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f54672e63a4a5cd/Documents/GitHub/SANTA/DOE_Setup/"/>
    </mc:Choice>
  </mc:AlternateContent>
  <xr:revisionPtr revIDLastSave="222" documentId="8_{2FB4426B-8717-47B4-A5CA-7C32745ABD1E}" xr6:coauthVersionLast="47" xr6:coauthVersionMax="47" xr10:uidLastSave="{4B307A36-46CA-479F-9A92-31E97143ECF2}"/>
  <bookViews>
    <workbookView xWindow="-19310" yWindow="-110" windowWidth="19420" windowHeight="10300" activeTab="3" xr2:uid="{13C1F551-528E-4E0B-9F90-8721D882AF61}"/>
  </bookViews>
  <sheets>
    <sheet name="JMP" sheetId="1" r:id="rId1"/>
    <sheet name="Baseline" sheetId="2" r:id="rId2"/>
    <sheet name="DoE" sheetId="3" r:id="rId3"/>
    <sheet name="Final Do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3" i="3" l="1"/>
  <c r="BG4" i="3"/>
  <c r="BG5" i="3"/>
  <c r="BG6" i="3"/>
  <c r="BG7" i="3"/>
  <c r="BG8" i="3"/>
  <c r="BG9" i="3"/>
  <c r="BG10" i="3"/>
  <c r="BG11" i="3"/>
  <c r="BG12" i="3"/>
  <c r="BG13" i="3"/>
  <c r="BG14" i="3"/>
  <c r="BG15" i="3"/>
  <c r="BG16" i="3"/>
  <c r="BG17" i="3"/>
  <c r="BG18" i="3"/>
  <c r="BG19" i="3"/>
  <c r="BG20" i="3"/>
  <c r="BG21" i="3"/>
  <c r="BG22" i="3"/>
  <c r="BG23" i="3"/>
  <c r="BG24" i="3"/>
  <c r="BG25" i="3"/>
  <c r="BG26" i="3"/>
  <c r="BG27" i="3"/>
  <c r="BG28" i="3"/>
  <c r="BG29" i="3"/>
  <c r="BG30" i="3"/>
  <c r="BG31" i="3"/>
  <c r="BG32" i="3"/>
  <c r="BG33" i="3"/>
  <c r="BG34" i="3"/>
  <c r="BG35" i="3"/>
  <c r="BG36" i="3"/>
  <c r="BG37" i="3"/>
  <c r="BG38" i="3"/>
  <c r="BG39" i="3"/>
  <c r="BG40" i="3"/>
  <c r="BG41" i="3"/>
  <c r="BG42" i="3"/>
  <c r="BG43" i="3"/>
  <c r="BG44" i="3"/>
  <c r="BG45" i="3"/>
  <c r="BG46" i="3"/>
  <c r="BG47" i="3"/>
  <c r="BG48" i="3"/>
  <c r="BG49" i="3"/>
  <c r="BG50" i="3"/>
  <c r="BG51" i="3"/>
  <c r="BG52" i="3"/>
  <c r="BG53" i="3"/>
  <c r="BG54" i="3"/>
  <c r="BG55" i="3"/>
  <c r="BG56" i="3"/>
  <c r="BG57" i="3"/>
  <c r="BG58" i="3"/>
  <c r="BG59" i="3"/>
  <c r="BG60" i="3"/>
  <c r="BG61" i="3"/>
  <c r="BG62" i="3"/>
  <c r="BG63" i="3"/>
  <c r="BG64" i="3"/>
  <c r="BG65" i="3"/>
  <c r="BG66" i="3"/>
  <c r="BG67" i="3"/>
  <c r="BG68" i="3"/>
  <c r="BG69" i="3"/>
  <c r="BG70" i="3"/>
  <c r="BG71" i="3"/>
  <c r="BG72" i="3"/>
  <c r="BG73" i="3"/>
  <c r="BG74" i="3"/>
  <c r="BG75" i="3"/>
  <c r="BG76" i="3"/>
  <c r="BG77" i="3"/>
  <c r="BG78" i="3"/>
  <c r="BG79" i="3"/>
  <c r="BG80" i="3"/>
  <c r="BG81" i="3"/>
  <c r="BG82" i="3"/>
  <c r="BG83" i="3"/>
  <c r="BG84" i="3"/>
  <c r="BG85" i="3"/>
  <c r="BG86" i="3"/>
  <c r="BG87" i="3"/>
  <c r="BG88" i="3"/>
  <c r="BG89" i="3"/>
  <c r="BG90" i="3"/>
  <c r="BG91" i="3"/>
  <c r="BG92" i="3"/>
  <c r="BG93" i="3"/>
  <c r="BG94" i="3"/>
  <c r="BG95" i="3"/>
  <c r="BG96" i="3"/>
  <c r="BG97" i="3"/>
  <c r="BG98" i="3"/>
  <c r="BG99" i="3"/>
  <c r="BG100" i="3"/>
  <c r="BG101" i="3"/>
  <c r="BG102" i="3"/>
  <c r="BG103" i="3"/>
  <c r="BG104" i="3"/>
  <c r="BG105" i="3"/>
  <c r="BG106" i="3"/>
  <c r="BG107" i="3"/>
  <c r="BG108" i="3"/>
  <c r="BG109" i="3"/>
  <c r="BG110" i="3"/>
  <c r="BG111" i="3"/>
  <c r="BG112" i="3"/>
  <c r="BG113" i="3"/>
  <c r="BG114" i="3"/>
  <c r="BG115" i="3"/>
  <c r="BG116" i="3"/>
  <c r="BG117" i="3"/>
  <c r="BG118" i="3"/>
  <c r="BG119" i="3"/>
  <c r="BG120" i="3"/>
  <c r="BG121" i="3"/>
  <c r="BG122" i="3"/>
  <c r="BG123" i="3"/>
  <c r="BG124" i="3"/>
  <c r="BG125" i="3"/>
  <c r="BG126" i="3"/>
  <c r="BG127" i="3"/>
  <c r="BG128" i="3"/>
  <c r="BG129" i="3"/>
  <c r="BG130" i="3"/>
  <c r="BG131" i="3"/>
  <c r="BG132" i="3"/>
  <c r="BG133" i="3"/>
  <c r="BG134" i="3"/>
  <c r="BG135" i="3"/>
  <c r="BG136" i="3"/>
  <c r="BG137" i="3"/>
  <c r="BG138" i="3"/>
  <c r="BG139" i="3"/>
  <c r="BG140" i="3"/>
  <c r="BG141" i="3"/>
  <c r="BG142" i="3"/>
  <c r="BG143" i="3"/>
  <c r="BG144" i="3"/>
  <c r="BG145" i="3"/>
  <c r="BG146" i="3"/>
  <c r="BG147" i="3"/>
  <c r="BG148" i="3"/>
  <c r="BG149" i="3"/>
  <c r="BG150" i="3"/>
  <c r="BG151" i="3"/>
  <c r="BG152" i="3"/>
  <c r="BG153" i="3"/>
  <c r="BG154" i="3"/>
  <c r="BG155" i="3"/>
  <c r="BG156" i="3"/>
  <c r="BG157" i="3"/>
  <c r="BG158" i="3"/>
  <c r="BG159" i="3"/>
  <c r="BG160" i="3"/>
  <c r="BG161" i="3"/>
  <c r="BG162" i="3"/>
  <c r="BG163" i="3"/>
  <c r="BG164" i="3"/>
  <c r="BG165" i="3"/>
  <c r="BG166" i="3"/>
  <c r="BG167" i="3"/>
  <c r="BG168" i="3"/>
  <c r="BG169" i="3"/>
  <c r="BG170" i="3"/>
  <c r="BG171" i="3"/>
  <c r="BG172" i="3"/>
  <c r="BG173" i="3"/>
  <c r="BG174" i="3"/>
  <c r="BG175" i="3"/>
  <c r="BG176" i="3"/>
  <c r="BG177" i="3"/>
  <c r="BG178" i="3"/>
  <c r="BG179" i="3"/>
  <c r="BG180" i="3"/>
  <c r="BG181" i="3"/>
  <c r="BG182" i="3"/>
  <c r="BG183" i="3"/>
  <c r="BG184" i="3"/>
  <c r="BG185" i="3"/>
  <c r="BG186" i="3"/>
  <c r="BG187" i="3"/>
  <c r="BG188" i="3"/>
  <c r="BG189" i="3"/>
  <c r="BG190" i="3"/>
  <c r="BG191" i="3"/>
  <c r="BG192" i="3"/>
  <c r="BG193" i="3"/>
  <c r="BG194" i="3"/>
  <c r="BG195" i="3"/>
  <c r="BG196" i="3"/>
  <c r="BG197" i="3"/>
  <c r="BG198" i="3"/>
  <c r="BG199" i="3"/>
  <c r="BG200" i="3"/>
  <c r="BG201" i="3"/>
  <c r="BG202" i="3"/>
  <c r="BG203" i="3"/>
  <c r="BG204" i="3"/>
  <c r="BG205" i="3"/>
  <c r="BG206" i="3"/>
  <c r="BG207" i="3"/>
  <c r="BG208" i="3"/>
  <c r="BG209" i="3"/>
  <c r="BG210" i="3"/>
  <c r="BG211" i="3"/>
  <c r="BG212" i="3"/>
  <c r="BG213" i="3"/>
  <c r="BG214" i="3"/>
  <c r="BG215" i="3"/>
  <c r="BG216" i="3"/>
  <c r="BG217" i="3"/>
  <c r="BG218" i="3"/>
  <c r="BG219" i="3"/>
  <c r="BG220" i="3"/>
  <c r="BG221" i="3"/>
  <c r="BG222" i="3"/>
  <c r="BG223" i="3"/>
  <c r="BG224" i="3"/>
  <c r="BG225" i="3"/>
  <c r="BG226" i="3"/>
  <c r="BG227" i="3"/>
  <c r="BG228" i="3"/>
  <c r="BG229" i="3"/>
  <c r="BG230" i="3"/>
  <c r="BG231" i="3"/>
  <c r="BG232" i="3"/>
  <c r="BG233" i="3"/>
  <c r="BG234" i="3"/>
  <c r="BG235" i="3"/>
  <c r="BG236" i="3"/>
  <c r="BG237" i="3"/>
  <c r="BG238" i="3"/>
  <c r="BG239" i="3"/>
  <c r="BG240" i="3"/>
  <c r="BG241" i="3"/>
  <c r="BG242" i="3"/>
  <c r="BG243" i="3"/>
  <c r="BG244" i="3"/>
  <c r="BG245" i="3"/>
  <c r="BG246" i="3"/>
  <c r="BG247" i="3"/>
  <c r="BG248" i="3"/>
  <c r="BG249" i="3"/>
  <c r="BG250" i="3"/>
  <c r="BG251" i="3"/>
  <c r="BG252" i="3"/>
  <c r="BG253" i="3"/>
  <c r="BG254" i="3"/>
  <c r="BG255" i="3"/>
  <c r="BG256" i="3"/>
  <c r="BG257" i="3"/>
  <c r="BG258" i="3"/>
  <c r="BG259" i="3"/>
  <c r="BG260" i="3"/>
  <c r="BG261" i="3"/>
  <c r="BG262" i="3"/>
  <c r="BG263" i="3"/>
  <c r="BG264" i="3"/>
  <c r="BG265" i="3"/>
  <c r="BG266" i="3"/>
  <c r="BG267" i="3"/>
  <c r="BG268" i="3"/>
  <c r="BG269" i="3"/>
  <c r="BG270" i="3"/>
  <c r="BG271" i="3"/>
  <c r="BG272" i="3"/>
  <c r="BG273" i="3"/>
  <c r="BG274" i="3"/>
  <c r="BG275" i="3"/>
  <c r="BG276" i="3"/>
  <c r="BG277" i="3"/>
  <c r="BG278" i="3"/>
  <c r="BG279" i="3"/>
  <c r="BG280" i="3"/>
  <c r="BG281" i="3"/>
  <c r="BG282" i="3"/>
  <c r="BG283" i="3"/>
  <c r="BG284" i="3"/>
  <c r="BG285" i="3"/>
  <c r="BG286" i="3"/>
  <c r="BG287" i="3"/>
  <c r="BG288" i="3"/>
  <c r="BG289" i="3"/>
  <c r="BG290" i="3"/>
  <c r="BG291" i="3"/>
  <c r="BG292" i="3"/>
  <c r="BG293" i="3"/>
  <c r="BG294" i="3"/>
  <c r="BG295" i="3"/>
  <c r="BG296" i="3"/>
  <c r="BG297" i="3"/>
  <c r="BG298" i="3"/>
  <c r="BG299" i="3"/>
  <c r="BG300" i="3"/>
  <c r="BG301" i="3"/>
  <c r="BG302" i="3"/>
  <c r="BG303" i="3"/>
  <c r="BG304" i="3"/>
  <c r="BG305" i="3"/>
  <c r="BG306" i="3"/>
  <c r="BG307" i="3"/>
  <c r="BG308" i="3"/>
  <c r="BG309" i="3"/>
  <c r="BG310" i="3"/>
  <c r="BG311" i="3"/>
  <c r="BG312" i="3"/>
  <c r="BG313" i="3"/>
  <c r="BG314" i="3"/>
  <c r="BG315" i="3"/>
  <c r="BG316" i="3"/>
  <c r="BG317" i="3"/>
  <c r="BG318" i="3"/>
  <c r="BG319" i="3"/>
  <c r="BG320" i="3"/>
  <c r="BG321" i="3"/>
  <c r="BG322" i="3"/>
  <c r="BG323" i="3"/>
  <c r="BG324" i="3"/>
  <c r="BG325" i="3"/>
  <c r="BG326" i="3"/>
  <c r="BG327" i="3"/>
  <c r="BG328" i="3"/>
  <c r="BG329" i="3"/>
  <c r="BG330" i="3"/>
  <c r="BG331" i="3"/>
  <c r="BG332" i="3"/>
  <c r="BG333" i="3"/>
  <c r="BG334" i="3"/>
  <c r="BG335" i="3"/>
  <c r="BG336" i="3"/>
  <c r="BG337" i="3"/>
  <c r="BG338" i="3"/>
  <c r="BG339" i="3"/>
  <c r="BG340" i="3"/>
  <c r="BG341" i="3"/>
  <c r="BG342" i="3"/>
  <c r="BG343" i="3"/>
  <c r="BG344" i="3"/>
  <c r="BG345" i="3"/>
  <c r="BG346" i="3"/>
  <c r="BG347" i="3"/>
  <c r="BG348" i="3"/>
  <c r="BG349" i="3"/>
  <c r="BG350" i="3"/>
  <c r="BG351" i="3"/>
  <c r="BG352" i="3"/>
  <c r="BG353" i="3"/>
  <c r="BG354" i="3"/>
  <c r="BG355" i="3"/>
  <c r="BG356" i="3"/>
  <c r="BG357" i="3"/>
  <c r="BG358" i="3"/>
  <c r="BG359" i="3"/>
  <c r="BG360" i="3"/>
  <c r="BG361" i="3"/>
  <c r="BG362" i="3"/>
  <c r="BG363" i="3"/>
  <c r="BG364" i="3"/>
  <c r="BG365" i="3"/>
  <c r="BG366" i="3"/>
  <c r="BG367" i="3"/>
  <c r="BG368" i="3"/>
  <c r="BG369" i="3"/>
  <c r="BG370" i="3"/>
  <c r="BG371" i="3"/>
  <c r="BG372" i="3"/>
  <c r="BG373" i="3"/>
  <c r="BG374" i="3"/>
  <c r="BG375" i="3"/>
  <c r="BG376" i="3"/>
  <c r="BG377" i="3"/>
  <c r="BG378" i="3"/>
  <c r="BG379" i="3"/>
  <c r="BG380" i="3"/>
  <c r="BG381" i="3"/>
  <c r="BG382" i="3"/>
  <c r="BG383" i="3"/>
  <c r="BG384" i="3"/>
  <c r="BG385" i="3"/>
  <c r="BG386" i="3"/>
  <c r="BG387" i="3"/>
  <c r="BG388" i="3"/>
  <c r="BG389" i="3"/>
  <c r="BG390" i="3"/>
  <c r="BG391" i="3"/>
  <c r="BG392" i="3"/>
  <c r="BG393" i="3"/>
  <c r="BG394" i="3"/>
  <c r="BG395" i="3"/>
  <c r="BG396" i="3"/>
  <c r="BG397" i="3"/>
  <c r="BG398" i="3"/>
  <c r="BG399" i="3"/>
  <c r="BG400" i="3"/>
  <c r="BG401" i="3"/>
  <c r="BG402" i="3"/>
  <c r="BG403" i="3"/>
  <c r="BG404" i="3"/>
  <c r="BG405" i="3"/>
  <c r="BG406" i="3"/>
  <c r="BG407" i="3"/>
  <c r="BG408" i="3"/>
  <c r="BG409" i="3"/>
  <c r="BG410" i="3"/>
  <c r="BG411" i="3"/>
  <c r="BG412" i="3"/>
  <c r="BG413" i="3"/>
  <c r="BG414" i="3"/>
  <c r="BG415" i="3"/>
  <c r="BG416" i="3"/>
  <c r="BG417" i="3"/>
  <c r="BG418" i="3"/>
  <c r="BG419" i="3"/>
  <c r="BG420" i="3"/>
  <c r="BG421" i="3"/>
  <c r="BG422" i="3"/>
  <c r="BG423" i="3"/>
  <c r="BG424" i="3"/>
  <c r="BG425" i="3"/>
  <c r="BG426" i="3"/>
  <c r="BG427" i="3"/>
  <c r="BG428" i="3"/>
  <c r="BG429" i="3"/>
  <c r="BG430" i="3"/>
  <c r="BG431" i="3"/>
  <c r="BG432" i="3"/>
  <c r="BG433" i="3"/>
  <c r="BG434" i="3"/>
  <c r="BG435" i="3"/>
  <c r="BG436" i="3"/>
  <c r="BG437" i="3"/>
  <c r="BG438" i="3"/>
  <c r="BG439" i="3"/>
  <c r="BG440" i="3"/>
  <c r="BG441" i="3"/>
  <c r="BG442" i="3"/>
  <c r="BG443" i="3"/>
  <c r="BG444" i="3"/>
  <c r="BG445" i="3"/>
  <c r="BG446" i="3"/>
  <c r="BG447" i="3"/>
  <c r="BG448" i="3"/>
  <c r="BG449" i="3"/>
  <c r="BG450" i="3"/>
  <c r="BG451" i="3"/>
  <c r="BG452" i="3"/>
  <c r="BG453" i="3"/>
  <c r="BG454" i="3"/>
  <c r="BG455" i="3"/>
  <c r="BG456" i="3"/>
  <c r="BG457" i="3"/>
  <c r="BG458" i="3"/>
  <c r="BG459" i="3"/>
  <c r="BG460" i="3"/>
  <c r="BG461" i="3"/>
  <c r="BG462" i="3"/>
  <c r="BG463" i="3"/>
  <c r="BG464" i="3"/>
  <c r="BG465" i="3"/>
  <c r="BG466" i="3"/>
  <c r="BG467" i="3"/>
  <c r="BG468" i="3"/>
  <c r="BG469" i="3"/>
  <c r="BG470" i="3"/>
  <c r="BG471" i="3"/>
  <c r="BG472" i="3"/>
  <c r="BG473" i="3"/>
  <c r="BG474" i="3"/>
  <c r="BG475" i="3"/>
  <c r="BG476" i="3"/>
  <c r="BG477" i="3"/>
  <c r="BG478" i="3"/>
  <c r="BG479" i="3"/>
  <c r="BG480" i="3"/>
  <c r="BG481" i="3"/>
  <c r="BG482" i="3"/>
  <c r="BG483" i="3"/>
  <c r="BG484" i="3"/>
  <c r="BG485" i="3"/>
  <c r="BG486" i="3"/>
  <c r="BG487" i="3"/>
  <c r="BG488" i="3"/>
  <c r="BG489" i="3"/>
  <c r="BG490" i="3"/>
  <c r="BG491" i="3"/>
  <c r="BG492" i="3"/>
  <c r="BG493" i="3"/>
  <c r="BG494" i="3"/>
  <c r="BG495" i="3"/>
  <c r="BG496" i="3"/>
  <c r="BG497" i="3"/>
  <c r="BG498" i="3"/>
  <c r="BG499" i="3"/>
  <c r="BG500" i="3"/>
  <c r="BG501" i="3"/>
  <c r="BG2" i="3"/>
  <c r="BF3" i="3"/>
  <c r="BF4" i="3"/>
  <c r="BF5" i="3"/>
  <c r="BF6" i="3"/>
  <c r="BF7" i="3"/>
  <c r="BF8" i="3"/>
  <c r="BF9" i="3"/>
  <c r="BF10" i="3"/>
  <c r="BF11" i="3"/>
  <c r="BF12" i="3"/>
  <c r="BF13" i="3"/>
  <c r="BF14" i="3"/>
  <c r="BF15" i="3"/>
  <c r="BF16" i="3"/>
  <c r="BF17" i="3"/>
  <c r="BF18" i="3"/>
  <c r="BF19" i="3"/>
  <c r="BF20" i="3"/>
  <c r="BF21" i="3"/>
  <c r="BF22" i="3"/>
  <c r="BF23" i="3"/>
  <c r="BF24" i="3"/>
  <c r="BF25" i="3"/>
  <c r="BF26" i="3"/>
  <c r="BF27" i="3"/>
  <c r="BF28" i="3"/>
  <c r="BF29" i="3"/>
  <c r="BF30" i="3"/>
  <c r="BF31" i="3"/>
  <c r="BF32" i="3"/>
  <c r="BF33" i="3"/>
  <c r="BF34" i="3"/>
  <c r="BF35" i="3"/>
  <c r="BF36" i="3"/>
  <c r="BF37" i="3"/>
  <c r="BF38" i="3"/>
  <c r="BF39" i="3"/>
  <c r="BF40" i="3"/>
  <c r="BF41" i="3"/>
  <c r="BF42" i="3"/>
  <c r="BF43" i="3"/>
  <c r="BF44" i="3"/>
  <c r="BF45" i="3"/>
  <c r="BF46" i="3"/>
  <c r="BF47" i="3"/>
  <c r="BF48" i="3"/>
  <c r="BF49" i="3"/>
  <c r="BF50" i="3"/>
  <c r="BF51" i="3"/>
  <c r="BF52" i="3"/>
  <c r="BF53" i="3"/>
  <c r="BF54" i="3"/>
  <c r="BF55" i="3"/>
  <c r="BF56" i="3"/>
  <c r="BF57" i="3"/>
  <c r="BF58" i="3"/>
  <c r="BF59" i="3"/>
  <c r="BF60" i="3"/>
  <c r="BF61" i="3"/>
  <c r="BF62" i="3"/>
  <c r="BF63" i="3"/>
  <c r="BF64" i="3"/>
  <c r="BF65" i="3"/>
  <c r="BF66" i="3"/>
  <c r="BF67" i="3"/>
  <c r="BF68" i="3"/>
  <c r="BF69" i="3"/>
  <c r="BF70" i="3"/>
  <c r="BF71" i="3"/>
  <c r="BF72" i="3"/>
  <c r="BF73" i="3"/>
  <c r="BF74" i="3"/>
  <c r="BF75" i="3"/>
  <c r="BF76" i="3"/>
  <c r="BF77" i="3"/>
  <c r="BF78" i="3"/>
  <c r="BF79" i="3"/>
  <c r="BF80" i="3"/>
  <c r="BF81" i="3"/>
  <c r="BF82" i="3"/>
  <c r="BF83" i="3"/>
  <c r="BF84" i="3"/>
  <c r="BF85" i="3"/>
  <c r="BF86" i="3"/>
  <c r="BF87" i="3"/>
  <c r="BF88" i="3"/>
  <c r="BF89" i="3"/>
  <c r="BF90" i="3"/>
  <c r="BF91" i="3"/>
  <c r="BF92" i="3"/>
  <c r="BF93" i="3"/>
  <c r="BF94" i="3"/>
  <c r="BF95" i="3"/>
  <c r="BF96" i="3"/>
  <c r="BF97" i="3"/>
  <c r="BF98" i="3"/>
  <c r="BF99" i="3"/>
  <c r="BF100" i="3"/>
  <c r="BF101" i="3"/>
  <c r="BF102" i="3"/>
  <c r="BF103" i="3"/>
  <c r="BF104" i="3"/>
  <c r="BF105" i="3"/>
  <c r="BF106" i="3"/>
  <c r="BF107" i="3"/>
  <c r="BF108" i="3"/>
  <c r="BF109" i="3"/>
  <c r="BF110" i="3"/>
  <c r="BF111" i="3"/>
  <c r="BF112" i="3"/>
  <c r="BF113" i="3"/>
  <c r="BF114" i="3"/>
  <c r="BF115" i="3"/>
  <c r="BF116" i="3"/>
  <c r="BF117" i="3"/>
  <c r="BF118" i="3"/>
  <c r="BF119" i="3"/>
  <c r="BF120" i="3"/>
  <c r="BF121" i="3"/>
  <c r="BF122" i="3"/>
  <c r="BF123" i="3"/>
  <c r="BF124" i="3"/>
  <c r="BF125" i="3"/>
  <c r="BF126" i="3"/>
  <c r="BF127" i="3"/>
  <c r="BF128" i="3"/>
  <c r="BF129" i="3"/>
  <c r="BF130" i="3"/>
  <c r="BF131" i="3"/>
  <c r="BF132" i="3"/>
  <c r="BF133" i="3"/>
  <c r="BF134" i="3"/>
  <c r="BF135" i="3"/>
  <c r="BF136" i="3"/>
  <c r="BF137" i="3"/>
  <c r="BF138" i="3"/>
  <c r="BF139" i="3"/>
  <c r="BF140" i="3"/>
  <c r="BF141" i="3"/>
  <c r="BF142" i="3"/>
  <c r="BF143" i="3"/>
  <c r="BF144" i="3"/>
  <c r="BF145" i="3"/>
  <c r="BF146" i="3"/>
  <c r="BF147" i="3"/>
  <c r="BF148" i="3"/>
  <c r="BF149" i="3"/>
  <c r="BF150" i="3"/>
  <c r="BF151" i="3"/>
  <c r="BF152" i="3"/>
  <c r="BF153" i="3"/>
  <c r="BF154" i="3"/>
  <c r="BF155" i="3"/>
  <c r="BF156" i="3"/>
  <c r="BF157" i="3"/>
  <c r="BF158" i="3"/>
  <c r="BF159" i="3"/>
  <c r="BF160" i="3"/>
  <c r="BF161" i="3"/>
  <c r="BF162" i="3"/>
  <c r="BF163" i="3"/>
  <c r="BF164" i="3"/>
  <c r="BF165" i="3"/>
  <c r="BF166" i="3"/>
  <c r="BF167" i="3"/>
  <c r="BF168" i="3"/>
  <c r="BF169" i="3"/>
  <c r="BF170" i="3"/>
  <c r="BF171" i="3"/>
  <c r="BF172" i="3"/>
  <c r="BF173" i="3"/>
  <c r="BF174" i="3"/>
  <c r="BF175" i="3"/>
  <c r="BF176" i="3"/>
  <c r="BF177" i="3"/>
  <c r="BF178" i="3"/>
  <c r="BF179" i="3"/>
  <c r="BF180" i="3"/>
  <c r="BF181" i="3"/>
  <c r="BF182" i="3"/>
  <c r="BF183" i="3"/>
  <c r="BF184" i="3"/>
  <c r="BF185" i="3"/>
  <c r="BF186" i="3"/>
  <c r="BF187" i="3"/>
  <c r="BF188" i="3"/>
  <c r="BF189" i="3"/>
  <c r="BF190" i="3"/>
  <c r="BF191" i="3"/>
  <c r="BF192" i="3"/>
  <c r="BF193" i="3"/>
  <c r="BF194" i="3"/>
  <c r="BF195" i="3"/>
  <c r="BF196" i="3"/>
  <c r="BF197" i="3"/>
  <c r="BF198" i="3"/>
  <c r="BF199" i="3"/>
  <c r="BF200" i="3"/>
  <c r="BF201" i="3"/>
  <c r="BF202" i="3"/>
  <c r="BF203" i="3"/>
  <c r="BF204" i="3"/>
  <c r="BF205" i="3"/>
  <c r="BF206" i="3"/>
  <c r="BF207" i="3"/>
  <c r="BF208" i="3"/>
  <c r="BF209" i="3"/>
  <c r="BF210" i="3"/>
  <c r="BF211" i="3"/>
  <c r="BF212" i="3"/>
  <c r="BF213" i="3"/>
  <c r="BF214" i="3"/>
  <c r="BF215" i="3"/>
  <c r="BF216" i="3"/>
  <c r="BF217" i="3"/>
  <c r="BF218" i="3"/>
  <c r="BF219" i="3"/>
  <c r="BF220" i="3"/>
  <c r="BF221" i="3"/>
  <c r="BF222" i="3"/>
  <c r="BF223" i="3"/>
  <c r="BF224" i="3"/>
  <c r="BF225" i="3"/>
  <c r="BF226" i="3"/>
  <c r="BF227" i="3"/>
  <c r="BF228" i="3"/>
  <c r="BF229" i="3"/>
  <c r="BF230" i="3"/>
  <c r="BF231" i="3"/>
  <c r="BF232" i="3"/>
  <c r="BF233" i="3"/>
  <c r="BF234" i="3"/>
  <c r="BF235" i="3"/>
  <c r="BF236" i="3"/>
  <c r="BF237" i="3"/>
  <c r="BF238" i="3"/>
  <c r="BF239" i="3"/>
  <c r="BF240" i="3"/>
  <c r="BF241" i="3"/>
  <c r="BF242" i="3"/>
  <c r="BF243" i="3"/>
  <c r="BF244" i="3"/>
  <c r="BF245" i="3"/>
  <c r="BF246" i="3"/>
  <c r="BF247" i="3"/>
  <c r="BF248" i="3"/>
  <c r="BF249" i="3"/>
  <c r="BF250" i="3"/>
  <c r="BF251" i="3"/>
  <c r="BF252" i="3"/>
  <c r="BF253" i="3"/>
  <c r="BF254" i="3"/>
  <c r="BF255" i="3"/>
  <c r="BF256" i="3"/>
  <c r="BF257" i="3"/>
  <c r="BF258" i="3"/>
  <c r="BF259" i="3"/>
  <c r="BF260" i="3"/>
  <c r="BF261" i="3"/>
  <c r="BF262" i="3"/>
  <c r="BF263" i="3"/>
  <c r="BF264" i="3"/>
  <c r="BF265" i="3"/>
  <c r="BF266" i="3"/>
  <c r="BF267" i="3"/>
  <c r="BF268" i="3"/>
  <c r="BF269" i="3"/>
  <c r="BF270" i="3"/>
  <c r="BF271" i="3"/>
  <c r="BF272" i="3"/>
  <c r="BF273" i="3"/>
  <c r="BF274" i="3"/>
  <c r="BF275" i="3"/>
  <c r="BF276" i="3"/>
  <c r="BF277" i="3"/>
  <c r="BF278" i="3"/>
  <c r="BF279" i="3"/>
  <c r="BF280" i="3"/>
  <c r="BF281" i="3"/>
  <c r="BF282" i="3"/>
  <c r="BF283" i="3"/>
  <c r="BF284" i="3"/>
  <c r="BF285" i="3"/>
  <c r="BF286" i="3"/>
  <c r="BF287" i="3"/>
  <c r="BF288" i="3"/>
  <c r="BF289" i="3"/>
  <c r="BF290" i="3"/>
  <c r="BF291" i="3"/>
  <c r="BF292" i="3"/>
  <c r="BF293" i="3"/>
  <c r="BF294" i="3"/>
  <c r="BF295" i="3"/>
  <c r="BF296" i="3"/>
  <c r="BF297" i="3"/>
  <c r="BF298" i="3"/>
  <c r="BF299" i="3"/>
  <c r="BF300" i="3"/>
  <c r="BF301" i="3"/>
  <c r="BF302" i="3"/>
  <c r="BF303" i="3"/>
  <c r="BF304" i="3"/>
  <c r="BF305" i="3"/>
  <c r="BF306" i="3"/>
  <c r="BF307" i="3"/>
  <c r="BF308" i="3"/>
  <c r="BF309" i="3"/>
  <c r="BF310" i="3"/>
  <c r="BF311" i="3"/>
  <c r="BF312" i="3"/>
  <c r="BF313" i="3"/>
  <c r="BF314" i="3"/>
  <c r="BF315" i="3"/>
  <c r="BF316" i="3"/>
  <c r="BF317" i="3"/>
  <c r="BF318" i="3"/>
  <c r="BF319" i="3"/>
  <c r="BF320" i="3"/>
  <c r="BF321" i="3"/>
  <c r="BF322" i="3"/>
  <c r="BF323" i="3"/>
  <c r="BF324" i="3"/>
  <c r="BF325" i="3"/>
  <c r="BF326" i="3"/>
  <c r="BF327" i="3"/>
  <c r="BF328" i="3"/>
  <c r="BF329" i="3"/>
  <c r="BF330" i="3"/>
  <c r="BF331" i="3"/>
  <c r="BF332" i="3"/>
  <c r="BF333" i="3"/>
  <c r="BF334" i="3"/>
  <c r="BF335" i="3"/>
  <c r="BF336" i="3"/>
  <c r="BF337" i="3"/>
  <c r="BF338" i="3"/>
  <c r="BF339" i="3"/>
  <c r="BF340" i="3"/>
  <c r="BF341" i="3"/>
  <c r="BF342" i="3"/>
  <c r="BF343" i="3"/>
  <c r="BF344" i="3"/>
  <c r="BF345" i="3"/>
  <c r="BF346" i="3"/>
  <c r="BF347" i="3"/>
  <c r="BF348" i="3"/>
  <c r="BF349" i="3"/>
  <c r="BF350" i="3"/>
  <c r="BF351" i="3"/>
  <c r="BF352" i="3"/>
  <c r="BF353" i="3"/>
  <c r="BF354" i="3"/>
  <c r="BF355" i="3"/>
  <c r="BF356" i="3"/>
  <c r="BF357" i="3"/>
  <c r="BF358" i="3"/>
  <c r="BF359" i="3"/>
  <c r="BF360" i="3"/>
  <c r="BF361" i="3"/>
  <c r="BF362" i="3"/>
  <c r="BF363" i="3"/>
  <c r="BF364" i="3"/>
  <c r="BF365" i="3"/>
  <c r="BF366" i="3"/>
  <c r="BF367" i="3"/>
  <c r="BF368" i="3"/>
  <c r="BF369" i="3"/>
  <c r="BF370" i="3"/>
  <c r="BF371" i="3"/>
  <c r="BF372" i="3"/>
  <c r="BF373" i="3"/>
  <c r="BF374" i="3"/>
  <c r="BF375" i="3"/>
  <c r="BF376" i="3"/>
  <c r="BF377" i="3"/>
  <c r="BF378" i="3"/>
  <c r="BF379" i="3"/>
  <c r="BF380" i="3"/>
  <c r="BF381" i="3"/>
  <c r="BF382" i="3"/>
  <c r="BF383" i="3"/>
  <c r="BF384" i="3"/>
  <c r="BF385" i="3"/>
  <c r="BF386" i="3"/>
  <c r="BF387" i="3"/>
  <c r="BF388" i="3"/>
  <c r="BF389" i="3"/>
  <c r="BF390" i="3"/>
  <c r="BF391" i="3"/>
  <c r="BF392" i="3"/>
  <c r="BF393" i="3"/>
  <c r="BF394" i="3"/>
  <c r="BF395" i="3"/>
  <c r="BF396" i="3"/>
  <c r="BF397" i="3"/>
  <c r="BF398" i="3"/>
  <c r="BF399" i="3"/>
  <c r="BF400" i="3"/>
  <c r="BF401" i="3"/>
  <c r="BF402" i="3"/>
  <c r="BF403" i="3"/>
  <c r="BF404" i="3"/>
  <c r="BF405" i="3"/>
  <c r="BF406" i="3"/>
  <c r="BF407" i="3"/>
  <c r="BF408" i="3"/>
  <c r="BF409" i="3"/>
  <c r="BF410" i="3"/>
  <c r="BF411" i="3"/>
  <c r="BF412" i="3"/>
  <c r="BF413" i="3"/>
  <c r="BF414" i="3"/>
  <c r="BF415" i="3"/>
  <c r="BF416" i="3"/>
  <c r="BF417" i="3"/>
  <c r="BF418" i="3"/>
  <c r="BF419" i="3"/>
  <c r="BF420" i="3"/>
  <c r="BF421" i="3"/>
  <c r="BF422" i="3"/>
  <c r="BF423" i="3"/>
  <c r="BF424" i="3"/>
  <c r="BF425" i="3"/>
  <c r="BF426" i="3"/>
  <c r="BF427" i="3"/>
  <c r="BF428" i="3"/>
  <c r="BF429" i="3"/>
  <c r="BF430" i="3"/>
  <c r="BF431" i="3"/>
  <c r="BF432" i="3"/>
  <c r="BF433" i="3"/>
  <c r="BF434" i="3"/>
  <c r="BF435" i="3"/>
  <c r="BF436" i="3"/>
  <c r="BF437" i="3"/>
  <c r="BF438" i="3"/>
  <c r="BF439" i="3"/>
  <c r="BF440" i="3"/>
  <c r="BF441" i="3"/>
  <c r="BF442" i="3"/>
  <c r="BF443" i="3"/>
  <c r="BF444" i="3"/>
  <c r="BF445" i="3"/>
  <c r="BF446" i="3"/>
  <c r="BF447" i="3"/>
  <c r="BF448" i="3"/>
  <c r="BF449" i="3"/>
  <c r="BF450" i="3"/>
  <c r="BF451" i="3"/>
  <c r="BF452" i="3"/>
  <c r="BF453" i="3"/>
  <c r="BF454" i="3"/>
  <c r="BF455" i="3"/>
  <c r="BF456" i="3"/>
  <c r="BF457" i="3"/>
  <c r="BF458" i="3"/>
  <c r="BF459" i="3"/>
  <c r="BF460" i="3"/>
  <c r="BF461" i="3"/>
  <c r="BF462" i="3"/>
  <c r="BF463" i="3"/>
  <c r="BF464" i="3"/>
  <c r="BF465" i="3"/>
  <c r="BF466" i="3"/>
  <c r="BF467" i="3"/>
  <c r="BF468" i="3"/>
  <c r="BF469" i="3"/>
  <c r="BF470" i="3"/>
  <c r="BF471" i="3"/>
  <c r="BF472" i="3"/>
  <c r="BF473" i="3"/>
  <c r="BF474" i="3"/>
  <c r="BF475" i="3"/>
  <c r="BF476" i="3"/>
  <c r="BF477" i="3"/>
  <c r="BF478" i="3"/>
  <c r="BF479" i="3"/>
  <c r="BF480" i="3"/>
  <c r="BF481" i="3"/>
  <c r="BF482" i="3"/>
  <c r="BF483" i="3"/>
  <c r="BF484" i="3"/>
  <c r="BF485" i="3"/>
  <c r="BF486" i="3"/>
  <c r="BF487" i="3"/>
  <c r="BF488" i="3"/>
  <c r="BF489" i="3"/>
  <c r="BF490" i="3"/>
  <c r="BF491" i="3"/>
  <c r="BF492" i="3"/>
  <c r="BF493" i="3"/>
  <c r="BF494" i="3"/>
  <c r="BF495" i="3"/>
  <c r="BF496" i="3"/>
  <c r="BF497" i="3"/>
  <c r="BF498" i="3"/>
  <c r="BF499" i="3"/>
  <c r="BF500" i="3"/>
  <c r="BF501" i="3"/>
  <c r="BF2" i="3"/>
  <c r="BA4" i="3"/>
  <c r="BA5" i="3"/>
  <c r="BA6" i="3"/>
  <c r="BA7" i="3"/>
  <c r="BA8" i="3"/>
  <c r="BA9" i="3"/>
  <c r="BA10" i="3"/>
  <c r="BA11" i="3"/>
  <c r="BA12" i="3"/>
  <c r="BA13" i="3"/>
  <c r="BA14" i="3"/>
  <c r="BA15" i="3"/>
  <c r="BA16" i="3"/>
  <c r="BA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BA43" i="3"/>
  <c r="BA44" i="3"/>
  <c r="BA45" i="3"/>
  <c r="BA46" i="3"/>
  <c r="BA47" i="3"/>
  <c r="BA48" i="3"/>
  <c r="BA49" i="3"/>
  <c r="BA50" i="3"/>
  <c r="BA51" i="3"/>
  <c r="BA52" i="3"/>
  <c r="BA53" i="3"/>
  <c r="BA54" i="3"/>
  <c r="BA55" i="3"/>
  <c r="BA56" i="3"/>
  <c r="BA57" i="3"/>
  <c r="BA58" i="3"/>
  <c r="BA59" i="3"/>
  <c r="BA60" i="3"/>
  <c r="BA61" i="3"/>
  <c r="BA62" i="3"/>
  <c r="BA63" i="3"/>
  <c r="BA64" i="3"/>
  <c r="BA65" i="3"/>
  <c r="BA66" i="3"/>
  <c r="BA67" i="3"/>
  <c r="BA68" i="3"/>
  <c r="BA69" i="3"/>
  <c r="BA70" i="3"/>
  <c r="BA71" i="3"/>
  <c r="BA72" i="3"/>
  <c r="BA73" i="3"/>
  <c r="BA74" i="3"/>
  <c r="BA75" i="3"/>
  <c r="BA76" i="3"/>
  <c r="BA77" i="3"/>
  <c r="BA78" i="3"/>
  <c r="BA79" i="3"/>
  <c r="BA80" i="3"/>
  <c r="BA81" i="3"/>
  <c r="BA82" i="3"/>
  <c r="BA83" i="3"/>
  <c r="BA84" i="3"/>
  <c r="BA85" i="3"/>
  <c r="BA86" i="3"/>
  <c r="BA87" i="3"/>
  <c r="BA88" i="3"/>
  <c r="BA89" i="3"/>
  <c r="BA90" i="3"/>
  <c r="BA91" i="3"/>
  <c r="BA92" i="3"/>
  <c r="BA93" i="3"/>
  <c r="BA94" i="3"/>
  <c r="BA95" i="3"/>
  <c r="BA96" i="3"/>
  <c r="BA97" i="3"/>
  <c r="BA98" i="3"/>
  <c r="BA99" i="3"/>
  <c r="BA100" i="3"/>
  <c r="BA101" i="3"/>
  <c r="BA102" i="3"/>
  <c r="BA103" i="3"/>
  <c r="BA104" i="3"/>
  <c r="BA105" i="3"/>
  <c r="BA106" i="3"/>
  <c r="BA107" i="3"/>
  <c r="BA108" i="3"/>
  <c r="BA109" i="3"/>
  <c r="BA110" i="3"/>
  <c r="BA111" i="3"/>
  <c r="BA112" i="3"/>
  <c r="BA113" i="3"/>
  <c r="BA114" i="3"/>
  <c r="BA115" i="3"/>
  <c r="BA116" i="3"/>
  <c r="BA117" i="3"/>
  <c r="BA118" i="3"/>
  <c r="BA119" i="3"/>
  <c r="BA120" i="3"/>
  <c r="BA121" i="3"/>
  <c r="BA122" i="3"/>
  <c r="BA123" i="3"/>
  <c r="BA124" i="3"/>
  <c r="BA125" i="3"/>
  <c r="BA126" i="3"/>
  <c r="BA127" i="3"/>
  <c r="BA128" i="3"/>
  <c r="BA129" i="3"/>
  <c r="BA130" i="3"/>
  <c r="BA131" i="3"/>
  <c r="BA132" i="3"/>
  <c r="BA133" i="3"/>
  <c r="BA134" i="3"/>
  <c r="BA135" i="3"/>
  <c r="BA136" i="3"/>
  <c r="BA137" i="3"/>
  <c r="BA138" i="3"/>
  <c r="BA139" i="3"/>
  <c r="BA140" i="3"/>
  <c r="BA141" i="3"/>
  <c r="BA142" i="3"/>
  <c r="BA143" i="3"/>
  <c r="BA144" i="3"/>
  <c r="BA145" i="3"/>
  <c r="BA146" i="3"/>
  <c r="BA147" i="3"/>
  <c r="BA148" i="3"/>
  <c r="BA149" i="3"/>
  <c r="BA150" i="3"/>
  <c r="BA151" i="3"/>
  <c r="BA152" i="3"/>
  <c r="BA153" i="3"/>
  <c r="BA154" i="3"/>
  <c r="BA155" i="3"/>
  <c r="BA156" i="3"/>
  <c r="BA157" i="3"/>
  <c r="BA158" i="3"/>
  <c r="BA159" i="3"/>
  <c r="BA160" i="3"/>
  <c r="BA161" i="3"/>
  <c r="BA162" i="3"/>
  <c r="BA163" i="3"/>
  <c r="BA164" i="3"/>
  <c r="BA165" i="3"/>
  <c r="BA166" i="3"/>
  <c r="BA167" i="3"/>
  <c r="BA168" i="3"/>
  <c r="BA169" i="3"/>
  <c r="BA170" i="3"/>
  <c r="BA171" i="3"/>
  <c r="BA172" i="3"/>
  <c r="BA173" i="3"/>
  <c r="BA174" i="3"/>
  <c r="BA175" i="3"/>
  <c r="BA176" i="3"/>
  <c r="BA177" i="3"/>
  <c r="BA178" i="3"/>
  <c r="BA179" i="3"/>
  <c r="BA180" i="3"/>
  <c r="BA181" i="3"/>
  <c r="BA182" i="3"/>
  <c r="BA183" i="3"/>
  <c r="BA184" i="3"/>
  <c r="BA185" i="3"/>
  <c r="BA186" i="3"/>
  <c r="BA187" i="3"/>
  <c r="BA188" i="3"/>
  <c r="BA189" i="3"/>
  <c r="BA190" i="3"/>
  <c r="BA191" i="3"/>
  <c r="BA192" i="3"/>
  <c r="BA193" i="3"/>
  <c r="BA194" i="3"/>
  <c r="BA195" i="3"/>
  <c r="BA196" i="3"/>
  <c r="BA197" i="3"/>
  <c r="BA198" i="3"/>
  <c r="BA199" i="3"/>
  <c r="BA200" i="3"/>
  <c r="BA201" i="3"/>
  <c r="BA202" i="3"/>
  <c r="BA203" i="3"/>
  <c r="BA204" i="3"/>
  <c r="BA205" i="3"/>
  <c r="BA206" i="3"/>
  <c r="BA207" i="3"/>
  <c r="BA208" i="3"/>
  <c r="BA209" i="3"/>
  <c r="BA210" i="3"/>
  <c r="BA211" i="3"/>
  <c r="BA212" i="3"/>
  <c r="BA213" i="3"/>
  <c r="BA214" i="3"/>
  <c r="BA215" i="3"/>
  <c r="BA216" i="3"/>
  <c r="BA217" i="3"/>
  <c r="BA218" i="3"/>
  <c r="BA219" i="3"/>
  <c r="BA220" i="3"/>
  <c r="BA221" i="3"/>
  <c r="BA222" i="3"/>
  <c r="BA223" i="3"/>
  <c r="BA224" i="3"/>
  <c r="BA225" i="3"/>
  <c r="BA226" i="3"/>
  <c r="BA227" i="3"/>
  <c r="BA228" i="3"/>
  <c r="BA229" i="3"/>
  <c r="BA230" i="3"/>
  <c r="BA231" i="3"/>
  <c r="BA232" i="3"/>
  <c r="BA233" i="3"/>
  <c r="BA234" i="3"/>
  <c r="BA235" i="3"/>
  <c r="BA236" i="3"/>
  <c r="BA237" i="3"/>
  <c r="BA238" i="3"/>
  <c r="BA239" i="3"/>
  <c r="BA240" i="3"/>
  <c r="BA241" i="3"/>
  <c r="BA242" i="3"/>
  <c r="BA243" i="3"/>
  <c r="BA244" i="3"/>
  <c r="BA245" i="3"/>
  <c r="BA246" i="3"/>
  <c r="BA247" i="3"/>
  <c r="BA248" i="3"/>
  <c r="BA249" i="3"/>
  <c r="BA250" i="3"/>
  <c r="BA251" i="3"/>
  <c r="BA252" i="3"/>
  <c r="BA253" i="3"/>
  <c r="BA254" i="3"/>
  <c r="BA255" i="3"/>
  <c r="BA256" i="3"/>
  <c r="BA257" i="3"/>
  <c r="BA258" i="3"/>
  <c r="BA259" i="3"/>
  <c r="BA260" i="3"/>
  <c r="BA261" i="3"/>
  <c r="BA262" i="3"/>
  <c r="BA263" i="3"/>
  <c r="BA264" i="3"/>
  <c r="BA265" i="3"/>
  <c r="BA266" i="3"/>
  <c r="BA267" i="3"/>
  <c r="BA268" i="3"/>
  <c r="BA269" i="3"/>
  <c r="BA270" i="3"/>
  <c r="BA271" i="3"/>
  <c r="BA272" i="3"/>
  <c r="BA273" i="3"/>
  <c r="BA274" i="3"/>
  <c r="BA275" i="3"/>
  <c r="BA276" i="3"/>
  <c r="BA277" i="3"/>
  <c r="BA278" i="3"/>
  <c r="BA279" i="3"/>
  <c r="BA280" i="3"/>
  <c r="BA281" i="3"/>
  <c r="BA282" i="3"/>
  <c r="BA283" i="3"/>
  <c r="BA284" i="3"/>
  <c r="BA285" i="3"/>
  <c r="BA286" i="3"/>
  <c r="BA287" i="3"/>
  <c r="BA288" i="3"/>
  <c r="BA289" i="3"/>
  <c r="BA290" i="3"/>
  <c r="BA291" i="3"/>
  <c r="BA292" i="3"/>
  <c r="BA293" i="3"/>
  <c r="BA294" i="3"/>
  <c r="BA295" i="3"/>
  <c r="BA296" i="3"/>
  <c r="BA297" i="3"/>
  <c r="BA298" i="3"/>
  <c r="BA299" i="3"/>
  <c r="BA300" i="3"/>
  <c r="BA301" i="3"/>
  <c r="BA302" i="3"/>
  <c r="BA303" i="3"/>
  <c r="BA304" i="3"/>
  <c r="BA305" i="3"/>
  <c r="BA306" i="3"/>
  <c r="BA307" i="3"/>
  <c r="BA308" i="3"/>
  <c r="BA309" i="3"/>
  <c r="BA310" i="3"/>
  <c r="BA311" i="3"/>
  <c r="BA312" i="3"/>
  <c r="BA313" i="3"/>
  <c r="BA314" i="3"/>
  <c r="BA315" i="3"/>
  <c r="BA316" i="3"/>
  <c r="BA317" i="3"/>
  <c r="BA318" i="3"/>
  <c r="BA319" i="3"/>
  <c r="BA320" i="3"/>
  <c r="BA321" i="3"/>
  <c r="BA322" i="3"/>
  <c r="BA323" i="3"/>
  <c r="BA324" i="3"/>
  <c r="BA325" i="3"/>
  <c r="BA326" i="3"/>
  <c r="BA327" i="3"/>
  <c r="BA328" i="3"/>
  <c r="BA329" i="3"/>
  <c r="BA330" i="3"/>
  <c r="BA331" i="3"/>
  <c r="BA332" i="3"/>
  <c r="BA333" i="3"/>
  <c r="BA334" i="3"/>
  <c r="BA335" i="3"/>
  <c r="BA336" i="3"/>
  <c r="BA337" i="3"/>
  <c r="BA338" i="3"/>
  <c r="BA339" i="3"/>
  <c r="BA340" i="3"/>
  <c r="BA341" i="3"/>
  <c r="BA342" i="3"/>
  <c r="BA343" i="3"/>
  <c r="BA344" i="3"/>
  <c r="BA345" i="3"/>
  <c r="BA346" i="3"/>
  <c r="BA347" i="3"/>
  <c r="BA348" i="3"/>
  <c r="BA349" i="3"/>
  <c r="BA350" i="3"/>
  <c r="BA351" i="3"/>
  <c r="BA352" i="3"/>
  <c r="BA353" i="3"/>
  <c r="BA354" i="3"/>
  <c r="BA355" i="3"/>
  <c r="BA356" i="3"/>
  <c r="BA357" i="3"/>
  <c r="BA358" i="3"/>
  <c r="BA359" i="3"/>
  <c r="BA360" i="3"/>
  <c r="BA361" i="3"/>
  <c r="BA362" i="3"/>
  <c r="BA363" i="3"/>
  <c r="BA364" i="3"/>
  <c r="BA365" i="3"/>
  <c r="BA366" i="3"/>
  <c r="BA367" i="3"/>
  <c r="BA368" i="3"/>
  <c r="BA369" i="3"/>
  <c r="BA370" i="3"/>
  <c r="BA371" i="3"/>
  <c r="BA372" i="3"/>
  <c r="BA373" i="3"/>
  <c r="BA374" i="3"/>
  <c r="BA375" i="3"/>
  <c r="BA376" i="3"/>
  <c r="BA377" i="3"/>
  <c r="BA378" i="3"/>
  <c r="BA379" i="3"/>
  <c r="BA380" i="3"/>
  <c r="BA381" i="3"/>
  <c r="BA382" i="3"/>
  <c r="BA383" i="3"/>
  <c r="BA384" i="3"/>
  <c r="BA385" i="3"/>
  <c r="BA386" i="3"/>
  <c r="BA387" i="3"/>
  <c r="BA388" i="3"/>
  <c r="BA389" i="3"/>
  <c r="BA390" i="3"/>
  <c r="BA391" i="3"/>
  <c r="BA392" i="3"/>
  <c r="BA393" i="3"/>
  <c r="BA394" i="3"/>
  <c r="BA395" i="3"/>
  <c r="BA396" i="3"/>
  <c r="BA397" i="3"/>
  <c r="BA398" i="3"/>
  <c r="BA399" i="3"/>
  <c r="BA400" i="3"/>
  <c r="BA401" i="3"/>
  <c r="BA402" i="3"/>
  <c r="BA403" i="3"/>
  <c r="BA404" i="3"/>
  <c r="BA405" i="3"/>
  <c r="BA406" i="3"/>
  <c r="BA407" i="3"/>
  <c r="BA408" i="3"/>
  <c r="BA409" i="3"/>
  <c r="BA410" i="3"/>
  <c r="BA411" i="3"/>
  <c r="BA412" i="3"/>
  <c r="BA413" i="3"/>
  <c r="BA414" i="3"/>
  <c r="BA415" i="3"/>
  <c r="BA416" i="3"/>
  <c r="BA417" i="3"/>
  <c r="BA418" i="3"/>
  <c r="BA419" i="3"/>
  <c r="BA420" i="3"/>
  <c r="BA421" i="3"/>
  <c r="BA422" i="3"/>
  <c r="BA423" i="3"/>
  <c r="BA424" i="3"/>
  <c r="BA425" i="3"/>
  <c r="BA426" i="3"/>
  <c r="BA427" i="3"/>
  <c r="BA428" i="3"/>
  <c r="BA429" i="3"/>
  <c r="BA430" i="3"/>
  <c r="BA431" i="3"/>
  <c r="BA432" i="3"/>
  <c r="BA433" i="3"/>
  <c r="BA434" i="3"/>
  <c r="BA435" i="3"/>
  <c r="BA436" i="3"/>
  <c r="BA437" i="3"/>
  <c r="BA438" i="3"/>
  <c r="BA439" i="3"/>
  <c r="BA440" i="3"/>
  <c r="BA441" i="3"/>
  <c r="BA442" i="3"/>
  <c r="BA443" i="3"/>
  <c r="BA444" i="3"/>
  <c r="BA445" i="3"/>
  <c r="BA446" i="3"/>
  <c r="BA447" i="3"/>
  <c r="BA448" i="3"/>
  <c r="BA449" i="3"/>
  <c r="BA450" i="3"/>
  <c r="BA451" i="3"/>
  <c r="BA452" i="3"/>
  <c r="BA453" i="3"/>
  <c r="BA454" i="3"/>
  <c r="BA455" i="3"/>
  <c r="BA456" i="3"/>
  <c r="BA457" i="3"/>
  <c r="BA458" i="3"/>
  <c r="BA459" i="3"/>
  <c r="BA460" i="3"/>
  <c r="BA461" i="3"/>
  <c r="BA462" i="3"/>
  <c r="BA463" i="3"/>
  <c r="BA464" i="3"/>
  <c r="BA465" i="3"/>
  <c r="BA466" i="3"/>
  <c r="BA467" i="3"/>
  <c r="BA468" i="3"/>
  <c r="BA469" i="3"/>
  <c r="BA470" i="3"/>
  <c r="BA471" i="3"/>
  <c r="BA472" i="3"/>
  <c r="BA473" i="3"/>
  <c r="BA474" i="3"/>
  <c r="BA475" i="3"/>
  <c r="BA476" i="3"/>
  <c r="BA477" i="3"/>
  <c r="BA478" i="3"/>
  <c r="BA479" i="3"/>
  <c r="BA480" i="3"/>
  <c r="BA481" i="3"/>
  <c r="BA482" i="3"/>
  <c r="BA483" i="3"/>
  <c r="BA484" i="3"/>
  <c r="BA485" i="3"/>
  <c r="BA486" i="3"/>
  <c r="BA487" i="3"/>
  <c r="BA488" i="3"/>
  <c r="BA489" i="3"/>
  <c r="BA490" i="3"/>
  <c r="BA491" i="3"/>
  <c r="BA492" i="3"/>
  <c r="BA493" i="3"/>
  <c r="BA494" i="3"/>
  <c r="BA495" i="3"/>
  <c r="BA496" i="3"/>
  <c r="BA497" i="3"/>
  <c r="BA498" i="3"/>
  <c r="BA499" i="3"/>
  <c r="BA500" i="3"/>
  <c r="BA501" i="3"/>
  <c r="BA3" i="3"/>
  <c r="BE2" i="3"/>
  <c r="BD2" i="3"/>
  <c r="BD8" i="3"/>
  <c r="AJ3" i="1"/>
  <c r="AK3" i="1"/>
  <c r="AL3" i="1"/>
  <c r="AM3" i="1"/>
  <c r="AN3" i="1"/>
  <c r="AJ4" i="1"/>
  <c r="AK4" i="1"/>
  <c r="AL4" i="1"/>
  <c r="AM4" i="1"/>
  <c r="AN4" i="1"/>
  <c r="AJ5" i="1"/>
  <c r="AK5" i="1"/>
  <c r="AL5" i="1"/>
  <c r="AM5" i="1"/>
  <c r="AN5" i="1"/>
  <c r="AJ6" i="1"/>
  <c r="L7" i="3" s="1"/>
  <c r="AK6" i="1"/>
  <c r="AL6" i="1"/>
  <c r="AM6" i="1"/>
  <c r="AN6" i="1"/>
  <c r="AJ7" i="1"/>
  <c r="AK7" i="1"/>
  <c r="AL7" i="1"/>
  <c r="AM7" i="1"/>
  <c r="AN7" i="1"/>
  <c r="AJ8" i="1"/>
  <c r="AK8" i="1"/>
  <c r="AL8" i="1"/>
  <c r="AM8" i="1"/>
  <c r="AN8" i="1"/>
  <c r="AJ9" i="1"/>
  <c r="AK9" i="1"/>
  <c r="AL10" i="3" s="1"/>
  <c r="AL9" i="1"/>
  <c r="AM9" i="1"/>
  <c r="AN9" i="1"/>
  <c r="AJ10" i="1"/>
  <c r="AK10" i="1"/>
  <c r="AL10" i="1"/>
  <c r="AM10" i="1"/>
  <c r="AN10" i="1"/>
  <c r="AJ11" i="1"/>
  <c r="AK11" i="1"/>
  <c r="AL11" i="1"/>
  <c r="AM11" i="1"/>
  <c r="AN11" i="1"/>
  <c r="AJ12" i="1"/>
  <c r="AK12" i="1"/>
  <c r="AL12" i="1"/>
  <c r="AM13" i="3" s="1"/>
  <c r="AM12" i="1"/>
  <c r="AN12" i="1"/>
  <c r="AJ13" i="1"/>
  <c r="AK13" i="1"/>
  <c r="AL13" i="1"/>
  <c r="AM13" i="1"/>
  <c r="AN13" i="1"/>
  <c r="AJ14" i="1"/>
  <c r="AK14" i="1"/>
  <c r="AL14" i="1"/>
  <c r="AM14" i="1"/>
  <c r="AN14" i="1"/>
  <c r="AJ15" i="1"/>
  <c r="AK15" i="1"/>
  <c r="AL15" i="1"/>
  <c r="AM15" i="1"/>
  <c r="AN16" i="3" s="1"/>
  <c r="AN15" i="1"/>
  <c r="AJ16" i="1"/>
  <c r="AK16" i="1"/>
  <c r="AL16" i="1"/>
  <c r="AM16" i="1"/>
  <c r="AN16" i="1"/>
  <c r="AJ17" i="1"/>
  <c r="AK17" i="1"/>
  <c r="AL17" i="1"/>
  <c r="AM17" i="1"/>
  <c r="AN17" i="1"/>
  <c r="AJ18" i="1"/>
  <c r="AK18" i="1"/>
  <c r="AL18" i="1"/>
  <c r="AM18" i="1"/>
  <c r="AN18" i="1"/>
  <c r="AO19" i="3" s="1"/>
  <c r="AJ19" i="1"/>
  <c r="AK19" i="1"/>
  <c r="AL19" i="1"/>
  <c r="AM19" i="1"/>
  <c r="AN19" i="1"/>
  <c r="AJ20" i="1"/>
  <c r="AK20" i="1"/>
  <c r="AL20" i="1"/>
  <c r="AM20" i="1"/>
  <c r="AN20" i="1"/>
  <c r="AJ21" i="1"/>
  <c r="AK21" i="1"/>
  <c r="AL21" i="1"/>
  <c r="AM21" i="1"/>
  <c r="AN21" i="1"/>
  <c r="AJ22" i="1"/>
  <c r="L23" i="3" s="1"/>
  <c r="AK22" i="1"/>
  <c r="AL22" i="1"/>
  <c r="AM22" i="1"/>
  <c r="AN22" i="1"/>
  <c r="AJ23" i="1"/>
  <c r="AK23" i="1"/>
  <c r="AL23" i="1"/>
  <c r="AM23" i="1"/>
  <c r="AN23" i="1"/>
  <c r="AJ24" i="1"/>
  <c r="AK24" i="1"/>
  <c r="AL24" i="1"/>
  <c r="AM24" i="1"/>
  <c r="AN24" i="1"/>
  <c r="AJ25" i="1"/>
  <c r="AK25" i="1"/>
  <c r="AL26" i="3" s="1"/>
  <c r="AL25" i="1"/>
  <c r="AM25" i="1"/>
  <c r="AN25" i="1"/>
  <c r="AJ26" i="1"/>
  <c r="AK26" i="1"/>
  <c r="AL26" i="1"/>
  <c r="AM26" i="1"/>
  <c r="AN26" i="1"/>
  <c r="AJ27" i="1"/>
  <c r="AK27" i="1"/>
  <c r="AL27" i="1"/>
  <c r="AM27" i="1"/>
  <c r="AN27" i="1"/>
  <c r="AJ28" i="1"/>
  <c r="AK28" i="1"/>
  <c r="AL28" i="1"/>
  <c r="AM29" i="3" s="1"/>
  <c r="AM28" i="1"/>
  <c r="AN28" i="1"/>
  <c r="AJ29" i="1"/>
  <c r="AK29" i="1"/>
  <c r="AL29" i="1"/>
  <c r="AM29" i="1"/>
  <c r="AN29" i="1"/>
  <c r="AJ30" i="1"/>
  <c r="AK30" i="1"/>
  <c r="AL30" i="1"/>
  <c r="AM30" i="1"/>
  <c r="AN30" i="1"/>
  <c r="AJ31" i="1"/>
  <c r="AK31" i="1"/>
  <c r="AL31" i="1"/>
  <c r="AM31" i="1"/>
  <c r="AN32" i="3" s="1"/>
  <c r="AN31" i="1"/>
  <c r="AJ32" i="1"/>
  <c r="AK32" i="1"/>
  <c r="AL32" i="1"/>
  <c r="AM32" i="1"/>
  <c r="AN32" i="1"/>
  <c r="AJ33" i="1"/>
  <c r="AK33" i="1"/>
  <c r="AL33" i="1"/>
  <c r="AM33" i="1"/>
  <c r="AN33" i="1"/>
  <c r="AJ34" i="1"/>
  <c r="AK34" i="1"/>
  <c r="AL34" i="1"/>
  <c r="AM34" i="1"/>
  <c r="AN34" i="1"/>
  <c r="AO35" i="3" s="1"/>
  <c r="AJ35" i="1"/>
  <c r="AK35" i="1"/>
  <c r="AL35" i="1"/>
  <c r="AM35" i="1"/>
  <c r="AN35" i="1"/>
  <c r="AJ36" i="1"/>
  <c r="AK36" i="1"/>
  <c r="AL36" i="1"/>
  <c r="AM36" i="1"/>
  <c r="AN36" i="1"/>
  <c r="AJ37" i="1"/>
  <c r="AK37" i="1"/>
  <c r="AL37" i="1"/>
  <c r="AM37" i="1"/>
  <c r="AN37" i="1"/>
  <c r="AJ38" i="1"/>
  <c r="L39" i="3" s="1"/>
  <c r="AK38" i="1"/>
  <c r="AL38" i="1"/>
  <c r="AM38" i="1"/>
  <c r="AN38" i="1"/>
  <c r="AJ39" i="1"/>
  <c r="AK39" i="1"/>
  <c r="AL39" i="1"/>
  <c r="AM39" i="1"/>
  <c r="AN39" i="1"/>
  <c r="AJ40" i="1"/>
  <c r="AK40" i="1"/>
  <c r="AL40" i="1"/>
  <c r="AM40" i="1"/>
  <c r="AN40" i="1"/>
  <c r="AJ41" i="1"/>
  <c r="AK41" i="1"/>
  <c r="AL42" i="3" s="1"/>
  <c r="AL41" i="1"/>
  <c r="AM41" i="1"/>
  <c r="AN41" i="1"/>
  <c r="AJ42" i="1"/>
  <c r="AK42" i="1"/>
  <c r="AL42" i="1"/>
  <c r="AM42" i="1"/>
  <c r="AN42" i="1"/>
  <c r="AJ43" i="1"/>
  <c r="AK43" i="1"/>
  <c r="AL43" i="1"/>
  <c r="AM43" i="1"/>
  <c r="AN43" i="1"/>
  <c r="AJ44" i="1"/>
  <c r="AK44" i="1"/>
  <c r="AL44" i="1"/>
  <c r="AM45" i="3" s="1"/>
  <c r="AM44" i="1"/>
  <c r="AN44" i="1"/>
  <c r="AJ45" i="1"/>
  <c r="AK45" i="1"/>
  <c r="AL45" i="1"/>
  <c r="AM45" i="1"/>
  <c r="AN45" i="1"/>
  <c r="AJ46" i="1"/>
  <c r="AK46" i="1"/>
  <c r="AL46" i="1"/>
  <c r="AM46" i="1"/>
  <c r="AN46" i="1"/>
  <c r="AJ47" i="1"/>
  <c r="AK47" i="1"/>
  <c r="AL47" i="1"/>
  <c r="AM47" i="1"/>
  <c r="AN48" i="3" s="1"/>
  <c r="AN47" i="1"/>
  <c r="AJ48" i="1"/>
  <c r="AK48" i="1"/>
  <c r="AL48" i="1"/>
  <c r="AM48" i="1"/>
  <c r="AN48" i="1"/>
  <c r="AJ49" i="1"/>
  <c r="AK49" i="1"/>
  <c r="AL49" i="1"/>
  <c r="AM49" i="1"/>
  <c r="AN49" i="1"/>
  <c r="AJ50" i="1"/>
  <c r="AK50" i="1"/>
  <c r="AL50" i="1"/>
  <c r="AM50" i="1"/>
  <c r="AN50" i="1"/>
  <c r="AO51" i="3" s="1"/>
  <c r="AJ51" i="1"/>
  <c r="AK51" i="1"/>
  <c r="AL51" i="1"/>
  <c r="AM51" i="1"/>
  <c r="AN51" i="1"/>
  <c r="AJ52" i="1"/>
  <c r="AK52" i="1"/>
  <c r="AL52" i="1"/>
  <c r="AM52" i="1"/>
  <c r="AN52" i="1"/>
  <c r="AJ53" i="1"/>
  <c r="AK53" i="1"/>
  <c r="AL53" i="1"/>
  <c r="AM53" i="1"/>
  <c r="AN53" i="1"/>
  <c r="AJ54" i="1"/>
  <c r="L55" i="3" s="1"/>
  <c r="AK54" i="1"/>
  <c r="AL54" i="1"/>
  <c r="AM54" i="1"/>
  <c r="AN54" i="1"/>
  <c r="AJ55" i="1"/>
  <c r="AK55" i="1"/>
  <c r="AL55" i="1"/>
  <c r="AM55" i="1"/>
  <c r="AN55" i="1"/>
  <c r="AJ56" i="1"/>
  <c r="AK56" i="1"/>
  <c r="AL56" i="1"/>
  <c r="AM56" i="1"/>
  <c r="AN56" i="1"/>
  <c r="AJ57" i="1"/>
  <c r="AK57" i="1"/>
  <c r="AL58" i="3" s="1"/>
  <c r="AL57" i="1"/>
  <c r="AM57" i="1"/>
  <c r="AN57" i="1"/>
  <c r="AJ58" i="1"/>
  <c r="AK58" i="1"/>
  <c r="AL58" i="1"/>
  <c r="AM58" i="1"/>
  <c r="AN58" i="1"/>
  <c r="AJ59" i="1"/>
  <c r="AK59" i="1"/>
  <c r="AL59" i="1"/>
  <c r="AM59" i="1"/>
  <c r="AN59" i="1"/>
  <c r="AJ60" i="1"/>
  <c r="AK60" i="1"/>
  <c r="AL60" i="1"/>
  <c r="AM61" i="3" s="1"/>
  <c r="AM60" i="1"/>
  <c r="AN60" i="1"/>
  <c r="AJ61" i="1"/>
  <c r="AK61" i="1"/>
  <c r="AL61" i="1"/>
  <c r="AM61" i="1"/>
  <c r="AN61" i="1"/>
  <c r="AJ62" i="1"/>
  <c r="AK62" i="1"/>
  <c r="AL62" i="1"/>
  <c r="AM62" i="1"/>
  <c r="AN62" i="1"/>
  <c r="AJ63" i="1"/>
  <c r="AK63" i="1"/>
  <c r="AL63" i="1"/>
  <c r="AM63" i="1"/>
  <c r="AN64" i="3" s="1"/>
  <c r="AN63" i="1"/>
  <c r="AJ64" i="1"/>
  <c r="AK64" i="1"/>
  <c r="AL64" i="1"/>
  <c r="AM64" i="1"/>
  <c r="AN64" i="1"/>
  <c r="AJ65" i="1"/>
  <c r="AK65" i="1"/>
  <c r="AL65" i="1"/>
  <c r="AM65" i="1"/>
  <c r="AN65" i="1"/>
  <c r="AJ66" i="1"/>
  <c r="AK66" i="1"/>
  <c r="AL66" i="1"/>
  <c r="AM66" i="1"/>
  <c r="AN66" i="1"/>
  <c r="AJ67" i="1"/>
  <c r="AK67" i="1"/>
  <c r="AL67" i="1"/>
  <c r="AM67" i="1"/>
  <c r="AN67" i="1"/>
  <c r="AJ68" i="1"/>
  <c r="AK68" i="1"/>
  <c r="AL68" i="1"/>
  <c r="AM68" i="1"/>
  <c r="AN68" i="1"/>
  <c r="AJ69" i="1"/>
  <c r="AK69" i="1"/>
  <c r="AL69" i="1"/>
  <c r="AM69" i="1"/>
  <c r="AN69" i="1"/>
  <c r="AJ70" i="1"/>
  <c r="L71" i="3" s="1"/>
  <c r="AK70" i="1"/>
  <c r="AL70" i="1"/>
  <c r="AM70" i="1"/>
  <c r="AN70" i="1"/>
  <c r="AJ71" i="1"/>
  <c r="AK71" i="1"/>
  <c r="AL71" i="1"/>
  <c r="AM71" i="1"/>
  <c r="AN71" i="1"/>
  <c r="AJ72" i="1"/>
  <c r="AK72" i="1"/>
  <c r="AL72" i="1"/>
  <c r="AM72" i="1"/>
  <c r="AN72" i="1"/>
  <c r="AJ73" i="1"/>
  <c r="AK73" i="1"/>
  <c r="AL74" i="3" s="1"/>
  <c r="AL73" i="1"/>
  <c r="AM73" i="1"/>
  <c r="AN73" i="1"/>
  <c r="AJ74" i="1"/>
  <c r="AK74" i="1"/>
  <c r="AL74" i="1"/>
  <c r="AM74" i="1"/>
  <c r="AN74" i="1"/>
  <c r="AJ75" i="1"/>
  <c r="AK75" i="1"/>
  <c r="AL75" i="1"/>
  <c r="AM75" i="1"/>
  <c r="AN75" i="1"/>
  <c r="AJ76" i="1"/>
  <c r="AK76" i="1"/>
  <c r="AL76" i="1"/>
  <c r="AM77" i="3" s="1"/>
  <c r="AM76" i="1"/>
  <c r="AN76" i="1"/>
  <c r="AJ77" i="1"/>
  <c r="AK77" i="1"/>
  <c r="AL77" i="1"/>
  <c r="AM77" i="1"/>
  <c r="AN77" i="1"/>
  <c r="AJ78" i="1"/>
  <c r="AK78" i="1"/>
  <c r="AL78" i="1"/>
  <c r="AM78" i="1"/>
  <c r="AN78" i="1"/>
  <c r="AJ79" i="1"/>
  <c r="AK79" i="1"/>
  <c r="AL79" i="1"/>
  <c r="AM79" i="1"/>
  <c r="AN80" i="3" s="1"/>
  <c r="AN79" i="1"/>
  <c r="AJ80" i="1"/>
  <c r="AK80" i="1"/>
  <c r="AL80" i="1"/>
  <c r="AM80" i="1"/>
  <c r="AN80" i="1"/>
  <c r="AJ81" i="1"/>
  <c r="AK81" i="1"/>
  <c r="AL81" i="1"/>
  <c r="AM81" i="1"/>
  <c r="AN81" i="1"/>
  <c r="AJ82" i="1"/>
  <c r="AK82" i="1"/>
  <c r="AL82" i="1"/>
  <c r="AM82" i="1"/>
  <c r="AN82" i="1"/>
  <c r="AJ83" i="1"/>
  <c r="AK83" i="1"/>
  <c r="AL83" i="1"/>
  <c r="AM83" i="1"/>
  <c r="AN83" i="1"/>
  <c r="AJ84" i="1"/>
  <c r="AK84" i="1"/>
  <c r="AL84" i="1"/>
  <c r="AM84" i="1"/>
  <c r="AN84" i="1"/>
  <c r="AJ85" i="1"/>
  <c r="AK85" i="1"/>
  <c r="AL85" i="1"/>
  <c r="AM85" i="1"/>
  <c r="AN85" i="1"/>
  <c r="AJ86" i="1"/>
  <c r="L87" i="3" s="1"/>
  <c r="AK86" i="1"/>
  <c r="AL86" i="1"/>
  <c r="AM86" i="1"/>
  <c r="AN86" i="1"/>
  <c r="AJ87" i="1"/>
  <c r="AK87" i="1"/>
  <c r="AL87" i="1"/>
  <c r="AM87" i="1"/>
  <c r="AN87" i="1"/>
  <c r="AJ88" i="1"/>
  <c r="AK88" i="1"/>
  <c r="AL88" i="1"/>
  <c r="AM88" i="1"/>
  <c r="AN88" i="1"/>
  <c r="AJ89" i="1"/>
  <c r="AK89" i="1"/>
  <c r="AL90" i="3" s="1"/>
  <c r="AL89" i="1"/>
  <c r="AM89" i="1"/>
  <c r="AN89" i="1"/>
  <c r="AJ90" i="1"/>
  <c r="AK90" i="1"/>
  <c r="AL90" i="1"/>
  <c r="AM90" i="1"/>
  <c r="AN90" i="1"/>
  <c r="AJ91" i="1"/>
  <c r="AK91" i="1"/>
  <c r="AL91" i="1"/>
  <c r="AM91" i="1"/>
  <c r="AN91" i="1"/>
  <c r="AJ92" i="1"/>
  <c r="AK92" i="1"/>
  <c r="AL92" i="1"/>
  <c r="AM93" i="3" s="1"/>
  <c r="AM92" i="1"/>
  <c r="AN92" i="1"/>
  <c r="AJ93" i="1"/>
  <c r="AK93" i="1"/>
  <c r="AL93" i="1"/>
  <c r="AM93" i="1"/>
  <c r="AN93" i="1"/>
  <c r="AJ94" i="1"/>
  <c r="AK94" i="1"/>
  <c r="AL94" i="1"/>
  <c r="AM94" i="1"/>
  <c r="AN94" i="1"/>
  <c r="AJ95" i="1"/>
  <c r="AK95" i="1"/>
  <c r="AL95" i="1"/>
  <c r="AM95" i="1"/>
  <c r="AN96" i="3" s="1"/>
  <c r="AN95" i="1"/>
  <c r="AJ96" i="1"/>
  <c r="AK96" i="1"/>
  <c r="AL96" i="1"/>
  <c r="AM96" i="1"/>
  <c r="AN96" i="1"/>
  <c r="AJ97" i="1"/>
  <c r="AK97" i="1"/>
  <c r="AL97" i="1"/>
  <c r="AM97" i="1"/>
  <c r="AN97" i="1"/>
  <c r="AJ98" i="1"/>
  <c r="AK98" i="1"/>
  <c r="AL98" i="1"/>
  <c r="AM98" i="1"/>
  <c r="AN98" i="1"/>
  <c r="AJ99" i="1"/>
  <c r="AK99" i="1"/>
  <c r="AL99" i="1"/>
  <c r="AM99" i="1"/>
  <c r="AN99" i="1"/>
  <c r="AJ100" i="1"/>
  <c r="AK100" i="1"/>
  <c r="AL100" i="1"/>
  <c r="AM100" i="1"/>
  <c r="AN100" i="1"/>
  <c r="AJ101" i="1"/>
  <c r="AK101" i="1"/>
  <c r="AL101" i="1"/>
  <c r="AM101" i="1"/>
  <c r="AN101" i="1"/>
  <c r="AJ102" i="1"/>
  <c r="L103" i="3" s="1"/>
  <c r="AK102" i="1"/>
  <c r="AL102" i="1"/>
  <c r="AM102" i="1"/>
  <c r="AN102" i="1"/>
  <c r="AJ103" i="1"/>
  <c r="AK103" i="1"/>
  <c r="AL103" i="1"/>
  <c r="AM103" i="1"/>
  <c r="AN103" i="1"/>
  <c r="AJ104" i="1"/>
  <c r="AK104" i="1"/>
  <c r="AL104" i="1"/>
  <c r="AM104" i="1"/>
  <c r="AN104" i="1"/>
  <c r="AJ105" i="1"/>
  <c r="AK105" i="1"/>
  <c r="AL106" i="3" s="1"/>
  <c r="AL105" i="1"/>
  <c r="AM105" i="1"/>
  <c r="AN105" i="1"/>
  <c r="AJ106" i="1"/>
  <c r="AK106" i="1"/>
  <c r="AL106" i="1"/>
  <c r="AM106" i="1"/>
  <c r="AN106" i="1"/>
  <c r="AJ107" i="1"/>
  <c r="AK107" i="1"/>
  <c r="AL107" i="1"/>
  <c r="AM107" i="1"/>
  <c r="AN107" i="1"/>
  <c r="AJ108" i="1"/>
  <c r="AK108" i="1"/>
  <c r="AL108" i="1"/>
  <c r="AM109" i="3" s="1"/>
  <c r="AM108" i="1"/>
  <c r="AN108" i="1"/>
  <c r="AJ109" i="1"/>
  <c r="AK109" i="1"/>
  <c r="AL109" i="1"/>
  <c r="AM109" i="1"/>
  <c r="AN109" i="1"/>
  <c r="AJ110" i="1"/>
  <c r="AK110" i="1"/>
  <c r="AL110" i="1"/>
  <c r="AM110" i="1"/>
  <c r="AN110" i="1"/>
  <c r="AJ111" i="1"/>
  <c r="AK111" i="1"/>
  <c r="AL111" i="1"/>
  <c r="AM111" i="1"/>
  <c r="AN112" i="3" s="1"/>
  <c r="AN111" i="1"/>
  <c r="AJ112" i="1"/>
  <c r="AK112" i="1"/>
  <c r="AL112" i="1"/>
  <c r="AM112" i="1"/>
  <c r="AN112" i="1"/>
  <c r="AJ113" i="1"/>
  <c r="AK113" i="1"/>
  <c r="AL113" i="1"/>
  <c r="AM113" i="1"/>
  <c r="AN113" i="1"/>
  <c r="AJ114" i="1"/>
  <c r="AK114" i="1"/>
  <c r="AL114" i="1"/>
  <c r="AM114" i="1"/>
  <c r="AN114" i="1"/>
  <c r="AJ115" i="1"/>
  <c r="AK115" i="1"/>
  <c r="AL115" i="1"/>
  <c r="AM115" i="1"/>
  <c r="AN115" i="1"/>
  <c r="AJ116" i="1"/>
  <c r="AK116" i="1"/>
  <c r="AL116" i="1"/>
  <c r="AM116" i="1"/>
  <c r="AN116" i="1"/>
  <c r="AJ117" i="1"/>
  <c r="AK117" i="1"/>
  <c r="AL117" i="1"/>
  <c r="AM117" i="1"/>
  <c r="AN117" i="1"/>
  <c r="AJ118" i="1"/>
  <c r="L119" i="3" s="1"/>
  <c r="AK118" i="1"/>
  <c r="AL118" i="1"/>
  <c r="AM118" i="1"/>
  <c r="AN118" i="1"/>
  <c r="AJ119" i="1"/>
  <c r="AK119" i="1"/>
  <c r="AL119" i="1"/>
  <c r="AM119" i="1"/>
  <c r="AN119" i="1"/>
  <c r="AJ120" i="1"/>
  <c r="AK120" i="1"/>
  <c r="AL120" i="1"/>
  <c r="AM120" i="1"/>
  <c r="AN120" i="1"/>
  <c r="AJ121" i="1"/>
  <c r="AK121" i="1"/>
  <c r="AL122" i="3" s="1"/>
  <c r="AL121" i="1"/>
  <c r="AM121" i="1"/>
  <c r="AN121" i="1"/>
  <c r="AJ122" i="1"/>
  <c r="AK122" i="1"/>
  <c r="AL122" i="1"/>
  <c r="AM122" i="1"/>
  <c r="AN122" i="1"/>
  <c r="AJ123" i="1"/>
  <c r="AK123" i="1"/>
  <c r="AL123" i="1"/>
  <c r="AM123" i="1"/>
  <c r="AN123" i="1"/>
  <c r="AJ124" i="1"/>
  <c r="AK124" i="1"/>
  <c r="AL124" i="1"/>
  <c r="AM125" i="3" s="1"/>
  <c r="AM124" i="1"/>
  <c r="AN124" i="1"/>
  <c r="AJ125" i="1"/>
  <c r="AK125" i="1"/>
  <c r="AL125" i="1"/>
  <c r="AM125" i="1"/>
  <c r="AN125" i="1"/>
  <c r="AJ126" i="1"/>
  <c r="AK126" i="1"/>
  <c r="AL126" i="1"/>
  <c r="AM126" i="1"/>
  <c r="AN126" i="1"/>
  <c r="AJ127" i="1"/>
  <c r="AK127" i="1"/>
  <c r="AL127" i="1"/>
  <c r="AM127" i="1"/>
  <c r="AN128" i="3" s="1"/>
  <c r="AN127" i="1"/>
  <c r="AJ128" i="1"/>
  <c r="AK128" i="1"/>
  <c r="AL128" i="1"/>
  <c r="AM128" i="1"/>
  <c r="AN128" i="1"/>
  <c r="AJ129" i="1"/>
  <c r="AK129" i="1"/>
  <c r="AL129" i="1"/>
  <c r="AM129" i="1"/>
  <c r="AN129" i="1"/>
  <c r="AJ130" i="1"/>
  <c r="AK130" i="1"/>
  <c r="AL130" i="1"/>
  <c r="AM130" i="1"/>
  <c r="AN130" i="1"/>
  <c r="AJ131" i="1"/>
  <c r="AK131" i="1"/>
  <c r="AL131" i="1"/>
  <c r="AM131" i="1"/>
  <c r="AN131" i="1"/>
  <c r="AJ132" i="1"/>
  <c r="AK132" i="1"/>
  <c r="AL132" i="1"/>
  <c r="AM132" i="1"/>
  <c r="AN132" i="1"/>
  <c r="AJ133" i="1"/>
  <c r="AK133" i="1"/>
  <c r="AL133" i="1"/>
  <c r="AM133" i="1"/>
  <c r="AN133" i="1"/>
  <c r="AJ134" i="1"/>
  <c r="L135" i="3" s="1"/>
  <c r="AK134" i="1"/>
  <c r="AL134" i="1"/>
  <c r="AM134" i="1"/>
  <c r="AN134" i="1"/>
  <c r="AJ135" i="1"/>
  <c r="AK135" i="1"/>
  <c r="AL135" i="1"/>
  <c r="AM135" i="1"/>
  <c r="AN135" i="1"/>
  <c r="AJ136" i="1"/>
  <c r="AK136" i="1"/>
  <c r="AL136" i="1"/>
  <c r="AM136" i="1"/>
  <c r="AN136" i="1"/>
  <c r="AJ137" i="1"/>
  <c r="AK137" i="1"/>
  <c r="AL138" i="3" s="1"/>
  <c r="AL137" i="1"/>
  <c r="AM137" i="1"/>
  <c r="AN137" i="1"/>
  <c r="AJ138" i="1"/>
  <c r="AK138" i="1"/>
  <c r="AL138" i="1"/>
  <c r="AM138" i="1"/>
  <c r="AN138" i="1"/>
  <c r="AJ139" i="1"/>
  <c r="AK139" i="1"/>
  <c r="AL139" i="1"/>
  <c r="AM139" i="1"/>
  <c r="AN139" i="1"/>
  <c r="AJ140" i="1"/>
  <c r="AK140" i="1"/>
  <c r="AL140" i="1"/>
  <c r="AM141" i="3" s="1"/>
  <c r="AM140" i="1"/>
  <c r="AN140" i="1"/>
  <c r="AJ141" i="1"/>
  <c r="AK141" i="1"/>
  <c r="AL141" i="1"/>
  <c r="AM141" i="1"/>
  <c r="AN141" i="1"/>
  <c r="AJ142" i="1"/>
  <c r="AK142" i="1"/>
  <c r="AL142" i="1"/>
  <c r="AM142" i="1"/>
  <c r="AN142" i="1"/>
  <c r="AJ143" i="1"/>
  <c r="AK143" i="1"/>
  <c r="AL143" i="1"/>
  <c r="AM143" i="1"/>
  <c r="AN144" i="3" s="1"/>
  <c r="AN143" i="1"/>
  <c r="AJ144" i="1"/>
  <c r="AK144" i="1"/>
  <c r="AL144" i="1"/>
  <c r="AM144" i="1"/>
  <c r="AN144" i="1"/>
  <c r="AJ145" i="1"/>
  <c r="AK145" i="1"/>
  <c r="AL145" i="1"/>
  <c r="AM145" i="1"/>
  <c r="AN145" i="1"/>
  <c r="AJ146" i="1"/>
  <c r="AK146" i="1"/>
  <c r="AL146" i="1"/>
  <c r="AM146" i="1"/>
  <c r="AN146" i="1"/>
  <c r="AJ147" i="1"/>
  <c r="AK147" i="1"/>
  <c r="AL147" i="1"/>
  <c r="AM147" i="1"/>
  <c r="AN147" i="1"/>
  <c r="AJ148" i="1"/>
  <c r="AK148" i="1"/>
  <c r="AL148" i="1"/>
  <c r="AM148" i="1"/>
  <c r="AN148" i="1"/>
  <c r="AJ149" i="1"/>
  <c r="AK149" i="1"/>
  <c r="AL149" i="1"/>
  <c r="AM149" i="1"/>
  <c r="AN149" i="1"/>
  <c r="AJ150" i="1"/>
  <c r="L151" i="3" s="1"/>
  <c r="AK150" i="1"/>
  <c r="AL150" i="1"/>
  <c r="AM150" i="1"/>
  <c r="AN150" i="1"/>
  <c r="AJ151" i="1"/>
  <c r="AK151" i="1"/>
  <c r="AL151" i="1"/>
  <c r="AM151" i="1"/>
  <c r="AN151" i="1"/>
  <c r="AJ152" i="1"/>
  <c r="AK152" i="1"/>
  <c r="AL152" i="1"/>
  <c r="AM152" i="1"/>
  <c r="AN152" i="1"/>
  <c r="AJ153" i="1"/>
  <c r="AK153" i="1"/>
  <c r="AL154" i="3" s="1"/>
  <c r="AL153" i="1"/>
  <c r="AM153" i="1"/>
  <c r="AN153" i="1"/>
  <c r="AJ154" i="1"/>
  <c r="AK154" i="1"/>
  <c r="AL154" i="1"/>
  <c r="AM154" i="1"/>
  <c r="AN154" i="1"/>
  <c r="AJ155" i="1"/>
  <c r="AK155" i="1"/>
  <c r="AL155" i="1"/>
  <c r="AM155" i="1"/>
  <c r="AN155" i="1"/>
  <c r="AJ156" i="1"/>
  <c r="AK156" i="1"/>
  <c r="AL156" i="1"/>
  <c r="AM157" i="3" s="1"/>
  <c r="AM156" i="1"/>
  <c r="AN156" i="1"/>
  <c r="AJ157" i="1"/>
  <c r="AK157" i="1"/>
  <c r="AL157" i="1"/>
  <c r="AM157" i="1"/>
  <c r="AN157" i="1"/>
  <c r="AJ158" i="1"/>
  <c r="AK158" i="1"/>
  <c r="AL158" i="1"/>
  <c r="AM158" i="1"/>
  <c r="AN158" i="1"/>
  <c r="AJ159" i="1"/>
  <c r="AK159" i="1"/>
  <c r="AL159" i="1"/>
  <c r="AM159" i="1"/>
  <c r="AN160" i="3" s="1"/>
  <c r="AN159" i="1"/>
  <c r="AJ160" i="1"/>
  <c r="AK160" i="1"/>
  <c r="AL160" i="1"/>
  <c r="AM160" i="1"/>
  <c r="AN160" i="1"/>
  <c r="AJ161" i="1"/>
  <c r="AK161" i="1"/>
  <c r="AL161" i="1"/>
  <c r="AM161" i="1"/>
  <c r="AN161" i="1"/>
  <c r="AJ162" i="1"/>
  <c r="AK162" i="1"/>
  <c r="AL162" i="1"/>
  <c r="AM162" i="1"/>
  <c r="AN162" i="1"/>
  <c r="AJ163" i="1"/>
  <c r="AK163" i="1"/>
  <c r="AL163" i="1"/>
  <c r="AM163" i="1"/>
  <c r="AN163" i="1"/>
  <c r="AJ164" i="1"/>
  <c r="AK164" i="1"/>
  <c r="AL164" i="1"/>
  <c r="AM164" i="1"/>
  <c r="AN164" i="1"/>
  <c r="AJ165" i="1"/>
  <c r="AK165" i="1"/>
  <c r="AL165" i="1"/>
  <c r="AM165" i="1"/>
  <c r="AN165" i="1"/>
  <c r="AJ166" i="1"/>
  <c r="L167" i="3" s="1"/>
  <c r="AK166" i="1"/>
  <c r="AL166" i="1"/>
  <c r="AM166" i="1"/>
  <c r="AN166" i="1"/>
  <c r="AJ167" i="1"/>
  <c r="AK167" i="1"/>
  <c r="AL167" i="1"/>
  <c r="AM167" i="1"/>
  <c r="AN167" i="1"/>
  <c r="AJ168" i="1"/>
  <c r="AK168" i="1"/>
  <c r="AL168" i="1"/>
  <c r="AM168" i="1"/>
  <c r="AN168" i="1"/>
  <c r="AJ169" i="1"/>
  <c r="AK169" i="1"/>
  <c r="AL170" i="3" s="1"/>
  <c r="AL169" i="1"/>
  <c r="AM169" i="1"/>
  <c r="AN169" i="1"/>
  <c r="AJ170" i="1"/>
  <c r="AK170" i="1"/>
  <c r="AL170" i="1"/>
  <c r="AM170" i="1"/>
  <c r="AN170" i="1"/>
  <c r="AJ171" i="1"/>
  <c r="AK171" i="1"/>
  <c r="AL171" i="1"/>
  <c r="AM171" i="1"/>
  <c r="AN171" i="1"/>
  <c r="AJ172" i="1"/>
  <c r="AK172" i="1"/>
  <c r="AL172" i="1"/>
  <c r="AM173" i="3" s="1"/>
  <c r="AM172" i="1"/>
  <c r="AN172" i="1"/>
  <c r="AJ173" i="1"/>
  <c r="AK173" i="1"/>
  <c r="AL173" i="1"/>
  <c r="AM173" i="1"/>
  <c r="AN173" i="1"/>
  <c r="AJ174" i="1"/>
  <c r="AK174" i="1"/>
  <c r="AL174" i="1"/>
  <c r="AM174" i="1"/>
  <c r="AN174" i="1"/>
  <c r="AJ175" i="1"/>
  <c r="AK175" i="1"/>
  <c r="AL175" i="1"/>
  <c r="AM175" i="1"/>
  <c r="AN176" i="3" s="1"/>
  <c r="AN175" i="1"/>
  <c r="AJ176" i="1"/>
  <c r="AK176" i="1"/>
  <c r="AL176" i="1"/>
  <c r="AM176" i="1"/>
  <c r="AN176" i="1"/>
  <c r="AJ177" i="1"/>
  <c r="AK177" i="1"/>
  <c r="AL177" i="1"/>
  <c r="AM177" i="1"/>
  <c r="AN177" i="1"/>
  <c r="AJ178" i="1"/>
  <c r="AK178" i="1"/>
  <c r="AL178" i="1"/>
  <c r="AM178" i="1"/>
  <c r="AN178" i="1"/>
  <c r="AJ179" i="1"/>
  <c r="AK179" i="1"/>
  <c r="AL179" i="1"/>
  <c r="AM179" i="1"/>
  <c r="AN179" i="1"/>
  <c r="AJ180" i="1"/>
  <c r="AK180" i="1"/>
  <c r="AL180" i="1"/>
  <c r="AM180" i="1"/>
  <c r="AN180" i="1"/>
  <c r="AJ181" i="1"/>
  <c r="AK181" i="1"/>
  <c r="AL181" i="1"/>
  <c r="AM181" i="1"/>
  <c r="AN181" i="1"/>
  <c r="AJ182" i="1"/>
  <c r="L183" i="3" s="1"/>
  <c r="AK182" i="1"/>
  <c r="AL182" i="1"/>
  <c r="AM182" i="1"/>
  <c r="AN182" i="1"/>
  <c r="AJ183" i="1"/>
  <c r="AK183" i="1"/>
  <c r="AL183" i="1"/>
  <c r="AM183" i="1"/>
  <c r="AN183" i="1"/>
  <c r="AJ184" i="1"/>
  <c r="AK184" i="1"/>
  <c r="AL184" i="1"/>
  <c r="AM184" i="1"/>
  <c r="AN184" i="1"/>
  <c r="AJ185" i="1"/>
  <c r="AK185" i="1"/>
  <c r="AL186" i="3" s="1"/>
  <c r="AL185" i="1"/>
  <c r="AM185" i="1"/>
  <c r="AN185" i="1"/>
  <c r="AJ186" i="1"/>
  <c r="AK186" i="1"/>
  <c r="AL186" i="1"/>
  <c r="AM186" i="1"/>
  <c r="AN186" i="1"/>
  <c r="AJ187" i="1"/>
  <c r="AK187" i="1"/>
  <c r="AL187" i="1"/>
  <c r="AM187" i="1"/>
  <c r="AN187" i="1"/>
  <c r="AJ188" i="1"/>
  <c r="AK188" i="1"/>
  <c r="AL188" i="1"/>
  <c r="AM189" i="3" s="1"/>
  <c r="AM188" i="1"/>
  <c r="AN188" i="1"/>
  <c r="AJ189" i="1"/>
  <c r="AK189" i="1"/>
  <c r="AL189" i="1"/>
  <c r="AM189" i="1"/>
  <c r="AN189" i="1"/>
  <c r="AJ190" i="1"/>
  <c r="AK190" i="1"/>
  <c r="AL190" i="1"/>
  <c r="AM190" i="1"/>
  <c r="AN190" i="1"/>
  <c r="AJ191" i="1"/>
  <c r="AK191" i="1"/>
  <c r="AL191" i="1"/>
  <c r="AM191" i="1"/>
  <c r="AN192" i="3" s="1"/>
  <c r="AN191" i="1"/>
  <c r="AJ192" i="1"/>
  <c r="AK192" i="1"/>
  <c r="AL192" i="1"/>
  <c r="AM192" i="1"/>
  <c r="AN192" i="1"/>
  <c r="AJ193" i="1"/>
  <c r="AK193" i="1"/>
  <c r="AL193" i="1"/>
  <c r="AM193" i="1"/>
  <c r="AN193" i="1"/>
  <c r="AJ194" i="1"/>
  <c r="AK194" i="1"/>
  <c r="AL194" i="1"/>
  <c r="AM194" i="1"/>
  <c r="AN194" i="1"/>
  <c r="AJ195" i="1"/>
  <c r="AK195" i="1"/>
  <c r="AL195" i="1"/>
  <c r="AM195" i="1"/>
  <c r="AN195" i="1"/>
  <c r="AJ196" i="1"/>
  <c r="AK196" i="1"/>
  <c r="AL196" i="1"/>
  <c r="AM196" i="1"/>
  <c r="AN196" i="1"/>
  <c r="AJ197" i="1"/>
  <c r="AK197" i="1"/>
  <c r="AL197" i="1"/>
  <c r="AM197" i="1"/>
  <c r="AN197" i="1"/>
  <c r="AJ198" i="1"/>
  <c r="L199" i="3" s="1"/>
  <c r="AK198" i="1"/>
  <c r="AL198" i="1"/>
  <c r="AM198" i="1"/>
  <c r="AN198" i="1"/>
  <c r="AJ199" i="1"/>
  <c r="AK199" i="1"/>
  <c r="AL199" i="1"/>
  <c r="AM199" i="1"/>
  <c r="AN199" i="1"/>
  <c r="AJ200" i="1"/>
  <c r="AK200" i="1"/>
  <c r="AL200" i="1"/>
  <c r="AM200" i="1"/>
  <c r="AN200" i="1"/>
  <c r="AJ201" i="1"/>
  <c r="AK201" i="1"/>
  <c r="AL202" i="3" s="1"/>
  <c r="AL201" i="1"/>
  <c r="AM201" i="1"/>
  <c r="AN201" i="1"/>
  <c r="AJ202" i="1"/>
  <c r="AK202" i="1"/>
  <c r="AL202" i="1"/>
  <c r="AM202" i="1"/>
  <c r="AN202" i="1"/>
  <c r="AJ203" i="1"/>
  <c r="AK203" i="1"/>
  <c r="AL203" i="1"/>
  <c r="AM203" i="1"/>
  <c r="AN203" i="1"/>
  <c r="AJ204" i="1"/>
  <c r="AK204" i="1"/>
  <c r="AL204" i="1"/>
  <c r="AM205" i="3" s="1"/>
  <c r="AM204" i="1"/>
  <c r="AN204" i="1"/>
  <c r="AJ205" i="1"/>
  <c r="AK205" i="1"/>
  <c r="AL205" i="1"/>
  <c r="AM205" i="1"/>
  <c r="AN205" i="1"/>
  <c r="AJ206" i="1"/>
  <c r="AK206" i="1"/>
  <c r="AL206" i="1"/>
  <c r="AM206" i="1"/>
  <c r="AN206" i="1"/>
  <c r="AJ207" i="1"/>
  <c r="AK207" i="1"/>
  <c r="AL207" i="1"/>
  <c r="AM207" i="1"/>
  <c r="AN208" i="3" s="1"/>
  <c r="AN207" i="1"/>
  <c r="AJ208" i="1"/>
  <c r="AK208" i="1"/>
  <c r="AL208" i="1"/>
  <c r="AM208" i="1"/>
  <c r="AN208" i="1"/>
  <c r="AJ209" i="1"/>
  <c r="AK209" i="1"/>
  <c r="AL209" i="1"/>
  <c r="AM209" i="1"/>
  <c r="AN209" i="1"/>
  <c r="AJ210" i="1"/>
  <c r="AK210" i="1"/>
  <c r="AL210" i="1"/>
  <c r="AM210" i="1"/>
  <c r="AN210" i="1"/>
  <c r="AJ211" i="1"/>
  <c r="AK211" i="1"/>
  <c r="AL211" i="1"/>
  <c r="AM211" i="1"/>
  <c r="AN211" i="1"/>
  <c r="AJ212" i="1"/>
  <c r="AK212" i="1"/>
  <c r="AL212" i="1"/>
  <c r="AM212" i="1"/>
  <c r="AN212" i="1"/>
  <c r="AJ213" i="1"/>
  <c r="AK213" i="1"/>
  <c r="AL213" i="1"/>
  <c r="AM213" i="1"/>
  <c r="AN213" i="1"/>
  <c r="AJ214" i="1"/>
  <c r="L215" i="3" s="1"/>
  <c r="AK214" i="1"/>
  <c r="AL214" i="1"/>
  <c r="AM214" i="1"/>
  <c r="AN214" i="1"/>
  <c r="AJ215" i="1"/>
  <c r="AK215" i="1"/>
  <c r="AL215" i="1"/>
  <c r="AM215" i="1"/>
  <c r="AN215" i="1"/>
  <c r="AJ216" i="1"/>
  <c r="AK216" i="1"/>
  <c r="AL216" i="1"/>
  <c r="AM216" i="1"/>
  <c r="AN216" i="1"/>
  <c r="AJ217" i="1"/>
  <c r="AK217" i="1"/>
  <c r="AL218" i="3" s="1"/>
  <c r="AL217" i="1"/>
  <c r="AM217" i="1"/>
  <c r="AN217" i="1"/>
  <c r="AJ218" i="1"/>
  <c r="AK218" i="1"/>
  <c r="AL218" i="1"/>
  <c r="AM218" i="1"/>
  <c r="AN218" i="1"/>
  <c r="AJ219" i="1"/>
  <c r="AK219" i="1"/>
  <c r="AL219" i="1"/>
  <c r="AM219" i="1"/>
  <c r="AN219" i="1"/>
  <c r="AJ220" i="1"/>
  <c r="AK220" i="1"/>
  <c r="AL220" i="1"/>
  <c r="AM221" i="3" s="1"/>
  <c r="AM220" i="1"/>
  <c r="AN220" i="1"/>
  <c r="AJ221" i="1"/>
  <c r="AK221" i="1"/>
  <c r="AL221" i="1"/>
  <c r="AM221" i="1"/>
  <c r="AN221" i="1"/>
  <c r="AJ222" i="1"/>
  <c r="AK222" i="1"/>
  <c r="AL222" i="1"/>
  <c r="AM222" i="1"/>
  <c r="AN222" i="1"/>
  <c r="AJ223" i="1"/>
  <c r="AK223" i="1"/>
  <c r="AL223" i="1"/>
  <c r="AM223" i="1"/>
  <c r="AN224" i="3" s="1"/>
  <c r="AN223" i="1"/>
  <c r="AJ224" i="1"/>
  <c r="AK224" i="1"/>
  <c r="AL224" i="1"/>
  <c r="AM224" i="1"/>
  <c r="AN224" i="1"/>
  <c r="AJ225" i="1"/>
  <c r="AK225" i="1"/>
  <c r="AL225" i="1"/>
  <c r="AM225" i="1"/>
  <c r="AN225" i="1"/>
  <c r="AJ226" i="1"/>
  <c r="AK226" i="1"/>
  <c r="AL226" i="1"/>
  <c r="AM226" i="1"/>
  <c r="AN226" i="1"/>
  <c r="AJ227" i="1"/>
  <c r="AK227" i="1"/>
  <c r="AL227" i="1"/>
  <c r="AM227" i="1"/>
  <c r="AN227" i="1"/>
  <c r="AJ228" i="1"/>
  <c r="AK228" i="1"/>
  <c r="AL228" i="1"/>
  <c r="AM228" i="1"/>
  <c r="AN228" i="1"/>
  <c r="AJ229" i="1"/>
  <c r="AK229" i="1"/>
  <c r="AL229" i="1"/>
  <c r="AM229" i="1"/>
  <c r="AN229" i="1"/>
  <c r="AJ230" i="1"/>
  <c r="L231" i="3" s="1"/>
  <c r="AK230" i="1"/>
  <c r="AL230" i="1"/>
  <c r="AM230" i="1"/>
  <c r="AN230" i="1"/>
  <c r="AJ231" i="1"/>
  <c r="AK231" i="1"/>
  <c r="AL231" i="1"/>
  <c r="AM231" i="1"/>
  <c r="AN231" i="1"/>
  <c r="AJ232" i="1"/>
  <c r="AK232" i="1"/>
  <c r="AL232" i="1"/>
  <c r="AM232" i="1"/>
  <c r="AN232" i="1"/>
  <c r="AJ233" i="1"/>
  <c r="AK233" i="1"/>
  <c r="AL234" i="3" s="1"/>
  <c r="AL233" i="1"/>
  <c r="AM233" i="1"/>
  <c r="AN233" i="1"/>
  <c r="AJ234" i="1"/>
  <c r="AK234" i="1"/>
  <c r="AL234" i="1"/>
  <c r="AM234" i="1"/>
  <c r="AN234" i="1"/>
  <c r="AJ235" i="1"/>
  <c r="AK235" i="1"/>
  <c r="AL235" i="1"/>
  <c r="AM235" i="1"/>
  <c r="AN235" i="1"/>
  <c r="AJ236" i="1"/>
  <c r="AK236" i="1"/>
  <c r="AL236" i="1"/>
  <c r="AM237" i="3" s="1"/>
  <c r="AM236" i="1"/>
  <c r="AN236" i="1"/>
  <c r="AJ237" i="1"/>
  <c r="AK237" i="1"/>
  <c r="AL237" i="1"/>
  <c r="AM237" i="1"/>
  <c r="AN237" i="1"/>
  <c r="AJ238" i="1"/>
  <c r="AK238" i="1"/>
  <c r="AL238" i="1"/>
  <c r="AM238" i="1"/>
  <c r="AN238" i="1"/>
  <c r="AJ239" i="1"/>
  <c r="AK239" i="1"/>
  <c r="AL239" i="1"/>
  <c r="AM239" i="1"/>
  <c r="AN240" i="3" s="1"/>
  <c r="AN239" i="1"/>
  <c r="AJ240" i="1"/>
  <c r="AK240" i="1"/>
  <c r="AL240" i="1"/>
  <c r="AM240" i="1"/>
  <c r="AN240" i="1"/>
  <c r="AJ241" i="1"/>
  <c r="AK241" i="1"/>
  <c r="AL241" i="1"/>
  <c r="AM241" i="1"/>
  <c r="AN241" i="1"/>
  <c r="AJ242" i="1"/>
  <c r="AK242" i="1"/>
  <c r="AL242" i="1"/>
  <c r="AM242" i="1"/>
  <c r="AN242" i="1"/>
  <c r="AJ243" i="1"/>
  <c r="AK243" i="1"/>
  <c r="AL243" i="1"/>
  <c r="AM243" i="1"/>
  <c r="AN243" i="1"/>
  <c r="AJ244" i="1"/>
  <c r="AK244" i="1"/>
  <c r="AL244" i="1"/>
  <c r="AM244" i="1"/>
  <c r="AN244" i="1"/>
  <c r="AJ245" i="1"/>
  <c r="AK245" i="1"/>
  <c r="AL245" i="1"/>
  <c r="AM245" i="1"/>
  <c r="AN245" i="1"/>
  <c r="AJ246" i="1"/>
  <c r="L247" i="3" s="1"/>
  <c r="AK246" i="1"/>
  <c r="AL246" i="1"/>
  <c r="AM246" i="1"/>
  <c r="AN246" i="1"/>
  <c r="AJ247" i="1"/>
  <c r="AK247" i="1"/>
  <c r="AL247" i="1"/>
  <c r="AM247" i="1"/>
  <c r="AN247" i="1"/>
  <c r="AJ248" i="1"/>
  <c r="AK248" i="1"/>
  <c r="AL248" i="1"/>
  <c r="AM248" i="1"/>
  <c r="AN248" i="1"/>
  <c r="AJ249" i="1"/>
  <c r="AK249" i="1"/>
  <c r="AL250" i="3" s="1"/>
  <c r="AL249" i="1"/>
  <c r="AM249" i="1"/>
  <c r="AN249" i="1"/>
  <c r="AJ250" i="1"/>
  <c r="AK250" i="1"/>
  <c r="AL250" i="1"/>
  <c r="AM250" i="1"/>
  <c r="AN250" i="1"/>
  <c r="AJ251" i="1"/>
  <c r="AK251" i="1"/>
  <c r="AL251" i="1"/>
  <c r="AM251" i="1"/>
  <c r="AN251" i="1"/>
  <c r="AJ252" i="1"/>
  <c r="AK252" i="1"/>
  <c r="AL252" i="1"/>
  <c r="AM253" i="3" s="1"/>
  <c r="AM252" i="1"/>
  <c r="AN252" i="1"/>
  <c r="AJ253" i="1"/>
  <c r="AK253" i="1"/>
  <c r="AL253" i="1"/>
  <c r="AM253" i="1"/>
  <c r="AN253" i="1"/>
  <c r="AJ254" i="1"/>
  <c r="AK254" i="1"/>
  <c r="AL254" i="1"/>
  <c r="AM254" i="1"/>
  <c r="AN254" i="1"/>
  <c r="AJ255" i="1"/>
  <c r="AK255" i="1"/>
  <c r="AL255" i="1"/>
  <c r="AM255" i="1"/>
  <c r="AN256" i="3" s="1"/>
  <c r="AN255" i="1"/>
  <c r="AJ256" i="1"/>
  <c r="AK256" i="1"/>
  <c r="AL256" i="1"/>
  <c r="AM256" i="1"/>
  <c r="AN256" i="1"/>
  <c r="AJ257" i="1"/>
  <c r="AK257" i="1"/>
  <c r="AL257" i="1"/>
  <c r="AM257" i="1"/>
  <c r="AN257" i="1"/>
  <c r="AJ258" i="1"/>
  <c r="AK258" i="1"/>
  <c r="AL258" i="1"/>
  <c r="AM258" i="1"/>
  <c r="AN258" i="1"/>
  <c r="AJ259" i="1"/>
  <c r="AK259" i="1"/>
  <c r="AL259" i="1"/>
  <c r="AM259" i="1"/>
  <c r="AN259" i="1"/>
  <c r="AJ260" i="1"/>
  <c r="AK260" i="1"/>
  <c r="AL260" i="1"/>
  <c r="AM260" i="1"/>
  <c r="AN260" i="1"/>
  <c r="AJ261" i="1"/>
  <c r="AK261" i="1"/>
  <c r="AL261" i="1"/>
  <c r="AM261" i="1"/>
  <c r="AN261" i="1"/>
  <c r="AJ262" i="1"/>
  <c r="L263" i="3" s="1"/>
  <c r="AK262" i="1"/>
  <c r="AL262" i="1"/>
  <c r="AM262" i="1"/>
  <c r="AN262" i="1"/>
  <c r="AJ263" i="1"/>
  <c r="AK263" i="1"/>
  <c r="AL263" i="1"/>
  <c r="AM263" i="1"/>
  <c r="AN263" i="1"/>
  <c r="AJ264" i="1"/>
  <c r="AK264" i="1"/>
  <c r="AL264" i="1"/>
  <c r="AM264" i="1"/>
  <c r="AN264" i="1"/>
  <c r="AJ265" i="1"/>
  <c r="AK265" i="1"/>
  <c r="AL266" i="3" s="1"/>
  <c r="AL265" i="1"/>
  <c r="AM265" i="1"/>
  <c r="AN265" i="1"/>
  <c r="AJ266" i="1"/>
  <c r="AK266" i="1"/>
  <c r="AL266" i="1"/>
  <c r="AM266" i="1"/>
  <c r="AN266" i="1"/>
  <c r="AJ267" i="1"/>
  <c r="AK267" i="1"/>
  <c r="AL267" i="1"/>
  <c r="AM267" i="1"/>
  <c r="AN267" i="1"/>
  <c r="AJ268" i="1"/>
  <c r="AK268" i="1"/>
  <c r="AL268" i="1"/>
  <c r="AM269" i="3" s="1"/>
  <c r="AM268" i="1"/>
  <c r="AN268" i="1"/>
  <c r="AJ269" i="1"/>
  <c r="AK269" i="1"/>
  <c r="AL269" i="1"/>
  <c r="AM269" i="1"/>
  <c r="AN269" i="1"/>
  <c r="AJ270" i="1"/>
  <c r="AK270" i="1"/>
  <c r="AL270" i="1"/>
  <c r="AM270" i="1"/>
  <c r="AN270" i="1"/>
  <c r="AJ271" i="1"/>
  <c r="AK271" i="1"/>
  <c r="AL271" i="1"/>
  <c r="AM271" i="1"/>
  <c r="AN272" i="3" s="1"/>
  <c r="AN271" i="1"/>
  <c r="AJ272" i="1"/>
  <c r="AK272" i="1"/>
  <c r="AL272" i="1"/>
  <c r="AM272" i="1"/>
  <c r="AN272" i="1"/>
  <c r="AJ273" i="1"/>
  <c r="AK273" i="1"/>
  <c r="AL273" i="1"/>
  <c r="AM273" i="1"/>
  <c r="AN273" i="1"/>
  <c r="AJ274" i="1"/>
  <c r="AK274" i="1"/>
  <c r="AL274" i="1"/>
  <c r="AM274" i="1"/>
  <c r="AN274" i="1"/>
  <c r="AJ275" i="1"/>
  <c r="AK275" i="1"/>
  <c r="AL275" i="1"/>
  <c r="AM275" i="1"/>
  <c r="AN275" i="1"/>
  <c r="AJ276" i="1"/>
  <c r="AK276" i="1"/>
  <c r="AL276" i="1"/>
  <c r="AM276" i="1"/>
  <c r="AN276" i="1"/>
  <c r="AJ277" i="1"/>
  <c r="AK277" i="1"/>
  <c r="AL277" i="1"/>
  <c r="AM277" i="1"/>
  <c r="AN277" i="1"/>
  <c r="AJ278" i="1"/>
  <c r="L279" i="3" s="1"/>
  <c r="AK278" i="1"/>
  <c r="AL278" i="1"/>
  <c r="AM278" i="1"/>
  <c r="AN278" i="1"/>
  <c r="AJ279" i="1"/>
  <c r="AK279" i="1"/>
  <c r="AL279" i="1"/>
  <c r="AM279" i="1"/>
  <c r="AN279" i="1"/>
  <c r="AJ280" i="1"/>
  <c r="AK280" i="1"/>
  <c r="AL280" i="1"/>
  <c r="AM280" i="1"/>
  <c r="AN280" i="1"/>
  <c r="AJ281" i="1"/>
  <c r="AK281" i="1"/>
  <c r="AL282" i="3" s="1"/>
  <c r="AL281" i="1"/>
  <c r="AM281" i="1"/>
  <c r="AN281" i="1"/>
  <c r="AJ282" i="1"/>
  <c r="AK282" i="1"/>
  <c r="AL282" i="1"/>
  <c r="AM282" i="1"/>
  <c r="AN282" i="1"/>
  <c r="AJ283" i="1"/>
  <c r="AK283" i="1"/>
  <c r="AL283" i="1"/>
  <c r="AM283" i="1"/>
  <c r="AN283" i="1"/>
  <c r="AJ284" i="1"/>
  <c r="AK284" i="1"/>
  <c r="AL284" i="1"/>
  <c r="AM285" i="3" s="1"/>
  <c r="AM284" i="1"/>
  <c r="AN284" i="1"/>
  <c r="AJ285" i="1"/>
  <c r="AK285" i="1"/>
  <c r="AL285" i="1"/>
  <c r="AM285" i="1"/>
  <c r="AN285" i="1"/>
  <c r="AJ286" i="1"/>
  <c r="AK286" i="1"/>
  <c r="AL286" i="1"/>
  <c r="AM286" i="1"/>
  <c r="AN286" i="1"/>
  <c r="AJ287" i="1"/>
  <c r="AK287" i="1"/>
  <c r="AL287" i="1"/>
  <c r="AM287" i="1"/>
  <c r="AN288" i="3" s="1"/>
  <c r="AN287" i="1"/>
  <c r="AJ288" i="1"/>
  <c r="AK288" i="1"/>
  <c r="AL288" i="1"/>
  <c r="AM288" i="1"/>
  <c r="AN288" i="1"/>
  <c r="AJ289" i="1"/>
  <c r="AK289" i="1"/>
  <c r="AL289" i="1"/>
  <c r="AM289" i="1"/>
  <c r="AN289" i="1"/>
  <c r="AJ290" i="1"/>
  <c r="AK290" i="1"/>
  <c r="AL290" i="1"/>
  <c r="AM290" i="1"/>
  <c r="AN290" i="1"/>
  <c r="AJ291" i="1"/>
  <c r="AK291" i="1"/>
  <c r="AL291" i="1"/>
  <c r="AM291" i="1"/>
  <c r="AN291" i="1"/>
  <c r="AJ292" i="1"/>
  <c r="AK292" i="1"/>
  <c r="AL292" i="1"/>
  <c r="AM292" i="1"/>
  <c r="AN292" i="1"/>
  <c r="AJ293" i="1"/>
  <c r="AK293" i="1"/>
  <c r="AL293" i="1"/>
  <c r="AM293" i="1"/>
  <c r="AN293" i="1"/>
  <c r="AJ294" i="1"/>
  <c r="L295" i="3" s="1"/>
  <c r="AK294" i="1"/>
  <c r="AL294" i="1"/>
  <c r="AM294" i="1"/>
  <c r="AN294" i="1"/>
  <c r="AJ295" i="1"/>
  <c r="AK295" i="1"/>
  <c r="AL295" i="1"/>
  <c r="AM295" i="1"/>
  <c r="AN295" i="1"/>
  <c r="AJ296" i="1"/>
  <c r="AK296" i="1"/>
  <c r="AL296" i="1"/>
  <c r="AM296" i="1"/>
  <c r="AN296" i="1"/>
  <c r="AJ297" i="1"/>
  <c r="AK297" i="1"/>
  <c r="AL298" i="3" s="1"/>
  <c r="AL297" i="1"/>
  <c r="AM297" i="1"/>
  <c r="AN297" i="1"/>
  <c r="AJ298" i="1"/>
  <c r="AK298" i="1"/>
  <c r="AL298" i="1"/>
  <c r="AM298" i="1"/>
  <c r="AN298" i="1"/>
  <c r="AJ299" i="1"/>
  <c r="AK299" i="1"/>
  <c r="AL299" i="1"/>
  <c r="AM299" i="1"/>
  <c r="AN299" i="1"/>
  <c r="AJ300" i="1"/>
  <c r="AK300" i="1"/>
  <c r="AL300" i="1"/>
  <c r="AM301" i="3" s="1"/>
  <c r="AM300" i="1"/>
  <c r="AN300" i="1"/>
  <c r="AJ301" i="1"/>
  <c r="AK301" i="1"/>
  <c r="AL301" i="1"/>
  <c r="AM301" i="1"/>
  <c r="AN301" i="1"/>
  <c r="AJ302" i="1"/>
  <c r="AK302" i="1"/>
  <c r="AL302" i="1"/>
  <c r="AM302" i="1"/>
  <c r="AN302" i="1"/>
  <c r="AJ303" i="1"/>
  <c r="AK303" i="1"/>
  <c r="AL303" i="1"/>
  <c r="AM303" i="1"/>
  <c r="AN304" i="3" s="1"/>
  <c r="AN303" i="1"/>
  <c r="AJ304" i="1"/>
  <c r="AK304" i="1"/>
  <c r="AL304" i="1"/>
  <c r="AM304" i="1"/>
  <c r="AN304" i="1"/>
  <c r="AJ305" i="1"/>
  <c r="AK305" i="1"/>
  <c r="AL305" i="1"/>
  <c r="AM305" i="1"/>
  <c r="AN305" i="1"/>
  <c r="AJ306" i="1"/>
  <c r="AK306" i="1"/>
  <c r="AL306" i="1"/>
  <c r="AM306" i="1"/>
  <c r="AN306" i="1"/>
  <c r="AJ307" i="1"/>
  <c r="AK307" i="1"/>
  <c r="AL307" i="1"/>
  <c r="AM307" i="1"/>
  <c r="AN307" i="1"/>
  <c r="AJ308" i="1"/>
  <c r="AK308" i="1"/>
  <c r="AL308" i="1"/>
  <c r="AM308" i="1"/>
  <c r="AN308" i="1"/>
  <c r="AJ309" i="1"/>
  <c r="AK309" i="1"/>
  <c r="AL309" i="1"/>
  <c r="AM309" i="1"/>
  <c r="AN309" i="1"/>
  <c r="AJ310" i="1"/>
  <c r="L311" i="3" s="1"/>
  <c r="AK310" i="1"/>
  <c r="AL310" i="1"/>
  <c r="AM310" i="1"/>
  <c r="AN310" i="1"/>
  <c r="AJ311" i="1"/>
  <c r="AK311" i="1"/>
  <c r="AL311" i="1"/>
  <c r="AM311" i="1"/>
  <c r="AN311" i="1"/>
  <c r="AJ312" i="1"/>
  <c r="AK312" i="1"/>
  <c r="AL312" i="1"/>
  <c r="AM312" i="1"/>
  <c r="AN312" i="1"/>
  <c r="AJ313" i="1"/>
  <c r="AK313" i="1"/>
  <c r="AL314" i="3" s="1"/>
  <c r="AL313" i="1"/>
  <c r="AM313" i="1"/>
  <c r="AN313" i="1"/>
  <c r="AJ314" i="1"/>
  <c r="AK314" i="1"/>
  <c r="AL314" i="1"/>
  <c r="AM314" i="1"/>
  <c r="AN314" i="1"/>
  <c r="AJ315" i="1"/>
  <c r="AK315" i="1"/>
  <c r="AL315" i="1"/>
  <c r="AM315" i="1"/>
  <c r="AN315" i="1"/>
  <c r="AJ316" i="1"/>
  <c r="AK316" i="1"/>
  <c r="AL316" i="1"/>
  <c r="AM317" i="3" s="1"/>
  <c r="AM316" i="1"/>
  <c r="AN316" i="1"/>
  <c r="AJ317" i="1"/>
  <c r="AK317" i="1"/>
  <c r="AL317" i="1"/>
  <c r="AM317" i="1"/>
  <c r="AN317" i="1"/>
  <c r="AJ318" i="1"/>
  <c r="AK318" i="1"/>
  <c r="AL318" i="1"/>
  <c r="AM318" i="1"/>
  <c r="AN318" i="1"/>
  <c r="AJ319" i="1"/>
  <c r="AK319" i="1"/>
  <c r="AL319" i="1"/>
  <c r="AM319" i="1"/>
  <c r="AN320" i="3" s="1"/>
  <c r="AN319" i="1"/>
  <c r="AJ320" i="1"/>
  <c r="AK320" i="1"/>
  <c r="AL320" i="1"/>
  <c r="AM320" i="1"/>
  <c r="AN320" i="1"/>
  <c r="AJ321" i="1"/>
  <c r="AK321" i="1"/>
  <c r="AL321" i="1"/>
  <c r="AM321" i="1"/>
  <c r="AN321" i="1"/>
  <c r="AJ322" i="1"/>
  <c r="AK322" i="1"/>
  <c r="AL322" i="1"/>
  <c r="AM322" i="1"/>
  <c r="AN322" i="1"/>
  <c r="AJ323" i="1"/>
  <c r="AK323" i="1"/>
  <c r="AL323" i="1"/>
  <c r="AM323" i="1"/>
  <c r="AN323" i="1"/>
  <c r="AJ324" i="1"/>
  <c r="AK324" i="1"/>
  <c r="AL324" i="1"/>
  <c r="AM324" i="1"/>
  <c r="AN324" i="1"/>
  <c r="AJ325" i="1"/>
  <c r="AK325" i="1"/>
  <c r="AL325" i="1"/>
  <c r="AM325" i="1"/>
  <c r="AN325" i="1"/>
  <c r="AJ326" i="1"/>
  <c r="L327" i="3" s="1"/>
  <c r="AK326" i="1"/>
  <c r="AL326" i="1"/>
  <c r="AM326" i="1"/>
  <c r="AN326" i="1"/>
  <c r="AJ327" i="1"/>
  <c r="AK327" i="1"/>
  <c r="AL327" i="1"/>
  <c r="AM327" i="1"/>
  <c r="AN327" i="1"/>
  <c r="AJ328" i="1"/>
  <c r="AK328" i="1"/>
  <c r="AL328" i="1"/>
  <c r="AM328" i="1"/>
  <c r="AN328" i="1"/>
  <c r="AJ329" i="1"/>
  <c r="AK329" i="1"/>
  <c r="AL330" i="3" s="1"/>
  <c r="AL329" i="1"/>
  <c r="AM329" i="1"/>
  <c r="AN329" i="1"/>
  <c r="AJ330" i="1"/>
  <c r="AK330" i="1"/>
  <c r="AL330" i="1"/>
  <c r="AM330" i="1"/>
  <c r="AN330" i="1"/>
  <c r="AJ331" i="1"/>
  <c r="AK331" i="1"/>
  <c r="AL331" i="1"/>
  <c r="AM331" i="1"/>
  <c r="AN331" i="1"/>
  <c r="AJ332" i="1"/>
  <c r="AK332" i="1"/>
  <c r="AL332" i="1"/>
  <c r="AM333" i="3" s="1"/>
  <c r="AM332" i="1"/>
  <c r="AN332" i="1"/>
  <c r="AJ333" i="1"/>
  <c r="AK333" i="1"/>
  <c r="AL333" i="1"/>
  <c r="AM333" i="1"/>
  <c r="AN333" i="1"/>
  <c r="AJ334" i="1"/>
  <c r="AK334" i="1"/>
  <c r="AL334" i="1"/>
  <c r="AM334" i="1"/>
  <c r="AN334" i="1"/>
  <c r="AJ335" i="1"/>
  <c r="AK335" i="1"/>
  <c r="AL335" i="1"/>
  <c r="AM335" i="1"/>
  <c r="AN336" i="3" s="1"/>
  <c r="AN335" i="1"/>
  <c r="AJ336" i="1"/>
  <c r="AK336" i="1"/>
  <c r="AL336" i="1"/>
  <c r="AM336" i="1"/>
  <c r="AN336" i="1"/>
  <c r="AJ337" i="1"/>
  <c r="AK337" i="1"/>
  <c r="AL337" i="1"/>
  <c r="AM337" i="1"/>
  <c r="AN337" i="1"/>
  <c r="AJ338" i="1"/>
  <c r="AK338" i="1"/>
  <c r="AL338" i="1"/>
  <c r="AM338" i="1"/>
  <c r="AN338" i="1"/>
  <c r="AJ339" i="1"/>
  <c r="AK339" i="1"/>
  <c r="AL339" i="1"/>
  <c r="AM339" i="1"/>
  <c r="AN339" i="1"/>
  <c r="AJ340" i="1"/>
  <c r="AK340" i="1"/>
  <c r="AL340" i="1"/>
  <c r="AM340" i="1"/>
  <c r="AN340" i="1"/>
  <c r="AJ341" i="1"/>
  <c r="AK341" i="1"/>
  <c r="AL341" i="1"/>
  <c r="AM341" i="1"/>
  <c r="AN341" i="1"/>
  <c r="AJ342" i="1"/>
  <c r="L343" i="3" s="1"/>
  <c r="AK342" i="1"/>
  <c r="AL342" i="1"/>
  <c r="AM342" i="1"/>
  <c r="AN342" i="1"/>
  <c r="AJ343" i="1"/>
  <c r="AK343" i="1"/>
  <c r="AL343" i="1"/>
  <c r="AM343" i="1"/>
  <c r="AN343" i="1"/>
  <c r="AJ344" i="1"/>
  <c r="AK344" i="1"/>
  <c r="AL344" i="1"/>
  <c r="AM344" i="1"/>
  <c r="AN344" i="1"/>
  <c r="AJ345" i="1"/>
  <c r="AK345" i="1"/>
  <c r="AL346" i="3" s="1"/>
  <c r="AL345" i="1"/>
  <c r="AM345" i="1"/>
  <c r="AN345" i="1"/>
  <c r="AJ346" i="1"/>
  <c r="AK346" i="1"/>
  <c r="AL346" i="1"/>
  <c r="AM346" i="1"/>
  <c r="AN346" i="1"/>
  <c r="AJ347" i="1"/>
  <c r="AK347" i="1"/>
  <c r="AL347" i="1"/>
  <c r="AM347" i="1"/>
  <c r="AN347" i="1"/>
  <c r="AJ348" i="1"/>
  <c r="AK348" i="1"/>
  <c r="AL348" i="1"/>
  <c r="AM349" i="3" s="1"/>
  <c r="AM348" i="1"/>
  <c r="AN348" i="1"/>
  <c r="AJ349" i="1"/>
  <c r="AK349" i="1"/>
  <c r="AL349" i="1"/>
  <c r="AM349" i="1"/>
  <c r="AN349" i="1"/>
  <c r="AJ350" i="1"/>
  <c r="AK350" i="1"/>
  <c r="AL350" i="1"/>
  <c r="AM350" i="1"/>
  <c r="AN350" i="1"/>
  <c r="AJ351" i="1"/>
  <c r="AK351" i="1"/>
  <c r="AL351" i="1"/>
  <c r="AM351" i="1"/>
  <c r="AN352" i="3" s="1"/>
  <c r="AN351" i="1"/>
  <c r="AJ352" i="1"/>
  <c r="AK352" i="1"/>
  <c r="AL352" i="1"/>
  <c r="AM352" i="1"/>
  <c r="AN352" i="1"/>
  <c r="AJ353" i="1"/>
  <c r="AK353" i="1"/>
  <c r="AL353" i="1"/>
  <c r="AM353" i="1"/>
  <c r="AN353" i="1"/>
  <c r="AJ354" i="1"/>
  <c r="AK354" i="1"/>
  <c r="AL354" i="1"/>
  <c r="AM354" i="1"/>
  <c r="AN354" i="1"/>
  <c r="AJ355" i="1"/>
  <c r="AK355" i="1"/>
  <c r="AL355" i="1"/>
  <c r="AM355" i="1"/>
  <c r="AN355" i="1"/>
  <c r="AJ356" i="1"/>
  <c r="AK356" i="1"/>
  <c r="AL356" i="1"/>
  <c r="AM356" i="1"/>
  <c r="AN356" i="1"/>
  <c r="AJ357" i="1"/>
  <c r="AK357" i="1"/>
  <c r="AL357" i="1"/>
  <c r="AM357" i="1"/>
  <c r="AN357" i="1"/>
  <c r="AJ358" i="1"/>
  <c r="L359" i="3" s="1"/>
  <c r="AK358" i="1"/>
  <c r="AL358" i="1"/>
  <c r="AM358" i="1"/>
  <c r="AN358" i="1"/>
  <c r="AJ359" i="1"/>
  <c r="AK359" i="1"/>
  <c r="AL359" i="1"/>
  <c r="AM359" i="1"/>
  <c r="AN359" i="1"/>
  <c r="AJ360" i="1"/>
  <c r="AK360" i="1"/>
  <c r="AL360" i="1"/>
  <c r="AM360" i="1"/>
  <c r="AN360" i="1"/>
  <c r="AJ361" i="1"/>
  <c r="AK361" i="1"/>
  <c r="AL362" i="3" s="1"/>
  <c r="AL361" i="1"/>
  <c r="AM361" i="1"/>
  <c r="AN361" i="1"/>
  <c r="AJ362" i="1"/>
  <c r="AK362" i="1"/>
  <c r="AL362" i="1"/>
  <c r="AM362" i="1"/>
  <c r="AN362" i="1"/>
  <c r="AJ363" i="1"/>
  <c r="AK363" i="1"/>
  <c r="AL363" i="1"/>
  <c r="AM363" i="1"/>
  <c r="AN363" i="1"/>
  <c r="AJ364" i="1"/>
  <c r="AK364" i="1"/>
  <c r="AL364" i="1"/>
  <c r="AM365" i="3" s="1"/>
  <c r="AM364" i="1"/>
  <c r="AN364" i="1"/>
  <c r="AJ365" i="1"/>
  <c r="AK365" i="1"/>
  <c r="AL365" i="1"/>
  <c r="AM365" i="1"/>
  <c r="AN365" i="1"/>
  <c r="AJ366" i="1"/>
  <c r="AK366" i="1"/>
  <c r="AL366" i="1"/>
  <c r="AM366" i="1"/>
  <c r="AN366" i="1"/>
  <c r="AJ367" i="1"/>
  <c r="AK367" i="1"/>
  <c r="AL367" i="1"/>
  <c r="AM367" i="1"/>
  <c r="AN368" i="3" s="1"/>
  <c r="AN367" i="1"/>
  <c r="AJ368" i="1"/>
  <c r="AK368" i="1"/>
  <c r="AL368" i="1"/>
  <c r="AM368" i="1"/>
  <c r="AN368" i="1"/>
  <c r="AJ369" i="1"/>
  <c r="AK369" i="1"/>
  <c r="AL369" i="1"/>
  <c r="AM369" i="1"/>
  <c r="AN369" i="1"/>
  <c r="AJ370" i="1"/>
  <c r="AK370" i="1"/>
  <c r="AL370" i="1"/>
  <c r="AM370" i="1"/>
  <c r="AN370" i="1"/>
  <c r="AJ371" i="1"/>
  <c r="AK371" i="1"/>
  <c r="AL371" i="1"/>
  <c r="AM371" i="1"/>
  <c r="AN371" i="1"/>
  <c r="AJ372" i="1"/>
  <c r="AK372" i="1"/>
  <c r="AL372" i="1"/>
  <c r="AM372" i="1"/>
  <c r="AN372" i="1"/>
  <c r="AJ373" i="1"/>
  <c r="AK373" i="1"/>
  <c r="AL373" i="1"/>
  <c r="AM373" i="1"/>
  <c r="AN373" i="1"/>
  <c r="AJ374" i="1"/>
  <c r="L375" i="3" s="1"/>
  <c r="AK374" i="1"/>
  <c r="AL374" i="1"/>
  <c r="AM374" i="1"/>
  <c r="AN374" i="1"/>
  <c r="AJ375" i="1"/>
  <c r="AK375" i="1"/>
  <c r="AL375" i="1"/>
  <c r="AM375" i="1"/>
  <c r="AN375" i="1"/>
  <c r="AJ376" i="1"/>
  <c r="AK376" i="1"/>
  <c r="AL376" i="1"/>
  <c r="AM376" i="1"/>
  <c r="AN376" i="1"/>
  <c r="AJ377" i="1"/>
  <c r="AK377" i="1"/>
  <c r="AL378" i="3" s="1"/>
  <c r="AL377" i="1"/>
  <c r="AM377" i="1"/>
  <c r="AN377" i="1"/>
  <c r="AJ378" i="1"/>
  <c r="AK378" i="1"/>
  <c r="AL378" i="1"/>
  <c r="AM378" i="1"/>
  <c r="AN378" i="1"/>
  <c r="AJ379" i="1"/>
  <c r="AK379" i="1"/>
  <c r="AL379" i="1"/>
  <c r="AM379" i="1"/>
  <c r="AN379" i="1"/>
  <c r="AJ380" i="1"/>
  <c r="AK380" i="1"/>
  <c r="AL380" i="1"/>
  <c r="AM381" i="3" s="1"/>
  <c r="AM380" i="1"/>
  <c r="AN380" i="1"/>
  <c r="AJ381" i="1"/>
  <c r="AK381" i="1"/>
  <c r="AL381" i="1"/>
  <c r="AM381" i="1"/>
  <c r="AN381" i="1"/>
  <c r="AJ382" i="1"/>
  <c r="AK382" i="1"/>
  <c r="AL382" i="1"/>
  <c r="AM382" i="1"/>
  <c r="AN382" i="1"/>
  <c r="AJ383" i="1"/>
  <c r="AK383" i="1"/>
  <c r="AL383" i="1"/>
  <c r="AM383" i="1"/>
  <c r="AN384" i="3" s="1"/>
  <c r="AN383" i="1"/>
  <c r="AJ384" i="1"/>
  <c r="AK384" i="1"/>
  <c r="AL384" i="1"/>
  <c r="AM384" i="1"/>
  <c r="AN384" i="1"/>
  <c r="AJ385" i="1"/>
  <c r="AK385" i="1"/>
  <c r="AL385" i="1"/>
  <c r="AM385" i="1"/>
  <c r="AN385" i="1"/>
  <c r="AJ386" i="1"/>
  <c r="AK386" i="1"/>
  <c r="AL386" i="1"/>
  <c r="AM386" i="1"/>
  <c r="AN386" i="1"/>
  <c r="AJ387" i="1"/>
  <c r="AK387" i="1"/>
  <c r="AL387" i="1"/>
  <c r="AM387" i="1"/>
  <c r="AN387" i="1"/>
  <c r="AJ388" i="1"/>
  <c r="AK388" i="1"/>
  <c r="AL388" i="1"/>
  <c r="AM388" i="1"/>
  <c r="AN388" i="1"/>
  <c r="AJ389" i="1"/>
  <c r="AK389" i="1"/>
  <c r="AL389" i="1"/>
  <c r="AM389" i="1"/>
  <c r="AN389" i="1"/>
  <c r="AJ390" i="1"/>
  <c r="L391" i="3" s="1"/>
  <c r="AK390" i="1"/>
  <c r="AL390" i="1"/>
  <c r="AM390" i="1"/>
  <c r="AN390" i="1"/>
  <c r="AJ391" i="1"/>
  <c r="AK391" i="1"/>
  <c r="AL391" i="1"/>
  <c r="AM391" i="1"/>
  <c r="AN391" i="1"/>
  <c r="AJ392" i="1"/>
  <c r="AK392" i="1"/>
  <c r="AL392" i="1"/>
  <c r="AM392" i="1"/>
  <c r="AN392" i="1"/>
  <c r="AJ393" i="1"/>
  <c r="AK393" i="1"/>
  <c r="AL394" i="3" s="1"/>
  <c r="AL393" i="1"/>
  <c r="AM393" i="1"/>
  <c r="AN393" i="1"/>
  <c r="AJ394" i="1"/>
  <c r="AK394" i="1"/>
  <c r="AL394" i="1"/>
  <c r="AM394" i="1"/>
  <c r="AN394" i="1"/>
  <c r="AJ395" i="1"/>
  <c r="AK395" i="1"/>
  <c r="AL395" i="1"/>
  <c r="AM395" i="1"/>
  <c r="AN395" i="1"/>
  <c r="AJ396" i="1"/>
  <c r="AK396" i="1"/>
  <c r="AL396" i="1"/>
  <c r="AM397" i="3" s="1"/>
  <c r="AM396" i="1"/>
  <c r="AN396" i="1"/>
  <c r="AJ397" i="1"/>
  <c r="AK397" i="1"/>
  <c r="AL397" i="1"/>
  <c r="AM397" i="1"/>
  <c r="AN397" i="1"/>
  <c r="AJ398" i="1"/>
  <c r="AK398" i="1"/>
  <c r="AL398" i="1"/>
  <c r="AM398" i="1"/>
  <c r="AN398" i="1"/>
  <c r="AJ399" i="1"/>
  <c r="AK399" i="1"/>
  <c r="AL399" i="1"/>
  <c r="AM399" i="1"/>
  <c r="AN400" i="3" s="1"/>
  <c r="AN399" i="1"/>
  <c r="AJ400" i="1"/>
  <c r="AK400" i="1"/>
  <c r="AL400" i="1"/>
  <c r="AM400" i="1"/>
  <c r="AN400" i="1"/>
  <c r="AJ401" i="1"/>
  <c r="AK401" i="1"/>
  <c r="AL401" i="1"/>
  <c r="AM401" i="1"/>
  <c r="AN401" i="1"/>
  <c r="AJ402" i="1"/>
  <c r="AK402" i="1"/>
  <c r="AL402" i="1"/>
  <c r="AM402" i="1"/>
  <c r="AN402" i="1"/>
  <c r="AJ403" i="1"/>
  <c r="AK403" i="1"/>
  <c r="AL403" i="1"/>
  <c r="AM403" i="1"/>
  <c r="AN403" i="1"/>
  <c r="AJ404" i="1"/>
  <c r="AK404" i="1"/>
  <c r="AL404" i="1"/>
  <c r="AM404" i="1"/>
  <c r="AN404" i="1"/>
  <c r="AJ405" i="1"/>
  <c r="AK405" i="1"/>
  <c r="AL405" i="1"/>
  <c r="AM405" i="1"/>
  <c r="AN405" i="1"/>
  <c r="AJ406" i="1"/>
  <c r="L407" i="3" s="1"/>
  <c r="AK406" i="1"/>
  <c r="AL406" i="1"/>
  <c r="AM406" i="1"/>
  <c r="AN406" i="1"/>
  <c r="AJ407" i="1"/>
  <c r="AK407" i="1"/>
  <c r="AL407" i="1"/>
  <c r="AM407" i="1"/>
  <c r="AN407" i="1"/>
  <c r="AJ408" i="1"/>
  <c r="AK408" i="1"/>
  <c r="AL408" i="1"/>
  <c r="AM408" i="1"/>
  <c r="AN408" i="1"/>
  <c r="AJ409" i="1"/>
  <c r="AK409" i="1"/>
  <c r="AL410" i="3" s="1"/>
  <c r="AL409" i="1"/>
  <c r="AM409" i="1"/>
  <c r="AN409" i="1"/>
  <c r="AJ410" i="1"/>
  <c r="AK410" i="1"/>
  <c r="AL410" i="1"/>
  <c r="AM410" i="1"/>
  <c r="AN410" i="1"/>
  <c r="AJ411" i="1"/>
  <c r="AK411" i="1"/>
  <c r="AL411" i="1"/>
  <c r="AM411" i="1"/>
  <c r="AN411" i="1"/>
  <c r="AJ412" i="1"/>
  <c r="AK412" i="1"/>
  <c r="AL412" i="1"/>
  <c r="AM413" i="3" s="1"/>
  <c r="AM412" i="1"/>
  <c r="AN412" i="1"/>
  <c r="AJ413" i="1"/>
  <c r="AK413" i="1"/>
  <c r="AL413" i="1"/>
  <c r="AM413" i="1"/>
  <c r="AN413" i="1"/>
  <c r="AJ414" i="1"/>
  <c r="AK414" i="1"/>
  <c r="AL414" i="1"/>
  <c r="AM414" i="1"/>
  <c r="AN414" i="1"/>
  <c r="AJ415" i="1"/>
  <c r="AK415" i="1"/>
  <c r="AL415" i="1"/>
  <c r="AM415" i="1"/>
  <c r="AN416" i="3" s="1"/>
  <c r="AN415" i="1"/>
  <c r="AJ416" i="1"/>
  <c r="AK416" i="1"/>
  <c r="AL416" i="1"/>
  <c r="AM416" i="1"/>
  <c r="AN416" i="1"/>
  <c r="AJ417" i="1"/>
  <c r="AK417" i="1"/>
  <c r="AL417" i="1"/>
  <c r="AM417" i="1"/>
  <c r="AN417" i="1"/>
  <c r="AJ418" i="1"/>
  <c r="AK418" i="1"/>
  <c r="AL418" i="1"/>
  <c r="AM418" i="1"/>
  <c r="AN418" i="1"/>
  <c r="AJ419" i="1"/>
  <c r="AK419" i="1"/>
  <c r="AL419" i="1"/>
  <c r="AM419" i="1"/>
  <c r="AN419" i="1"/>
  <c r="AJ420" i="1"/>
  <c r="AK420" i="1"/>
  <c r="AL420" i="1"/>
  <c r="AM420" i="1"/>
  <c r="AN420" i="1"/>
  <c r="AJ421" i="1"/>
  <c r="AK421" i="1"/>
  <c r="AL421" i="1"/>
  <c r="AM421" i="1"/>
  <c r="AN421" i="1"/>
  <c r="AJ422" i="1"/>
  <c r="L423" i="3" s="1"/>
  <c r="AK422" i="1"/>
  <c r="AL422" i="1"/>
  <c r="AM422" i="1"/>
  <c r="AN422" i="1"/>
  <c r="AJ423" i="1"/>
  <c r="AK423" i="1"/>
  <c r="AL423" i="1"/>
  <c r="AM423" i="1"/>
  <c r="AN423" i="1"/>
  <c r="AJ424" i="1"/>
  <c r="AK424" i="1"/>
  <c r="AL424" i="1"/>
  <c r="AM424" i="1"/>
  <c r="AN424" i="1"/>
  <c r="AJ425" i="1"/>
  <c r="AK425" i="1"/>
  <c r="AL426" i="3" s="1"/>
  <c r="AL425" i="1"/>
  <c r="AM425" i="1"/>
  <c r="AN425" i="1"/>
  <c r="AJ426" i="1"/>
  <c r="AK426" i="1"/>
  <c r="AL426" i="1"/>
  <c r="AM426" i="1"/>
  <c r="AN426" i="1"/>
  <c r="AJ427" i="1"/>
  <c r="AK427" i="1"/>
  <c r="AL427" i="1"/>
  <c r="AM427" i="1"/>
  <c r="AN427" i="1"/>
  <c r="AJ428" i="1"/>
  <c r="AK428" i="1"/>
  <c r="AL428" i="1"/>
  <c r="AM429" i="3" s="1"/>
  <c r="AM428" i="1"/>
  <c r="AN428" i="1"/>
  <c r="AJ429" i="1"/>
  <c r="AK429" i="1"/>
  <c r="AL429" i="1"/>
  <c r="AM429" i="1"/>
  <c r="AN429" i="1"/>
  <c r="AJ430" i="1"/>
  <c r="AK430" i="1"/>
  <c r="AL430" i="1"/>
  <c r="AM430" i="1"/>
  <c r="AN430" i="1"/>
  <c r="AJ431" i="1"/>
  <c r="AK431" i="1"/>
  <c r="AL431" i="1"/>
  <c r="AM431" i="1"/>
  <c r="AN432" i="3" s="1"/>
  <c r="AN431" i="1"/>
  <c r="AJ432" i="1"/>
  <c r="AK432" i="1"/>
  <c r="AL432" i="1"/>
  <c r="AM432" i="1"/>
  <c r="AN432" i="1"/>
  <c r="AJ433" i="1"/>
  <c r="AK433" i="1"/>
  <c r="AL433" i="1"/>
  <c r="AM433" i="1"/>
  <c r="AN433" i="1"/>
  <c r="AJ434" i="1"/>
  <c r="AK434" i="1"/>
  <c r="AL434" i="1"/>
  <c r="AM434" i="1"/>
  <c r="AN434" i="1"/>
  <c r="AJ435" i="1"/>
  <c r="AK435" i="1"/>
  <c r="AL435" i="1"/>
  <c r="AM435" i="1"/>
  <c r="AN435" i="1"/>
  <c r="AJ436" i="1"/>
  <c r="AK436" i="1"/>
  <c r="AL436" i="1"/>
  <c r="AM436" i="1"/>
  <c r="AN436" i="1"/>
  <c r="AJ437" i="1"/>
  <c r="AK437" i="1"/>
  <c r="AL437" i="1"/>
  <c r="AM437" i="1"/>
  <c r="AN437" i="1"/>
  <c r="AJ438" i="1"/>
  <c r="L439" i="3" s="1"/>
  <c r="AK438" i="1"/>
  <c r="AL438" i="1"/>
  <c r="AM438" i="1"/>
  <c r="AN438" i="1"/>
  <c r="AJ439" i="1"/>
  <c r="AK439" i="1"/>
  <c r="AL439" i="1"/>
  <c r="AM439" i="1"/>
  <c r="AN439" i="1"/>
  <c r="AJ440" i="1"/>
  <c r="AK440" i="1"/>
  <c r="AL440" i="1"/>
  <c r="AM440" i="1"/>
  <c r="AN440" i="1"/>
  <c r="AJ441" i="1"/>
  <c r="AK441" i="1"/>
  <c r="AL442" i="3" s="1"/>
  <c r="AL441" i="1"/>
  <c r="AM441" i="1"/>
  <c r="AN441" i="1"/>
  <c r="AJ442" i="1"/>
  <c r="AK442" i="1"/>
  <c r="AL442" i="1"/>
  <c r="AM442" i="1"/>
  <c r="AN442" i="1"/>
  <c r="AJ443" i="1"/>
  <c r="AK443" i="1"/>
  <c r="AL443" i="1"/>
  <c r="AM443" i="1"/>
  <c r="AN443" i="1"/>
  <c r="AJ444" i="1"/>
  <c r="AK444" i="1"/>
  <c r="AL444" i="1"/>
  <c r="AM445" i="3" s="1"/>
  <c r="AM444" i="1"/>
  <c r="AN444" i="1"/>
  <c r="AJ445" i="1"/>
  <c r="AK445" i="1"/>
  <c r="AL445" i="1"/>
  <c r="AM445" i="1"/>
  <c r="AN445" i="1"/>
  <c r="AJ446" i="1"/>
  <c r="AK446" i="1"/>
  <c r="AL446" i="1"/>
  <c r="AM446" i="1"/>
  <c r="AN446" i="1"/>
  <c r="AJ447" i="1"/>
  <c r="AK447" i="1"/>
  <c r="AL447" i="1"/>
  <c r="AM447" i="1"/>
  <c r="AN448" i="3" s="1"/>
  <c r="AN447" i="1"/>
  <c r="AJ448" i="1"/>
  <c r="AK448" i="1"/>
  <c r="AL448" i="1"/>
  <c r="AM448" i="1"/>
  <c r="AN448" i="1"/>
  <c r="AJ449" i="1"/>
  <c r="AK449" i="1"/>
  <c r="AL449" i="1"/>
  <c r="AM449" i="1"/>
  <c r="AN449" i="1"/>
  <c r="AJ450" i="1"/>
  <c r="AK450" i="1"/>
  <c r="AL450" i="1"/>
  <c r="AM450" i="1"/>
  <c r="AN450" i="1"/>
  <c r="AJ451" i="1"/>
  <c r="AK451" i="1"/>
  <c r="AL451" i="1"/>
  <c r="AM451" i="1"/>
  <c r="AN451" i="1"/>
  <c r="AJ452" i="1"/>
  <c r="AK452" i="1"/>
  <c r="AL452" i="1"/>
  <c r="AM452" i="1"/>
  <c r="AN452" i="1"/>
  <c r="AJ453" i="1"/>
  <c r="AK453" i="1"/>
  <c r="AL453" i="1"/>
  <c r="AM453" i="1"/>
  <c r="AN453" i="1"/>
  <c r="AJ454" i="1"/>
  <c r="L455" i="3" s="1"/>
  <c r="AK454" i="1"/>
  <c r="AL454" i="1"/>
  <c r="AM454" i="1"/>
  <c r="AN454" i="1"/>
  <c r="AJ455" i="1"/>
  <c r="AK455" i="1"/>
  <c r="AL455" i="1"/>
  <c r="AM455" i="1"/>
  <c r="AN455" i="1"/>
  <c r="AJ456" i="1"/>
  <c r="AK456" i="1"/>
  <c r="AL456" i="1"/>
  <c r="AM456" i="1"/>
  <c r="AN456" i="1"/>
  <c r="AJ457" i="1"/>
  <c r="AK457" i="1"/>
  <c r="AL458" i="3" s="1"/>
  <c r="AL457" i="1"/>
  <c r="AM457" i="1"/>
  <c r="AN457" i="1"/>
  <c r="AJ458" i="1"/>
  <c r="AK458" i="1"/>
  <c r="AL458" i="1"/>
  <c r="AM458" i="1"/>
  <c r="AN458" i="1"/>
  <c r="AJ459" i="1"/>
  <c r="AK459" i="1"/>
  <c r="AL459" i="1"/>
  <c r="AM459" i="1"/>
  <c r="AN459" i="1"/>
  <c r="AJ460" i="1"/>
  <c r="AK460" i="1"/>
  <c r="AL460" i="1"/>
  <c r="AM461" i="3" s="1"/>
  <c r="AM460" i="1"/>
  <c r="AN460" i="1"/>
  <c r="AJ461" i="1"/>
  <c r="AK461" i="1"/>
  <c r="AL461" i="1"/>
  <c r="AM461" i="1"/>
  <c r="AN461" i="1"/>
  <c r="AJ462" i="1"/>
  <c r="AK462" i="1"/>
  <c r="AL462" i="1"/>
  <c r="AM462" i="1"/>
  <c r="AN462" i="1"/>
  <c r="AJ463" i="1"/>
  <c r="AK463" i="1"/>
  <c r="AL463" i="1"/>
  <c r="AM463" i="1"/>
  <c r="AN464" i="3" s="1"/>
  <c r="AN463" i="1"/>
  <c r="AJ464" i="1"/>
  <c r="AK464" i="1"/>
  <c r="AL464" i="1"/>
  <c r="AM464" i="1"/>
  <c r="AN464" i="1"/>
  <c r="AJ465" i="1"/>
  <c r="AK465" i="1"/>
  <c r="AL465" i="1"/>
  <c r="AM465" i="1"/>
  <c r="AN465" i="1"/>
  <c r="AJ466" i="1"/>
  <c r="AK466" i="1"/>
  <c r="AL466" i="1"/>
  <c r="AM466" i="1"/>
  <c r="AN466" i="1"/>
  <c r="AJ467" i="1"/>
  <c r="AK467" i="1"/>
  <c r="AL467" i="1"/>
  <c r="AM467" i="1"/>
  <c r="AN467" i="1"/>
  <c r="AJ468" i="1"/>
  <c r="AK468" i="1"/>
  <c r="AL468" i="1"/>
  <c r="AM468" i="1"/>
  <c r="AN468" i="1"/>
  <c r="AJ469" i="1"/>
  <c r="AK469" i="1"/>
  <c r="AL469" i="1"/>
  <c r="AM469" i="1"/>
  <c r="AN469" i="1"/>
  <c r="AJ470" i="1"/>
  <c r="L471" i="3" s="1"/>
  <c r="AK470" i="1"/>
  <c r="AL470" i="1"/>
  <c r="AM470" i="1"/>
  <c r="AN470" i="1"/>
  <c r="AJ471" i="1"/>
  <c r="AK471" i="1"/>
  <c r="AL471" i="1"/>
  <c r="AM471" i="1"/>
  <c r="AN471" i="1"/>
  <c r="AJ472" i="1"/>
  <c r="AK472" i="1"/>
  <c r="AL472" i="1"/>
  <c r="AM472" i="1"/>
  <c r="AN472" i="1"/>
  <c r="AJ473" i="1"/>
  <c r="AK473" i="1"/>
  <c r="AL474" i="3" s="1"/>
  <c r="AL473" i="1"/>
  <c r="AM473" i="1"/>
  <c r="AN473" i="1"/>
  <c r="AJ474" i="1"/>
  <c r="AK474" i="1"/>
  <c r="AL474" i="1"/>
  <c r="AM474" i="1"/>
  <c r="AN474" i="1"/>
  <c r="AJ475" i="1"/>
  <c r="AK475" i="1"/>
  <c r="AL475" i="1"/>
  <c r="AM475" i="1"/>
  <c r="AN475" i="1"/>
  <c r="AJ476" i="1"/>
  <c r="AK476" i="1"/>
  <c r="AL476" i="1"/>
  <c r="AM477" i="3" s="1"/>
  <c r="AM476" i="1"/>
  <c r="AN476" i="1"/>
  <c r="AJ477" i="1"/>
  <c r="AK477" i="1"/>
  <c r="AL477" i="1"/>
  <c r="AM477" i="1"/>
  <c r="AN477" i="1"/>
  <c r="AJ478" i="1"/>
  <c r="AK478" i="1"/>
  <c r="AL478" i="1"/>
  <c r="AM478" i="1"/>
  <c r="AN478" i="1"/>
  <c r="AJ479" i="1"/>
  <c r="AK479" i="1"/>
  <c r="AL479" i="1"/>
  <c r="AM479" i="1"/>
  <c r="AN480" i="3" s="1"/>
  <c r="AN479" i="1"/>
  <c r="AJ480" i="1"/>
  <c r="AK480" i="1"/>
  <c r="AL480" i="1"/>
  <c r="AM480" i="1"/>
  <c r="AN480" i="1"/>
  <c r="AJ481" i="1"/>
  <c r="AK481" i="1"/>
  <c r="AL481" i="1"/>
  <c r="AM481" i="1"/>
  <c r="AN481" i="1"/>
  <c r="AJ482" i="1"/>
  <c r="AK482" i="1"/>
  <c r="AL482" i="1"/>
  <c r="AM482" i="1"/>
  <c r="AN482" i="1"/>
  <c r="AJ483" i="1"/>
  <c r="AK483" i="1"/>
  <c r="AL483" i="1"/>
  <c r="AM483" i="1"/>
  <c r="AN483" i="1"/>
  <c r="AJ484" i="1"/>
  <c r="AK484" i="1"/>
  <c r="AL484" i="1"/>
  <c r="AM484" i="1"/>
  <c r="AN484" i="1"/>
  <c r="AJ485" i="1"/>
  <c r="AK485" i="1"/>
  <c r="AL485" i="1"/>
  <c r="AM485" i="1"/>
  <c r="AN485" i="1"/>
  <c r="AJ486" i="1"/>
  <c r="L487" i="3" s="1"/>
  <c r="AK486" i="1"/>
  <c r="AL486" i="1"/>
  <c r="AM486" i="1"/>
  <c r="AN486" i="1"/>
  <c r="AJ487" i="1"/>
  <c r="AK487" i="1"/>
  <c r="AL487" i="1"/>
  <c r="AM487" i="1"/>
  <c r="AN487" i="1"/>
  <c r="AJ488" i="1"/>
  <c r="AK488" i="1"/>
  <c r="AL488" i="1"/>
  <c r="AM488" i="1"/>
  <c r="AN488" i="1"/>
  <c r="AJ489" i="1"/>
  <c r="AK489" i="1"/>
  <c r="AL490" i="3" s="1"/>
  <c r="AL489" i="1"/>
  <c r="AM489" i="1"/>
  <c r="AN489" i="1"/>
  <c r="AJ490" i="1"/>
  <c r="AK490" i="1"/>
  <c r="AL490" i="1"/>
  <c r="AM490" i="1"/>
  <c r="AN490" i="1"/>
  <c r="AJ491" i="1"/>
  <c r="AK491" i="1"/>
  <c r="AL491" i="1"/>
  <c r="AM491" i="1"/>
  <c r="AN491" i="1"/>
  <c r="AJ492" i="1"/>
  <c r="AK492" i="1"/>
  <c r="AL492" i="1"/>
  <c r="AM493" i="3" s="1"/>
  <c r="AM492" i="1"/>
  <c r="AN492" i="1"/>
  <c r="AJ493" i="1"/>
  <c r="AK493" i="1"/>
  <c r="AL493" i="1"/>
  <c r="AM493" i="1"/>
  <c r="AN493" i="1"/>
  <c r="AJ494" i="1"/>
  <c r="AK494" i="1"/>
  <c r="AL494" i="1"/>
  <c r="AM494" i="1"/>
  <c r="AN494" i="1"/>
  <c r="AJ495" i="1"/>
  <c r="AK495" i="1"/>
  <c r="AL495" i="1"/>
  <c r="AM495" i="1"/>
  <c r="AN496" i="3" s="1"/>
  <c r="AN495" i="1"/>
  <c r="AJ496" i="1"/>
  <c r="AK496" i="1"/>
  <c r="AL496" i="1"/>
  <c r="AM496" i="1"/>
  <c r="AN496" i="1"/>
  <c r="AJ497" i="1"/>
  <c r="AK497" i="1"/>
  <c r="AL497" i="1"/>
  <c r="AM497" i="1"/>
  <c r="AN497" i="1"/>
  <c r="AJ498" i="1"/>
  <c r="AK498" i="1"/>
  <c r="AL498" i="1"/>
  <c r="AM498" i="1"/>
  <c r="AN498" i="1"/>
  <c r="AJ499" i="1"/>
  <c r="AK499" i="1"/>
  <c r="AL499" i="1"/>
  <c r="AM499" i="1"/>
  <c r="AN499" i="1"/>
  <c r="AJ500" i="1"/>
  <c r="AK500" i="1"/>
  <c r="AL500" i="1"/>
  <c r="AM500" i="1"/>
  <c r="AN500" i="1"/>
  <c r="AK2" i="1"/>
  <c r="AL2" i="1"/>
  <c r="AM2" i="1"/>
  <c r="AN2" i="1"/>
  <c r="AJ2" i="1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I2" i="3"/>
  <c r="AJ2" i="3"/>
  <c r="AK2" i="3"/>
  <c r="AL2" i="3"/>
  <c r="AM2" i="3"/>
  <c r="AN2" i="3"/>
  <c r="AO2" i="3"/>
  <c r="AP2" i="3"/>
  <c r="AQ2" i="3"/>
  <c r="AR2" i="3"/>
  <c r="AS2" i="3"/>
  <c r="AV2" i="3"/>
  <c r="B2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BE4" i="3" s="1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D4" i="3" s="1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BE5" i="3" s="1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D5" i="3" s="1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BE6" i="3" s="1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D6" i="3" s="1"/>
  <c r="B7" i="3"/>
  <c r="C7" i="3"/>
  <c r="D7" i="3"/>
  <c r="E7" i="3"/>
  <c r="F7" i="3"/>
  <c r="G7" i="3"/>
  <c r="H7" i="3"/>
  <c r="I7" i="3"/>
  <c r="J7" i="3"/>
  <c r="K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BE7" i="3" s="1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D7" i="3" s="1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BE8" i="3" s="1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BE9" i="3" s="1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D9" i="3" s="1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BE10" i="3" s="1"/>
  <c r="AI10" i="3"/>
  <c r="AJ10" i="3"/>
  <c r="AK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D10" i="3" s="1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BE11" i="3" s="1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D11" i="3" s="1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BE12" i="3" s="1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D12" i="3" s="1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BE13" i="3" s="1"/>
  <c r="AI13" i="3"/>
  <c r="AJ13" i="3"/>
  <c r="AK13" i="3"/>
  <c r="AL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D13" i="3" s="1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BE14" i="3" s="1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D14" i="3" s="1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BE15" i="3" s="1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D15" i="3" s="1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BE16" i="3" s="1"/>
  <c r="AI16" i="3"/>
  <c r="AJ16" i="3"/>
  <c r="AK16" i="3"/>
  <c r="AL16" i="3"/>
  <c r="AM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D16" i="3" s="1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BE17" i="3" s="1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D17" i="3" s="1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BE18" i="3" s="1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D18" i="3" s="1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BE19" i="3" s="1"/>
  <c r="AI19" i="3"/>
  <c r="AJ19" i="3"/>
  <c r="AK19" i="3"/>
  <c r="AL19" i="3"/>
  <c r="AM19" i="3"/>
  <c r="AN19" i="3"/>
  <c r="AP19" i="3"/>
  <c r="AQ19" i="3"/>
  <c r="AR19" i="3"/>
  <c r="AS19" i="3"/>
  <c r="AT19" i="3"/>
  <c r="AU19" i="3"/>
  <c r="AV19" i="3"/>
  <c r="AW19" i="3"/>
  <c r="AX19" i="3"/>
  <c r="AY19" i="3"/>
  <c r="AZ19" i="3"/>
  <c r="BD19" i="3" s="1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BE20" i="3" s="1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D20" i="3" s="1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BE21" i="3" s="1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D21" i="3" s="1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BE22" i="3" s="1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D22" i="3" s="1"/>
  <c r="B23" i="3"/>
  <c r="C23" i="3"/>
  <c r="D23" i="3"/>
  <c r="E23" i="3"/>
  <c r="F23" i="3"/>
  <c r="G23" i="3"/>
  <c r="H23" i="3"/>
  <c r="I23" i="3"/>
  <c r="J23" i="3"/>
  <c r="K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BE23" i="3" s="1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D23" i="3" s="1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BE24" i="3" s="1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D24" i="3" s="1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BE25" i="3" s="1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D25" i="3" s="1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BE26" i="3" s="1"/>
  <c r="AI26" i="3"/>
  <c r="AJ26" i="3"/>
  <c r="AK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D26" i="3" s="1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BE27" i="3" s="1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D27" i="3" s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BE28" i="3" s="1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D28" i="3" s="1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BE29" i="3" s="1"/>
  <c r="AI29" i="3"/>
  <c r="AJ29" i="3"/>
  <c r="AK29" i="3"/>
  <c r="AL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D29" i="3" s="1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BE30" i="3" s="1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D30" i="3" s="1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BE31" i="3" s="1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D31" i="3" s="1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BE32" i="3" s="1"/>
  <c r="AI32" i="3"/>
  <c r="AJ32" i="3"/>
  <c r="AK32" i="3"/>
  <c r="AL32" i="3"/>
  <c r="AM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D32" i="3" s="1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BE33" i="3" s="1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D33" i="3" s="1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BE34" i="3" s="1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D34" i="3" s="1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BE35" i="3" s="1"/>
  <c r="AI35" i="3"/>
  <c r="AJ35" i="3"/>
  <c r="AK35" i="3"/>
  <c r="AL35" i="3"/>
  <c r="AM35" i="3"/>
  <c r="AN35" i="3"/>
  <c r="AP35" i="3"/>
  <c r="AQ35" i="3"/>
  <c r="AR35" i="3"/>
  <c r="AS35" i="3"/>
  <c r="AT35" i="3"/>
  <c r="AU35" i="3"/>
  <c r="AV35" i="3"/>
  <c r="AW35" i="3"/>
  <c r="AX35" i="3"/>
  <c r="AY35" i="3"/>
  <c r="AZ35" i="3"/>
  <c r="BD35" i="3" s="1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BE36" i="3" s="1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D36" i="3" s="1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BE37" i="3" s="1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D37" i="3" s="1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BE38" i="3" s="1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D38" i="3" s="1"/>
  <c r="B39" i="3"/>
  <c r="C39" i="3"/>
  <c r="D39" i="3"/>
  <c r="E39" i="3"/>
  <c r="F39" i="3"/>
  <c r="G39" i="3"/>
  <c r="H39" i="3"/>
  <c r="I39" i="3"/>
  <c r="J39" i="3"/>
  <c r="K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BE39" i="3" s="1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D39" i="3" s="1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BE40" i="3" s="1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D40" i="3" s="1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BE41" i="3" s="1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D41" i="3" s="1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BE42" i="3" s="1"/>
  <c r="AI42" i="3"/>
  <c r="AJ42" i="3"/>
  <c r="AK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D42" i="3" s="1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BE43" i="3" s="1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D43" i="3" s="1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BE44" i="3" s="1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D44" i="3" s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BE45" i="3" s="1"/>
  <c r="AI45" i="3"/>
  <c r="AJ45" i="3"/>
  <c r="AK45" i="3"/>
  <c r="AL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D45" i="3" s="1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BE46" i="3" s="1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D46" i="3" s="1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BE47" i="3" s="1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D47" i="3" s="1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BE48" i="3" s="1"/>
  <c r="AI48" i="3"/>
  <c r="AJ48" i="3"/>
  <c r="AK48" i="3"/>
  <c r="AL48" i="3"/>
  <c r="AM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D48" i="3" s="1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BE49" i="3" s="1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D49" i="3" s="1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BE50" i="3" s="1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D50" i="3" s="1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BE51" i="3" s="1"/>
  <c r="AI51" i="3"/>
  <c r="AJ51" i="3"/>
  <c r="AK51" i="3"/>
  <c r="AL51" i="3"/>
  <c r="AM51" i="3"/>
  <c r="AN51" i="3"/>
  <c r="AP51" i="3"/>
  <c r="AQ51" i="3"/>
  <c r="AR51" i="3"/>
  <c r="AS51" i="3"/>
  <c r="AT51" i="3"/>
  <c r="AU51" i="3"/>
  <c r="AV51" i="3"/>
  <c r="AW51" i="3"/>
  <c r="AX51" i="3"/>
  <c r="AY51" i="3"/>
  <c r="AZ51" i="3"/>
  <c r="BD51" i="3" s="1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BE52" i="3" s="1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D52" i="3" s="1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BE53" i="3" s="1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D53" i="3" s="1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BE54" i="3" s="1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D54" i="3" s="1"/>
  <c r="B55" i="3"/>
  <c r="C55" i="3"/>
  <c r="D55" i="3"/>
  <c r="E55" i="3"/>
  <c r="F55" i="3"/>
  <c r="G55" i="3"/>
  <c r="H55" i="3"/>
  <c r="I55" i="3"/>
  <c r="J55" i="3"/>
  <c r="K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BE55" i="3" s="1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D55" i="3" s="1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BE56" i="3" s="1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D56" i="3" s="1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BE57" i="3" s="1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D57" i="3" s="1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BE58" i="3" s="1"/>
  <c r="AI58" i="3"/>
  <c r="AJ58" i="3"/>
  <c r="AK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D58" i="3" s="1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BE59" i="3" s="1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D59" i="3" s="1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BE60" i="3" s="1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D60" i="3" s="1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BE61" i="3" s="1"/>
  <c r="AI61" i="3"/>
  <c r="AJ61" i="3"/>
  <c r="AK61" i="3"/>
  <c r="AL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D61" i="3" s="1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BE62" i="3" s="1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D62" i="3" s="1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BE63" i="3" s="1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D63" i="3" s="1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BE64" i="3" s="1"/>
  <c r="AI64" i="3"/>
  <c r="AJ64" i="3"/>
  <c r="AK64" i="3"/>
  <c r="AL64" i="3"/>
  <c r="AM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D64" i="3" s="1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BE65" i="3" s="1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D65" i="3" s="1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BE66" i="3" s="1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D66" i="3" s="1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BE67" i="3" s="1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D67" i="3" s="1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BE68" i="3" s="1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D68" i="3" s="1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BE69" i="3" s="1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D69" i="3" s="1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BE70" i="3" s="1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D70" i="3" s="1"/>
  <c r="B71" i="3"/>
  <c r="C71" i="3"/>
  <c r="D71" i="3"/>
  <c r="E71" i="3"/>
  <c r="F71" i="3"/>
  <c r="G71" i="3"/>
  <c r="H71" i="3"/>
  <c r="I71" i="3"/>
  <c r="J71" i="3"/>
  <c r="K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BE71" i="3" s="1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D71" i="3" s="1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BE72" i="3" s="1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D72" i="3" s="1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BE73" i="3" s="1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D73" i="3" s="1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BE74" i="3" s="1"/>
  <c r="AI74" i="3"/>
  <c r="AJ74" i="3"/>
  <c r="AK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D74" i="3" s="1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BE75" i="3" s="1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D75" i="3" s="1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BE76" i="3" s="1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D76" i="3" s="1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BE77" i="3" s="1"/>
  <c r="AI77" i="3"/>
  <c r="AJ77" i="3"/>
  <c r="AK77" i="3"/>
  <c r="AL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D77" i="3" s="1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BE78" i="3" s="1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D78" i="3" s="1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BE79" i="3" s="1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D79" i="3" s="1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BE80" i="3" s="1"/>
  <c r="AI80" i="3"/>
  <c r="AJ80" i="3"/>
  <c r="AK80" i="3"/>
  <c r="AL80" i="3"/>
  <c r="AM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D80" i="3" s="1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BE81" i="3" s="1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D81" i="3" s="1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BE82" i="3" s="1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D82" i="3" s="1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BE83" i="3" s="1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D83" i="3" s="1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BE84" i="3" s="1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D84" i="3" s="1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BE85" i="3" s="1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D85" i="3" s="1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BE86" i="3" s="1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D86" i="3" s="1"/>
  <c r="B87" i="3"/>
  <c r="C87" i="3"/>
  <c r="D87" i="3"/>
  <c r="E87" i="3"/>
  <c r="F87" i="3"/>
  <c r="G87" i="3"/>
  <c r="H87" i="3"/>
  <c r="I87" i="3"/>
  <c r="J87" i="3"/>
  <c r="K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BE87" i="3" s="1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D87" i="3" s="1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BE88" i="3" s="1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D88" i="3" s="1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BE89" i="3" s="1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D89" i="3" s="1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BE90" i="3" s="1"/>
  <c r="AI90" i="3"/>
  <c r="AJ90" i="3"/>
  <c r="AK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D90" i="3" s="1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BE91" i="3" s="1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D91" i="3" s="1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BE92" i="3" s="1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D92" i="3" s="1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BE93" i="3" s="1"/>
  <c r="AI93" i="3"/>
  <c r="AJ93" i="3"/>
  <c r="AK93" i="3"/>
  <c r="AL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D93" i="3" s="1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BE94" i="3" s="1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D94" i="3" s="1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BE95" i="3" s="1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D95" i="3" s="1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BE96" i="3" s="1"/>
  <c r="AI96" i="3"/>
  <c r="AJ96" i="3"/>
  <c r="AK96" i="3"/>
  <c r="AL96" i="3"/>
  <c r="AM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D96" i="3" s="1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BE97" i="3" s="1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D97" i="3" s="1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BE98" i="3" s="1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D98" i="3" s="1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BE99" i="3" s="1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D99" i="3" s="1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BE100" i="3" s="1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D100" i="3" s="1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BE101" i="3" s="1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D101" i="3" s="1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BE102" i="3" s="1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D102" i="3" s="1"/>
  <c r="B103" i="3"/>
  <c r="C103" i="3"/>
  <c r="D103" i="3"/>
  <c r="E103" i="3"/>
  <c r="F103" i="3"/>
  <c r="G103" i="3"/>
  <c r="H103" i="3"/>
  <c r="I103" i="3"/>
  <c r="J103" i="3"/>
  <c r="K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BE103" i="3" s="1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D103" i="3" s="1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BE104" i="3" s="1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D104" i="3" s="1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BE105" i="3" s="1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D105" i="3" s="1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BE106" i="3" s="1"/>
  <c r="AI106" i="3"/>
  <c r="AJ106" i="3"/>
  <c r="AK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D106" i="3" s="1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BE107" i="3" s="1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D107" i="3" s="1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BE108" i="3" s="1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D108" i="3" s="1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BE109" i="3" s="1"/>
  <c r="AI109" i="3"/>
  <c r="AJ109" i="3"/>
  <c r="AK109" i="3"/>
  <c r="AL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D109" i="3" s="1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BE110" i="3" s="1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D110" i="3" s="1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BE111" i="3" s="1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D111" i="3" s="1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BE112" i="3" s="1"/>
  <c r="AI112" i="3"/>
  <c r="AJ112" i="3"/>
  <c r="AK112" i="3"/>
  <c r="AL112" i="3"/>
  <c r="AM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D112" i="3" s="1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BE113" i="3" s="1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D113" i="3" s="1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BE114" i="3" s="1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D114" i="3" s="1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BE115" i="3" s="1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D115" i="3" s="1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BE116" i="3" s="1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D116" i="3" s="1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BE117" i="3" s="1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D117" i="3" s="1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BE118" i="3" s="1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D118" i="3" s="1"/>
  <c r="B119" i="3"/>
  <c r="C119" i="3"/>
  <c r="D119" i="3"/>
  <c r="E119" i="3"/>
  <c r="F119" i="3"/>
  <c r="G119" i="3"/>
  <c r="H119" i="3"/>
  <c r="I119" i="3"/>
  <c r="J119" i="3"/>
  <c r="K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BE119" i="3" s="1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D119" i="3" s="1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BE120" i="3" s="1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D120" i="3" s="1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BE121" i="3" s="1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D121" i="3" s="1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BE122" i="3" s="1"/>
  <c r="AI122" i="3"/>
  <c r="AJ122" i="3"/>
  <c r="AK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D122" i="3" s="1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BE123" i="3" s="1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D123" i="3" s="1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BE124" i="3" s="1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D124" i="3" s="1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BE125" i="3" s="1"/>
  <c r="AI125" i="3"/>
  <c r="AJ125" i="3"/>
  <c r="AK125" i="3"/>
  <c r="AL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D125" i="3" s="1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BE126" i="3" s="1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D126" i="3" s="1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BE127" i="3" s="1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D127" i="3" s="1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BE128" i="3" s="1"/>
  <c r="AI128" i="3"/>
  <c r="AJ128" i="3"/>
  <c r="AK128" i="3"/>
  <c r="AL128" i="3"/>
  <c r="AM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D128" i="3" s="1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BE129" i="3" s="1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D129" i="3" s="1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BE130" i="3" s="1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D130" i="3" s="1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BE131" i="3" s="1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D131" i="3" s="1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BE132" i="3" s="1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D132" i="3" s="1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BE133" i="3" s="1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D133" i="3" s="1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BE134" i="3" s="1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D134" i="3" s="1"/>
  <c r="B135" i="3"/>
  <c r="C135" i="3"/>
  <c r="D135" i="3"/>
  <c r="E135" i="3"/>
  <c r="F135" i="3"/>
  <c r="G135" i="3"/>
  <c r="H135" i="3"/>
  <c r="I135" i="3"/>
  <c r="J135" i="3"/>
  <c r="K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BE135" i="3" s="1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D135" i="3" s="1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BE136" i="3" s="1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D136" i="3" s="1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BE137" i="3" s="1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D137" i="3" s="1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BE138" i="3" s="1"/>
  <c r="AI138" i="3"/>
  <c r="AJ138" i="3"/>
  <c r="AK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D138" i="3" s="1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BE139" i="3" s="1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D139" i="3" s="1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BE140" i="3" s="1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D140" i="3" s="1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BE141" i="3" s="1"/>
  <c r="AI141" i="3"/>
  <c r="AJ141" i="3"/>
  <c r="AK141" i="3"/>
  <c r="AL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D141" i="3" s="1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BE142" i="3" s="1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D142" i="3" s="1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BE143" i="3" s="1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D143" i="3" s="1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BE144" i="3" s="1"/>
  <c r="AI144" i="3"/>
  <c r="AJ144" i="3"/>
  <c r="AK144" i="3"/>
  <c r="AL144" i="3"/>
  <c r="AM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D144" i="3" s="1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BE145" i="3" s="1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D145" i="3" s="1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BE146" i="3" s="1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D146" i="3" s="1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BE147" i="3" s="1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D147" i="3" s="1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BE148" i="3" s="1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D148" i="3" s="1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BE149" i="3" s="1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D149" i="3" s="1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BE150" i="3" s="1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D150" i="3" s="1"/>
  <c r="B151" i="3"/>
  <c r="C151" i="3"/>
  <c r="D151" i="3"/>
  <c r="E151" i="3"/>
  <c r="F151" i="3"/>
  <c r="G151" i="3"/>
  <c r="H151" i="3"/>
  <c r="I151" i="3"/>
  <c r="J151" i="3"/>
  <c r="K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BE151" i="3" s="1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D151" i="3" s="1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BE152" i="3" s="1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D152" i="3" s="1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BE153" i="3" s="1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D153" i="3" s="1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BE154" i="3" s="1"/>
  <c r="AI154" i="3"/>
  <c r="AJ154" i="3"/>
  <c r="AK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D154" i="3" s="1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BE155" i="3" s="1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D155" i="3" s="1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BE156" i="3" s="1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D156" i="3" s="1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BE157" i="3" s="1"/>
  <c r="AI157" i="3"/>
  <c r="AJ157" i="3"/>
  <c r="AK157" i="3"/>
  <c r="AL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D157" i="3" s="1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BE158" i="3" s="1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D158" i="3" s="1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BE159" i="3" s="1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D159" i="3" s="1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BE160" i="3" s="1"/>
  <c r="AI160" i="3"/>
  <c r="AJ160" i="3"/>
  <c r="AK160" i="3"/>
  <c r="AL160" i="3"/>
  <c r="AM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D160" i="3" s="1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BE161" i="3" s="1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D161" i="3" s="1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BE162" i="3" s="1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D162" i="3" s="1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BE163" i="3" s="1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D163" i="3" s="1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BE164" i="3" s="1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D164" i="3" s="1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BE165" i="3" s="1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D165" i="3" s="1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BE166" i="3" s="1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D166" i="3" s="1"/>
  <c r="B167" i="3"/>
  <c r="C167" i="3"/>
  <c r="D167" i="3"/>
  <c r="E167" i="3"/>
  <c r="F167" i="3"/>
  <c r="G167" i="3"/>
  <c r="H167" i="3"/>
  <c r="I167" i="3"/>
  <c r="J167" i="3"/>
  <c r="K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BE167" i="3" s="1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D167" i="3" s="1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BE168" i="3" s="1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D168" i="3" s="1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BE169" i="3" s="1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D169" i="3" s="1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BE170" i="3" s="1"/>
  <c r="AI170" i="3"/>
  <c r="AJ170" i="3"/>
  <c r="AK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D170" i="3" s="1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BE171" i="3" s="1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D171" i="3" s="1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BE172" i="3" s="1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D172" i="3" s="1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BE173" i="3" s="1"/>
  <c r="AI173" i="3"/>
  <c r="AJ173" i="3"/>
  <c r="AK173" i="3"/>
  <c r="AL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D173" i="3" s="1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BE174" i="3" s="1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D174" i="3" s="1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BE175" i="3" s="1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D175" i="3" s="1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BE176" i="3" s="1"/>
  <c r="AI176" i="3"/>
  <c r="AJ176" i="3"/>
  <c r="AK176" i="3"/>
  <c r="AL176" i="3"/>
  <c r="AM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D176" i="3" s="1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BE177" i="3" s="1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D177" i="3" s="1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BE178" i="3" s="1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D178" i="3" s="1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BE179" i="3" s="1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D179" i="3" s="1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BE180" i="3" s="1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D180" i="3" s="1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BE181" i="3" s="1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D181" i="3" s="1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BE182" i="3" s="1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D182" i="3" s="1"/>
  <c r="B183" i="3"/>
  <c r="C183" i="3"/>
  <c r="D183" i="3"/>
  <c r="E183" i="3"/>
  <c r="F183" i="3"/>
  <c r="G183" i="3"/>
  <c r="H183" i="3"/>
  <c r="I183" i="3"/>
  <c r="J183" i="3"/>
  <c r="K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BE183" i="3" s="1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D183" i="3" s="1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BE184" i="3" s="1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D184" i="3" s="1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BE185" i="3" s="1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D185" i="3" s="1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BE186" i="3" s="1"/>
  <c r="AI186" i="3"/>
  <c r="AJ186" i="3"/>
  <c r="AK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D186" i="3" s="1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BE187" i="3" s="1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D187" i="3" s="1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BE188" i="3" s="1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D188" i="3" s="1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BE189" i="3" s="1"/>
  <c r="AI189" i="3"/>
  <c r="AJ189" i="3"/>
  <c r="AK189" i="3"/>
  <c r="AL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D189" i="3" s="1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BE190" i="3" s="1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D190" i="3" s="1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BE191" i="3" s="1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D191" i="3" s="1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BE192" i="3" s="1"/>
  <c r="AI192" i="3"/>
  <c r="AJ192" i="3"/>
  <c r="AK192" i="3"/>
  <c r="AL192" i="3"/>
  <c r="AM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D192" i="3" s="1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BE193" i="3" s="1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D193" i="3" s="1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BE194" i="3" s="1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D194" i="3" s="1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BE195" i="3" s="1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D195" i="3" s="1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BE196" i="3" s="1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D196" i="3" s="1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BE197" i="3" s="1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D197" i="3" s="1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BE198" i="3" s="1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D198" i="3" s="1"/>
  <c r="B199" i="3"/>
  <c r="C199" i="3"/>
  <c r="D199" i="3"/>
  <c r="E199" i="3"/>
  <c r="F199" i="3"/>
  <c r="G199" i="3"/>
  <c r="H199" i="3"/>
  <c r="I199" i="3"/>
  <c r="J199" i="3"/>
  <c r="K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BE199" i="3" s="1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D199" i="3" s="1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BE200" i="3" s="1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D200" i="3" s="1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BE201" i="3" s="1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D201" i="3" s="1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BE202" i="3" s="1"/>
  <c r="AI202" i="3"/>
  <c r="AJ202" i="3"/>
  <c r="AK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D202" i="3" s="1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BE203" i="3" s="1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D203" i="3" s="1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BE204" i="3" s="1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D204" i="3" s="1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BE205" i="3" s="1"/>
  <c r="AI205" i="3"/>
  <c r="AJ205" i="3"/>
  <c r="AK205" i="3"/>
  <c r="AL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D205" i="3" s="1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BE206" i="3" s="1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D206" i="3" s="1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BE207" i="3" s="1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D207" i="3" s="1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BE208" i="3" s="1"/>
  <c r="AI208" i="3"/>
  <c r="AJ208" i="3"/>
  <c r="AK208" i="3"/>
  <c r="AL208" i="3"/>
  <c r="AM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D208" i="3" s="1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BE209" i="3" s="1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D209" i="3" s="1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BE210" i="3" s="1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D210" i="3" s="1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BE211" i="3" s="1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Z211" i="3"/>
  <c r="BD211" i="3" s="1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BE212" i="3" s="1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D212" i="3" s="1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BE213" i="3" s="1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D213" i="3" s="1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BE214" i="3" s="1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D214" i="3" s="1"/>
  <c r="B215" i="3"/>
  <c r="C215" i="3"/>
  <c r="D215" i="3"/>
  <c r="E215" i="3"/>
  <c r="F215" i="3"/>
  <c r="G215" i="3"/>
  <c r="H215" i="3"/>
  <c r="I215" i="3"/>
  <c r="J215" i="3"/>
  <c r="K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BE215" i="3" s="1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BD215" i="3" s="1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BE216" i="3" s="1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D216" i="3" s="1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BE217" i="3" s="1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D217" i="3" s="1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BE218" i="3" s="1"/>
  <c r="AI218" i="3"/>
  <c r="AJ218" i="3"/>
  <c r="AK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D218" i="3" s="1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BE219" i="3" s="1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D219" i="3" s="1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BE220" i="3" s="1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D220" i="3" s="1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BE221" i="3" s="1"/>
  <c r="AI221" i="3"/>
  <c r="AJ221" i="3"/>
  <c r="AK221" i="3"/>
  <c r="AL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D221" i="3" s="1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BE222" i="3" s="1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D222" i="3" s="1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BE223" i="3" s="1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BD223" i="3" s="1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BE224" i="3" s="1"/>
  <c r="AI224" i="3"/>
  <c r="AJ224" i="3"/>
  <c r="AK224" i="3"/>
  <c r="AL224" i="3"/>
  <c r="AM224" i="3"/>
  <c r="AO224" i="3"/>
  <c r="AP224" i="3"/>
  <c r="AQ224" i="3"/>
  <c r="AR224" i="3"/>
  <c r="AS224" i="3"/>
  <c r="AT224" i="3"/>
  <c r="AU224" i="3"/>
  <c r="AV224" i="3"/>
  <c r="AW224" i="3"/>
  <c r="AX224" i="3"/>
  <c r="AY224" i="3"/>
  <c r="AZ224" i="3"/>
  <c r="BD224" i="3" s="1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BE225" i="3" s="1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Z225" i="3"/>
  <c r="BD225" i="3" s="1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BE226" i="3" s="1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Z226" i="3"/>
  <c r="BD226" i="3" s="1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BE227" i="3" s="1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Z227" i="3"/>
  <c r="BD227" i="3" s="1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BE228" i="3" s="1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BD228" i="3" s="1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BE229" i="3" s="1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BD229" i="3" s="1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BE230" i="3" s="1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D230" i="3" s="1"/>
  <c r="B231" i="3"/>
  <c r="C231" i="3"/>
  <c r="D231" i="3"/>
  <c r="E231" i="3"/>
  <c r="F231" i="3"/>
  <c r="G231" i="3"/>
  <c r="H231" i="3"/>
  <c r="I231" i="3"/>
  <c r="J231" i="3"/>
  <c r="K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BE231" i="3" s="1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BD231" i="3" s="1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BE232" i="3" s="1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Z232" i="3"/>
  <c r="BD232" i="3" s="1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BE233" i="3" s="1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BD233" i="3" s="1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BE234" i="3" s="1"/>
  <c r="AI234" i="3"/>
  <c r="AJ234" i="3"/>
  <c r="AK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Z234" i="3"/>
  <c r="BD234" i="3" s="1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BE235" i="3" s="1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Z235" i="3"/>
  <c r="BD235" i="3" s="1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BE236" i="3" s="1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AZ236" i="3"/>
  <c r="BD236" i="3" s="1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BE237" i="3" s="1"/>
  <c r="AI237" i="3"/>
  <c r="AJ237" i="3"/>
  <c r="AK237" i="3"/>
  <c r="AL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BD237" i="3" s="1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BE238" i="3" s="1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Z238" i="3"/>
  <c r="BD238" i="3" s="1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BE239" i="3" s="1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Z239" i="3"/>
  <c r="BD239" i="3" s="1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BE240" i="3" s="1"/>
  <c r="AI240" i="3"/>
  <c r="AJ240" i="3"/>
  <c r="AK240" i="3"/>
  <c r="AL240" i="3"/>
  <c r="AM240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BD240" i="3" s="1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BE241" i="3" s="1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BD241" i="3" s="1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BE242" i="3" s="1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BD242" i="3" s="1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BE243" i="3" s="1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BD243" i="3" s="1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BE244" i="3" s="1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Z244" i="3"/>
  <c r="BD244" i="3" s="1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BE245" i="3" s="1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Z245" i="3"/>
  <c r="BD245" i="3" s="1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BE246" i="3" s="1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BD246" i="3" s="1"/>
  <c r="B247" i="3"/>
  <c r="C247" i="3"/>
  <c r="D247" i="3"/>
  <c r="E247" i="3"/>
  <c r="F247" i="3"/>
  <c r="G247" i="3"/>
  <c r="H247" i="3"/>
  <c r="I247" i="3"/>
  <c r="J247" i="3"/>
  <c r="K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BE247" i="3" s="1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D247" i="3" s="1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BE248" i="3" s="1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Z248" i="3"/>
  <c r="BD248" i="3" s="1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BE249" i="3" s="1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Z249" i="3"/>
  <c r="BD249" i="3" s="1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BE250" i="3" s="1"/>
  <c r="AI250" i="3"/>
  <c r="AJ250" i="3"/>
  <c r="AK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Z250" i="3"/>
  <c r="BD250" i="3" s="1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BE251" i="3" s="1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BD251" i="3" s="1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BE252" i="3" s="1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D252" i="3" s="1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BE253" i="3" s="1"/>
  <c r="AI253" i="3"/>
  <c r="AJ253" i="3"/>
  <c r="AK253" i="3"/>
  <c r="AL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Z253" i="3"/>
  <c r="BD253" i="3" s="1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BE254" i="3" s="1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BD254" i="3" s="1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BE255" i="3" s="1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BD255" i="3" s="1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BE256" i="3" s="1"/>
  <c r="AI256" i="3"/>
  <c r="AJ256" i="3"/>
  <c r="AK256" i="3"/>
  <c r="AL256" i="3"/>
  <c r="AM256" i="3"/>
  <c r="AO256" i="3"/>
  <c r="AP256" i="3"/>
  <c r="AQ256" i="3"/>
  <c r="AR256" i="3"/>
  <c r="AS256" i="3"/>
  <c r="AT256" i="3"/>
  <c r="AU256" i="3"/>
  <c r="AV256" i="3"/>
  <c r="AW256" i="3"/>
  <c r="AX256" i="3"/>
  <c r="AY256" i="3"/>
  <c r="AZ256" i="3"/>
  <c r="BD256" i="3" s="1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BE257" i="3" s="1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Z257" i="3"/>
  <c r="BD257" i="3" s="1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BE258" i="3" s="1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BD258" i="3" s="1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BE259" i="3" s="1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Z259" i="3"/>
  <c r="BD259" i="3" s="1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BE260" i="3" s="1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BD260" i="3" s="1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BE261" i="3" s="1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BD261" i="3" s="1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BE262" i="3" s="1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Z262" i="3"/>
  <c r="BD262" i="3" s="1"/>
  <c r="B263" i="3"/>
  <c r="C263" i="3"/>
  <c r="D263" i="3"/>
  <c r="E263" i="3"/>
  <c r="F263" i="3"/>
  <c r="G263" i="3"/>
  <c r="H263" i="3"/>
  <c r="I263" i="3"/>
  <c r="J263" i="3"/>
  <c r="K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BE263" i="3" s="1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AZ263" i="3"/>
  <c r="BD263" i="3" s="1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BE264" i="3" s="1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Z264" i="3"/>
  <c r="BD264" i="3" s="1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BE265" i="3" s="1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AZ265" i="3"/>
  <c r="BD265" i="3" s="1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BE266" i="3" s="1"/>
  <c r="AI266" i="3"/>
  <c r="AJ266" i="3"/>
  <c r="AK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Z266" i="3"/>
  <c r="BD266" i="3" s="1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BE267" i="3" s="1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BD267" i="3" s="1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BE268" i="3" s="1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AZ268" i="3"/>
  <c r="BD268" i="3" s="1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BE269" i="3" s="1"/>
  <c r="AI269" i="3"/>
  <c r="AJ269" i="3"/>
  <c r="AK269" i="3"/>
  <c r="AL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Z269" i="3"/>
  <c r="BD269" i="3" s="1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BE270" i="3" s="1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AZ270" i="3"/>
  <c r="BD270" i="3" s="1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BE271" i="3" s="1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Z271" i="3"/>
  <c r="BD271" i="3" s="1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BE272" i="3" s="1"/>
  <c r="AI272" i="3"/>
  <c r="AJ272" i="3"/>
  <c r="AK272" i="3"/>
  <c r="AL272" i="3"/>
  <c r="AM272" i="3"/>
  <c r="AO272" i="3"/>
  <c r="AP272" i="3"/>
  <c r="AQ272" i="3"/>
  <c r="AR272" i="3"/>
  <c r="AS272" i="3"/>
  <c r="AT272" i="3"/>
  <c r="AU272" i="3"/>
  <c r="AV272" i="3"/>
  <c r="AW272" i="3"/>
  <c r="AX272" i="3"/>
  <c r="AY272" i="3"/>
  <c r="AZ272" i="3"/>
  <c r="BD272" i="3" s="1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BE273" i="3" s="1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Z273" i="3"/>
  <c r="BD273" i="3" s="1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BE274" i="3" s="1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Z274" i="3"/>
  <c r="BD274" i="3" s="1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BE275" i="3" s="1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AZ275" i="3"/>
  <c r="BD275" i="3" s="1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BE276" i="3" s="1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Z276" i="3"/>
  <c r="BD276" i="3" s="1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BE277" i="3" s="1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Z277" i="3"/>
  <c r="BD277" i="3" s="1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BE278" i="3" s="1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Z278" i="3"/>
  <c r="BD278" i="3" s="1"/>
  <c r="B279" i="3"/>
  <c r="C279" i="3"/>
  <c r="D279" i="3"/>
  <c r="E279" i="3"/>
  <c r="F279" i="3"/>
  <c r="G279" i="3"/>
  <c r="H279" i="3"/>
  <c r="I279" i="3"/>
  <c r="J279" i="3"/>
  <c r="K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BE279" i="3" s="1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AZ279" i="3"/>
  <c r="BD279" i="3" s="1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BE280" i="3" s="1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Z280" i="3"/>
  <c r="BD280" i="3" s="1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BE281" i="3" s="1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AZ281" i="3"/>
  <c r="BD281" i="3" s="1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BE282" i="3" s="1"/>
  <c r="AI282" i="3"/>
  <c r="AJ282" i="3"/>
  <c r="AK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Z282" i="3"/>
  <c r="BD282" i="3" s="1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BE283" i="3" s="1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AZ283" i="3"/>
  <c r="BD283" i="3" s="1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BE284" i="3" s="1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AW284" i="3"/>
  <c r="AX284" i="3"/>
  <c r="AY284" i="3"/>
  <c r="AZ284" i="3"/>
  <c r="BD284" i="3" s="1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BE285" i="3" s="1"/>
  <c r="AI285" i="3"/>
  <c r="AJ285" i="3"/>
  <c r="AK285" i="3"/>
  <c r="AL285" i="3"/>
  <c r="AN285" i="3"/>
  <c r="AO285" i="3"/>
  <c r="AP285" i="3"/>
  <c r="AQ285" i="3"/>
  <c r="AR285" i="3"/>
  <c r="AS285" i="3"/>
  <c r="AT285" i="3"/>
  <c r="AU285" i="3"/>
  <c r="AV285" i="3"/>
  <c r="AW285" i="3"/>
  <c r="AX285" i="3"/>
  <c r="AY285" i="3"/>
  <c r="AZ285" i="3"/>
  <c r="BD285" i="3" s="1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BE286" i="3" s="1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AY286" i="3"/>
  <c r="AZ286" i="3"/>
  <c r="BD286" i="3" s="1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BE287" i="3" s="1"/>
  <c r="AI287" i="3"/>
  <c r="AJ287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W287" i="3"/>
  <c r="AX287" i="3"/>
  <c r="AY287" i="3"/>
  <c r="AZ287" i="3"/>
  <c r="BD287" i="3" s="1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BE288" i="3" s="1"/>
  <c r="AI288" i="3"/>
  <c r="AJ288" i="3"/>
  <c r="AK288" i="3"/>
  <c r="AL288" i="3"/>
  <c r="AM288" i="3"/>
  <c r="AO288" i="3"/>
  <c r="AP288" i="3"/>
  <c r="AQ288" i="3"/>
  <c r="AR288" i="3"/>
  <c r="AS288" i="3"/>
  <c r="AT288" i="3"/>
  <c r="AU288" i="3"/>
  <c r="AV288" i="3"/>
  <c r="AW288" i="3"/>
  <c r="AX288" i="3"/>
  <c r="AY288" i="3"/>
  <c r="AZ288" i="3"/>
  <c r="BD288" i="3" s="1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BE289" i="3" s="1"/>
  <c r="AI289" i="3"/>
  <c r="AJ289" i="3"/>
  <c r="AK289" i="3"/>
  <c r="AL289" i="3"/>
  <c r="AM289" i="3"/>
  <c r="AN289" i="3"/>
  <c r="AO289" i="3"/>
  <c r="AP289" i="3"/>
  <c r="AQ289" i="3"/>
  <c r="AR289" i="3"/>
  <c r="AS289" i="3"/>
  <c r="AT289" i="3"/>
  <c r="AU289" i="3"/>
  <c r="AV289" i="3"/>
  <c r="AW289" i="3"/>
  <c r="AX289" i="3"/>
  <c r="AY289" i="3"/>
  <c r="AZ289" i="3"/>
  <c r="BD289" i="3" s="1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BE290" i="3" s="1"/>
  <c r="AI290" i="3"/>
  <c r="AJ290" i="3"/>
  <c r="AK290" i="3"/>
  <c r="AL290" i="3"/>
  <c r="AM290" i="3"/>
  <c r="AN290" i="3"/>
  <c r="AO290" i="3"/>
  <c r="AP290" i="3"/>
  <c r="AQ290" i="3"/>
  <c r="AR290" i="3"/>
  <c r="AS290" i="3"/>
  <c r="AT290" i="3"/>
  <c r="AU290" i="3"/>
  <c r="AV290" i="3"/>
  <c r="AW290" i="3"/>
  <c r="AX290" i="3"/>
  <c r="AY290" i="3"/>
  <c r="AZ290" i="3"/>
  <c r="BD290" i="3" s="1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BE291" i="3" s="1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W291" i="3"/>
  <c r="AX291" i="3"/>
  <c r="AY291" i="3"/>
  <c r="AZ291" i="3"/>
  <c r="BD291" i="3" s="1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BE292" i="3" s="1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AZ292" i="3"/>
  <c r="BD292" i="3" s="1"/>
  <c r="B293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BE293" i="3" s="1"/>
  <c r="AI293" i="3"/>
  <c r="AJ293" i="3"/>
  <c r="AK293" i="3"/>
  <c r="AL293" i="3"/>
  <c r="AM293" i="3"/>
  <c r="AN293" i="3"/>
  <c r="AO293" i="3"/>
  <c r="AP293" i="3"/>
  <c r="AQ293" i="3"/>
  <c r="AR293" i="3"/>
  <c r="AS293" i="3"/>
  <c r="AT293" i="3"/>
  <c r="AU293" i="3"/>
  <c r="AV293" i="3"/>
  <c r="AW293" i="3"/>
  <c r="AX293" i="3"/>
  <c r="AY293" i="3"/>
  <c r="AZ293" i="3"/>
  <c r="BD293" i="3" s="1"/>
  <c r="B294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BE294" i="3" s="1"/>
  <c r="AI294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AY294" i="3"/>
  <c r="AZ294" i="3"/>
  <c r="BD294" i="3" s="1"/>
  <c r="B295" i="3"/>
  <c r="C295" i="3"/>
  <c r="D295" i="3"/>
  <c r="E295" i="3"/>
  <c r="F295" i="3"/>
  <c r="G295" i="3"/>
  <c r="H295" i="3"/>
  <c r="I295" i="3"/>
  <c r="J295" i="3"/>
  <c r="K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BE295" i="3" s="1"/>
  <c r="AI295" i="3"/>
  <c r="AJ295" i="3"/>
  <c r="AK295" i="3"/>
  <c r="AL295" i="3"/>
  <c r="AM295" i="3"/>
  <c r="AN295" i="3"/>
  <c r="AO295" i="3"/>
  <c r="AP295" i="3"/>
  <c r="AQ295" i="3"/>
  <c r="AR295" i="3"/>
  <c r="AS295" i="3"/>
  <c r="AT295" i="3"/>
  <c r="AU295" i="3"/>
  <c r="AV295" i="3"/>
  <c r="AW295" i="3"/>
  <c r="AX295" i="3"/>
  <c r="AY295" i="3"/>
  <c r="AZ295" i="3"/>
  <c r="BD295" i="3" s="1"/>
  <c r="B296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BE296" i="3" s="1"/>
  <c r="AI296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W296" i="3"/>
  <c r="AX296" i="3"/>
  <c r="AY296" i="3"/>
  <c r="AZ296" i="3"/>
  <c r="BD296" i="3" s="1"/>
  <c r="B297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BE297" i="3" s="1"/>
  <c r="AI297" i="3"/>
  <c r="AJ297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W297" i="3"/>
  <c r="AX297" i="3"/>
  <c r="AY297" i="3"/>
  <c r="AZ297" i="3"/>
  <c r="BD297" i="3" s="1"/>
  <c r="B298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BE298" i="3" s="1"/>
  <c r="AI298" i="3"/>
  <c r="AJ298" i="3"/>
  <c r="AK298" i="3"/>
  <c r="AM298" i="3"/>
  <c r="AN298" i="3"/>
  <c r="AO298" i="3"/>
  <c r="AP298" i="3"/>
  <c r="AQ298" i="3"/>
  <c r="AR298" i="3"/>
  <c r="AS298" i="3"/>
  <c r="AT298" i="3"/>
  <c r="AU298" i="3"/>
  <c r="AV298" i="3"/>
  <c r="AW298" i="3"/>
  <c r="AX298" i="3"/>
  <c r="AY298" i="3"/>
  <c r="AZ298" i="3"/>
  <c r="BD298" i="3" s="1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BE299" i="3" s="1"/>
  <c r="AI299" i="3"/>
  <c r="AJ299" i="3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W299" i="3"/>
  <c r="AX299" i="3"/>
  <c r="AY299" i="3"/>
  <c r="AZ299" i="3"/>
  <c r="BD299" i="3" s="1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BE300" i="3" s="1"/>
  <c r="AI300" i="3"/>
  <c r="AJ300" i="3"/>
  <c r="AK300" i="3"/>
  <c r="AL300" i="3"/>
  <c r="AM300" i="3"/>
  <c r="AN300" i="3"/>
  <c r="AO300" i="3"/>
  <c r="AP300" i="3"/>
  <c r="AQ300" i="3"/>
  <c r="AR300" i="3"/>
  <c r="AS300" i="3"/>
  <c r="AT300" i="3"/>
  <c r="AU300" i="3"/>
  <c r="AV300" i="3"/>
  <c r="AW300" i="3"/>
  <c r="AX300" i="3"/>
  <c r="AY300" i="3"/>
  <c r="AZ300" i="3"/>
  <c r="BD300" i="3" s="1"/>
  <c r="B301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BE301" i="3" s="1"/>
  <c r="AI301" i="3"/>
  <c r="AJ301" i="3"/>
  <c r="AK301" i="3"/>
  <c r="AL301" i="3"/>
  <c r="AN301" i="3"/>
  <c r="AO301" i="3"/>
  <c r="AP301" i="3"/>
  <c r="AQ301" i="3"/>
  <c r="AR301" i="3"/>
  <c r="AS301" i="3"/>
  <c r="AT301" i="3"/>
  <c r="AU301" i="3"/>
  <c r="AV301" i="3"/>
  <c r="AW301" i="3"/>
  <c r="AX301" i="3"/>
  <c r="AY301" i="3"/>
  <c r="AZ301" i="3"/>
  <c r="BD301" i="3" s="1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BE302" i="3" s="1"/>
  <c r="AI302" i="3"/>
  <c r="AJ302" i="3"/>
  <c r="AK302" i="3"/>
  <c r="AL302" i="3"/>
  <c r="AM302" i="3"/>
  <c r="AN302" i="3"/>
  <c r="AO302" i="3"/>
  <c r="AP302" i="3"/>
  <c r="AQ302" i="3"/>
  <c r="AR302" i="3"/>
  <c r="AS302" i="3"/>
  <c r="AT302" i="3"/>
  <c r="AU302" i="3"/>
  <c r="AV302" i="3"/>
  <c r="AW302" i="3"/>
  <c r="AX302" i="3"/>
  <c r="AY302" i="3"/>
  <c r="AZ302" i="3"/>
  <c r="BD302" i="3" s="1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BE303" i="3" s="1"/>
  <c r="AI303" i="3"/>
  <c r="AJ303" i="3"/>
  <c r="AK303" i="3"/>
  <c r="AL303" i="3"/>
  <c r="AM303" i="3"/>
  <c r="AN303" i="3"/>
  <c r="AO303" i="3"/>
  <c r="AP303" i="3"/>
  <c r="AQ303" i="3"/>
  <c r="AR303" i="3"/>
  <c r="AS303" i="3"/>
  <c r="AT303" i="3"/>
  <c r="AU303" i="3"/>
  <c r="AV303" i="3"/>
  <c r="AW303" i="3"/>
  <c r="AX303" i="3"/>
  <c r="AY303" i="3"/>
  <c r="AZ303" i="3"/>
  <c r="BD303" i="3" s="1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BE304" i="3" s="1"/>
  <c r="AI304" i="3"/>
  <c r="AJ304" i="3"/>
  <c r="AK304" i="3"/>
  <c r="AL304" i="3"/>
  <c r="AM304" i="3"/>
  <c r="AO304" i="3"/>
  <c r="AP304" i="3"/>
  <c r="AQ304" i="3"/>
  <c r="AR304" i="3"/>
  <c r="AS304" i="3"/>
  <c r="AT304" i="3"/>
  <c r="AU304" i="3"/>
  <c r="AV304" i="3"/>
  <c r="AW304" i="3"/>
  <c r="AX304" i="3"/>
  <c r="AY304" i="3"/>
  <c r="AZ304" i="3"/>
  <c r="BD304" i="3" s="1"/>
  <c r="B305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BE305" i="3" s="1"/>
  <c r="AI305" i="3"/>
  <c r="AJ305" i="3"/>
  <c r="AK305" i="3"/>
  <c r="AL305" i="3"/>
  <c r="AM305" i="3"/>
  <c r="AN305" i="3"/>
  <c r="AO305" i="3"/>
  <c r="AP305" i="3"/>
  <c r="AQ305" i="3"/>
  <c r="AR305" i="3"/>
  <c r="AS305" i="3"/>
  <c r="AT305" i="3"/>
  <c r="AU305" i="3"/>
  <c r="AV305" i="3"/>
  <c r="AW305" i="3"/>
  <c r="AX305" i="3"/>
  <c r="AY305" i="3"/>
  <c r="AZ305" i="3"/>
  <c r="BD305" i="3" s="1"/>
  <c r="B306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BE306" i="3" s="1"/>
  <c r="AI306" i="3"/>
  <c r="AJ306" i="3"/>
  <c r="AK306" i="3"/>
  <c r="AL306" i="3"/>
  <c r="AM306" i="3"/>
  <c r="AN306" i="3"/>
  <c r="AO306" i="3"/>
  <c r="AP306" i="3"/>
  <c r="AQ306" i="3"/>
  <c r="AR306" i="3"/>
  <c r="AS306" i="3"/>
  <c r="AT306" i="3"/>
  <c r="AU306" i="3"/>
  <c r="AV306" i="3"/>
  <c r="AW306" i="3"/>
  <c r="AX306" i="3"/>
  <c r="AY306" i="3"/>
  <c r="AZ306" i="3"/>
  <c r="BD306" i="3" s="1"/>
  <c r="B307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BE307" i="3" s="1"/>
  <c r="AI307" i="3"/>
  <c r="AJ307" i="3"/>
  <c r="AK307" i="3"/>
  <c r="AL307" i="3"/>
  <c r="AM307" i="3"/>
  <c r="AN307" i="3"/>
  <c r="AO307" i="3"/>
  <c r="AP307" i="3"/>
  <c r="AQ307" i="3"/>
  <c r="AR307" i="3"/>
  <c r="AS307" i="3"/>
  <c r="AT307" i="3"/>
  <c r="AU307" i="3"/>
  <c r="AV307" i="3"/>
  <c r="AW307" i="3"/>
  <c r="AX307" i="3"/>
  <c r="AY307" i="3"/>
  <c r="AZ307" i="3"/>
  <c r="BD307" i="3" s="1"/>
  <c r="B308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BE308" i="3" s="1"/>
  <c r="AI308" i="3"/>
  <c r="AJ308" i="3"/>
  <c r="AK308" i="3"/>
  <c r="AL308" i="3"/>
  <c r="AM308" i="3"/>
  <c r="AN308" i="3"/>
  <c r="AO308" i="3"/>
  <c r="AP308" i="3"/>
  <c r="AQ308" i="3"/>
  <c r="AR308" i="3"/>
  <c r="AS308" i="3"/>
  <c r="AT308" i="3"/>
  <c r="AU308" i="3"/>
  <c r="AV308" i="3"/>
  <c r="AW308" i="3"/>
  <c r="AX308" i="3"/>
  <c r="AY308" i="3"/>
  <c r="AZ308" i="3"/>
  <c r="BD308" i="3" s="1"/>
  <c r="B309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BE309" i="3" s="1"/>
  <c r="AI309" i="3"/>
  <c r="AJ309" i="3"/>
  <c r="AK309" i="3"/>
  <c r="AL309" i="3"/>
  <c r="AM309" i="3"/>
  <c r="AN309" i="3"/>
  <c r="AO309" i="3"/>
  <c r="AP309" i="3"/>
  <c r="AQ309" i="3"/>
  <c r="AR309" i="3"/>
  <c r="AS309" i="3"/>
  <c r="AT309" i="3"/>
  <c r="AU309" i="3"/>
  <c r="AV309" i="3"/>
  <c r="AW309" i="3"/>
  <c r="AX309" i="3"/>
  <c r="AY309" i="3"/>
  <c r="AZ309" i="3"/>
  <c r="BD309" i="3" s="1"/>
  <c r="B310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BE310" i="3" s="1"/>
  <c r="AI310" i="3"/>
  <c r="AJ310" i="3"/>
  <c r="AK310" i="3"/>
  <c r="AL310" i="3"/>
  <c r="AM310" i="3"/>
  <c r="AN310" i="3"/>
  <c r="AO310" i="3"/>
  <c r="AP310" i="3"/>
  <c r="AQ310" i="3"/>
  <c r="AR310" i="3"/>
  <c r="AS310" i="3"/>
  <c r="AT310" i="3"/>
  <c r="AU310" i="3"/>
  <c r="AV310" i="3"/>
  <c r="AW310" i="3"/>
  <c r="AX310" i="3"/>
  <c r="AY310" i="3"/>
  <c r="AZ310" i="3"/>
  <c r="BD310" i="3" s="1"/>
  <c r="B311" i="3"/>
  <c r="C311" i="3"/>
  <c r="D311" i="3"/>
  <c r="E311" i="3"/>
  <c r="F311" i="3"/>
  <c r="G311" i="3"/>
  <c r="H311" i="3"/>
  <c r="I311" i="3"/>
  <c r="J311" i="3"/>
  <c r="K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BE311" i="3" s="1"/>
  <c r="AI311" i="3"/>
  <c r="AJ311" i="3"/>
  <c r="AK311" i="3"/>
  <c r="AL311" i="3"/>
  <c r="AM311" i="3"/>
  <c r="AN311" i="3"/>
  <c r="AO311" i="3"/>
  <c r="AP311" i="3"/>
  <c r="AQ311" i="3"/>
  <c r="AR311" i="3"/>
  <c r="AS311" i="3"/>
  <c r="AT311" i="3"/>
  <c r="AU311" i="3"/>
  <c r="AV311" i="3"/>
  <c r="AW311" i="3"/>
  <c r="AX311" i="3"/>
  <c r="AY311" i="3"/>
  <c r="AZ311" i="3"/>
  <c r="BD311" i="3" s="1"/>
  <c r="B312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BE312" i="3" s="1"/>
  <c r="AI312" i="3"/>
  <c r="AJ312" i="3"/>
  <c r="AK312" i="3"/>
  <c r="AL312" i="3"/>
  <c r="AM312" i="3"/>
  <c r="AN312" i="3"/>
  <c r="AO312" i="3"/>
  <c r="AP312" i="3"/>
  <c r="AQ312" i="3"/>
  <c r="AR312" i="3"/>
  <c r="AS312" i="3"/>
  <c r="AT312" i="3"/>
  <c r="AU312" i="3"/>
  <c r="AV312" i="3"/>
  <c r="AW312" i="3"/>
  <c r="AX312" i="3"/>
  <c r="AY312" i="3"/>
  <c r="AZ312" i="3"/>
  <c r="BD312" i="3" s="1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BE313" i="3" s="1"/>
  <c r="AI313" i="3"/>
  <c r="AJ313" i="3"/>
  <c r="AK313" i="3"/>
  <c r="AL313" i="3"/>
  <c r="AM313" i="3"/>
  <c r="AN313" i="3"/>
  <c r="AO313" i="3"/>
  <c r="AP313" i="3"/>
  <c r="AQ313" i="3"/>
  <c r="AR313" i="3"/>
  <c r="AS313" i="3"/>
  <c r="AT313" i="3"/>
  <c r="AU313" i="3"/>
  <c r="AV313" i="3"/>
  <c r="AW313" i="3"/>
  <c r="AX313" i="3"/>
  <c r="AY313" i="3"/>
  <c r="AZ313" i="3"/>
  <c r="BD313" i="3" s="1"/>
  <c r="B314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BE314" i="3" s="1"/>
  <c r="AI314" i="3"/>
  <c r="AJ314" i="3"/>
  <c r="AK314" i="3"/>
  <c r="AM314" i="3"/>
  <c r="AN314" i="3"/>
  <c r="AO314" i="3"/>
  <c r="AP314" i="3"/>
  <c r="AQ314" i="3"/>
  <c r="AR314" i="3"/>
  <c r="AS314" i="3"/>
  <c r="AT314" i="3"/>
  <c r="AU314" i="3"/>
  <c r="AV314" i="3"/>
  <c r="AW314" i="3"/>
  <c r="AX314" i="3"/>
  <c r="AY314" i="3"/>
  <c r="AZ314" i="3"/>
  <c r="BD314" i="3" s="1"/>
  <c r="B315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BE315" i="3" s="1"/>
  <c r="AI315" i="3"/>
  <c r="AJ315" i="3"/>
  <c r="AK315" i="3"/>
  <c r="AL315" i="3"/>
  <c r="AM315" i="3"/>
  <c r="AN315" i="3"/>
  <c r="AO315" i="3"/>
  <c r="AP315" i="3"/>
  <c r="AQ315" i="3"/>
  <c r="AR315" i="3"/>
  <c r="AS315" i="3"/>
  <c r="AT315" i="3"/>
  <c r="AU315" i="3"/>
  <c r="AV315" i="3"/>
  <c r="AW315" i="3"/>
  <c r="AX315" i="3"/>
  <c r="AY315" i="3"/>
  <c r="AZ315" i="3"/>
  <c r="BD315" i="3" s="1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AG316" i="3"/>
  <c r="AH316" i="3"/>
  <c r="BE316" i="3" s="1"/>
  <c r="AI316" i="3"/>
  <c r="AJ316" i="3"/>
  <c r="AK316" i="3"/>
  <c r="AL316" i="3"/>
  <c r="AM316" i="3"/>
  <c r="AN316" i="3"/>
  <c r="AO316" i="3"/>
  <c r="AP316" i="3"/>
  <c r="AQ316" i="3"/>
  <c r="AR316" i="3"/>
  <c r="AS316" i="3"/>
  <c r="AT316" i="3"/>
  <c r="AU316" i="3"/>
  <c r="AV316" i="3"/>
  <c r="AW316" i="3"/>
  <c r="AX316" i="3"/>
  <c r="AY316" i="3"/>
  <c r="AZ316" i="3"/>
  <c r="BD316" i="3" s="1"/>
  <c r="B317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BE317" i="3" s="1"/>
  <c r="AI317" i="3"/>
  <c r="AJ317" i="3"/>
  <c r="AK317" i="3"/>
  <c r="AL317" i="3"/>
  <c r="AN317" i="3"/>
  <c r="AO317" i="3"/>
  <c r="AP317" i="3"/>
  <c r="AQ317" i="3"/>
  <c r="AR317" i="3"/>
  <c r="AS317" i="3"/>
  <c r="AT317" i="3"/>
  <c r="AU317" i="3"/>
  <c r="AV317" i="3"/>
  <c r="AW317" i="3"/>
  <c r="AX317" i="3"/>
  <c r="AY317" i="3"/>
  <c r="AZ317" i="3"/>
  <c r="BD317" i="3" s="1"/>
  <c r="B318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BE318" i="3" s="1"/>
  <c r="AI318" i="3"/>
  <c r="AJ318" i="3"/>
  <c r="AK318" i="3"/>
  <c r="AL318" i="3"/>
  <c r="AM318" i="3"/>
  <c r="AN318" i="3"/>
  <c r="AO318" i="3"/>
  <c r="AP318" i="3"/>
  <c r="AQ318" i="3"/>
  <c r="AR318" i="3"/>
  <c r="AS318" i="3"/>
  <c r="AT318" i="3"/>
  <c r="AU318" i="3"/>
  <c r="AV318" i="3"/>
  <c r="AW318" i="3"/>
  <c r="AX318" i="3"/>
  <c r="AY318" i="3"/>
  <c r="AZ318" i="3"/>
  <c r="BD318" i="3" s="1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BE319" i="3" s="1"/>
  <c r="AI319" i="3"/>
  <c r="AJ319" i="3"/>
  <c r="AK319" i="3"/>
  <c r="AL319" i="3"/>
  <c r="AM319" i="3"/>
  <c r="AN319" i="3"/>
  <c r="AO319" i="3"/>
  <c r="AP319" i="3"/>
  <c r="AQ319" i="3"/>
  <c r="AR319" i="3"/>
  <c r="AS319" i="3"/>
  <c r="AT319" i="3"/>
  <c r="AU319" i="3"/>
  <c r="AV319" i="3"/>
  <c r="AW319" i="3"/>
  <c r="AX319" i="3"/>
  <c r="AY319" i="3"/>
  <c r="AZ319" i="3"/>
  <c r="BD319" i="3" s="1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AH320" i="3"/>
  <c r="BE320" i="3" s="1"/>
  <c r="AI320" i="3"/>
  <c r="AJ320" i="3"/>
  <c r="AK320" i="3"/>
  <c r="AL320" i="3"/>
  <c r="AM320" i="3"/>
  <c r="AO320" i="3"/>
  <c r="AP320" i="3"/>
  <c r="AQ320" i="3"/>
  <c r="AR320" i="3"/>
  <c r="AS320" i="3"/>
  <c r="AT320" i="3"/>
  <c r="AU320" i="3"/>
  <c r="AV320" i="3"/>
  <c r="AW320" i="3"/>
  <c r="AX320" i="3"/>
  <c r="AY320" i="3"/>
  <c r="AZ320" i="3"/>
  <c r="BD320" i="3" s="1"/>
  <c r="B321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BE321" i="3" s="1"/>
  <c r="AI321" i="3"/>
  <c r="AJ321" i="3"/>
  <c r="AK321" i="3"/>
  <c r="AL321" i="3"/>
  <c r="AM321" i="3"/>
  <c r="AN321" i="3"/>
  <c r="AO321" i="3"/>
  <c r="AP321" i="3"/>
  <c r="AQ321" i="3"/>
  <c r="AR321" i="3"/>
  <c r="AS321" i="3"/>
  <c r="AT321" i="3"/>
  <c r="AU321" i="3"/>
  <c r="AV321" i="3"/>
  <c r="AW321" i="3"/>
  <c r="AX321" i="3"/>
  <c r="AY321" i="3"/>
  <c r="AZ321" i="3"/>
  <c r="BD321" i="3" s="1"/>
  <c r="B322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BE322" i="3" s="1"/>
  <c r="AI322" i="3"/>
  <c r="AJ322" i="3"/>
  <c r="AK322" i="3"/>
  <c r="AL322" i="3"/>
  <c r="AM322" i="3"/>
  <c r="AN322" i="3"/>
  <c r="AO322" i="3"/>
  <c r="AP322" i="3"/>
  <c r="AQ322" i="3"/>
  <c r="AR322" i="3"/>
  <c r="AS322" i="3"/>
  <c r="AT322" i="3"/>
  <c r="AU322" i="3"/>
  <c r="AV322" i="3"/>
  <c r="AW322" i="3"/>
  <c r="AX322" i="3"/>
  <c r="AY322" i="3"/>
  <c r="AZ322" i="3"/>
  <c r="BD322" i="3" s="1"/>
  <c r="B323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BE323" i="3" s="1"/>
  <c r="AI323" i="3"/>
  <c r="AJ323" i="3"/>
  <c r="AK323" i="3"/>
  <c r="AL323" i="3"/>
  <c r="AM323" i="3"/>
  <c r="AN323" i="3"/>
  <c r="AO323" i="3"/>
  <c r="AP323" i="3"/>
  <c r="AQ323" i="3"/>
  <c r="AR323" i="3"/>
  <c r="AS323" i="3"/>
  <c r="AT323" i="3"/>
  <c r="AU323" i="3"/>
  <c r="AV323" i="3"/>
  <c r="AW323" i="3"/>
  <c r="AX323" i="3"/>
  <c r="AY323" i="3"/>
  <c r="AZ323" i="3"/>
  <c r="BD323" i="3" s="1"/>
  <c r="B324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AH324" i="3"/>
  <c r="BE324" i="3" s="1"/>
  <c r="AI324" i="3"/>
  <c r="AJ324" i="3"/>
  <c r="AK324" i="3"/>
  <c r="AL324" i="3"/>
  <c r="AM324" i="3"/>
  <c r="AN324" i="3"/>
  <c r="AO324" i="3"/>
  <c r="AP324" i="3"/>
  <c r="AQ324" i="3"/>
  <c r="AR324" i="3"/>
  <c r="AS324" i="3"/>
  <c r="AT324" i="3"/>
  <c r="AU324" i="3"/>
  <c r="AV324" i="3"/>
  <c r="AW324" i="3"/>
  <c r="AX324" i="3"/>
  <c r="AY324" i="3"/>
  <c r="AZ324" i="3"/>
  <c r="BD324" i="3" s="1"/>
  <c r="B325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BE325" i="3" s="1"/>
  <c r="AI325" i="3"/>
  <c r="AJ325" i="3"/>
  <c r="AK325" i="3"/>
  <c r="AL325" i="3"/>
  <c r="AM325" i="3"/>
  <c r="AN325" i="3"/>
  <c r="AO325" i="3"/>
  <c r="AP325" i="3"/>
  <c r="AQ325" i="3"/>
  <c r="AR325" i="3"/>
  <c r="AS325" i="3"/>
  <c r="AT325" i="3"/>
  <c r="AU325" i="3"/>
  <c r="AV325" i="3"/>
  <c r="AW325" i="3"/>
  <c r="AX325" i="3"/>
  <c r="AY325" i="3"/>
  <c r="AZ325" i="3"/>
  <c r="BD325" i="3" s="1"/>
  <c r="B326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BE326" i="3" s="1"/>
  <c r="AI326" i="3"/>
  <c r="AJ326" i="3"/>
  <c r="AK326" i="3"/>
  <c r="AL326" i="3"/>
  <c r="AM326" i="3"/>
  <c r="AN326" i="3"/>
  <c r="AO326" i="3"/>
  <c r="AP326" i="3"/>
  <c r="AQ326" i="3"/>
  <c r="AR326" i="3"/>
  <c r="AS326" i="3"/>
  <c r="AT326" i="3"/>
  <c r="AU326" i="3"/>
  <c r="AV326" i="3"/>
  <c r="AW326" i="3"/>
  <c r="AX326" i="3"/>
  <c r="AY326" i="3"/>
  <c r="AZ326" i="3"/>
  <c r="BD326" i="3" s="1"/>
  <c r="B327" i="3"/>
  <c r="C327" i="3"/>
  <c r="D327" i="3"/>
  <c r="E327" i="3"/>
  <c r="F327" i="3"/>
  <c r="G327" i="3"/>
  <c r="H327" i="3"/>
  <c r="I327" i="3"/>
  <c r="J327" i="3"/>
  <c r="K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BE327" i="3" s="1"/>
  <c r="AI327" i="3"/>
  <c r="AJ327" i="3"/>
  <c r="AK327" i="3"/>
  <c r="AL327" i="3"/>
  <c r="AM327" i="3"/>
  <c r="AN327" i="3"/>
  <c r="AO327" i="3"/>
  <c r="AP327" i="3"/>
  <c r="AQ327" i="3"/>
  <c r="AR327" i="3"/>
  <c r="AS327" i="3"/>
  <c r="AT327" i="3"/>
  <c r="AU327" i="3"/>
  <c r="AV327" i="3"/>
  <c r="AW327" i="3"/>
  <c r="AX327" i="3"/>
  <c r="AY327" i="3"/>
  <c r="AZ327" i="3"/>
  <c r="BD327" i="3" s="1"/>
  <c r="B328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BE328" i="3" s="1"/>
  <c r="AI328" i="3"/>
  <c r="AJ328" i="3"/>
  <c r="AK328" i="3"/>
  <c r="AL328" i="3"/>
  <c r="AM328" i="3"/>
  <c r="AN328" i="3"/>
  <c r="AO328" i="3"/>
  <c r="AP328" i="3"/>
  <c r="AQ328" i="3"/>
  <c r="AR328" i="3"/>
  <c r="AS328" i="3"/>
  <c r="AT328" i="3"/>
  <c r="AU328" i="3"/>
  <c r="AV328" i="3"/>
  <c r="AW328" i="3"/>
  <c r="AX328" i="3"/>
  <c r="AY328" i="3"/>
  <c r="AZ328" i="3"/>
  <c r="BD328" i="3" s="1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BE329" i="3" s="1"/>
  <c r="AI329" i="3"/>
  <c r="AJ329" i="3"/>
  <c r="AK329" i="3"/>
  <c r="AL329" i="3"/>
  <c r="AM329" i="3"/>
  <c r="AN329" i="3"/>
  <c r="AO329" i="3"/>
  <c r="AP329" i="3"/>
  <c r="AQ329" i="3"/>
  <c r="AR329" i="3"/>
  <c r="AS329" i="3"/>
  <c r="AT329" i="3"/>
  <c r="AU329" i="3"/>
  <c r="AV329" i="3"/>
  <c r="AW329" i="3"/>
  <c r="AX329" i="3"/>
  <c r="AY329" i="3"/>
  <c r="AZ329" i="3"/>
  <c r="BD329" i="3" s="1"/>
  <c r="B330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BE330" i="3" s="1"/>
  <c r="AI330" i="3"/>
  <c r="AJ330" i="3"/>
  <c r="AK330" i="3"/>
  <c r="AM330" i="3"/>
  <c r="AN330" i="3"/>
  <c r="AO330" i="3"/>
  <c r="AP330" i="3"/>
  <c r="AQ330" i="3"/>
  <c r="AR330" i="3"/>
  <c r="AS330" i="3"/>
  <c r="AT330" i="3"/>
  <c r="AU330" i="3"/>
  <c r="AV330" i="3"/>
  <c r="AW330" i="3"/>
  <c r="AX330" i="3"/>
  <c r="AY330" i="3"/>
  <c r="AZ330" i="3"/>
  <c r="BD330" i="3" s="1"/>
  <c r="B331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BE331" i="3" s="1"/>
  <c r="AI331" i="3"/>
  <c r="AJ331" i="3"/>
  <c r="AK331" i="3"/>
  <c r="AL331" i="3"/>
  <c r="AM331" i="3"/>
  <c r="AN331" i="3"/>
  <c r="AO331" i="3"/>
  <c r="AP331" i="3"/>
  <c r="AQ331" i="3"/>
  <c r="AR331" i="3"/>
  <c r="AS331" i="3"/>
  <c r="AT331" i="3"/>
  <c r="AU331" i="3"/>
  <c r="AV331" i="3"/>
  <c r="AW331" i="3"/>
  <c r="AX331" i="3"/>
  <c r="AY331" i="3"/>
  <c r="AZ331" i="3"/>
  <c r="BD331" i="3" s="1"/>
  <c r="B332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BE332" i="3" s="1"/>
  <c r="AI332" i="3"/>
  <c r="AJ332" i="3"/>
  <c r="AK332" i="3"/>
  <c r="AL332" i="3"/>
  <c r="AM332" i="3"/>
  <c r="AN332" i="3"/>
  <c r="AO332" i="3"/>
  <c r="AP332" i="3"/>
  <c r="AQ332" i="3"/>
  <c r="AR332" i="3"/>
  <c r="AS332" i="3"/>
  <c r="AT332" i="3"/>
  <c r="AU332" i="3"/>
  <c r="AV332" i="3"/>
  <c r="AW332" i="3"/>
  <c r="AX332" i="3"/>
  <c r="AY332" i="3"/>
  <c r="AZ332" i="3"/>
  <c r="BD332" i="3" s="1"/>
  <c r="B333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BE333" i="3" s="1"/>
  <c r="AI333" i="3"/>
  <c r="AJ333" i="3"/>
  <c r="AK333" i="3"/>
  <c r="AL333" i="3"/>
  <c r="AN333" i="3"/>
  <c r="AO333" i="3"/>
  <c r="AP333" i="3"/>
  <c r="AQ333" i="3"/>
  <c r="AR333" i="3"/>
  <c r="AS333" i="3"/>
  <c r="AT333" i="3"/>
  <c r="AU333" i="3"/>
  <c r="AV333" i="3"/>
  <c r="AW333" i="3"/>
  <c r="AX333" i="3"/>
  <c r="AY333" i="3"/>
  <c r="AZ333" i="3"/>
  <c r="BD333" i="3" s="1"/>
  <c r="B334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BE334" i="3" s="1"/>
  <c r="AI334" i="3"/>
  <c r="AJ334" i="3"/>
  <c r="AK334" i="3"/>
  <c r="AL334" i="3"/>
  <c r="AM334" i="3"/>
  <c r="AN334" i="3"/>
  <c r="AO334" i="3"/>
  <c r="AP334" i="3"/>
  <c r="AQ334" i="3"/>
  <c r="AR334" i="3"/>
  <c r="AS334" i="3"/>
  <c r="AT334" i="3"/>
  <c r="AU334" i="3"/>
  <c r="AV334" i="3"/>
  <c r="AW334" i="3"/>
  <c r="AX334" i="3"/>
  <c r="AY334" i="3"/>
  <c r="AZ334" i="3"/>
  <c r="BD334" i="3" s="1"/>
  <c r="B335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BE335" i="3" s="1"/>
  <c r="AI335" i="3"/>
  <c r="AJ335" i="3"/>
  <c r="AK335" i="3"/>
  <c r="AL335" i="3"/>
  <c r="AM335" i="3"/>
  <c r="AN335" i="3"/>
  <c r="AO335" i="3"/>
  <c r="AP335" i="3"/>
  <c r="AQ335" i="3"/>
  <c r="AR335" i="3"/>
  <c r="AS335" i="3"/>
  <c r="AT335" i="3"/>
  <c r="AU335" i="3"/>
  <c r="AV335" i="3"/>
  <c r="AW335" i="3"/>
  <c r="AX335" i="3"/>
  <c r="AY335" i="3"/>
  <c r="AZ335" i="3"/>
  <c r="BD335" i="3" s="1"/>
  <c r="B336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BE336" i="3" s="1"/>
  <c r="AI336" i="3"/>
  <c r="AJ336" i="3"/>
  <c r="AK336" i="3"/>
  <c r="AL336" i="3"/>
  <c r="AM336" i="3"/>
  <c r="AO336" i="3"/>
  <c r="AP336" i="3"/>
  <c r="AQ336" i="3"/>
  <c r="AR336" i="3"/>
  <c r="AS336" i="3"/>
  <c r="AT336" i="3"/>
  <c r="AU336" i="3"/>
  <c r="AV336" i="3"/>
  <c r="AW336" i="3"/>
  <c r="AX336" i="3"/>
  <c r="AY336" i="3"/>
  <c r="AZ336" i="3"/>
  <c r="BD336" i="3" s="1"/>
  <c r="B337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BE337" i="3" s="1"/>
  <c r="AI337" i="3"/>
  <c r="AJ337" i="3"/>
  <c r="AK337" i="3"/>
  <c r="AL337" i="3"/>
  <c r="AM337" i="3"/>
  <c r="AN337" i="3"/>
  <c r="AO337" i="3"/>
  <c r="AP337" i="3"/>
  <c r="AQ337" i="3"/>
  <c r="AR337" i="3"/>
  <c r="AS337" i="3"/>
  <c r="AT337" i="3"/>
  <c r="AU337" i="3"/>
  <c r="AV337" i="3"/>
  <c r="AW337" i="3"/>
  <c r="AX337" i="3"/>
  <c r="AY337" i="3"/>
  <c r="AZ337" i="3"/>
  <c r="BD337" i="3" s="1"/>
  <c r="B338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BE338" i="3" s="1"/>
  <c r="AI338" i="3"/>
  <c r="AJ338" i="3"/>
  <c r="AK338" i="3"/>
  <c r="AL338" i="3"/>
  <c r="AM338" i="3"/>
  <c r="AN338" i="3"/>
  <c r="AO338" i="3"/>
  <c r="AP338" i="3"/>
  <c r="AQ338" i="3"/>
  <c r="AR338" i="3"/>
  <c r="AS338" i="3"/>
  <c r="AT338" i="3"/>
  <c r="AU338" i="3"/>
  <c r="AV338" i="3"/>
  <c r="AW338" i="3"/>
  <c r="AX338" i="3"/>
  <c r="AY338" i="3"/>
  <c r="AZ338" i="3"/>
  <c r="BD338" i="3" s="1"/>
  <c r="B339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BE339" i="3" s="1"/>
  <c r="AI339" i="3"/>
  <c r="AJ339" i="3"/>
  <c r="AK339" i="3"/>
  <c r="AL339" i="3"/>
  <c r="AM339" i="3"/>
  <c r="AN339" i="3"/>
  <c r="AO339" i="3"/>
  <c r="AP339" i="3"/>
  <c r="AQ339" i="3"/>
  <c r="AR339" i="3"/>
  <c r="AS339" i="3"/>
  <c r="AT339" i="3"/>
  <c r="AU339" i="3"/>
  <c r="AV339" i="3"/>
  <c r="AW339" i="3"/>
  <c r="AX339" i="3"/>
  <c r="AY339" i="3"/>
  <c r="AZ339" i="3"/>
  <c r="BD339" i="3" s="1"/>
  <c r="B340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BE340" i="3" s="1"/>
  <c r="AI340" i="3"/>
  <c r="AJ340" i="3"/>
  <c r="AK340" i="3"/>
  <c r="AL340" i="3"/>
  <c r="AM340" i="3"/>
  <c r="AN340" i="3"/>
  <c r="AO340" i="3"/>
  <c r="AP340" i="3"/>
  <c r="AQ340" i="3"/>
  <c r="AR340" i="3"/>
  <c r="AS340" i="3"/>
  <c r="AT340" i="3"/>
  <c r="AU340" i="3"/>
  <c r="AV340" i="3"/>
  <c r="AW340" i="3"/>
  <c r="AX340" i="3"/>
  <c r="AY340" i="3"/>
  <c r="AZ340" i="3"/>
  <c r="BD340" i="3" s="1"/>
  <c r="B341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BE341" i="3" s="1"/>
  <c r="AI341" i="3"/>
  <c r="AJ341" i="3"/>
  <c r="AK341" i="3"/>
  <c r="AL341" i="3"/>
  <c r="AM341" i="3"/>
  <c r="AN341" i="3"/>
  <c r="AO341" i="3"/>
  <c r="AP341" i="3"/>
  <c r="AQ341" i="3"/>
  <c r="AR341" i="3"/>
  <c r="AS341" i="3"/>
  <c r="AT341" i="3"/>
  <c r="AU341" i="3"/>
  <c r="AV341" i="3"/>
  <c r="AW341" i="3"/>
  <c r="AX341" i="3"/>
  <c r="AY341" i="3"/>
  <c r="AZ341" i="3"/>
  <c r="BD341" i="3" s="1"/>
  <c r="B342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BE342" i="3" s="1"/>
  <c r="AI342" i="3"/>
  <c r="AJ342" i="3"/>
  <c r="AK342" i="3"/>
  <c r="AL342" i="3"/>
  <c r="AM342" i="3"/>
  <c r="AN342" i="3"/>
  <c r="AO342" i="3"/>
  <c r="AP342" i="3"/>
  <c r="AQ342" i="3"/>
  <c r="AR342" i="3"/>
  <c r="AS342" i="3"/>
  <c r="AT342" i="3"/>
  <c r="AU342" i="3"/>
  <c r="AV342" i="3"/>
  <c r="AW342" i="3"/>
  <c r="AX342" i="3"/>
  <c r="AY342" i="3"/>
  <c r="AZ342" i="3"/>
  <c r="BD342" i="3" s="1"/>
  <c r="B343" i="3"/>
  <c r="C343" i="3"/>
  <c r="D343" i="3"/>
  <c r="E343" i="3"/>
  <c r="F343" i="3"/>
  <c r="G343" i="3"/>
  <c r="H343" i="3"/>
  <c r="I343" i="3"/>
  <c r="J343" i="3"/>
  <c r="K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BE343" i="3" s="1"/>
  <c r="AI343" i="3"/>
  <c r="AJ343" i="3"/>
  <c r="AK343" i="3"/>
  <c r="AL343" i="3"/>
  <c r="AM343" i="3"/>
  <c r="AN343" i="3"/>
  <c r="AO343" i="3"/>
  <c r="AP343" i="3"/>
  <c r="AQ343" i="3"/>
  <c r="AR343" i="3"/>
  <c r="AS343" i="3"/>
  <c r="AT343" i="3"/>
  <c r="AU343" i="3"/>
  <c r="AV343" i="3"/>
  <c r="AW343" i="3"/>
  <c r="AX343" i="3"/>
  <c r="AY343" i="3"/>
  <c r="AZ343" i="3"/>
  <c r="BD343" i="3" s="1"/>
  <c r="B344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BE344" i="3" s="1"/>
  <c r="AI344" i="3"/>
  <c r="AJ344" i="3"/>
  <c r="AK344" i="3"/>
  <c r="AL344" i="3"/>
  <c r="AM344" i="3"/>
  <c r="AN344" i="3"/>
  <c r="AO344" i="3"/>
  <c r="AP344" i="3"/>
  <c r="AQ344" i="3"/>
  <c r="AR344" i="3"/>
  <c r="AS344" i="3"/>
  <c r="AT344" i="3"/>
  <c r="AU344" i="3"/>
  <c r="AV344" i="3"/>
  <c r="AW344" i="3"/>
  <c r="AX344" i="3"/>
  <c r="AY344" i="3"/>
  <c r="AZ344" i="3"/>
  <c r="BD344" i="3" s="1"/>
  <c r="B345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BE345" i="3" s="1"/>
  <c r="AI345" i="3"/>
  <c r="AJ345" i="3"/>
  <c r="AK345" i="3"/>
  <c r="AL345" i="3"/>
  <c r="AM345" i="3"/>
  <c r="AN345" i="3"/>
  <c r="AO345" i="3"/>
  <c r="AP345" i="3"/>
  <c r="AQ345" i="3"/>
  <c r="AR345" i="3"/>
  <c r="AS345" i="3"/>
  <c r="AT345" i="3"/>
  <c r="AU345" i="3"/>
  <c r="AV345" i="3"/>
  <c r="AW345" i="3"/>
  <c r="AX345" i="3"/>
  <c r="AY345" i="3"/>
  <c r="AZ345" i="3"/>
  <c r="BD345" i="3" s="1"/>
  <c r="B346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BE346" i="3" s="1"/>
  <c r="AI346" i="3"/>
  <c r="AJ346" i="3"/>
  <c r="AK346" i="3"/>
  <c r="AM346" i="3"/>
  <c r="AN346" i="3"/>
  <c r="AO346" i="3"/>
  <c r="AP346" i="3"/>
  <c r="AQ346" i="3"/>
  <c r="AR346" i="3"/>
  <c r="AS346" i="3"/>
  <c r="AT346" i="3"/>
  <c r="AU346" i="3"/>
  <c r="AV346" i="3"/>
  <c r="AW346" i="3"/>
  <c r="AX346" i="3"/>
  <c r="AY346" i="3"/>
  <c r="AZ346" i="3"/>
  <c r="BD346" i="3" s="1"/>
  <c r="B347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BE347" i="3" s="1"/>
  <c r="AI347" i="3"/>
  <c r="AJ347" i="3"/>
  <c r="AK347" i="3"/>
  <c r="AL347" i="3"/>
  <c r="AM347" i="3"/>
  <c r="AN347" i="3"/>
  <c r="AO347" i="3"/>
  <c r="AP347" i="3"/>
  <c r="AQ347" i="3"/>
  <c r="AR347" i="3"/>
  <c r="AS347" i="3"/>
  <c r="AT347" i="3"/>
  <c r="AU347" i="3"/>
  <c r="AV347" i="3"/>
  <c r="AW347" i="3"/>
  <c r="AX347" i="3"/>
  <c r="AY347" i="3"/>
  <c r="AZ347" i="3"/>
  <c r="BD347" i="3" s="1"/>
  <c r="B348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BE348" i="3" s="1"/>
  <c r="AI348" i="3"/>
  <c r="AJ348" i="3"/>
  <c r="AK348" i="3"/>
  <c r="AL348" i="3"/>
  <c r="AM348" i="3"/>
  <c r="AN348" i="3"/>
  <c r="AO348" i="3"/>
  <c r="AP348" i="3"/>
  <c r="AQ348" i="3"/>
  <c r="AR348" i="3"/>
  <c r="AS348" i="3"/>
  <c r="AT348" i="3"/>
  <c r="AU348" i="3"/>
  <c r="AV348" i="3"/>
  <c r="AW348" i="3"/>
  <c r="AX348" i="3"/>
  <c r="AY348" i="3"/>
  <c r="AZ348" i="3"/>
  <c r="BD348" i="3" s="1"/>
  <c r="B349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BE349" i="3" s="1"/>
  <c r="AI349" i="3"/>
  <c r="AJ349" i="3"/>
  <c r="AK349" i="3"/>
  <c r="AL349" i="3"/>
  <c r="AN349" i="3"/>
  <c r="AO349" i="3"/>
  <c r="AP349" i="3"/>
  <c r="AQ349" i="3"/>
  <c r="AR349" i="3"/>
  <c r="AS349" i="3"/>
  <c r="AT349" i="3"/>
  <c r="AU349" i="3"/>
  <c r="AV349" i="3"/>
  <c r="AW349" i="3"/>
  <c r="AX349" i="3"/>
  <c r="AY349" i="3"/>
  <c r="AZ349" i="3"/>
  <c r="BD349" i="3" s="1"/>
  <c r="B350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BE350" i="3" s="1"/>
  <c r="AI350" i="3"/>
  <c r="AJ350" i="3"/>
  <c r="AK350" i="3"/>
  <c r="AL350" i="3"/>
  <c r="AM350" i="3"/>
  <c r="AN350" i="3"/>
  <c r="AO350" i="3"/>
  <c r="AP350" i="3"/>
  <c r="AQ350" i="3"/>
  <c r="AR350" i="3"/>
  <c r="AS350" i="3"/>
  <c r="AT350" i="3"/>
  <c r="AU350" i="3"/>
  <c r="AV350" i="3"/>
  <c r="AW350" i="3"/>
  <c r="AX350" i="3"/>
  <c r="AY350" i="3"/>
  <c r="AZ350" i="3"/>
  <c r="BD350" i="3" s="1"/>
  <c r="B351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BE351" i="3" s="1"/>
  <c r="AI351" i="3"/>
  <c r="AJ351" i="3"/>
  <c r="AK351" i="3"/>
  <c r="AL351" i="3"/>
  <c r="AM351" i="3"/>
  <c r="AN351" i="3"/>
  <c r="AO351" i="3"/>
  <c r="AP351" i="3"/>
  <c r="AQ351" i="3"/>
  <c r="AR351" i="3"/>
  <c r="AS351" i="3"/>
  <c r="AT351" i="3"/>
  <c r="AU351" i="3"/>
  <c r="AV351" i="3"/>
  <c r="AW351" i="3"/>
  <c r="AX351" i="3"/>
  <c r="AY351" i="3"/>
  <c r="AZ351" i="3"/>
  <c r="BD351" i="3" s="1"/>
  <c r="B352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BE352" i="3" s="1"/>
  <c r="AI352" i="3"/>
  <c r="AJ352" i="3"/>
  <c r="AK352" i="3"/>
  <c r="AL352" i="3"/>
  <c r="AM352" i="3"/>
  <c r="AO352" i="3"/>
  <c r="AP352" i="3"/>
  <c r="AQ352" i="3"/>
  <c r="AR352" i="3"/>
  <c r="AS352" i="3"/>
  <c r="AT352" i="3"/>
  <c r="AU352" i="3"/>
  <c r="AV352" i="3"/>
  <c r="AW352" i="3"/>
  <c r="AX352" i="3"/>
  <c r="AY352" i="3"/>
  <c r="AZ352" i="3"/>
  <c r="BD352" i="3" s="1"/>
  <c r="B353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BE353" i="3" s="1"/>
  <c r="AI353" i="3"/>
  <c r="AJ353" i="3"/>
  <c r="AK353" i="3"/>
  <c r="AL353" i="3"/>
  <c r="AM353" i="3"/>
  <c r="AN353" i="3"/>
  <c r="AO353" i="3"/>
  <c r="AP353" i="3"/>
  <c r="AQ353" i="3"/>
  <c r="AR353" i="3"/>
  <c r="AS353" i="3"/>
  <c r="AT353" i="3"/>
  <c r="AU353" i="3"/>
  <c r="AV353" i="3"/>
  <c r="AW353" i="3"/>
  <c r="AX353" i="3"/>
  <c r="AY353" i="3"/>
  <c r="AZ353" i="3"/>
  <c r="BD353" i="3" s="1"/>
  <c r="B354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BE354" i="3" s="1"/>
  <c r="AI354" i="3"/>
  <c r="AJ354" i="3"/>
  <c r="AK354" i="3"/>
  <c r="AL354" i="3"/>
  <c r="AM354" i="3"/>
  <c r="AN354" i="3"/>
  <c r="AO354" i="3"/>
  <c r="AP354" i="3"/>
  <c r="AQ354" i="3"/>
  <c r="AR354" i="3"/>
  <c r="AS354" i="3"/>
  <c r="AT354" i="3"/>
  <c r="AU354" i="3"/>
  <c r="AV354" i="3"/>
  <c r="AW354" i="3"/>
  <c r="AX354" i="3"/>
  <c r="AY354" i="3"/>
  <c r="AZ354" i="3"/>
  <c r="BD354" i="3" s="1"/>
  <c r="B355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BE355" i="3" s="1"/>
  <c r="AI355" i="3"/>
  <c r="AJ355" i="3"/>
  <c r="AK355" i="3"/>
  <c r="AL355" i="3"/>
  <c r="AM355" i="3"/>
  <c r="AN355" i="3"/>
  <c r="AO355" i="3"/>
  <c r="AP355" i="3"/>
  <c r="AQ355" i="3"/>
  <c r="AR355" i="3"/>
  <c r="AS355" i="3"/>
  <c r="AT355" i="3"/>
  <c r="AU355" i="3"/>
  <c r="AV355" i="3"/>
  <c r="AW355" i="3"/>
  <c r="AX355" i="3"/>
  <c r="AY355" i="3"/>
  <c r="AZ355" i="3"/>
  <c r="BD355" i="3" s="1"/>
  <c r="B356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BE356" i="3" s="1"/>
  <c r="AI356" i="3"/>
  <c r="AJ356" i="3"/>
  <c r="AK356" i="3"/>
  <c r="AL356" i="3"/>
  <c r="AM356" i="3"/>
  <c r="AN356" i="3"/>
  <c r="AO356" i="3"/>
  <c r="AP356" i="3"/>
  <c r="AQ356" i="3"/>
  <c r="AR356" i="3"/>
  <c r="AS356" i="3"/>
  <c r="AT356" i="3"/>
  <c r="AU356" i="3"/>
  <c r="AV356" i="3"/>
  <c r="AW356" i="3"/>
  <c r="AX356" i="3"/>
  <c r="AY356" i="3"/>
  <c r="AZ356" i="3"/>
  <c r="BD356" i="3" s="1"/>
  <c r="B357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BE357" i="3" s="1"/>
  <c r="AI357" i="3"/>
  <c r="AJ357" i="3"/>
  <c r="AK357" i="3"/>
  <c r="AL357" i="3"/>
  <c r="AM357" i="3"/>
  <c r="AN357" i="3"/>
  <c r="AO357" i="3"/>
  <c r="AP357" i="3"/>
  <c r="AQ357" i="3"/>
  <c r="AR357" i="3"/>
  <c r="AS357" i="3"/>
  <c r="AT357" i="3"/>
  <c r="AU357" i="3"/>
  <c r="AV357" i="3"/>
  <c r="AW357" i="3"/>
  <c r="AX357" i="3"/>
  <c r="AY357" i="3"/>
  <c r="AZ357" i="3"/>
  <c r="BD357" i="3" s="1"/>
  <c r="B358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AD358" i="3"/>
  <c r="AE358" i="3"/>
  <c r="AF358" i="3"/>
  <c r="AG358" i="3"/>
  <c r="AH358" i="3"/>
  <c r="BE358" i="3" s="1"/>
  <c r="AI358" i="3"/>
  <c r="AJ358" i="3"/>
  <c r="AK358" i="3"/>
  <c r="AL358" i="3"/>
  <c r="AM358" i="3"/>
  <c r="AN358" i="3"/>
  <c r="AO358" i="3"/>
  <c r="AP358" i="3"/>
  <c r="AQ358" i="3"/>
  <c r="AR358" i="3"/>
  <c r="AS358" i="3"/>
  <c r="AT358" i="3"/>
  <c r="AU358" i="3"/>
  <c r="AV358" i="3"/>
  <c r="AW358" i="3"/>
  <c r="AX358" i="3"/>
  <c r="AY358" i="3"/>
  <c r="AZ358" i="3"/>
  <c r="BD358" i="3" s="1"/>
  <c r="B359" i="3"/>
  <c r="C359" i="3"/>
  <c r="D359" i="3"/>
  <c r="E359" i="3"/>
  <c r="F359" i="3"/>
  <c r="G359" i="3"/>
  <c r="H359" i="3"/>
  <c r="I359" i="3"/>
  <c r="J359" i="3"/>
  <c r="K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BE359" i="3" s="1"/>
  <c r="AI359" i="3"/>
  <c r="AJ359" i="3"/>
  <c r="AK359" i="3"/>
  <c r="AL359" i="3"/>
  <c r="AM359" i="3"/>
  <c r="AN359" i="3"/>
  <c r="AO359" i="3"/>
  <c r="AP359" i="3"/>
  <c r="AQ359" i="3"/>
  <c r="AR359" i="3"/>
  <c r="AS359" i="3"/>
  <c r="AT359" i="3"/>
  <c r="AU359" i="3"/>
  <c r="AV359" i="3"/>
  <c r="AW359" i="3"/>
  <c r="AX359" i="3"/>
  <c r="AY359" i="3"/>
  <c r="AZ359" i="3"/>
  <c r="BD359" i="3" s="1"/>
  <c r="B360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BE360" i="3" s="1"/>
  <c r="AI360" i="3"/>
  <c r="AJ360" i="3"/>
  <c r="AK360" i="3"/>
  <c r="AL360" i="3"/>
  <c r="AM360" i="3"/>
  <c r="AN360" i="3"/>
  <c r="AO360" i="3"/>
  <c r="AP360" i="3"/>
  <c r="AQ360" i="3"/>
  <c r="AR360" i="3"/>
  <c r="AS360" i="3"/>
  <c r="AT360" i="3"/>
  <c r="AU360" i="3"/>
  <c r="AV360" i="3"/>
  <c r="AW360" i="3"/>
  <c r="AX360" i="3"/>
  <c r="AY360" i="3"/>
  <c r="AZ360" i="3"/>
  <c r="BD360" i="3" s="1"/>
  <c r="B361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BE361" i="3" s="1"/>
  <c r="AI361" i="3"/>
  <c r="AJ361" i="3"/>
  <c r="AK361" i="3"/>
  <c r="AL361" i="3"/>
  <c r="AM361" i="3"/>
  <c r="AN361" i="3"/>
  <c r="AO361" i="3"/>
  <c r="AP361" i="3"/>
  <c r="AQ361" i="3"/>
  <c r="AR361" i="3"/>
  <c r="AS361" i="3"/>
  <c r="AT361" i="3"/>
  <c r="AU361" i="3"/>
  <c r="AV361" i="3"/>
  <c r="AW361" i="3"/>
  <c r="AX361" i="3"/>
  <c r="AY361" i="3"/>
  <c r="AZ361" i="3"/>
  <c r="BD361" i="3" s="1"/>
  <c r="B362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BE362" i="3" s="1"/>
  <c r="AI362" i="3"/>
  <c r="AJ362" i="3"/>
  <c r="AK362" i="3"/>
  <c r="AM362" i="3"/>
  <c r="AN362" i="3"/>
  <c r="AO362" i="3"/>
  <c r="AP362" i="3"/>
  <c r="AQ362" i="3"/>
  <c r="AR362" i="3"/>
  <c r="AS362" i="3"/>
  <c r="AT362" i="3"/>
  <c r="AU362" i="3"/>
  <c r="AV362" i="3"/>
  <c r="AW362" i="3"/>
  <c r="AX362" i="3"/>
  <c r="AY362" i="3"/>
  <c r="AZ362" i="3"/>
  <c r="BD362" i="3" s="1"/>
  <c r="B363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BE363" i="3" s="1"/>
  <c r="AI363" i="3"/>
  <c r="AJ363" i="3"/>
  <c r="AK363" i="3"/>
  <c r="AL363" i="3"/>
  <c r="AM363" i="3"/>
  <c r="AN363" i="3"/>
  <c r="AO363" i="3"/>
  <c r="AP363" i="3"/>
  <c r="AQ363" i="3"/>
  <c r="AR363" i="3"/>
  <c r="AS363" i="3"/>
  <c r="AT363" i="3"/>
  <c r="AU363" i="3"/>
  <c r="AV363" i="3"/>
  <c r="AW363" i="3"/>
  <c r="AX363" i="3"/>
  <c r="AY363" i="3"/>
  <c r="AZ363" i="3"/>
  <c r="BD363" i="3" s="1"/>
  <c r="B364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BE364" i="3" s="1"/>
  <c r="AI364" i="3"/>
  <c r="AJ364" i="3"/>
  <c r="AK364" i="3"/>
  <c r="AL364" i="3"/>
  <c r="AM364" i="3"/>
  <c r="AN364" i="3"/>
  <c r="AO364" i="3"/>
  <c r="AP364" i="3"/>
  <c r="AQ364" i="3"/>
  <c r="AR364" i="3"/>
  <c r="AS364" i="3"/>
  <c r="AT364" i="3"/>
  <c r="AU364" i="3"/>
  <c r="AV364" i="3"/>
  <c r="AW364" i="3"/>
  <c r="AX364" i="3"/>
  <c r="AY364" i="3"/>
  <c r="AZ364" i="3"/>
  <c r="BD364" i="3" s="1"/>
  <c r="B365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AG365" i="3"/>
  <c r="AH365" i="3"/>
  <c r="BE365" i="3" s="1"/>
  <c r="AI365" i="3"/>
  <c r="AJ365" i="3"/>
  <c r="AK365" i="3"/>
  <c r="AL365" i="3"/>
  <c r="AN365" i="3"/>
  <c r="AO365" i="3"/>
  <c r="AP365" i="3"/>
  <c r="AQ365" i="3"/>
  <c r="AR365" i="3"/>
  <c r="AS365" i="3"/>
  <c r="AT365" i="3"/>
  <c r="AU365" i="3"/>
  <c r="AV365" i="3"/>
  <c r="AW365" i="3"/>
  <c r="AX365" i="3"/>
  <c r="AY365" i="3"/>
  <c r="AZ365" i="3"/>
  <c r="BD365" i="3" s="1"/>
  <c r="B366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BE366" i="3" s="1"/>
  <c r="AI366" i="3"/>
  <c r="AJ366" i="3"/>
  <c r="AK366" i="3"/>
  <c r="AL366" i="3"/>
  <c r="AM366" i="3"/>
  <c r="AN366" i="3"/>
  <c r="AO366" i="3"/>
  <c r="AP366" i="3"/>
  <c r="AQ366" i="3"/>
  <c r="AR366" i="3"/>
  <c r="AS366" i="3"/>
  <c r="AT366" i="3"/>
  <c r="AU366" i="3"/>
  <c r="AV366" i="3"/>
  <c r="AW366" i="3"/>
  <c r="AX366" i="3"/>
  <c r="AY366" i="3"/>
  <c r="AZ366" i="3"/>
  <c r="BD366" i="3" s="1"/>
  <c r="B367" i="3"/>
  <c r="C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AG367" i="3"/>
  <c r="AH367" i="3"/>
  <c r="BE367" i="3" s="1"/>
  <c r="AI367" i="3"/>
  <c r="AJ367" i="3"/>
  <c r="AK367" i="3"/>
  <c r="AL367" i="3"/>
  <c r="AM367" i="3"/>
  <c r="AN367" i="3"/>
  <c r="AO367" i="3"/>
  <c r="AP367" i="3"/>
  <c r="AQ367" i="3"/>
  <c r="AR367" i="3"/>
  <c r="AS367" i="3"/>
  <c r="AT367" i="3"/>
  <c r="AU367" i="3"/>
  <c r="AV367" i="3"/>
  <c r="AW367" i="3"/>
  <c r="AX367" i="3"/>
  <c r="AY367" i="3"/>
  <c r="AZ367" i="3"/>
  <c r="BD367" i="3" s="1"/>
  <c r="B368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AG368" i="3"/>
  <c r="AH368" i="3"/>
  <c r="BE368" i="3" s="1"/>
  <c r="AI368" i="3"/>
  <c r="AJ368" i="3"/>
  <c r="AK368" i="3"/>
  <c r="AL368" i="3"/>
  <c r="AM368" i="3"/>
  <c r="AO368" i="3"/>
  <c r="AP368" i="3"/>
  <c r="AQ368" i="3"/>
  <c r="AR368" i="3"/>
  <c r="AS368" i="3"/>
  <c r="AT368" i="3"/>
  <c r="AU368" i="3"/>
  <c r="AV368" i="3"/>
  <c r="AW368" i="3"/>
  <c r="AX368" i="3"/>
  <c r="AY368" i="3"/>
  <c r="AZ368" i="3"/>
  <c r="BD368" i="3" s="1"/>
  <c r="B369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AG369" i="3"/>
  <c r="AH369" i="3"/>
  <c r="BE369" i="3" s="1"/>
  <c r="AI369" i="3"/>
  <c r="AJ369" i="3"/>
  <c r="AK369" i="3"/>
  <c r="AL369" i="3"/>
  <c r="AM369" i="3"/>
  <c r="AN369" i="3"/>
  <c r="AO369" i="3"/>
  <c r="AP369" i="3"/>
  <c r="AQ369" i="3"/>
  <c r="AR369" i="3"/>
  <c r="AS369" i="3"/>
  <c r="AT369" i="3"/>
  <c r="AU369" i="3"/>
  <c r="AV369" i="3"/>
  <c r="AW369" i="3"/>
  <c r="AX369" i="3"/>
  <c r="AY369" i="3"/>
  <c r="AZ369" i="3"/>
  <c r="BD369" i="3" s="1"/>
  <c r="B370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AG370" i="3"/>
  <c r="AH370" i="3"/>
  <c r="BE370" i="3" s="1"/>
  <c r="AI370" i="3"/>
  <c r="AJ370" i="3"/>
  <c r="AK370" i="3"/>
  <c r="AL370" i="3"/>
  <c r="AM370" i="3"/>
  <c r="AN370" i="3"/>
  <c r="AO370" i="3"/>
  <c r="AP370" i="3"/>
  <c r="AQ370" i="3"/>
  <c r="AR370" i="3"/>
  <c r="AS370" i="3"/>
  <c r="AT370" i="3"/>
  <c r="AU370" i="3"/>
  <c r="AV370" i="3"/>
  <c r="AW370" i="3"/>
  <c r="AX370" i="3"/>
  <c r="AY370" i="3"/>
  <c r="AZ370" i="3"/>
  <c r="BD370" i="3" s="1"/>
  <c r="B371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AF371" i="3"/>
  <c r="AG371" i="3"/>
  <c r="AH371" i="3"/>
  <c r="BE371" i="3" s="1"/>
  <c r="AI371" i="3"/>
  <c r="AJ371" i="3"/>
  <c r="AK371" i="3"/>
  <c r="AL371" i="3"/>
  <c r="AM371" i="3"/>
  <c r="AN371" i="3"/>
  <c r="AO371" i="3"/>
  <c r="AP371" i="3"/>
  <c r="AQ371" i="3"/>
  <c r="AR371" i="3"/>
  <c r="AS371" i="3"/>
  <c r="AT371" i="3"/>
  <c r="AU371" i="3"/>
  <c r="AV371" i="3"/>
  <c r="AW371" i="3"/>
  <c r="AX371" i="3"/>
  <c r="AY371" i="3"/>
  <c r="AZ371" i="3"/>
  <c r="BD371" i="3" s="1"/>
  <c r="B372" i="3"/>
  <c r="C372" i="3"/>
  <c r="D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AF372" i="3"/>
  <c r="AG372" i="3"/>
  <c r="AH372" i="3"/>
  <c r="BE372" i="3" s="1"/>
  <c r="AI372" i="3"/>
  <c r="AJ372" i="3"/>
  <c r="AK372" i="3"/>
  <c r="AL372" i="3"/>
  <c r="AM372" i="3"/>
  <c r="AN372" i="3"/>
  <c r="AO372" i="3"/>
  <c r="AP372" i="3"/>
  <c r="AQ372" i="3"/>
  <c r="AR372" i="3"/>
  <c r="AS372" i="3"/>
  <c r="AT372" i="3"/>
  <c r="AU372" i="3"/>
  <c r="AV372" i="3"/>
  <c r="AW372" i="3"/>
  <c r="AX372" i="3"/>
  <c r="AY372" i="3"/>
  <c r="AZ372" i="3"/>
  <c r="BD372" i="3" s="1"/>
  <c r="B373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AF373" i="3"/>
  <c r="AG373" i="3"/>
  <c r="AH373" i="3"/>
  <c r="BE373" i="3" s="1"/>
  <c r="AI373" i="3"/>
  <c r="AJ373" i="3"/>
  <c r="AK373" i="3"/>
  <c r="AL373" i="3"/>
  <c r="AM373" i="3"/>
  <c r="AN373" i="3"/>
  <c r="AO373" i="3"/>
  <c r="AP373" i="3"/>
  <c r="AQ373" i="3"/>
  <c r="AR373" i="3"/>
  <c r="AS373" i="3"/>
  <c r="AT373" i="3"/>
  <c r="AU373" i="3"/>
  <c r="AV373" i="3"/>
  <c r="AW373" i="3"/>
  <c r="AX373" i="3"/>
  <c r="AY373" i="3"/>
  <c r="AZ373" i="3"/>
  <c r="BD373" i="3" s="1"/>
  <c r="B374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AC374" i="3"/>
  <c r="AD374" i="3"/>
  <c r="AE374" i="3"/>
  <c r="AF374" i="3"/>
  <c r="AG374" i="3"/>
  <c r="AH374" i="3"/>
  <c r="BE374" i="3" s="1"/>
  <c r="AI374" i="3"/>
  <c r="AJ374" i="3"/>
  <c r="AK374" i="3"/>
  <c r="AL374" i="3"/>
  <c r="AM374" i="3"/>
  <c r="AN374" i="3"/>
  <c r="AO374" i="3"/>
  <c r="AP374" i="3"/>
  <c r="AQ374" i="3"/>
  <c r="AR374" i="3"/>
  <c r="AS374" i="3"/>
  <c r="AT374" i="3"/>
  <c r="AU374" i="3"/>
  <c r="AV374" i="3"/>
  <c r="AW374" i="3"/>
  <c r="AX374" i="3"/>
  <c r="AY374" i="3"/>
  <c r="AZ374" i="3"/>
  <c r="BD374" i="3" s="1"/>
  <c r="B375" i="3"/>
  <c r="C375" i="3"/>
  <c r="D375" i="3"/>
  <c r="E375" i="3"/>
  <c r="F375" i="3"/>
  <c r="G375" i="3"/>
  <c r="H375" i="3"/>
  <c r="I375" i="3"/>
  <c r="J375" i="3"/>
  <c r="K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AF375" i="3"/>
  <c r="AG375" i="3"/>
  <c r="AH375" i="3"/>
  <c r="BE375" i="3" s="1"/>
  <c r="AI375" i="3"/>
  <c r="AJ375" i="3"/>
  <c r="AK375" i="3"/>
  <c r="AL375" i="3"/>
  <c r="AM375" i="3"/>
  <c r="AN375" i="3"/>
  <c r="AO375" i="3"/>
  <c r="AP375" i="3"/>
  <c r="AQ375" i="3"/>
  <c r="AR375" i="3"/>
  <c r="AS375" i="3"/>
  <c r="AT375" i="3"/>
  <c r="AU375" i="3"/>
  <c r="AV375" i="3"/>
  <c r="AW375" i="3"/>
  <c r="AX375" i="3"/>
  <c r="AY375" i="3"/>
  <c r="AZ375" i="3"/>
  <c r="BD375" i="3" s="1"/>
  <c r="B376" i="3"/>
  <c r="C376" i="3"/>
  <c r="D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AC376" i="3"/>
  <c r="AD376" i="3"/>
  <c r="AE376" i="3"/>
  <c r="AF376" i="3"/>
  <c r="AG376" i="3"/>
  <c r="AH376" i="3"/>
  <c r="BE376" i="3" s="1"/>
  <c r="AI376" i="3"/>
  <c r="AJ376" i="3"/>
  <c r="AK376" i="3"/>
  <c r="AL376" i="3"/>
  <c r="AM376" i="3"/>
  <c r="AN376" i="3"/>
  <c r="AO376" i="3"/>
  <c r="AP376" i="3"/>
  <c r="AQ376" i="3"/>
  <c r="AR376" i="3"/>
  <c r="AS376" i="3"/>
  <c r="AT376" i="3"/>
  <c r="AU376" i="3"/>
  <c r="AV376" i="3"/>
  <c r="AW376" i="3"/>
  <c r="AX376" i="3"/>
  <c r="AY376" i="3"/>
  <c r="AZ376" i="3"/>
  <c r="BD376" i="3" s="1"/>
  <c r="B377" i="3"/>
  <c r="C377" i="3"/>
  <c r="D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T377" i="3"/>
  <c r="U377" i="3"/>
  <c r="V377" i="3"/>
  <c r="W377" i="3"/>
  <c r="X377" i="3"/>
  <c r="Y377" i="3"/>
  <c r="Z377" i="3"/>
  <c r="AA377" i="3"/>
  <c r="AB377" i="3"/>
  <c r="AC377" i="3"/>
  <c r="AD377" i="3"/>
  <c r="AE377" i="3"/>
  <c r="AF377" i="3"/>
  <c r="AG377" i="3"/>
  <c r="AH377" i="3"/>
  <c r="BE377" i="3" s="1"/>
  <c r="AI377" i="3"/>
  <c r="AJ377" i="3"/>
  <c r="AK377" i="3"/>
  <c r="AL377" i="3"/>
  <c r="AM377" i="3"/>
  <c r="AN377" i="3"/>
  <c r="AO377" i="3"/>
  <c r="AP377" i="3"/>
  <c r="AQ377" i="3"/>
  <c r="AR377" i="3"/>
  <c r="AS377" i="3"/>
  <c r="AT377" i="3"/>
  <c r="AU377" i="3"/>
  <c r="AV377" i="3"/>
  <c r="AW377" i="3"/>
  <c r="AX377" i="3"/>
  <c r="AY377" i="3"/>
  <c r="AZ377" i="3"/>
  <c r="BD377" i="3" s="1"/>
  <c r="B378" i="3"/>
  <c r="C378" i="3"/>
  <c r="D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AC378" i="3"/>
  <c r="AD378" i="3"/>
  <c r="AE378" i="3"/>
  <c r="AF378" i="3"/>
  <c r="AG378" i="3"/>
  <c r="AH378" i="3"/>
  <c r="BE378" i="3" s="1"/>
  <c r="AI378" i="3"/>
  <c r="AJ378" i="3"/>
  <c r="AK378" i="3"/>
  <c r="AM378" i="3"/>
  <c r="AN378" i="3"/>
  <c r="AO378" i="3"/>
  <c r="AP378" i="3"/>
  <c r="AQ378" i="3"/>
  <c r="AR378" i="3"/>
  <c r="AS378" i="3"/>
  <c r="AT378" i="3"/>
  <c r="AU378" i="3"/>
  <c r="AV378" i="3"/>
  <c r="AW378" i="3"/>
  <c r="AX378" i="3"/>
  <c r="AY378" i="3"/>
  <c r="AZ378" i="3"/>
  <c r="BD378" i="3" s="1"/>
  <c r="B379" i="3"/>
  <c r="C379" i="3"/>
  <c r="D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Y379" i="3"/>
  <c r="Z379" i="3"/>
  <c r="AA379" i="3"/>
  <c r="AB379" i="3"/>
  <c r="AC379" i="3"/>
  <c r="AD379" i="3"/>
  <c r="AE379" i="3"/>
  <c r="AF379" i="3"/>
  <c r="AG379" i="3"/>
  <c r="AH379" i="3"/>
  <c r="BE379" i="3" s="1"/>
  <c r="AI379" i="3"/>
  <c r="AJ379" i="3"/>
  <c r="AK379" i="3"/>
  <c r="AL379" i="3"/>
  <c r="AM379" i="3"/>
  <c r="AN379" i="3"/>
  <c r="AO379" i="3"/>
  <c r="AP379" i="3"/>
  <c r="AQ379" i="3"/>
  <c r="AR379" i="3"/>
  <c r="AS379" i="3"/>
  <c r="AT379" i="3"/>
  <c r="AU379" i="3"/>
  <c r="AV379" i="3"/>
  <c r="AW379" i="3"/>
  <c r="AX379" i="3"/>
  <c r="AY379" i="3"/>
  <c r="AZ379" i="3"/>
  <c r="BD379" i="3" s="1"/>
  <c r="B380" i="3"/>
  <c r="C380" i="3"/>
  <c r="D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Y380" i="3"/>
  <c r="Z380" i="3"/>
  <c r="AA380" i="3"/>
  <c r="AB380" i="3"/>
  <c r="AC380" i="3"/>
  <c r="AD380" i="3"/>
  <c r="AE380" i="3"/>
  <c r="AF380" i="3"/>
  <c r="AG380" i="3"/>
  <c r="AH380" i="3"/>
  <c r="BE380" i="3" s="1"/>
  <c r="AI380" i="3"/>
  <c r="AJ380" i="3"/>
  <c r="AK380" i="3"/>
  <c r="AL380" i="3"/>
  <c r="AM380" i="3"/>
  <c r="AN380" i="3"/>
  <c r="AO380" i="3"/>
  <c r="AP380" i="3"/>
  <c r="AQ380" i="3"/>
  <c r="AR380" i="3"/>
  <c r="AS380" i="3"/>
  <c r="AT380" i="3"/>
  <c r="AU380" i="3"/>
  <c r="AV380" i="3"/>
  <c r="AW380" i="3"/>
  <c r="AX380" i="3"/>
  <c r="AY380" i="3"/>
  <c r="AZ380" i="3"/>
  <c r="BD380" i="3" s="1"/>
  <c r="B381" i="3"/>
  <c r="C381" i="3"/>
  <c r="D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T381" i="3"/>
  <c r="U381" i="3"/>
  <c r="V381" i="3"/>
  <c r="W381" i="3"/>
  <c r="X381" i="3"/>
  <c r="Y381" i="3"/>
  <c r="Z381" i="3"/>
  <c r="AA381" i="3"/>
  <c r="AB381" i="3"/>
  <c r="AC381" i="3"/>
  <c r="AD381" i="3"/>
  <c r="AE381" i="3"/>
  <c r="AF381" i="3"/>
  <c r="AG381" i="3"/>
  <c r="AH381" i="3"/>
  <c r="BE381" i="3" s="1"/>
  <c r="AI381" i="3"/>
  <c r="AJ381" i="3"/>
  <c r="AK381" i="3"/>
  <c r="AL381" i="3"/>
  <c r="AN381" i="3"/>
  <c r="AO381" i="3"/>
  <c r="AP381" i="3"/>
  <c r="AQ381" i="3"/>
  <c r="AR381" i="3"/>
  <c r="AS381" i="3"/>
  <c r="AT381" i="3"/>
  <c r="AU381" i="3"/>
  <c r="AV381" i="3"/>
  <c r="AW381" i="3"/>
  <c r="AX381" i="3"/>
  <c r="AY381" i="3"/>
  <c r="AZ381" i="3"/>
  <c r="BD381" i="3" s="1"/>
  <c r="B382" i="3"/>
  <c r="C382" i="3"/>
  <c r="D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AC382" i="3"/>
  <c r="AD382" i="3"/>
  <c r="AE382" i="3"/>
  <c r="AF382" i="3"/>
  <c r="AG382" i="3"/>
  <c r="AH382" i="3"/>
  <c r="BE382" i="3" s="1"/>
  <c r="AI382" i="3"/>
  <c r="AJ382" i="3"/>
  <c r="AK382" i="3"/>
  <c r="AL382" i="3"/>
  <c r="AM382" i="3"/>
  <c r="AN382" i="3"/>
  <c r="AO382" i="3"/>
  <c r="AP382" i="3"/>
  <c r="AQ382" i="3"/>
  <c r="AR382" i="3"/>
  <c r="AS382" i="3"/>
  <c r="AT382" i="3"/>
  <c r="AU382" i="3"/>
  <c r="AV382" i="3"/>
  <c r="AW382" i="3"/>
  <c r="AX382" i="3"/>
  <c r="AY382" i="3"/>
  <c r="AZ382" i="3"/>
  <c r="BD382" i="3" s="1"/>
  <c r="B383" i="3"/>
  <c r="C383" i="3"/>
  <c r="D383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BE383" i="3" s="1"/>
  <c r="AI383" i="3"/>
  <c r="AJ383" i="3"/>
  <c r="AK383" i="3"/>
  <c r="AL383" i="3"/>
  <c r="AM383" i="3"/>
  <c r="AN383" i="3"/>
  <c r="AO383" i="3"/>
  <c r="AP383" i="3"/>
  <c r="AQ383" i="3"/>
  <c r="AR383" i="3"/>
  <c r="AS383" i="3"/>
  <c r="AT383" i="3"/>
  <c r="AU383" i="3"/>
  <c r="AV383" i="3"/>
  <c r="AW383" i="3"/>
  <c r="AX383" i="3"/>
  <c r="AY383" i="3"/>
  <c r="AZ383" i="3"/>
  <c r="BD383" i="3" s="1"/>
  <c r="B384" i="3"/>
  <c r="C384" i="3"/>
  <c r="D384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BE384" i="3" s="1"/>
  <c r="AI384" i="3"/>
  <c r="AJ384" i="3"/>
  <c r="AK384" i="3"/>
  <c r="AL384" i="3"/>
  <c r="AM384" i="3"/>
  <c r="AO384" i="3"/>
  <c r="AP384" i="3"/>
  <c r="AQ384" i="3"/>
  <c r="AR384" i="3"/>
  <c r="AS384" i="3"/>
  <c r="AT384" i="3"/>
  <c r="AU384" i="3"/>
  <c r="AV384" i="3"/>
  <c r="AW384" i="3"/>
  <c r="AX384" i="3"/>
  <c r="AY384" i="3"/>
  <c r="AZ384" i="3"/>
  <c r="BD384" i="3" s="1"/>
  <c r="B385" i="3"/>
  <c r="C385" i="3"/>
  <c r="D385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AC385" i="3"/>
  <c r="AD385" i="3"/>
  <c r="AE385" i="3"/>
  <c r="AF385" i="3"/>
  <c r="AG385" i="3"/>
  <c r="AH385" i="3"/>
  <c r="BE385" i="3" s="1"/>
  <c r="AI385" i="3"/>
  <c r="AJ385" i="3"/>
  <c r="AK385" i="3"/>
  <c r="AL385" i="3"/>
  <c r="AM385" i="3"/>
  <c r="AN385" i="3"/>
  <c r="AO385" i="3"/>
  <c r="AP385" i="3"/>
  <c r="AQ385" i="3"/>
  <c r="AR385" i="3"/>
  <c r="AS385" i="3"/>
  <c r="AT385" i="3"/>
  <c r="AU385" i="3"/>
  <c r="AV385" i="3"/>
  <c r="AW385" i="3"/>
  <c r="AX385" i="3"/>
  <c r="AY385" i="3"/>
  <c r="AZ385" i="3"/>
  <c r="BD385" i="3" s="1"/>
  <c r="B386" i="3"/>
  <c r="C386" i="3"/>
  <c r="D386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AC386" i="3"/>
  <c r="AD386" i="3"/>
  <c r="AE386" i="3"/>
  <c r="AF386" i="3"/>
  <c r="AG386" i="3"/>
  <c r="AH386" i="3"/>
  <c r="BE386" i="3" s="1"/>
  <c r="AI386" i="3"/>
  <c r="AJ386" i="3"/>
  <c r="AK386" i="3"/>
  <c r="AL386" i="3"/>
  <c r="AM386" i="3"/>
  <c r="AN386" i="3"/>
  <c r="AO386" i="3"/>
  <c r="AP386" i="3"/>
  <c r="AQ386" i="3"/>
  <c r="AR386" i="3"/>
  <c r="AS386" i="3"/>
  <c r="AT386" i="3"/>
  <c r="AU386" i="3"/>
  <c r="AV386" i="3"/>
  <c r="AW386" i="3"/>
  <c r="AX386" i="3"/>
  <c r="AY386" i="3"/>
  <c r="AZ386" i="3"/>
  <c r="BD386" i="3" s="1"/>
  <c r="B387" i="3"/>
  <c r="C387" i="3"/>
  <c r="D387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AC387" i="3"/>
  <c r="AD387" i="3"/>
  <c r="AE387" i="3"/>
  <c r="AF387" i="3"/>
  <c r="AG387" i="3"/>
  <c r="AH387" i="3"/>
  <c r="BE387" i="3" s="1"/>
  <c r="AI387" i="3"/>
  <c r="AJ387" i="3"/>
  <c r="AK387" i="3"/>
  <c r="AL387" i="3"/>
  <c r="AM387" i="3"/>
  <c r="AN387" i="3"/>
  <c r="AO387" i="3"/>
  <c r="AP387" i="3"/>
  <c r="AQ387" i="3"/>
  <c r="AR387" i="3"/>
  <c r="AS387" i="3"/>
  <c r="AT387" i="3"/>
  <c r="AU387" i="3"/>
  <c r="AV387" i="3"/>
  <c r="AW387" i="3"/>
  <c r="AX387" i="3"/>
  <c r="AY387" i="3"/>
  <c r="AZ387" i="3"/>
  <c r="BD387" i="3" s="1"/>
  <c r="B388" i="3"/>
  <c r="C388" i="3"/>
  <c r="D388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AC388" i="3"/>
  <c r="AD388" i="3"/>
  <c r="AE388" i="3"/>
  <c r="AF388" i="3"/>
  <c r="AG388" i="3"/>
  <c r="AH388" i="3"/>
  <c r="BE388" i="3" s="1"/>
  <c r="AI388" i="3"/>
  <c r="AJ388" i="3"/>
  <c r="AK388" i="3"/>
  <c r="AL388" i="3"/>
  <c r="AM388" i="3"/>
  <c r="AN388" i="3"/>
  <c r="AO388" i="3"/>
  <c r="AP388" i="3"/>
  <c r="AQ388" i="3"/>
  <c r="AR388" i="3"/>
  <c r="AS388" i="3"/>
  <c r="AT388" i="3"/>
  <c r="AU388" i="3"/>
  <c r="AV388" i="3"/>
  <c r="AW388" i="3"/>
  <c r="AX388" i="3"/>
  <c r="AY388" i="3"/>
  <c r="AZ388" i="3"/>
  <c r="BD388" i="3" s="1"/>
  <c r="B389" i="3"/>
  <c r="C389" i="3"/>
  <c r="D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S389" i="3"/>
  <c r="T389" i="3"/>
  <c r="U389" i="3"/>
  <c r="V389" i="3"/>
  <c r="W389" i="3"/>
  <c r="X389" i="3"/>
  <c r="Y389" i="3"/>
  <c r="Z389" i="3"/>
  <c r="AA389" i="3"/>
  <c r="AB389" i="3"/>
  <c r="AC389" i="3"/>
  <c r="AD389" i="3"/>
  <c r="AE389" i="3"/>
  <c r="AF389" i="3"/>
  <c r="AG389" i="3"/>
  <c r="AH389" i="3"/>
  <c r="BE389" i="3" s="1"/>
  <c r="AI389" i="3"/>
  <c r="AJ389" i="3"/>
  <c r="AK389" i="3"/>
  <c r="AL389" i="3"/>
  <c r="AM389" i="3"/>
  <c r="AN389" i="3"/>
  <c r="AO389" i="3"/>
  <c r="AP389" i="3"/>
  <c r="AQ389" i="3"/>
  <c r="AR389" i="3"/>
  <c r="AS389" i="3"/>
  <c r="AT389" i="3"/>
  <c r="AU389" i="3"/>
  <c r="AV389" i="3"/>
  <c r="AW389" i="3"/>
  <c r="AX389" i="3"/>
  <c r="AY389" i="3"/>
  <c r="AZ389" i="3"/>
  <c r="BD389" i="3" s="1"/>
  <c r="B390" i="3"/>
  <c r="C390" i="3"/>
  <c r="D390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AC390" i="3"/>
  <c r="AD390" i="3"/>
  <c r="AE390" i="3"/>
  <c r="AF390" i="3"/>
  <c r="AG390" i="3"/>
  <c r="AH390" i="3"/>
  <c r="BE390" i="3" s="1"/>
  <c r="AI390" i="3"/>
  <c r="AJ390" i="3"/>
  <c r="AK390" i="3"/>
  <c r="AL390" i="3"/>
  <c r="AM390" i="3"/>
  <c r="AN390" i="3"/>
  <c r="AO390" i="3"/>
  <c r="AP390" i="3"/>
  <c r="AQ390" i="3"/>
  <c r="AR390" i="3"/>
  <c r="AS390" i="3"/>
  <c r="AT390" i="3"/>
  <c r="AU390" i="3"/>
  <c r="AV390" i="3"/>
  <c r="AW390" i="3"/>
  <c r="AX390" i="3"/>
  <c r="AY390" i="3"/>
  <c r="AZ390" i="3"/>
  <c r="BD390" i="3" s="1"/>
  <c r="B391" i="3"/>
  <c r="C391" i="3"/>
  <c r="D391" i="3"/>
  <c r="E391" i="3"/>
  <c r="F391" i="3"/>
  <c r="G391" i="3"/>
  <c r="H391" i="3"/>
  <c r="I391" i="3"/>
  <c r="J391" i="3"/>
  <c r="K391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AC391" i="3"/>
  <c r="AD391" i="3"/>
  <c r="AE391" i="3"/>
  <c r="AF391" i="3"/>
  <c r="AG391" i="3"/>
  <c r="AH391" i="3"/>
  <c r="BE391" i="3" s="1"/>
  <c r="AI391" i="3"/>
  <c r="AJ391" i="3"/>
  <c r="AK391" i="3"/>
  <c r="AL391" i="3"/>
  <c r="AM391" i="3"/>
  <c r="AN391" i="3"/>
  <c r="AO391" i="3"/>
  <c r="AP391" i="3"/>
  <c r="AQ391" i="3"/>
  <c r="AR391" i="3"/>
  <c r="AS391" i="3"/>
  <c r="AT391" i="3"/>
  <c r="AU391" i="3"/>
  <c r="AV391" i="3"/>
  <c r="AW391" i="3"/>
  <c r="AX391" i="3"/>
  <c r="AY391" i="3"/>
  <c r="AZ391" i="3"/>
  <c r="BD391" i="3" s="1"/>
  <c r="B392" i="3"/>
  <c r="C392" i="3"/>
  <c r="D392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AC392" i="3"/>
  <c r="AD392" i="3"/>
  <c r="AE392" i="3"/>
  <c r="AF392" i="3"/>
  <c r="AG392" i="3"/>
  <c r="AH392" i="3"/>
  <c r="BE392" i="3" s="1"/>
  <c r="AI392" i="3"/>
  <c r="AJ392" i="3"/>
  <c r="AK392" i="3"/>
  <c r="AL392" i="3"/>
  <c r="AM392" i="3"/>
  <c r="AN392" i="3"/>
  <c r="AO392" i="3"/>
  <c r="AP392" i="3"/>
  <c r="AQ392" i="3"/>
  <c r="AR392" i="3"/>
  <c r="AS392" i="3"/>
  <c r="AT392" i="3"/>
  <c r="AU392" i="3"/>
  <c r="AV392" i="3"/>
  <c r="AW392" i="3"/>
  <c r="AX392" i="3"/>
  <c r="AY392" i="3"/>
  <c r="AZ392" i="3"/>
  <c r="BD392" i="3" s="1"/>
  <c r="B393" i="3"/>
  <c r="C393" i="3"/>
  <c r="D393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AC393" i="3"/>
  <c r="AD393" i="3"/>
  <c r="AE393" i="3"/>
  <c r="AF393" i="3"/>
  <c r="AG393" i="3"/>
  <c r="AH393" i="3"/>
  <c r="BE393" i="3" s="1"/>
  <c r="AI393" i="3"/>
  <c r="AJ393" i="3"/>
  <c r="AK393" i="3"/>
  <c r="AL393" i="3"/>
  <c r="AM393" i="3"/>
  <c r="AN393" i="3"/>
  <c r="AO393" i="3"/>
  <c r="AP393" i="3"/>
  <c r="AQ393" i="3"/>
  <c r="AR393" i="3"/>
  <c r="AS393" i="3"/>
  <c r="AT393" i="3"/>
  <c r="AU393" i="3"/>
  <c r="AV393" i="3"/>
  <c r="AW393" i="3"/>
  <c r="AX393" i="3"/>
  <c r="AY393" i="3"/>
  <c r="AZ393" i="3"/>
  <c r="BD393" i="3" s="1"/>
  <c r="B394" i="3"/>
  <c r="C394" i="3"/>
  <c r="D394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AC394" i="3"/>
  <c r="AD394" i="3"/>
  <c r="AE394" i="3"/>
  <c r="AF394" i="3"/>
  <c r="AG394" i="3"/>
  <c r="AH394" i="3"/>
  <c r="BE394" i="3" s="1"/>
  <c r="AI394" i="3"/>
  <c r="AJ394" i="3"/>
  <c r="AK394" i="3"/>
  <c r="AM394" i="3"/>
  <c r="AN394" i="3"/>
  <c r="AO394" i="3"/>
  <c r="AP394" i="3"/>
  <c r="AQ394" i="3"/>
  <c r="AR394" i="3"/>
  <c r="AS394" i="3"/>
  <c r="AT394" i="3"/>
  <c r="AU394" i="3"/>
  <c r="AV394" i="3"/>
  <c r="AW394" i="3"/>
  <c r="AX394" i="3"/>
  <c r="AY394" i="3"/>
  <c r="AZ394" i="3"/>
  <c r="BD394" i="3" s="1"/>
  <c r="B395" i="3"/>
  <c r="C395" i="3"/>
  <c r="D395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AC395" i="3"/>
  <c r="AD395" i="3"/>
  <c r="AE395" i="3"/>
  <c r="AF395" i="3"/>
  <c r="AG395" i="3"/>
  <c r="AH395" i="3"/>
  <c r="BE395" i="3" s="1"/>
  <c r="AI395" i="3"/>
  <c r="AJ395" i="3"/>
  <c r="AK395" i="3"/>
  <c r="AL395" i="3"/>
  <c r="AM395" i="3"/>
  <c r="AN395" i="3"/>
  <c r="AO395" i="3"/>
  <c r="AP395" i="3"/>
  <c r="AQ395" i="3"/>
  <c r="AR395" i="3"/>
  <c r="AS395" i="3"/>
  <c r="AT395" i="3"/>
  <c r="AU395" i="3"/>
  <c r="AV395" i="3"/>
  <c r="AW395" i="3"/>
  <c r="AX395" i="3"/>
  <c r="AY395" i="3"/>
  <c r="AZ395" i="3"/>
  <c r="BD395" i="3" s="1"/>
  <c r="B396" i="3"/>
  <c r="C396" i="3"/>
  <c r="D396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AC396" i="3"/>
  <c r="AD396" i="3"/>
  <c r="AE396" i="3"/>
  <c r="AF396" i="3"/>
  <c r="AG396" i="3"/>
  <c r="AH396" i="3"/>
  <c r="BE396" i="3" s="1"/>
  <c r="AI396" i="3"/>
  <c r="AJ396" i="3"/>
  <c r="AK396" i="3"/>
  <c r="AL396" i="3"/>
  <c r="AM396" i="3"/>
  <c r="AN396" i="3"/>
  <c r="AO396" i="3"/>
  <c r="AP396" i="3"/>
  <c r="AQ396" i="3"/>
  <c r="AR396" i="3"/>
  <c r="AS396" i="3"/>
  <c r="AT396" i="3"/>
  <c r="AU396" i="3"/>
  <c r="AV396" i="3"/>
  <c r="AW396" i="3"/>
  <c r="AX396" i="3"/>
  <c r="AY396" i="3"/>
  <c r="AZ396" i="3"/>
  <c r="BD396" i="3" s="1"/>
  <c r="B397" i="3"/>
  <c r="C397" i="3"/>
  <c r="D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AC397" i="3"/>
  <c r="AD397" i="3"/>
  <c r="AE397" i="3"/>
  <c r="AF397" i="3"/>
  <c r="AG397" i="3"/>
  <c r="AH397" i="3"/>
  <c r="BE397" i="3" s="1"/>
  <c r="AI397" i="3"/>
  <c r="AJ397" i="3"/>
  <c r="AK397" i="3"/>
  <c r="AL397" i="3"/>
  <c r="AN397" i="3"/>
  <c r="AO397" i="3"/>
  <c r="AP397" i="3"/>
  <c r="AQ397" i="3"/>
  <c r="AR397" i="3"/>
  <c r="AS397" i="3"/>
  <c r="AT397" i="3"/>
  <c r="AU397" i="3"/>
  <c r="AV397" i="3"/>
  <c r="AW397" i="3"/>
  <c r="AX397" i="3"/>
  <c r="AY397" i="3"/>
  <c r="AZ397" i="3"/>
  <c r="BD397" i="3" s="1"/>
  <c r="B398" i="3"/>
  <c r="C398" i="3"/>
  <c r="D398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AC398" i="3"/>
  <c r="AD398" i="3"/>
  <c r="AE398" i="3"/>
  <c r="AF398" i="3"/>
  <c r="AG398" i="3"/>
  <c r="AH398" i="3"/>
  <c r="BE398" i="3" s="1"/>
  <c r="AI398" i="3"/>
  <c r="AJ398" i="3"/>
  <c r="AK398" i="3"/>
  <c r="AL398" i="3"/>
  <c r="AM398" i="3"/>
  <c r="AN398" i="3"/>
  <c r="AO398" i="3"/>
  <c r="AP398" i="3"/>
  <c r="AQ398" i="3"/>
  <c r="AR398" i="3"/>
  <c r="AS398" i="3"/>
  <c r="AT398" i="3"/>
  <c r="AU398" i="3"/>
  <c r="AV398" i="3"/>
  <c r="AW398" i="3"/>
  <c r="AX398" i="3"/>
  <c r="AY398" i="3"/>
  <c r="AZ398" i="3"/>
  <c r="BD398" i="3" s="1"/>
  <c r="B399" i="3"/>
  <c r="C399" i="3"/>
  <c r="D399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AC399" i="3"/>
  <c r="AD399" i="3"/>
  <c r="AE399" i="3"/>
  <c r="AF399" i="3"/>
  <c r="AG399" i="3"/>
  <c r="AH399" i="3"/>
  <c r="BE399" i="3" s="1"/>
  <c r="AI399" i="3"/>
  <c r="AJ399" i="3"/>
  <c r="AK399" i="3"/>
  <c r="AL399" i="3"/>
  <c r="AM399" i="3"/>
  <c r="AN399" i="3"/>
  <c r="AO399" i="3"/>
  <c r="AP399" i="3"/>
  <c r="AQ399" i="3"/>
  <c r="AR399" i="3"/>
  <c r="AS399" i="3"/>
  <c r="AT399" i="3"/>
  <c r="AU399" i="3"/>
  <c r="AV399" i="3"/>
  <c r="AW399" i="3"/>
  <c r="AX399" i="3"/>
  <c r="AY399" i="3"/>
  <c r="AZ399" i="3"/>
  <c r="BD399" i="3" s="1"/>
  <c r="B400" i="3"/>
  <c r="C400" i="3"/>
  <c r="D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AC400" i="3"/>
  <c r="AD400" i="3"/>
  <c r="AE400" i="3"/>
  <c r="AF400" i="3"/>
  <c r="AG400" i="3"/>
  <c r="AH400" i="3"/>
  <c r="BE400" i="3" s="1"/>
  <c r="AI400" i="3"/>
  <c r="AJ400" i="3"/>
  <c r="AK400" i="3"/>
  <c r="AL400" i="3"/>
  <c r="AM400" i="3"/>
  <c r="AO400" i="3"/>
  <c r="AP400" i="3"/>
  <c r="AQ400" i="3"/>
  <c r="AR400" i="3"/>
  <c r="AS400" i="3"/>
  <c r="AT400" i="3"/>
  <c r="AU400" i="3"/>
  <c r="AV400" i="3"/>
  <c r="AW400" i="3"/>
  <c r="AX400" i="3"/>
  <c r="AY400" i="3"/>
  <c r="AZ400" i="3"/>
  <c r="BD400" i="3" s="1"/>
  <c r="B401" i="3"/>
  <c r="C401" i="3"/>
  <c r="D401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AC401" i="3"/>
  <c r="AD401" i="3"/>
  <c r="AE401" i="3"/>
  <c r="AF401" i="3"/>
  <c r="AG401" i="3"/>
  <c r="AH401" i="3"/>
  <c r="BE401" i="3" s="1"/>
  <c r="AI401" i="3"/>
  <c r="AJ401" i="3"/>
  <c r="AK401" i="3"/>
  <c r="AL401" i="3"/>
  <c r="AM401" i="3"/>
  <c r="AN401" i="3"/>
  <c r="AO401" i="3"/>
  <c r="AP401" i="3"/>
  <c r="AQ401" i="3"/>
  <c r="AR401" i="3"/>
  <c r="AS401" i="3"/>
  <c r="AT401" i="3"/>
  <c r="AU401" i="3"/>
  <c r="AV401" i="3"/>
  <c r="AW401" i="3"/>
  <c r="AX401" i="3"/>
  <c r="AY401" i="3"/>
  <c r="AZ401" i="3"/>
  <c r="BD401" i="3" s="1"/>
  <c r="B402" i="3"/>
  <c r="C402" i="3"/>
  <c r="D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AC402" i="3"/>
  <c r="AD402" i="3"/>
  <c r="AE402" i="3"/>
  <c r="AF402" i="3"/>
  <c r="AG402" i="3"/>
  <c r="AH402" i="3"/>
  <c r="BE402" i="3" s="1"/>
  <c r="AI402" i="3"/>
  <c r="AJ402" i="3"/>
  <c r="AK402" i="3"/>
  <c r="AL402" i="3"/>
  <c r="AM402" i="3"/>
  <c r="AN402" i="3"/>
  <c r="AO402" i="3"/>
  <c r="AP402" i="3"/>
  <c r="AQ402" i="3"/>
  <c r="AR402" i="3"/>
  <c r="AS402" i="3"/>
  <c r="AT402" i="3"/>
  <c r="AU402" i="3"/>
  <c r="AV402" i="3"/>
  <c r="AW402" i="3"/>
  <c r="AX402" i="3"/>
  <c r="AY402" i="3"/>
  <c r="AZ402" i="3"/>
  <c r="BD402" i="3" s="1"/>
  <c r="B403" i="3"/>
  <c r="C403" i="3"/>
  <c r="D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AC403" i="3"/>
  <c r="AD403" i="3"/>
  <c r="AE403" i="3"/>
  <c r="AF403" i="3"/>
  <c r="AG403" i="3"/>
  <c r="AH403" i="3"/>
  <c r="BE403" i="3" s="1"/>
  <c r="AI403" i="3"/>
  <c r="AJ403" i="3"/>
  <c r="AK403" i="3"/>
  <c r="AL403" i="3"/>
  <c r="AM403" i="3"/>
  <c r="AN403" i="3"/>
  <c r="AO403" i="3"/>
  <c r="AP403" i="3"/>
  <c r="AQ403" i="3"/>
  <c r="AR403" i="3"/>
  <c r="AS403" i="3"/>
  <c r="AT403" i="3"/>
  <c r="AU403" i="3"/>
  <c r="AV403" i="3"/>
  <c r="AW403" i="3"/>
  <c r="AX403" i="3"/>
  <c r="AY403" i="3"/>
  <c r="AZ403" i="3"/>
  <c r="BD403" i="3" s="1"/>
  <c r="B404" i="3"/>
  <c r="C404" i="3"/>
  <c r="D404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AC404" i="3"/>
  <c r="AD404" i="3"/>
  <c r="AE404" i="3"/>
  <c r="AF404" i="3"/>
  <c r="AG404" i="3"/>
  <c r="AH404" i="3"/>
  <c r="BE404" i="3" s="1"/>
  <c r="AI404" i="3"/>
  <c r="AJ404" i="3"/>
  <c r="AK404" i="3"/>
  <c r="AL404" i="3"/>
  <c r="AM404" i="3"/>
  <c r="AN404" i="3"/>
  <c r="AO404" i="3"/>
  <c r="AP404" i="3"/>
  <c r="AQ404" i="3"/>
  <c r="AR404" i="3"/>
  <c r="AS404" i="3"/>
  <c r="AT404" i="3"/>
  <c r="AU404" i="3"/>
  <c r="AV404" i="3"/>
  <c r="AW404" i="3"/>
  <c r="AX404" i="3"/>
  <c r="AY404" i="3"/>
  <c r="AZ404" i="3"/>
  <c r="BD404" i="3" s="1"/>
  <c r="B405" i="3"/>
  <c r="C405" i="3"/>
  <c r="D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AC405" i="3"/>
  <c r="AD405" i="3"/>
  <c r="AE405" i="3"/>
  <c r="AF405" i="3"/>
  <c r="AG405" i="3"/>
  <c r="AH405" i="3"/>
  <c r="BE405" i="3" s="1"/>
  <c r="AI405" i="3"/>
  <c r="AJ405" i="3"/>
  <c r="AK405" i="3"/>
  <c r="AL405" i="3"/>
  <c r="AM405" i="3"/>
  <c r="AN405" i="3"/>
  <c r="AO405" i="3"/>
  <c r="AP405" i="3"/>
  <c r="AQ405" i="3"/>
  <c r="AR405" i="3"/>
  <c r="AS405" i="3"/>
  <c r="AT405" i="3"/>
  <c r="AU405" i="3"/>
  <c r="AV405" i="3"/>
  <c r="AW405" i="3"/>
  <c r="AX405" i="3"/>
  <c r="AY405" i="3"/>
  <c r="AZ405" i="3"/>
  <c r="BD405" i="3" s="1"/>
  <c r="B406" i="3"/>
  <c r="C406" i="3"/>
  <c r="D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AC406" i="3"/>
  <c r="AD406" i="3"/>
  <c r="AE406" i="3"/>
  <c r="AF406" i="3"/>
  <c r="AG406" i="3"/>
  <c r="AH406" i="3"/>
  <c r="BE406" i="3" s="1"/>
  <c r="AI406" i="3"/>
  <c r="AJ406" i="3"/>
  <c r="AK406" i="3"/>
  <c r="AL406" i="3"/>
  <c r="AM406" i="3"/>
  <c r="AN406" i="3"/>
  <c r="AO406" i="3"/>
  <c r="AP406" i="3"/>
  <c r="AQ406" i="3"/>
  <c r="AR406" i="3"/>
  <c r="AS406" i="3"/>
  <c r="AT406" i="3"/>
  <c r="AU406" i="3"/>
  <c r="AV406" i="3"/>
  <c r="AW406" i="3"/>
  <c r="AX406" i="3"/>
  <c r="AY406" i="3"/>
  <c r="AZ406" i="3"/>
  <c r="BD406" i="3" s="1"/>
  <c r="B407" i="3"/>
  <c r="C407" i="3"/>
  <c r="D407" i="3"/>
  <c r="E407" i="3"/>
  <c r="F407" i="3"/>
  <c r="G407" i="3"/>
  <c r="H407" i="3"/>
  <c r="I407" i="3"/>
  <c r="J407" i="3"/>
  <c r="K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BE407" i="3" s="1"/>
  <c r="AI407" i="3"/>
  <c r="AJ407" i="3"/>
  <c r="AK407" i="3"/>
  <c r="AL407" i="3"/>
  <c r="AM407" i="3"/>
  <c r="AN407" i="3"/>
  <c r="AO407" i="3"/>
  <c r="AP407" i="3"/>
  <c r="AQ407" i="3"/>
  <c r="AR407" i="3"/>
  <c r="AS407" i="3"/>
  <c r="AT407" i="3"/>
  <c r="AU407" i="3"/>
  <c r="AV407" i="3"/>
  <c r="AW407" i="3"/>
  <c r="AX407" i="3"/>
  <c r="AY407" i="3"/>
  <c r="AZ407" i="3"/>
  <c r="BD407" i="3" s="1"/>
  <c r="B408" i="3"/>
  <c r="C408" i="3"/>
  <c r="D408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AC408" i="3"/>
  <c r="AD408" i="3"/>
  <c r="AE408" i="3"/>
  <c r="AF408" i="3"/>
  <c r="AG408" i="3"/>
  <c r="AH408" i="3"/>
  <c r="BE408" i="3" s="1"/>
  <c r="AI408" i="3"/>
  <c r="AJ408" i="3"/>
  <c r="AK408" i="3"/>
  <c r="AL408" i="3"/>
  <c r="AM408" i="3"/>
  <c r="AN408" i="3"/>
  <c r="AO408" i="3"/>
  <c r="AP408" i="3"/>
  <c r="AQ408" i="3"/>
  <c r="AR408" i="3"/>
  <c r="AS408" i="3"/>
  <c r="AT408" i="3"/>
  <c r="AU408" i="3"/>
  <c r="AV408" i="3"/>
  <c r="AW408" i="3"/>
  <c r="AX408" i="3"/>
  <c r="AY408" i="3"/>
  <c r="AZ408" i="3"/>
  <c r="BD408" i="3" s="1"/>
  <c r="B409" i="3"/>
  <c r="C409" i="3"/>
  <c r="D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AD409" i="3"/>
  <c r="AE409" i="3"/>
  <c r="AF409" i="3"/>
  <c r="AG409" i="3"/>
  <c r="AH409" i="3"/>
  <c r="BE409" i="3" s="1"/>
  <c r="AI409" i="3"/>
  <c r="AJ409" i="3"/>
  <c r="AK409" i="3"/>
  <c r="AL409" i="3"/>
  <c r="AM409" i="3"/>
  <c r="AN409" i="3"/>
  <c r="AO409" i="3"/>
  <c r="AP409" i="3"/>
  <c r="AQ409" i="3"/>
  <c r="AR409" i="3"/>
  <c r="AS409" i="3"/>
  <c r="AT409" i="3"/>
  <c r="AU409" i="3"/>
  <c r="AV409" i="3"/>
  <c r="AW409" i="3"/>
  <c r="AX409" i="3"/>
  <c r="AY409" i="3"/>
  <c r="AZ409" i="3"/>
  <c r="BD409" i="3" s="1"/>
  <c r="B410" i="3"/>
  <c r="C410" i="3"/>
  <c r="D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AD410" i="3"/>
  <c r="AE410" i="3"/>
  <c r="AF410" i="3"/>
  <c r="AG410" i="3"/>
  <c r="AH410" i="3"/>
  <c r="BE410" i="3" s="1"/>
  <c r="AI410" i="3"/>
  <c r="AJ410" i="3"/>
  <c r="AK410" i="3"/>
  <c r="AM410" i="3"/>
  <c r="AN410" i="3"/>
  <c r="AO410" i="3"/>
  <c r="AP410" i="3"/>
  <c r="AQ410" i="3"/>
  <c r="AR410" i="3"/>
  <c r="AS410" i="3"/>
  <c r="AT410" i="3"/>
  <c r="AU410" i="3"/>
  <c r="AV410" i="3"/>
  <c r="AW410" i="3"/>
  <c r="AX410" i="3"/>
  <c r="AY410" i="3"/>
  <c r="AZ410" i="3"/>
  <c r="BD410" i="3" s="1"/>
  <c r="B411" i="3"/>
  <c r="C411" i="3"/>
  <c r="D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AD411" i="3"/>
  <c r="AE411" i="3"/>
  <c r="AF411" i="3"/>
  <c r="AG411" i="3"/>
  <c r="AH411" i="3"/>
  <c r="BE411" i="3" s="1"/>
  <c r="AI411" i="3"/>
  <c r="AJ411" i="3"/>
  <c r="AK411" i="3"/>
  <c r="AL411" i="3"/>
  <c r="AM411" i="3"/>
  <c r="AN411" i="3"/>
  <c r="AO411" i="3"/>
  <c r="AP411" i="3"/>
  <c r="AQ411" i="3"/>
  <c r="AR411" i="3"/>
  <c r="AS411" i="3"/>
  <c r="AT411" i="3"/>
  <c r="AU411" i="3"/>
  <c r="AV411" i="3"/>
  <c r="AW411" i="3"/>
  <c r="AX411" i="3"/>
  <c r="AY411" i="3"/>
  <c r="AZ411" i="3"/>
  <c r="BD411" i="3" s="1"/>
  <c r="B412" i="3"/>
  <c r="C412" i="3"/>
  <c r="D412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AD412" i="3"/>
  <c r="AE412" i="3"/>
  <c r="AF412" i="3"/>
  <c r="AG412" i="3"/>
  <c r="AH412" i="3"/>
  <c r="BE412" i="3" s="1"/>
  <c r="AI412" i="3"/>
  <c r="AJ412" i="3"/>
  <c r="AK412" i="3"/>
  <c r="AL412" i="3"/>
  <c r="AM412" i="3"/>
  <c r="AN412" i="3"/>
  <c r="AO412" i="3"/>
  <c r="AP412" i="3"/>
  <c r="AQ412" i="3"/>
  <c r="AR412" i="3"/>
  <c r="AS412" i="3"/>
  <c r="AT412" i="3"/>
  <c r="AU412" i="3"/>
  <c r="AV412" i="3"/>
  <c r="AW412" i="3"/>
  <c r="AX412" i="3"/>
  <c r="AY412" i="3"/>
  <c r="AZ412" i="3"/>
  <c r="BD412" i="3" s="1"/>
  <c r="B413" i="3"/>
  <c r="C413" i="3"/>
  <c r="D413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AD413" i="3"/>
  <c r="AE413" i="3"/>
  <c r="AF413" i="3"/>
  <c r="AG413" i="3"/>
  <c r="AH413" i="3"/>
  <c r="BE413" i="3" s="1"/>
  <c r="AI413" i="3"/>
  <c r="AJ413" i="3"/>
  <c r="AK413" i="3"/>
  <c r="AL413" i="3"/>
  <c r="AN413" i="3"/>
  <c r="AO413" i="3"/>
  <c r="AP413" i="3"/>
  <c r="AQ413" i="3"/>
  <c r="AR413" i="3"/>
  <c r="AS413" i="3"/>
  <c r="AT413" i="3"/>
  <c r="AU413" i="3"/>
  <c r="AV413" i="3"/>
  <c r="AW413" i="3"/>
  <c r="AX413" i="3"/>
  <c r="AY413" i="3"/>
  <c r="AZ413" i="3"/>
  <c r="BD413" i="3" s="1"/>
  <c r="B414" i="3"/>
  <c r="C414" i="3"/>
  <c r="D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AC414" i="3"/>
  <c r="AD414" i="3"/>
  <c r="AE414" i="3"/>
  <c r="AF414" i="3"/>
  <c r="AG414" i="3"/>
  <c r="AH414" i="3"/>
  <c r="BE414" i="3" s="1"/>
  <c r="AI414" i="3"/>
  <c r="AJ414" i="3"/>
  <c r="AK414" i="3"/>
  <c r="AL414" i="3"/>
  <c r="AM414" i="3"/>
  <c r="AN414" i="3"/>
  <c r="AO414" i="3"/>
  <c r="AP414" i="3"/>
  <c r="AQ414" i="3"/>
  <c r="AR414" i="3"/>
  <c r="AS414" i="3"/>
  <c r="AT414" i="3"/>
  <c r="AU414" i="3"/>
  <c r="AV414" i="3"/>
  <c r="AW414" i="3"/>
  <c r="AX414" i="3"/>
  <c r="AY414" i="3"/>
  <c r="AZ414" i="3"/>
  <c r="BD414" i="3" s="1"/>
  <c r="B415" i="3"/>
  <c r="C415" i="3"/>
  <c r="D415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AC415" i="3"/>
  <c r="AD415" i="3"/>
  <c r="AE415" i="3"/>
  <c r="AF415" i="3"/>
  <c r="AG415" i="3"/>
  <c r="AH415" i="3"/>
  <c r="BE415" i="3" s="1"/>
  <c r="AI415" i="3"/>
  <c r="AJ415" i="3"/>
  <c r="AK415" i="3"/>
  <c r="AL415" i="3"/>
  <c r="AM415" i="3"/>
  <c r="AN415" i="3"/>
  <c r="AO415" i="3"/>
  <c r="AP415" i="3"/>
  <c r="AQ415" i="3"/>
  <c r="AR415" i="3"/>
  <c r="AS415" i="3"/>
  <c r="AT415" i="3"/>
  <c r="AU415" i="3"/>
  <c r="AV415" i="3"/>
  <c r="AW415" i="3"/>
  <c r="AX415" i="3"/>
  <c r="AY415" i="3"/>
  <c r="AZ415" i="3"/>
  <c r="BD415" i="3" s="1"/>
  <c r="B416" i="3"/>
  <c r="C416" i="3"/>
  <c r="D416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AC416" i="3"/>
  <c r="AD416" i="3"/>
  <c r="AE416" i="3"/>
  <c r="AF416" i="3"/>
  <c r="AG416" i="3"/>
  <c r="AH416" i="3"/>
  <c r="BE416" i="3" s="1"/>
  <c r="AI416" i="3"/>
  <c r="AJ416" i="3"/>
  <c r="AK416" i="3"/>
  <c r="AL416" i="3"/>
  <c r="AM416" i="3"/>
  <c r="AO416" i="3"/>
  <c r="AP416" i="3"/>
  <c r="AQ416" i="3"/>
  <c r="AR416" i="3"/>
  <c r="AS416" i="3"/>
  <c r="AT416" i="3"/>
  <c r="AU416" i="3"/>
  <c r="AV416" i="3"/>
  <c r="AW416" i="3"/>
  <c r="AX416" i="3"/>
  <c r="AY416" i="3"/>
  <c r="AZ416" i="3"/>
  <c r="BD416" i="3" s="1"/>
  <c r="B417" i="3"/>
  <c r="C417" i="3"/>
  <c r="D417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AC417" i="3"/>
  <c r="AD417" i="3"/>
  <c r="AE417" i="3"/>
  <c r="AF417" i="3"/>
  <c r="AG417" i="3"/>
  <c r="AH417" i="3"/>
  <c r="BE417" i="3" s="1"/>
  <c r="AI417" i="3"/>
  <c r="AJ417" i="3"/>
  <c r="AK417" i="3"/>
  <c r="AL417" i="3"/>
  <c r="AM417" i="3"/>
  <c r="AN417" i="3"/>
  <c r="AO417" i="3"/>
  <c r="AP417" i="3"/>
  <c r="AQ417" i="3"/>
  <c r="AR417" i="3"/>
  <c r="AS417" i="3"/>
  <c r="AT417" i="3"/>
  <c r="AU417" i="3"/>
  <c r="AV417" i="3"/>
  <c r="AW417" i="3"/>
  <c r="AX417" i="3"/>
  <c r="AY417" i="3"/>
  <c r="AZ417" i="3"/>
  <c r="BD417" i="3" s="1"/>
  <c r="B418" i="3"/>
  <c r="C418" i="3"/>
  <c r="D418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AC418" i="3"/>
  <c r="AD418" i="3"/>
  <c r="AE418" i="3"/>
  <c r="AF418" i="3"/>
  <c r="AG418" i="3"/>
  <c r="AH418" i="3"/>
  <c r="BE418" i="3" s="1"/>
  <c r="AI418" i="3"/>
  <c r="AJ418" i="3"/>
  <c r="AK418" i="3"/>
  <c r="AL418" i="3"/>
  <c r="AM418" i="3"/>
  <c r="AN418" i="3"/>
  <c r="AO418" i="3"/>
  <c r="AP418" i="3"/>
  <c r="AQ418" i="3"/>
  <c r="AR418" i="3"/>
  <c r="AS418" i="3"/>
  <c r="AT418" i="3"/>
  <c r="AU418" i="3"/>
  <c r="AV418" i="3"/>
  <c r="AW418" i="3"/>
  <c r="AX418" i="3"/>
  <c r="AY418" i="3"/>
  <c r="AZ418" i="3"/>
  <c r="BD418" i="3" s="1"/>
  <c r="B419" i="3"/>
  <c r="C419" i="3"/>
  <c r="D419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AC419" i="3"/>
  <c r="AD419" i="3"/>
  <c r="AE419" i="3"/>
  <c r="AF419" i="3"/>
  <c r="AG419" i="3"/>
  <c r="AH419" i="3"/>
  <c r="BE419" i="3" s="1"/>
  <c r="AI419" i="3"/>
  <c r="AJ419" i="3"/>
  <c r="AK419" i="3"/>
  <c r="AL419" i="3"/>
  <c r="AM419" i="3"/>
  <c r="AN419" i="3"/>
  <c r="AO419" i="3"/>
  <c r="AP419" i="3"/>
  <c r="AQ419" i="3"/>
  <c r="AR419" i="3"/>
  <c r="AS419" i="3"/>
  <c r="AT419" i="3"/>
  <c r="AU419" i="3"/>
  <c r="AV419" i="3"/>
  <c r="AW419" i="3"/>
  <c r="AX419" i="3"/>
  <c r="AY419" i="3"/>
  <c r="AZ419" i="3"/>
  <c r="BD419" i="3" s="1"/>
  <c r="B420" i="3"/>
  <c r="C420" i="3"/>
  <c r="D420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AC420" i="3"/>
  <c r="AD420" i="3"/>
  <c r="AE420" i="3"/>
  <c r="AF420" i="3"/>
  <c r="AG420" i="3"/>
  <c r="AH420" i="3"/>
  <c r="BE420" i="3" s="1"/>
  <c r="AI420" i="3"/>
  <c r="AJ420" i="3"/>
  <c r="AK420" i="3"/>
  <c r="AL420" i="3"/>
  <c r="AM420" i="3"/>
  <c r="AN420" i="3"/>
  <c r="AO420" i="3"/>
  <c r="AP420" i="3"/>
  <c r="AQ420" i="3"/>
  <c r="AR420" i="3"/>
  <c r="AS420" i="3"/>
  <c r="AT420" i="3"/>
  <c r="AU420" i="3"/>
  <c r="AV420" i="3"/>
  <c r="AW420" i="3"/>
  <c r="AX420" i="3"/>
  <c r="AY420" i="3"/>
  <c r="AZ420" i="3"/>
  <c r="BD420" i="3" s="1"/>
  <c r="B421" i="3"/>
  <c r="C421" i="3"/>
  <c r="D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AC421" i="3"/>
  <c r="AD421" i="3"/>
  <c r="AE421" i="3"/>
  <c r="AF421" i="3"/>
  <c r="AG421" i="3"/>
  <c r="AH421" i="3"/>
  <c r="BE421" i="3" s="1"/>
  <c r="AI421" i="3"/>
  <c r="AJ421" i="3"/>
  <c r="AK421" i="3"/>
  <c r="AL421" i="3"/>
  <c r="AM421" i="3"/>
  <c r="AN421" i="3"/>
  <c r="AO421" i="3"/>
  <c r="AP421" i="3"/>
  <c r="AQ421" i="3"/>
  <c r="AR421" i="3"/>
  <c r="AS421" i="3"/>
  <c r="AT421" i="3"/>
  <c r="AU421" i="3"/>
  <c r="AV421" i="3"/>
  <c r="AW421" i="3"/>
  <c r="AX421" i="3"/>
  <c r="AY421" i="3"/>
  <c r="AZ421" i="3"/>
  <c r="BD421" i="3" s="1"/>
  <c r="B422" i="3"/>
  <c r="C422" i="3"/>
  <c r="D422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AC422" i="3"/>
  <c r="AD422" i="3"/>
  <c r="AE422" i="3"/>
  <c r="AF422" i="3"/>
  <c r="AG422" i="3"/>
  <c r="AH422" i="3"/>
  <c r="BE422" i="3" s="1"/>
  <c r="AI422" i="3"/>
  <c r="AJ422" i="3"/>
  <c r="AK422" i="3"/>
  <c r="AL422" i="3"/>
  <c r="AM422" i="3"/>
  <c r="AN422" i="3"/>
  <c r="AO422" i="3"/>
  <c r="AP422" i="3"/>
  <c r="AQ422" i="3"/>
  <c r="AR422" i="3"/>
  <c r="AS422" i="3"/>
  <c r="AT422" i="3"/>
  <c r="AU422" i="3"/>
  <c r="AV422" i="3"/>
  <c r="AW422" i="3"/>
  <c r="AX422" i="3"/>
  <c r="AY422" i="3"/>
  <c r="AZ422" i="3"/>
  <c r="BD422" i="3" s="1"/>
  <c r="B423" i="3"/>
  <c r="C423" i="3"/>
  <c r="D423" i="3"/>
  <c r="E423" i="3"/>
  <c r="F423" i="3"/>
  <c r="G423" i="3"/>
  <c r="H423" i="3"/>
  <c r="I423" i="3"/>
  <c r="J423" i="3"/>
  <c r="K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AC423" i="3"/>
  <c r="AD423" i="3"/>
  <c r="AE423" i="3"/>
  <c r="AF423" i="3"/>
  <c r="AG423" i="3"/>
  <c r="AH423" i="3"/>
  <c r="BE423" i="3" s="1"/>
  <c r="AI423" i="3"/>
  <c r="AJ423" i="3"/>
  <c r="AK423" i="3"/>
  <c r="AL423" i="3"/>
  <c r="AM423" i="3"/>
  <c r="AN423" i="3"/>
  <c r="AO423" i="3"/>
  <c r="AP423" i="3"/>
  <c r="AQ423" i="3"/>
  <c r="AR423" i="3"/>
  <c r="AS423" i="3"/>
  <c r="AT423" i="3"/>
  <c r="AU423" i="3"/>
  <c r="AV423" i="3"/>
  <c r="AW423" i="3"/>
  <c r="AX423" i="3"/>
  <c r="AY423" i="3"/>
  <c r="AZ423" i="3"/>
  <c r="BD423" i="3" s="1"/>
  <c r="B424" i="3"/>
  <c r="C424" i="3"/>
  <c r="D424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AC424" i="3"/>
  <c r="AD424" i="3"/>
  <c r="AE424" i="3"/>
  <c r="AF424" i="3"/>
  <c r="AG424" i="3"/>
  <c r="AH424" i="3"/>
  <c r="BE424" i="3" s="1"/>
  <c r="AI424" i="3"/>
  <c r="AJ424" i="3"/>
  <c r="AK424" i="3"/>
  <c r="AL424" i="3"/>
  <c r="AM424" i="3"/>
  <c r="AN424" i="3"/>
  <c r="AO424" i="3"/>
  <c r="AP424" i="3"/>
  <c r="AQ424" i="3"/>
  <c r="AR424" i="3"/>
  <c r="AS424" i="3"/>
  <c r="AT424" i="3"/>
  <c r="AU424" i="3"/>
  <c r="AV424" i="3"/>
  <c r="AW424" i="3"/>
  <c r="AX424" i="3"/>
  <c r="AY424" i="3"/>
  <c r="AZ424" i="3"/>
  <c r="BD424" i="3" s="1"/>
  <c r="B425" i="3"/>
  <c r="C425" i="3"/>
  <c r="D425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AC425" i="3"/>
  <c r="AD425" i="3"/>
  <c r="AE425" i="3"/>
  <c r="AF425" i="3"/>
  <c r="AG425" i="3"/>
  <c r="AH425" i="3"/>
  <c r="BE425" i="3" s="1"/>
  <c r="AI425" i="3"/>
  <c r="AJ425" i="3"/>
  <c r="AK425" i="3"/>
  <c r="AL425" i="3"/>
  <c r="AM425" i="3"/>
  <c r="AN425" i="3"/>
  <c r="AO425" i="3"/>
  <c r="AP425" i="3"/>
  <c r="AQ425" i="3"/>
  <c r="AR425" i="3"/>
  <c r="AS425" i="3"/>
  <c r="AT425" i="3"/>
  <c r="AU425" i="3"/>
  <c r="AV425" i="3"/>
  <c r="AW425" i="3"/>
  <c r="AX425" i="3"/>
  <c r="AY425" i="3"/>
  <c r="AZ425" i="3"/>
  <c r="BD425" i="3" s="1"/>
  <c r="B426" i="3"/>
  <c r="C426" i="3"/>
  <c r="D426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AC426" i="3"/>
  <c r="AD426" i="3"/>
  <c r="AE426" i="3"/>
  <c r="AF426" i="3"/>
  <c r="AG426" i="3"/>
  <c r="AH426" i="3"/>
  <c r="BE426" i="3" s="1"/>
  <c r="AI426" i="3"/>
  <c r="AJ426" i="3"/>
  <c r="AK426" i="3"/>
  <c r="AM426" i="3"/>
  <c r="AN426" i="3"/>
  <c r="AO426" i="3"/>
  <c r="AP426" i="3"/>
  <c r="AQ426" i="3"/>
  <c r="AR426" i="3"/>
  <c r="AS426" i="3"/>
  <c r="AT426" i="3"/>
  <c r="AU426" i="3"/>
  <c r="AV426" i="3"/>
  <c r="AW426" i="3"/>
  <c r="AX426" i="3"/>
  <c r="AY426" i="3"/>
  <c r="AZ426" i="3"/>
  <c r="BD426" i="3" s="1"/>
  <c r="B427" i="3"/>
  <c r="C427" i="3"/>
  <c r="D427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AC427" i="3"/>
  <c r="AD427" i="3"/>
  <c r="AE427" i="3"/>
  <c r="AF427" i="3"/>
  <c r="AG427" i="3"/>
  <c r="AH427" i="3"/>
  <c r="BE427" i="3" s="1"/>
  <c r="AI427" i="3"/>
  <c r="AJ427" i="3"/>
  <c r="AK427" i="3"/>
  <c r="AL427" i="3"/>
  <c r="AM427" i="3"/>
  <c r="AN427" i="3"/>
  <c r="AO427" i="3"/>
  <c r="AP427" i="3"/>
  <c r="AQ427" i="3"/>
  <c r="AR427" i="3"/>
  <c r="AS427" i="3"/>
  <c r="AT427" i="3"/>
  <c r="AU427" i="3"/>
  <c r="AV427" i="3"/>
  <c r="AW427" i="3"/>
  <c r="AX427" i="3"/>
  <c r="AY427" i="3"/>
  <c r="AZ427" i="3"/>
  <c r="BD427" i="3" s="1"/>
  <c r="B428" i="3"/>
  <c r="C428" i="3"/>
  <c r="D428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Y428" i="3"/>
  <c r="Z428" i="3"/>
  <c r="AA428" i="3"/>
  <c r="AB428" i="3"/>
  <c r="AC428" i="3"/>
  <c r="AD428" i="3"/>
  <c r="AE428" i="3"/>
  <c r="AF428" i="3"/>
  <c r="AG428" i="3"/>
  <c r="AH428" i="3"/>
  <c r="BE428" i="3" s="1"/>
  <c r="AI428" i="3"/>
  <c r="AJ428" i="3"/>
  <c r="AK428" i="3"/>
  <c r="AL428" i="3"/>
  <c r="AM428" i="3"/>
  <c r="AN428" i="3"/>
  <c r="AO428" i="3"/>
  <c r="AP428" i="3"/>
  <c r="AQ428" i="3"/>
  <c r="AR428" i="3"/>
  <c r="AS428" i="3"/>
  <c r="AT428" i="3"/>
  <c r="AU428" i="3"/>
  <c r="AV428" i="3"/>
  <c r="AW428" i="3"/>
  <c r="AX428" i="3"/>
  <c r="AY428" i="3"/>
  <c r="AZ428" i="3"/>
  <c r="BD428" i="3" s="1"/>
  <c r="B429" i="3"/>
  <c r="C429" i="3"/>
  <c r="D429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S429" i="3"/>
  <c r="T429" i="3"/>
  <c r="U429" i="3"/>
  <c r="V429" i="3"/>
  <c r="W429" i="3"/>
  <c r="X429" i="3"/>
  <c r="Y429" i="3"/>
  <c r="Z429" i="3"/>
  <c r="AA429" i="3"/>
  <c r="AB429" i="3"/>
  <c r="AC429" i="3"/>
  <c r="AD429" i="3"/>
  <c r="AE429" i="3"/>
  <c r="AF429" i="3"/>
  <c r="AG429" i="3"/>
  <c r="AH429" i="3"/>
  <c r="BE429" i="3" s="1"/>
  <c r="AI429" i="3"/>
  <c r="AJ429" i="3"/>
  <c r="AK429" i="3"/>
  <c r="AL429" i="3"/>
  <c r="AN429" i="3"/>
  <c r="AO429" i="3"/>
  <c r="AP429" i="3"/>
  <c r="AQ429" i="3"/>
  <c r="AR429" i="3"/>
  <c r="AS429" i="3"/>
  <c r="AT429" i="3"/>
  <c r="AU429" i="3"/>
  <c r="AV429" i="3"/>
  <c r="AW429" i="3"/>
  <c r="AX429" i="3"/>
  <c r="AY429" i="3"/>
  <c r="AZ429" i="3"/>
  <c r="BD429" i="3" s="1"/>
  <c r="B430" i="3"/>
  <c r="C430" i="3"/>
  <c r="D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AC430" i="3"/>
  <c r="AD430" i="3"/>
  <c r="AE430" i="3"/>
  <c r="AF430" i="3"/>
  <c r="AG430" i="3"/>
  <c r="AH430" i="3"/>
  <c r="BE430" i="3" s="1"/>
  <c r="AI430" i="3"/>
  <c r="AJ430" i="3"/>
  <c r="AK430" i="3"/>
  <c r="AL430" i="3"/>
  <c r="AM430" i="3"/>
  <c r="AN430" i="3"/>
  <c r="AO430" i="3"/>
  <c r="AP430" i="3"/>
  <c r="AQ430" i="3"/>
  <c r="AR430" i="3"/>
  <c r="AS430" i="3"/>
  <c r="AT430" i="3"/>
  <c r="AU430" i="3"/>
  <c r="AV430" i="3"/>
  <c r="AW430" i="3"/>
  <c r="AX430" i="3"/>
  <c r="AY430" i="3"/>
  <c r="AZ430" i="3"/>
  <c r="BD430" i="3" s="1"/>
  <c r="B431" i="3"/>
  <c r="C431" i="3"/>
  <c r="D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AA431" i="3"/>
  <c r="AB431" i="3"/>
  <c r="AC431" i="3"/>
  <c r="AD431" i="3"/>
  <c r="AE431" i="3"/>
  <c r="AF431" i="3"/>
  <c r="AG431" i="3"/>
  <c r="AH431" i="3"/>
  <c r="BE431" i="3" s="1"/>
  <c r="AI431" i="3"/>
  <c r="AJ431" i="3"/>
  <c r="AK431" i="3"/>
  <c r="AL431" i="3"/>
  <c r="AM431" i="3"/>
  <c r="AN431" i="3"/>
  <c r="AO431" i="3"/>
  <c r="AP431" i="3"/>
  <c r="AQ431" i="3"/>
  <c r="AR431" i="3"/>
  <c r="AS431" i="3"/>
  <c r="AT431" i="3"/>
  <c r="AU431" i="3"/>
  <c r="AV431" i="3"/>
  <c r="AW431" i="3"/>
  <c r="AX431" i="3"/>
  <c r="AY431" i="3"/>
  <c r="AZ431" i="3"/>
  <c r="BD431" i="3" s="1"/>
  <c r="B432" i="3"/>
  <c r="C432" i="3"/>
  <c r="D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T432" i="3"/>
  <c r="U432" i="3"/>
  <c r="V432" i="3"/>
  <c r="W432" i="3"/>
  <c r="X432" i="3"/>
  <c r="Y432" i="3"/>
  <c r="Z432" i="3"/>
  <c r="AA432" i="3"/>
  <c r="AB432" i="3"/>
  <c r="AC432" i="3"/>
  <c r="AD432" i="3"/>
  <c r="AE432" i="3"/>
  <c r="AF432" i="3"/>
  <c r="AG432" i="3"/>
  <c r="AH432" i="3"/>
  <c r="BE432" i="3" s="1"/>
  <c r="AI432" i="3"/>
  <c r="AJ432" i="3"/>
  <c r="AK432" i="3"/>
  <c r="AL432" i="3"/>
  <c r="AM432" i="3"/>
  <c r="AO432" i="3"/>
  <c r="AP432" i="3"/>
  <c r="AQ432" i="3"/>
  <c r="AR432" i="3"/>
  <c r="AS432" i="3"/>
  <c r="AT432" i="3"/>
  <c r="AU432" i="3"/>
  <c r="AV432" i="3"/>
  <c r="AW432" i="3"/>
  <c r="AX432" i="3"/>
  <c r="AY432" i="3"/>
  <c r="AZ432" i="3"/>
  <c r="BD432" i="3" s="1"/>
  <c r="B433" i="3"/>
  <c r="C433" i="3"/>
  <c r="D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AC433" i="3"/>
  <c r="AD433" i="3"/>
  <c r="AE433" i="3"/>
  <c r="AF433" i="3"/>
  <c r="AG433" i="3"/>
  <c r="AH433" i="3"/>
  <c r="BE433" i="3" s="1"/>
  <c r="AI433" i="3"/>
  <c r="AJ433" i="3"/>
  <c r="AK433" i="3"/>
  <c r="AL433" i="3"/>
  <c r="AM433" i="3"/>
  <c r="AN433" i="3"/>
  <c r="AO433" i="3"/>
  <c r="AP433" i="3"/>
  <c r="AQ433" i="3"/>
  <c r="AR433" i="3"/>
  <c r="AS433" i="3"/>
  <c r="AT433" i="3"/>
  <c r="AU433" i="3"/>
  <c r="AV433" i="3"/>
  <c r="AW433" i="3"/>
  <c r="AX433" i="3"/>
  <c r="AY433" i="3"/>
  <c r="AZ433" i="3"/>
  <c r="BD433" i="3" s="1"/>
  <c r="B434" i="3"/>
  <c r="C434" i="3"/>
  <c r="D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AC434" i="3"/>
  <c r="AD434" i="3"/>
  <c r="AE434" i="3"/>
  <c r="AF434" i="3"/>
  <c r="AG434" i="3"/>
  <c r="AH434" i="3"/>
  <c r="BE434" i="3" s="1"/>
  <c r="AI434" i="3"/>
  <c r="AJ434" i="3"/>
  <c r="AK434" i="3"/>
  <c r="AL434" i="3"/>
  <c r="AM434" i="3"/>
  <c r="AN434" i="3"/>
  <c r="AO434" i="3"/>
  <c r="AP434" i="3"/>
  <c r="AQ434" i="3"/>
  <c r="AR434" i="3"/>
  <c r="AS434" i="3"/>
  <c r="AT434" i="3"/>
  <c r="AU434" i="3"/>
  <c r="AV434" i="3"/>
  <c r="AW434" i="3"/>
  <c r="AX434" i="3"/>
  <c r="AY434" i="3"/>
  <c r="AZ434" i="3"/>
  <c r="BD434" i="3" s="1"/>
  <c r="B435" i="3"/>
  <c r="C435" i="3"/>
  <c r="D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AC435" i="3"/>
  <c r="AD435" i="3"/>
  <c r="AE435" i="3"/>
  <c r="AF435" i="3"/>
  <c r="AG435" i="3"/>
  <c r="AH435" i="3"/>
  <c r="BE435" i="3" s="1"/>
  <c r="AI435" i="3"/>
  <c r="AJ435" i="3"/>
  <c r="AK435" i="3"/>
  <c r="AL435" i="3"/>
  <c r="AM435" i="3"/>
  <c r="AN435" i="3"/>
  <c r="AO435" i="3"/>
  <c r="AP435" i="3"/>
  <c r="AQ435" i="3"/>
  <c r="AR435" i="3"/>
  <c r="AS435" i="3"/>
  <c r="AT435" i="3"/>
  <c r="AU435" i="3"/>
  <c r="AV435" i="3"/>
  <c r="AW435" i="3"/>
  <c r="AX435" i="3"/>
  <c r="AY435" i="3"/>
  <c r="AZ435" i="3"/>
  <c r="BD435" i="3" s="1"/>
  <c r="B436" i="3"/>
  <c r="C436" i="3"/>
  <c r="D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AC436" i="3"/>
  <c r="AD436" i="3"/>
  <c r="AE436" i="3"/>
  <c r="AF436" i="3"/>
  <c r="AG436" i="3"/>
  <c r="AH436" i="3"/>
  <c r="BE436" i="3" s="1"/>
  <c r="AI436" i="3"/>
  <c r="AJ436" i="3"/>
  <c r="AK436" i="3"/>
  <c r="AL436" i="3"/>
  <c r="AM436" i="3"/>
  <c r="AN436" i="3"/>
  <c r="AO436" i="3"/>
  <c r="AP436" i="3"/>
  <c r="AQ436" i="3"/>
  <c r="AR436" i="3"/>
  <c r="AS436" i="3"/>
  <c r="AT436" i="3"/>
  <c r="AU436" i="3"/>
  <c r="AV436" i="3"/>
  <c r="AW436" i="3"/>
  <c r="AX436" i="3"/>
  <c r="AY436" i="3"/>
  <c r="AZ436" i="3"/>
  <c r="BD436" i="3" s="1"/>
  <c r="B437" i="3"/>
  <c r="C437" i="3"/>
  <c r="D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AC437" i="3"/>
  <c r="AD437" i="3"/>
  <c r="AE437" i="3"/>
  <c r="AF437" i="3"/>
  <c r="AG437" i="3"/>
  <c r="AH437" i="3"/>
  <c r="BE437" i="3" s="1"/>
  <c r="AI437" i="3"/>
  <c r="AJ437" i="3"/>
  <c r="AK437" i="3"/>
  <c r="AL437" i="3"/>
  <c r="AM437" i="3"/>
  <c r="AN437" i="3"/>
  <c r="AO437" i="3"/>
  <c r="AP437" i="3"/>
  <c r="AQ437" i="3"/>
  <c r="AR437" i="3"/>
  <c r="AS437" i="3"/>
  <c r="AT437" i="3"/>
  <c r="AU437" i="3"/>
  <c r="AV437" i="3"/>
  <c r="AW437" i="3"/>
  <c r="AX437" i="3"/>
  <c r="AY437" i="3"/>
  <c r="AZ437" i="3"/>
  <c r="BD437" i="3" s="1"/>
  <c r="B438" i="3"/>
  <c r="C438" i="3"/>
  <c r="D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AC438" i="3"/>
  <c r="AD438" i="3"/>
  <c r="AE438" i="3"/>
  <c r="AF438" i="3"/>
  <c r="AG438" i="3"/>
  <c r="AH438" i="3"/>
  <c r="BE438" i="3" s="1"/>
  <c r="AI438" i="3"/>
  <c r="AJ438" i="3"/>
  <c r="AK438" i="3"/>
  <c r="AL438" i="3"/>
  <c r="AM438" i="3"/>
  <c r="AN438" i="3"/>
  <c r="AO438" i="3"/>
  <c r="AP438" i="3"/>
  <c r="AQ438" i="3"/>
  <c r="AR438" i="3"/>
  <c r="AS438" i="3"/>
  <c r="AT438" i="3"/>
  <c r="AU438" i="3"/>
  <c r="AV438" i="3"/>
  <c r="AW438" i="3"/>
  <c r="AX438" i="3"/>
  <c r="AY438" i="3"/>
  <c r="AZ438" i="3"/>
  <c r="BD438" i="3" s="1"/>
  <c r="B439" i="3"/>
  <c r="C439" i="3"/>
  <c r="D439" i="3"/>
  <c r="E439" i="3"/>
  <c r="F439" i="3"/>
  <c r="G439" i="3"/>
  <c r="H439" i="3"/>
  <c r="I439" i="3"/>
  <c r="J439" i="3"/>
  <c r="K439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AC439" i="3"/>
  <c r="AD439" i="3"/>
  <c r="AE439" i="3"/>
  <c r="AF439" i="3"/>
  <c r="AG439" i="3"/>
  <c r="AH439" i="3"/>
  <c r="BE439" i="3" s="1"/>
  <c r="AI439" i="3"/>
  <c r="AJ439" i="3"/>
  <c r="AK439" i="3"/>
  <c r="AL439" i="3"/>
  <c r="AM439" i="3"/>
  <c r="AN439" i="3"/>
  <c r="AO439" i="3"/>
  <c r="AP439" i="3"/>
  <c r="AQ439" i="3"/>
  <c r="AR439" i="3"/>
  <c r="AS439" i="3"/>
  <c r="AT439" i="3"/>
  <c r="AU439" i="3"/>
  <c r="AV439" i="3"/>
  <c r="AW439" i="3"/>
  <c r="AX439" i="3"/>
  <c r="AY439" i="3"/>
  <c r="AZ439" i="3"/>
  <c r="BD439" i="3" s="1"/>
  <c r="B440" i="3"/>
  <c r="C440" i="3"/>
  <c r="D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AC440" i="3"/>
  <c r="AD440" i="3"/>
  <c r="AE440" i="3"/>
  <c r="AF440" i="3"/>
  <c r="AG440" i="3"/>
  <c r="AH440" i="3"/>
  <c r="BE440" i="3" s="1"/>
  <c r="AI440" i="3"/>
  <c r="AJ440" i="3"/>
  <c r="AK440" i="3"/>
  <c r="AL440" i="3"/>
  <c r="AM440" i="3"/>
  <c r="AN440" i="3"/>
  <c r="AO440" i="3"/>
  <c r="AP440" i="3"/>
  <c r="AQ440" i="3"/>
  <c r="AR440" i="3"/>
  <c r="AS440" i="3"/>
  <c r="AT440" i="3"/>
  <c r="AU440" i="3"/>
  <c r="AV440" i="3"/>
  <c r="AW440" i="3"/>
  <c r="AX440" i="3"/>
  <c r="AY440" i="3"/>
  <c r="AZ440" i="3"/>
  <c r="BD440" i="3" s="1"/>
  <c r="B441" i="3"/>
  <c r="C441" i="3"/>
  <c r="D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AC441" i="3"/>
  <c r="AD441" i="3"/>
  <c r="AE441" i="3"/>
  <c r="AF441" i="3"/>
  <c r="AG441" i="3"/>
  <c r="AH441" i="3"/>
  <c r="BE441" i="3" s="1"/>
  <c r="AI441" i="3"/>
  <c r="AJ441" i="3"/>
  <c r="AK441" i="3"/>
  <c r="AL441" i="3"/>
  <c r="AM441" i="3"/>
  <c r="AN441" i="3"/>
  <c r="AO441" i="3"/>
  <c r="AP441" i="3"/>
  <c r="AQ441" i="3"/>
  <c r="AR441" i="3"/>
  <c r="AS441" i="3"/>
  <c r="AT441" i="3"/>
  <c r="AU441" i="3"/>
  <c r="AV441" i="3"/>
  <c r="AW441" i="3"/>
  <c r="AX441" i="3"/>
  <c r="AY441" i="3"/>
  <c r="AZ441" i="3"/>
  <c r="BD441" i="3" s="1"/>
  <c r="B442" i="3"/>
  <c r="C442" i="3"/>
  <c r="D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AC442" i="3"/>
  <c r="AD442" i="3"/>
  <c r="AE442" i="3"/>
  <c r="AF442" i="3"/>
  <c r="AG442" i="3"/>
  <c r="AH442" i="3"/>
  <c r="BE442" i="3" s="1"/>
  <c r="AI442" i="3"/>
  <c r="AJ442" i="3"/>
  <c r="AK442" i="3"/>
  <c r="AM442" i="3"/>
  <c r="AN442" i="3"/>
  <c r="AO442" i="3"/>
  <c r="AP442" i="3"/>
  <c r="AQ442" i="3"/>
  <c r="AR442" i="3"/>
  <c r="AS442" i="3"/>
  <c r="AT442" i="3"/>
  <c r="AU442" i="3"/>
  <c r="AV442" i="3"/>
  <c r="AW442" i="3"/>
  <c r="AX442" i="3"/>
  <c r="AY442" i="3"/>
  <c r="AZ442" i="3"/>
  <c r="BD442" i="3" s="1"/>
  <c r="B443" i="3"/>
  <c r="C443" i="3"/>
  <c r="D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AA443" i="3"/>
  <c r="AB443" i="3"/>
  <c r="AC443" i="3"/>
  <c r="AD443" i="3"/>
  <c r="AE443" i="3"/>
  <c r="AF443" i="3"/>
  <c r="AG443" i="3"/>
  <c r="AH443" i="3"/>
  <c r="BE443" i="3" s="1"/>
  <c r="AI443" i="3"/>
  <c r="AJ443" i="3"/>
  <c r="AK443" i="3"/>
  <c r="AL443" i="3"/>
  <c r="AM443" i="3"/>
  <c r="AN443" i="3"/>
  <c r="AO443" i="3"/>
  <c r="AP443" i="3"/>
  <c r="AQ443" i="3"/>
  <c r="AR443" i="3"/>
  <c r="AS443" i="3"/>
  <c r="AT443" i="3"/>
  <c r="AU443" i="3"/>
  <c r="AV443" i="3"/>
  <c r="AW443" i="3"/>
  <c r="AX443" i="3"/>
  <c r="AY443" i="3"/>
  <c r="AZ443" i="3"/>
  <c r="BD443" i="3" s="1"/>
  <c r="B444" i="3"/>
  <c r="C444" i="3"/>
  <c r="D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AD444" i="3"/>
  <c r="AE444" i="3"/>
  <c r="AF444" i="3"/>
  <c r="AG444" i="3"/>
  <c r="AH444" i="3"/>
  <c r="BE444" i="3" s="1"/>
  <c r="AI444" i="3"/>
  <c r="AJ444" i="3"/>
  <c r="AK444" i="3"/>
  <c r="AL444" i="3"/>
  <c r="AM444" i="3"/>
  <c r="AN444" i="3"/>
  <c r="AO444" i="3"/>
  <c r="AP444" i="3"/>
  <c r="AQ444" i="3"/>
  <c r="AR444" i="3"/>
  <c r="AS444" i="3"/>
  <c r="AT444" i="3"/>
  <c r="AU444" i="3"/>
  <c r="AV444" i="3"/>
  <c r="AW444" i="3"/>
  <c r="AX444" i="3"/>
  <c r="AY444" i="3"/>
  <c r="AZ444" i="3"/>
  <c r="BD444" i="3" s="1"/>
  <c r="B445" i="3"/>
  <c r="C445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AC445" i="3"/>
  <c r="AD445" i="3"/>
  <c r="AE445" i="3"/>
  <c r="AF445" i="3"/>
  <c r="AG445" i="3"/>
  <c r="AH445" i="3"/>
  <c r="BE445" i="3" s="1"/>
  <c r="AI445" i="3"/>
  <c r="AJ445" i="3"/>
  <c r="AK445" i="3"/>
  <c r="AL445" i="3"/>
  <c r="AN445" i="3"/>
  <c r="AO445" i="3"/>
  <c r="AP445" i="3"/>
  <c r="AQ445" i="3"/>
  <c r="AR445" i="3"/>
  <c r="AS445" i="3"/>
  <c r="AT445" i="3"/>
  <c r="AU445" i="3"/>
  <c r="AV445" i="3"/>
  <c r="AW445" i="3"/>
  <c r="AX445" i="3"/>
  <c r="AY445" i="3"/>
  <c r="AZ445" i="3"/>
  <c r="BD445" i="3" s="1"/>
  <c r="B446" i="3"/>
  <c r="C446" i="3"/>
  <c r="D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AC446" i="3"/>
  <c r="AD446" i="3"/>
  <c r="AE446" i="3"/>
  <c r="AF446" i="3"/>
  <c r="AG446" i="3"/>
  <c r="AH446" i="3"/>
  <c r="BE446" i="3" s="1"/>
  <c r="AI446" i="3"/>
  <c r="AJ446" i="3"/>
  <c r="AK446" i="3"/>
  <c r="AL446" i="3"/>
  <c r="AM446" i="3"/>
  <c r="AN446" i="3"/>
  <c r="AO446" i="3"/>
  <c r="AP446" i="3"/>
  <c r="AQ446" i="3"/>
  <c r="AR446" i="3"/>
  <c r="AS446" i="3"/>
  <c r="AT446" i="3"/>
  <c r="AU446" i="3"/>
  <c r="AV446" i="3"/>
  <c r="AW446" i="3"/>
  <c r="AX446" i="3"/>
  <c r="AY446" i="3"/>
  <c r="AZ446" i="3"/>
  <c r="BD446" i="3" s="1"/>
  <c r="B447" i="3"/>
  <c r="C447" i="3"/>
  <c r="D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AC447" i="3"/>
  <c r="AD447" i="3"/>
  <c r="AE447" i="3"/>
  <c r="AF447" i="3"/>
  <c r="AG447" i="3"/>
  <c r="AH447" i="3"/>
  <c r="BE447" i="3" s="1"/>
  <c r="AI447" i="3"/>
  <c r="AJ447" i="3"/>
  <c r="AK447" i="3"/>
  <c r="AL447" i="3"/>
  <c r="AM447" i="3"/>
  <c r="AN447" i="3"/>
  <c r="AO447" i="3"/>
  <c r="AP447" i="3"/>
  <c r="AQ447" i="3"/>
  <c r="AR447" i="3"/>
  <c r="AS447" i="3"/>
  <c r="AT447" i="3"/>
  <c r="AU447" i="3"/>
  <c r="AV447" i="3"/>
  <c r="AW447" i="3"/>
  <c r="AX447" i="3"/>
  <c r="AY447" i="3"/>
  <c r="AZ447" i="3"/>
  <c r="BD447" i="3" s="1"/>
  <c r="B448" i="3"/>
  <c r="C448" i="3"/>
  <c r="D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Y448" i="3"/>
  <c r="Z448" i="3"/>
  <c r="AA448" i="3"/>
  <c r="AB448" i="3"/>
  <c r="AC448" i="3"/>
  <c r="AD448" i="3"/>
  <c r="AE448" i="3"/>
  <c r="AF448" i="3"/>
  <c r="AG448" i="3"/>
  <c r="AH448" i="3"/>
  <c r="BE448" i="3" s="1"/>
  <c r="AI448" i="3"/>
  <c r="AJ448" i="3"/>
  <c r="AK448" i="3"/>
  <c r="AL448" i="3"/>
  <c r="AM448" i="3"/>
  <c r="AO448" i="3"/>
  <c r="AP448" i="3"/>
  <c r="AQ448" i="3"/>
  <c r="AR448" i="3"/>
  <c r="AS448" i="3"/>
  <c r="AT448" i="3"/>
  <c r="AU448" i="3"/>
  <c r="AV448" i="3"/>
  <c r="AW448" i="3"/>
  <c r="AX448" i="3"/>
  <c r="AY448" i="3"/>
  <c r="AZ448" i="3"/>
  <c r="BD448" i="3" s="1"/>
  <c r="B449" i="3"/>
  <c r="C449" i="3"/>
  <c r="D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Y449" i="3"/>
  <c r="Z449" i="3"/>
  <c r="AA449" i="3"/>
  <c r="AB449" i="3"/>
  <c r="AC449" i="3"/>
  <c r="AD449" i="3"/>
  <c r="AE449" i="3"/>
  <c r="AF449" i="3"/>
  <c r="AG449" i="3"/>
  <c r="AH449" i="3"/>
  <c r="BE449" i="3" s="1"/>
  <c r="AI449" i="3"/>
  <c r="AJ449" i="3"/>
  <c r="AK449" i="3"/>
  <c r="AL449" i="3"/>
  <c r="AM449" i="3"/>
  <c r="AN449" i="3"/>
  <c r="AO449" i="3"/>
  <c r="AP449" i="3"/>
  <c r="AQ449" i="3"/>
  <c r="AR449" i="3"/>
  <c r="AS449" i="3"/>
  <c r="AT449" i="3"/>
  <c r="AU449" i="3"/>
  <c r="AV449" i="3"/>
  <c r="AW449" i="3"/>
  <c r="AX449" i="3"/>
  <c r="AY449" i="3"/>
  <c r="AZ449" i="3"/>
  <c r="BD449" i="3" s="1"/>
  <c r="B450" i="3"/>
  <c r="C450" i="3"/>
  <c r="D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AC450" i="3"/>
  <c r="AD450" i="3"/>
  <c r="AE450" i="3"/>
  <c r="AF450" i="3"/>
  <c r="AG450" i="3"/>
  <c r="AH450" i="3"/>
  <c r="BE450" i="3" s="1"/>
  <c r="AI450" i="3"/>
  <c r="AJ450" i="3"/>
  <c r="AK450" i="3"/>
  <c r="AL450" i="3"/>
  <c r="AM450" i="3"/>
  <c r="AN450" i="3"/>
  <c r="AO450" i="3"/>
  <c r="AP450" i="3"/>
  <c r="AQ450" i="3"/>
  <c r="AR450" i="3"/>
  <c r="AS450" i="3"/>
  <c r="AT450" i="3"/>
  <c r="AU450" i="3"/>
  <c r="AV450" i="3"/>
  <c r="AW450" i="3"/>
  <c r="AX450" i="3"/>
  <c r="AY450" i="3"/>
  <c r="AZ450" i="3"/>
  <c r="BD450" i="3" s="1"/>
  <c r="B451" i="3"/>
  <c r="C451" i="3"/>
  <c r="D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AC451" i="3"/>
  <c r="AD451" i="3"/>
  <c r="AE451" i="3"/>
  <c r="AF451" i="3"/>
  <c r="AG451" i="3"/>
  <c r="AH451" i="3"/>
  <c r="BE451" i="3" s="1"/>
  <c r="AI451" i="3"/>
  <c r="AJ451" i="3"/>
  <c r="AK451" i="3"/>
  <c r="AL451" i="3"/>
  <c r="AM451" i="3"/>
  <c r="AN451" i="3"/>
  <c r="AO451" i="3"/>
  <c r="AP451" i="3"/>
  <c r="AQ451" i="3"/>
  <c r="AR451" i="3"/>
  <c r="AS451" i="3"/>
  <c r="AT451" i="3"/>
  <c r="AU451" i="3"/>
  <c r="AV451" i="3"/>
  <c r="AW451" i="3"/>
  <c r="AX451" i="3"/>
  <c r="AY451" i="3"/>
  <c r="AZ451" i="3"/>
  <c r="BD451" i="3" s="1"/>
  <c r="B452" i="3"/>
  <c r="C452" i="3"/>
  <c r="D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AC452" i="3"/>
  <c r="AD452" i="3"/>
  <c r="AE452" i="3"/>
  <c r="AF452" i="3"/>
  <c r="AG452" i="3"/>
  <c r="AH452" i="3"/>
  <c r="BE452" i="3" s="1"/>
  <c r="AI452" i="3"/>
  <c r="AJ452" i="3"/>
  <c r="AK452" i="3"/>
  <c r="AL452" i="3"/>
  <c r="AM452" i="3"/>
  <c r="AN452" i="3"/>
  <c r="AO452" i="3"/>
  <c r="AP452" i="3"/>
  <c r="AQ452" i="3"/>
  <c r="AR452" i="3"/>
  <c r="AS452" i="3"/>
  <c r="AT452" i="3"/>
  <c r="AU452" i="3"/>
  <c r="AV452" i="3"/>
  <c r="AW452" i="3"/>
  <c r="AX452" i="3"/>
  <c r="AY452" i="3"/>
  <c r="AZ452" i="3"/>
  <c r="BD452" i="3" s="1"/>
  <c r="B453" i="3"/>
  <c r="C453" i="3"/>
  <c r="D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T453" i="3"/>
  <c r="U453" i="3"/>
  <c r="V453" i="3"/>
  <c r="W453" i="3"/>
  <c r="X453" i="3"/>
  <c r="Y453" i="3"/>
  <c r="Z453" i="3"/>
  <c r="AA453" i="3"/>
  <c r="AB453" i="3"/>
  <c r="AC453" i="3"/>
  <c r="AD453" i="3"/>
  <c r="AE453" i="3"/>
  <c r="AF453" i="3"/>
  <c r="AG453" i="3"/>
  <c r="AH453" i="3"/>
  <c r="BE453" i="3" s="1"/>
  <c r="AI453" i="3"/>
  <c r="AJ453" i="3"/>
  <c r="AK453" i="3"/>
  <c r="AL453" i="3"/>
  <c r="AM453" i="3"/>
  <c r="AN453" i="3"/>
  <c r="AO453" i="3"/>
  <c r="AP453" i="3"/>
  <c r="AQ453" i="3"/>
  <c r="AR453" i="3"/>
  <c r="AS453" i="3"/>
  <c r="AT453" i="3"/>
  <c r="AU453" i="3"/>
  <c r="AV453" i="3"/>
  <c r="AW453" i="3"/>
  <c r="AX453" i="3"/>
  <c r="AY453" i="3"/>
  <c r="AZ453" i="3"/>
  <c r="BD453" i="3" s="1"/>
  <c r="B454" i="3"/>
  <c r="C454" i="3"/>
  <c r="D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T454" i="3"/>
  <c r="U454" i="3"/>
  <c r="V454" i="3"/>
  <c r="W454" i="3"/>
  <c r="X454" i="3"/>
  <c r="Y454" i="3"/>
  <c r="Z454" i="3"/>
  <c r="AA454" i="3"/>
  <c r="AB454" i="3"/>
  <c r="AC454" i="3"/>
  <c r="AD454" i="3"/>
  <c r="AE454" i="3"/>
  <c r="AF454" i="3"/>
  <c r="AG454" i="3"/>
  <c r="AH454" i="3"/>
  <c r="BE454" i="3" s="1"/>
  <c r="AI454" i="3"/>
  <c r="AJ454" i="3"/>
  <c r="AK454" i="3"/>
  <c r="AL454" i="3"/>
  <c r="AM454" i="3"/>
  <c r="AN454" i="3"/>
  <c r="AO454" i="3"/>
  <c r="AP454" i="3"/>
  <c r="AQ454" i="3"/>
  <c r="AR454" i="3"/>
  <c r="AS454" i="3"/>
  <c r="AT454" i="3"/>
  <c r="AU454" i="3"/>
  <c r="AV454" i="3"/>
  <c r="AW454" i="3"/>
  <c r="AX454" i="3"/>
  <c r="AY454" i="3"/>
  <c r="AZ454" i="3"/>
  <c r="BD454" i="3" s="1"/>
  <c r="B455" i="3"/>
  <c r="C455" i="3"/>
  <c r="D455" i="3"/>
  <c r="E455" i="3"/>
  <c r="F455" i="3"/>
  <c r="G455" i="3"/>
  <c r="H455" i="3"/>
  <c r="I455" i="3"/>
  <c r="J455" i="3"/>
  <c r="K455" i="3"/>
  <c r="M455" i="3"/>
  <c r="N455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AC455" i="3"/>
  <c r="AD455" i="3"/>
  <c r="AE455" i="3"/>
  <c r="AF455" i="3"/>
  <c r="AG455" i="3"/>
  <c r="AH455" i="3"/>
  <c r="BE455" i="3" s="1"/>
  <c r="AI455" i="3"/>
  <c r="AJ455" i="3"/>
  <c r="AK455" i="3"/>
  <c r="AL455" i="3"/>
  <c r="AM455" i="3"/>
  <c r="AN455" i="3"/>
  <c r="AO455" i="3"/>
  <c r="AP455" i="3"/>
  <c r="AQ455" i="3"/>
  <c r="AR455" i="3"/>
  <c r="AS455" i="3"/>
  <c r="AT455" i="3"/>
  <c r="AU455" i="3"/>
  <c r="AV455" i="3"/>
  <c r="AW455" i="3"/>
  <c r="AX455" i="3"/>
  <c r="AY455" i="3"/>
  <c r="AZ455" i="3"/>
  <c r="BD455" i="3" s="1"/>
  <c r="B456" i="3"/>
  <c r="C456" i="3"/>
  <c r="D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AC456" i="3"/>
  <c r="AD456" i="3"/>
  <c r="AE456" i="3"/>
  <c r="AF456" i="3"/>
  <c r="AG456" i="3"/>
  <c r="AH456" i="3"/>
  <c r="BE456" i="3" s="1"/>
  <c r="AI456" i="3"/>
  <c r="AJ456" i="3"/>
  <c r="AK456" i="3"/>
  <c r="AL456" i="3"/>
  <c r="AM456" i="3"/>
  <c r="AN456" i="3"/>
  <c r="AO456" i="3"/>
  <c r="AP456" i="3"/>
  <c r="AQ456" i="3"/>
  <c r="AR456" i="3"/>
  <c r="AS456" i="3"/>
  <c r="AT456" i="3"/>
  <c r="AU456" i="3"/>
  <c r="AV456" i="3"/>
  <c r="AW456" i="3"/>
  <c r="AX456" i="3"/>
  <c r="AY456" i="3"/>
  <c r="AZ456" i="3"/>
  <c r="BD456" i="3" s="1"/>
  <c r="B457" i="3"/>
  <c r="C457" i="3"/>
  <c r="D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T457" i="3"/>
  <c r="U457" i="3"/>
  <c r="V457" i="3"/>
  <c r="W457" i="3"/>
  <c r="X457" i="3"/>
  <c r="Y457" i="3"/>
  <c r="Z457" i="3"/>
  <c r="AA457" i="3"/>
  <c r="AB457" i="3"/>
  <c r="AC457" i="3"/>
  <c r="AD457" i="3"/>
  <c r="AE457" i="3"/>
  <c r="AF457" i="3"/>
  <c r="AG457" i="3"/>
  <c r="AH457" i="3"/>
  <c r="BE457" i="3" s="1"/>
  <c r="AI457" i="3"/>
  <c r="AJ457" i="3"/>
  <c r="AK457" i="3"/>
  <c r="AL457" i="3"/>
  <c r="AM457" i="3"/>
  <c r="AN457" i="3"/>
  <c r="AO457" i="3"/>
  <c r="AP457" i="3"/>
  <c r="AQ457" i="3"/>
  <c r="AR457" i="3"/>
  <c r="AS457" i="3"/>
  <c r="AT457" i="3"/>
  <c r="AU457" i="3"/>
  <c r="AV457" i="3"/>
  <c r="AW457" i="3"/>
  <c r="AX457" i="3"/>
  <c r="AY457" i="3"/>
  <c r="AZ457" i="3"/>
  <c r="BD457" i="3" s="1"/>
  <c r="B458" i="3"/>
  <c r="C458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AC458" i="3"/>
  <c r="AD458" i="3"/>
  <c r="AE458" i="3"/>
  <c r="AF458" i="3"/>
  <c r="AG458" i="3"/>
  <c r="AH458" i="3"/>
  <c r="BE458" i="3" s="1"/>
  <c r="AI458" i="3"/>
  <c r="AJ458" i="3"/>
  <c r="AK458" i="3"/>
  <c r="AM458" i="3"/>
  <c r="AN458" i="3"/>
  <c r="AO458" i="3"/>
  <c r="AP458" i="3"/>
  <c r="AQ458" i="3"/>
  <c r="AR458" i="3"/>
  <c r="AS458" i="3"/>
  <c r="AT458" i="3"/>
  <c r="AU458" i="3"/>
  <c r="AV458" i="3"/>
  <c r="AW458" i="3"/>
  <c r="AX458" i="3"/>
  <c r="AY458" i="3"/>
  <c r="AZ458" i="3"/>
  <c r="BD458" i="3" s="1"/>
  <c r="B459" i="3"/>
  <c r="C459" i="3"/>
  <c r="D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AC459" i="3"/>
  <c r="AD459" i="3"/>
  <c r="AE459" i="3"/>
  <c r="AF459" i="3"/>
  <c r="AG459" i="3"/>
  <c r="AH459" i="3"/>
  <c r="BE459" i="3" s="1"/>
  <c r="AI459" i="3"/>
  <c r="AJ459" i="3"/>
  <c r="AK459" i="3"/>
  <c r="AL459" i="3"/>
  <c r="AM459" i="3"/>
  <c r="AN459" i="3"/>
  <c r="AO459" i="3"/>
  <c r="AP459" i="3"/>
  <c r="AQ459" i="3"/>
  <c r="AR459" i="3"/>
  <c r="AS459" i="3"/>
  <c r="AT459" i="3"/>
  <c r="AU459" i="3"/>
  <c r="AV459" i="3"/>
  <c r="AW459" i="3"/>
  <c r="AX459" i="3"/>
  <c r="AY459" i="3"/>
  <c r="AZ459" i="3"/>
  <c r="BD459" i="3" s="1"/>
  <c r="B460" i="3"/>
  <c r="C460" i="3"/>
  <c r="D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AC460" i="3"/>
  <c r="AD460" i="3"/>
  <c r="AE460" i="3"/>
  <c r="AF460" i="3"/>
  <c r="AG460" i="3"/>
  <c r="AH460" i="3"/>
  <c r="BE460" i="3" s="1"/>
  <c r="AI460" i="3"/>
  <c r="AJ460" i="3"/>
  <c r="AK460" i="3"/>
  <c r="AL460" i="3"/>
  <c r="AM460" i="3"/>
  <c r="AN460" i="3"/>
  <c r="AO460" i="3"/>
  <c r="AP460" i="3"/>
  <c r="AQ460" i="3"/>
  <c r="AR460" i="3"/>
  <c r="AS460" i="3"/>
  <c r="AT460" i="3"/>
  <c r="AU460" i="3"/>
  <c r="AV460" i="3"/>
  <c r="AW460" i="3"/>
  <c r="AX460" i="3"/>
  <c r="AY460" i="3"/>
  <c r="AZ460" i="3"/>
  <c r="BD460" i="3" s="1"/>
  <c r="B461" i="3"/>
  <c r="C461" i="3"/>
  <c r="D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T461" i="3"/>
  <c r="U461" i="3"/>
  <c r="V461" i="3"/>
  <c r="W461" i="3"/>
  <c r="X461" i="3"/>
  <c r="Y461" i="3"/>
  <c r="Z461" i="3"/>
  <c r="AA461" i="3"/>
  <c r="AB461" i="3"/>
  <c r="AC461" i="3"/>
  <c r="AD461" i="3"/>
  <c r="AE461" i="3"/>
  <c r="AF461" i="3"/>
  <c r="AG461" i="3"/>
  <c r="AH461" i="3"/>
  <c r="BE461" i="3" s="1"/>
  <c r="AI461" i="3"/>
  <c r="AJ461" i="3"/>
  <c r="AK461" i="3"/>
  <c r="AL461" i="3"/>
  <c r="AN461" i="3"/>
  <c r="AO461" i="3"/>
  <c r="AP461" i="3"/>
  <c r="AQ461" i="3"/>
  <c r="AR461" i="3"/>
  <c r="AS461" i="3"/>
  <c r="AT461" i="3"/>
  <c r="AU461" i="3"/>
  <c r="AV461" i="3"/>
  <c r="AW461" i="3"/>
  <c r="AX461" i="3"/>
  <c r="AY461" i="3"/>
  <c r="AZ461" i="3"/>
  <c r="BD461" i="3" s="1"/>
  <c r="B462" i="3"/>
  <c r="C462" i="3"/>
  <c r="D462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S462" i="3"/>
  <c r="T462" i="3"/>
  <c r="U462" i="3"/>
  <c r="V462" i="3"/>
  <c r="W462" i="3"/>
  <c r="X462" i="3"/>
  <c r="Y462" i="3"/>
  <c r="Z462" i="3"/>
  <c r="AA462" i="3"/>
  <c r="AB462" i="3"/>
  <c r="AC462" i="3"/>
  <c r="AD462" i="3"/>
  <c r="AE462" i="3"/>
  <c r="AF462" i="3"/>
  <c r="AG462" i="3"/>
  <c r="AH462" i="3"/>
  <c r="BE462" i="3" s="1"/>
  <c r="AI462" i="3"/>
  <c r="AJ462" i="3"/>
  <c r="AK462" i="3"/>
  <c r="AL462" i="3"/>
  <c r="AM462" i="3"/>
  <c r="AN462" i="3"/>
  <c r="AO462" i="3"/>
  <c r="AP462" i="3"/>
  <c r="AQ462" i="3"/>
  <c r="AR462" i="3"/>
  <c r="AS462" i="3"/>
  <c r="AT462" i="3"/>
  <c r="AU462" i="3"/>
  <c r="AV462" i="3"/>
  <c r="AW462" i="3"/>
  <c r="AX462" i="3"/>
  <c r="AY462" i="3"/>
  <c r="AZ462" i="3"/>
  <c r="BD462" i="3" s="1"/>
  <c r="B463" i="3"/>
  <c r="C463" i="3"/>
  <c r="D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S463" i="3"/>
  <c r="T463" i="3"/>
  <c r="U463" i="3"/>
  <c r="V463" i="3"/>
  <c r="W463" i="3"/>
  <c r="X463" i="3"/>
  <c r="Y463" i="3"/>
  <c r="Z463" i="3"/>
  <c r="AA463" i="3"/>
  <c r="AB463" i="3"/>
  <c r="AC463" i="3"/>
  <c r="AD463" i="3"/>
  <c r="AE463" i="3"/>
  <c r="AF463" i="3"/>
  <c r="AG463" i="3"/>
  <c r="AH463" i="3"/>
  <c r="BE463" i="3" s="1"/>
  <c r="AI463" i="3"/>
  <c r="AJ463" i="3"/>
  <c r="AK463" i="3"/>
  <c r="AL463" i="3"/>
  <c r="AM463" i="3"/>
  <c r="AN463" i="3"/>
  <c r="AO463" i="3"/>
  <c r="AP463" i="3"/>
  <c r="AQ463" i="3"/>
  <c r="AR463" i="3"/>
  <c r="AS463" i="3"/>
  <c r="AT463" i="3"/>
  <c r="AU463" i="3"/>
  <c r="AV463" i="3"/>
  <c r="AW463" i="3"/>
  <c r="AX463" i="3"/>
  <c r="AY463" i="3"/>
  <c r="AZ463" i="3"/>
  <c r="BD463" i="3" s="1"/>
  <c r="B464" i="3"/>
  <c r="C464" i="3"/>
  <c r="D464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S464" i="3"/>
  <c r="T464" i="3"/>
  <c r="U464" i="3"/>
  <c r="V464" i="3"/>
  <c r="W464" i="3"/>
  <c r="X464" i="3"/>
  <c r="Y464" i="3"/>
  <c r="Z464" i="3"/>
  <c r="AA464" i="3"/>
  <c r="AB464" i="3"/>
  <c r="AC464" i="3"/>
  <c r="AD464" i="3"/>
  <c r="AE464" i="3"/>
  <c r="AF464" i="3"/>
  <c r="AG464" i="3"/>
  <c r="AH464" i="3"/>
  <c r="BE464" i="3" s="1"/>
  <c r="AI464" i="3"/>
  <c r="AJ464" i="3"/>
  <c r="AK464" i="3"/>
  <c r="AL464" i="3"/>
  <c r="AM464" i="3"/>
  <c r="AO464" i="3"/>
  <c r="AP464" i="3"/>
  <c r="AQ464" i="3"/>
  <c r="AR464" i="3"/>
  <c r="AS464" i="3"/>
  <c r="AT464" i="3"/>
  <c r="AU464" i="3"/>
  <c r="AV464" i="3"/>
  <c r="AW464" i="3"/>
  <c r="AX464" i="3"/>
  <c r="AY464" i="3"/>
  <c r="AZ464" i="3"/>
  <c r="BD464" i="3" s="1"/>
  <c r="B465" i="3"/>
  <c r="C465" i="3"/>
  <c r="D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S465" i="3"/>
  <c r="T465" i="3"/>
  <c r="U465" i="3"/>
  <c r="V465" i="3"/>
  <c r="W465" i="3"/>
  <c r="X465" i="3"/>
  <c r="Y465" i="3"/>
  <c r="Z465" i="3"/>
  <c r="AA465" i="3"/>
  <c r="AB465" i="3"/>
  <c r="AC465" i="3"/>
  <c r="AD465" i="3"/>
  <c r="AE465" i="3"/>
  <c r="AF465" i="3"/>
  <c r="AG465" i="3"/>
  <c r="AH465" i="3"/>
  <c r="BE465" i="3" s="1"/>
  <c r="AI465" i="3"/>
  <c r="AJ465" i="3"/>
  <c r="AK465" i="3"/>
  <c r="AL465" i="3"/>
  <c r="AM465" i="3"/>
  <c r="AN465" i="3"/>
  <c r="AO465" i="3"/>
  <c r="AP465" i="3"/>
  <c r="AQ465" i="3"/>
  <c r="AR465" i="3"/>
  <c r="AS465" i="3"/>
  <c r="AT465" i="3"/>
  <c r="AU465" i="3"/>
  <c r="AV465" i="3"/>
  <c r="AW465" i="3"/>
  <c r="AX465" i="3"/>
  <c r="AY465" i="3"/>
  <c r="AZ465" i="3"/>
  <c r="BD465" i="3" s="1"/>
  <c r="B466" i="3"/>
  <c r="C466" i="3"/>
  <c r="D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S466" i="3"/>
  <c r="T466" i="3"/>
  <c r="U466" i="3"/>
  <c r="V466" i="3"/>
  <c r="W466" i="3"/>
  <c r="X466" i="3"/>
  <c r="Y466" i="3"/>
  <c r="Z466" i="3"/>
  <c r="AA466" i="3"/>
  <c r="AB466" i="3"/>
  <c r="AC466" i="3"/>
  <c r="AD466" i="3"/>
  <c r="AE466" i="3"/>
  <c r="AF466" i="3"/>
  <c r="AG466" i="3"/>
  <c r="AH466" i="3"/>
  <c r="BE466" i="3" s="1"/>
  <c r="AI466" i="3"/>
  <c r="AJ466" i="3"/>
  <c r="AK466" i="3"/>
  <c r="AL466" i="3"/>
  <c r="AM466" i="3"/>
  <c r="AN466" i="3"/>
  <c r="AO466" i="3"/>
  <c r="AP466" i="3"/>
  <c r="AQ466" i="3"/>
  <c r="AR466" i="3"/>
  <c r="AS466" i="3"/>
  <c r="AT466" i="3"/>
  <c r="AU466" i="3"/>
  <c r="AV466" i="3"/>
  <c r="AW466" i="3"/>
  <c r="AX466" i="3"/>
  <c r="AY466" i="3"/>
  <c r="AZ466" i="3"/>
  <c r="BD466" i="3" s="1"/>
  <c r="B467" i="3"/>
  <c r="C467" i="3"/>
  <c r="D467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S467" i="3"/>
  <c r="T467" i="3"/>
  <c r="U467" i="3"/>
  <c r="V467" i="3"/>
  <c r="W467" i="3"/>
  <c r="X467" i="3"/>
  <c r="Y467" i="3"/>
  <c r="Z467" i="3"/>
  <c r="AA467" i="3"/>
  <c r="AB467" i="3"/>
  <c r="AC467" i="3"/>
  <c r="AD467" i="3"/>
  <c r="AE467" i="3"/>
  <c r="AF467" i="3"/>
  <c r="AG467" i="3"/>
  <c r="AH467" i="3"/>
  <c r="BE467" i="3" s="1"/>
  <c r="AI467" i="3"/>
  <c r="AJ467" i="3"/>
  <c r="AK467" i="3"/>
  <c r="AL467" i="3"/>
  <c r="AM467" i="3"/>
  <c r="AN467" i="3"/>
  <c r="AO467" i="3"/>
  <c r="AP467" i="3"/>
  <c r="AQ467" i="3"/>
  <c r="AR467" i="3"/>
  <c r="AS467" i="3"/>
  <c r="AT467" i="3"/>
  <c r="AU467" i="3"/>
  <c r="AV467" i="3"/>
  <c r="AW467" i="3"/>
  <c r="AX467" i="3"/>
  <c r="AY467" i="3"/>
  <c r="AZ467" i="3"/>
  <c r="BD467" i="3" s="1"/>
  <c r="B468" i="3"/>
  <c r="C468" i="3"/>
  <c r="D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S468" i="3"/>
  <c r="T468" i="3"/>
  <c r="U468" i="3"/>
  <c r="V468" i="3"/>
  <c r="W468" i="3"/>
  <c r="X468" i="3"/>
  <c r="Y468" i="3"/>
  <c r="Z468" i="3"/>
  <c r="AA468" i="3"/>
  <c r="AB468" i="3"/>
  <c r="AC468" i="3"/>
  <c r="AD468" i="3"/>
  <c r="AE468" i="3"/>
  <c r="AF468" i="3"/>
  <c r="AG468" i="3"/>
  <c r="AH468" i="3"/>
  <c r="BE468" i="3" s="1"/>
  <c r="AI468" i="3"/>
  <c r="AJ468" i="3"/>
  <c r="AK468" i="3"/>
  <c r="AL468" i="3"/>
  <c r="AM468" i="3"/>
  <c r="AN468" i="3"/>
  <c r="AO468" i="3"/>
  <c r="AP468" i="3"/>
  <c r="AQ468" i="3"/>
  <c r="AR468" i="3"/>
  <c r="AS468" i="3"/>
  <c r="AT468" i="3"/>
  <c r="AU468" i="3"/>
  <c r="AV468" i="3"/>
  <c r="AW468" i="3"/>
  <c r="AX468" i="3"/>
  <c r="AY468" i="3"/>
  <c r="AZ468" i="3"/>
  <c r="BD468" i="3" s="1"/>
  <c r="B469" i="3"/>
  <c r="C469" i="3"/>
  <c r="D469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S469" i="3"/>
  <c r="T469" i="3"/>
  <c r="U469" i="3"/>
  <c r="V469" i="3"/>
  <c r="W469" i="3"/>
  <c r="X469" i="3"/>
  <c r="Y469" i="3"/>
  <c r="Z469" i="3"/>
  <c r="AA469" i="3"/>
  <c r="AB469" i="3"/>
  <c r="AC469" i="3"/>
  <c r="AD469" i="3"/>
  <c r="AE469" i="3"/>
  <c r="AF469" i="3"/>
  <c r="AG469" i="3"/>
  <c r="AH469" i="3"/>
  <c r="BE469" i="3" s="1"/>
  <c r="AI469" i="3"/>
  <c r="AJ469" i="3"/>
  <c r="AK469" i="3"/>
  <c r="AL469" i="3"/>
  <c r="AM469" i="3"/>
  <c r="AN469" i="3"/>
  <c r="AO469" i="3"/>
  <c r="AP469" i="3"/>
  <c r="AQ469" i="3"/>
  <c r="AR469" i="3"/>
  <c r="AS469" i="3"/>
  <c r="AT469" i="3"/>
  <c r="AU469" i="3"/>
  <c r="AV469" i="3"/>
  <c r="AW469" i="3"/>
  <c r="AX469" i="3"/>
  <c r="AY469" i="3"/>
  <c r="AZ469" i="3"/>
  <c r="BD469" i="3" s="1"/>
  <c r="B470" i="3"/>
  <c r="C470" i="3"/>
  <c r="D470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S470" i="3"/>
  <c r="T470" i="3"/>
  <c r="U470" i="3"/>
  <c r="V470" i="3"/>
  <c r="W470" i="3"/>
  <c r="X470" i="3"/>
  <c r="Y470" i="3"/>
  <c r="Z470" i="3"/>
  <c r="AA470" i="3"/>
  <c r="AB470" i="3"/>
  <c r="AC470" i="3"/>
  <c r="AD470" i="3"/>
  <c r="AE470" i="3"/>
  <c r="AF470" i="3"/>
  <c r="AG470" i="3"/>
  <c r="AH470" i="3"/>
  <c r="BE470" i="3" s="1"/>
  <c r="AI470" i="3"/>
  <c r="AJ470" i="3"/>
  <c r="AK470" i="3"/>
  <c r="AL470" i="3"/>
  <c r="AM470" i="3"/>
  <c r="AN470" i="3"/>
  <c r="AO470" i="3"/>
  <c r="AP470" i="3"/>
  <c r="AQ470" i="3"/>
  <c r="AR470" i="3"/>
  <c r="AS470" i="3"/>
  <c r="AT470" i="3"/>
  <c r="AU470" i="3"/>
  <c r="AV470" i="3"/>
  <c r="AW470" i="3"/>
  <c r="AX470" i="3"/>
  <c r="AY470" i="3"/>
  <c r="AZ470" i="3"/>
  <c r="BD470" i="3" s="1"/>
  <c r="B471" i="3"/>
  <c r="C471" i="3"/>
  <c r="D471" i="3"/>
  <c r="E471" i="3"/>
  <c r="F471" i="3"/>
  <c r="G471" i="3"/>
  <c r="H471" i="3"/>
  <c r="I471" i="3"/>
  <c r="J471" i="3"/>
  <c r="K471" i="3"/>
  <c r="M471" i="3"/>
  <c r="N471" i="3"/>
  <c r="O471" i="3"/>
  <c r="P471" i="3"/>
  <c r="Q471" i="3"/>
  <c r="R471" i="3"/>
  <c r="S471" i="3"/>
  <c r="T471" i="3"/>
  <c r="U471" i="3"/>
  <c r="V471" i="3"/>
  <c r="W471" i="3"/>
  <c r="X471" i="3"/>
  <c r="Y471" i="3"/>
  <c r="Z471" i="3"/>
  <c r="AA471" i="3"/>
  <c r="AB471" i="3"/>
  <c r="AC471" i="3"/>
  <c r="AD471" i="3"/>
  <c r="AE471" i="3"/>
  <c r="AF471" i="3"/>
  <c r="AG471" i="3"/>
  <c r="AH471" i="3"/>
  <c r="BE471" i="3" s="1"/>
  <c r="AI471" i="3"/>
  <c r="AJ471" i="3"/>
  <c r="AK471" i="3"/>
  <c r="AL471" i="3"/>
  <c r="AM471" i="3"/>
  <c r="AN471" i="3"/>
  <c r="AO471" i="3"/>
  <c r="AP471" i="3"/>
  <c r="AQ471" i="3"/>
  <c r="AR471" i="3"/>
  <c r="AS471" i="3"/>
  <c r="AT471" i="3"/>
  <c r="AU471" i="3"/>
  <c r="AV471" i="3"/>
  <c r="AW471" i="3"/>
  <c r="AX471" i="3"/>
  <c r="AY471" i="3"/>
  <c r="AZ471" i="3"/>
  <c r="BD471" i="3" s="1"/>
  <c r="B472" i="3"/>
  <c r="C472" i="3"/>
  <c r="D472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S472" i="3"/>
  <c r="T472" i="3"/>
  <c r="U472" i="3"/>
  <c r="V472" i="3"/>
  <c r="W472" i="3"/>
  <c r="X472" i="3"/>
  <c r="Y472" i="3"/>
  <c r="Z472" i="3"/>
  <c r="AA472" i="3"/>
  <c r="AB472" i="3"/>
  <c r="AC472" i="3"/>
  <c r="AD472" i="3"/>
  <c r="AE472" i="3"/>
  <c r="AF472" i="3"/>
  <c r="AG472" i="3"/>
  <c r="AH472" i="3"/>
  <c r="BE472" i="3" s="1"/>
  <c r="AI472" i="3"/>
  <c r="AJ472" i="3"/>
  <c r="AK472" i="3"/>
  <c r="AL472" i="3"/>
  <c r="AM472" i="3"/>
  <c r="AN472" i="3"/>
  <c r="AO472" i="3"/>
  <c r="AP472" i="3"/>
  <c r="AQ472" i="3"/>
  <c r="AR472" i="3"/>
  <c r="AS472" i="3"/>
  <c r="AT472" i="3"/>
  <c r="AU472" i="3"/>
  <c r="AV472" i="3"/>
  <c r="AW472" i="3"/>
  <c r="AX472" i="3"/>
  <c r="AY472" i="3"/>
  <c r="AZ472" i="3"/>
  <c r="BD472" i="3" s="1"/>
  <c r="B473" i="3"/>
  <c r="C473" i="3"/>
  <c r="D473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S473" i="3"/>
  <c r="T473" i="3"/>
  <c r="U473" i="3"/>
  <c r="V473" i="3"/>
  <c r="W473" i="3"/>
  <c r="X473" i="3"/>
  <c r="Y473" i="3"/>
  <c r="Z473" i="3"/>
  <c r="AA473" i="3"/>
  <c r="AB473" i="3"/>
  <c r="AC473" i="3"/>
  <c r="AD473" i="3"/>
  <c r="AE473" i="3"/>
  <c r="AF473" i="3"/>
  <c r="AG473" i="3"/>
  <c r="AH473" i="3"/>
  <c r="BE473" i="3" s="1"/>
  <c r="AI473" i="3"/>
  <c r="AJ473" i="3"/>
  <c r="AK473" i="3"/>
  <c r="AL473" i="3"/>
  <c r="AM473" i="3"/>
  <c r="AN473" i="3"/>
  <c r="AO473" i="3"/>
  <c r="AP473" i="3"/>
  <c r="AQ473" i="3"/>
  <c r="AR473" i="3"/>
  <c r="AS473" i="3"/>
  <c r="AT473" i="3"/>
  <c r="AU473" i="3"/>
  <c r="AV473" i="3"/>
  <c r="AW473" i="3"/>
  <c r="AX473" i="3"/>
  <c r="AY473" i="3"/>
  <c r="AZ473" i="3"/>
  <c r="BD473" i="3" s="1"/>
  <c r="B474" i="3"/>
  <c r="C474" i="3"/>
  <c r="D474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R474" i="3"/>
  <c r="S474" i="3"/>
  <c r="T474" i="3"/>
  <c r="U474" i="3"/>
  <c r="V474" i="3"/>
  <c r="W474" i="3"/>
  <c r="X474" i="3"/>
  <c r="Y474" i="3"/>
  <c r="Z474" i="3"/>
  <c r="AA474" i="3"/>
  <c r="AB474" i="3"/>
  <c r="AC474" i="3"/>
  <c r="AD474" i="3"/>
  <c r="AE474" i="3"/>
  <c r="AF474" i="3"/>
  <c r="AG474" i="3"/>
  <c r="AH474" i="3"/>
  <c r="BE474" i="3" s="1"/>
  <c r="AI474" i="3"/>
  <c r="AJ474" i="3"/>
  <c r="AK474" i="3"/>
  <c r="AM474" i="3"/>
  <c r="AN474" i="3"/>
  <c r="AO474" i="3"/>
  <c r="AP474" i="3"/>
  <c r="AQ474" i="3"/>
  <c r="AR474" i="3"/>
  <c r="AS474" i="3"/>
  <c r="AT474" i="3"/>
  <c r="AU474" i="3"/>
  <c r="AV474" i="3"/>
  <c r="AW474" i="3"/>
  <c r="AX474" i="3"/>
  <c r="AY474" i="3"/>
  <c r="AZ474" i="3"/>
  <c r="BD474" i="3" s="1"/>
  <c r="B475" i="3"/>
  <c r="C475" i="3"/>
  <c r="D475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R475" i="3"/>
  <c r="S475" i="3"/>
  <c r="T475" i="3"/>
  <c r="U475" i="3"/>
  <c r="V475" i="3"/>
  <c r="W475" i="3"/>
  <c r="X475" i="3"/>
  <c r="Y475" i="3"/>
  <c r="Z475" i="3"/>
  <c r="AA475" i="3"/>
  <c r="AB475" i="3"/>
  <c r="AC475" i="3"/>
  <c r="AD475" i="3"/>
  <c r="AE475" i="3"/>
  <c r="AF475" i="3"/>
  <c r="AG475" i="3"/>
  <c r="AH475" i="3"/>
  <c r="BE475" i="3" s="1"/>
  <c r="AI475" i="3"/>
  <c r="AJ475" i="3"/>
  <c r="AK475" i="3"/>
  <c r="AL475" i="3"/>
  <c r="AM475" i="3"/>
  <c r="AN475" i="3"/>
  <c r="AO475" i="3"/>
  <c r="AP475" i="3"/>
  <c r="AQ475" i="3"/>
  <c r="AR475" i="3"/>
  <c r="AS475" i="3"/>
  <c r="AT475" i="3"/>
  <c r="AU475" i="3"/>
  <c r="AV475" i="3"/>
  <c r="AW475" i="3"/>
  <c r="AX475" i="3"/>
  <c r="AY475" i="3"/>
  <c r="AZ475" i="3"/>
  <c r="BD475" i="3" s="1"/>
  <c r="B476" i="3"/>
  <c r="C476" i="3"/>
  <c r="D476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R476" i="3"/>
  <c r="S476" i="3"/>
  <c r="T476" i="3"/>
  <c r="U476" i="3"/>
  <c r="V476" i="3"/>
  <c r="W476" i="3"/>
  <c r="X476" i="3"/>
  <c r="Y476" i="3"/>
  <c r="Z476" i="3"/>
  <c r="AA476" i="3"/>
  <c r="AB476" i="3"/>
  <c r="AC476" i="3"/>
  <c r="AD476" i="3"/>
  <c r="AE476" i="3"/>
  <c r="AF476" i="3"/>
  <c r="AG476" i="3"/>
  <c r="AH476" i="3"/>
  <c r="BE476" i="3" s="1"/>
  <c r="AI476" i="3"/>
  <c r="AJ476" i="3"/>
  <c r="AK476" i="3"/>
  <c r="AL476" i="3"/>
  <c r="AM476" i="3"/>
  <c r="AN476" i="3"/>
  <c r="AO476" i="3"/>
  <c r="AP476" i="3"/>
  <c r="AQ476" i="3"/>
  <c r="AR476" i="3"/>
  <c r="AS476" i="3"/>
  <c r="AT476" i="3"/>
  <c r="AU476" i="3"/>
  <c r="AV476" i="3"/>
  <c r="AW476" i="3"/>
  <c r="AX476" i="3"/>
  <c r="AY476" i="3"/>
  <c r="AZ476" i="3"/>
  <c r="BD476" i="3" s="1"/>
  <c r="B477" i="3"/>
  <c r="C477" i="3"/>
  <c r="D477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R477" i="3"/>
  <c r="S477" i="3"/>
  <c r="T477" i="3"/>
  <c r="U477" i="3"/>
  <c r="V477" i="3"/>
  <c r="W477" i="3"/>
  <c r="X477" i="3"/>
  <c r="Y477" i="3"/>
  <c r="Z477" i="3"/>
  <c r="AA477" i="3"/>
  <c r="AB477" i="3"/>
  <c r="AC477" i="3"/>
  <c r="AD477" i="3"/>
  <c r="AE477" i="3"/>
  <c r="AF477" i="3"/>
  <c r="AG477" i="3"/>
  <c r="AH477" i="3"/>
  <c r="BE477" i="3" s="1"/>
  <c r="AI477" i="3"/>
  <c r="AJ477" i="3"/>
  <c r="AK477" i="3"/>
  <c r="AL477" i="3"/>
  <c r="AN477" i="3"/>
  <c r="AO477" i="3"/>
  <c r="AP477" i="3"/>
  <c r="AQ477" i="3"/>
  <c r="AR477" i="3"/>
  <c r="AS477" i="3"/>
  <c r="AT477" i="3"/>
  <c r="AU477" i="3"/>
  <c r="AV477" i="3"/>
  <c r="AW477" i="3"/>
  <c r="AX477" i="3"/>
  <c r="AY477" i="3"/>
  <c r="AZ477" i="3"/>
  <c r="BD477" i="3" s="1"/>
  <c r="B478" i="3"/>
  <c r="C478" i="3"/>
  <c r="D478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R478" i="3"/>
  <c r="S478" i="3"/>
  <c r="T478" i="3"/>
  <c r="U478" i="3"/>
  <c r="V478" i="3"/>
  <c r="W478" i="3"/>
  <c r="X478" i="3"/>
  <c r="Y478" i="3"/>
  <c r="Z478" i="3"/>
  <c r="AA478" i="3"/>
  <c r="AB478" i="3"/>
  <c r="AC478" i="3"/>
  <c r="AD478" i="3"/>
  <c r="AE478" i="3"/>
  <c r="AF478" i="3"/>
  <c r="AG478" i="3"/>
  <c r="AH478" i="3"/>
  <c r="BE478" i="3" s="1"/>
  <c r="AI478" i="3"/>
  <c r="AJ478" i="3"/>
  <c r="AK478" i="3"/>
  <c r="AL478" i="3"/>
  <c r="AM478" i="3"/>
  <c r="AN478" i="3"/>
  <c r="AO478" i="3"/>
  <c r="AP478" i="3"/>
  <c r="AQ478" i="3"/>
  <c r="AR478" i="3"/>
  <c r="AS478" i="3"/>
  <c r="AT478" i="3"/>
  <c r="AU478" i="3"/>
  <c r="AV478" i="3"/>
  <c r="AW478" i="3"/>
  <c r="AX478" i="3"/>
  <c r="AY478" i="3"/>
  <c r="AZ478" i="3"/>
  <c r="BD478" i="3" s="1"/>
  <c r="B479" i="3"/>
  <c r="C479" i="3"/>
  <c r="D479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R479" i="3"/>
  <c r="S479" i="3"/>
  <c r="T479" i="3"/>
  <c r="U479" i="3"/>
  <c r="V479" i="3"/>
  <c r="W479" i="3"/>
  <c r="X479" i="3"/>
  <c r="Y479" i="3"/>
  <c r="Z479" i="3"/>
  <c r="AA479" i="3"/>
  <c r="AB479" i="3"/>
  <c r="AC479" i="3"/>
  <c r="AD479" i="3"/>
  <c r="AE479" i="3"/>
  <c r="AF479" i="3"/>
  <c r="AG479" i="3"/>
  <c r="AH479" i="3"/>
  <c r="BE479" i="3" s="1"/>
  <c r="AI479" i="3"/>
  <c r="AJ479" i="3"/>
  <c r="AK479" i="3"/>
  <c r="AL479" i="3"/>
  <c r="AM479" i="3"/>
  <c r="AN479" i="3"/>
  <c r="AO479" i="3"/>
  <c r="AP479" i="3"/>
  <c r="AQ479" i="3"/>
  <c r="AR479" i="3"/>
  <c r="AS479" i="3"/>
  <c r="AT479" i="3"/>
  <c r="AU479" i="3"/>
  <c r="AV479" i="3"/>
  <c r="AW479" i="3"/>
  <c r="AX479" i="3"/>
  <c r="AY479" i="3"/>
  <c r="AZ479" i="3"/>
  <c r="BD479" i="3" s="1"/>
  <c r="B480" i="3"/>
  <c r="C480" i="3"/>
  <c r="D480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R480" i="3"/>
  <c r="S480" i="3"/>
  <c r="T480" i="3"/>
  <c r="U480" i="3"/>
  <c r="V480" i="3"/>
  <c r="W480" i="3"/>
  <c r="X480" i="3"/>
  <c r="Y480" i="3"/>
  <c r="Z480" i="3"/>
  <c r="AA480" i="3"/>
  <c r="AB480" i="3"/>
  <c r="AC480" i="3"/>
  <c r="AD480" i="3"/>
  <c r="AE480" i="3"/>
  <c r="AF480" i="3"/>
  <c r="AG480" i="3"/>
  <c r="AH480" i="3"/>
  <c r="BE480" i="3" s="1"/>
  <c r="AI480" i="3"/>
  <c r="AJ480" i="3"/>
  <c r="AK480" i="3"/>
  <c r="AL480" i="3"/>
  <c r="AM480" i="3"/>
  <c r="AO480" i="3"/>
  <c r="AP480" i="3"/>
  <c r="AQ480" i="3"/>
  <c r="AR480" i="3"/>
  <c r="AS480" i="3"/>
  <c r="AT480" i="3"/>
  <c r="AU480" i="3"/>
  <c r="AV480" i="3"/>
  <c r="AW480" i="3"/>
  <c r="AX480" i="3"/>
  <c r="AY480" i="3"/>
  <c r="AZ480" i="3"/>
  <c r="BD480" i="3" s="1"/>
  <c r="B481" i="3"/>
  <c r="C481" i="3"/>
  <c r="D481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R481" i="3"/>
  <c r="S481" i="3"/>
  <c r="T481" i="3"/>
  <c r="U481" i="3"/>
  <c r="V481" i="3"/>
  <c r="W481" i="3"/>
  <c r="X481" i="3"/>
  <c r="Y481" i="3"/>
  <c r="Z481" i="3"/>
  <c r="AA481" i="3"/>
  <c r="AB481" i="3"/>
  <c r="AC481" i="3"/>
  <c r="AD481" i="3"/>
  <c r="AE481" i="3"/>
  <c r="AF481" i="3"/>
  <c r="AG481" i="3"/>
  <c r="AH481" i="3"/>
  <c r="BE481" i="3" s="1"/>
  <c r="AI481" i="3"/>
  <c r="AJ481" i="3"/>
  <c r="AK481" i="3"/>
  <c r="AL481" i="3"/>
  <c r="AM481" i="3"/>
  <c r="AN481" i="3"/>
  <c r="AO481" i="3"/>
  <c r="AP481" i="3"/>
  <c r="AQ481" i="3"/>
  <c r="AR481" i="3"/>
  <c r="AS481" i="3"/>
  <c r="AT481" i="3"/>
  <c r="AU481" i="3"/>
  <c r="AV481" i="3"/>
  <c r="AW481" i="3"/>
  <c r="AX481" i="3"/>
  <c r="AY481" i="3"/>
  <c r="AZ481" i="3"/>
  <c r="BD481" i="3" s="1"/>
  <c r="B482" i="3"/>
  <c r="C482" i="3"/>
  <c r="D482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R482" i="3"/>
  <c r="S482" i="3"/>
  <c r="T482" i="3"/>
  <c r="U482" i="3"/>
  <c r="V482" i="3"/>
  <c r="W482" i="3"/>
  <c r="X482" i="3"/>
  <c r="Y482" i="3"/>
  <c r="Z482" i="3"/>
  <c r="AA482" i="3"/>
  <c r="AB482" i="3"/>
  <c r="AC482" i="3"/>
  <c r="AD482" i="3"/>
  <c r="AE482" i="3"/>
  <c r="AF482" i="3"/>
  <c r="AG482" i="3"/>
  <c r="AH482" i="3"/>
  <c r="BE482" i="3" s="1"/>
  <c r="AI482" i="3"/>
  <c r="AJ482" i="3"/>
  <c r="AK482" i="3"/>
  <c r="AL482" i="3"/>
  <c r="AM482" i="3"/>
  <c r="AN482" i="3"/>
  <c r="AO482" i="3"/>
  <c r="AP482" i="3"/>
  <c r="AQ482" i="3"/>
  <c r="AR482" i="3"/>
  <c r="AS482" i="3"/>
  <c r="AT482" i="3"/>
  <c r="AU482" i="3"/>
  <c r="AV482" i="3"/>
  <c r="AW482" i="3"/>
  <c r="AX482" i="3"/>
  <c r="AY482" i="3"/>
  <c r="AZ482" i="3"/>
  <c r="BD482" i="3" s="1"/>
  <c r="B483" i="3"/>
  <c r="C483" i="3"/>
  <c r="D483" i="3"/>
  <c r="E483" i="3"/>
  <c r="F483" i="3"/>
  <c r="G483" i="3"/>
  <c r="H483" i="3"/>
  <c r="I483" i="3"/>
  <c r="J483" i="3"/>
  <c r="K483" i="3"/>
  <c r="L483" i="3"/>
  <c r="M483" i="3"/>
  <c r="N483" i="3"/>
  <c r="O483" i="3"/>
  <c r="P483" i="3"/>
  <c r="Q483" i="3"/>
  <c r="R483" i="3"/>
  <c r="S483" i="3"/>
  <c r="T483" i="3"/>
  <c r="U483" i="3"/>
  <c r="V483" i="3"/>
  <c r="W483" i="3"/>
  <c r="X483" i="3"/>
  <c r="Y483" i="3"/>
  <c r="Z483" i="3"/>
  <c r="AA483" i="3"/>
  <c r="AB483" i="3"/>
  <c r="AC483" i="3"/>
  <c r="AD483" i="3"/>
  <c r="AE483" i="3"/>
  <c r="AF483" i="3"/>
  <c r="AG483" i="3"/>
  <c r="AH483" i="3"/>
  <c r="BE483" i="3" s="1"/>
  <c r="AI483" i="3"/>
  <c r="AJ483" i="3"/>
  <c r="AK483" i="3"/>
  <c r="AL483" i="3"/>
  <c r="AM483" i="3"/>
  <c r="AN483" i="3"/>
  <c r="AO483" i="3"/>
  <c r="AP483" i="3"/>
  <c r="AQ483" i="3"/>
  <c r="AR483" i="3"/>
  <c r="AS483" i="3"/>
  <c r="AT483" i="3"/>
  <c r="AU483" i="3"/>
  <c r="AV483" i="3"/>
  <c r="AW483" i="3"/>
  <c r="AX483" i="3"/>
  <c r="AY483" i="3"/>
  <c r="AZ483" i="3"/>
  <c r="BD483" i="3" s="1"/>
  <c r="B484" i="3"/>
  <c r="C484" i="3"/>
  <c r="D484" i="3"/>
  <c r="E484" i="3"/>
  <c r="F484" i="3"/>
  <c r="G484" i="3"/>
  <c r="H484" i="3"/>
  <c r="I484" i="3"/>
  <c r="J484" i="3"/>
  <c r="K484" i="3"/>
  <c r="L484" i="3"/>
  <c r="M484" i="3"/>
  <c r="N484" i="3"/>
  <c r="O484" i="3"/>
  <c r="P484" i="3"/>
  <c r="Q484" i="3"/>
  <c r="R484" i="3"/>
  <c r="S484" i="3"/>
  <c r="T484" i="3"/>
  <c r="U484" i="3"/>
  <c r="V484" i="3"/>
  <c r="W484" i="3"/>
  <c r="X484" i="3"/>
  <c r="Y484" i="3"/>
  <c r="Z484" i="3"/>
  <c r="AA484" i="3"/>
  <c r="AB484" i="3"/>
  <c r="AC484" i="3"/>
  <c r="AD484" i="3"/>
  <c r="AE484" i="3"/>
  <c r="AF484" i="3"/>
  <c r="AG484" i="3"/>
  <c r="AH484" i="3"/>
  <c r="BE484" i="3" s="1"/>
  <c r="AI484" i="3"/>
  <c r="AJ484" i="3"/>
  <c r="AK484" i="3"/>
  <c r="AL484" i="3"/>
  <c r="AM484" i="3"/>
  <c r="AN484" i="3"/>
  <c r="AO484" i="3"/>
  <c r="AP484" i="3"/>
  <c r="AQ484" i="3"/>
  <c r="AR484" i="3"/>
  <c r="AS484" i="3"/>
  <c r="AT484" i="3"/>
  <c r="AU484" i="3"/>
  <c r="AV484" i="3"/>
  <c r="AW484" i="3"/>
  <c r="AX484" i="3"/>
  <c r="AY484" i="3"/>
  <c r="AZ484" i="3"/>
  <c r="BD484" i="3" s="1"/>
  <c r="B485" i="3"/>
  <c r="C485" i="3"/>
  <c r="D485" i="3"/>
  <c r="E485" i="3"/>
  <c r="F485" i="3"/>
  <c r="G485" i="3"/>
  <c r="H485" i="3"/>
  <c r="I485" i="3"/>
  <c r="J485" i="3"/>
  <c r="K485" i="3"/>
  <c r="L485" i="3"/>
  <c r="M485" i="3"/>
  <c r="N485" i="3"/>
  <c r="O485" i="3"/>
  <c r="P485" i="3"/>
  <c r="Q485" i="3"/>
  <c r="R485" i="3"/>
  <c r="S485" i="3"/>
  <c r="T485" i="3"/>
  <c r="U485" i="3"/>
  <c r="V485" i="3"/>
  <c r="W485" i="3"/>
  <c r="X485" i="3"/>
  <c r="Y485" i="3"/>
  <c r="Z485" i="3"/>
  <c r="AA485" i="3"/>
  <c r="AB485" i="3"/>
  <c r="AC485" i="3"/>
  <c r="AD485" i="3"/>
  <c r="AE485" i="3"/>
  <c r="AF485" i="3"/>
  <c r="AG485" i="3"/>
  <c r="AH485" i="3"/>
  <c r="BE485" i="3" s="1"/>
  <c r="AI485" i="3"/>
  <c r="AJ485" i="3"/>
  <c r="AK485" i="3"/>
  <c r="AL485" i="3"/>
  <c r="AM485" i="3"/>
  <c r="AN485" i="3"/>
  <c r="AO485" i="3"/>
  <c r="AP485" i="3"/>
  <c r="AQ485" i="3"/>
  <c r="AR485" i="3"/>
  <c r="AS485" i="3"/>
  <c r="AT485" i="3"/>
  <c r="AU485" i="3"/>
  <c r="AV485" i="3"/>
  <c r="AW485" i="3"/>
  <c r="AX485" i="3"/>
  <c r="AY485" i="3"/>
  <c r="AZ485" i="3"/>
  <c r="BD485" i="3" s="1"/>
  <c r="B486" i="3"/>
  <c r="C486" i="3"/>
  <c r="D486" i="3"/>
  <c r="E486" i="3"/>
  <c r="F486" i="3"/>
  <c r="G486" i="3"/>
  <c r="H486" i="3"/>
  <c r="I486" i="3"/>
  <c r="J486" i="3"/>
  <c r="K486" i="3"/>
  <c r="L486" i="3"/>
  <c r="M486" i="3"/>
  <c r="N486" i="3"/>
  <c r="O486" i="3"/>
  <c r="P486" i="3"/>
  <c r="Q486" i="3"/>
  <c r="R486" i="3"/>
  <c r="S486" i="3"/>
  <c r="T486" i="3"/>
  <c r="U486" i="3"/>
  <c r="V486" i="3"/>
  <c r="W486" i="3"/>
  <c r="X486" i="3"/>
  <c r="Y486" i="3"/>
  <c r="Z486" i="3"/>
  <c r="AA486" i="3"/>
  <c r="AB486" i="3"/>
  <c r="AC486" i="3"/>
  <c r="AD486" i="3"/>
  <c r="AE486" i="3"/>
  <c r="AF486" i="3"/>
  <c r="AG486" i="3"/>
  <c r="AH486" i="3"/>
  <c r="BE486" i="3" s="1"/>
  <c r="AI486" i="3"/>
  <c r="AJ486" i="3"/>
  <c r="AK486" i="3"/>
  <c r="AL486" i="3"/>
  <c r="AM486" i="3"/>
  <c r="AN486" i="3"/>
  <c r="AO486" i="3"/>
  <c r="AP486" i="3"/>
  <c r="AQ486" i="3"/>
  <c r="AR486" i="3"/>
  <c r="AS486" i="3"/>
  <c r="AT486" i="3"/>
  <c r="AU486" i="3"/>
  <c r="AV486" i="3"/>
  <c r="AW486" i="3"/>
  <c r="AX486" i="3"/>
  <c r="AY486" i="3"/>
  <c r="AZ486" i="3"/>
  <c r="BD486" i="3" s="1"/>
  <c r="B487" i="3"/>
  <c r="C487" i="3"/>
  <c r="D487" i="3"/>
  <c r="E487" i="3"/>
  <c r="F487" i="3"/>
  <c r="G487" i="3"/>
  <c r="H487" i="3"/>
  <c r="I487" i="3"/>
  <c r="J487" i="3"/>
  <c r="K487" i="3"/>
  <c r="M487" i="3"/>
  <c r="N487" i="3"/>
  <c r="O487" i="3"/>
  <c r="P487" i="3"/>
  <c r="Q487" i="3"/>
  <c r="R487" i="3"/>
  <c r="S487" i="3"/>
  <c r="T487" i="3"/>
  <c r="U487" i="3"/>
  <c r="V487" i="3"/>
  <c r="W487" i="3"/>
  <c r="X487" i="3"/>
  <c r="Y487" i="3"/>
  <c r="Z487" i="3"/>
  <c r="AA487" i="3"/>
  <c r="AB487" i="3"/>
  <c r="AC487" i="3"/>
  <c r="AD487" i="3"/>
  <c r="AE487" i="3"/>
  <c r="AF487" i="3"/>
  <c r="AG487" i="3"/>
  <c r="AH487" i="3"/>
  <c r="BE487" i="3" s="1"/>
  <c r="AI487" i="3"/>
  <c r="AJ487" i="3"/>
  <c r="AK487" i="3"/>
  <c r="AL487" i="3"/>
  <c r="AM487" i="3"/>
  <c r="AN487" i="3"/>
  <c r="AO487" i="3"/>
  <c r="AP487" i="3"/>
  <c r="AQ487" i="3"/>
  <c r="AR487" i="3"/>
  <c r="AS487" i="3"/>
  <c r="AT487" i="3"/>
  <c r="AU487" i="3"/>
  <c r="AV487" i="3"/>
  <c r="AW487" i="3"/>
  <c r="AX487" i="3"/>
  <c r="AY487" i="3"/>
  <c r="AZ487" i="3"/>
  <c r="BD487" i="3" s="1"/>
  <c r="B488" i="3"/>
  <c r="C488" i="3"/>
  <c r="D488" i="3"/>
  <c r="E488" i="3"/>
  <c r="F488" i="3"/>
  <c r="G488" i="3"/>
  <c r="H488" i="3"/>
  <c r="I488" i="3"/>
  <c r="J488" i="3"/>
  <c r="K488" i="3"/>
  <c r="L488" i="3"/>
  <c r="M488" i="3"/>
  <c r="N488" i="3"/>
  <c r="O488" i="3"/>
  <c r="P488" i="3"/>
  <c r="Q488" i="3"/>
  <c r="R488" i="3"/>
  <c r="S488" i="3"/>
  <c r="T488" i="3"/>
  <c r="U488" i="3"/>
  <c r="V488" i="3"/>
  <c r="W488" i="3"/>
  <c r="X488" i="3"/>
  <c r="Y488" i="3"/>
  <c r="Z488" i="3"/>
  <c r="AA488" i="3"/>
  <c r="AB488" i="3"/>
  <c r="AC488" i="3"/>
  <c r="AD488" i="3"/>
  <c r="AE488" i="3"/>
  <c r="AF488" i="3"/>
  <c r="AG488" i="3"/>
  <c r="AH488" i="3"/>
  <c r="BE488" i="3" s="1"/>
  <c r="AI488" i="3"/>
  <c r="AJ488" i="3"/>
  <c r="AK488" i="3"/>
  <c r="AL488" i="3"/>
  <c r="AM488" i="3"/>
  <c r="AN488" i="3"/>
  <c r="AO488" i="3"/>
  <c r="AP488" i="3"/>
  <c r="AQ488" i="3"/>
  <c r="AR488" i="3"/>
  <c r="AS488" i="3"/>
  <c r="AT488" i="3"/>
  <c r="AU488" i="3"/>
  <c r="AV488" i="3"/>
  <c r="AW488" i="3"/>
  <c r="AX488" i="3"/>
  <c r="AY488" i="3"/>
  <c r="AZ488" i="3"/>
  <c r="BD488" i="3" s="1"/>
  <c r="B489" i="3"/>
  <c r="C489" i="3"/>
  <c r="D489" i="3"/>
  <c r="E489" i="3"/>
  <c r="F489" i="3"/>
  <c r="G489" i="3"/>
  <c r="H489" i="3"/>
  <c r="I489" i="3"/>
  <c r="J489" i="3"/>
  <c r="K489" i="3"/>
  <c r="L489" i="3"/>
  <c r="M489" i="3"/>
  <c r="N489" i="3"/>
  <c r="O489" i="3"/>
  <c r="P489" i="3"/>
  <c r="Q489" i="3"/>
  <c r="R489" i="3"/>
  <c r="S489" i="3"/>
  <c r="T489" i="3"/>
  <c r="U489" i="3"/>
  <c r="V489" i="3"/>
  <c r="W489" i="3"/>
  <c r="X489" i="3"/>
  <c r="Y489" i="3"/>
  <c r="Z489" i="3"/>
  <c r="AA489" i="3"/>
  <c r="AB489" i="3"/>
  <c r="AC489" i="3"/>
  <c r="AD489" i="3"/>
  <c r="AE489" i="3"/>
  <c r="AF489" i="3"/>
  <c r="AG489" i="3"/>
  <c r="AH489" i="3"/>
  <c r="BE489" i="3" s="1"/>
  <c r="AI489" i="3"/>
  <c r="AJ489" i="3"/>
  <c r="AK489" i="3"/>
  <c r="AL489" i="3"/>
  <c r="AM489" i="3"/>
  <c r="AN489" i="3"/>
  <c r="AO489" i="3"/>
  <c r="AP489" i="3"/>
  <c r="AQ489" i="3"/>
  <c r="AR489" i="3"/>
  <c r="AS489" i="3"/>
  <c r="AT489" i="3"/>
  <c r="AU489" i="3"/>
  <c r="AV489" i="3"/>
  <c r="AW489" i="3"/>
  <c r="AX489" i="3"/>
  <c r="AY489" i="3"/>
  <c r="AZ489" i="3"/>
  <c r="BD489" i="3" s="1"/>
  <c r="B490" i="3"/>
  <c r="C490" i="3"/>
  <c r="D490" i="3"/>
  <c r="E490" i="3"/>
  <c r="F490" i="3"/>
  <c r="G490" i="3"/>
  <c r="H490" i="3"/>
  <c r="I490" i="3"/>
  <c r="J490" i="3"/>
  <c r="K490" i="3"/>
  <c r="L490" i="3"/>
  <c r="M490" i="3"/>
  <c r="N490" i="3"/>
  <c r="O490" i="3"/>
  <c r="P490" i="3"/>
  <c r="Q490" i="3"/>
  <c r="R490" i="3"/>
  <c r="S490" i="3"/>
  <c r="T490" i="3"/>
  <c r="U490" i="3"/>
  <c r="V490" i="3"/>
  <c r="W490" i="3"/>
  <c r="X490" i="3"/>
  <c r="Y490" i="3"/>
  <c r="Z490" i="3"/>
  <c r="AA490" i="3"/>
  <c r="AB490" i="3"/>
  <c r="AC490" i="3"/>
  <c r="AD490" i="3"/>
  <c r="AE490" i="3"/>
  <c r="AF490" i="3"/>
  <c r="AG490" i="3"/>
  <c r="AH490" i="3"/>
  <c r="BE490" i="3" s="1"/>
  <c r="AI490" i="3"/>
  <c r="AJ490" i="3"/>
  <c r="AK490" i="3"/>
  <c r="AM490" i="3"/>
  <c r="AN490" i="3"/>
  <c r="AO490" i="3"/>
  <c r="AP490" i="3"/>
  <c r="AQ490" i="3"/>
  <c r="AR490" i="3"/>
  <c r="AS490" i="3"/>
  <c r="AT490" i="3"/>
  <c r="AU490" i="3"/>
  <c r="AV490" i="3"/>
  <c r="AW490" i="3"/>
  <c r="AX490" i="3"/>
  <c r="AY490" i="3"/>
  <c r="AZ490" i="3"/>
  <c r="BD490" i="3" s="1"/>
  <c r="B491" i="3"/>
  <c r="C491" i="3"/>
  <c r="D491" i="3"/>
  <c r="E491" i="3"/>
  <c r="F491" i="3"/>
  <c r="G491" i="3"/>
  <c r="H491" i="3"/>
  <c r="I491" i="3"/>
  <c r="J491" i="3"/>
  <c r="K491" i="3"/>
  <c r="L491" i="3"/>
  <c r="M491" i="3"/>
  <c r="N491" i="3"/>
  <c r="O491" i="3"/>
  <c r="P491" i="3"/>
  <c r="Q491" i="3"/>
  <c r="R491" i="3"/>
  <c r="S491" i="3"/>
  <c r="T491" i="3"/>
  <c r="U491" i="3"/>
  <c r="V491" i="3"/>
  <c r="W491" i="3"/>
  <c r="X491" i="3"/>
  <c r="Y491" i="3"/>
  <c r="Z491" i="3"/>
  <c r="AA491" i="3"/>
  <c r="AB491" i="3"/>
  <c r="AC491" i="3"/>
  <c r="AD491" i="3"/>
  <c r="AE491" i="3"/>
  <c r="AF491" i="3"/>
  <c r="AG491" i="3"/>
  <c r="AH491" i="3"/>
  <c r="BE491" i="3" s="1"/>
  <c r="AI491" i="3"/>
  <c r="AJ491" i="3"/>
  <c r="AK491" i="3"/>
  <c r="AL491" i="3"/>
  <c r="AM491" i="3"/>
  <c r="AN491" i="3"/>
  <c r="AO491" i="3"/>
  <c r="AP491" i="3"/>
  <c r="AQ491" i="3"/>
  <c r="AR491" i="3"/>
  <c r="AS491" i="3"/>
  <c r="AT491" i="3"/>
  <c r="AU491" i="3"/>
  <c r="AV491" i="3"/>
  <c r="AW491" i="3"/>
  <c r="AX491" i="3"/>
  <c r="AY491" i="3"/>
  <c r="AZ491" i="3"/>
  <c r="BD491" i="3" s="1"/>
  <c r="B492" i="3"/>
  <c r="C492" i="3"/>
  <c r="D492" i="3"/>
  <c r="E492" i="3"/>
  <c r="F492" i="3"/>
  <c r="G492" i="3"/>
  <c r="H492" i="3"/>
  <c r="I492" i="3"/>
  <c r="J492" i="3"/>
  <c r="K492" i="3"/>
  <c r="L492" i="3"/>
  <c r="M492" i="3"/>
  <c r="N492" i="3"/>
  <c r="O492" i="3"/>
  <c r="P492" i="3"/>
  <c r="Q492" i="3"/>
  <c r="R492" i="3"/>
  <c r="S492" i="3"/>
  <c r="T492" i="3"/>
  <c r="U492" i="3"/>
  <c r="V492" i="3"/>
  <c r="W492" i="3"/>
  <c r="X492" i="3"/>
  <c r="Y492" i="3"/>
  <c r="Z492" i="3"/>
  <c r="AA492" i="3"/>
  <c r="AB492" i="3"/>
  <c r="AC492" i="3"/>
  <c r="AD492" i="3"/>
  <c r="AE492" i="3"/>
  <c r="AF492" i="3"/>
  <c r="AG492" i="3"/>
  <c r="AH492" i="3"/>
  <c r="BE492" i="3" s="1"/>
  <c r="AI492" i="3"/>
  <c r="AJ492" i="3"/>
  <c r="AK492" i="3"/>
  <c r="AL492" i="3"/>
  <c r="AM492" i="3"/>
  <c r="AN492" i="3"/>
  <c r="AO492" i="3"/>
  <c r="AP492" i="3"/>
  <c r="AQ492" i="3"/>
  <c r="AR492" i="3"/>
  <c r="AS492" i="3"/>
  <c r="AT492" i="3"/>
  <c r="AU492" i="3"/>
  <c r="AV492" i="3"/>
  <c r="AW492" i="3"/>
  <c r="AX492" i="3"/>
  <c r="AY492" i="3"/>
  <c r="AZ492" i="3"/>
  <c r="BD492" i="3" s="1"/>
  <c r="B493" i="3"/>
  <c r="C493" i="3"/>
  <c r="D493" i="3"/>
  <c r="E493" i="3"/>
  <c r="F493" i="3"/>
  <c r="G493" i="3"/>
  <c r="H493" i="3"/>
  <c r="I493" i="3"/>
  <c r="J493" i="3"/>
  <c r="K493" i="3"/>
  <c r="L493" i="3"/>
  <c r="M493" i="3"/>
  <c r="N493" i="3"/>
  <c r="O493" i="3"/>
  <c r="P493" i="3"/>
  <c r="Q493" i="3"/>
  <c r="R493" i="3"/>
  <c r="S493" i="3"/>
  <c r="T493" i="3"/>
  <c r="U493" i="3"/>
  <c r="V493" i="3"/>
  <c r="W493" i="3"/>
  <c r="X493" i="3"/>
  <c r="Y493" i="3"/>
  <c r="Z493" i="3"/>
  <c r="AA493" i="3"/>
  <c r="AB493" i="3"/>
  <c r="AC493" i="3"/>
  <c r="AD493" i="3"/>
  <c r="AE493" i="3"/>
  <c r="AF493" i="3"/>
  <c r="AG493" i="3"/>
  <c r="AH493" i="3"/>
  <c r="BE493" i="3" s="1"/>
  <c r="AI493" i="3"/>
  <c r="AJ493" i="3"/>
  <c r="AK493" i="3"/>
  <c r="AL493" i="3"/>
  <c r="AN493" i="3"/>
  <c r="AO493" i="3"/>
  <c r="AP493" i="3"/>
  <c r="AQ493" i="3"/>
  <c r="AR493" i="3"/>
  <c r="AS493" i="3"/>
  <c r="AT493" i="3"/>
  <c r="AU493" i="3"/>
  <c r="AV493" i="3"/>
  <c r="AW493" i="3"/>
  <c r="AX493" i="3"/>
  <c r="AY493" i="3"/>
  <c r="AZ493" i="3"/>
  <c r="BD493" i="3" s="1"/>
  <c r="B494" i="3"/>
  <c r="C494" i="3"/>
  <c r="D494" i="3"/>
  <c r="E494" i="3"/>
  <c r="F494" i="3"/>
  <c r="G494" i="3"/>
  <c r="H494" i="3"/>
  <c r="I494" i="3"/>
  <c r="J494" i="3"/>
  <c r="K494" i="3"/>
  <c r="L494" i="3"/>
  <c r="M494" i="3"/>
  <c r="N494" i="3"/>
  <c r="O494" i="3"/>
  <c r="P494" i="3"/>
  <c r="Q494" i="3"/>
  <c r="R494" i="3"/>
  <c r="S494" i="3"/>
  <c r="T494" i="3"/>
  <c r="U494" i="3"/>
  <c r="V494" i="3"/>
  <c r="W494" i="3"/>
  <c r="X494" i="3"/>
  <c r="Y494" i="3"/>
  <c r="Z494" i="3"/>
  <c r="AA494" i="3"/>
  <c r="AB494" i="3"/>
  <c r="AC494" i="3"/>
  <c r="AD494" i="3"/>
  <c r="AE494" i="3"/>
  <c r="AF494" i="3"/>
  <c r="AG494" i="3"/>
  <c r="AH494" i="3"/>
  <c r="BE494" i="3" s="1"/>
  <c r="AI494" i="3"/>
  <c r="AJ494" i="3"/>
  <c r="AK494" i="3"/>
  <c r="AL494" i="3"/>
  <c r="AM494" i="3"/>
  <c r="AN494" i="3"/>
  <c r="AO494" i="3"/>
  <c r="AP494" i="3"/>
  <c r="AQ494" i="3"/>
  <c r="AR494" i="3"/>
  <c r="AS494" i="3"/>
  <c r="AT494" i="3"/>
  <c r="AU494" i="3"/>
  <c r="AV494" i="3"/>
  <c r="AW494" i="3"/>
  <c r="AX494" i="3"/>
  <c r="AY494" i="3"/>
  <c r="AZ494" i="3"/>
  <c r="BD494" i="3" s="1"/>
  <c r="B495" i="3"/>
  <c r="C495" i="3"/>
  <c r="D495" i="3"/>
  <c r="E495" i="3"/>
  <c r="F495" i="3"/>
  <c r="G495" i="3"/>
  <c r="H495" i="3"/>
  <c r="I495" i="3"/>
  <c r="J495" i="3"/>
  <c r="K495" i="3"/>
  <c r="L495" i="3"/>
  <c r="M495" i="3"/>
  <c r="N495" i="3"/>
  <c r="O495" i="3"/>
  <c r="P495" i="3"/>
  <c r="Q495" i="3"/>
  <c r="R495" i="3"/>
  <c r="S495" i="3"/>
  <c r="T495" i="3"/>
  <c r="U495" i="3"/>
  <c r="V495" i="3"/>
  <c r="W495" i="3"/>
  <c r="X495" i="3"/>
  <c r="Y495" i="3"/>
  <c r="Z495" i="3"/>
  <c r="AA495" i="3"/>
  <c r="AB495" i="3"/>
  <c r="AC495" i="3"/>
  <c r="AD495" i="3"/>
  <c r="AE495" i="3"/>
  <c r="AF495" i="3"/>
  <c r="AG495" i="3"/>
  <c r="AH495" i="3"/>
  <c r="BE495" i="3" s="1"/>
  <c r="AI495" i="3"/>
  <c r="AJ495" i="3"/>
  <c r="AK495" i="3"/>
  <c r="AL495" i="3"/>
  <c r="AM495" i="3"/>
  <c r="AN495" i="3"/>
  <c r="AO495" i="3"/>
  <c r="AP495" i="3"/>
  <c r="AQ495" i="3"/>
  <c r="AR495" i="3"/>
  <c r="AS495" i="3"/>
  <c r="AT495" i="3"/>
  <c r="AU495" i="3"/>
  <c r="AV495" i="3"/>
  <c r="AW495" i="3"/>
  <c r="AX495" i="3"/>
  <c r="AY495" i="3"/>
  <c r="AZ495" i="3"/>
  <c r="BD495" i="3" s="1"/>
  <c r="B496" i="3"/>
  <c r="C496" i="3"/>
  <c r="D496" i="3"/>
  <c r="E496" i="3"/>
  <c r="F496" i="3"/>
  <c r="G496" i="3"/>
  <c r="H496" i="3"/>
  <c r="I496" i="3"/>
  <c r="J496" i="3"/>
  <c r="K496" i="3"/>
  <c r="L496" i="3"/>
  <c r="M496" i="3"/>
  <c r="N496" i="3"/>
  <c r="O496" i="3"/>
  <c r="P496" i="3"/>
  <c r="Q496" i="3"/>
  <c r="R496" i="3"/>
  <c r="S496" i="3"/>
  <c r="T496" i="3"/>
  <c r="U496" i="3"/>
  <c r="V496" i="3"/>
  <c r="W496" i="3"/>
  <c r="X496" i="3"/>
  <c r="Y496" i="3"/>
  <c r="Z496" i="3"/>
  <c r="AA496" i="3"/>
  <c r="AB496" i="3"/>
  <c r="AC496" i="3"/>
  <c r="AD496" i="3"/>
  <c r="AE496" i="3"/>
  <c r="AF496" i="3"/>
  <c r="AG496" i="3"/>
  <c r="AH496" i="3"/>
  <c r="BE496" i="3" s="1"/>
  <c r="AI496" i="3"/>
  <c r="AJ496" i="3"/>
  <c r="AK496" i="3"/>
  <c r="AL496" i="3"/>
  <c r="AM496" i="3"/>
  <c r="AO496" i="3"/>
  <c r="AP496" i="3"/>
  <c r="AQ496" i="3"/>
  <c r="AR496" i="3"/>
  <c r="AS496" i="3"/>
  <c r="AT496" i="3"/>
  <c r="AU496" i="3"/>
  <c r="AV496" i="3"/>
  <c r="AW496" i="3"/>
  <c r="AX496" i="3"/>
  <c r="AY496" i="3"/>
  <c r="AZ496" i="3"/>
  <c r="BD496" i="3" s="1"/>
  <c r="B497" i="3"/>
  <c r="C497" i="3"/>
  <c r="D497" i="3"/>
  <c r="E497" i="3"/>
  <c r="F497" i="3"/>
  <c r="G497" i="3"/>
  <c r="H497" i="3"/>
  <c r="I497" i="3"/>
  <c r="J497" i="3"/>
  <c r="K497" i="3"/>
  <c r="L497" i="3"/>
  <c r="M497" i="3"/>
  <c r="N497" i="3"/>
  <c r="O497" i="3"/>
  <c r="P497" i="3"/>
  <c r="Q497" i="3"/>
  <c r="R497" i="3"/>
  <c r="S497" i="3"/>
  <c r="T497" i="3"/>
  <c r="U497" i="3"/>
  <c r="V497" i="3"/>
  <c r="W497" i="3"/>
  <c r="X497" i="3"/>
  <c r="Y497" i="3"/>
  <c r="Z497" i="3"/>
  <c r="AA497" i="3"/>
  <c r="AB497" i="3"/>
  <c r="AC497" i="3"/>
  <c r="AD497" i="3"/>
  <c r="AE497" i="3"/>
  <c r="AF497" i="3"/>
  <c r="AG497" i="3"/>
  <c r="AH497" i="3"/>
  <c r="BE497" i="3" s="1"/>
  <c r="AI497" i="3"/>
  <c r="AJ497" i="3"/>
  <c r="AK497" i="3"/>
  <c r="AL497" i="3"/>
  <c r="AM497" i="3"/>
  <c r="AN497" i="3"/>
  <c r="AO497" i="3"/>
  <c r="AP497" i="3"/>
  <c r="AQ497" i="3"/>
  <c r="AR497" i="3"/>
  <c r="AS497" i="3"/>
  <c r="AT497" i="3"/>
  <c r="AU497" i="3"/>
  <c r="AV497" i="3"/>
  <c r="AW497" i="3"/>
  <c r="AX497" i="3"/>
  <c r="AY497" i="3"/>
  <c r="AZ497" i="3"/>
  <c r="BD497" i="3" s="1"/>
  <c r="B498" i="3"/>
  <c r="C498" i="3"/>
  <c r="D498" i="3"/>
  <c r="E498" i="3"/>
  <c r="F498" i="3"/>
  <c r="G498" i="3"/>
  <c r="H498" i="3"/>
  <c r="I498" i="3"/>
  <c r="J498" i="3"/>
  <c r="K498" i="3"/>
  <c r="L498" i="3"/>
  <c r="M498" i="3"/>
  <c r="N498" i="3"/>
  <c r="O498" i="3"/>
  <c r="P498" i="3"/>
  <c r="Q498" i="3"/>
  <c r="R498" i="3"/>
  <c r="S498" i="3"/>
  <c r="T498" i="3"/>
  <c r="U498" i="3"/>
  <c r="V498" i="3"/>
  <c r="W498" i="3"/>
  <c r="X498" i="3"/>
  <c r="Y498" i="3"/>
  <c r="Z498" i="3"/>
  <c r="AA498" i="3"/>
  <c r="AB498" i="3"/>
  <c r="AC498" i="3"/>
  <c r="AD498" i="3"/>
  <c r="AE498" i="3"/>
  <c r="AF498" i="3"/>
  <c r="AG498" i="3"/>
  <c r="AH498" i="3"/>
  <c r="BE498" i="3" s="1"/>
  <c r="AI498" i="3"/>
  <c r="AJ498" i="3"/>
  <c r="AK498" i="3"/>
  <c r="AL498" i="3"/>
  <c r="AM498" i="3"/>
  <c r="AN498" i="3"/>
  <c r="AO498" i="3"/>
  <c r="AP498" i="3"/>
  <c r="AQ498" i="3"/>
  <c r="AR498" i="3"/>
  <c r="AS498" i="3"/>
  <c r="AT498" i="3"/>
  <c r="AU498" i="3"/>
  <c r="AV498" i="3"/>
  <c r="AW498" i="3"/>
  <c r="AX498" i="3"/>
  <c r="AY498" i="3"/>
  <c r="AZ498" i="3"/>
  <c r="BD498" i="3" s="1"/>
  <c r="B499" i="3"/>
  <c r="C499" i="3"/>
  <c r="D499" i="3"/>
  <c r="E499" i="3"/>
  <c r="F499" i="3"/>
  <c r="G499" i="3"/>
  <c r="H499" i="3"/>
  <c r="I499" i="3"/>
  <c r="J499" i="3"/>
  <c r="K499" i="3"/>
  <c r="L499" i="3"/>
  <c r="M499" i="3"/>
  <c r="N499" i="3"/>
  <c r="O499" i="3"/>
  <c r="P499" i="3"/>
  <c r="Q499" i="3"/>
  <c r="R499" i="3"/>
  <c r="S499" i="3"/>
  <c r="T499" i="3"/>
  <c r="U499" i="3"/>
  <c r="V499" i="3"/>
  <c r="W499" i="3"/>
  <c r="X499" i="3"/>
  <c r="Y499" i="3"/>
  <c r="Z499" i="3"/>
  <c r="AA499" i="3"/>
  <c r="AB499" i="3"/>
  <c r="AC499" i="3"/>
  <c r="AD499" i="3"/>
  <c r="AE499" i="3"/>
  <c r="AF499" i="3"/>
  <c r="AG499" i="3"/>
  <c r="AH499" i="3"/>
  <c r="BE499" i="3" s="1"/>
  <c r="AI499" i="3"/>
  <c r="AJ499" i="3"/>
  <c r="AK499" i="3"/>
  <c r="AL499" i="3"/>
  <c r="AM499" i="3"/>
  <c r="AN499" i="3"/>
  <c r="AO499" i="3"/>
  <c r="AP499" i="3"/>
  <c r="AQ499" i="3"/>
  <c r="AR499" i="3"/>
  <c r="AS499" i="3"/>
  <c r="AT499" i="3"/>
  <c r="AU499" i="3"/>
  <c r="AV499" i="3"/>
  <c r="AW499" i="3"/>
  <c r="AX499" i="3"/>
  <c r="AY499" i="3"/>
  <c r="AZ499" i="3"/>
  <c r="BD499" i="3" s="1"/>
  <c r="B500" i="3"/>
  <c r="C500" i="3"/>
  <c r="D500" i="3"/>
  <c r="E500" i="3"/>
  <c r="F500" i="3"/>
  <c r="G500" i="3"/>
  <c r="H500" i="3"/>
  <c r="I500" i="3"/>
  <c r="J500" i="3"/>
  <c r="K500" i="3"/>
  <c r="L500" i="3"/>
  <c r="M500" i="3"/>
  <c r="N500" i="3"/>
  <c r="O500" i="3"/>
  <c r="P500" i="3"/>
  <c r="Q500" i="3"/>
  <c r="R500" i="3"/>
  <c r="S500" i="3"/>
  <c r="T500" i="3"/>
  <c r="U500" i="3"/>
  <c r="V500" i="3"/>
  <c r="W500" i="3"/>
  <c r="X500" i="3"/>
  <c r="Y500" i="3"/>
  <c r="Z500" i="3"/>
  <c r="AA500" i="3"/>
  <c r="AB500" i="3"/>
  <c r="AC500" i="3"/>
  <c r="AD500" i="3"/>
  <c r="AE500" i="3"/>
  <c r="AF500" i="3"/>
  <c r="AG500" i="3"/>
  <c r="AH500" i="3"/>
  <c r="BE500" i="3" s="1"/>
  <c r="AI500" i="3"/>
  <c r="AJ500" i="3"/>
  <c r="AK500" i="3"/>
  <c r="AL500" i="3"/>
  <c r="AM500" i="3"/>
  <c r="AN500" i="3"/>
  <c r="AO500" i="3"/>
  <c r="AP500" i="3"/>
  <c r="AQ500" i="3"/>
  <c r="AR500" i="3"/>
  <c r="AS500" i="3"/>
  <c r="AT500" i="3"/>
  <c r="AU500" i="3"/>
  <c r="AV500" i="3"/>
  <c r="AW500" i="3"/>
  <c r="AX500" i="3"/>
  <c r="AY500" i="3"/>
  <c r="AZ500" i="3"/>
  <c r="BD500" i="3" s="1"/>
  <c r="B501" i="3"/>
  <c r="C501" i="3"/>
  <c r="D501" i="3"/>
  <c r="E501" i="3"/>
  <c r="F501" i="3"/>
  <c r="G501" i="3"/>
  <c r="H501" i="3"/>
  <c r="I501" i="3"/>
  <c r="J501" i="3"/>
  <c r="K501" i="3"/>
  <c r="L501" i="3"/>
  <c r="M501" i="3"/>
  <c r="N501" i="3"/>
  <c r="O501" i="3"/>
  <c r="P501" i="3"/>
  <c r="Q501" i="3"/>
  <c r="R501" i="3"/>
  <c r="S501" i="3"/>
  <c r="T501" i="3"/>
  <c r="U501" i="3"/>
  <c r="V501" i="3"/>
  <c r="W501" i="3"/>
  <c r="X501" i="3"/>
  <c r="Y501" i="3"/>
  <c r="Z501" i="3"/>
  <c r="AA501" i="3"/>
  <c r="AB501" i="3"/>
  <c r="AC501" i="3"/>
  <c r="AD501" i="3"/>
  <c r="AE501" i="3"/>
  <c r="AF501" i="3"/>
  <c r="AG501" i="3"/>
  <c r="AH501" i="3"/>
  <c r="BE501" i="3" s="1"/>
  <c r="AI501" i="3"/>
  <c r="AJ501" i="3"/>
  <c r="AK501" i="3"/>
  <c r="AL501" i="3"/>
  <c r="AM501" i="3"/>
  <c r="AN501" i="3"/>
  <c r="AO501" i="3"/>
  <c r="AP501" i="3"/>
  <c r="AQ501" i="3"/>
  <c r="AR501" i="3"/>
  <c r="AS501" i="3"/>
  <c r="AT501" i="3"/>
  <c r="AU501" i="3"/>
  <c r="AV501" i="3"/>
  <c r="AW501" i="3"/>
  <c r="AX501" i="3"/>
  <c r="AY501" i="3"/>
  <c r="AZ501" i="3"/>
  <c r="BD501" i="3" s="1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BE3" i="3" s="1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D3" i="3" s="1"/>
  <c r="B3" i="3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</calcChain>
</file>

<file path=xl/sharedStrings.xml><?xml version="1.0" encoding="utf-8"?>
<sst xmlns="http://schemas.openxmlformats.org/spreadsheetml/2006/main" count="3705" uniqueCount="66">
  <si>
    <t>Case</t>
  </si>
  <si>
    <t>Ht_S</t>
  </si>
  <si>
    <t>PropulsionN</t>
  </si>
  <si>
    <t>tmission</t>
  </si>
  <si>
    <t>Winglet</t>
  </si>
  <si>
    <t>Vt_S</t>
  </si>
  <si>
    <t>Wing_AR</t>
  </si>
  <si>
    <t>Wing_dhl</t>
  </si>
  <si>
    <t>Wing_S</t>
  </si>
  <si>
    <t>Cruise_Alt</t>
  </si>
  <si>
    <t>Min_Alt</t>
  </si>
  <si>
    <t>RoC_min_alt</t>
  </si>
  <si>
    <t>RoC_max_alt</t>
  </si>
  <si>
    <t>Accel</t>
  </si>
  <si>
    <t>Wing_folding</t>
  </si>
  <si>
    <t>Sensor_swath_width</t>
  </si>
  <si>
    <t>X_min</t>
  </si>
  <si>
    <t>X_max</t>
  </si>
  <si>
    <t>V_min</t>
  </si>
  <si>
    <t>V_max</t>
  </si>
  <si>
    <t>CASE</t>
  </si>
  <si>
    <t>drbatt</t>
  </si>
  <si>
    <t>dtbatt</t>
  </si>
  <si>
    <t>EQ_W_Wing</t>
  </si>
  <si>
    <t>EQ_W_Therm</t>
  </si>
  <si>
    <t>Foil0</t>
  </si>
  <si>
    <t>Foil1</t>
  </si>
  <si>
    <t>FOS</t>
  </si>
  <si>
    <t>Fuse_d</t>
  </si>
  <si>
    <t>Fuse_L</t>
  </si>
  <si>
    <t>Fuse_Lt</t>
  </si>
  <si>
    <t>NACA0</t>
  </si>
  <si>
    <t>NACA1</t>
  </si>
  <si>
    <t>Nz</t>
  </si>
  <si>
    <t>Panels</t>
  </si>
  <si>
    <t>PassN</t>
  </si>
  <si>
    <t>PfracBattery</t>
  </si>
  <si>
    <t>PfracRTG</t>
  </si>
  <si>
    <t>PfracSpanels</t>
  </si>
  <si>
    <t>Planet</t>
  </si>
  <si>
    <t>PropBlade</t>
  </si>
  <si>
    <t>PropD</t>
  </si>
  <si>
    <t>PropN</t>
  </si>
  <si>
    <t>rho_b</t>
  </si>
  <si>
    <t>rho_s</t>
  </si>
  <si>
    <t>RTGfuelfrac</t>
  </si>
  <si>
    <t>RTGfueltype</t>
  </si>
  <si>
    <t>tstart</t>
  </si>
  <si>
    <t>Type</t>
  </si>
  <si>
    <t>Tail_type</t>
  </si>
  <si>
    <t>Ult_n</t>
  </si>
  <si>
    <t>Ult_s</t>
  </si>
  <si>
    <t>Vm</t>
  </si>
  <si>
    <t>Wing_Sweep</t>
  </si>
  <si>
    <t>Wing_TR</t>
  </si>
  <si>
    <t>Wing_fin_S</t>
  </si>
  <si>
    <t>Wing_fin_TR</t>
  </si>
  <si>
    <t>Cruise_V</t>
  </si>
  <si>
    <t>Num_Folds</t>
  </si>
  <si>
    <t>e344</t>
  </si>
  <si>
    <t>e340</t>
  </si>
  <si>
    <t>Titan</t>
  </si>
  <si>
    <t>bwb</t>
  </si>
  <si>
    <t>V-tail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</si>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</sst>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F65F6-1E31-428E-BEC7-F1418413BF0C}">
  <dimension ref="A1:AX500"/>
  <sheetViews>
    <sheetView topLeftCell="AH1" workbookViewId="0">
      <selection activeCell="AW1" sqref="AW1"/>
    </sheetView>
  </sheetViews>
  <sheetFormatPr defaultRowHeight="15" x14ac:dyDescent="0.25"/>
  <cols>
    <col min="29" max="29" width="9.140625" customWidth="1"/>
  </cols>
  <sheetData>
    <row r="1" spans="1:50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4</v>
      </c>
      <c r="N1" t="s">
        <v>3</v>
      </c>
      <c r="O1" t="s">
        <v>15</v>
      </c>
      <c r="P1" t="s">
        <v>2</v>
      </c>
      <c r="S1" t="str">
        <f>_xlfn.CONCAT("X1",CHAR(10),B1)</f>
        <v>X1
Ht_S</v>
      </c>
      <c r="T1" t="str">
        <f>_xlfn.CONCAT("X2",CHAR(10),C1)</f>
        <v>X2
Vt_S</v>
      </c>
      <c r="U1" t="str">
        <f>_xlfn.CONCAT("X3",CHAR(10),D1)</f>
        <v>X3
Wing_AR</v>
      </c>
      <c r="V1" t="str">
        <f>_xlfn.CONCAT("X4",CHAR(10),E1)</f>
        <v>X4
Wing_dhl</v>
      </c>
      <c r="W1" t="str">
        <f>_xlfn.CONCAT("X5",CHAR(10),F1)</f>
        <v>X5
Wing_S</v>
      </c>
      <c r="X1" t="str">
        <f>_xlfn.CONCAT("X6",CHAR(10),G1)</f>
        <v>X6
Cruise_Alt</v>
      </c>
      <c r="Y1" t="str">
        <f>_xlfn.CONCAT("X7",CHAR(10),H1)</f>
        <v>X7
Min_Alt</v>
      </c>
      <c r="Z1" t="str">
        <f>_xlfn.CONCAT("X8",CHAR(10),I1)</f>
        <v>X8
RoC_min_alt</v>
      </c>
      <c r="AA1" t="str">
        <f>_xlfn.CONCAT("X9",CHAR(10),J1)</f>
        <v>X9
RoC_max_alt</v>
      </c>
      <c r="AB1" t="str">
        <f>_xlfn.CONCAT("X10",CHAR(10),K1)</f>
        <v>X10
Accel</v>
      </c>
      <c r="AC1" t="str">
        <f>_xlfn.CONCAT("X11",CHAR(10),L1)</f>
        <v>X11
Wing_folding</v>
      </c>
      <c r="AD1" t="str">
        <f>_xlfn.CONCAT("X12",CHAR(10),M1)</f>
        <v>X12
Winglet</v>
      </c>
      <c r="AE1" t="str">
        <f>_xlfn.CONCAT("X13",CHAR(10),N1)</f>
        <v>X13
tmission</v>
      </c>
      <c r="AF1" t="str">
        <f>_xlfn.CONCAT("X14",CHAR(10),O1)</f>
        <v>X14
Sensor_swath_width</v>
      </c>
      <c r="AG1" t="str">
        <f>_xlfn.CONCAT("X15",CHAR(10),P1)</f>
        <v>X15
PropulsionN</v>
      </c>
      <c r="AI1" t="s">
        <v>0</v>
      </c>
      <c r="AJ1" t="s">
        <v>1</v>
      </c>
      <c r="AK1" t="s">
        <v>5</v>
      </c>
      <c r="AL1" t="s">
        <v>6</v>
      </c>
      <c r="AM1" t="s">
        <v>7</v>
      </c>
      <c r="AN1" t="s">
        <v>8</v>
      </c>
      <c r="AO1" t="s">
        <v>9</v>
      </c>
      <c r="AP1" t="s">
        <v>10</v>
      </c>
      <c r="AQ1" t="s">
        <v>11</v>
      </c>
      <c r="AR1" t="s">
        <v>12</v>
      </c>
      <c r="AS1" t="s">
        <v>13</v>
      </c>
      <c r="AT1" t="s">
        <v>14</v>
      </c>
      <c r="AU1" t="s">
        <v>4</v>
      </c>
      <c r="AV1" t="s">
        <v>3</v>
      </c>
      <c r="AW1" t="s">
        <v>15</v>
      </c>
      <c r="AX1" t="s">
        <v>2</v>
      </c>
    </row>
    <row r="2" spans="1:50" x14ac:dyDescent="0.25">
      <c r="A2">
        <v>2</v>
      </c>
      <c r="B2">
        <v>1</v>
      </c>
      <c r="C2">
        <v>1</v>
      </c>
      <c r="D2">
        <v>1</v>
      </c>
      <c r="E2">
        <v>-1</v>
      </c>
      <c r="F2">
        <v>1</v>
      </c>
      <c r="G2">
        <v>-1</v>
      </c>
      <c r="H2">
        <v>0</v>
      </c>
      <c r="I2">
        <v>0</v>
      </c>
      <c r="J2">
        <v>1</v>
      </c>
      <c r="K2">
        <v>0</v>
      </c>
      <c r="L2">
        <v>-1</v>
      </c>
      <c r="M2">
        <v>-1</v>
      </c>
      <c r="N2">
        <v>3</v>
      </c>
      <c r="O2">
        <v>3</v>
      </c>
      <c r="P2">
        <v>3</v>
      </c>
      <c r="R2" t="s">
        <v>16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  <c r="AG2">
        <v>-1</v>
      </c>
      <c r="AI2">
        <v>2</v>
      </c>
      <c r="AJ2">
        <f>_xlfn.FORECAST.LINEAR(B2,S$4:S$5,S$2:S$3)</f>
        <v>0.16944484322321199</v>
      </c>
      <c r="AK2">
        <f t="shared" ref="AK2:AN2" si="0">_xlfn.FORECAST.LINEAR(C2,T$4:T$5,T$2:T$3)</f>
        <v>3.1938364145593798E-2</v>
      </c>
      <c r="AL2">
        <f t="shared" si="0"/>
        <v>17</v>
      </c>
      <c r="AM2">
        <f t="shared" si="0"/>
        <v>1.4608464476699701</v>
      </c>
      <c r="AN2">
        <f t="shared" si="0"/>
        <v>1.41868119396209</v>
      </c>
      <c r="AO2">
        <v>500</v>
      </c>
      <c r="AP2">
        <v>50</v>
      </c>
      <c r="AQ2">
        <v>1.9961979999999998E-3</v>
      </c>
      <c r="AR2">
        <v>1.9961979999999998E-3</v>
      </c>
      <c r="AS2">
        <v>1.9607137E-2</v>
      </c>
      <c r="AT2">
        <v>-1</v>
      </c>
      <c r="AU2">
        <v>-1</v>
      </c>
      <c r="AV2">
        <v>3</v>
      </c>
      <c r="AW2">
        <v>3</v>
      </c>
      <c r="AX2">
        <v>3</v>
      </c>
    </row>
    <row r="3" spans="1:50" x14ac:dyDescent="0.25">
      <c r="A3">
        <v>3</v>
      </c>
      <c r="B3">
        <v>0</v>
      </c>
      <c r="C3">
        <v>-1</v>
      </c>
      <c r="D3">
        <v>0</v>
      </c>
      <c r="E3">
        <v>0</v>
      </c>
      <c r="F3">
        <v>-1</v>
      </c>
      <c r="G3">
        <v>0</v>
      </c>
      <c r="H3">
        <v>0</v>
      </c>
      <c r="I3">
        <v>-1</v>
      </c>
      <c r="J3">
        <v>0</v>
      </c>
      <c r="K3">
        <v>0</v>
      </c>
      <c r="L3">
        <v>-1</v>
      </c>
      <c r="M3">
        <v>-1</v>
      </c>
      <c r="N3">
        <v>3</v>
      </c>
      <c r="O3">
        <v>3</v>
      </c>
      <c r="P3">
        <v>6</v>
      </c>
      <c r="R3" t="s">
        <v>17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I3">
        <v>3</v>
      </c>
      <c r="AJ3">
        <f t="shared" ref="AJ3:AJ66" si="1">_xlfn.FORECAST.LINEAR(B3,S$4:S$5,S$2:S$3)</f>
        <v>0.1069116272717886</v>
      </c>
      <c r="AK3">
        <f t="shared" ref="AK3:AK66" si="2">_xlfn.FORECAST.LINEAR(C3,T$4:T$5,T$2:T$3)</f>
        <v>8.6612805427428718E-3</v>
      </c>
      <c r="AL3">
        <f t="shared" ref="AL3:AL66" si="3">_xlfn.FORECAST.LINEAR(D3,U$4:U$5,U$2:U$3)</f>
        <v>11.095238095238095</v>
      </c>
      <c r="AM3">
        <f t="shared" ref="AM3:AM66" si="4">_xlfn.FORECAST.LINEAR(E3,V$4:V$5,V$2:V$3)</f>
        <v>2.1667654698242851</v>
      </c>
      <c r="AN3">
        <f t="shared" ref="AN3:AN66" si="5">_xlfn.FORECAST.LINEAR(F3,W$4:W$5,W$2:W$3)</f>
        <v>0.37155936032340509</v>
      </c>
      <c r="AO3">
        <v>500</v>
      </c>
      <c r="AP3">
        <v>50</v>
      </c>
      <c r="AQ3">
        <v>1.9961979999999998E-3</v>
      </c>
      <c r="AR3">
        <v>1.9961979999999998E-3</v>
      </c>
      <c r="AS3">
        <v>1.9607137E-2</v>
      </c>
      <c r="AT3">
        <v>-1</v>
      </c>
      <c r="AU3">
        <v>-1</v>
      </c>
      <c r="AV3">
        <v>3</v>
      </c>
      <c r="AW3">
        <v>3</v>
      </c>
      <c r="AX3">
        <v>6</v>
      </c>
    </row>
    <row r="4" spans="1:50" x14ac:dyDescent="0.25">
      <c r="A4">
        <v>4</v>
      </c>
      <c r="B4">
        <v>-1</v>
      </c>
      <c r="C4">
        <v>0</v>
      </c>
      <c r="D4">
        <v>0</v>
      </c>
      <c r="E4">
        <v>-1</v>
      </c>
      <c r="F4">
        <v>0</v>
      </c>
      <c r="G4">
        <v>0.61</v>
      </c>
      <c r="H4">
        <v>1</v>
      </c>
      <c r="I4">
        <v>-1</v>
      </c>
      <c r="J4">
        <v>1</v>
      </c>
      <c r="K4">
        <v>-1</v>
      </c>
      <c r="L4">
        <v>1</v>
      </c>
      <c r="M4">
        <v>-1</v>
      </c>
      <c r="N4">
        <v>3</v>
      </c>
      <c r="O4">
        <v>3</v>
      </c>
      <c r="P4">
        <v>2</v>
      </c>
      <c r="R4" t="s">
        <v>18</v>
      </c>
      <c r="S4">
        <v>4.4378411320365199E-2</v>
      </c>
      <c r="T4">
        <v>8.6612805427428701E-3</v>
      </c>
      <c r="U4">
        <v>5.1904761904761898</v>
      </c>
      <c r="V4">
        <v>1.4608464476699701</v>
      </c>
      <c r="W4">
        <v>0.37155936032340497</v>
      </c>
      <c r="X4">
        <v>500</v>
      </c>
      <c r="Y4">
        <v>50</v>
      </c>
      <c r="Z4">
        <v>1.9961979999999998E-3</v>
      </c>
      <c r="AA4">
        <v>1.9961979999999998E-3</v>
      </c>
      <c r="AB4">
        <v>1.9607137E-2</v>
      </c>
      <c r="AC4">
        <v>0</v>
      </c>
      <c r="AD4">
        <v>0</v>
      </c>
      <c r="AE4">
        <v>0.25</v>
      </c>
      <c r="AF4">
        <v>10</v>
      </c>
      <c r="AG4">
        <v>1</v>
      </c>
      <c r="AI4">
        <v>4</v>
      </c>
      <c r="AJ4">
        <f t="shared" si="1"/>
        <v>4.4378411320365213E-2</v>
      </c>
      <c r="AK4">
        <f t="shared" si="2"/>
        <v>2.0299822344168335E-2</v>
      </c>
      <c r="AL4">
        <f t="shared" si="3"/>
        <v>11.095238095238095</v>
      </c>
      <c r="AM4">
        <f t="shared" si="4"/>
        <v>1.4608464476699701</v>
      </c>
      <c r="AN4">
        <f t="shared" si="5"/>
        <v>0.89512027714274756</v>
      </c>
      <c r="AO4">
        <v>500</v>
      </c>
      <c r="AP4">
        <v>50</v>
      </c>
      <c r="AQ4">
        <v>1.9961979999999998E-3</v>
      </c>
      <c r="AR4">
        <v>1.9961979999999998E-3</v>
      </c>
      <c r="AS4">
        <v>1.9607137E-2</v>
      </c>
      <c r="AT4">
        <v>1</v>
      </c>
      <c r="AU4">
        <v>-1</v>
      </c>
      <c r="AV4">
        <v>3</v>
      </c>
      <c r="AW4">
        <v>3</v>
      </c>
      <c r="AX4">
        <v>2</v>
      </c>
    </row>
    <row r="5" spans="1:50" x14ac:dyDescent="0.25">
      <c r="A5">
        <v>5</v>
      </c>
      <c r="B5">
        <v>0</v>
      </c>
      <c r="C5">
        <v>1</v>
      </c>
      <c r="D5">
        <v>0</v>
      </c>
      <c r="E5">
        <v>0</v>
      </c>
      <c r="F5">
        <v>0</v>
      </c>
      <c r="G5">
        <v>1</v>
      </c>
      <c r="H5">
        <v>0</v>
      </c>
      <c r="I5">
        <v>-1</v>
      </c>
      <c r="J5">
        <v>-1</v>
      </c>
      <c r="K5">
        <v>1</v>
      </c>
      <c r="L5">
        <v>1</v>
      </c>
      <c r="M5">
        <v>-1</v>
      </c>
      <c r="N5">
        <v>2</v>
      </c>
      <c r="O5">
        <v>2</v>
      </c>
      <c r="P5">
        <v>5</v>
      </c>
      <c r="R5" t="s">
        <v>19</v>
      </c>
      <c r="S5">
        <v>0.16944484322321199</v>
      </c>
      <c r="T5">
        <v>3.1938364145593798E-2</v>
      </c>
      <c r="U5">
        <v>17</v>
      </c>
      <c r="V5">
        <v>2.8726844919786001</v>
      </c>
      <c r="W5">
        <v>1.41868119396209</v>
      </c>
      <c r="X5">
        <v>500</v>
      </c>
      <c r="Y5">
        <v>50</v>
      </c>
      <c r="Z5">
        <v>1.9961979999999998E-3</v>
      </c>
      <c r="AA5">
        <v>1.9961979999999998E-3</v>
      </c>
      <c r="AB5">
        <v>1.9607137E-2</v>
      </c>
      <c r="AC5">
        <v>1</v>
      </c>
      <c r="AD5">
        <v>1</v>
      </c>
      <c r="AE5">
        <v>1</v>
      </c>
      <c r="AF5">
        <v>100</v>
      </c>
      <c r="AG5">
        <v>6</v>
      </c>
      <c r="AI5">
        <v>5</v>
      </c>
      <c r="AJ5">
        <f t="shared" si="1"/>
        <v>0.1069116272717886</v>
      </c>
      <c r="AK5">
        <f t="shared" si="2"/>
        <v>3.1938364145593798E-2</v>
      </c>
      <c r="AL5">
        <f t="shared" si="3"/>
        <v>11.095238095238095</v>
      </c>
      <c r="AM5">
        <f t="shared" si="4"/>
        <v>2.1667654698242851</v>
      </c>
      <c r="AN5">
        <f t="shared" si="5"/>
        <v>0.89512027714274756</v>
      </c>
      <c r="AO5">
        <v>500</v>
      </c>
      <c r="AP5">
        <v>50</v>
      </c>
      <c r="AQ5">
        <v>1.9961979999999998E-3</v>
      </c>
      <c r="AR5">
        <v>1.9961979999999998E-3</v>
      </c>
      <c r="AS5">
        <v>1.9607137E-2</v>
      </c>
      <c r="AT5">
        <v>1</v>
      </c>
      <c r="AU5">
        <v>-1</v>
      </c>
      <c r="AV5">
        <v>2</v>
      </c>
      <c r="AW5">
        <v>2</v>
      </c>
      <c r="AX5">
        <v>5</v>
      </c>
    </row>
    <row r="6" spans="1:50" x14ac:dyDescent="0.25">
      <c r="A6">
        <v>6</v>
      </c>
      <c r="B6">
        <v>1</v>
      </c>
      <c r="C6">
        <v>-1</v>
      </c>
      <c r="D6">
        <v>-1</v>
      </c>
      <c r="E6">
        <v>1</v>
      </c>
      <c r="F6">
        <v>1</v>
      </c>
      <c r="G6">
        <v>0</v>
      </c>
      <c r="H6">
        <v>1</v>
      </c>
      <c r="I6">
        <v>1</v>
      </c>
      <c r="J6">
        <v>1</v>
      </c>
      <c r="K6">
        <v>1</v>
      </c>
      <c r="L6">
        <v>-1</v>
      </c>
      <c r="M6">
        <v>-1</v>
      </c>
      <c r="N6">
        <v>2</v>
      </c>
      <c r="O6">
        <v>2</v>
      </c>
      <c r="P6">
        <v>5</v>
      </c>
      <c r="AI6">
        <v>6</v>
      </c>
      <c r="AJ6">
        <f t="shared" si="1"/>
        <v>0.16944484322321199</v>
      </c>
      <c r="AK6">
        <f t="shared" si="2"/>
        <v>8.6612805427428718E-3</v>
      </c>
      <c r="AL6">
        <f t="shared" si="3"/>
        <v>5.1904761904761898</v>
      </c>
      <c r="AM6">
        <f t="shared" si="4"/>
        <v>2.8726844919786001</v>
      </c>
      <c r="AN6">
        <f t="shared" si="5"/>
        <v>1.41868119396209</v>
      </c>
      <c r="AO6">
        <v>500</v>
      </c>
      <c r="AP6">
        <v>50</v>
      </c>
      <c r="AQ6">
        <v>1.9961979999999998E-3</v>
      </c>
      <c r="AR6">
        <v>1.9961979999999998E-3</v>
      </c>
      <c r="AS6">
        <v>1.9607137E-2</v>
      </c>
      <c r="AT6">
        <v>-1</v>
      </c>
      <c r="AU6">
        <v>-1</v>
      </c>
      <c r="AV6">
        <v>2</v>
      </c>
      <c r="AW6">
        <v>2</v>
      </c>
      <c r="AX6">
        <v>5</v>
      </c>
    </row>
    <row r="7" spans="1:50" x14ac:dyDescent="0.25">
      <c r="A7">
        <v>7</v>
      </c>
      <c r="B7">
        <v>0</v>
      </c>
      <c r="C7">
        <v>-1</v>
      </c>
      <c r="D7">
        <v>-1</v>
      </c>
      <c r="E7">
        <v>1</v>
      </c>
      <c r="F7">
        <v>1</v>
      </c>
      <c r="G7">
        <v>-1</v>
      </c>
      <c r="H7">
        <v>-1</v>
      </c>
      <c r="I7">
        <v>-1</v>
      </c>
      <c r="J7">
        <v>1</v>
      </c>
      <c r="K7">
        <v>-1</v>
      </c>
      <c r="L7">
        <v>1</v>
      </c>
      <c r="M7">
        <v>1</v>
      </c>
      <c r="N7">
        <v>3</v>
      </c>
      <c r="O7">
        <v>3</v>
      </c>
      <c r="P7">
        <v>3</v>
      </c>
      <c r="AI7">
        <v>7</v>
      </c>
      <c r="AJ7">
        <f t="shared" si="1"/>
        <v>0.1069116272717886</v>
      </c>
      <c r="AK7">
        <f t="shared" si="2"/>
        <v>8.6612805427428718E-3</v>
      </c>
      <c r="AL7">
        <f t="shared" si="3"/>
        <v>5.1904761904761898</v>
      </c>
      <c r="AM7">
        <f t="shared" si="4"/>
        <v>2.8726844919786001</v>
      </c>
      <c r="AN7">
        <f t="shared" si="5"/>
        <v>1.41868119396209</v>
      </c>
      <c r="AO7">
        <v>500</v>
      </c>
      <c r="AP7">
        <v>50</v>
      </c>
      <c r="AQ7">
        <v>1.9961979999999998E-3</v>
      </c>
      <c r="AR7">
        <v>1.9961979999999998E-3</v>
      </c>
      <c r="AS7">
        <v>1.9607137E-2</v>
      </c>
      <c r="AT7">
        <v>1</v>
      </c>
      <c r="AU7">
        <v>1</v>
      </c>
      <c r="AV7">
        <v>3</v>
      </c>
      <c r="AW7">
        <v>3</v>
      </c>
      <c r="AX7">
        <v>3</v>
      </c>
    </row>
    <row r="8" spans="1:50" x14ac:dyDescent="0.25">
      <c r="A8">
        <v>8</v>
      </c>
      <c r="B8">
        <v>1</v>
      </c>
      <c r="C8">
        <v>0</v>
      </c>
      <c r="D8">
        <v>1</v>
      </c>
      <c r="E8">
        <v>1</v>
      </c>
      <c r="F8">
        <v>-1</v>
      </c>
      <c r="G8">
        <v>1</v>
      </c>
      <c r="H8">
        <v>0</v>
      </c>
      <c r="I8">
        <v>1</v>
      </c>
      <c r="J8">
        <v>-1</v>
      </c>
      <c r="K8">
        <v>1</v>
      </c>
      <c r="L8">
        <v>-1</v>
      </c>
      <c r="M8">
        <v>1</v>
      </c>
      <c r="N8">
        <v>3</v>
      </c>
      <c r="O8">
        <v>3</v>
      </c>
      <c r="P8">
        <v>1</v>
      </c>
      <c r="AI8">
        <v>8</v>
      </c>
      <c r="AJ8">
        <f t="shared" si="1"/>
        <v>0.16944484322321199</v>
      </c>
      <c r="AK8">
        <f t="shared" si="2"/>
        <v>2.0299822344168335E-2</v>
      </c>
      <c r="AL8">
        <f t="shared" si="3"/>
        <v>17</v>
      </c>
      <c r="AM8">
        <f t="shared" si="4"/>
        <v>2.8726844919786001</v>
      </c>
      <c r="AN8">
        <f t="shared" si="5"/>
        <v>0.37155936032340509</v>
      </c>
      <c r="AO8">
        <v>500</v>
      </c>
      <c r="AP8">
        <v>50</v>
      </c>
      <c r="AQ8">
        <v>1.9961979999999998E-3</v>
      </c>
      <c r="AR8">
        <v>1.9961979999999998E-3</v>
      </c>
      <c r="AS8">
        <v>1.9607137E-2</v>
      </c>
      <c r="AT8">
        <v>-1</v>
      </c>
      <c r="AU8">
        <v>1</v>
      </c>
      <c r="AV8">
        <v>3</v>
      </c>
      <c r="AW8">
        <v>3</v>
      </c>
      <c r="AX8">
        <v>1</v>
      </c>
    </row>
    <row r="9" spans="1:50" x14ac:dyDescent="0.25">
      <c r="A9">
        <v>9</v>
      </c>
      <c r="B9">
        <v>0</v>
      </c>
      <c r="C9">
        <v>1</v>
      </c>
      <c r="D9">
        <v>0</v>
      </c>
      <c r="E9">
        <v>1</v>
      </c>
      <c r="F9">
        <v>-1</v>
      </c>
      <c r="G9">
        <v>-1</v>
      </c>
      <c r="H9">
        <v>-1</v>
      </c>
      <c r="I9">
        <v>1</v>
      </c>
      <c r="J9">
        <v>1</v>
      </c>
      <c r="K9">
        <v>0</v>
      </c>
      <c r="L9">
        <v>-1</v>
      </c>
      <c r="M9">
        <v>1</v>
      </c>
      <c r="N9">
        <v>3</v>
      </c>
      <c r="O9">
        <v>3</v>
      </c>
      <c r="P9">
        <v>4</v>
      </c>
      <c r="AI9">
        <v>9</v>
      </c>
      <c r="AJ9">
        <f t="shared" si="1"/>
        <v>0.1069116272717886</v>
      </c>
      <c r="AK9">
        <f t="shared" si="2"/>
        <v>3.1938364145593798E-2</v>
      </c>
      <c r="AL9">
        <f t="shared" si="3"/>
        <v>11.095238095238095</v>
      </c>
      <c r="AM9">
        <f t="shared" si="4"/>
        <v>2.8726844919786001</v>
      </c>
      <c r="AN9">
        <f t="shared" si="5"/>
        <v>0.37155936032340509</v>
      </c>
      <c r="AO9">
        <v>500</v>
      </c>
      <c r="AP9">
        <v>50</v>
      </c>
      <c r="AQ9">
        <v>1.9961979999999998E-3</v>
      </c>
      <c r="AR9">
        <v>1.9961979999999998E-3</v>
      </c>
      <c r="AS9">
        <v>1.9607137E-2</v>
      </c>
      <c r="AT9">
        <v>-1</v>
      </c>
      <c r="AU9">
        <v>1</v>
      </c>
      <c r="AV9">
        <v>3</v>
      </c>
      <c r="AW9">
        <v>3</v>
      </c>
      <c r="AX9">
        <v>4</v>
      </c>
    </row>
    <row r="10" spans="1:50" x14ac:dyDescent="0.25">
      <c r="A10">
        <v>10</v>
      </c>
      <c r="B10">
        <v>-1</v>
      </c>
      <c r="C10">
        <v>1</v>
      </c>
      <c r="D10">
        <v>1</v>
      </c>
      <c r="E10">
        <v>1</v>
      </c>
      <c r="F10">
        <v>1</v>
      </c>
      <c r="G10">
        <v>0</v>
      </c>
      <c r="H10">
        <v>-1</v>
      </c>
      <c r="I10">
        <v>-1</v>
      </c>
      <c r="J10">
        <v>1</v>
      </c>
      <c r="K10">
        <v>1</v>
      </c>
      <c r="L10">
        <v>1</v>
      </c>
      <c r="M10">
        <v>1</v>
      </c>
      <c r="N10">
        <v>3</v>
      </c>
      <c r="O10">
        <v>3</v>
      </c>
      <c r="P10">
        <v>1</v>
      </c>
      <c r="AI10">
        <v>10</v>
      </c>
      <c r="AJ10">
        <f t="shared" si="1"/>
        <v>4.4378411320365213E-2</v>
      </c>
      <c r="AK10">
        <f t="shared" si="2"/>
        <v>3.1938364145593798E-2</v>
      </c>
      <c r="AL10">
        <f t="shared" si="3"/>
        <v>17</v>
      </c>
      <c r="AM10">
        <f t="shared" si="4"/>
        <v>2.8726844919786001</v>
      </c>
      <c r="AN10">
        <f t="shared" si="5"/>
        <v>1.41868119396209</v>
      </c>
      <c r="AO10">
        <v>500</v>
      </c>
      <c r="AP10">
        <v>50</v>
      </c>
      <c r="AQ10">
        <v>1.9961979999999998E-3</v>
      </c>
      <c r="AR10">
        <v>1.9961979999999998E-3</v>
      </c>
      <c r="AS10">
        <v>1.9607137E-2</v>
      </c>
      <c r="AT10">
        <v>1</v>
      </c>
      <c r="AU10">
        <v>1</v>
      </c>
      <c r="AV10">
        <v>3</v>
      </c>
      <c r="AW10">
        <v>3</v>
      </c>
      <c r="AX10">
        <v>1</v>
      </c>
    </row>
    <row r="11" spans="1:50" x14ac:dyDescent="0.25">
      <c r="A11">
        <v>11</v>
      </c>
      <c r="B11">
        <v>-1</v>
      </c>
      <c r="C11">
        <v>0</v>
      </c>
      <c r="D11">
        <v>-1</v>
      </c>
      <c r="E11">
        <v>1</v>
      </c>
      <c r="F11">
        <v>1</v>
      </c>
      <c r="G11">
        <v>-1</v>
      </c>
      <c r="H11">
        <v>-1</v>
      </c>
      <c r="I11">
        <v>1</v>
      </c>
      <c r="J11">
        <v>-1</v>
      </c>
      <c r="K11">
        <v>1</v>
      </c>
      <c r="L11">
        <v>1</v>
      </c>
      <c r="M11">
        <v>1</v>
      </c>
      <c r="N11">
        <v>2</v>
      </c>
      <c r="O11">
        <v>2</v>
      </c>
      <c r="P11">
        <v>5</v>
      </c>
      <c r="AI11">
        <v>11</v>
      </c>
      <c r="AJ11">
        <f t="shared" si="1"/>
        <v>4.4378411320365213E-2</v>
      </c>
      <c r="AK11">
        <f t="shared" si="2"/>
        <v>2.0299822344168335E-2</v>
      </c>
      <c r="AL11">
        <f t="shared" si="3"/>
        <v>5.1904761904761898</v>
      </c>
      <c r="AM11">
        <f t="shared" si="4"/>
        <v>2.8726844919786001</v>
      </c>
      <c r="AN11">
        <f t="shared" si="5"/>
        <v>1.41868119396209</v>
      </c>
      <c r="AO11">
        <v>500</v>
      </c>
      <c r="AP11">
        <v>50</v>
      </c>
      <c r="AQ11">
        <v>1.9961979999999998E-3</v>
      </c>
      <c r="AR11">
        <v>1.9961979999999998E-3</v>
      </c>
      <c r="AS11">
        <v>1.9607137E-2</v>
      </c>
      <c r="AT11">
        <v>1</v>
      </c>
      <c r="AU11">
        <v>1</v>
      </c>
      <c r="AV11">
        <v>2</v>
      </c>
      <c r="AW11">
        <v>2</v>
      </c>
      <c r="AX11">
        <v>5</v>
      </c>
    </row>
    <row r="12" spans="1:50" x14ac:dyDescent="0.25">
      <c r="A12">
        <v>12</v>
      </c>
      <c r="B12">
        <v>1</v>
      </c>
      <c r="C12">
        <v>1</v>
      </c>
      <c r="D12">
        <v>0</v>
      </c>
      <c r="E12">
        <v>1</v>
      </c>
      <c r="F12">
        <v>1</v>
      </c>
      <c r="G12">
        <v>1</v>
      </c>
      <c r="H12">
        <v>1</v>
      </c>
      <c r="I12">
        <v>-1</v>
      </c>
      <c r="J12">
        <v>-1</v>
      </c>
      <c r="K12">
        <v>-1</v>
      </c>
      <c r="L12">
        <v>1</v>
      </c>
      <c r="M12">
        <v>1</v>
      </c>
      <c r="N12">
        <v>2</v>
      </c>
      <c r="O12">
        <v>2</v>
      </c>
      <c r="P12">
        <v>1</v>
      </c>
      <c r="AI12">
        <v>12</v>
      </c>
      <c r="AJ12">
        <f t="shared" si="1"/>
        <v>0.16944484322321199</v>
      </c>
      <c r="AK12">
        <f t="shared" si="2"/>
        <v>3.1938364145593798E-2</v>
      </c>
      <c r="AL12">
        <f t="shared" si="3"/>
        <v>11.095238095238095</v>
      </c>
      <c r="AM12">
        <f t="shared" si="4"/>
        <v>2.8726844919786001</v>
      </c>
      <c r="AN12">
        <f t="shared" si="5"/>
        <v>1.41868119396209</v>
      </c>
      <c r="AO12">
        <v>500</v>
      </c>
      <c r="AP12">
        <v>50</v>
      </c>
      <c r="AQ12">
        <v>1.9961979999999998E-3</v>
      </c>
      <c r="AR12">
        <v>1.9961979999999998E-3</v>
      </c>
      <c r="AS12">
        <v>1.9607137E-2</v>
      </c>
      <c r="AT12">
        <v>1</v>
      </c>
      <c r="AU12">
        <v>1</v>
      </c>
      <c r="AV12">
        <v>2</v>
      </c>
      <c r="AW12">
        <v>2</v>
      </c>
      <c r="AX12">
        <v>1</v>
      </c>
    </row>
    <row r="13" spans="1:50" x14ac:dyDescent="0.25">
      <c r="A13">
        <v>13</v>
      </c>
      <c r="B13">
        <v>-1</v>
      </c>
      <c r="C13">
        <v>1</v>
      </c>
      <c r="D13">
        <v>0</v>
      </c>
      <c r="E13">
        <v>0.62</v>
      </c>
      <c r="F13">
        <v>-1</v>
      </c>
      <c r="G13">
        <v>0</v>
      </c>
      <c r="H13">
        <v>-1</v>
      </c>
      <c r="I13">
        <v>0</v>
      </c>
      <c r="J13">
        <v>-1</v>
      </c>
      <c r="K13">
        <v>-1</v>
      </c>
      <c r="L13">
        <v>-1</v>
      </c>
      <c r="M13">
        <v>1</v>
      </c>
      <c r="N13">
        <v>1</v>
      </c>
      <c r="O13">
        <v>1</v>
      </c>
      <c r="P13">
        <v>2</v>
      </c>
      <c r="AI13">
        <v>13</v>
      </c>
      <c r="AJ13">
        <f t="shared" si="1"/>
        <v>4.4378411320365213E-2</v>
      </c>
      <c r="AK13">
        <f t="shared" si="2"/>
        <v>3.1938364145593798E-2</v>
      </c>
      <c r="AL13">
        <f t="shared" si="3"/>
        <v>11.095238095238095</v>
      </c>
      <c r="AM13">
        <f t="shared" si="4"/>
        <v>2.6044352635599606</v>
      </c>
      <c r="AN13">
        <f t="shared" si="5"/>
        <v>0.37155936032340509</v>
      </c>
      <c r="AO13">
        <v>500</v>
      </c>
      <c r="AP13">
        <v>50</v>
      </c>
      <c r="AQ13">
        <v>1.9961979999999998E-3</v>
      </c>
      <c r="AR13">
        <v>1.9961979999999998E-3</v>
      </c>
      <c r="AS13">
        <v>1.9607137E-2</v>
      </c>
      <c r="AT13">
        <v>-1</v>
      </c>
      <c r="AU13">
        <v>1</v>
      </c>
      <c r="AV13">
        <v>1</v>
      </c>
      <c r="AW13">
        <v>1</v>
      </c>
      <c r="AX13">
        <v>2</v>
      </c>
    </row>
    <row r="14" spans="1:50" x14ac:dyDescent="0.25">
      <c r="A14">
        <v>14</v>
      </c>
      <c r="B14">
        <v>0</v>
      </c>
      <c r="C14">
        <v>0</v>
      </c>
      <c r="D14">
        <v>-1</v>
      </c>
      <c r="E14">
        <v>-1</v>
      </c>
      <c r="F14">
        <v>0</v>
      </c>
      <c r="G14">
        <v>-1</v>
      </c>
      <c r="H14">
        <v>0</v>
      </c>
      <c r="I14">
        <v>1</v>
      </c>
      <c r="J14">
        <v>0</v>
      </c>
      <c r="K14">
        <v>0</v>
      </c>
      <c r="L14">
        <v>-1</v>
      </c>
      <c r="M14">
        <v>-1</v>
      </c>
      <c r="N14">
        <v>1</v>
      </c>
      <c r="O14">
        <v>1</v>
      </c>
      <c r="P14">
        <v>5</v>
      </c>
      <c r="AI14">
        <v>14</v>
      </c>
      <c r="AJ14">
        <f t="shared" si="1"/>
        <v>0.1069116272717886</v>
      </c>
      <c r="AK14">
        <f t="shared" si="2"/>
        <v>2.0299822344168335E-2</v>
      </c>
      <c r="AL14">
        <f t="shared" si="3"/>
        <v>5.1904761904761898</v>
      </c>
      <c r="AM14">
        <f t="shared" si="4"/>
        <v>1.4608464476699701</v>
      </c>
      <c r="AN14">
        <f t="shared" si="5"/>
        <v>0.89512027714274756</v>
      </c>
      <c r="AO14">
        <v>500</v>
      </c>
      <c r="AP14">
        <v>50</v>
      </c>
      <c r="AQ14">
        <v>1.9961979999999998E-3</v>
      </c>
      <c r="AR14">
        <v>1.9961979999999998E-3</v>
      </c>
      <c r="AS14">
        <v>1.9607137E-2</v>
      </c>
      <c r="AT14">
        <v>-1</v>
      </c>
      <c r="AU14">
        <v>-1</v>
      </c>
      <c r="AV14">
        <v>1</v>
      </c>
      <c r="AW14">
        <v>1</v>
      </c>
      <c r="AX14">
        <v>5</v>
      </c>
    </row>
    <row r="15" spans="1:50" x14ac:dyDescent="0.25">
      <c r="A15">
        <v>15</v>
      </c>
      <c r="B15">
        <v>0</v>
      </c>
      <c r="C15">
        <v>-1</v>
      </c>
      <c r="D15">
        <v>0</v>
      </c>
      <c r="E15">
        <v>-1</v>
      </c>
      <c r="F15">
        <v>0</v>
      </c>
      <c r="G15">
        <v>0</v>
      </c>
      <c r="H15">
        <v>-1</v>
      </c>
      <c r="I15">
        <v>-1</v>
      </c>
      <c r="J15">
        <v>-1</v>
      </c>
      <c r="K15">
        <v>0</v>
      </c>
      <c r="L15">
        <v>1</v>
      </c>
      <c r="M15">
        <v>1</v>
      </c>
      <c r="N15">
        <v>3</v>
      </c>
      <c r="O15">
        <v>3</v>
      </c>
      <c r="P15">
        <v>1</v>
      </c>
      <c r="AI15">
        <v>15</v>
      </c>
      <c r="AJ15">
        <f t="shared" si="1"/>
        <v>0.1069116272717886</v>
      </c>
      <c r="AK15">
        <f t="shared" si="2"/>
        <v>8.6612805427428718E-3</v>
      </c>
      <c r="AL15">
        <f t="shared" si="3"/>
        <v>11.095238095238095</v>
      </c>
      <c r="AM15">
        <f t="shared" si="4"/>
        <v>1.4608464476699701</v>
      </c>
      <c r="AN15">
        <f t="shared" si="5"/>
        <v>0.89512027714274756</v>
      </c>
      <c r="AO15">
        <v>500</v>
      </c>
      <c r="AP15">
        <v>50</v>
      </c>
      <c r="AQ15">
        <v>1.9961979999999998E-3</v>
      </c>
      <c r="AR15">
        <v>1.9961979999999998E-3</v>
      </c>
      <c r="AS15">
        <v>1.9607137E-2</v>
      </c>
      <c r="AT15">
        <v>1</v>
      </c>
      <c r="AU15">
        <v>1</v>
      </c>
      <c r="AV15">
        <v>3</v>
      </c>
      <c r="AW15">
        <v>3</v>
      </c>
      <c r="AX15">
        <v>1</v>
      </c>
    </row>
    <row r="16" spans="1:50" x14ac:dyDescent="0.25">
      <c r="A16">
        <v>16</v>
      </c>
      <c r="B16">
        <v>1</v>
      </c>
      <c r="C16">
        <v>0</v>
      </c>
      <c r="D16">
        <v>1</v>
      </c>
      <c r="E16">
        <v>0</v>
      </c>
      <c r="F16">
        <v>1</v>
      </c>
      <c r="G16">
        <v>-1</v>
      </c>
      <c r="H16">
        <v>0</v>
      </c>
      <c r="I16">
        <v>1</v>
      </c>
      <c r="J16">
        <v>1</v>
      </c>
      <c r="K16">
        <v>1</v>
      </c>
      <c r="L16">
        <v>-1</v>
      </c>
      <c r="M16">
        <v>1</v>
      </c>
      <c r="N16">
        <v>1</v>
      </c>
      <c r="O16">
        <v>1</v>
      </c>
      <c r="P16">
        <v>6</v>
      </c>
      <c r="AI16">
        <v>16</v>
      </c>
      <c r="AJ16">
        <f t="shared" si="1"/>
        <v>0.16944484322321199</v>
      </c>
      <c r="AK16">
        <f t="shared" si="2"/>
        <v>2.0299822344168335E-2</v>
      </c>
      <c r="AL16">
        <f t="shared" si="3"/>
        <v>17</v>
      </c>
      <c r="AM16">
        <f t="shared" si="4"/>
        <v>2.1667654698242851</v>
      </c>
      <c r="AN16">
        <f t="shared" si="5"/>
        <v>1.41868119396209</v>
      </c>
      <c r="AO16">
        <v>500</v>
      </c>
      <c r="AP16">
        <v>50</v>
      </c>
      <c r="AQ16">
        <v>1.9961979999999998E-3</v>
      </c>
      <c r="AR16">
        <v>1.9961979999999998E-3</v>
      </c>
      <c r="AS16">
        <v>1.9607137E-2</v>
      </c>
      <c r="AT16">
        <v>-1</v>
      </c>
      <c r="AU16">
        <v>1</v>
      </c>
      <c r="AV16">
        <v>1</v>
      </c>
      <c r="AW16">
        <v>1</v>
      </c>
      <c r="AX16">
        <v>6</v>
      </c>
    </row>
    <row r="17" spans="1:50" x14ac:dyDescent="0.25">
      <c r="A17">
        <v>17</v>
      </c>
      <c r="B17">
        <v>-1</v>
      </c>
      <c r="C17">
        <v>0.41</v>
      </c>
      <c r="D17">
        <v>0</v>
      </c>
      <c r="E17">
        <v>1</v>
      </c>
      <c r="F17">
        <v>0</v>
      </c>
      <c r="G17">
        <v>0.57999999999999996</v>
      </c>
      <c r="H17">
        <v>0</v>
      </c>
      <c r="I17">
        <v>-1</v>
      </c>
      <c r="J17">
        <v>0</v>
      </c>
      <c r="K17">
        <v>-1</v>
      </c>
      <c r="L17">
        <v>-1</v>
      </c>
      <c r="M17">
        <v>-1</v>
      </c>
      <c r="N17">
        <v>2</v>
      </c>
      <c r="O17">
        <v>2</v>
      </c>
      <c r="P17">
        <v>1</v>
      </c>
      <c r="AI17">
        <v>17</v>
      </c>
      <c r="AJ17">
        <f t="shared" si="1"/>
        <v>4.4378411320365213E-2</v>
      </c>
      <c r="AK17">
        <f t="shared" si="2"/>
        <v>2.5071624482752776E-2</v>
      </c>
      <c r="AL17">
        <f t="shared" si="3"/>
        <v>11.095238095238095</v>
      </c>
      <c r="AM17">
        <f t="shared" si="4"/>
        <v>2.8726844919786001</v>
      </c>
      <c r="AN17">
        <f t="shared" si="5"/>
        <v>0.89512027714274756</v>
      </c>
      <c r="AO17">
        <v>500</v>
      </c>
      <c r="AP17">
        <v>50</v>
      </c>
      <c r="AQ17">
        <v>1.9961979999999998E-3</v>
      </c>
      <c r="AR17">
        <v>1.9961979999999998E-3</v>
      </c>
      <c r="AS17">
        <v>1.9607137E-2</v>
      </c>
      <c r="AT17">
        <v>-1</v>
      </c>
      <c r="AU17">
        <v>-1</v>
      </c>
      <c r="AV17">
        <v>2</v>
      </c>
      <c r="AW17">
        <v>2</v>
      </c>
      <c r="AX17">
        <v>1</v>
      </c>
    </row>
    <row r="18" spans="1:50" x14ac:dyDescent="0.25">
      <c r="A18">
        <v>18</v>
      </c>
      <c r="B18">
        <v>-1</v>
      </c>
      <c r="C18">
        <v>1</v>
      </c>
      <c r="D18">
        <v>-1</v>
      </c>
      <c r="E18">
        <v>1</v>
      </c>
      <c r="F18">
        <v>0</v>
      </c>
      <c r="G18">
        <v>-1</v>
      </c>
      <c r="H18">
        <v>1</v>
      </c>
      <c r="I18">
        <v>1</v>
      </c>
      <c r="J18">
        <v>-1</v>
      </c>
      <c r="K18">
        <v>-1</v>
      </c>
      <c r="L18">
        <v>-1</v>
      </c>
      <c r="M18">
        <v>1</v>
      </c>
      <c r="N18">
        <v>3</v>
      </c>
      <c r="O18">
        <v>3</v>
      </c>
      <c r="P18">
        <v>6</v>
      </c>
      <c r="AI18">
        <v>18</v>
      </c>
      <c r="AJ18">
        <f t="shared" si="1"/>
        <v>4.4378411320365213E-2</v>
      </c>
      <c r="AK18">
        <f t="shared" si="2"/>
        <v>3.1938364145593798E-2</v>
      </c>
      <c r="AL18">
        <f t="shared" si="3"/>
        <v>5.1904761904761898</v>
      </c>
      <c r="AM18">
        <f t="shared" si="4"/>
        <v>2.8726844919786001</v>
      </c>
      <c r="AN18">
        <f t="shared" si="5"/>
        <v>0.89512027714274756</v>
      </c>
      <c r="AO18">
        <v>500</v>
      </c>
      <c r="AP18">
        <v>50</v>
      </c>
      <c r="AQ18">
        <v>1.9961979999999998E-3</v>
      </c>
      <c r="AR18">
        <v>1.9961979999999998E-3</v>
      </c>
      <c r="AS18">
        <v>1.9607137E-2</v>
      </c>
      <c r="AT18">
        <v>-1</v>
      </c>
      <c r="AU18">
        <v>1</v>
      </c>
      <c r="AV18">
        <v>3</v>
      </c>
      <c r="AW18">
        <v>3</v>
      </c>
      <c r="AX18">
        <v>6</v>
      </c>
    </row>
    <row r="19" spans="1:50" x14ac:dyDescent="0.25">
      <c r="A19">
        <v>19</v>
      </c>
      <c r="B19">
        <v>-1</v>
      </c>
      <c r="C19">
        <v>0</v>
      </c>
      <c r="D19">
        <v>-1</v>
      </c>
      <c r="E19">
        <v>-1</v>
      </c>
      <c r="F19">
        <v>-1</v>
      </c>
      <c r="G19">
        <v>0</v>
      </c>
      <c r="H19">
        <v>0</v>
      </c>
      <c r="I19">
        <v>-1</v>
      </c>
      <c r="J19">
        <v>0</v>
      </c>
      <c r="K19">
        <v>1</v>
      </c>
      <c r="L19">
        <v>1</v>
      </c>
      <c r="M19">
        <v>-1</v>
      </c>
      <c r="N19">
        <v>1</v>
      </c>
      <c r="O19">
        <v>1</v>
      </c>
      <c r="P19">
        <v>3</v>
      </c>
      <c r="AI19">
        <v>19</v>
      </c>
      <c r="AJ19">
        <f t="shared" si="1"/>
        <v>4.4378411320365213E-2</v>
      </c>
      <c r="AK19">
        <f t="shared" si="2"/>
        <v>2.0299822344168335E-2</v>
      </c>
      <c r="AL19">
        <f t="shared" si="3"/>
        <v>5.1904761904761898</v>
      </c>
      <c r="AM19">
        <f t="shared" si="4"/>
        <v>1.4608464476699701</v>
      </c>
      <c r="AN19">
        <f t="shared" si="5"/>
        <v>0.37155936032340509</v>
      </c>
      <c r="AO19">
        <v>500</v>
      </c>
      <c r="AP19">
        <v>50</v>
      </c>
      <c r="AQ19">
        <v>1.9961979999999998E-3</v>
      </c>
      <c r="AR19">
        <v>1.9961979999999998E-3</v>
      </c>
      <c r="AS19">
        <v>1.9607137E-2</v>
      </c>
      <c r="AT19">
        <v>1</v>
      </c>
      <c r="AU19">
        <v>-1</v>
      </c>
      <c r="AV19">
        <v>1</v>
      </c>
      <c r="AW19">
        <v>1</v>
      </c>
      <c r="AX19">
        <v>3</v>
      </c>
    </row>
    <row r="20" spans="1:50" x14ac:dyDescent="0.25">
      <c r="A20">
        <v>20</v>
      </c>
      <c r="B20">
        <v>-1</v>
      </c>
      <c r="C20">
        <v>-1</v>
      </c>
      <c r="D20">
        <v>1</v>
      </c>
      <c r="E20">
        <v>-1</v>
      </c>
      <c r="F20">
        <v>-1</v>
      </c>
      <c r="G20">
        <v>-1</v>
      </c>
      <c r="H20">
        <v>1</v>
      </c>
      <c r="I20">
        <v>-1</v>
      </c>
      <c r="J20">
        <v>1</v>
      </c>
      <c r="K20">
        <v>1</v>
      </c>
      <c r="L20">
        <v>1</v>
      </c>
      <c r="M20">
        <v>1</v>
      </c>
      <c r="N20">
        <v>2</v>
      </c>
      <c r="O20">
        <v>2</v>
      </c>
      <c r="P20">
        <v>5</v>
      </c>
      <c r="AI20">
        <v>20</v>
      </c>
      <c r="AJ20">
        <f t="shared" si="1"/>
        <v>4.4378411320365213E-2</v>
      </c>
      <c r="AK20">
        <f t="shared" si="2"/>
        <v>8.6612805427428718E-3</v>
      </c>
      <c r="AL20">
        <f t="shared" si="3"/>
        <v>17</v>
      </c>
      <c r="AM20">
        <f t="shared" si="4"/>
        <v>1.4608464476699701</v>
      </c>
      <c r="AN20">
        <f t="shared" si="5"/>
        <v>0.37155936032340509</v>
      </c>
      <c r="AO20">
        <v>500</v>
      </c>
      <c r="AP20">
        <v>50</v>
      </c>
      <c r="AQ20">
        <v>1.9961979999999998E-3</v>
      </c>
      <c r="AR20">
        <v>1.9961979999999998E-3</v>
      </c>
      <c r="AS20">
        <v>1.9607137E-2</v>
      </c>
      <c r="AT20">
        <v>1</v>
      </c>
      <c r="AU20">
        <v>1</v>
      </c>
      <c r="AV20">
        <v>2</v>
      </c>
      <c r="AW20">
        <v>2</v>
      </c>
      <c r="AX20">
        <v>5</v>
      </c>
    </row>
    <row r="21" spans="1:50" x14ac:dyDescent="0.25">
      <c r="A21">
        <v>21</v>
      </c>
      <c r="B21">
        <v>-1</v>
      </c>
      <c r="C21">
        <v>-1</v>
      </c>
      <c r="D21">
        <v>0</v>
      </c>
      <c r="E21">
        <v>1</v>
      </c>
      <c r="F21">
        <v>1</v>
      </c>
      <c r="G21">
        <v>1</v>
      </c>
      <c r="H21">
        <v>-1</v>
      </c>
      <c r="I21">
        <v>0</v>
      </c>
      <c r="J21">
        <v>-1</v>
      </c>
      <c r="K21">
        <v>1</v>
      </c>
      <c r="L21">
        <v>-1</v>
      </c>
      <c r="M21">
        <v>-1</v>
      </c>
      <c r="N21">
        <v>1</v>
      </c>
      <c r="O21">
        <v>1</v>
      </c>
      <c r="P21">
        <v>2</v>
      </c>
      <c r="AI21">
        <v>21</v>
      </c>
      <c r="AJ21">
        <f t="shared" si="1"/>
        <v>4.4378411320365213E-2</v>
      </c>
      <c r="AK21">
        <f t="shared" si="2"/>
        <v>8.6612805427428718E-3</v>
      </c>
      <c r="AL21">
        <f t="shared" si="3"/>
        <v>11.095238095238095</v>
      </c>
      <c r="AM21">
        <f t="shared" si="4"/>
        <v>2.8726844919786001</v>
      </c>
      <c r="AN21">
        <f t="shared" si="5"/>
        <v>1.41868119396209</v>
      </c>
      <c r="AO21">
        <v>500</v>
      </c>
      <c r="AP21">
        <v>50</v>
      </c>
      <c r="AQ21">
        <v>1.9961979999999998E-3</v>
      </c>
      <c r="AR21">
        <v>1.9961979999999998E-3</v>
      </c>
      <c r="AS21">
        <v>1.9607137E-2</v>
      </c>
      <c r="AT21">
        <v>-1</v>
      </c>
      <c r="AU21">
        <v>-1</v>
      </c>
      <c r="AV21">
        <v>1</v>
      </c>
      <c r="AW21">
        <v>1</v>
      </c>
      <c r="AX21">
        <v>2</v>
      </c>
    </row>
    <row r="22" spans="1:50" x14ac:dyDescent="0.25">
      <c r="A22">
        <v>22</v>
      </c>
      <c r="B22">
        <v>1</v>
      </c>
      <c r="C22">
        <v>-1</v>
      </c>
      <c r="D22">
        <v>1</v>
      </c>
      <c r="E22">
        <v>1</v>
      </c>
      <c r="F22">
        <v>-1</v>
      </c>
      <c r="G22">
        <v>1</v>
      </c>
      <c r="H22">
        <v>-1</v>
      </c>
      <c r="I22">
        <v>1</v>
      </c>
      <c r="J22">
        <v>-1</v>
      </c>
      <c r="K22">
        <v>-1</v>
      </c>
      <c r="L22">
        <v>1</v>
      </c>
      <c r="M22">
        <v>1</v>
      </c>
      <c r="N22">
        <v>3</v>
      </c>
      <c r="O22">
        <v>3</v>
      </c>
      <c r="P22">
        <v>6</v>
      </c>
      <c r="AI22">
        <v>22</v>
      </c>
      <c r="AJ22">
        <f t="shared" si="1"/>
        <v>0.16944484322321199</v>
      </c>
      <c r="AK22">
        <f t="shared" si="2"/>
        <v>8.6612805427428718E-3</v>
      </c>
      <c r="AL22">
        <f t="shared" si="3"/>
        <v>17</v>
      </c>
      <c r="AM22">
        <f t="shared" si="4"/>
        <v>2.8726844919786001</v>
      </c>
      <c r="AN22">
        <f t="shared" si="5"/>
        <v>0.37155936032340509</v>
      </c>
      <c r="AO22">
        <v>500</v>
      </c>
      <c r="AP22">
        <v>50</v>
      </c>
      <c r="AQ22">
        <v>1.9961979999999998E-3</v>
      </c>
      <c r="AR22">
        <v>1.9961979999999998E-3</v>
      </c>
      <c r="AS22">
        <v>1.9607137E-2</v>
      </c>
      <c r="AT22">
        <v>1</v>
      </c>
      <c r="AU22">
        <v>1</v>
      </c>
      <c r="AV22">
        <v>3</v>
      </c>
      <c r="AW22">
        <v>3</v>
      </c>
      <c r="AX22">
        <v>6</v>
      </c>
    </row>
    <row r="23" spans="1:50" x14ac:dyDescent="0.25">
      <c r="A23">
        <v>23</v>
      </c>
      <c r="B23">
        <v>1</v>
      </c>
      <c r="C23">
        <v>1</v>
      </c>
      <c r="D23">
        <v>-1</v>
      </c>
      <c r="E23">
        <v>1</v>
      </c>
      <c r="F23">
        <v>1</v>
      </c>
      <c r="G23">
        <v>-1</v>
      </c>
      <c r="H23">
        <v>-1</v>
      </c>
      <c r="I23">
        <v>-1</v>
      </c>
      <c r="J23">
        <v>0</v>
      </c>
      <c r="K23">
        <v>1</v>
      </c>
      <c r="L23">
        <v>1</v>
      </c>
      <c r="M23">
        <v>-1</v>
      </c>
      <c r="N23">
        <v>1</v>
      </c>
      <c r="O23">
        <v>1</v>
      </c>
      <c r="P23">
        <v>6</v>
      </c>
      <c r="AI23">
        <v>23</v>
      </c>
      <c r="AJ23">
        <f t="shared" si="1"/>
        <v>0.16944484322321199</v>
      </c>
      <c r="AK23">
        <f t="shared" si="2"/>
        <v>3.1938364145593798E-2</v>
      </c>
      <c r="AL23">
        <f t="shared" si="3"/>
        <v>5.1904761904761898</v>
      </c>
      <c r="AM23">
        <f t="shared" si="4"/>
        <v>2.8726844919786001</v>
      </c>
      <c r="AN23">
        <f t="shared" si="5"/>
        <v>1.41868119396209</v>
      </c>
      <c r="AO23">
        <v>500</v>
      </c>
      <c r="AP23">
        <v>50</v>
      </c>
      <c r="AQ23">
        <v>1.9961979999999998E-3</v>
      </c>
      <c r="AR23">
        <v>1.9961979999999998E-3</v>
      </c>
      <c r="AS23">
        <v>1.9607137E-2</v>
      </c>
      <c r="AT23">
        <v>1</v>
      </c>
      <c r="AU23">
        <v>-1</v>
      </c>
      <c r="AV23">
        <v>1</v>
      </c>
      <c r="AW23">
        <v>1</v>
      </c>
      <c r="AX23">
        <v>6</v>
      </c>
    </row>
    <row r="24" spans="1:50" x14ac:dyDescent="0.25">
      <c r="A24">
        <v>24</v>
      </c>
      <c r="B24">
        <v>1</v>
      </c>
      <c r="C24">
        <v>-1</v>
      </c>
      <c r="D24">
        <v>1</v>
      </c>
      <c r="E24">
        <v>0</v>
      </c>
      <c r="F24">
        <v>1</v>
      </c>
      <c r="G24">
        <v>1</v>
      </c>
      <c r="H24">
        <v>1</v>
      </c>
      <c r="I24">
        <v>-1</v>
      </c>
      <c r="J24">
        <v>-1</v>
      </c>
      <c r="K24">
        <v>-1</v>
      </c>
      <c r="L24">
        <v>-1</v>
      </c>
      <c r="M24">
        <v>1</v>
      </c>
      <c r="N24">
        <v>1</v>
      </c>
      <c r="O24">
        <v>1</v>
      </c>
      <c r="P24">
        <v>4</v>
      </c>
      <c r="AI24">
        <v>24</v>
      </c>
      <c r="AJ24">
        <f t="shared" si="1"/>
        <v>0.16944484322321199</v>
      </c>
      <c r="AK24">
        <f t="shared" si="2"/>
        <v>8.6612805427428718E-3</v>
      </c>
      <c r="AL24">
        <f t="shared" si="3"/>
        <v>17</v>
      </c>
      <c r="AM24">
        <f t="shared" si="4"/>
        <v>2.1667654698242851</v>
      </c>
      <c r="AN24">
        <f t="shared" si="5"/>
        <v>1.41868119396209</v>
      </c>
      <c r="AO24">
        <v>500</v>
      </c>
      <c r="AP24">
        <v>50</v>
      </c>
      <c r="AQ24">
        <v>1.9961979999999998E-3</v>
      </c>
      <c r="AR24">
        <v>1.9961979999999998E-3</v>
      </c>
      <c r="AS24">
        <v>1.9607137E-2</v>
      </c>
      <c r="AT24">
        <v>-1</v>
      </c>
      <c r="AU24">
        <v>1</v>
      </c>
      <c r="AV24">
        <v>1</v>
      </c>
      <c r="AW24">
        <v>1</v>
      </c>
      <c r="AX24">
        <v>4</v>
      </c>
    </row>
    <row r="25" spans="1:50" x14ac:dyDescent="0.25">
      <c r="A25">
        <v>25</v>
      </c>
      <c r="B25">
        <v>1</v>
      </c>
      <c r="C25">
        <v>-1</v>
      </c>
      <c r="D25">
        <v>0</v>
      </c>
      <c r="E25">
        <v>-1</v>
      </c>
      <c r="F25">
        <v>0</v>
      </c>
      <c r="G25">
        <v>0</v>
      </c>
      <c r="H25">
        <v>1</v>
      </c>
      <c r="I25">
        <v>0</v>
      </c>
      <c r="J25">
        <v>-1</v>
      </c>
      <c r="K25">
        <v>0</v>
      </c>
      <c r="L25">
        <v>-1</v>
      </c>
      <c r="M25">
        <v>-1</v>
      </c>
      <c r="N25">
        <v>2</v>
      </c>
      <c r="O25">
        <v>2</v>
      </c>
      <c r="P25">
        <v>1</v>
      </c>
      <c r="AI25">
        <v>25</v>
      </c>
      <c r="AJ25">
        <f t="shared" si="1"/>
        <v>0.16944484322321199</v>
      </c>
      <c r="AK25">
        <f t="shared" si="2"/>
        <v>8.6612805427428718E-3</v>
      </c>
      <c r="AL25">
        <f t="shared" si="3"/>
        <v>11.095238095238095</v>
      </c>
      <c r="AM25">
        <f t="shared" si="4"/>
        <v>1.4608464476699701</v>
      </c>
      <c r="AN25">
        <f t="shared" si="5"/>
        <v>0.89512027714274756</v>
      </c>
      <c r="AO25">
        <v>500</v>
      </c>
      <c r="AP25">
        <v>50</v>
      </c>
      <c r="AQ25">
        <v>1.9961979999999998E-3</v>
      </c>
      <c r="AR25">
        <v>1.9961979999999998E-3</v>
      </c>
      <c r="AS25">
        <v>1.9607137E-2</v>
      </c>
      <c r="AT25">
        <v>-1</v>
      </c>
      <c r="AU25">
        <v>-1</v>
      </c>
      <c r="AV25">
        <v>2</v>
      </c>
      <c r="AW25">
        <v>2</v>
      </c>
      <c r="AX25">
        <v>1</v>
      </c>
    </row>
    <row r="26" spans="1:50" x14ac:dyDescent="0.25">
      <c r="A26">
        <v>26</v>
      </c>
      <c r="B26">
        <v>1</v>
      </c>
      <c r="C26">
        <v>1</v>
      </c>
      <c r="D26">
        <v>-1</v>
      </c>
      <c r="E26">
        <v>0</v>
      </c>
      <c r="F26">
        <v>-1</v>
      </c>
      <c r="G26">
        <v>-1</v>
      </c>
      <c r="H26">
        <v>0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AI26">
        <v>26</v>
      </c>
      <c r="AJ26">
        <f t="shared" si="1"/>
        <v>0.16944484322321199</v>
      </c>
      <c r="AK26">
        <f t="shared" si="2"/>
        <v>3.1938364145593798E-2</v>
      </c>
      <c r="AL26">
        <f t="shared" si="3"/>
        <v>5.1904761904761898</v>
      </c>
      <c r="AM26">
        <f t="shared" si="4"/>
        <v>2.1667654698242851</v>
      </c>
      <c r="AN26">
        <f t="shared" si="5"/>
        <v>0.37155936032340509</v>
      </c>
      <c r="AO26">
        <v>500</v>
      </c>
      <c r="AP26">
        <v>50</v>
      </c>
      <c r="AQ26">
        <v>1.9961979999999998E-3</v>
      </c>
      <c r="AR26">
        <v>1.9961979999999998E-3</v>
      </c>
      <c r="AS26">
        <v>1.9607137E-2</v>
      </c>
      <c r="AT26">
        <v>1</v>
      </c>
      <c r="AU26">
        <v>1</v>
      </c>
      <c r="AV26">
        <v>1</v>
      </c>
      <c r="AW26">
        <v>1</v>
      </c>
      <c r="AX26">
        <v>1</v>
      </c>
    </row>
    <row r="27" spans="1:50" x14ac:dyDescent="0.25">
      <c r="A27">
        <v>27</v>
      </c>
      <c r="B27">
        <v>0</v>
      </c>
      <c r="C27">
        <v>1</v>
      </c>
      <c r="D27">
        <v>-1</v>
      </c>
      <c r="E27">
        <v>-1</v>
      </c>
      <c r="F27">
        <v>1</v>
      </c>
      <c r="G27">
        <v>0</v>
      </c>
      <c r="H27">
        <v>0</v>
      </c>
      <c r="I27">
        <v>1</v>
      </c>
      <c r="J27">
        <v>-1</v>
      </c>
      <c r="K27">
        <v>1</v>
      </c>
      <c r="L27">
        <v>1</v>
      </c>
      <c r="M27">
        <v>-1</v>
      </c>
      <c r="N27">
        <v>3</v>
      </c>
      <c r="O27">
        <v>3</v>
      </c>
      <c r="P27">
        <v>1</v>
      </c>
      <c r="AI27">
        <v>27</v>
      </c>
      <c r="AJ27">
        <f t="shared" si="1"/>
        <v>0.1069116272717886</v>
      </c>
      <c r="AK27">
        <f t="shared" si="2"/>
        <v>3.1938364145593798E-2</v>
      </c>
      <c r="AL27">
        <f t="shared" si="3"/>
        <v>5.1904761904761898</v>
      </c>
      <c r="AM27">
        <f t="shared" si="4"/>
        <v>1.4608464476699701</v>
      </c>
      <c r="AN27">
        <f t="shared" si="5"/>
        <v>1.41868119396209</v>
      </c>
      <c r="AO27">
        <v>500</v>
      </c>
      <c r="AP27">
        <v>50</v>
      </c>
      <c r="AQ27">
        <v>1.9961979999999998E-3</v>
      </c>
      <c r="AR27">
        <v>1.9961979999999998E-3</v>
      </c>
      <c r="AS27">
        <v>1.9607137E-2</v>
      </c>
      <c r="AT27">
        <v>1</v>
      </c>
      <c r="AU27">
        <v>-1</v>
      </c>
      <c r="AV27">
        <v>3</v>
      </c>
      <c r="AW27">
        <v>3</v>
      </c>
      <c r="AX27">
        <v>1</v>
      </c>
    </row>
    <row r="28" spans="1:50" x14ac:dyDescent="0.25">
      <c r="A28">
        <v>28</v>
      </c>
      <c r="B28">
        <v>-1</v>
      </c>
      <c r="C28">
        <v>-1</v>
      </c>
      <c r="D28">
        <v>1</v>
      </c>
      <c r="E28">
        <v>-1</v>
      </c>
      <c r="F28">
        <v>1</v>
      </c>
      <c r="G28">
        <v>-1</v>
      </c>
      <c r="H28">
        <v>1</v>
      </c>
      <c r="I28">
        <v>1</v>
      </c>
      <c r="J28">
        <v>-1</v>
      </c>
      <c r="K28">
        <v>-1</v>
      </c>
      <c r="L28">
        <v>1</v>
      </c>
      <c r="M28">
        <v>-1</v>
      </c>
      <c r="N28">
        <v>3</v>
      </c>
      <c r="O28">
        <v>3</v>
      </c>
      <c r="P28">
        <v>2</v>
      </c>
      <c r="AI28">
        <v>28</v>
      </c>
      <c r="AJ28">
        <f t="shared" si="1"/>
        <v>4.4378411320365213E-2</v>
      </c>
      <c r="AK28">
        <f t="shared" si="2"/>
        <v>8.6612805427428718E-3</v>
      </c>
      <c r="AL28">
        <f t="shared" si="3"/>
        <v>17</v>
      </c>
      <c r="AM28">
        <f t="shared" si="4"/>
        <v>1.4608464476699701</v>
      </c>
      <c r="AN28">
        <f t="shared" si="5"/>
        <v>1.41868119396209</v>
      </c>
      <c r="AO28">
        <v>500</v>
      </c>
      <c r="AP28">
        <v>50</v>
      </c>
      <c r="AQ28">
        <v>1.9961979999999998E-3</v>
      </c>
      <c r="AR28">
        <v>1.9961979999999998E-3</v>
      </c>
      <c r="AS28">
        <v>1.9607137E-2</v>
      </c>
      <c r="AT28">
        <v>1</v>
      </c>
      <c r="AU28">
        <v>-1</v>
      </c>
      <c r="AV28">
        <v>3</v>
      </c>
      <c r="AW28">
        <v>3</v>
      </c>
      <c r="AX28">
        <v>2</v>
      </c>
    </row>
    <row r="29" spans="1:50" x14ac:dyDescent="0.25">
      <c r="A29">
        <v>29</v>
      </c>
      <c r="B29">
        <v>1</v>
      </c>
      <c r="C29">
        <v>-1</v>
      </c>
      <c r="D29">
        <v>-1</v>
      </c>
      <c r="E29">
        <v>1</v>
      </c>
      <c r="F29">
        <v>-1</v>
      </c>
      <c r="G29">
        <v>1</v>
      </c>
      <c r="H29">
        <v>0</v>
      </c>
      <c r="I29">
        <v>-1</v>
      </c>
      <c r="J29">
        <v>-1</v>
      </c>
      <c r="K29">
        <v>-1</v>
      </c>
      <c r="L29">
        <v>1</v>
      </c>
      <c r="M29">
        <v>-1</v>
      </c>
      <c r="N29">
        <v>1</v>
      </c>
      <c r="O29">
        <v>1</v>
      </c>
      <c r="P29">
        <v>1</v>
      </c>
      <c r="AI29">
        <v>29</v>
      </c>
      <c r="AJ29">
        <f t="shared" si="1"/>
        <v>0.16944484322321199</v>
      </c>
      <c r="AK29">
        <f t="shared" si="2"/>
        <v>8.6612805427428718E-3</v>
      </c>
      <c r="AL29">
        <f t="shared" si="3"/>
        <v>5.1904761904761898</v>
      </c>
      <c r="AM29">
        <f t="shared" si="4"/>
        <v>2.8726844919786001</v>
      </c>
      <c r="AN29">
        <f t="shared" si="5"/>
        <v>0.37155936032340509</v>
      </c>
      <c r="AO29">
        <v>500</v>
      </c>
      <c r="AP29">
        <v>50</v>
      </c>
      <c r="AQ29">
        <v>1.9961979999999998E-3</v>
      </c>
      <c r="AR29">
        <v>1.9961979999999998E-3</v>
      </c>
      <c r="AS29">
        <v>1.9607137E-2</v>
      </c>
      <c r="AT29">
        <v>1</v>
      </c>
      <c r="AU29">
        <v>-1</v>
      </c>
      <c r="AV29">
        <v>1</v>
      </c>
      <c r="AW29">
        <v>1</v>
      </c>
      <c r="AX29">
        <v>1</v>
      </c>
    </row>
    <row r="30" spans="1:50" x14ac:dyDescent="0.25">
      <c r="A30">
        <v>30</v>
      </c>
      <c r="B30">
        <v>1</v>
      </c>
      <c r="C30">
        <v>1</v>
      </c>
      <c r="D30">
        <v>0</v>
      </c>
      <c r="E30">
        <v>0</v>
      </c>
      <c r="F30">
        <v>-1</v>
      </c>
      <c r="G30">
        <v>-1</v>
      </c>
      <c r="H30">
        <v>1</v>
      </c>
      <c r="I30">
        <v>1</v>
      </c>
      <c r="J30">
        <v>-1</v>
      </c>
      <c r="K30">
        <v>1</v>
      </c>
      <c r="L30">
        <v>-1</v>
      </c>
      <c r="M30">
        <v>-1</v>
      </c>
      <c r="N30">
        <v>3</v>
      </c>
      <c r="O30">
        <v>3</v>
      </c>
      <c r="P30">
        <v>6</v>
      </c>
      <c r="AI30">
        <v>30</v>
      </c>
      <c r="AJ30">
        <f t="shared" si="1"/>
        <v>0.16944484322321199</v>
      </c>
      <c r="AK30">
        <f t="shared" si="2"/>
        <v>3.1938364145593798E-2</v>
      </c>
      <c r="AL30">
        <f t="shared" si="3"/>
        <v>11.095238095238095</v>
      </c>
      <c r="AM30">
        <f t="shared" si="4"/>
        <v>2.1667654698242851</v>
      </c>
      <c r="AN30">
        <f t="shared" si="5"/>
        <v>0.37155936032340509</v>
      </c>
      <c r="AO30">
        <v>500</v>
      </c>
      <c r="AP30">
        <v>50</v>
      </c>
      <c r="AQ30">
        <v>1.9961979999999998E-3</v>
      </c>
      <c r="AR30">
        <v>1.9961979999999998E-3</v>
      </c>
      <c r="AS30">
        <v>1.9607137E-2</v>
      </c>
      <c r="AT30">
        <v>-1</v>
      </c>
      <c r="AU30">
        <v>-1</v>
      </c>
      <c r="AV30">
        <v>3</v>
      </c>
      <c r="AW30">
        <v>3</v>
      </c>
      <c r="AX30">
        <v>6</v>
      </c>
    </row>
    <row r="31" spans="1:50" x14ac:dyDescent="0.25">
      <c r="A31">
        <v>31</v>
      </c>
      <c r="B31">
        <v>1</v>
      </c>
      <c r="C31">
        <v>0</v>
      </c>
      <c r="D31">
        <v>1</v>
      </c>
      <c r="E31">
        <v>-1</v>
      </c>
      <c r="F31">
        <v>1</v>
      </c>
      <c r="G31">
        <v>0</v>
      </c>
      <c r="H31">
        <v>0</v>
      </c>
      <c r="I31">
        <v>-1</v>
      </c>
      <c r="J31">
        <v>-1</v>
      </c>
      <c r="K31">
        <v>1</v>
      </c>
      <c r="L31">
        <v>-1</v>
      </c>
      <c r="M31">
        <v>-1</v>
      </c>
      <c r="N31">
        <v>3</v>
      </c>
      <c r="O31">
        <v>3</v>
      </c>
      <c r="P31">
        <v>6</v>
      </c>
      <c r="AI31">
        <v>31</v>
      </c>
      <c r="AJ31">
        <f t="shared" si="1"/>
        <v>0.16944484322321199</v>
      </c>
      <c r="AK31">
        <f t="shared" si="2"/>
        <v>2.0299822344168335E-2</v>
      </c>
      <c r="AL31">
        <f t="shared" si="3"/>
        <v>17</v>
      </c>
      <c r="AM31">
        <f t="shared" si="4"/>
        <v>1.4608464476699701</v>
      </c>
      <c r="AN31">
        <f t="shared" si="5"/>
        <v>1.41868119396209</v>
      </c>
      <c r="AO31">
        <v>500</v>
      </c>
      <c r="AP31">
        <v>50</v>
      </c>
      <c r="AQ31">
        <v>1.9961979999999998E-3</v>
      </c>
      <c r="AR31">
        <v>1.9961979999999998E-3</v>
      </c>
      <c r="AS31">
        <v>1.9607137E-2</v>
      </c>
      <c r="AT31">
        <v>-1</v>
      </c>
      <c r="AU31">
        <v>-1</v>
      </c>
      <c r="AV31">
        <v>3</v>
      </c>
      <c r="AW31">
        <v>3</v>
      </c>
      <c r="AX31">
        <v>6</v>
      </c>
    </row>
    <row r="32" spans="1:50" x14ac:dyDescent="0.25">
      <c r="A32">
        <v>32</v>
      </c>
      <c r="B32">
        <v>0</v>
      </c>
      <c r="C32">
        <v>1</v>
      </c>
      <c r="D32">
        <v>0</v>
      </c>
      <c r="E32">
        <v>1</v>
      </c>
      <c r="F32">
        <v>1</v>
      </c>
      <c r="G32">
        <v>1</v>
      </c>
      <c r="H32">
        <v>-1</v>
      </c>
      <c r="I32">
        <v>0</v>
      </c>
      <c r="J32">
        <v>0</v>
      </c>
      <c r="K32">
        <v>1</v>
      </c>
      <c r="L32">
        <v>-1</v>
      </c>
      <c r="M32">
        <v>-1</v>
      </c>
      <c r="N32">
        <v>3</v>
      </c>
      <c r="O32">
        <v>3</v>
      </c>
      <c r="P32">
        <v>5</v>
      </c>
      <c r="AI32">
        <v>32</v>
      </c>
      <c r="AJ32">
        <f t="shared" si="1"/>
        <v>0.1069116272717886</v>
      </c>
      <c r="AK32">
        <f t="shared" si="2"/>
        <v>3.1938364145593798E-2</v>
      </c>
      <c r="AL32">
        <f t="shared" si="3"/>
        <v>11.095238095238095</v>
      </c>
      <c r="AM32">
        <f t="shared" si="4"/>
        <v>2.8726844919786001</v>
      </c>
      <c r="AN32">
        <f t="shared" si="5"/>
        <v>1.41868119396209</v>
      </c>
      <c r="AO32">
        <v>500</v>
      </c>
      <c r="AP32">
        <v>50</v>
      </c>
      <c r="AQ32">
        <v>1.9961979999999998E-3</v>
      </c>
      <c r="AR32">
        <v>1.9961979999999998E-3</v>
      </c>
      <c r="AS32">
        <v>1.9607137E-2</v>
      </c>
      <c r="AT32">
        <v>-1</v>
      </c>
      <c r="AU32">
        <v>-1</v>
      </c>
      <c r="AV32">
        <v>3</v>
      </c>
      <c r="AW32">
        <v>3</v>
      </c>
      <c r="AX32">
        <v>5</v>
      </c>
    </row>
    <row r="33" spans="1:50" x14ac:dyDescent="0.25">
      <c r="A33">
        <v>33</v>
      </c>
      <c r="B33">
        <v>1</v>
      </c>
      <c r="C33">
        <v>-1</v>
      </c>
      <c r="D33">
        <v>-1</v>
      </c>
      <c r="E33">
        <v>-1</v>
      </c>
      <c r="F33">
        <v>-1</v>
      </c>
      <c r="G33">
        <v>1</v>
      </c>
      <c r="H33">
        <v>1</v>
      </c>
      <c r="I33">
        <v>1</v>
      </c>
      <c r="J33">
        <v>-1</v>
      </c>
      <c r="K33">
        <v>1</v>
      </c>
      <c r="L33">
        <v>1</v>
      </c>
      <c r="M33">
        <v>-1</v>
      </c>
      <c r="N33">
        <v>1</v>
      </c>
      <c r="O33">
        <v>1</v>
      </c>
      <c r="P33">
        <v>6</v>
      </c>
      <c r="AI33">
        <v>33</v>
      </c>
      <c r="AJ33">
        <f t="shared" si="1"/>
        <v>0.16944484322321199</v>
      </c>
      <c r="AK33">
        <f t="shared" si="2"/>
        <v>8.6612805427428718E-3</v>
      </c>
      <c r="AL33">
        <f t="shared" si="3"/>
        <v>5.1904761904761898</v>
      </c>
      <c r="AM33">
        <f t="shared" si="4"/>
        <v>1.4608464476699701</v>
      </c>
      <c r="AN33">
        <f t="shared" si="5"/>
        <v>0.37155936032340509</v>
      </c>
      <c r="AO33">
        <v>500</v>
      </c>
      <c r="AP33">
        <v>50</v>
      </c>
      <c r="AQ33">
        <v>1.9961979999999998E-3</v>
      </c>
      <c r="AR33">
        <v>1.9961979999999998E-3</v>
      </c>
      <c r="AS33">
        <v>1.9607137E-2</v>
      </c>
      <c r="AT33">
        <v>1</v>
      </c>
      <c r="AU33">
        <v>-1</v>
      </c>
      <c r="AV33">
        <v>1</v>
      </c>
      <c r="AW33">
        <v>1</v>
      </c>
      <c r="AX33">
        <v>6</v>
      </c>
    </row>
    <row r="34" spans="1:50" x14ac:dyDescent="0.25">
      <c r="A34">
        <v>34</v>
      </c>
      <c r="B34">
        <v>1</v>
      </c>
      <c r="C34">
        <v>0</v>
      </c>
      <c r="D34">
        <v>0</v>
      </c>
      <c r="E34">
        <v>-1</v>
      </c>
      <c r="F34">
        <v>1</v>
      </c>
      <c r="G34">
        <v>1</v>
      </c>
      <c r="H34">
        <v>-1</v>
      </c>
      <c r="I34">
        <v>0</v>
      </c>
      <c r="J34">
        <v>1</v>
      </c>
      <c r="K34">
        <v>-1</v>
      </c>
      <c r="L34">
        <v>-1</v>
      </c>
      <c r="M34">
        <v>1</v>
      </c>
      <c r="N34">
        <v>2</v>
      </c>
      <c r="O34">
        <v>2</v>
      </c>
      <c r="P34">
        <v>2</v>
      </c>
      <c r="AI34">
        <v>34</v>
      </c>
      <c r="AJ34">
        <f t="shared" si="1"/>
        <v>0.16944484322321199</v>
      </c>
      <c r="AK34">
        <f t="shared" si="2"/>
        <v>2.0299822344168335E-2</v>
      </c>
      <c r="AL34">
        <f t="shared" si="3"/>
        <v>11.095238095238095</v>
      </c>
      <c r="AM34">
        <f t="shared" si="4"/>
        <v>1.4608464476699701</v>
      </c>
      <c r="AN34">
        <f t="shared" si="5"/>
        <v>1.41868119396209</v>
      </c>
      <c r="AO34">
        <v>500</v>
      </c>
      <c r="AP34">
        <v>50</v>
      </c>
      <c r="AQ34">
        <v>1.9961979999999998E-3</v>
      </c>
      <c r="AR34">
        <v>1.9961979999999998E-3</v>
      </c>
      <c r="AS34">
        <v>1.9607137E-2</v>
      </c>
      <c r="AT34">
        <v>-1</v>
      </c>
      <c r="AU34">
        <v>1</v>
      </c>
      <c r="AV34">
        <v>2</v>
      </c>
      <c r="AW34">
        <v>2</v>
      </c>
      <c r="AX34">
        <v>2</v>
      </c>
    </row>
    <row r="35" spans="1:50" x14ac:dyDescent="0.25">
      <c r="A35">
        <v>35</v>
      </c>
      <c r="B35">
        <v>-1</v>
      </c>
      <c r="C35">
        <v>-1</v>
      </c>
      <c r="D35">
        <v>-1</v>
      </c>
      <c r="E35">
        <v>0</v>
      </c>
      <c r="F35">
        <v>1</v>
      </c>
      <c r="G35">
        <v>1</v>
      </c>
      <c r="H35">
        <v>0</v>
      </c>
      <c r="I35">
        <v>-1</v>
      </c>
      <c r="J35">
        <v>1</v>
      </c>
      <c r="K35">
        <v>0</v>
      </c>
      <c r="L35">
        <v>-1</v>
      </c>
      <c r="M35">
        <v>-1</v>
      </c>
      <c r="N35">
        <v>3</v>
      </c>
      <c r="O35">
        <v>3</v>
      </c>
      <c r="P35">
        <v>1</v>
      </c>
      <c r="AI35">
        <v>35</v>
      </c>
      <c r="AJ35">
        <f t="shared" si="1"/>
        <v>4.4378411320365213E-2</v>
      </c>
      <c r="AK35">
        <f t="shared" si="2"/>
        <v>8.6612805427428718E-3</v>
      </c>
      <c r="AL35">
        <f t="shared" si="3"/>
        <v>5.1904761904761898</v>
      </c>
      <c r="AM35">
        <f t="shared" si="4"/>
        <v>2.1667654698242851</v>
      </c>
      <c r="AN35">
        <f t="shared" si="5"/>
        <v>1.41868119396209</v>
      </c>
      <c r="AO35">
        <v>500</v>
      </c>
      <c r="AP35">
        <v>50</v>
      </c>
      <c r="AQ35">
        <v>1.9961979999999998E-3</v>
      </c>
      <c r="AR35">
        <v>1.9961979999999998E-3</v>
      </c>
      <c r="AS35">
        <v>1.9607137E-2</v>
      </c>
      <c r="AT35">
        <v>-1</v>
      </c>
      <c r="AU35">
        <v>-1</v>
      </c>
      <c r="AV35">
        <v>3</v>
      </c>
      <c r="AW35">
        <v>3</v>
      </c>
      <c r="AX35">
        <v>1</v>
      </c>
    </row>
    <row r="36" spans="1:50" x14ac:dyDescent="0.25">
      <c r="A36">
        <v>36</v>
      </c>
      <c r="B36">
        <v>0</v>
      </c>
      <c r="C36">
        <v>-1</v>
      </c>
      <c r="D36">
        <v>1</v>
      </c>
      <c r="E36">
        <v>-1</v>
      </c>
      <c r="F36">
        <v>1</v>
      </c>
      <c r="G36">
        <v>-1</v>
      </c>
      <c r="H36">
        <v>0</v>
      </c>
      <c r="I36">
        <v>-1</v>
      </c>
      <c r="J36">
        <v>1</v>
      </c>
      <c r="K36">
        <v>-1</v>
      </c>
      <c r="L36">
        <v>1</v>
      </c>
      <c r="M36">
        <v>-1</v>
      </c>
      <c r="N36">
        <v>2</v>
      </c>
      <c r="O36">
        <v>2</v>
      </c>
      <c r="P36">
        <v>6</v>
      </c>
      <c r="AI36">
        <v>36</v>
      </c>
      <c r="AJ36">
        <f t="shared" si="1"/>
        <v>0.1069116272717886</v>
      </c>
      <c r="AK36">
        <f t="shared" si="2"/>
        <v>8.6612805427428718E-3</v>
      </c>
      <c r="AL36">
        <f t="shared" si="3"/>
        <v>17</v>
      </c>
      <c r="AM36">
        <f t="shared" si="4"/>
        <v>1.4608464476699701</v>
      </c>
      <c r="AN36">
        <f t="shared" si="5"/>
        <v>1.41868119396209</v>
      </c>
      <c r="AO36">
        <v>500</v>
      </c>
      <c r="AP36">
        <v>50</v>
      </c>
      <c r="AQ36">
        <v>1.9961979999999998E-3</v>
      </c>
      <c r="AR36">
        <v>1.9961979999999998E-3</v>
      </c>
      <c r="AS36">
        <v>1.9607137E-2</v>
      </c>
      <c r="AT36">
        <v>1</v>
      </c>
      <c r="AU36">
        <v>-1</v>
      </c>
      <c r="AV36">
        <v>2</v>
      </c>
      <c r="AW36">
        <v>2</v>
      </c>
      <c r="AX36">
        <v>6</v>
      </c>
    </row>
    <row r="37" spans="1:50" x14ac:dyDescent="0.25">
      <c r="A37">
        <v>37</v>
      </c>
      <c r="B37">
        <v>0</v>
      </c>
      <c r="C37">
        <v>1</v>
      </c>
      <c r="D37">
        <v>1</v>
      </c>
      <c r="E37">
        <v>-1</v>
      </c>
      <c r="F37">
        <v>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1</v>
      </c>
      <c r="O37">
        <v>1</v>
      </c>
      <c r="P37">
        <v>1</v>
      </c>
      <c r="AI37">
        <v>37</v>
      </c>
      <c r="AJ37">
        <f t="shared" si="1"/>
        <v>0.1069116272717886</v>
      </c>
      <c r="AK37">
        <f t="shared" si="2"/>
        <v>3.1938364145593798E-2</v>
      </c>
      <c r="AL37">
        <f t="shared" si="3"/>
        <v>17</v>
      </c>
      <c r="AM37">
        <f t="shared" si="4"/>
        <v>1.4608464476699701</v>
      </c>
      <c r="AN37">
        <f t="shared" si="5"/>
        <v>1.41868119396209</v>
      </c>
      <c r="AO37">
        <v>500</v>
      </c>
      <c r="AP37">
        <v>50</v>
      </c>
      <c r="AQ37">
        <v>1.9961979999999998E-3</v>
      </c>
      <c r="AR37">
        <v>1.9961979999999998E-3</v>
      </c>
      <c r="AS37">
        <v>1.9607137E-2</v>
      </c>
      <c r="AT37">
        <v>-1</v>
      </c>
      <c r="AU37">
        <v>-1</v>
      </c>
      <c r="AV37">
        <v>1</v>
      </c>
      <c r="AW37">
        <v>1</v>
      </c>
      <c r="AX37">
        <v>1</v>
      </c>
    </row>
    <row r="38" spans="1:50" x14ac:dyDescent="0.25">
      <c r="A38">
        <v>38</v>
      </c>
      <c r="B38">
        <v>1</v>
      </c>
      <c r="C38">
        <v>-1</v>
      </c>
      <c r="D38">
        <v>-1</v>
      </c>
      <c r="E38">
        <v>-1</v>
      </c>
      <c r="F38">
        <v>-1</v>
      </c>
      <c r="G38">
        <v>0</v>
      </c>
      <c r="H38">
        <v>-1</v>
      </c>
      <c r="I38">
        <v>0</v>
      </c>
      <c r="J38">
        <v>1</v>
      </c>
      <c r="K38">
        <v>1</v>
      </c>
      <c r="L38">
        <v>-1</v>
      </c>
      <c r="M38">
        <v>1</v>
      </c>
      <c r="N38">
        <v>2</v>
      </c>
      <c r="O38">
        <v>2</v>
      </c>
      <c r="P38">
        <v>5</v>
      </c>
      <c r="AI38">
        <v>38</v>
      </c>
      <c r="AJ38">
        <f t="shared" si="1"/>
        <v>0.16944484322321199</v>
      </c>
      <c r="AK38">
        <f t="shared" si="2"/>
        <v>8.6612805427428718E-3</v>
      </c>
      <c r="AL38">
        <f t="shared" si="3"/>
        <v>5.1904761904761898</v>
      </c>
      <c r="AM38">
        <f t="shared" si="4"/>
        <v>1.4608464476699701</v>
      </c>
      <c r="AN38">
        <f t="shared" si="5"/>
        <v>0.37155936032340509</v>
      </c>
      <c r="AO38">
        <v>500</v>
      </c>
      <c r="AP38">
        <v>50</v>
      </c>
      <c r="AQ38">
        <v>1.9961979999999998E-3</v>
      </c>
      <c r="AR38">
        <v>1.9961979999999998E-3</v>
      </c>
      <c r="AS38">
        <v>1.9607137E-2</v>
      </c>
      <c r="AT38">
        <v>-1</v>
      </c>
      <c r="AU38">
        <v>1</v>
      </c>
      <c r="AV38">
        <v>2</v>
      </c>
      <c r="AW38">
        <v>2</v>
      </c>
      <c r="AX38">
        <v>5</v>
      </c>
    </row>
    <row r="39" spans="1:50" x14ac:dyDescent="0.25">
      <c r="A39">
        <v>39</v>
      </c>
      <c r="B39">
        <v>1</v>
      </c>
      <c r="C39">
        <v>0</v>
      </c>
      <c r="D39">
        <v>0</v>
      </c>
      <c r="E39">
        <v>0</v>
      </c>
      <c r="F39">
        <v>0</v>
      </c>
      <c r="G39">
        <v>-1</v>
      </c>
      <c r="H39">
        <v>0</v>
      </c>
      <c r="I39">
        <v>0</v>
      </c>
      <c r="J39">
        <v>-1</v>
      </c>
      <c r="K39">
        <v>-1</v>
      </c>
      <c r="L39">
        <v>1</v>
      </c>
      <c r="M39">
        <v>-1</v>
      </c>
      <c r="N39">
        <v>2</v>
      </c>
      <c r="O39">
        <v>2</v>
      </c>
      <c r="P39">
        <v>5</v>
      </c>
      <c r="AI39">
        <v>39</v>
      </c>
      <c r="AJ39">
        <f t="shared" si="1"/>
        <v>0.16944484322321199</v>
      </c>
      <c r="AK39">
        <f t="shared" si="2"/>
        <v>2.0299822344168335E-2</v>
      </c>
      <c r="AL39">
        <f t="shared" si="3"/>
        <v>11.095238095238095</v>
      </c>
      <c r="AM39">
        <f t="shared" si="4"/>
        <v>2.1667654698242851</v>
      </c>
      <c r="AN39">
        <f t="shared" si="5"/>
        <v>0.89512027714274756</v>
      </c>
      <c r="AO39">
        <v>500</v>
      </c>
      <c r="AP39">
        <v>50</v>
      </c>
      <c r="AQ39">
        <v>1.9961979999999998E-3</v>
      </c>
      <c r="AR39">
        <v>1.9961979999999998E-3</v>
      </c>
      <c r="AS39">
        <v>1.9607137E-2</v>
      </c>
      <c r="AT39">
        <v>1</v>
      </c>
      <c r="AU39">
        <v>-1</v>
      </c>
      <c r="AV39">
        <v>2</v>
      </c>
      <c r="AW39">
        <v>2</v>
      </c>
      <c r="AX39">
        <v>5</v>
      </c>
    </row>
    <row r="40" spans="1:50" x14ac:dyDescent="0.25">
      <c r="A40">
        <v>40</v>
      </c>
      <c r="B40">
        <v>0</v>
      </c>
      <c r="C40">
        <v>-1</v>
      </c>
      <c r="D40">
        <v>0</v>
      </c>
      <c r="E40">
        <v>-1</v>
      </c>
      <c r="F40">
        <v>1</v>
      </c>
      <c r="G40">
        <v>1</v>
      </c>
      <c r="H40">
        <v>1</v>
      </c>
      <c r="I40">
        <v>1</v>
      </c>
      <c r="J40">
        <v>0</v>
      </c>
      <c r="K40">
        <v>0.48</v>
      </c>
      <c r="L40">
        <v>-1</v>
      </c>
      <c r="M40">
        <v>1</v>
      </c>
      <c r="N40">
        <v>3</v>
      </c>
      <c r="O40">
        <v>3</v>
      </c>
      <c r="P40">
        <v>5</v>
      </c>
      <c r="AI40">
        <v>40</v>
      </c>
      <c r="AJ40">
        <f t="shared" si="1"/>
        <v>0.1069116272717886</v>
      </c>
      <c r="AK40">
        <f t="shared" si="2"/>
        <v>8.6612805427428718E-3</v>
      </c>
      <c r="AL40">
        <f t="shared" si="3"/>
        <v>11.095238095238095</v>
      </c>
      <c r="AM40">
        <f t="shared" si="4"/>
        <v>1.4608464476699701</v>
      </c>
      <c r="AN40">
        <f t="shared" si="5"/>
        <v>1.41868119396209</v>
      </c>
      <c r="AO40">
        <v>500</v>
      </c>
      <c r="AP40">
        <v>50</v>
      </c>
      <c r="AQ40">
        <v>1.9961979999999998E-3</v>
      </c>
      <c r="AR40">
        <v>1.9961979999999998E-3</v>
      </c>
      <c r="AS40">
        <v>1.9607137E-2</v>
      </c>
      <c r="AT40">
        <v>-1</v>
      </c>
      <c r="AU40">
        <v>1</v>
      </c>
      <c r="AV40">
        <v>3</v>
      </c>
      <c r="AW40">
        <v>3</v>
      </c>
      <c r="AX40">
        <v>5</v>
      </c>
    </row>
    <row r="41" spans="1:50" x14ac:dyDescent="0.25">
      <c r="A41">
        <v>41</v>
      </c>
      <c r="B41">
        <v>-1</v>
      </c>
      <c r="C41">
        <v>-1</v>
      </c>
      <c r="D41">
        <v>-1</v>
      </c>
      <c r="E41">
        <v>-1</v>
      </c>
      <c r="F41">
        <v>-1</v>
      </c>
      <c r="G41">
        <v>1</v>
      </c>
      <c r="H41">
        <v>-1</v>
      </c>
      <c r="I41">
        <v>1</v>
      </c>
      <c r="J41">
        <v>-1</v>
      </c>
      <c r="K41">
        <v>-1</v>
      </c>
      <c r="L41">
        <v>1</v>
      </c>
      <c r="M41">
        <v>-1</v>
      </c>
      <c r="N41">
        <v>2</v>
      </c>
      <c r="O41">
        <v>2</v>
      </c>
      <c r="P41">
        <v>4</v>
      </c>
      <c r="AI41">
        <v>41</v>
      </c>
      <c r="AJ41">
        <f t="shared" si="1"/>
        <v>4.4378411320365213E-2</v>
      </c>
      <c r="AK41">
        <f t="shared" si="2"/>
        <v>8.6612805427428718E-3</v>
      </c>
      <c r="AL41">
        <f t="shared" si="3"/>
        <v>5.1904761904761898</v>
      </c>
      <c r="AM41">
        <f t="shared" si="4"/>
        <v>1.4608464476699701</v>
      </c>
      <c r="AN41">
        <f t="shared" si="5"/>
        <v>0.37155936032340509</v>
      </c>
      <c r="AO41">
        <v>500</v>
      </c>
      <c r="AP41">
        <v>50</v>
      </c>
      <c r="AQ41">
        <v>1.9961979999999998E-3</v>
      </c>
      <c r="AR41">
        <v>1.9961979999999998E-3</v>
      </c>
      <c r="AS41">
        <v>1.9607137E-2</v>
      </c>
      <c r="AT41">
        <v>1</v>
      </c>
      <c r="AU41">
        <v>-1</v>
      </c>
      <c r="AV41">
        <v>2</v>
      </c>
      <c r="AW41">
        <v>2</v>
      </c>
      <c r="AX41">
        <v>4</v>
      </c>
    </row>
    <row r="42" spans="1:50" x14ac:dyDescent="0.25">
      <c r="A42">
        <v>42</v>
      </c>
      <c r="B42">
        <v>1</v>
      </c>
      <c r="C42">
        <v>-1</v>
      </c>
      <c r="D42">
        <v>1</v>
      </c>
      <c r="E42">
        <v>-1</v>
      </c>
      <c r="F42">
        <v>1</v>
      </c>
      <c r="G42">
        <v>0</v>
      </c>
      <c r="H42">
        <v>-1</v>
      </c>
      <c r="I42">
        <v>1</v>
      </c>
      <c r="J42">
        <v>-1</v>
      </c>
      <c r="K42">
        <v>-1</v>
      </c>
      <c r="L42">
        <v>-1</v>
      </c>
      <c r="M42">
        <v>-1</v>
      </c>
      <c r="N42">
        <v>1</v>
      </c>
      <c r="O42">
        <v>1</v>
      </c>
      <c r="P42">
        <v>6</v>
      </c>
      <c r="AI42">
        <v>42</v>
      </c>
      <c r="AJ42">
        <f t="shared" si="1"/>
        <v>0.16944484322321199</v>
      </c>
      <c r="AK42">
        <f t="shared" si="2"/>
        <v>8.6612805427428718E-3</v>
      </c>
      <c r="AL42">
        <f t="shared" si="3"/>
        <v>17</v>
      </c>
      <c r="AM42">
        <f t="shared" si="4"/>
        <v>1.4608464476699701</v>
      </c>
      <c r="AN42">
        <f t="shared" si="5"/>
        <v>1.41868119396209</v>
      </c>
      <c r="AO42">
        <v>500</v>
      </c>
      <c r="AP42">
        <v>50</v>
      </c>
      <c r="AQ42">
        <v>1.9961979999999998E-3</v>
      </c>
      <c r="AR42">
        <v>1.9961979999999998E-3</v>
      </c>
      <c r="AS42">
        <v>1.9607137E-2</v>
      </c>
      <c r="AT42">
        <v>-1</v>
      </c>
      <c r="AU42">
        <v>-1</v>
      </c>
      <c r="AV42">
        <v>1</v>
      </c>
      <c r="AW42">
        <v>1</v>
      </c>
      <c r="AX42">
        <v>6</v>
      </c>
    </row>
    <row r="43" spans="1:50" x14ac:dyDescent="0.25">
      <c r="A43">
        <v>43</v>
      </c>
      <c r="B43">
        <v>0</v>
      </c>
      <c r="C43">
        <v>1</v>
      </c>
      <c r="D43">
        <v>-1</v>
      </c>
      <c r="E43">
        <v>-1</v>
      </c>
      <c r="F43">
        <v>1</v>
      </c>
      <c r="G43">
        <v>1</v>
      </c>
      <c r="H43">
        <v>-1</v>
      </c>
      <c r="I43">
        <v>-1</v>
      </c>
      <c r="J43">
        <v>-1</v>
      </c>
      <c r="K43">
        <v>-1</v>
      </c>
      <c r="L43">
        <v>1</v>
      </c>
      <c r="M43">
        <v>1</v>
      </c>
      <c r="N43">
        <v>3</v>
      </c>
      <c r="O43">
        <v>3</v>
      </c>
      <c r="P43">
        <v>5</v>
      </c>
      <c r="AI43">
        <v>43</v>
      </c>
      <c r="AJ43">
        <f t="shared" si="1"/>
        <v>0.1069116272717886</v>
      </c>
      <c r="AK43">
        <f t="shared" si="2"/>
        <v>3.1938364145593798E-2</v>
      </c>
      <c r="AL43">
        <f t="shared" si="3"/>
        <v>5.1904761904761898</v>
      </c>
      <c r="AM43">
        <f t="shared" si="4"/>
        <v>1.4608464476699701</v>
      </c>
      <c r="AN43">
        <f t="shared" si="5"/>
        <v>1.41868119396209</v>
      </c>
      <c r="AO43">
        <v>500</v>
      </c>
      <c r="AP43">
        <v>50</v>
      </c>
      <c r="AQ43">
        <v>1.9961979999999998E-3</v>
      </c>
      <c r="AR43">
        <v>1.9961979999999998E-3</v>
      </c>
      <c r="AS43">
        <v>1.9607137E-2</v>
      </c>
      <c r="AT43">
        <v>1</v>
      </c>
      <c r="AU43">
        <v>1</v>
      </c>
      <c r="AV43">
        <v>3</v>
      </c>
      <c r="AW43">
        <v>3</v>
      </c>
      <c r="AX43">
        <v>5</v>
      </c>
    </row>
    <row r="44" spans="1:50" x14ac:dyDescent="0.25">
      <c r="A44">
        <v>44</v>
      </c>
      <c r="B44">
        <v>-1</v>
      </c>
      <c r="C44">
        <v>-1</v>
      </c>
      <c r="D44">
        <v>-1</v>
      </c>
      <c r="E44">
        <v>0</v>
      </c>
      <c r="F44">
        <v>-1</v>
      </c>
      <c r="G44">
        <v>0</v>
      </c>
      <c r="H44">
        <v>1</v>
      </c>
      <c r="I44">
        <v>1</v>
      </c>
      <c r="J44">
        <v>0</v>
      </c>
      <c r="K44">
        <v>1</v>
      </c>
      <c r="L44">
        <v>-1</v>
      </c>
      <c r="M44">
        <v>1</v>
      </c>
      <c r="N44">
        <v>2</v>
      </c>
      <c r="O44">
        <v>2</v>
      </c>
      <c r="P44">
        <v>3</v>
      </c>
      <c r="AI44">
        <v>44</v>
      </c>
      <c r="AJ44">
        <f t="shared" si="1"/>
        <v>4.4378411320365213E-2</v>
      </c>
      <c r="AK44">
        <f t="shared" si="2"/>
        <v>8.6612805427428718E-3</v>
      </c>
      <c r="AL44">
        <f t="shared" si="3"/>
        <v>5.1904761904761898</v>
      </c>
      <c r="AM44">
        <f t="shared" si="4"/>
        <v>2.1667654698242851</v>
      </c>
      <c r="AN44">
        <f t="shared" si="5"/>
        <v>0.37155936032340509</v>
      </c>
      <c r="AO44">
        <v>500</v>
      </c>
      <c r="AP44">
        <v>50</v>
      </c>
      <c r="AQ44">
        <v>1.9961979999999998E-3</v>
      </c>
      <c r="AR44">
        <v>1.9961979999999998E-3</v>
      </c>
      <c r="AS44">
        <v>1.9607137E-2</v>
      </c>
      <c r="AT44">
        <v>-1</v>
      </c>
      <c r="AU44">
        <v>1</v>
      </c>
      <c r="AV44">
        <v>2</v>
      </c>
      <c r="AW44">
        <v>2</v>
      </c>
      <c r="AX44">
        <v>3</v>
      </c>
    </row>
    <row r="45" spans="1:50" x14ac:dyDescent="0.25">
      <c r="A45">
        <v>45</v>
      </c>
      <c r="B45">
        <v>0</v>
      </c>
      <c r="C45">
        <v>-1</v>
      </c>
      <c r="D45">
        <v>0</v>
      </c>
      <c r="E45">
        <v>1</v>
      </c>
      <c r="F45">
        <v>1</v>
      </c>
      <c r="G45">
        <v>-1</v>
      </c>
      <c r="H45">
        <v>0</v>
      </c>
      <c r="I45">
        <v>0</v>
      </c>
      <c r="J45">
        <v>0</v>
      </c>
      <c r="K45">
        <v>1</v>
      </c>
      <c r="L45">
        <v>-1</v>
      </c>
      <c r="M45">
        <v>1</v>
      </c>
      <c r="N45">
        <v>3</v>
      </c>
      <c r="O45">
        <v>3</v>
      </c>
      <c r="P45">
        <v>6</v>
      </c>
      <c r="AI45">
        <v>45</v>
      </c>
      <c r="AJ45">
        <f t="shared" si="1"/>
        <v>0.1069116272717886</v>
      </c>
      <c r="AK45">
        <f t="shared" si="2"/>
        <v>8.6612805427428718E-3</v>
      </c>
      <c r="AL45">
        <f t="shared" si="3"/>
        <v>11.095238095238095</v>
      </c>
      <c r="AM45">
        <f t="shared" si="4"/>
        <v>2.8726844919786001</v>
      </c>
      <c r="AN45">
        <f t="shared" si="5"/>
        <v>1.41868119396209</v>
      </c>
      <c r="AO45">
        <v>500</v>
      </c>
      <c r="AP45">
        <v>50</v>
      </c>
      <c r="AQ45">
        <v>1.9961979999999998E-3</v>
      </c>
      <c r="AR45">
        <v>1.9961979999999998E-3</v>
      </c>
      <c r="AS45">
        <v>1.9607137E-2</v>
      </c>
      <c r="AT45">
        <v>-1</v>
      </c>
      <c r="AU45">
        <v>1</v>
      </c>
      <c r="AV45">
        <v>3</v>
      </c>
      <c r="AW45">
        <v>3</v>
      </c>
      <c r="AX45">
        <v>6</v>
      </c>
    </row>
    <row r="46" spans="1:50" x14ac:dyDescent="0.25">
      <c r="A46">
        <v>46</v>
      </c>
      <c r="B46">
        <v>-1</v>
      </c>
      <c r="C46">
        <v>0</v>
      </c>
      <c r="D46">
        <v>0</v>
      </c>
      <c r="E46">
        <v>1</v>
      </c>
      <c r="F46">
        <v>0</v>
      </c>
      <c r="G46">
        <v>-1</v>
      </c>
      <c r="H46">
        <v>1</v>
      </c>
      <c r="I46">
        <v>0</v>
      </c>
      <c r="J46">
        <v>1</v>
      </c>
      <c r="K46">
        <v>0</v>
      </c>
      <c r="L46">
        <v>1</v>
      </c>
      <c r="M46">
        <v>-1</v>
      </c>
      <c r="N46">
        <v>3</v>
      </c>
      <c r="O46">
        <v>3</v>
      </c>
      <c r="P46">
        <v>5</v>
      </c>
      <c r="AI46">
        <v>46</v>
      </c>
      <c r="AJ46">
        <f t="shared" si="1"/>
        <v>4.4378411320365213E-2</v>
      </c>
      <c r="AK46">
        <f t="shared" si="2"/>
        <v>2.0299822344168335E-2</v>
      </c>
      <c r="AL46">
        <f t="shared" si="3"/>
        <v>11.095238095238095</v>
      </c>
      <c r="AM46">
        <f t="shared" si="4"/>
        <v>2.8726844919786001</v>
      </c>
      <c r="AN46">
        <f t="shared" si="5"/>
        <v>0.89512027714274756</v>
      </c>
      <c r="AO46">
        <v>500</v>
      </c>
      <c r="AP46">
        <v>50</v>
      </c>
      <c r="AQ46">
        <v>1.9961979999999998E-3</v>
      </c>
      <c r="AR46">
        <v>1.9961979999999998E-3</v>
      </c>
      <c r="AS46">
        <v>1.9607137E-2</v>
      </c>
      <c r="AT46">
        <v>1</v>
      </c>
      <c r="AU46">
        <v>-1</v>
      </c>
      <c r="AV46">
        <v>3</v>
      </c>
      <c r="AW46">
        <v>3</v>
      </c>
      <c r="AX46">
        <v>5</v>
      </c>
    </row>
    <row r="47" spans="1:50" x14ac:dyDescent="0.25">
      <c r="A47">
        <v>47</v>
      </c>
      <c r="B47">
        <v>-1</v>
      </c>
      <c r="C47">
        <v>1</v>
      </c>
      <c r="D47">
        <v>1</v>
      </c>
      <c r="E47">
        <v>1</v>
      </c>
      <c r="F47">
        <v>-1</v>
      </c>
      <c r="G47">
        <v>1</v>
      </c>
      <c r="H47">
        <v>1</v>
      </c>
      <c r="I47">
        <v>1</v>
      </c>
      <c r="J47">
        <v>1</v>
      </c>
      <c r="K47">
        <v>0</v>
      </c>
      <c r="L47">
        <v>1</v>
      </c>
      <c r="M47">
        <v>1</v>
      </c>
      <c r="N47">
        <v>1</v>
      </c>
      <c r="O47">
        <v>1</v>
      </c>
      <c r="P47">
        <v>1</v>
      </c>
      <c r="AI47">
        <v>47</v>
      </c>
      <c r="AJ47">
        <f t="shared" si="1"/>
        <v>4.4378411320365213E-2</v>
      </c>
      <c r="AK47">
        <f t="shared" si="2"/>
        <v>3.1938364145593798E-2</v>
      </c>
      <c r="AL47">
        <f t="shared" si="3"/>
        <v>17</v>
      </c>
      <c r="AM47">
        <f t="shared" si="4"/>
        <v>2.8726844919786001</v>
      </c>
      <c r="AN47">
        <f t="shared" si="5"/>
        <v>0.37155936032340509</v>
      </c>
      <c r="AO47">
        <v>500</v>
      </c>
      <c r="AP47">
        <v>50</v>
      </c>
      <c r="AQ47">
        <v>1.9961979999999998E-3</v>
      </c>
      <c r="AR47">
        <v>1.9961979999999998E-3</v>
      </c>
      <c r="AS47">
        <v>1.9607137E-2</v>
      </c>
      <c r="AT47">
        <v>1</v>
      </c>
      <c r="AU47">
        <v>1</v>
      </c>
      <c r="AV47">
        <v>1</v>
      </c>
      <c r="AW47">
        <v>1</v>
      </c>
      <c r="AX47">
        <v>1</v>
      </c>
    </row>
    <row r="48" spans="1:50" x14ac:dyDescent="0.25">
      <c r="A48">
        <v>48</v>
      </c>
      <c r="B48">
        <v>-1</v>
      </c>
      <c r="C48">
        <v>1</v>
      </c>
      <c r="D48">
        <v>1</v>
      </c>
      <c r="E48">
        <v>1</v>
      </c>
      <c r="F48">
        <v>1</v>
      </c>
      <c r="G48">
        <v>-1</v>
      </c>
      <c r="H48">
        <v>1</v>
      </c>
      <c r="I48">
        <v>1</v>
      </c>
      <c r="J48">
        <v>-1</v>
      </c>
      <c r="K48">
        <v>1</v>
      </c>
      <c r="L48">
        <v>1</v>
      </c>
      <c r="M48">
        <v>-1</v>
      </c>
      <c r="N48">
        <v>1</v>
      </c>
      <c r="O48">
        <v>1</v>
      </c>
      <c r="P48">
        <v>6</v>
      </c>
      <c r="AI48">
        <v>48</v>
      </c>
      <c r="AJ48">
        <f t="shared" si="1"/>
        <v>4.4378411320365213E-2</v>
      </c>
      <c r="AK48">
        <f t="shared" si="2"/>
        <v>3.1938364145593798E-2</v>
      </c>
      <c r="AL48">
        <f t="shared" si="3"/>
        <v>17</v>
      </c>
      <c r="AM48">
        <f t="shared" si="4"/>
        <v>2.8726844919786001</v>
      </c>
      <c r="AN48">
        <f t="shared" si="5"/>
        <v>1.41868119396209</v>
      </c>
      <c r="AO48">
        <v>500</v>
      </c>
      <c r="AP48">
        <v>50</v>
      </c>
      <c r="AQ48">
        <v>1.9961979999999998E-3</v>
      </c>
      <c r="AR48">
        <v>1.9961979999999998E-3</v>
      </c>
      <c r="AS48">
        <v>1.9607137E-2</v>
      </c>
      <c r="AT48">
        <v>1</v>
      </c>
      <c r="AU48">
        <v>-1</v>
      </c>
      <c r="AV48">
        <v>1</v>
      </c>
      <c r="AW48">
        <v>1</v>
      </c>
      <c r="AX48">
        <v>6</v>
      </c>
    </row>
    <row r="49" spans="1:50" x14ac:dyDescent="0.25">
      <c r="A49">
        <v>49</v>
      </c>
      <c r="B49">
        <v>-1</v>
      </c>
      <c r="C49">
        <v>-1</v>
      </c>
      <c r="D49">
        <v>-1</v>
      </c>
      <c r="E49">
        <v>-1</v>
      </c>
      <c r="F49">
        <v>1</v>
      </c>
      <c r="G49">
        <v>1</v>
      </c>
      <c r="H49">
        <v>-1</v>
      </c>
      <c r="I49">
        <v>-1</v>
      </c>
      <c r="J49">
        <v>0</v>
      </c>
      <c r="K49">
        <v>1</v>
      </c>
      <c r="L49">
        <v>1</v>
      </c>
      <c r="M49">
        <v>1</v>
      </c>
      <c r="N49">
        <v>3</v>
      </c>
      <c r="O49">
        <v>3</v>
      </c>
      <c r="P49">
        <v>6</v>
      </c>
      <c r="AI49">
        <v>49</v>
      </c>
      <c r="AJ49">
        <f t="shared" si="1"/>
        <v>4.4378411320365213E-2</v>
      </c>
      <c r="AK49">
        <f t="shared" si="2"/>
        <v>8.6612805427428718E-3</v>
      </c>
      <c r="AL49">
        <f t="shared" si="3"/>
        <v>5.1904761904761898</v>
      </c>
      <c r="AM49">
        <f t="shared" si="4"/>
        <v>1.4608464476699701</v>
      </c>
      <c r="AN49">
        <f t="shared" si="5"/>
        <v>1.41868119396209</v>
      </c>
      <c r="AO49">
        <v>500</v>
      </c>
      <c r="AP49">
        <v>50</v>
      </c>
      <c r="AQ49">
        <v>1.9961979999999998E-3</v>
      </c>
      <c r="AR49">
        <v>1.9961979999999998E-3</v>
      </c>
      <c r="AS49">
        <v>1.9607137E-2</v>
      </c>
      <c r="AT49">
        <v>1</v>
      </c>
      <c r="AU49">
        <v>1</v>
      </c>
      <c r="AV49">
        <v>3</v>
      </c>
      <c r="AW49">
        <v>3</v>
      </c>
      <c r="AX49">
        <v>6</v>
      </c>
    </row>
    <row r="50" spans="1:50" x14ac:dyDescent="0.25">
      <c r="A50">
        <v>50</v>
      </c>
      <c r="B50">
        <v>-1</v>
      </c>
      <c r="C50">
        <v>-1</v>
      </c>
      <c r="D50">
        <v>-1</v>
      </c>
      <c r="E50">
        <v>-1</v>
      </c>
      <c r="F50">
        <v>0</v>
      </c>
      <c r="G50">
        <v>0</v>
      </c>
      <c r="H50">
        <v>1</v>
      </c>
      <c r="I50">
        <v>-1</v>
      </c>
      <c r="J50">
        <v>-1</v>
      </c>
      <c r="K50">
        <v>-1</v>
      </c>
      <c r="L50">
        <v>1</v>
      </c>
      <c r="M50">
        <v>1</v>
      </c>
      <c r="N50">
        <v>3</v>
      </c>
      <c r="O50">
        <v>3</v>
      </c>
      <c r="P50">
        <v>6</v>
      </c>
      <c r="AI50">
        <v>50</v>
      </c>
      <c r="AJ50">
        <f t="shared" si="1"/>
        <v>4.4378411320365213E-2</v>
      </c>
      <c r="AK50">
        <f t="shared" si="2"/>
        <v>8.6612805427428718E-3</v>
      </c>
      <c r="AL50">
        <f t="shared" si="3"/>
        <v>5.1904761904761898</v>
      </c>
      <c r="AM50">
        <f t="shared" si="4"/>
        <v>1.4608464476699701</v>
      </c>
      <c r="AN50">
        <f t="shared" si="5"/>
        <v>0.89512027714274756</v>
      </c>
      <c r="AO50">
        <v>500</v>
      </c>
      <c r="AP50">
        <v>50</v>
      </c>
      <c r="AQ50">
        <v>1.9961979999999998E-3</v>
      </c>
      <c r="AR50">
        <v>1.9961979999999998E-3</v>
      </c>
      <c r="AS50">
        <v>1.9607137E-2</v>
      </c>
      <c r="AT50">
        <v>1</v>
      </c>
      <c r="AU50">
        <v>1</v>
      </c>
      <c r="AV50">
        <v>3</v>
      </c>
      <c r="AW50">
        <v>3</v>
      </c>
      <c r="AX50">
        <v>6</v>
      </c>
    </row>
    <row r="51" spans="1:50" x14ac:dyDescent="0.25">
      <c r="A51">
        <v>51</v>
      </c>
      <c r="B51">
        <v>1</v>
      </c>
      <c r="C51">
        <v>1</v>
      </c>
      <c r="D51">
        <v>-1</v>
      </c>
      <c r="E51">
        <v>0</v>
      </c>
      <c r="F51">
        <v>1</v>
      </c>
      <c r="G51">
        <v>1</v>
      </c>
      <c r="H51">
        <v>1</v>
      </c>
      <c r="I51">
        <v>-1</v>
      </c>
      <c r="J51">
        <v>1</v>
      </c>
      <c r="K51">
        <v>-1</v>
      </c>
      <c r="L51">
        <v>-1</v>
      </c>
      <c r="M51">
        <v>-1</v>
      </c>
      <c r="N51">
        <v>3</v>
      </c>
      <c r="O51">
        <v>3</v>
      </c>
      <c r="P51">
        <v>1</v>
      </c>
      <c r="AI51">
        <v>51</v>
      </c>
      <c r="AJ51">
        <f t="shared" si="1"/>
        <v>0.16944484322321199</v>
      </c>
      <c r="AK51">
        <f t="shared" si="2"/>
        <v>3.1938364145593798E-2</v>
      </c>
      <c r="AL51">
        <f t="shared" si="3"/>
        <v>5.1904761904761898</v>
      </c>
      <c r="AM51">
        <f t="shared" si="4"/>
        <v>2.1667654698242851</v>
      </c>
      <c r="AN51">
        <f t="shared" si="5"/>
        <v>1.41868119396209</v>
      </c>
      <c r="AO51">
        <v>500</v>
      </c>
      <c r="AP51">
        <v>50</v>
      </c>
      <c r="AQ51">
        <v>1.9961979999999998E-3</v>
      </c>
      <c r="AR51">
        <v>1.9961979999999998E-3</v>
      </c>
      <c r="AS51">
        <v>1.9607137E-2</v>
      </c>
      <c r="AT51">
        <v>-1</v>
      </c>
      <c r="AU51">
        <v>-1</v>
      </c>
      <c r="AV51">
        <v>3</v>
      </c>
      <c r="AW51">
        <v>3</v>
      </c>
      <c r="AX51">
        <v>1</v>
      </c>
    </row>
    <row r="52" spans="1:50" x14ac:dyDescent="0.25">
      <c r="A52">
        <v>52</v>
      </c>
      <c r="B52">
        <v>-1</v>
      </c>
      <c r="C52">
        <v>-1</v>
      </c>
      <c r="D52">
        <v>1</v>
      </c>
      <c r="E52">
        <v>1</v>
      </c>
      <c r="F52">
        <v>0</v>
      </c>
      <c r="G52">
        <v>-1</v>
      </c>
      <c r="H52">
        <v>-1</v>
      </c>
      <c r="I52">
        <v>-1</v>
      </c>
      <c r="J52">
        <v>-1</v>
      </c>
      <c r="K52">
        <v>-1</v>
      </c>
      <c r="L52">
        <v>1</v>
      </c>
      <c r="M52">
        <v>-1</v>
      </c>
      <c r="N52">
        <v>1</v>
      </c>
      <c r="O52">
        <v>1</v>
      </c>
      <c r="P52">
        <v>5</v>
      </c>
      <c r="AI52">
        <v>52</v>
      </c>
      <c r="AJ52">
        <f t="shared" si="1"/>
        <v>4.4378411320365213E-2</v>
      </c>
      <c r="AK52">
        <f t="shared" si="2"/>
        <v>8.6612805427428718E-3</v>
      </c>
      <c r="AL52">
        <f t="shared" si="3"/>
        <v>17</v>
      </c>
      <c r="AM52">
        <f t="shared" si="4"/>
        <v>2.8726844919786001</v>
      </c>
      <c r="AN52">
        <f t="shared" si="5"/>
        <v>0.89512027714274756</v>
      </c>
      <c r="AO52">
        <v>500</v>
      </c>
      <c r="AP52">
        <v>50</v>
      </c>
      <c r="AQ52">
        <v>1.9961979999999998E-3</v>
      </c>
      <c r="AR52">
        <v>1.9961979999999998E-3</v>
      </c>
      <c r="AS52">
        <v>1.9607137E-2</v>
      </c>
      <c r="AT52">
        <v>1</v>
      </c>
      <c r="AU52">
        <v>-1</v>
      </c>
      <c r="AV52">
        <v>1</v>
      </c>
      <c r="AW52">
        <v>1</v>
      </c>
      <c r="AX52">
        <v>5</v>
      </c>
    </row>
    <row r="53" spans="1:50" x14ac:dyDescent="0.25">
      <c r="A53">
        <v>53</v>
      </c>
      <c r="B53">
        <v>-1</v>
      </c>
      <c r="C53">
        <v>1</v>
      </c>
      <c r="D53">
        <v>0</v>
      </c>
      <c r="E53">
        <v>-1</v>
      </c>
      <c r="F53">
        <v>-1</v>
      </c>
      <c r="G53">
        <v>0</v>
      </c>
      <c r="H53">
        <v>1</v>
      </c>
      <c r="I53">
        <v>1</v>
      </c>
      <c r="J53">
        <v>-1</v>
      </c>
      <c r="K53">
        <v>0</v>
      </c>
      <c r="L53">
        <v>1</v>
      </c>
      <c r="M53">
        <v>1</v>
      </c>
      <c r="N53">
        <v>1</v>
      </c>
      <c r="O53">
        <v>1</v>
      </c>
      <c r="P53">
        <v>6</v>
      </c>
      <c r="AI53">
        <v>53</v>
      </c>
      <c r="AJ53">
        <f t="shared" si="1"/>
        <v>4.4378411320365213E-2</v>
      </c>
      <c r="AK53">
        <f t="shared" si="2"/>
        <v>3.1938364145593798E-2</v>
      </c>
      <c r="AL53">
        <f t="shared" si="3"/>
        <v>11.095238095238095</v>
      </c>
      <c r="AM53">
        <f t="shared" si="4"/>
        <v>1.4608464476699701</v>
      </c>
      <c r="AN53">
        <f t="shared" si="5"/>
        <v>0.37155936032340509</v>
      </c>
      <c r="AO53">
        <v>500</v>
      </c>
      <c r="AP53">
        <v>50</v>
      </c>
      <c r="AQ53">
        <v>1.9961979999999998E-3</v>
      </c>
      <c r="AR53">
        <v>1.9961979999999998E-3</v>
      </c>
      <c r="AS53">
        <v>1.9607137E-2</v>
      </c>
      <c r="AT53">
        <v>1</v>
      </c>
      <c r="AU53">
        <v>1</v>
      </c>
      <c r="AV53">
        <v>1</v>
      </c>
      <c r="AW53">
        <v>1</v>
      </c>
      <c r="AX53">
        <v>6</v>
      </c>
    </row>
    <row r="54" spans="1:50" x14ac:dyDescent="0.25">
      <c r="A54">
        <v>54</v>
      </c>
      <c r="B54">
        <v>-1</v>
      </c>
      <c r="C54">
        <v>-1</v>
      </c>
      <c r="D54">
        <v>-1</v>
      </c>
      <c r="E54">
        <v>-1</v>
      </c>
      <c r="F54">
        <v>0</v>
      </c>
      <c r="G54">
        <v>-1</v>
      </c>
      <c r="H54">
        <v>-1</v>
      </c>
      <c r="I54">
        <v>-1</v>
      </c>
      <c r="J54">
        <v>1</v>
      </c>
      <c r="K54">
        <v>1</v>
      </c>
      <c r="L54">
        <v>-1</v>
      </c>
      <c r="M54">
        <v>1</v>
      </c>
      <c r="N54">
        <v>1</v>
      </c>
      <c r="O54">
        <v>1</v>
      </c>
      <c r="P54">
        <v>2</v>
      </c>
      <c r="AI54">
        <v>54</v>
      </c>
      <c r="AJ54">
        <f t="shared" si="1"/>
        <v>4.4378411320365213E-2</v>
      </c>
      <c r="AK54">
        <f t="shared" si="2"/>
        <v>8.6612805427428718E-3</v>
      </c>
      <c r="AL54">
        <f t="shared" si="3"/>
        <v>5.1904761904761898</v>
      </c>
      <c r="AM54">
        <f t="shared" si="4"/>
        <v>1.4608464476699701</v>
      </c>
      <c r="AN54">
        <f t="shared" si="5"/>
        <v>0.89512027714274756</v>
      </c>
      <c r="AO54">
        <v>500</v>
      </c>
      <c r="AP54">
        <v>50</v>
      </c>
      <c r="AQ54">
        <v>1.9961979999999998E-3</v>
      </c>
      <c r="AR54">
        <v>1.9961979999999998E-3</v>
      </c>
      <c r="AS54">
        <v>1.9607137E-2</v>
      </c>
      <c r="AT54">
        <v>-1</v>
      </c>
      <c r="AU54">
        <v>1</v>
      </c>
      <c r="AV54">
        <v>1</v>
      </c>
      <c r="AW54">
        <v>1</v>
      </c>
      <c r="AX54">
        <v>2</v>
      </c>
    </row>
    <row r="55" spans="1:50" x14ac:dyDescent="0.25">
      <c r="A55">
        <v>55</v>
      </c>
      <c r="B55">
        <v>-1</v>
      </c>
      <c r="C55">
        <v>-1</v>
      </c>
      <c r="D55">
        <v>1</v>
      </c>
      <c r="E55">
        <v>1</v>
      </c>
      <c r="F55">
        <v>1</v>
      </c>
      <c r="G55">
        <v>1</v>
      </c>
      <c r="H55">
        <v>-1</v>
      </c>
      <c r="I55">
        <v>1</v>
      </c>
      <c r="J55">
        <v>0</v>
      </c>
      <c r="K55">
        <v>-1</v>
      </c>
      <c r="L55">
        <v>-1</v>
      </c>
      <c r="M55">
        <v>1</v>
      </c>
      <c r="N55">
        <v>2</v>
      </c>
      <c r="O55">
        <v>2</v>
      </c>
      <c r="P55">
        <v>1</v>
      </c>
      <c r="AI55">
        <v>55</v>
      </c>
      <c r="AJ55">
        <f t="shared" si="1"/>
        <v>4.4378411320365213E-2</v>
      </c>
      <c r="AK55">
        <f t="shared" si="2"/>
        <v>8.6612805427428718E-3</v>
      </c>
      <c r="AL55">
        <f t="shared" si="3"/>
        <v>17</v>
      </c>
      <c r="AM55">
        <f t="shared" si="4"/>
        <v>2.8726844919786001</v>
      </c>
      <c r="AN55">
        <f t="shared" si="5"/>
        <v>1.41868119396209</v>
      </c>
      <c r="AO55">
        <v>500</v>
      </c>
      <c r="AP55">
        <v>50</v>
      </c>
      <c r="AQ55">
        <v>1.9961979999999998E-3</v>
      </c>
      <c r="AR55">
        <v>1.9961979999999998E-3</v>
      </c>
      <c r="AS55">
        <v>1.9607137E-2</v>
      </c>
      <c r="AT55">
        <v>-1</v>
      </c>
      <c r="AU55">
        <v>1</v>
      </c>
      <c r="AV55">
        <v>2</v>
      </c>
      <c r="AW55">
        <v>2</v>
      </c>
      <c r="AX55">
        <v>1</v>
      </c>
    </row>
    <row r="56" spans="1:50" x14ac:dyDescent="0.25">
      <c r="A56">
        <v>56</v>
      </c>
      <c r="B56">
        <v>-1</v>
      </c>
      <c r="C56">
        <v>0</v>
      </c>
      <c r="D56">
        <v>0</v>
      </c>
      <c r="E56">
        <v>0</v>
      </c>
      <c r="F56">
        <v>-1</v>
      </c>
      <c r="G56">
        <v>0</v>
      </c>
      <c r="H56">
        <v>-1</v>
      </c>
      <c r="I56">
        <v>0</v>
      </c>
      <c r="J56">
        <v>1</v>
      </c>
      <c r="K56">
        <v>-1</v>
      </c>
      <c r="L56">
        <v>1</v>
      </c>
      <c r="M56">
        <v>1</v>
      </c>
      <c r="N56">
        <v>3</v>
      </c>
      <c r="O56">
        <v>3</v>
      </c>
      <c r="P56">
        <v>5</v>
      </c>
      <c r="AI56">
        <v>56</v>
      </c>
      <c r="AJ56">
        <f t="shared" si="1"/>
        <v>4.4378411320365213E-2</v>
      </c>
      <c r="AK56">
        <f t="shared" si="2"/>
        <v>2.0299822344168335E-2</v>
      </c>
      <c r="AL56">
        <f t="shared" si="3"/>
        <v>11.095238095238095</v>
      </c>
      <c r="AM56">
        <f t="shared" si="4"/>
        <v>2.1667654698242851</v>
      </c>
      <c r="AN56">
        <f t="shared" si="5"/>
        <v>0.37155936032340509</v>
      </c>
      <c r="AO56">
        <v>500</v>
      </c>
      <c r="AP56">
        <v>50</v>
      </c>
      <c r="AQ56">
        <v>1.9961979999999998E-3</v>
      </c>
      <c r="AR56">
        <v>1.9961979999999998E-3</v>
      </c>
      <c r="AS56">
        <v>1.9607137E-2</v>
      </c>
      <c r="AT56">
        <v>1</v>
      </c>
      <c r="AU56">
        <v>1</v>
      </c>
      <c r="AV56">
        <v>3</v>
      </c>
      <c r="AW56">
        <v>3</v>
      </c>
      <c r="AX56">
        <v>5</v>
      </c>
    </row>
    <row r="57" spans="1:50" x14ac:dyDescent="0.25">
      <c r="A57">
        <v>57</v>
      </c>
      <c r="B57">
        <v>1</v>
      </c>
      <c r="C57">
        <v>-1</v>
      </c>
      <c r="D57">
        <v>-1</v>
      </c>
      <c r="E57">
        <v>0</v>
      </c>
      <c r="F57">
        <v>1</v>
      </c>
      <c r="G57">
        <v>-1</v>
      </c>
      <c r="H57">
        <v>-1</v>
      </c>
      <c r="I57">
        <v>1</v>
      </c>
      <c r="J57">
        <v>0</v>
      </c>
      <c r="K57">
        <v>0</v>
      </c>
      <c r="L57">
        <v>1</v>
      </c>
      <c r="M57">
        <v>1</v>
      </c>
      <c r="N57">
        <v>1</v>
      </c>
      <c r="O57">
        <v>1</v>
      </c>
      <c r="P57">
        <v>1</v>
      </c>
      <c r="AI57">
        <v>57</v>
      </c>
      <c r="AJ57">
        <f t="shared" si="1"/>
        <v>0.16944484322321199</v>
      </c>
      <c r="AK57">
        <f t="shared" si="2"/>
        <v>8.6612805427428718E-3</v>
      </c>
      <c r="AL57">
        <f t="shared" si="3"/>
        <v>5.1904761904761898</v>
      </c>
      <c r="AM57">
        <f t="shared" si="4"/>
        <v>2.1667654698242851</v>
      </c>
      <c r="AN57">
        <f t="shared" si="5"/>
        <v>1.41868119396209</v>
      </c>
      <c r="AO57">
        <v>500</v>
      </c>
      <c r="AP57">
        <v>50</v>
      </c>
      <c r="AQ57">
        <v>1.9961979999999998E-3</v>
      </c>
      <c r="AR57">
        <v>1.9961979999999998E-3</v>
      </c>
      <c r="AS57">
        <v>1.9607137E-2</v>
      </c>
      <c r="AT57">
        <v>1</v>
      </c>
      <c r="AU57">
        <v>1</v>
      </c>
      <c r="AV57">
        <v>1</v>
      </c>
      <c r="AW57">
        <v>1</v>
      </c>
      <c r="AX57">
        <v>1</v>
      </c>
    </row>
    <row r="58" spans="1:50" x14ac:dyDescent="0.25">
      <c r="A58">
        <v>58</v>
      </c>
      <c r="B58">
        <v>0</v>
      </c>
      <c r="C58">
        <v>0</v>
      </c>
      <c r="D58">
        <v>0</v>
      </c>
      <c r="E58">
        <v>1</v>
      </c>
      <c r="F58">
        <v>1</v>
      </c>
      <c r="G58">
        <v>-1</v>
      </c>
      <c r="H58">
        <v>-1</v>
      </c>
      <c r="I58">
        <v>1</v>
      </c>
      <c r="J58">
        <v>1</v>
      </c>
      <c r="K58">
        <v>-1</v>
      </c>
      <c r="L58">
        <v>-1</v>
      </c>
      <c r="M58">
        <v>-1</v>
      </c>
      <c r="N58">
        <v>1</v>
      </c>
      <c r="O58">
        <v>1</v>
      </c>
      <c r="P58">
        <v>2</v>
      </c>
      <c r="AI58">
        <v>58</v>
      </c>
      <c r="AJ58">
        <f t="shared" si="1"/>
        <v>0.1069116272717886</v>
      </c>
      <c r="AK58">
        <f t="shared" si="2"/>
        <v>2.0299822344168335E-2</v>
      </c>
      <c r="AL58">
        <f t="shared" si="3"/>
        <v>11.095238095238095</v>
      </c>
      <c r="AM58">
        <f t="shared" si="4"/>
        <v>2.8726844919786001</v>
      </c>
      <c r="AN58">
        <f t="shared" si="5"/>
        <v>1.41868119396209</v>
      </c>
      <c r="AO58">
        <v>500</v>
      </c>
      <c r="AP58">
        <v>50</v>
      </c>
      <c r="AQ58">
        <v>1.9961979999999998E-3</v>
      </c>
      <c r="AR58">
        <v>1.9961979999999998E-3</v>
      </c>
      <c r="AS58">
        <v>1.9607137E-2</v>
      </c>
      <c r="AT58">
        <v>-1</v>
      </c>
      <c r="AU58">
        <v>-1</v>
      </c>
      <c r="AV58">
        <v>1</v>
      </c>
      <c r="AW58">
        <v>1</v>
      </c>
      <c r="AX58">
        <v>2</v>
      </c>
    </row>
    <row r="59" spans="1:50" x14ac:dyDescent="0.25">
      <c r="A59">
        <v>59</v>
      </c>
      <c r="B59">
        <v>1</v>
      </c>
      <c r="C59">
        <v>1</v>
      </c>
      <c r="D59">
        <v>1</v>
      </c>
      <c r="E59">
        <v>-1</v>
      </c>
      <c r="F59">
        <v>-1</v>
      </c>
      <c r="G59">
        <v>-1</v>
      </c>
      <c r="H59">
        <v>0</v>
      </c>
      <c r="I59">
        <v>-1</v>
      </c>
      <c r="J59">
        <v>-1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AI59">
        <v>59</v>
      </c>
      <c r="AJ59">
        <f t="shared" si="1"/>
        <v>0.16944484322321199</v>
      </c>
      <c r="AK59">
        <f t="shared" si="2"/>
        <v>3.1938364145593798E-2</v>
      </c>
      <c r="AL59">
        <f t="shared" si="3"/>
        <v>17</v>
      </c>
      <c r="AM59">
        <f t="shared" si="4"/>
        <v>1.4608464476699701</v>
      </c>
      <c r="AN59">
        <f t="shared" si="5"/>
        <v>0.37155936032340509</v>
      </c>
      <c r="AO59">
        <v>500</v>
      </c>
      <c r="AP59">
        <v>50</v>
      </c>
      <c r="AQ59">
        <v>1.9961979999999998E-3</v>
      </c>
      <c r="AR59">
        <v>1.9961979999999998E-3</v>
      </c>
      <c r="AS59">
        <v>1.9607137E-2</v>
      </c>
      <c r="AT59">
        <v>1</v>
      </c>
      <c r="AU59">
        <v>1</v>
      </c>
      <c r="AV59">
        <v>1</v>
      </c>
      <c r="AW59">
        <v>1</v>
      </c>
      <c r="AX59">
        <v>1</v>
      </c>
    </row>
    <row r="60" spans="1:50" x14ac:dyDescent="0.25">
      <c r="A60">
        <v>60</v>
      </c>
      <c r="B60">
        <v>-1</v>
      </c>
      <c r="C60">
        <v>1</v>
      </c>
      <c r="D60">
        <v>1</v>
      </c>
      <c r="E60">
        <v>-1</v>
      </c>
      <c r="F60">
        <v>-1</v>
      </c>
      <c r="G60">
        <v>1</v>
      </c>
      <c r="H60">
        <v>1</v>
      </c>
      <c r="I60">
        <v>-1</v>
      </c>
      <c r="J60">
        <v>-1</v>
      </c>
      <c r="K60">
        <v>1</v>
      </c>
      <c r="L60">
        <v>-1</v>
      </c>
      <c r="M60">
        <v>1</v>
      </c>
      <c r="N60">
        <v>3</v>
      </c>
      <c r="O60">
        <v>3</v>
      </c>
      <c r="P60">
        <v>1</v>
      </c>
      <c r="AI60">
        <v>60</v>
      </c>
      <c r="AJ60">
        <f t="shared" si="1"/>
        <v>4.4378411320365213E-2</v>
      </c>
      <c r="AK60">
        <f t="shared" si="2"/>
        <v>3.1938364145593798E-2</v>
      </c>
      <c r="AL60">
        <f t="shared" si="3"/>
        <v>17</v>
      </c>
      <c r="AM60">
        <f t="shared" si="4"/>
        <v>1.4608464476699701</v>
      </c>
      <c r="AN60">
        <f t="shared" si="5"/>
        <v>0.37155936032340509</v>
      </c>
      <c r="AO60">
        <v>500</v>
      </c>
      <c r="AP60">
        <v>50</v>
      </c>
      <c r="AQ60">
        <v>1.9961979999999998E-3</v>
      </c>
      <c r="AR60">
        <v>1.9961979999999998E-3</v>
      </c>
      <c r="AS60">
        <v>1.9607137E-2</v>
      </c>
      <c r="AT60">
        <v>-1</v>
      </c>
      <c r="AU60">
        <v>1</v>
      </c>
      <c r="AV60">
        <v>3</v>
      </c>
      <c r="AW60">
        <v>3</v>
      </c>
      <c r="AX60">
        <v>1</v>
      </c>
    </row>
    <row r="61" spans="1:50" x14ac:dyDescent="0.25">
      <c r="A61">
        <v>61</v>
      </c>
      <c r="B61">
        <v>0</v>
      </c>
      <c r="C61">
        <v>-1</v>
      </c>
      <c r="D61">
        <v>-1</v>
      </c>
      <c r="E61">
        <v>0</v>
      </c>
      <c r="F61">
        <v>1</v>
      </c>
      <c r="G61">
        <v>0</v>
      </c>
      <c r="H61">
        <v>0</v>
      </c>
      <c r="I61">
        <v>0</v>
      </c>
      <c r="J61">
        <v>1</v>
      </c>
      <c r="K61">
        <v>-1</v>
      </c>
      <c r="L61">
        <v>1</v>
      </c>
      <c r="M61">
        <v>1</v>
      </c>
      <c r="N61">
        <v>1</v>
      </c>
      <c r="O61">
        <v>1</v>
      </c>
      <c r="P61">
        <v>6</v>
      </c>
      <c r="AI61">
        <v>61</v>
      </c>
      <c r="AJ61">
        <f t="shared" si="1"/>
        <v>0.1069116272717886</v>
      </c>
      <c r="AK61">
        <f t="shared" si="2"/>
        <v>8.6612805427428718E-3</v>
      </c>
      <c r="AL61">
        <f t="shared" si="3"/>
        <v>5.1904761904761898</v>
      </c>
      <c r="AM61">
        <f t="shared" si="4"/>
        <v>2.1667654698242851</v>
      </c>
      <c r="AN61">
        <f t="shared" si="5"/>
        <v>1.41868119396209</v>
      </c>
      <c r="AO61">
        <v>500</v>
      </c>
      <c r="AP61">
        <v>50</v>
      </c>
      <c r="AQ61">
        <v>1.9961979999999998E-3</v>
      </c>
      <c r="AR61">
        <v>1.9961979999999998E-3</v>
      </c>
      <c r="AS61">
        <v>1.9607137E-2</v>
      </c>
      <c r="AT61">
        <v>1</v>
      </c>
      <c r="AU61">
        <v>1</v>
      </c>
      <c r="AV61">
        <v>1</v>
      </c>
      <c r="AW61">
        <v>1</v>
      </c>
      <c r="AX61">
        <v>6</v>
      </c>
    </row>
    <row r="62" spans="1:50" x14ac:dyDescent="0.25">
      <c r="A62">
        <v>62</v>
      </c>
      <c r="B62">
        <v>0</v>
      </c>
      <c r="C62">
        <v>1</v>
      </c>
      <c r="D62">
        <v>1</v>
      </c>
      <c r="E62">
        <v>-1</v>
      </c>
      <c r="F62">
        <v>-1</v>
      </c>
      <c r="G62">
        <v>1</v>
      </c>
      <c r="H62">
        <v>0</v>
      </c>
      <c r="I62">
        <v>0.76</v>
      </c>
      <c r="J62">
        <v>0.21</v>
      </c>
      <c r="K62">
        <v>1</v>
      </c>
      <c r="L62">
        <v>1</v>
      </c>
      <c r="M62">
        <v>-1</v>
      </c>
      <c r="N62">
        <v>3</v>
      </c>
      <c r="O62">
        <v>3</v>
      </c>
      <c r="P62">
        <v>5</v>
      </c>
      <c r="AI62">
        <v>62</v>
      </c>
      <c r="AJ62">
        <f t="shared" si="1"/>
        <v>0.1069116272717886</v>
      </c>
      <c r="AK62">
        <f t="shared" si="2"/>
        <v>3.1938364145593798E-2</v>
      </c>
      <c r="AL62">
        <f t="shared" si="3"/>
        <v>17</v>
      </c>
      <c r="AM62">
        <f t="shared" si="4"/>
        <v>1.4608464476699701</v>
      </c>
      <c r="AN62">
        <f t="shared" si="5"/>
        <v>0.37155936032340509</v>
      </c>
      <c r="AO62">
        <v>500</v>
      </c>
      <c r="AP62">
        <v>50</v>
      </c>
      <c r="AQ62">
        <v>1.9961979999999998E-3</v>
      </c>
      <c r="AR62">
        <v>1.9961979999999998E-3</v>
      </c>
      <c r="AS62">
        <v>1.9607137E-2</v>
      </c>
      <c r="AT62">
        <v>1</v>
      </c>
      <c r="AU62">
        <v>-1</v>
      </c>
      <c r="AV62">
        <v>3</v>
      </c>
      <c r="AW62">
        <v>3</v>
      </c>
      <c r="AX62">
        <v>5</v>
      </c>
    </row>
    <row r="63" spans="1:50" x14ac:dyDescent="0.25">
      <c r="A63">
        <v>63</v>
      </c>
      <c r="B63">
        <v>1</v>
      </c>
      <c r="C63">
        <v>-1</v>
      </c>
      <c r="D63">
        <v>1</v>
      </c>
      <c r="E63">
        <v>0</v>
      </c>
      <c r="F63">
        <v>0</v>
      </c>
      <c r="G63">
        <v>-1</v>
      </c>
      <c r="H63">
        <v>-1</v>
      </c>
      <c r="I63">
        <v>1</v>
      </c>
      <c r="J63">
        <v>1</v>
      </c>
      <c r="K63">
        <v>1</v>
      </c>
      <c r="L63">
        <v>1</v>
      </c>
      <c r="M63">
        <v>-1</v>
      </c>
      <c r="N63">
        <v>3</v>
      </c>
      <c r="O63">
        <v>3</v>
      </c>
      <c r="P63">
        <v>3</v>
      </c>
      <c r="AI63">
        <v>63</v>
      </c>
      <c r="AJ63">
        <f t="shared" si="1"/>
        <v>0.16944484322321199</v>
      </c>
      <c r="AK63">
        <f t="shared" si="2"/>
        <v>8.6612805427428718E-3</v>
      </c>
      <c r="AL63">
        <f t="shared" si="3"/>
        <v>17</v>
      </c>
      <c r="AM63">
        <f t="shared" si="4"/>
        <v>2.1667654698242851</v>
      </c>
      <c r="AN63">
        <f t="shared" si="5"/>
        <v>0.89512027714274756</v>
      </c>
      <c r="AO63">
        <v>500</v>
      </c>
      <c r="AP63">
        <v>50</v>
      </c>
      <c r="AQ63">
        <v>1.9961979999999998E-3</v>
      </c>
      <c r="AR63">
        <v>1.9961979999999998E-3</v>
      </c>
      <c r="AS63">
        <v>1.9607137E-2</v>
      </c>
      <c r="AT63">
        <v>1</v>
      </c>
      <c r="AU63">
        <v>-1</v>
      </c>
      <c r="AV63">
        <v>3</v>
      </c>
      <c r="AW63">
        <v>3</v>
      </c>
      <c r="AX63">
        <v>3</v>
      </c>
    </row>
    <row r="64" spans="1:50" x14ac:dyDescent="0.25">
      <c r="A64">
        <v>64</v>
      </c>
      <c r="B64">
        <v>1</v>
      </c>
      <c r="C64">
        <v>1</v>
      </c>
      <c r="D64">
        <v>-1</v>
      </c>
      <c r="E64">
        <v>-1</v>
      </c>
      <c r="F64">
        <v>1</v>
      </c>
      <c r="G64">
        <v>-1</v>
      </c>
      <c r="H64">
        <v>1</v>
      </c>
      <c r="I64">
        <v>0</v>
      </c>
      <c r="J64">
        <v>1</v>
      </c>
      <c r="K64">
        <v>1</v>
      </c>
      <c r="L64">
        <v>1</v>
      </c>
      <c r="M64">
        <v>1</v>
      </c>
      <c r="N64">
        <v>3</v>
      </c>
      <c r="O64">
        <v>3</v>
      </c>
      <c r="P64">
        <v>6</v>
      </c>
      <c r="AI64">
        <v>64</v>
      </c>
      <c r="AJ64">
        <f t="shared" si="1"/>
        <v>0.16944484322321199</v>
      </c>
      <c r="AK64">
        <f t="shared" si="2"/>
        <v>3.1938364145593798E-2</v>
      </c>
      <c r="AL64">
        <f t="shared" si="3"/>
        <v>5.1904761904761898</v>
      </c>
      <c r="AM64">
        <f t="shared" si="4"/>
        <v>1.4608464476699701</v>
      </c>
      <c r="AN64">
        <f t="shared" si="5"/>
        <v>1.41868119396209</v>
      </c>
      <c r="AO64">
        <v>500</v>
      </c>
      <c r="AP64">
        <v>50</v>
      </c>
      <c r="AQ64">
        <v>1.9961979999999998E-3</v>
      </c>
      <c r="AR64">
        <v>1.9961979999999998E-3</v>
      </c>
      <c r="AS64">
        <v>1.9607137E-2</v>
      </c>
      <c r="AT64">
        <v>1</v>
      </c>
      <c r="AU64">
        <v>1</v>
      </c>
      <c r="AV64">
        <v>3</v>
      </c>
      <c r="AW64">
        <v>3</v>
      </c>
      <c r="AX64">
        <v>6</v>
      </c>
    </row>
    <row r="65" spans="1:50" x14ac:dyDescent="0.25">
      <c r="A65">
        <v>65</v>
      </c>
      <c r="B65">
        <v>0</v>
      </c>
      <c r="C65">
        <v>-1</v>
      </c>
      <c r="D65">
        <v>-1</v>
      </c>
      <c r="E65">
        <v>1</v>
      </c>
      <c r="F65">
        <v>-1</v>
      </c>
      <c r="G65">
        <v>1</v>
      </c>
      <c r="H65">
        <v>-1</v>
      </c>
      <c r="I65">
        <v>1</v>
      </c>
      <c r="J65">
        <v>0</v>
      </c>
      <c r="K65">
        <v>0</v>
      </c>
      <c r="L65">
        <v>-1</v>
      </c>
      <c r="M65">
        <v>-1</v>
      </c>
      <c r="N65">
        <v>1</v>
      </c>
      <c r="O65">
        <v>1</v>
      </c>
      <c r="P65">
        <v>6</v>
      </c>
      <c r="AI65">
        <v>65</v>
      </c>
      <c r="AJ65">
        <f t="shared" si="1"/>
        <v>0.1069116272717886</v>
      </c>
      <c r="AK65">
        <f t="shared" si="2"/>
        <v>8.6612805427428718E-3</v>
      </c>
      <c r="AL65">
        <f t="shared" si="3"/>
        <v>5.1904761904761898</v>
      </c>
      <c r="AM65">
        <f t="shared" si="4"/>
        <v>2.8726844919786001</v>
      </c>
      <c r="AN65">
        <f t="shared" si="5"/>
        <v>0.37155936032340509</v>
      </c>
      <c r="AO65">
        <v>500</v>
      </c>
      <c r="AP65">
        <v>50</v>
      </c>
      <c r="AQ65">
        <v>1.9961979999999998E-3</v>
      </c>
      <c r="AR65">
        <v>1.9961979999999998E-3</v>
      </c>
      <c r="AS65">
        <v>1.9607137E-2</v>
      </c>
      <c r="AT65">
        <v>-1</v>
      </c>
      <c r="AU65">
        <v>-1</v>
      </c>
      <c r="AV65">
        <v>1</v>
      </c>
      <c r="AW65">
        <v>1</v>
      </c>
      <c r="AX65">
        <v>6</v>
      </c>
    </row>
    <row r="66" spans="1:50" x14ac:dyDescent="0.25">
      <c r="A66">
        <v>66</v>
      </c>
      <c r="B66">
        <v>0</v>
      </c>
      <c r="C66">
        <v>0</v>
      </c>
      <c r="D66">
        <v>-1</v>
      </c>
      <c r="E66">
        <v>0</v>
      </c>
      <c r="F66">
        <v>0</v>
      </c>
      <c r="G66">
        <v>-1</v>
      </c>
      <c r="H66">
        <v>1</v>
      </c>
      <c r="I66">
        <v>0</v>
      </c>
      <c r="J66">
        <v>-1</v>
      </c>
      <c r="K66">
        <v>0</v>
      </c>
      <c r="L66">
        <v>1</v>
      </c>
      <c r="M66">
        <v>-1</v>
      </c>
      <c r="N66">
        <v>1</v>
      </c>
      <c r="O66">
        <v>1</v>
      </c>
      <c r="P66">
        <v>2</v>
      </c>
      <c r="AI66">
        <v>66</v>
      </c>
      <c r="AJ66">
        <f t="shared" si="1"/>
        <v>0.1069116272717886</v>
      </c>
      <c r="AK66">
        <f t="shared" si="2"/>
        <v>2.0299822344168335E-2</v>
      </c>
      <c r="AL66">
        <f t="shared" si="3"/>
        <v>5.1904761904761898</v>
      </c>
      <c r="AM66">
        <f t="shared" si="4"/>
        <v>2.1667654698242851</v>
      </c>
      <c r="AN66">
        <f t="shared" si="5"/>
        <v>0.89512027714274756</v>
      </c>
      <c r="AO66">
        <v>500</v>
      </c>
      <c r="AP66">
        <v>50</v>
      </c>
      <c r="AQ66">
        <v>1.9961979999999998E-3</v>
      </c>
      <c r="AR66">
        <v>1.9961979999999998E-3</v>
      </c>
      <c r="AS66">
        <v>1.9607137E-2</v>
      </c>
      <c r="AT66">
        <v>1</v>
      </c>
      <c r="AU66">
        <v>-1</v>
      </c>
      <c r="AV66">
        <v>1</v>
      </c>
      <c r="AW66">
        <v>1</v>
      </c>
      <c r="AX66">
        <v>2</v>
      </c>
    </row>
    <row r="67" spans="1:50" x14ac:dyDescent="0.25">
      <c r="A67">
        <v>67</v>
      </c>
      <c r="B67">
        <v>-1</v>
      </c>
      <c r="C67">
        <v>-1</v>
      </c>
      <c r="D67">
        <v>1</v>
      </c>
      <c r="E67">
        <v>0</v>
      </c>
      <c r="F67">
        <v>0</v>
      </c>
      <c r="G67">
        <v>1</v>
      </c>
      <c r="H67">
        <v>1</v>
      </c>
      <c r="I67">
        <v>0</v>
      </c>
      <c r="J67">
        <v>0</v>
      </c>
      <c r="K67">
        <v>-1</v>
      </c>
      <c r="L67">
        <v>-1</v>
      </c>
      <c r="M67">
        <v>-1</v>
      </c>
      <c r="N67">
        <v>1</v>
      </c>
      <c r="O67">
        <v>1</v>
      </c>
      <c r="P67">
        <v>6</v>
      </c>
      <c r="AI67">
        <v>67</v>
      </c>
      <c r="AJ67">
        <f t="shared" ref="AJ67:AJ130" si="6">_xlfn.FORECAST.LINEAR(B67,S$4:S$5,S$2:S$3)</f>
        <v>4.4378411320365213E-2</v>
      </c>
      <c r="AK67">
        <f t="shared" ref="AK67:AK130" si="7">_xlfn.FORECAST.LINEAR(C67,T$4:T$5,T$2:T$3)</f>
        <v>8.6612805427428718E-3</v>
      </c>
      <c r="AL67">
        <f t="shared" ref="AL67:AL130" si="8">_xlfn.FORECAST.LINEAR(D67,U$4:U$5,U$2:U$3)</f>
        <v>17</v>
      </c>
      <c r="AM67">
        <f t="shared" ref="AM67:AM130" si="9">_xlfn.FORECAST.LINEAR(E67,V$4:V$5,V$2:V$3)</f>
        <v>2.1667654698242851</v>
      </c>
      <c r="AN67">
        <f t="shared" ref="AN67:AN130" si="10">_xlfn.FORECAST.LINEAR(F67,W$4:W$5,W$2:W$3)</f>
        <v>0.89512027714274756</v>
      </c>
      <c r="AO67">
        <v>500</v>
      </c>
      <c r="AP67">
        <v>50</v>
      </c>
      <c r="AQ67">
        <v>1.9961979999999998E-3</v>
      </c>
      <c r="AR67">
        <v>1.9961979999999998E-3</v>
      </c>
      <c r="AS67">
        <v>1.9607137E-2</v>
      </c>
      <c r="AT67">
        <v>-1</v>
      </c>
      <c r="AU67">
        <v>-1</v>
      </c>
      <c r="AV67">
        <v>1</v>
      </c>
      <c r="AW67">
        <v>1</v>
      </c>
      <c r="AX67">
        <v>6</v>
      </c>
    </row>
    <row r="68" spans="1:50" x14ac:dyDescent="0.25">
      <c r="A68">
        <v>68</v>
      </c>
      <c r="B68">
        <v>0</v>
      </c>
      <c r="C68">
        <v>-1</v>
      </c>
      <c r="D68">
        <v>0</v>
      </c>
      <c r="E68">
        <v>-1</v>
      </c>
      <c r="F68">
        <v>-1</v>
      </c>
      <c r="G68">
        <v>-1</v>
      </c>
      <c r="H68">
        <v>0</v>
      </c>
      <c r="I68">
        <v>1</v>
      </c>
      <c r="J68">
        <v>-1</v>
      </c>
      <c r="K68">
        <v>-1</v>
      </c>
      <c r="L68">
        <v>-1</v>
      </c>
      <c r="M68">
        <v>1</v>
      </c>
      <c r="N68">
        <v>3</v>
      </c>
      <c r="O68">
        <v>3</v>
      </c>
      <c r="P68">
        <v>2</v>
      </c>
      <c r="AI68">
        <v>68</v>
      </c>
      <c r="AJ68">
        <f t="shared" si="6"/>
        <v>0.1069116272717886</v>
      </c>
      <c r="AK68">
        <f t="shared" si="7"/>
        <v>8.6612805427428718E-3</v>
      </c>
      <c r="AL68">
        <f t="shared" si="8"/>
        <v>11.095238095238095</v>
      </c>
      <c r="AM68">
        <f t="shared" si="9"/>
        <v>1.4608464476699701</v>
      </c>
      <c r="AN68">
        <f t="shared" si="10"/>
        <v>0.37155936032340509</v>
      </c>
      <c r="AO68">
        <v>500</v>
      </c>
      <c r="AP68">
        <v>50</v>
      </c>
      <c r="AQ68">
        <v>1.9961979999999998E-3</v>
      </c>
      <c r="AR68">
        <v>1.9961979999999998E-3</v>
      </c>
      <c r="AS68">
        <v>1.9607137E-2</v>
      </c>
      <c r="AT68">
        <v>-1</v>
      </c>
      <c r="AU68">
        <v>1</v>
      </c>
      <c r="AV68">
        <v>3</v>
      </c>
      <c r="AW68">
        <v>3</v>
      </c>
      <c r="AX68">
        <v>2</v>
      </c>
    </row>
    <row r="69" spans="1:50" x14ac:dyDescent="0.25">
      <c r="A69">
        <v>69</v>
      </c>
      <c r="B69">
        <v>1</v>
      </c>
      <c r="C69">
        <v>0</v>
      </c>
      <c r="D69">
        <v>1</v>
      </c>
      <c r="E69">
        <v>1</v>
      </c>
      <c r="F69">
        <v>1</v>
      </c>
      <c r="G69">
        <v>-1</v>
      </c>
      <c r="H69">
        <v>-1</v>
      </c>
      <c r="I69">
        <v>-1</v>
      </c>
      <c r="J69">
        <v>-1</v>
      </c>
      <c r="K69">
        <v>0</v>
      </c>
      <c r="L69">
        <v>-1</v>
      </c>
      <c r="M69">
        <v>-1</v>
      </c>
      <c r="N69">
        <v>2</v>
      </c>
      <c r="O69">
        <v>2</v>
      </c>
      <c r="P69">
        <v>3</v>
      </c>
      <c r="AI69">
        <v>69</v>
      </c>
      <c r="AJ69">
        <f t="shared" si="6"/>
        <v>0.16944484322321199</v>
      </c>
      <c r="AK69">
        <f t="shared" si="7"/>
        <v>2.0299822344168335E-2</v>
      </c>
      <c r="AL69">
        <f t="shared" si="8"/>
        <v>17</v>
      </c>
      <c r="AM69">
        <f t="shared" si="9"/>
        <v>2.8726844919786001</v>
      </c>
      <c r="AN69">
        <f t="shared" si="10"/>
        <v>1.41868119396209</v>
      </c>
      <c r="AO69">
        <v>500</v>
      </c>
      <c r="AP69">
        <v>50</v>
      </c>
      <c r="AQ69">
        <v>1.9961979999999998E-3</v>
      </c>
      <c r="AR69">
        <v>1.9961979999999998E-3</v>
      </c>
      <c r="AS69">
        <v>1.9607137E-2</v>
      </c>
      <c r="AT69">
        <v>-1</v>
      </c>
      <c r="AU69">
        <v>-1</v>
      </c>
      <c r="AV69">
        <v>2</v>
      </c>
      <c r="AW69">
        <v>2</v>
      </c>
      <c r="AX69">
        <v>3</v>
      </c>
    </row>
    <row r="70" spans="1:50" x14ac:dyDescent="0.25">
      <c r="A70">
        <v>70</v>
      </c>
      <c r="B70">
        <v>1</v>
      </c>
      <c r="C70">
        <v>0.38</v>
      </c>
      <c r="D70">
        <v>-1</v>
      </c>
      <c r="E70">
        <v>0</v>
      </c>
      <c r="F70">
        <v>1</v>
      </c>
      <c r="G70">
        <v>0</v>
      </c>
      <c r="H70">
        <v>0</v>
      </c>
      <c r="I70">
        <v>-1</v>
      </c>
      <c r="J70">
        <v>-1</v>
      </c>
      <c r="K70">
        <v>0.49</v>
      </c>
      <c r="L70">
        <v>-1</v>
      </c>
      <c r="M70">
        <v>1</v>
      </c>
      <c r="N70">
        <v>3</v>
      </c>
      <c r="O70">
        <v>3</v>
      </c>
      <c r="P70">
        <v>2</v>
      </c>
      <c r="AI70">
        <v>70</v>
      </c>
      <c r="AJ70">
        <f t="shared" si="6"/>
        <v>0.16944484322321199</v>
      </c>
      <c r="AK70">
        <f t="shared" si="7"/>
        <v>2.472246822871001E-2</v>
      </c>
      <c r="AL70">
        <f t="shared" si="8"/>
        <v>5.1904761904761898</v>
      </c>
      <c r="AM70">
        <f t="shared" si="9"/>
        <v>2.1667654698242851</v>
      </c>
      <c r="AN70">
        <f t="shared" si="10"/>
        <v>1.41868119396209</v>
      </c>
      <c r="AO70">
        <v>500</v>
      </c>
      <c r="AP70">
        <v>50</v>
      </c>
      <c r="AQ70">
        <v>1.9961979999999998E-3</v>
      </c>
      <c r="AR70">
        <v>1.9961979999999998E-3</v>
      </c>
      <c r="AS70">
        <v>1.9607137E-2</v>
      </c>
      <c r="AT70">
        <v>-1</v>
      </c>
      <c r="AU70">
        <v>1</v>
      </c>
      <c r="AV70">
        <v>3</v>
      </c>
      <c r="AW70">
        <v>3</v>
      </c>
      <c r="AX70">
        <v>2</v>
      </c>
    </row>
    <row r="71" spans="1:50" x14ac:dyDescent="0.25">
      <c r="A71">
        <v>71</v>
      </c>
      <c r="B71">
        <v>0</v>
      </c>
      <c r="C71">
        <v>-1</v>
      </c>
      <c r="D71">
        <v>-1</v>
      </c>
      <c r="E71">
        <v>1</v>
      </c>
      <c r="F71">
        <v>-1</v>
      </c>
      <c r="G71">
        <v>-1</v>
      </c>
      <c r="H71">
        <v>-1</v>
      </c>
      <c r="I71">
        <v>0</v>
      </c>
      <c r="J71">
        <v>-1</v>
      </c>
      <c r="K71">
        <v>0</v>
      </c>
      <c r="L71">
        <v>-1</v>
      </c>
      <c r="M71">
        <v>-1</v>
      </c>
      <c r="N71">
        <v>3</v>
      </c>
      <c r="O71">
        <v>3</v>
      </c>
      <c r="P71">
        <v>1</v>
      </c>
      <c r="AI71">
        <v>71</v>
      </c>
      <c r="AJ71">
        <f t="shared" si="6"/>
        <v>0.1069116272717886</v>
      </c>
      <c r="AK71">
        <f t="shared" si="7"/>
        <v>8.6612805427428718E-3</v>
      </c>
      <c r="AL71">
        <f t="shared" si="8"/>
        <v>5.1904761904761898</v>
      </c>
      <c r="AM71">
        <f t="shared" si="9"/>
        <v>2.8726844919786001</v>
      </c>
      <c r="AN71">
        <f t="shared" si="10"/>
        <v>0.37155936032340509</v>
      </c>
      <c r="AO71">
        <v>500</v>
      </c>
      <c r="AP71">
        <v>50</v>
      </c>
      <c r="AQ71">
        <v>1.9961979999999998E-3</v>
      </c>
      <c r="AR71">
        <v>1.9961979999999998E-3</v>
      </c>
      <c r="AS71">
        <v>1.9607137E-2</v>
      </c>
      <c r="AT71">
        <v>-1</v>
      </c>
      <c r="AU71">
        <v>-1</v>
      </c>
      <c r="AV71">
        <v>3</v>
      </c>
      <c r="AW71">
        <v>3</v>
      </c>
      <c r="AX71">
        <v>1</v>
      </c>
    </row>
    <row r="72" spans="1:50" x14ac:dyDescent="0.25">
      <c r="A72">
        <v>72</v>
      </c>
      <c r="B72">
        <v>1</v>
      </c>
      <c r="C72">
        <v>-1</v>
      </c>
      <c r="D72">
        <v>1</v>
      </c>
      <c r="E72">
        <v>1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1</v>
      </c>
      <c r="M72">
        <v>1</v>
      </c>
      <c r="N72">
        <v>1</v>
      </c>
      <c r="O72">
        <v>1</v>
      </c>
      <c r="P72">
        <v>1</v>
      </c>
      <c r="AI72">
        <v>72</v>
      </c>
      <c r="AJ72">
        <f t="shared" si="6"/>
        <v>0.16944484322321199</v>
      </c>
      <c r="AK72">
        <f t="shared" si="7"/>
        <v>8.6612805427428718E-3</v>
      </c>
      <c r="AL72">
        <f t="shared" si="8"/>
        <v>17</v>
      </c>
      <c r="AM72">
        <f t="shared" si="9"/>
        <v>2.8726844919786001</v>
      </c>
      <c r="AN72">
        <f t="shared" si="10"/>
        <v>0.89512027714274756</v>
      </c>
      <c r="AO72">
        <v>500</v>
      </c>
      <c r="AP72">
        <v>50</v>
      </c>
      <c r="AQ72">
        <v>1.9961979999999998E-3</v>
      </c>
      <c r="AR72">
        <v>1.9961979999999998E-3</v>
      </c>
      <c r="AS72">
        <v>1.9607137E-2</v>
      </c>
      <c r="AT72">
        <v>1</v>
      </c>
      <c r="AU72">
        <v>1</v>
      </c>
      <c r="AV72">
        <v>1</v>
      </c>
      <c r="AW72">
        <v>1</v>
      </c>
      <c r="AX72">
        <v>1</v>
      </c>
    </row>
    <row r="73" spans="1:50" x14ac:dyDescent="0.25">
      <c r="A73">
        <v>73</v>
      </c>
      <c r="B73">
        <v>1</v>
      </c>
      <c r="C73">
        <v>-1</v>
      </c>
      <c r="D73">
        <v>1</v>
      </c>
      <c r="E73">
        <v>1</v>
      </c>
      <c r="F73">
        <v>-1</v>
      </c>
      <c r="G73">
        <v>-1</v>
      </c>
      <c r="H73">
        <v>1</v>
      </c>
      <c r="I73">
        <v>1</v>
      </c>
      <c r="J73">
        <v>1</v>
      </c>
      <c r="K73">
        <v>-1</v>
      </c>
      <c r="L73">
        <v>-1</v>
      </c>
      <c r="M73">
        <v>1</v>
      </c>
      <c r="N73">
        <v>3</v>
      </c>
      <c r="O73">
        <v>3</v>
      </c>
      <c r="P73">
        <v>6</v>
      </c>
      <c r="AI73">
        <v>73</v>
      </c>
      <c r="AJ73">
        <f t="shared" si="6"/>
        <v>0.16944484322321199</v>
      </c>
      <c r="AK73">
        <f t="shared" si="7"/>
        <v>8.6612805427428718E-3</v>
      </c>
      <c r="AL73">
        <f t="shared" si="8"/>
        <v>17</v>
      </c>
      <c r="AM73">
        <f t="shared" si="9"/>
        <v>2.8726844919786001</v>
      </c>
      <c r="AN73">
        <f t="shared" si="10"/>
        <v>0.37155936032340509</v>
      </c>
      <c r="AO73">
        <v>500</v>
      </c>
      <c r="AP73">
        <v>50</v>
      </c>
      <c r="AQ73">
        <v>1.9961979999999998E-3</v>
      </c>
      <c r="AR73">
        <v>1.9961979999999998E-3</v>
      </c>
      <c r="AS73">
        <v>1.9607137E-2</v>
      </c>
      <c r="AT73">
        <v>-1</v>
      </c>
      <c r="AU73">
        <v>1</v>
      </c>
      <c r="AV73">
        <v>3</v>
      </c>
      <c r="AW73">
        <v>3</v>
      </c>
      <c r="AX73">
        <v>6</v>
      </c>
    </row>
    <row r="74" spans="1:50" x14ac:dyDescent="0.25">
      <c r="A74">
        <v>74</v>
      </c>
      <c r="B74">
        <v>-1</v>
      </c>
      <c r="C74">
        <v>0</v>
      </c>
      <c r="D74">
        <v>1</v>
      </c>
      <c r="E74">
        <v>-1</v>
      </c>
      <c r="F74">
        <v>0</v>
      </c>
      <c r="G74">
        <v>1</v>
      </c>
      <c r="H74">
        <v>0</v>
      </c>
      <c r="I74">
        <v>0</v>
      </c>
      <c r="J74">
        <v>0</v>
      </c>
      <c r="K74">
        <v>1</v>
      </c>
      <c r="L74">
        <v>1</v>
      </c>
      <c r="M74">
        <v>1</v>
      </c>
      <c r="N74">
        <v>1</v>
      </c>
      <c r="O74">
        <v>1</v>
      </c>
      <c r="P74">
        <v>2</v>
      </c>
      <c r="AI74">
        <v>74</v>
      </c>
      <c r="AJ74">
        <f t="shared" si="6"/>
        <v>4.4378411320365213E-2</v>
      </c>
      <c r="AK74">
        <f t="shared" si="7"/>
        <v>2.0299822344168335E-2</v>
      </c>
      <c r="AL74">
        <f t="shared" si="8"/>
        <v>17</v>
      </c>
      <c r="AM74">
        <f t="shared" si="9"/>
        <v>1.4608464476699701</v>
      </c>
      <c r="AN74">
        <f t="shared" si="10"/>
        <v>0.89512027714274756</v>
      </c>
      <c r="AO74">
        <v>500</v>
      </c>
      <c r="AP74">
        <v>50</v>
      </c>
      <c r="AQ74">
        <v>1.9961979999999998E-3</v>
      </c>
      <c r="AR74">
        <v>1.9961979999999998E-3</v>
      </c>
      <c r="AS74">
        <v>1.9607137E-2</v>
      </c>
      <c r="AT74">
        <v>1</v>
      </c>
      <c r="AU74">
        <v>1</v>
      </c>
      <c r="AV74">
        <v>1</v>
      </c>
      <c r="AW74">
        <v>1</v>
      </c>
      <c r="AX74">
        <v>2</v>
      </c>
    </row>
    <row r="75" spans="1:50" x14ac:dyDescent="0.25">
      <c r="A75">
        <v>75</v>
      </c>
      <c r="B75">
        <v>1</v>
      </c>
      <c r="C75">
        <v>-1</v>
      </c>
      <c r="D75">
        <v>0</v>
      </c>
      <c r="E75">
        <v>-1</v>
      </c>
      <c r="F75">
        <v>1</v>
      </c>
      <c r="G75">
        <v>-1</v>
      </c>
      <c r="H75">
        <v>1</v>
      </c>
      <c r="I75">
        <v>1</v>
      </c>
      <c r="J75">
        <v>1</v>
      </c>
      <c r="K75">
        <v>-1</v>
      </c>
      <c r="L75">
        <v>1</v>
      </c>
      <c r="M75">
        <v>-1</v>
      </c>
      <c r="N75">
        <v>1</v>
      </c>
      <c r="O75">
        <v>1</v>
      </c>
      <c r="P75">
        <v>1</v>
      </c>
      <c r="AI75">
        <v>75</v>
      </c>
      <c r="AJ75">
        <f t="shared" si="6"/>
        <v>0.16944484322321199</v>
      </c>
      <c r="AK75">
        <f t="shared" si="7"/>
        <v>8.6612805427428718E-3</v>
      </c>
      <c r="AL75">
        <f t="shared" si="8"/>
        <v>11.095238095238095</v>
      </c>
      <c r="AM75">
        <f t="shared" si="9"/>
        <v>1.4608464476699701</v>
      </c>
      <c r="AN75">
        <f t="shared" si="10"/>
        <v>1.41868119396209</v>
      </c>
      <c r="AO75">
        <v>500</v>
      </c>
      <c r="AP75">
        <v>50</v>
      </c>
      <c r="AQ75">
        <v>1.9961979999999998E-3</v>
      </c>
      <c r="AR75">
        <v>1.9961979999999998E-3</v>
      </c>
      <c r="AS75">
        <v>1.9607137E-2</v>
      </c>
      <c r="AT75">
        <v>1</v>
      </c>
      <c r="AU75">
        <v>-1</v>
      </c>
      <c r="AV75">
        <v>1</v>
      </c>
      <c r="AW75">
        <v>1</v>
      </c>
      <c r="AX75">
        <v>1</v>
      </c>
    </row>
    <row r="76" spans="1:50" x14ac:dyDescent="0.25">
      <c r="A76">
        <v>76</v>
      </c>
      <c r="B76">
        <v>-1</v>
      </c>
      <c r="C76">
        <v>-1</v>
      </c>
      <c r="D76">
        <v>1</v>
      </c>
      <c r="E76">
        <v>1</v>
      </c>
      <c r="F76">
        <v>-1</v>
      </c>
      <c r="G76">
        <v>1</v>
      </c>
      <c r="H76">
        <v>-1</v>
      </c>
      <c r="I76">
        <v>0</v>
      </c>
      <c r="J76">
        <v>1</v>
      </c>
      <c r="K76">
        <v>1</v>
      </c>
      <c r="L76">
        <v>1</v>
      </c>
      <c r="M76">
        <v>-1</v>
      </c>
      <c r="N76">
        <v>3</v>
      </c>
      <c r="O76">
        <v>3</v>
      </c>
      <c r="P76">
        <v>3</v>
      </c>
      <c r="AI76">
        <v>76</v>
      </c>
      <c r="AJ76">
        <f t="shared" si="6"/>
        <v>4.4378411320365213E-2</v>
      </c>
      <c r="AK76">
        <f t="shared" si="7"/>
        <v>8.6612805427428718E-3</v>
      </c>
      <c r="AL76">
        <f t="shared" si="8"/>
        <v>17</v>
      </c>
      <c r="AM76">
        <f t="shared" si="9"/>
        <v>2.8726844919786001</v>
      </c>
      <c r="AN76">
        <f t="shared" si="10"/>
        <v>0.37155936032340509</v>
      </c>
      <c r="AO76">
        <v>500</v>
      </c>
      <c r="AP76">
        <v>50</v>
      </c>
      <c r="AQ76">
        <v>1.9961979999999998E-3</v>
      </c>
      <c r="AR76">
        <v>1.9961979999999998E-3</v>
      </c>
      <c r="AS76">
        <v>1.9607137E-2</v>
      </c>
      <c r="AT76">
        <v>1</v>
      </c>
      <c r="AU76">
        <v>-1</v>
      </c>
      <c r="AV76">
        <v>3</v>
      </c>
      <c r="AW76">
        <v>3</v>
      </c>
      <c r="AX76">
        <v>3</v>
      </c>
    </row>
    <row r="77" spans="1:50" x14ac:dyDescent="0.25">
      <c r="A77">
        <v>77</v>
      </c>
      <c r="B77">
        <v>1</v>
      </c>
      <c r="C77">
        <v>1</v>
      </c>
      <c r="D77">
        <v>-0.56000000000000005</v>
      </c>
      <c r="E77">
        <v>-1</v>
      </c>
      <c r="F77">
        <v>1</v>
      </c>
      <c r="G77">
        <v>1</v>
      </c>
      <c r="H77">
        <v>1</v>
      </c>
      <c r="I77">
        <v>-1</v>
      </c>
      <c r="J77">
        <v>0</v>
      </c>
      <c r="K77">
        <v>1</v>
      </c>
      <c r="L77">
        <v>-1</v>
      </c>
      <c r="M77">
        <v>-1</v>
      </c>
      <c r="N77">
        <v>1</v>
      </c>
      <c r="O77">
        <v>1</v>
      </c>
      <c r="P77">
        <v>4</v>
      </c>
      <c r="AI77">
        <v>77</v>
      </c>
      <c r="AJ77">
        <f t="shared" si="6"/>
        <v>0.16944484322321199</v>
      </c>
      <c r="AK77">
        <f t="shared" si="7"/>
        <v>3.1938364145593798E-2</v>
      </c>
      <c r="AL77">
        <f t="shared" si="8"/>
        <v>7.7885714285714283</v>
      </c>
      <c r="AM77">
        <f t="shared" si="9"/>
        <v>1.4608464476699701</v>
      </c>
      <c r="AN77">
        <f t="shared" si="10"/>
        <v>1.41868119396209</v>
      </c>
      <c r="AO77">
        <v>500</v>
      </c>
      <c r="AP77">
        <v>50</v>
      </c>
      <c r="AQ77">
        <v>1.9961979999999998E-3</v>
      </c>
      <c r="AR77">
        <v>1.9961979999999998E-3</v>
      </c>
      <c r="AS77">
        <v>1.9607137E-2</v>
      </c>
      <c r="AT77">
        <v>-1</v>
      </c>
      <c r="AU77">
        <v>-1</v>
      </c>
      <c r="AV77">
        <v>1</v>
      </c>
      <c r="AW77">
        <v>1</v>
      </c>
      <c r="AX77">
        <v>4</v>
      </c>
    </row>
    <row r="78" spans="1:50" x14ac:dyDescent="0.25">
      <c r="A78">
        <v>78</v>
      </c>
      <c r="B78">
        <v>1</v>
      </c>
      <c r="C78">
        <v>1</v>
      </c>
      <c r="D78">
        <v>1</v>
      </c>
      <c r="E78">
        <v>1</v>
      </c>
      <c r="F78">
        <v>0</v>
      </c>
      <c r="G78">
        <v>1</v>
      </c>
      <c r="H78">
        <v>-1</v>
      </c>
      <c r="I78">
        <v>1</v>
      </c>
      <c r="J78">
        <v>1</v>
      </c>
      <c r="K78">
        <v>-1</v>
      </c>
      <c r="L78">
        <v>1</v>
      </c>
      <c r="M78">
        <v>-1</v>
      </c>
      <c r="N78">
        <v>3</v>
      </c>
      <c r="O78">
        <v>3</v>
      </c>
      <c r="P78">
        <v>1</v>
      </c>
      <c r="AI78">
        <v>78</v>
      </c>
      <c r="AJ78">
        <f t="shared" si="6"/>
        <v>0.16944484322321199</v>
      </c>
      <c r="AK78">
        <f t="shared" si="7"/>
        <v>3.1938364145593798E-2</v>
      </c>
      <c r="AL78">
        <f t="shared" si="8"/>
        <v>17</v>
      </c>
      <c r="AM78">
        <f t="shared" si="9"/>
        <v>2.8726844919786001</v>
      </c>
      <c r="AN78">
        <f t="shared" si="10"/>
        <v>0.89512027714274756</v>
      </c>
      <c r="AO78">
        <v>500</v>
      </c>
      <c r="AP78">
        <v>50</v>
      </c>
      <c r="AQ78">
        <v>1.9961979999999998E-3</v>
      </c>
      <c r="AR78">
        <v>1.9961979999999998E-3</v>
      </c>
      <c r="AS78">
        <v>1.9607137E-2</v>
      </c>
      <c r="AT78">
        <v>1</v>
      </c>
      <c r="AU78">
        <v>-1</v>
      </c>
      <c r="AV78">
        <v>3</v>
      </c>
      <c r="AW78">
        <v>3</v>
      </c>
      <c r="AX78">
        <v>1</v>
      </c>
    </row>
    <row r="79" spans="1:50" x14ac:dyDescent="0.25">
      <c r="A79">
        <v>79</v>
      </c>
      <c r="B79">
        <v>1</v>
      </c>
      <c r="C79">
        <v>0</v>
      </c>
      <c r="D79">
        <v>1</v>
      </c>
      <c r="E79">
        <v>0</v>
      </c>
      <c r="F79">
        <v>1</v>
      </c>
      <c r="G79">
        <v>1</v>
      </c>
      <c r="H79">
        <v>1</v>
      </c>
      <c r="I79">
        <v>0</v>
      </c>
      <c r="J79">
        <v>0</v>
      </c>
      <c r="K79">
        <v>0</v>
      </c>
      <c r="L79">
        <v>1</v>
      </c>
      <c r="M79">
        <v>-1</v>
      </c>
      <c r="N79">
        <v>2</v>
      </c>
      <c r="O79">
        <v>2</v>
      </c>
      <c r="P79">
        <v>2</v>
      </c>
      <c r="AI79">
        <v>79</v>
      </c>
      <c r="AJ79">
        <f t="shared" si="6"/>
        <v>0.16944484322321199</v>
      </c>
      <c r="AK79">
        <f t="shared" si="7"/>
        <v>2.0299822344168335E-2</v>
      </c>
      <c r="AL79">
        <f t="shared" si="8"/>
        <v>17</v>
      </c>
      <c r="AM79">
        <f t="shared" si="9"/>
        <v>2.1667654698242851</v>
      </c>
      <c r="AN79">
        <f t="shared" si="10"/>
        <v>1.41868119396209</v>
      </c>
      <c r="AO79">
        <v>500</v>
      </c>
      <c r="AP79">
        <v>50</v>
      </c>
      <c r="AQ79">
        <v>1.9961979999999998E-3</v>
      </c>
      <c r="AR79">
        <v>1.9961979999999998E-3</v>
      </c>
      <c r="AS79">
        <v>1.9607137E-2</v>
      </c>
      <c r="AT79">
        <v>1</v>
      </c>
      <c r="AU79">
        <v>-1</v>
      </c>
      <c r="AV79">
        <v>2</v>
      </c>
      <c r="AW79">
        <v>2</v>
      </c>
      <c r="AX79">
        <v>2</v>
      </c>
    </row>
    <row r="80" spans="1:50" x14ac:dyDescent="0.25">
      <c r="A80">
        <v>80</v>
      </c>
      <c r="B80">
        <v>0</v>
      </c>
      <c r="C80">
        <v>1</v>
      </c>
      <c r="D80">
        <v>1</v>
      </c>
      <c r="E80">
        <v>-1</v>
      </c>
      <c r="F80">
        <v>1</v>
      </c>
      <c r="G80">
        <v>0</v>
      </c>
      <c r="H80">
        <v>-1</v>
      </c>
      <c r="I80">
        <v>1</v>
      </c>
      <c r="J80">
        <v>-1</v>
      </c>
      <c r="K80">
        <v>0</v>
      </c>
      <c r="L80">
        <v>-1</v>
      </c>
      <c r="M80">
        <v>1</v>
      </c>
      <c r="N80">
        <v>2</v>
      </c>
      <c r="O80">
        <v>2</v>
      </c>
      <c r="P80">
        <v>6</v>
      </c>
      <c r="AI80">
        <v>80</v>
      </c>
      <c r="AJ80">
        <f t="shared" si="6"/>
        <v>0.1069116272717886</v>
      </c>
      <c r="AK80">
        <f t="shared" si="7"/>
        <v>3.1938364145593798E-2</v>
      </c>
      <c r="AL80">
        <f t="shared" si="8"/>
        <v>17</v>
      </c>
      <c r="AM80">
        <f t="shared" si="9"/>
        <v>1.4608464476699701</v>
      </c>
      <c r="AN80">
        <f t="shared" si="10"/>
        <v>1.41868119396209</v>
      </c>
      <c r="AO80">
        <v>500</v>
      </c>
      <c r="AP80">
        <v>50</v>
      </c>
      <c r="AQ80">
        <v>1.9961979999999998E-3</v>
      </c>
      <c r="AR80">
        <v>1.9961979999999998E-3</v>
      </c>
      <c r="AS80">
        <v>1.9607137E-2</v>
      </c>
      <c r="AT80">
        <v>-1</v>
      </c>
      <c r="AU80">
        <v>1</v>
      </c>
      <c r="AV80">
        <v>2</v>
      </c>
      <c r="AW80">
        <v>2</v>
      </c>
      <c r="AX80">
        <v>6</v>
      </c>
    </row>
    <row r="81" spans="1:50" x14ac:dyDescent="0.25">
      <c r="A81">
        <v>81</v>
      </c>
      <c r="B81">
        <v>1</v>
      </c>
      <c r="C81">
        <v>1</v>
      </c>
      <c r="D81">
        <v>-1</v>
      </c>
      <c r="E81">
        <v>0</v>
      </c>
      <c r="F81">
        <v>-1</v>
      </c>
      <c r="G81">
        <v>1</v>
      </c>
      <c r="H81">
        <v>-1</v>
      </c>
      <c r="I81">
        <v>1</v>
      </c>
      <c r="J81">
        <v>-1</v>
      </c>
      <c r="K81">
        <v>1</v>
      </c>
      <c r="L81">
        <v>1</v>
      </c>
      <c r="M81">
        <v>1</v>
      </c>
      <c r="N81">
        <v>1</v>
      </c>
      <c r="O81">
        <v>1</v>
      </c>
      <c r="P81">
        <v>4</v>
      </c>
      <c r="AI81">
        <v>81</v>
      </c>
      <c r="AJ81">
        <f t="shared" si="6"/>
        <v>0.16944484322321199</v>
      </c>
      <c r="AK81">
        <f t="shared" si="7"/>
        <v>3.1938364145593798E-2</v>
      </c>
      <c r="AL81">
        <f t="shared" si="8"/>
        <v>5.1904761904761898</v>
      </c>
      <c r="AM81">
        <f t="shared" si="9"/>
        <v>2.1667654698242851</v>
      </c>
      <c r="AN81">
        <f t="shared" si="10"/>
        <v>0.37155936032340509</v>
      </c>
      <c r="AO81">
        <v>500</v>
      </c>
      <c r="AP81">
        <v>50</v>
      </c>
      <c r="AQ81">
        <v>1.9961979999999998E-3</v>
      </c>
      <c r="AR81">
        <v>1.9961979999999998E-3</v>
      </c>
      <c r="AS81">
        <v>1.9607137E-2</v>
      </c>
      <c r="AT81">
        <v>1</v>
      </c>
      <c r="AU81">
        <v>1</v>
      </c>
      <c r="AV81">
        <v>1</v>
      </c>
      <c r="AW81">
        <v>1</v>
      </c>
      <c r="AX81">
        <v>4</v>
      </c>
    </row>
    <row r="82" spans="1:50" x14ac:dyDescent="0.25">
      <c r="A82">
        <v>82</v>
      </c>
      <c r="B82">
        <v>1</v>
      </c>
      <c r="C82">
        <v>1</v>
      </c>
      <c r="D82">
        <v>1</v>
      </c>
      <c r="E82">
        <v>1</v>
      </c>
      <c r="F82">
        <v>-1</v>
      </c>
      <c r="G82">
        <v>0</v>
      </c>
      <c r="H82">
        <v>1</v>
      </c>
      <c r="I82">
        <v>-1</v>
      </c>
      <c r="J82">
        <v>0</v>
      </c>
      <c r="K82">
        <v>1</v>
      </c>
      <c r="L82">
        <v>1</v>
      </c>
      <c r="M82">
        <v>-1</v>
      </c>
      <c r="N82">
        <v>1</v>
      </c>
      <c r="O82">
        <v>1</v>
      </c>
      <c r="P82">
        <v>6</v>
      </c>
      <c r="AI82">
        <v>82</v>
      </c>
      <c r="AJ82">
        <f t="shared" si="6"/>
        <v>0.16944484322321199</v>
      </c>
      <c r="AK82">
        <f t="shared" si="7"/>
        <v>3.1938364145593798E-2</v>
      </c>
      <c r="AL82">
        <f t="shared" si="8"/>
        <v>17</v>
      </c>
      <c r="AM82">
        <f t="shared" si="9"/>
        <v>2.8726844919786001</v>
      </c>
      <c r="AN82">
        <f t="shared" si="10"/>
        <v>0.37155936032340509</v>
      </c>
      <c r="AO82">
        <v>500</v>
      </c>
      <c r="AP82">
        <v>50</v>
      </c>
      <c r="AQ82">
        <v>1.9961979999999998E-3</v>
      </c>
      <c r="AR82">
        <v>1.9961979999999998E-3</v>
      </c>
      <c r="AS82">
        <v>1.9607137E-2</v>
      </c>
      <c r="AT82">
        <v>1</v>
      </c>
      <c r="AU82">
        <v>-1</v>
      </c>
      <c r="AV82">
        <v>1</v>
      </c>
      <c r="AW82">
        <v>1</v>
      </c>
      <c r="AX82">
        <v>6</v>
      </c>
    </row>
    <row r="83" spans="1:50" x14ac:dyDescent="0.25">
      <c r="A83">
        <v>83</v>
      </c>
      <c r="B83">
        <v>1</v>
      </c>
      <c r="C83">
        <v>0</v>
      </c>
      <c r="D83">
        <v>1</v>
      </c>
      <c r="E83">
        <v>-1</v>
      </c>
      <c r="F83">
        <v>-1</v>
      </c>
      <c r="G83">
        <v>1</v>
      </c>
      <c r="H83">
        <v>-1</v>
      </c>
      <c r="I83">
        <v>1</v>
      </c>
      <c r="J83">
        <v>1</v>
      </c>
      <c r="K83">
        <v>-1</v>
      </c>
      <c r="L83">
        <v>1</v>
      </c>
      <c r="M83">
        <v>1</v>
      </c>
      <c r="N83">
        <v>1</v>
      </c>
      <c r="O83">
        <v>1</v>
      </c>
      <c r="P83">
        <v>6</v>
      </c>
      <c r="AI83">
        <v>83</v>
      </c>
      <c r="AJ83">
        <f t="shared" si="6"/>
        <v>0.16944484322321199</v>
      </c>
      <c r="AK83">
        <f t="shared" si="7"/>
        <v>2.0299822344168335E-2</v>
      </c>
      <c r="AL83">
        <f t="shared" si="8"/>
        <v>17</v>
      </c>
      <c r="AM83">
        <f t="shared" si="9"/>
        <v>1.4608464476699701</v>
      </c>
      <c r="AN83">
        <f t="shared" si="10"/>
        <v>0.37155936032340509</v>
      </c>
      <c r="AO83">
        <v>500</v>
      </c>
      <c r="AP83">
        <v>50</v>
      </c>
      <c r="AQ83">
        <v>1.9961979999999998E-3</v>
      </c>
      <c r="AR83">
        <v>1.9961979999999998E-3</v>
      </c>
      <c r="AS83">
        <v>1.9607137E-2</v>
      </c>
      <c r="AT83">
        <v>1</v>
      </c>
      <c r="AU83">
        <v>1</v>
      </c>
      <c r="AV83">
        <v>1</v>
      </c>
      <c r="AW83">
        <v>1</v>
      </c>
      <c r="AX83">
        <v>6</v>
      </c>
    </row>
    <row r="84" spans="1:50" x14ac:dyDescent="0.25">
      <c r="A84">
        <v>84</v>
      </c>
      <c r="B84">
        <v>-1</v>
      </c>
      <c r="C84">
        <v>1</v>
      </c>
      <c r="D84">
        <v>0</v>
      </c>
      <c r="E84">
        <v>1</v>
      </c>
      <c r="F84">
        <v>-1</v>
      </c>
      <c r="G84">
        <v>-1</v>
      </c>
      <c r="H84">
        <v>0</v>
      </c>
      <c r="I84">
        <v>-1</v>
      </c>
      <c r="J84">
        <v>-1</v>
      </c>
      <c r="K84">
        <v>-1</v>
      </c>
      <c r="L84">
        <v>-1</v>
      </c>
      <c r="M84">
        <v>-1</v>
      </c>
      <c r="N84">
        <v>2</v>
      </c>
      <c r="O84">
        <v>2</v>
      </c>
      <c r="P84">
        <v>6</v>
      </c>
      <c r="AI84">
        <v>84</v>
      </c>
      <c r="AJ84">
        <f t="shared" si="6"/>
        <v>4.4378411320365213E-2</v>
      </c>
      <c r="AK84">
        <f t="shared" si="7"/>
        <v>3.1938364145593798E-2</v>
      </c>
      <c r="AL84">
        <f t="shared" si="8"/>
        <v>11.095238095238095</v>
      </c>
      <c r="AM84">
        <f t="shared" si="9"/>
        <v>2.8726844919786001</v>
      </c>
      <c r="AN84">
        <f t="shared" si="10"/>
        <v>0.37155936032340509</v>
      </c>
      <c r="AO84">
        <v>500</v>
      </c>
      <c r="AP84">
        <v>50</v>
      </c>
      <c r="AQ84">
        <v>1.9961979999999998E-3</v>
      </c>
      <c r="AR84">
        <v>1.9961979999999998E-3</v>
      </c>
      <c r="AS84">
        <v>1.9607137E-2</v>
      </c>
      <c r="AT84">
        <v>-1</v>
      </c>
      <c r="AU84">
        <v>-1</v>
      </c>
      <c r="AV84">
        <v>2</v>
      </c>
      <c r="AW84">
        <v>2</v>
      </c>
      <c r="AX84">
        <v>6</v>
      </c>
    </row>
    <row r="85" spans="1:50" x14ac:dyDescent="0.25">
      <c r="A85">
        <v>85</v>
      </c>
      <c r="B85">
        <v>1</v>
      </c>
      <c r="C85">
        <v>0</v>
      </c>
      <c r="D85">
        <v>-1</v>
      </c>
      <c r="E85">
        <v>-1</v>
      </c>
      <c r="F85">
        <v>1</v>
      </c>
      <c r="G85">
        <v>1</v>
      </c>
      <c r="H85">
        <v>-1</v>
      </c>
      <c r="I85">
        <v>1</v>
      </c>
      <c r="J85">
        <v>0</v>
      </c>
      <c r="K85">
        <v>0</v>
      </c>
      <c r="L85">
        <v>1</v>
      </c>
      <c r="M85">
        <v>-1</v>
      </c>
      <c r="N85">
        <v>3</v>
      </c>
      <c r="O85">
        <v>3</v>
      </c>
      <c r="P85">
        <v>6</v>
      </c>
      <c r="AI85">
        <v>85</v>
      </c>
      <c r="AJ85">
        <f t="shared" si="6"/>
        <v>0.16944484322321199</v>
      </c>
      <c r="AK85">
        <f t="shared" si="7"/>
        <v>2.0299822344168335E-2</v>
      </c>
      <c r="AL85">
        <f t="shared" si="8"/>
        <v>5.1904761904761898</v>
      </c>
      <c r="AM85">
        <f t="shared" si="9"/>
        <v>1.4608464476699701</v>
      </c>
      <c r="AN85">
        <f t="shared" si="10"/>
        <v>1.41868119396209</v>
      </c>
      <c r="AO85">
        <v>500</v>
      </c>
      <c r="AP85">
        <v>50</v>
      </c>
      <c r="AQ85">
        <v>1.9961979999999998E-3</v>
      </c>
      <c r="AR85">
        <v>1.9961979999999998E-3</v>
      </c>
      <c r="AS85">
        <v>1.9607137E-2</v>
      </c>
      <c r="AT85">
        <v>1</v>
      </c>
      <c r="AU85">
        <v>-1</v>
      </c>
      <c r="AV85">
        <v>3</v>
      </c>
      <c r="AW85">
        <v>3</v>
      </c>
      <c r="AX85">
        <v>6</v>
      </c>
    </row>
    <row r="86" spans="1:50" x14ac:dyDescent="0.25">
      <c r="A86">
        <v>86</v>
      </c>
      <c r="B86">
        <v>0</v>
      </c>
      <c r="C86">
        <v>1</v>
      </c>
      <c r="D86">
        <v>1</v>
      </c>
      <c r="E86">
        <v>-1</v>
      </c>
      <c r="F86">
        <v>-1</v>
      </c>
      <c r="G86">
        <v>0</v>
      </c>
      <c r="H86">
        <v>1</v>
      </c>
      <c r="I86">
        <v>-1</v>
      </c>
      <c r="J86">
        <v>1</v>
      </c>
      <c r="K86">
        <v>-1</v>
      </c>
      <c r="L86">
        <v>-1</v>
      </c>
      <c r="M86">
        <v>1</v>
      </c>
      <c r="N86">
        <v>1</v>
      </c>
      <c r="O86">
        <v>1</v>
      </c>
      <c r="P86">
        <v>3</v>
      </c>
      <c r="AI86">
        <v>86</v>
      </c>
      <c r="AJ86">
        <f t="shared" si="6"/>
        <v>0.1069116272717886</v>
      </c>
      <c r="AK86">
        <f t="shared" si="7"/>
        <v>3.1938364145593798E-2</v>
      </c>
      <c r="AL86">
        <f t="shared" si="8"/>
        <v>17</v>
      </c>
      <c r="AM86">
        <f t="shared" si="9"/>
        <v>1.4608464476699701</v>
      </c>
      <c r="AN86">
        <f t="shared" si="10"/>
        <v>0.37155936032340509</v>
      </c>
      <c r="AO86">
        <v>500</v>
      </c>
      <c r="AP86">
        <v>50</v>
      </c>
      <c r="AQ86">
        <v>1.9961979999999998E-3</v>
      </c>
      <c r="AR86">
        <v>1.9961979999999998E-3</v>
      </c>
      <c r="AS86">
        <v>1.9607137E-2</v>
      </c>
      <c r="AT86">
        <v>-1</v>
      </c>
      <c r="AU86">
        <v>1</v>
      </c>
      <c r="AV86">
        <v>1</v>
      </c>
      <c r="AW86">
        <v>1</v>
      </c>
      <c r="AX86">
        <v>3</v>
      </c>
    </row>
    <row r="87" spans="1:50" x14ac:dyDescent="0.25">
      <c r="A87">
        <v>87</v>
      </c>
      <c r="B87">
        <v>-1</v>
      </c>
      <c r="C87">
        <v>1</v>
      </c>
      <c r="D87">
        <v>-1</v>
      </c>
      <c r="E87">
        <v>1</v>
      </c>
      <c r="F87">
        <v>-1</v>
      </c>
      <c r="G87">
        <v>1</v>
      </c>
      <c r="H87">
        <v>1</v>
      </c>
      <c r="I87">
        <v>-1</v>
      </c>
      <c r="J87">
        <v>1</v>
      </c>
      <c r="K87">
        <v>-1</v>
      </c>
      <c r="L87">
        <v>1</v>
      </c>
      <c r="M87">
        <v>-1</v>
      </c>
      <c r="N87">
        <v>1</v>
      </c>
      <c r="O87">
        <v>1</v>
      </c>
      <c r="P87">
        <v>5</v>
      </c>
      <c r="AI87">
        <v>87</v>
      </c>
      <c r="AJ87">
        <f t="shared" si="6"/>
        <v>4.4378411320365213E-2</v>
      </c>
      <c r="AK87">
        <f t="shared" si="7"/>
        <v>3.1938364145593798E-2</v>
      </c>
      <c r="AL87">
        <f t="shared" si="8"/>
        <v>5.1904761904761898</v>
      </c>
      <c r="AM87">
        <f t="shared" si="9"/>
        <v>2.8726844919786001</v>
      </c>
      <c r="AN87">
        <f t="shared" si="10"/>
        <v>0.37155936032340509</v>
      </c>
      <c r="AO87">
        <v>500</v>
      </c>
      <c r="AP87">
        <v>50</v>
      </c>
      <c r="AQ87">
        <v>1.9961979999999998E-3</v>
      </c>
      <c r="AR87">
        <v>1.9961979999999998E-3</v>
      </c>
      <c r="AS87">
        <v>1.9607137E-2</v>
      </c>
      <c r="AT87">
        <v>1</v>
      </c>
      <c r="AU87">
        <v>-1</v>
      </c>
      <c r="AV87">
        <v>1</v>
      </c>
      <c r="AW87">
        <v>1</v>
      </c>
      <c r="AX87">
        <v>5</v>
      </c>
    </row>
    <row r="88" spans="1:50" x14ac:dyDescent="0.25">
      <c r="A88">
        <v>88</v>
      </c>
      <c r="B88">
        <v>1</v>
      </c>
      <c r="C88">
        <v>1</v>
      </c>
      <c r="D88">
        <v>0</v>
      </c>
      <c r="E88">
        <v>0</v>
      </c>
      <c r="F88">
        <v>-1</v>
      </c>
      <c r="G88">
        <v>1</v>
      </c>
      <c r="H88">
        <v>0</v>
      </c>
      <c r="I88">
        <v>0</v>
      </c>
      <c r="J88">
        <v>0</v>
      </c>
      <c r="K88">
        <v>-1</v>
      </c>
      <c r="L88">
        <v>-1</v>
      </c>
      <c r="M88">
        <v>1</v>
      </c>
      <c r="N88">
        <v>2</v>
      </c>
      <c r="O88">
        <v>2</v>
      </c>
      <c r="P88">
        <v>6</v>
      </c>
      <c r="AI88">
        <v>88</v>
      </c>
      <c r="AJ88">
        <f t="shared" si="6"/>
        <v>0.16944484322321199</v>
      </c>
      <c r="AK88">
        <f t="shared" si="7"/>
        <v>3.1938364145593798E-2</v>
      </c>
      <c r="AL88">
        <f t="shared" si="8"/>
        <v>11.095238095238095</v>
      </c>
      <c r="AM88">
        <f t="shared" si="9"/>
        <v>2.1667654698242851</v>
      </c>
      <c r="AN88">
        <f t="shared" si="10"/>
        <v>0.37155936032340509</v>
      </c>
      <c r="AO88">
        <v>500</v>
      </c>
      <c r="AP88">
        <v>50</v>
      </c>
      <c r="AQ88">
        <v>1.9961979999999998E-3</v>
      </c>
      <c r="AR88">
        <v>1.9961979999999998E-3</v>
      </c>
      <c r="AS88">
        <v>1.9607137E-2</v>
      </c>
      <c r="AT88">
        <v>-1</v>
      </c>
      <c r="AU88">
        <v>1</v>
      </c>
      <c r="AV88">
        <v>2</v>
      </c>
      <c r="AW88">
        <v>2</v>
      </c>
      <c r="AX88">
        <v>6</v>
      </c>
    </row>
    <row r="89" spans="1:50" x14ac:dyDescent="0.25">
      <c r="A89">
        <v>89</v>
      </c>
      <c r="B89">
        <v>1</v>
      </c>
      <c r="C89">
        <v>0</v>
      </c>
      <c r="D89">
        <v>-1</v>
      </c>
      <c r="E89">
        <v>-1</v>
      </c>
      <c r="F89">
        <v>-1</v>
      </c>
      <c r="G89">
        <v>0</v>
      </c>
      <c r="H89">
        <v>1</v>
      </c>
      <c r="I89">
        <v>1</v>
      </c>
      <c r="J89">
        <v>0</v>
      </c>
      <c r="K89">
        <v>-1</v>
      </c>
      <c r="L89">
        <v>1</v>
      </c>
      <c r="M89">
        <v>1</v>
      </c>
      <c r="N89">
        <v>3</v>
      </c>
      <c r="O89">
        <v>3</v>
      </c>
      <c r="P89">
        <v>1</v>
      </c>
      <c r="AI89">
        <v>89</v>
      </c>
      <c r="AJ89">
        <f t="shared" si="6"/>
        <v>0.16944484322321199</v>
      </c>
      <c r="AK89">
        <f t="shared" si="7"/>
        <v>2.0299822344168335E-2</v>
      </c>
      <c r="AL89">
        <f t="shared" si="8"/>
        <v>5.1904761904761898</v>
      </c>
      <c r="AM89">
        <f t="shared" si="9"/>
        <v>1.4608464476699701</v>
      </c>
      <c r="AN89">
        <f t="shared" si="10"/>
        <v>0.37155936032340509</v>
      </c>
      <c r="AO89">
        <v>500</v>
      </c>
      <c r="AP89">
        <v>50</v>
      </c>
      <c r="AQ89">
        <v>1.9961979999999998E-3</v>
      </c>
      <c r="AR89">
        <v>1.9961979999999998E-3</v>
      </c>
      <c r="AS89">
        <v>1.9607137E-2</v>
      </c>
      <c r="AT89">
        <v>1</v>
      </c>
      <c r="AU89">
        <v>1</v>
      </c>
      <c r="AV89">
        <v>3</v>
      </c>
      <c r="AW89">
        <v>3</v>
      </c>
      <c r="AX89">
        <v>1</v>
      </c>
    </row>
    <row r="90" spans="1:50" x14ac:dyDescent="0.25">
      <c r="A90">
        <v>90</v>
      </c>
      <c r="B90">
        <v>-1</v>
      </c>
      <c r="C90">
        <v>1</v>
      </c>
      <c r="D90">
        <v>1</v>
      </c>
      <c r="E90">
        <v>0</v>
      </c>
      <c r="F90">
        <v>0</v>
      </c>
      <c r="G90">
        <v>-1</v>
      </c>
      <c r="H90">
        <v>1</v>
      </c>
      <c r="I90">
        <v>1</v>
      </c>
      <c r="J90">
        <v>1</v>
      </c>
      <c r="K90">
        <v>1</v>
      </c>
      <c r="L90">
        <v>-1</v>
      </c>
      <c r="M90">
        <v>1</v>
      </c>
      <c r="N90">
        <v>2</v>
      </c>
      <c r="O90">
        <v>2</v>
      </c>
      <c r="P90">
        <v>1</v>
      </c>
      <c r="AI90">
        <v>90</v>
      </c>
      <c r="AJ90">
        <f t="shared" si="6"/>
        <v>4.4378411320365213E-2</v>
      </c>
      <c r="AK90">
        <f t="shared" si="7"/>
        <v>3.1938364145593798E-2</v>
      </c>
      <c r="AL90">
        <f t="shared" si="8"/>
        <v>17</v>
      </c>
      <c r="AM90">
        <f t="shared" si="9"/>
        <v>2.1667654698242851</v>
      </c>
      <c r="AN90">
        <f t="shared" si="10"/>
        <v>0.89512027714274756</v>
      </c>
      <c r="AO90">
        <v>500</v>
      </c>
      <c r="AP90">
        <v>50</v>
      </c>
      <c r="AQ90">
        <v>1.9961979999999998E-3</v>
      </c>
      <c r="AR90">
        <v>1.9961979999999998E-3</v>
      </c>
      <c r="AS90">
        <v>1.9607137E-2</v>
      </c>
      <c r="AT90">
        <v>-1</v>
      </c>
      <c r="AU90">
        <v>1</v>
      </c>
      <c r="AV90">
        <v>2</v>
      </c>
      <c r="AW90">
        <v>2</v>
      </c>
      <c r="AX90">
        <v>1</v>
      </c>
    </row>
    <row r="91" spans="1:50" x14ac:dyDescent="0.25">
      <c r="A91">
        <v>91</v>
      </c>
      <c r="B91">
        <v>-1</v>
      </c>
      <c r="C91">
        <v>1</v>
      </c>
      <c r="D91">
        <v>-1</v>
      </c>
      <c r="E91">
        <v>-1</v>
      </c>
      <c r="F91">
        <v>-1</v>
      </c>
      <c r="G91">
        <v>1</v>
      </c>
      <c r="H91">
        <v>-1</v>
      </c>
      <c r="I91">
        <v>1</v>
      </c>
      <c r="J91">
        <v>1</v>
      </c>
      <c r="K91">
        <v>1</v>
      </c>
      <c r="L91">
        <v>-1</v>
      </c>
      <c r="M91">
        <v>-1</v>
      </c>
      <c r="N91">
        <v>3</v>
      </c>
      <c r="O91">
        <v>3</v>
      </c>
      <c r="P91">
        <v>6</v>
      </c>
      <c r="AI91">
        <v>91</v>
      </c>
      <c r="AJ91">
        <f t="shared" si="6"/>
        <v>4.4378411320365213E-2</v>
      </c>
      <c r="AK91">
        <f t="shared" si="7"/>
        <v>3.1938364145593798E-2</v>
      </c>
      <c r="AL91">
        <f t="shared" si="8"/>
        <v>5.1904761904761898</v>
      </c>
      <c r="AM91">
        <f t="shared" si="9"/>
        <v>1.4608464476699701</v>
      </c>
      <c r="AN91">
        <f t="shared" si="10"/>
        <v>0.37155936032340509</v>
      </c>
      <c r="AO91">
        <v>500</v>
      </c>
      <c r="AP91">
        <v>50</v>
      </c>
      <c r="AQ91">
        <v>1.9961979999999998E-3</v>
      </c>
      <c r="AR91">
        <v>1.9961979999999998E-3</v>
      </c>
      <c r="AS91">
        <v>1.9607137E-2</v>
      </c>
      <c r="AT91">
        <v>-1</v>
      </c>
      <c r="AU91">
        <v>-1</v>
      </c>
      <c r="AV91">
        <v>3</v>
      </c>
      <c r="AW91">
        <v>3</v>
      </c>
      <c r="AX91">
        <v>6</v>
      </c>
    </row>
    <row r="92" spans="1:50" x14ac:dyDescent="0.25">
      <c r="A92">
        <v>92</v>
      </c>
      <c r="B92">
        <v>1</v>
      </c>
      <c r="C92">
        <v>0</v>
      </c>
      <c r="D92">
        <v>1</v>
      </c>
      <c r="E92">
        <v>-1</v>
      </c>
      <c r="F92">
        <v>0</v>
      </c>
      <c r="G92">
        <v>-1</v>
      </c>
      <c r="H92">
        <v>-1</v>
      </c>
      <c r="I92">
        <v>-1</v>
      </c>
      <c r="J92">
        <v>0</v>
      </c>
      <c r="K92">
        <v>-1</v>
      </c>
      <c r="L92">
        <v>-1</v>
      </c>
      <c r="M92">
        <v>1</v>
      </c>
      <c r="N92">
        <v>3</v>
      </c>
      <c r="O92">
        <v>3</v>
      </c>
      <c r="P92">
        <v>6</v>
      </c>
      <c r="AI92">
        <v>92</v>
      </c>
      <c r="AJ92">
        <f t="shared" si="6"/>
        <v>0.16944484322321199</v>
      </c>
      <c r="AK92">
        <f t="shared" si="7"/>
        <v>2.0299822344168335E-2</v>
      </c>
      <c r="AL92">
        <f t="shared" si="8"/>
        <v>17</v>
      </c>
      <c r="AM92">
        <f t="shared" si="9"/>
        <v>1.4608464476699701</v>
      </c>
      <c r="AN92">
        <f t="shared" si="10"/>
        <v>0.89512027714274756</v>
      </c>
      <c r="AO92">
        <v>500</v>
      </c>
      <c r="AP92">
        <v>50</v>
      </c>
      <c r="AQ92">
        <v>1.9961979999999998E-3</v>
      </c>
      <c r="AR92">
        <v>1.9961979999999998E-3</v>
      </c>
      <c r="AS92">
        <v>1.9607137E-2</v>
      </c>
      <c r="AT92">
        <v>-1</v>
      </c>
      <c r="AU92">
        <v>1</v>
      </c>
      <c r="AV92">
        <v>3</v>
      </c>
      <c r="AW92">
        <v>3</v>
      </c>
      <c r="AX92">
        <v>6</v>
      </c>
    </row>
    <row r="93" spans="1:50" x14ac:dyDescent="0.25">
      <c r="A93">
        <v>93</v>
      </c>
      <c r="B93">
        <v>0</v>
      </c>
      <c r="C93">
        <v>-1</v>
      </c>
      <c r="D93">
        <v>-0.25</v>
      </c>
      <c r="E93">
        <v>1</v>
      </c>
      <c r="F93">
        <v>0</v>
      </c>
      <c r="G93">
        <v>1</v>
      </c>
      <c r="H93">
        <v>1</v>
      </c>
      <c r="I93">
        <v>1</v>
      </c>
      <c r="J93">
        <v>-1</v>
      </c>
      <c r="K93">
        <v>-1</v>
      </c>
      <c r="L93">
        <v>-1</v>
      </c>
      <c r="M93">
        <v>-1</v>
      </c>
      <c r="N93">
        <v>3</v>
      </c>
      <c r="O93">
        <v>3</v>
      </c>
      <c r="P93">
        <v>2</v>
      </c>
      <c r="AI93">
        <v>93</v>
      </c>
      <c r="AJ93">
        <f t="shared" si="6"/>
        <v>0.1069116272717886</v>
      </c>
      <c r="AK93">
        <f t="shared" si="7"/>
        <v>8.6612805427428718E-3</v>
      </c>
      <c r="AL93">
        <f t="shared" si="8"/>
        <v>9.6190476190476186</v>
      </c>
      <c r="AM93">
        <f t="shared" si="9"/>
        <v>2.8726844919786001</v>
      </c>
      <c r="AN93">
        <f t="shared" si="10"/>
        <v>0.89512027714274756</v>
      </c>
      <c r="AO93">
        <v>500</v>
      </c>
      <c r="AP93">
        <v>50</v>
      </c>
      <c r="AQ93">
        <v>1.9961979999999998E-3</v>
      </c>
      <c r="AR93">
        <v>1.9961979999999998E-3</v>
      </c>
      <c r="AS93">
        <v>1.9607137E-2</v>
      </c>
      <c r="AT93">
        <v>-1</v>
      </c>
      <c r="AU93">
        <v>-1</v>
      </c>
      <c r="AV93">
        <v>3</v>
      </c>
      <c r="AW93">
        <v>3</v>
      </c>
      <c r="AX93">
        <v>2</v>
      </c>
    </row>
    <row r="94" spans="1:50" x14ac:dyDescent="0.25">
      <c r="A94">
        <v>94</v>
      </c>
      <c r="B94">
        <v>1</v>
      </c>
      <c r="C94">
        <v>1</v>
      </c>
      <c r="D94">
        <v>-1</v>
      </c>
      <c r="E94">
        <v>1</v>
      </c>
      <c r="F94">
        <v>-1</v>
      </c>
      <c r="G94">
        <v>1</v>
      </c>
      <c r="H94">
        <v>0</v>
      </c>
      <c r="I94">
        <v>0</v>
      </c>
      <c r="J94">
        <v>1</v>
      </c>
      <c r="K94">
        <v>0</v>
      </c>
      <c r="L94">
        <v>1</v>
      </c>
      <c r="M94">
        <v>-1</v>
      </c>
      <c r="N94">
        <v>3</v>
      </c>
      <c r="O94">
        <v>3</v>
      </c>
      <c r="P94">
        <v>2</v>
      </c>
      <c r="AI94">
        <v>94</v>
      </c>
      <c r="AJ94">
        <f t="shared" si="6"/>
        <v>0.16944484322321199</v>
      </c>
      <c r="AK94">
        <f t="shared" si="7"/>
        <v>3.1938364145593798E-2</v>
      </c>
      <c r="AL94">
        <f t="shared" si="8"/>
        <v>5.1904761904761898</v>
      </c>
      <c r="AM94">
        <f t="shared" si="9"/>
        <v>2.8726844919786001</v>
      </c>
      <c r="AN94">
        <f t="shared" si="10"/>
        <v>0.37155936032340509</v>
      </c>
      <c r="AO94">
        <v>500</v>
      </c>
      <c r="AP94">
        <v>50</v>
      </c>
      <c r="AQ94">
        <v>1.9961979999999998E-3</v>
      </c>
      <c r="AR94">
        <v>1.9961979999999998E-3</v>
      </c>
      <c r="AS94">
        <v>1.9607137E-2</v>
      </c>
      <c r="AT94">
        <v>1</v>
      </c>
      <c r="AU94">
        <v>-1</v>
      </c>
      <c r="AV94">
        <v>3</v>
      </c>
      <c r="AW94">
        <v>3</v>
      </c>
      <c r="AX94">
        <v>2</v>
      </c>
    </row>
    <row r="95" spans="1:50" x14ac:dyDescent="0.25">
      <c r="A95">
        <v>95</v>
      </c>
      <c r="B95">
        <v>-1</v>
      </c>
      <c r="C95">
        <v>1</v>
      </c>
      <c r="D95">
        <v>-1</v>
      </c>
      <c r="E95">
        <v>0</v>
      </c>
      <c r="F95">
        <v>1</v>
      </c>
      <c r="G95">
        <v>0</v>
      </c>
      <c r="H95">
        <v>0</v>
      </c>
      <c r="I95">
        <v>1</v>
      </c>
      <c r="J95">
        <v>0</v>
      </c>
      <c r="K95">
        <v>-1</v>
      </c>
      <c r="L95">
        <v>1</v>
      </c>
      <c r="M95">
        <v>-1</v>
      </c>
      <c r="N95">
        <v>2</v>
      </c>
      <c r="O95">
        <v>2</v>
      </c>
      <c r="P95">
        <v>5</v>
      </c>
      <c r="AI95">
        <v>95</v>
      </c>
      <c r="AJ95">
        <f t="shared" si="6"/>
        <v>4.4378411320365213E-2</v>
      </c>
      <c r="AK95">
        <f t="shared" si="7"/>
        <v>3.1938364145593798E-2</v>
      </c>
      <c r="AL95">
        <f t="shared" si="8"/>
        <v>5.1904761904761898</v>
      </c>
      <c r="AM95">
        <f t="shared" si="9"/>
        <v>2.1667654698242851</v>
      </c>
      <c r="AN95">
        <f t="shared" si="10"/>
        <v>1.41868119396209</v>
      </c>
      <c r="AO95">
        <v>500</v>
      </c>
      <c r="AP95">
        <v>50</v>
      </c>
      <c r="AQ95">
        <v>1.9961979999999998E-3</v>
      </c>
      <c r="AR95">
        <v>1.9961979999999998E-3</v>
      </c>
      <c r="AS95">
        <v>1.9607137E-2</v>
      </c>
      <c r="AT95">
        <v>1</v>
      </c>
      <c r="AU95">
        <v>-1</v>
      </c>
      <c r="AV95">
        <v>2</v>
      </c>
      <c r="AW95">
        <v>2</v>
      </c>
      <c r="AX95">
        <v>5</v>
      </c>
    </row>
    <row r="96" spans="1:50" x14ac:dyDescent="0.25">
      <c r="A96">
        <v>96</v>
      </c>
      <c r="B96">
        <v>-1</v>
      </c>
      <c r="C96">
        <v>1</v>
      </c>
      <c r="D96">
        <v>-1</v>
      </c>
      <c r="E96">
        <v>1</v>
      </c>
      <c r="F96">
        <v>1</v>
      </c>
      <c r="G96">
        <v>1</v>
      </c>
      <c r="H96">
        <v>0</v>
      </c>
      <c r="I96">
        <v>1</v>
      </c>
      <c r="J96">
        <v>1</v>
      </c>
      <c r="K96">
        <v>0</v>
      </c>
      <c r="L96">
        <v>1</v>
      </c>
      <c r="M96">
        <v>1</v>
      </c>
      <c r="N96">
        <v>3</v>
      </c>
      <c r="O96">
        <v>3</v>
      </c>
      <c r="P96">
        <v>2</v>
      </c>
      <c r="AI96">
        <v>96</v>
      </c>
      <c r="AJ96">
        <f t="shared" si="6"/>
        <v>4.4378411320365213E-2</v>
      </c>
      <c r="AK96">
        <f t="shared" si="7"/>
        <v>3.1938364145593798E-2</v>
      </c>
      <c r="AL96">
        <f t="shared" si="8"/>
        <v>5.1904761904761898</v>
      </c>
      <c r="AM96">
        <f t="shared" si="9"/>
        <v>2.8726844919786001</v>
      </c>
      <c r="AN96">
        <f t="shared" si="10"/>
        <v>1.41868119396209</v>
      </c>
      <c r="AO96">
        <v>500</v>
      </c>
      <c r="AP96">
        <v>50</v>
      </c>
      <c r="AQ96">
        <v>1.9961979999999998E-3</v>
      </c>
      <c r="AR96">
        <v>1.9961979999999998E-3</v>
      </c>
      <c r="AS96">
        <v>1.9607137E-2</v>
      </c>
      <c r="AT96">
        <v>1</v>
      </c>
      <c r="AU96">
        <v>1</v>
      </c>
      <c r="AV96">
        <v>3</v>
      </c>
      <c r="AW96">
        <v>3</v>
      </c>
      <c r="AX96">
        <v>2</v>
      </c>
    </row>
    <row r="97" spans="1:50" x14ac:dyDescent="0.25">
      <c r="A97">
        <v>97</v>
      </c>
      <c r="B97">
        <v>1</v>
      </c>
      <c r="C97">
        <v>-1</v>
      </c>
      <c r="D97">
        <v>0</v>
      </c>
      <c r="E97">
        <v>1</v>
      </c>
      <c r="F97">
        <v>1</v>
      </c>
      <c r="G97">
        <v>1</v>
      </c>
      <c r="H97">
        <v>1</v>
      </c>
      <c r="I97">
        <v>-1</v>
      </c>
      <c r="J97">
        <v>1</v>
      </c>
      <c r="K97">
        <v>0</v>
      </c>
      <c r="L97">
        <v>1</v>
      </c>
      <c r="M97">
        <v>1</v>
      </c>
      <c r="N97">
        <v>3</v>
      </c>
      <c r="O97">
        <v>3</v>
      </c>
      <c r="P97">
        <v>5</v>
      </c>
      <c r="AI97">
        <v>97</v>
      </c>
      <c r="AJ97">
        <f t="shared" si="6"/>
        <v>0.16944484322321199</v>
      </c>
      <c r="AK97">
        <f t="shared" si="7"/>
        <v>8.6612805427428718E-3</v>
      </c>
      <c r="AL97">
        <f t="shared" si="8"/>
        <v>11.095238095238095</v>
      </c>
      <c r="AM97">
        <f t="shared" si="9"/>
        <v>2.8726844919786001</v>
      </c>
      <c r="AN97">
        <f t="shared" si="10"/>
        <v>1.41868119396209</v>
      </c>
      <c r="AO97">
        <v>500</v>
      </c>
      <c r="AP97">
        <v>50</v>
      </c>
      <c r="AQ97">
        <v>1.9961979999999998E-3</v>
      </c>
      <c r="AR97">
        <v>1.9961979999999998E-3</v>
      </c>
      <c r="AS97">
        <v>1.9607137E-2</v>
      </c>
      <c r="AT97">
        <v>1</v>
      </c>
      <c r="AU97">
        <v>1</v>
      </c>
      <c r="AV97">
        <v>3</v>
      </c>
      <c r="AW97">
        <v>3</v>
      </c>
      <c r="AX97">
        <v>5</v>
      </c>
    </row>
    <row r="98" spans="1:50" x14ac:dyDescent="0.25">
      <c r="A98">
        <v>98</v>
      </c>
      <c r="B98">
        <v>0</v>
      </c>
      <c r="C98">
        <v>0</v>
      </c>
      <c r="D98">
        <v>1</v>
      </c>
      <c r="E98">
        <v>1</v>
      </c>
      <c r="F98">
        <v>0</v>
      </c>
      <c r="G98">
        <v>0</v>
      </c>
      <c r="H98">
        <v>1</v>
      </c>
      <c r="I98">
        <v>1</v>
      </c>
      <c r="J98">
        <v>-1</v>
      </c>
      <c r="K98">
        <v>0</v>
      </c>
      <c r="L98">
        <v>1</v>
      </c>
      <c r="M98">
        <v>1</v>
      </c>
      <c r="N98">
        <v>2</v>
      </c>
      <c r="O98">
        <v>2</v>
      </c>
      <c r="P98">
        <v>4</v>
      </c>
      <c r="AI98">
        <v>98</v>
      </c>
      <c r="AJ98">
        <f t="shared" si="6"/>
        <v>0.1069116272717886</v>
      </c>
      <c r="AK98">
        <f t="shared" si="7"/>
        <v>2.0299822344168335E-2</v>
      </c>
      <c r="AL98">
        <f t="shared" si="8"/>
        <v>17</v>
      </c>
      <c r="AM98">
        <f t="shared" si="9"/>
        <v>2.8726844919786001</v>
      </c>
      <c r="AN98">
        <f t="shared" si="10"/>
        <v>0.89512027714274756</v>
      </c>
      <c r="AO98">
        <v>500</v>
      </c>
      <c r="AP98">
        <v>50</v>
      </c>
      <c r="AQ98">
        <v>1.9961979999999998E-3</v>
      </c>
      <c r="AR98">
        <v>1.9961979999999998E-3</v>
      </c>
      <c r="AS98">
        <v>1.9607137E-2</v>
      </c>
      <c r="AT98">
        <v>1</v>
      </c>
      <c r="AU98">
        <v>1</v>
      </c>
      <c r="AV98">
        <v>2</v>
      </c>
      <c r="AW98">
        <v>2</v>
      </c>
      <c r="AX98">
        <v>4</v>
      </c>
    </row>
    <row r="99" spans="1:50" x14ac:dyDescent="0.25">
      <c r="A99">
        <v>99</v>
      </c>
      <c r="B99">
        <v>0</v>
      </c>
      <c r="C99">
        <v>-1</v>
      </c>
      <c r="D99">
        <v>1</v>
      </c>
      <c r="E99">
        <v>-1</v>
      </c>
      <c r="F99">
        <v>-1</v>
      </c>
      <c r="G99">
        <v>1</v>
      </c>
      <c r="H99">
        <v>-1</v>
      </c>
      <c r="I99">
        <v>1</v>
      </c>
      <c r="J99">
        <v>1</v>
      </c>
      <c r="K99">
        <v>0</v>
      </c>
      <c r="L99">
        <v>-1</v>
      </c>
      <c r="M99">
        <v>-1</v>
      </c>
      <c r="N99">
        <v>1</v>
      </c>
      <c r="O99">
        <v>1</v>
      </c>
      <c r="P99">
        <v>1</v>
      </c>
      <c r="AI99">
        <v>99</v>
      </c>
      <c r="AJ99">
        <f t="shared" si="6"/>
        <v>0.1069116272717886</v>
      </c>
      <c r="AK99">
        <f t="shared" si="7"/>
        <v>8.6612805427428718E-3</v>
      </c>
      <c r="AL99">
        <f t="shared" si="8"/>
        <v>17</v>
      </c>
      <c r="AM99">
        <f t="shared" si="9"/>
        <v>1.4608464476699701</v>
      </c>
      <c r="AN99">
        <f t="shared" si="10"/>
        <v>0.37155936032340509</v>
      </c>
      <c r="AO99">
        <v>500</v>
      </c>
      <c r="AP99">
        <v>50</v>
      </c>
      <c r="AQ99">
        <v>1.9961979999999998E-3</v>
      </c>
      <c r="AR99">
        <v>1.9961979999999998E-3</v>
      </c>
      <c r="AS99">
        <v>1.9607137E-2</v>
      </c>
      <c r="AT99">
        <v>-1</v>
      </c>
      <c r="AU99">
        <v>-1</v>
      </c>
      <c r="AV99">
        <v>1</v>
      </c>
      <c r="AW99">
        <v>1</v>
      </c>
      <c r="AX99">
        <v>1</v>
      </c>
    </row>
    <row r="100" spans="1:50" x14ac:dyDescent="0.25">
      <c r="A100">
        <v>100</v>
      </c>
      <c r="B100">
        <v>1</v>
      </c>
      <c r="C100">
        <v>0</v>
      </c>
      <c r="D100">
        <v>0</v>
      </c>
      <c r="E100">
        <v>0</v>
      </c>
      <c r="F100">
        <v>-1</v>
      </c>
      <c r="G100">
        <v>-1</v>
      </c>
      <c r="H100">
        <v>1</v>
      </c>
      <c r="I100">
        <v>-1</v>
      </c>
      <c r="J100">
        <v>1</v>
      </c>
      <c r="K100">
        <v>1</v>
      </c>
      <c r="L100">
        <v>-1</v>
      </c>
      <c r="M100">
        <v>-1</v>
      </c>
      <c r="N100">
        <v>2</v>
      </c>
      <c r="O100">
        <v>2</v>
      </c>
      <c r="P100">
        <v>1</v>
      </c>
      <c r="AI100">
        <v>100</v>
      </c>
      <c r="AJ100">
        <f t="shared" si="6"/>
        <v>0.16944484322321199</v>
      </c>
      <c r="AK100">
        <f t="shared" si="7"/>
        <v>2.0299822344168335E-2</v>
      </c>
      <c r="AL100">
        <f t="shared" si="8"/>
        <v>11.095238095238095</v>
      </c>
      <c r="AM100">
        <f t="shared" si="9"/>
        <v>2.1667654698242851</v>
      </c>
      <c r="AN100">
        <f t="shared" si="10"/>
        <v>0.37155936032340509</v>
      </c>
      <c r="AO100">
        <v>500</v>
      </c>
      <c r="AP100">
        <v>50</v>
      </c>
      <c r="AQ100">
        <v>1.9961979999999998E-3</v>
      </c>
      <c r="AR100">
        <v>1.9961979999999998E-3</v>
      </c>
      <c r="AS100">
        <v>1.9607137E-2</v>
      </c>
      <c r="AT100">
        <v>-1</v>
      </c>
      <c r="AU100">
        <v>-1</v>
      </c>
      <c r="AV100">
        <v>2</v>
      </c>
      <c r="AW100">
        <v>2</v>
      </c>
      <c r="AX100">
        <v>1</v>
      </c>
    </row>
    <row r="101" spans="1:50" x14ac:dyDescent="0.25">
      <c r="A101">
        <v>101</v>
      </c>
      <c r="B101">
        <v>0</v>
      </c>
      <c r="C101">
        <v>-1</v>
      </c>
      <c r="D101">
        <v>-1</v>
      </c>
      <c r="E101">
        <v>1</v>
      </c>
      <c r="F101">
        <v>0</v>
      </c>
      <c r="G101">
        <v>1</v>
      </c>
      <c r="H101">
        <v>-1</v>
      </c>
      <c r="I101">
        <v>-1</v>
      </c>
      <c r="J101">
        <v>0</v>
      </c>
      <c r="K101">
        <v>1</v>
      </c>
      <c r="L101">
        <v>1</v>
      </c>
      <c r="M101">
        <v>1</v>
      </c>
      <c r="N101">
        <v>2</v>
      </c>
      <c r="O101">
        <v>2</v>
      </c>
      <c r="P101">
        <v>1</v>
      </c>
      <c r="AI101">
        <v>101</v>
      </c>
      <c r="AJ101">
        <f t="shared" si="6"/>
        <v>0.1069116272717886</v>
      </c>
      <c r="AK101">
        <f t="shared" si="7"/>
        <v>8.6612805427428718E-3</v>
      </c>
      <c r="AL101">
        <f t="shared" si="8"/>
        <v>5.1904761904761898</v>
      </c>
      <c r="AM101">
        <f t="shared" si="9"/>
        <v>2.8726844919786001</v>
      </c>
      <c r="AN101">
        <f t="shared" si="10"/>
        <v>0.89512027714274756</v>
      </c>
      <c r="AO101">
        <v>500</v>
      </c>
      <c r="AP101">
        <v>50</v>
      </c>
      <c r="AQ101">
        <v>1.9961979999999998E-3</v>
      </c>
      <c r="AR101">
        <v>1.9961979999999998E-3</v>
      </c>
      <c r="AS101">
        <v>1.9607137E-2</v>
      </c>
      <c r="AT101">
        <v>1</v>
      </c>
      <c r="AU101">
        <v>1</v>
      </c>
      <c r="AV101">
        <v>2</v>
      </c>
      <c r="AW101">
        <v>2</v>
      </c>
      <c r="AX101">
        <v>1</v>
      </c>
    </row>
    <row r="102" spans="1:50" x14ac:dyDescent="0.25">
      <c r="A102">
        <v>102</v>
      </c>
      <c r="B102">
        <v>1</v>
      </c>
      <c r="C102">
        <v>1</v>
      </c>
      <c r="D102">
        <v>-1</v>
      </c>
      <c r="E102">
        <v>1</v>
      </c>
      <c r="F102">
        <v>1</v>
      </c>
      <c r="G102">
        <v>1</v>
      </c>
      <c r="H102">
        <v>-1</v>
      </c>
      <c r="I102">
        <v>1</v>
      </c>
      <c r="J102">
        <v>1</v>
      </c>
      <c r="K102">
        <v>-1</v>
      </c>
      <c r="L102">
        <v>-1</v>
      </c>
      <c r="M102">
        <v>1</v>
      </c>
      <c r="N102">
        <v>1</v>
      </c>
      <c r="O102">
        <v>1</v>
      </c>
      <c r="P102">
        <v>5</v>
      </c>
      <c r="AI102">
        <v>102</v>
      </c>
      <c r="AJ102">
        <f t="shared" si="6"/>
        <v>0.16944484322321199</v>
      </c>
      <c r="AK102">
        <f t="shared" si="7"/>
        <v>3.1938364145593798E-2</v>
      </c>
      <c r="AL102">
        <f t="shared" si="8"/>
        <v>5.1904761904761898</v>
      </c>
      <c r="AM102">
        <f t="shared" si="9"/>
        <v>2.8726844919786001</v>
      </c>
      <c r="AN102">
        <f t="shared" si="10"/>
        <v>1.41868119396209</v>
      </c>
      <c r="AO102">
        <v>500</v>
      </c>
      <c r="AP102">
        <v>50</v>
      </c>
      <c r="AQ102">
        <v>1.9961979999999998E-3</v>
      </c>
      <c r="AR102">
        <v>1.9961979999999998E-3</v>
      </c>
      <c r="AS102">
        <v>1.9607137E-2</v>
      </c>
      <c r="AT102">
        <v>-1</v>
      </c>
      <c r="AU102">
        <v>1</v>
      </c>
      <c r="AV102">
        <v>1</v>
      </c>
      <c r="AW102">
        <v>1</v>
      </c>
      <c r="AX102">
        <v>5</v>
      </c>
    </row>
    <row r="103" spans="1:50" x14ac:dyDescent="0.25">
      <c r="A103">
        <v>103</v>
      </c>
      <c r="B103">
        <v>0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-1</v>
      </c>
      <c r="I103">
        <v>-1</v>
      </c>
      <c r="J103">
        <v>-1</v>
      </c>
      <c r="K103">
        <v>-1</v>
      </c>
      <c r="L103">
        <v>1</v>
      </c>
      <c r="M103">
        <v>-1</v>
      </c>
      <c r="N103">
        <v>1</v>
      </c>
      <c r="O103">
        <v>1</v>
      </c>
      <c r="P103">
        <v>6</v>
      </c>
      <c r="AI103">
        <v>103</v>
      </c>
      <c r="AJ103">
        <f t="shared" si="6"/>
        <v>0.1069116272717886</v>
      </c>
      <c r="AK103">
        <f t="shared" si="7"/>
        <v>3.1938364145593798E-2</v>
      </c>
      <c r="AL103">
        <f t="shared" si="8"/>
        <v>17</v>
      </c>
      <c r="AM103">
        <f t="shared" si="9"/>
        <v>2.8726844919786001</v>
      </c>
      <c r="AN103">
        <f t="shared" si="10"/>
        <v>1.41868119396209</v>
      </c>
      <c r="AO103">
        <v>500</v>
      </c>
      <c r="AP103">
        <v>50</v>
      </c>
      <c r="AQ103">
        <v>1.9961979999999998E-3</v>
      </c>
      <c r="AR103">
        <v>1.9961979999999998E-3</v>
      </c>
      <c r="AS103">
        <v>1.9607137E-2</v>
      </c>
      <c r="AT103">
        <v>1</v>
      </c>
      <c r="AU103">
        <v>-1</v>
      </c>
      <c r="AV103">
        <v>1</v>
      </c>
      <c r="AW103">
        <v>1</v>
      </c>
      <c r="AX103">
        <v>6</v>
      </c>
    </row>
    <row r="104" spans="1:50" x14ac:dyDescent="0.25">
      <c r="A104">
        <v>104</v>
      </c>
      <c r="B104">
        <v>1</v>
      </c>
      <c r="C104">
        <v>-1</v>
      </c>
      <c r="D104">
        <v>-1</v>
      </c>
      <c r="E104">
        <v>1</v>
      </c>
      <c r="F104">
        <v>1</v>
      </c>
      <c r="G104">
        <v>-1</v>
      </c>
      <c r="H104">
        <v>1</v>
      </c>
      <c r="I104">
        <v>-1</v>
      </c>
      <c r="J104">
        <v>-1</v>
      </c>
      <c r="K104">
        <v>1</v>
      </c>
      <c r="L104">
        <v>1</v>
      </c>
      <c r="M104">
        <v>-1</v>
      </c>
      <c r="N104">
        <v>3</v>
      </c>
      <c r="O104">
        <v>3</v>
      </c>
      <c r="P104">
        <v>1</v>
      </c>
      <c r="AI104">
        <v>104</v>
      </c>
      <c r="AJ104">
        <f t="shared" si="6"/>
        <v>0.16944484322321199</v>
      </c>
      <c r="AK104">
        <f t="shared" si="7"/>
        <v>8.6612805427428718E-3</v>
      </c>
      <c r="AL104">
        <f t="shared" si="8"/>
        <v>5.1904761904761898</v>
      </c>
      <c r="AM104">
        <f t="shared" si="9"/>
        <v>2.8726844919786001</v>
      </c>
      <c r="AN104">
        <f t="shared" si="10"/>
        <v>1.41868119396209</v>
      </c>
      <c r="AO104">
        <v>500</v>
      </c>
      <c r="AP104">
        <v>50</v>
      </c>
      <c r="AQ104">
        <v>1.9961979999999998E-3</v>
      </c>
      <c r="AR104">
        <v>1.9961979999999998E-3</v>
      </c>
      <c r="AS104">
        <v>1.9607137E-2</v>
      </c>
      <c r="AT104">
        <v>1</v>
      </c>
      <c r="AU104">
        <v>-1</v>
      </c>
      <c r="AV104">
        <v>3</v>
      </c>
      <c r="AW104">
        <v>3</v>
      </c>
      <c r="AX104">
        <v>1</v>
      </c>
    </row>
    <row r="105" spans="1:50" x14ac:dyDescent="0.25">
      <c r="A105">
        <v>105</v>
      </c>
      <c r="B105">
        <v>1</v>
      </c>
      <c r="C105">
        <v>-1</v>
      </c>
      <c r="D105">
        <v>-1</v>
      </c>
      <c r="E105">
        <v>1</v>
      </c>
      <c r="F105">
        <v>-1</v>
      </c>
      <c r="G105">
        <v>-1</v>
      </c>
      <c r="H105">
        <v>0</v>
      </c>
      <c r="I105">
        <v>-1</v>
      </c>
      <c r="J105">
        <v>0</v>
      </c>
      <c r="K105">
        <v>0</v>
      </c>
      <c r="L105">
        <v>1</v>
      </c>
      <c r="M105">
        <v>1</v>
      </c>
      <c r="N105">
        <v>1</v>
      </c>
      <c r="O105">
        <v>1</v>
      </c>
      <c r="P105">
        <v>6</v>
      </c>
      <c r="AI105">
        <v>105</v>
      </c>
      <c r="AJ105">
        <f t="shared" si="6"/>
        <v>0.16944484322321199</v>
      </c>
      <c r="AK105">
        <f t="shared" si="7"/>
        <v>8.6612805427428718E-3</v>
      </c>
      <c r="AL105">
        <f t="shared" si="8"/>
        <v>5.1904761904761898</v>
      </c>
      <c r="AM105">
        <f t="shared" si="9"/>
        <v>2.8726844919786001</v>
      </c>
      <c r="AN105">
        <f t="shared" si="10"/>
        <v>0.37155936032340509</v>
      </c>
      <c r="AO105">
        <v>500</v>
      </c>
      <c r="AP105">
        <v>50</v>
      </c>
      <c r="AQ105">
        <v>1.9961979999999998E-3</v>
      </c>
      <c r="AR105">
        <v>1.9961979999999998E-3</v>
      </c>
      <c r="AS105">
        <v>1.9607137E-2</v>
      </c>
      <c r="AT105">
        <v>1</v>
      </c>
      <c r="AU105">
        <v>1</v>
      </c>
      <c r="AV105">
        <v>1</v>
      </c>
      <c r="AW105">
        <v>1</v>
      </c>
      <c r="AX105">
        <v>6</v>
      </c>
    </row>
    <row r="106" spans="1:50" x14ac:dyDescent="0.25">
      <c r="A106">
        <v>106</v>
      </c>
      <c r="B106">
        <v>0</v>
      </c>
      <c r="C106">
        <v>1</v>
      </c>
      <c r="D106">
        <v>-1</v>
      </c>
      <c r="E106">
        <v>-1</v>
      </c>
      <c r="F106">
        <v>0</v>
      </c>
      <c r="G106">
        <v>0</v>
      </c>
      <c r="H106">
        <v>-1</v>
      </c>
      <c r="I106">
        <v>-1</v>
      </c>
      <c r="J106">
        <v>1</v>
      </c>
      <c r="K106">
        <v>0</v>
      </c>
      <c r="L106">
        <v>1</v>
      </c>
      <c r="M106">
        <v>1</v>
      </c>
      <c r="N106">
        <v>2</v>
      </c>
      <c r="O106">
        <v>2</v>
      </c>
      <c r="P106">
        <v>1</v>
      </c>
      <c r="AI106">
        <v>106</v>
      </c>
      <c r="AJ106">
        <f t="shared" si="6"/>
        <v>0.1069116272717886</v>
      </c>
      <c r="AK106">
        <f t="shared" si="7"/>
        <v>3.1938364145593798E-2</v>
      </c>
      <c r="AL106">
        <f t="shared" si="8"/>
        <v>5.1904761904761898</v>
      </c>
      <c r="AM106">
        <f t="shared" si="9"/>
        <v>1.4608464476699701</v>
      </c>
      <c r="AN106">
        <f t="shared" si="10"/>
        <v>0.89512027714274756</v>
      </c>
      <c r="AO106">
        <v>500</v>
      </c>
      <c r="AP106">
        <v>50</v>
      </c>
      <c r="AQ106">
        <v>1.9961979999999998E-3</v>
      </c>
      <c r="AR106">
        <v>1.9961979999999998E-3</v>
      </c>
      <c r="AS106">
        <v>1.9607137E-2</v>
      </c>
      <c r="AT106">
        <v>1</v>
      </c>
      <c r="AU106">
        <v>1</v>
      </c>
      <c r="AV106">
        <v>2</v>
      </c>
      <c r="AW106">
        <v>2</v>
      </c>
      <c r="AX106">
        <v>1</v>
      </c>
    </row>
    <row r="107" spans="1:50" x14ac:dyDescent="0.25">
      <c r="A107">
        <v>107</v>
      </c>
      <c r="B107">
        <v>-1</v>
      </c>
      <c r="C107">
        <v>0</v>
      </c>
      <c r="D107">
        <v>-1</v>
      </c>
      <c r="E107">
        <v>-1</v>
      </c>
      <c r="F107">
        <v>-1</v>
      </c>
      <c r="G107">
        <v>-1</v>
      </c>
      <c r="H107">
        <v>1</v>
      </c>
      <c r="I107">
        <v>0</v>
      </c>
      <c r="J107">
        <v>1</v>
      </c>
      <c r="K107">
        <v>-1</v>
      </c>
      <c r="L107">
        <v>-1</v>
      </c>
      <c r="M107">
        <v>-1</v>
      </c>
      <c r="N107">
        <v>2</v>
      </c>
      <c r="O107">
        <v>2</v>
      </c>
      <c r="P107">
        <v>1</v>
      </c>
      <c r="AI107">
        <v>107</v>
      </c>
      <c r="AJ107">
        <f t="shared" si="6"/>
        <v>4.4378411320365213E-2</v>
      </c>
      <c r="AK107">
        <f t="shared" si="7"/>
        <v>2.0299822344168335E-2</v>
      </c>
      <c r="AL107">
        <f t="shared" si="8"/>
        <v>5.1904761904761898</v>
      </c>
      <c r="AM107">
        <f t="shared" si="9"/>
        <v>1.4608464476699701</v>
      </c>
      <c r="AN107">
        <f t="shared" si="10"/>
        <v>0.37155936032340509</v>
      </c>
      <c r="AO107">
        <v>500</v>
      </c>
      <c r="AP107">
        <v>50</v>
      </c>
      <c r="AQ107">
        <v>1.9961979999999998E-3</v>
      </c>
      <c r="AR107">
        <v>1.9961979999999998E-3</v>
      </c>
      <c r="AS107">
        <v>1.9607137E-2</v>
      </c>
      <c r="AT107">
        <v>-1</v>
      </c>
      <c r="AU107">
        <v>-1</v>
      </c>
      <c r="AV107">
        <v>2</v>
      </c>
      <c r="AW107">
        <v>2</v>
      </c>
      <c r="AX107">
        <v>1</v>
      </c>
    </row>
    <row r="108" spans="1:50" x14ac:dyDescent="0.25">
      <c r="A108">
        <v>108</v>
      </c>
      <c r="B108">
        <v>0</v>
      </c>
      <c r="C108">
        <v>1</v>
      </c>
      <c r="D108">
        <v>-1</v>
      </c>
      <c r="E108">
        <v>1</v>
      </c>
      <c r="F108">
        <v>-1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-1</v>
      </c>
      <c r="M108">
        <v>1</v>
      </c>
      <c r="N108">
        <v>1</v>
      </c>
      <c r="O108">
        <v>1</v>
      </c>
      <c r="P108">
        <v>5</v>
      </c>
      <c r="AI108">
        <v>108</v>
      </c>
      <c r="AJ108">
        <f t="shared" si="6"/>
        <v>0.1069116272717886</v>
      </c>
      <c r="AK108">
        <f t="shared" si="7"/>
        <v>3.1938364145593798E-2</v>
      </c>
      <c r="AL108">
        <f t="shared" si="8"/>
        <v>5.1904761904761898</v>
      </c>
      <c r="AM108">
        <f t="shared" si="9"/>
        <v>2.8726844919786001</v>
      </c>
      <c r="AN108">
        <f t="shared" si="10"/>
        <v>0.37155936032340509</v>
      </c>
      <c r="AO108">
        <v>500</v>
      </c>
      <c r="AP108">
        <v>50</v>
      </c>
      <c r="AQ108">
        <v>1.9961979999999998E-3</v>
      </c>
      <c r="AR108">
        <v>1.9961979999999998E-3</v>
      </c>
      <c r="AS108">
        <v>1.9607137E-2</v>
      </c>
      <c r="AT108">
        <v>-1</v>
      </c>
      <c r="AU108">
        <v>1</v>
      </c>
      <c r="AV108">
        <v>1</v>
      </c>
      <c r="AW108">
        <v>1</v>
      </c>
      <c r="AX108">
        <v>5</v>
      </c>
    </row>
    <row r="109" spans="1:50" x14ac:dyDescent="0.25">
      <c r="A109">
        <v>109</v>
      </c>
      <c r="B109">
        <v>-1</v>
      </c>
      <c r="C109">
        <v>0</v>
      </c>
      <c r="D109">
        <v>1</v>
      </c>
      <c r="E109">
        <v>1</v>
      </c>
      <c r="F109">
        <v>-1</v>
      </c>
      <c r="G109">
        <v>-1</v>
      </c>
      <c r="H109">
        <v>0</v>
      </c>
      <c r="I109">
        <v>1</v>
      </c>
      <c r="J109">
        <v>-1</v>
      </c>
      <c r="K109">
        <v>0</v>
      </c>
      <c r="L109">
        <v>1</v>
      </c>
      <c r="M109">
        <v>-1</v>
      </c>
      <c r="N109">
        <v>1</v>
      </c>
      <c r="O109">
        <v>1</v>
      </c>
      <c r="P109">
        <v>1</v>
      </c>
      <c r="AI109">
        <v>109</v>
      </c>
      <c r="AJ109">
        <f t="shared" si="6"/>
        <v>4.4378411320365213E-2</v>
      </c>
      <c r="AK109">
        <f t="shared" si="7"/>
        <v>2.0299822344168335E-2</v>
      </c>
      <c r="AL109">
        <f t="shared" si="8"/>
        <v>17</v>
      </c>
      <c r="AM109">
        <f t="shared" si="9"/>
        <v>2.8726844919786001</v>
      </c>
      <c r="AN109">
        <f t="shared" si="10"/>
        <v>0.37155936032340509</v>
      </c>
      <c r="AO109">
        <v>500</v>
      </c>
      <c r="AP109">
        <v>50</v>
      </c>
      <c r="AQ109">
        <v>1.9961979999999998E-3</v>
      </c>
      <c r="AR109">
        <v>1.9961979999999998E-3</v>
      </c>
      <c r="AS109">
        <v>1.9607137E-2</v>
      </c>
      <c r="AT109">
        <v>1</v>
      </c>
      <c r="AU109">
        <v>-1</v>
      </c>
      <c r="AV109">
        <v>1</v>
      </c>
      <c r="AW109">
        <v>1</v>
      </c>
      <c r="AX109">
        <v>1</v>
      </c>
    </row>
    <row r="110" spans="1:50" x14ac:dyDescent="0.25">
      <c r="A110">
        <v>110</v>
      </c>
      <c r="B110">
        <v>-1</v>
      </c>
      <c r="C110">
        <v>-1</v>
      </c>
      <c r="D110">
        <v>0</v>
      </c>
      <c r="E110">
        <v>-1</v>
      </c>
      <c r="F110">
        <v>-1</v>
      </c>
      <c r="G110">
        <v>1</v>
      </c>
      <c r="H110">
        <v>-1</v>
      </c>
      <c r="I110">
        <v>-1</v>
      </c>
      <c r="J110">
        <v>-1</v>
      </c>
      <c r="K110">
        <v>0</v>
      </c>
      <c r="L110">
        <v>-1</v>
      </c>
      <c r="M110">
        <v>1</v>
      </c>
      <c r="N110">
        <v>1</v>
      </c>
      <c r="O110">
        <v>1</v>
      </c>
      <c r="P110">
        <v>6</v>
      </c>
      <c r="AI110">
        <v>110</v>
      </c>
      <c r="AJ110">
        <f t="shared" si="6"/>
        <v>4.4378411320365213E-2</v>
      </c>
      <c r="AK110">
        <f t="shared" si="7"/>
        <v>8.6612805427428718E-3</v>
      </c>
      <c r="AL110">
        <f t="shared" si="8"/>
        <v>11.095238095238095</v>
      </c>
      <c r="AM110">
        <f t="shared" si="9"/>
        <v>1.4608464476699701</v>
      </c>
      <c r="AN110">
        <f t="shared" si="10"/>
        <v>0.37155936032340509</v>
      </c>
      <c r="AO110">
        <v>500</v>
      </c>
      <c r="AP110">
        <v>50</v>
      </c>
      <c r="AQ110">
        <v>1.9961979999999998E-3</v>
      </c>
      <c r="AR110">
        <v>1.9961979999999998E-3</v>
      </c>
      <c r="AS110">
        <v>1.9607137E-2</v>
      </c>
      <c r="AT110">
        <v>-1</v>
      </c>
      <c r="AU110">
        <v>1</v>
      </c>
      <c r="AV110">
        <v>1</v>
      </c>
      <c r="AW110">
        <v>1</v>
      </c>
      <c r="AX110">
        <v>6</v>
      </c>
    </row>
    <row r="111" spans="1:50" x14ac:dyDescent="0.25">
      <c r="A111">
        <v>111</v>
      </c>
      <c r="B111">
        <v>-1</v>
      </c>
      <c r="C111">
        <v>1</v>
      </c>
      <c r="D111">
        <v>1</v>
      </c>
      <c r="E111">
        <v>1</v>
      </c>
      <c r="F111">
        <v>0</v>
      </c>
      <c r="G111">
        <v>1</v>
      </c>
      <c r="H111">
        <v>0</v>
      </c>
      <c r="I111">
        <v>-1</v>
      </c>
      <c r="J111">
        <v>1</v>
      </c>
      <c r="K111">
        <v>1</v>
      </c>
      <c r="L111">
        <v>-1</v>
      </c>
      <c r="M111">
        <v>1</v>
      </c>
      <c r="N111">
        <v>2</v>
      </c>
      <c r="O111">
        <v>2</v>
      </c>
      <c r="P111">
        <v>6</v>
      </c>
      <c r="AI111">
        <v>111</v>
      </c>
      <c r="AJ111">
        <f t="shared" si="6"/>
        <v>4.4378411320365213E-2</v>
      </c>
      <c r="AK111">
        <f t="shared" si="7"/>
        <v>3.1938364145593798E-2</v>
      </c>
      <c r="AL111">
        <f t="shared" si="8"/>
        <v>17</v>
      </c>
      <c r="AM111">
        <f t="shared" si="9"/>
        <v>2.8726844919786001</v>
      </c>
      <c r="AN111">
        <f t="shared" si="10"/>
        <v>0.89512027714274756</v>
      </c>
      <c r="AO111">
        <v>500</v>
      </c>
      <c r="AP111">
        <v>50</v>
      </c>
      <c r="AQ111">
        <v>1.9961979999999998E-3</v>
      </c>
      <c r="AR111">
        <v>1.9961979999999998E-3</v>
      </c>
      <c r="AS111">
        <v>1.9607137E-2</v>
      </c>
      <c r="AT111">
        <v>-1</v>
      </c>
      <c r="AU111">
        <v>1</v>
      </c>
      <c r="AV111">
        <v>2</v>
      </c>
      <c r="AW111">
        <v>2</v>
      </c>
      <c r="AX111">
        <v>6</v>
      </c>
    </row>
    <row r="112" spans="1:50" x14ac:dyDescent="0.25">
      <c r="A112">
        <v>112</v>
      </c>
      <c r="B112">
        <v>-1</v>
      </c>
      <c r="C112">
        <v>-1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-1</v>
      </c>
      <c r="J112">
        <v>1</v>
      </c>
      <c r="K112">
        <v>1</v>
      </c>
      <c r="L112">
        <v>-1</v>
      </c>
      <c r="M112">
        <v>1</v>
      </c>
      <c r="N112">
        <v>2</v>
      </c>
      <c r="O112">
        <v>2</v>
      </c>
      <c r="P112">
        <v>1</v>
      </c>
      <c r="AI112">
        <v>112</v>
      </c>
      <c r="AJ112">
        <f t="shared" si="6"/>
        <v>4.4378411320365213E-2</v>
      </c>
      <c r="AK112">
        <f t="shared" si="7"/>
        <v>8.6612805427428718E-3</v>
      </c>
      <c r="AL112">
        <f t="shared" si="8"/>
        <v>17</v>
      </c>
      <c r="AM112">
        <f t="shared" si="9"/>
        <v>2.8726844919786001</v>
      </c>
      <c r="AN112">
        <f t="shared" si="10"/>
        <v>1.41868119396209</v>
      </c>
      <c r="AO112">
        <v>500</v>
      </c>
      <c r="AP112">
        <v>50</v>
      </c>
      <c r="AQ112">
        <v>1.9961979999999998E-3</v>
      </c>
      <c r="AR112">
        <v>1.9961979999999998E-3</v>
      </c>
      <c r="AS112">
        <v>1.9607137E-2</v>
      </c>
      <c r="AT112">
        <v>-1</v>
      </c>
      <c r="AU112">
        <v>1</v>
      </c>
      <c r="AV112">
        <v>2</v>
      </c>
      <c r="AW112">
        <v>2</v>
      </c>
      <c r="AX112">
        <v>1</v>
      </c>
    </row>
    <row r="113" spans="1:50" x14ac:dyDescent="0.25">
      <c r="A113">
        <v>113</v>
      </c>
      <c r="B113">
        <v>0</v>
      </c>
      <c r="C113">
        <v>0</v>
      </c>
      <c r="D113">
        <v>1</v>
      </c>
      <c r="E113">
        <v>1</v>
      </c>
      <c r="F113">
        <v>-1</v>
      </c>
      <c r="G113">
        <v>-1</v>
      </c>
      <c r="H113">
        <v>1</v>
      </c>
      <c r="I113">
        <v>-1</v>
      </c>
      <c r="J113">
        <v>0</v>
      </c>
      <c r="K113">
        <v>-1</v>
      </c>
      <c r="L113">
        <v>1</v>
      </c>
      <c r="M113">
        <v>1</v>
      </c>
      <c r="N113">
        <v>3</v>
      </c>
      <c r="O113">
        <v>3</v>
      </c>
      <c r="P113">
        <v>2</v>
      </c>
      <c r="AI113">
        <v>113</v>
      </c>
      <c r="AJ113">
        <f t="shared" si="6"/>
        <v>0.1069116272717886</v>
      </c>
      <c r="AK113">
        <f t="shared" si="7"/>
        <v>2.0299822344168335E-2</v>
      </c>
      <c r="AL113">
        <f t="shared" si="8"/>
        <v>17</v>
      </c>
      <c r="AM113">
        <f t="shared" si="9"/>
        <v>2.8726844919786001</v>
      </c>
      <c r="AN113">
        <f t="shared" si="10"/>
        <v>0.37155936032340509</v>
      </c>
      <c r="AO113">
        <v>500</v>
      </c>
      <c r="AP113">
        <v>50</v>
      </c>
      <c r="AQ113">
        <v>1.9961979999999998E-3</v>
      </c>
      <c r="AR113">
        <v>1.9961979999999998E-3</v>
      </c>
      <c r="AS113">
        <v>1.9607137E-2</v>
      </c>
      <c r="AT113">
        <v>1</v>
      </c>
      <c r="AU113">
        <v>1</v>
      </c>
      <c r="AV113">
        <v>3</v>
      </c>
      <c r="AW113">
        <v>3</v>
      </c>
      <c r="AX113">
        <v>2</v>
      </c>
    </row>
    <row r="114" spans="1:50" x14ac:dyDescent="0.25">
      <c r="A114">
        <v>114</v>
      </c>
      <c r="B114">
        <v>-1</v>
      </c>
      <c r="C114">
        <v>0</v>
      </c>
      <c r="D114">
        <v>-1</v>
      </c>
      <c r="E114">
        <v>-1</v>
      </c>
      <c r="F114">
        <v>1</v>
      </c>
      <c r="G114">
        <v>1</v>
      </c>
      <c r="H114">
        <v>1</v>
      </c>
      <c r="I114">
        <v>1</v>
      </c>
      <c r="J114">
        <v>-1</v>
      </c>
      <c r="K114">
        <v>-1</v>
      </c>
      <c r="L114">
        <v>-1</v>
      </c>
      <c r="M114">
        <v>1</v>
      </c>
      <c r="N114">
        <v>1</v>
      </c>
      <c r="O114">
        <v>1</v>
      </c>
      <c r="P114">
        <v>1</v>
      </c>
      <c r="AI114">
        <v>114</v>
      </c>
      <c r="AJ114">
        <f t="shared" si="6"/>
        <v>4.4378411320365213E-2</v>
      </c>
      <c r="AK114">
        <f t="shared" si="7"/>
        <v>2.0299822344168335E-2</v>
      </c>
      <c r="AL114">
        <f t="shared" si="8"/>
        <v>5.1904761904761898</v>
      </c>
      <c r="AM114">
        <f t="shared" si="9"/>
        <v>1.4608464476699701</v>
      </c>
      <c r="AN114">
        <f t="shared" si="10"/>
        <v>1.41868119396209</v>
      </c>
      <c r="AO114">
        <v>500</v>
      </c>
      <c r="AP114">
        <v>50</v>
      </c>
      <c r="AQ114">
        <v>1.9961979999999998E-3</v>
      </c>
      <c r="AR114">
        <v>1.9961979999999998E-3</v>
      </c>
      <c r="AS114">
        <v>1.9607137E-2</v>
      </c>
      <c r="AT114">
        <v>-1</v>
      </c>
      <c r="AU114">
        <v>1</v>
      </c>
      <c r="AV114">
        <v>1</v>
      </c>
      <c r="AW114">
        <v>1</v>
      </c>
      <c r="AX114">
        <v>1</v>
      </c>
    </row>
    <row r="115" spans="1:50" x14ac:dyDescent="0.25">
      <c r="A115">
        <v>115</v>
      </c>
      <c r="B115">
        <v>-1</v>
      </c>
      <c r="C115">
        <v>0</v>
      </c>
      <c r="D115">
        <v>0</v>
      </c>
      <c r="E115">
        <v>-1</v>
      </c>
      <c r="F115">
        <v>1</v>
      </c>
      <c r="G115">
        <v>0</v>
      </c>
      <c r="H115">
        <v>-1</v>
      </c>
      <c r="I115">
        <v>0</v>
      </c>
      <c r="J115">
        <v>1</v>
      </c>
      <c r="K115">
        <v>1</v>
      </c>
      <c r="L115">
        <v>1</v>
      </c>
      <c r="M115">
        <v>-1</v>
      </c>
      <c r="N115">
        <v>1</v>
      </c>
      <c r="O115">
        <v>1</v>
      </c>
      <c r="P115">
        <v>5</v>
      </c>
      <c r="AI115">
        <v>115</v>
      </c>
      <c r="AJ115">
        <f t="shared" si="6"/>
        <v>4.4378411320365213E-2</v>
      </c>
      <c r="AK115">
        <f t="shared" si="7"/>
        <v>2.0299822344168335E-2</v>
      </c>
      <c r="AL115">
        <f t="shared" si="8"/>
        <v>11.095238095238095</v>
      </c>
      <c r="AM115">
        <f t="shared" si="9"/>
        <v>1.4608464476699701</v>
      </c>
      <c r="AN115">
        <f t="shared" si="10"/>
        <v>1.41868119396209</v>
      </c>
      <c r="AO115">
        <v>500</v>
      </c>
      <c r="AP115">
        <v>50</v>
      </c>
      <c r="AQ115">
        <v>1.9961979999999998E-3</v>
      </c>
      <c r="AR115">
        <v>1.9961979999999998E-3</v>
      </c>
      <c r="AS115">
        <v>1.9607137E-2</v>
      </c>
      <c r="AT115">
        <v>1</v>
      </c>
      <c r="AU115">
        <v>-1</v>
      </c>
      <c r="AV115">
        <v>1</v>
      </c>
      <c r="AW115">
        <v>1</v>
      </c>
      <c r="AX115">
        <v>5</v>
      </c>
    </row>
    <row r="116" spans="1:50" x14ac:dyDescent="0.25">
      <c r="A116">
        <v>116</v>
      </c>
      <c r="B116">
        <v>1</v>
      </c>
      <c r="C116">
        <v>1</v>
      </c>
      <c r="D116">
        <v>1</v>
      </c>
      <c r="E116">
        <v>0</v>
      </c>
      <c r="F116">
        <v>-1</v>
      </c>
      <c r="G116">
        <v>-1</v>
      </c>
      <c r="H116">
        <v>-1</v>
      </c>
      <c r="I116">
        <v>-1</v>
      </c>
      <c r="J116">
        <v>1</v>
      </c>
      <c r="K116">
        <v>-1</v>
      </c>
      <c r="L116">
        <v>-1</v>
      </c>
      <c r="M116">
        <v>-1</v>
      </c>
      <c r="N116">
        <v>1</v>
      </c>
      <c r="O116">
        <v>1</v>
      </c>
      <c r="P116">
        <v>5</v>
      </c>
      <c r="AI116">
        <v>116</v>
      </c>
      <c r="AJ116">
        <f t="shared" si="6"/>
        <v>0.16944484322321199</v>
      </c>
      <c r="AK116">
        <f t="shared" si="7"/>
        <v>3.1938364145593798E-2</v>
      </c>
      <c r="AL116">
        <f t="shared" si="8"/>
        <v>17</v>
      </c>
      <c r="AM116">
        <f t="shared" si="9"/>
        <v>2.1667654698242851</v>
      </c>
      <c r="AN116">
        <f t="shared" si="10"/>
        <v>0.37155936032340509</v>
      </c>
      <c r="AO116">
        <v>500</v>
      </c>
      <c r="AP116">
        <v>50</v>
      </c>
      <c r="AQ116">
        <v>1.9961979999999998E-3</v>
      </c>
      <c r="AR116">
        <v>1.9961979999999998E-3</v>
      </c>
      <c r="AS116">
        <v>1.9607137E-2</v>
      </c>
      <c r="AT116">
        <v>-1</v>
      </c>
      <c r="AU116">
        <v>-1</v>
      </c>
      <c r="AV116">
        <v>1</v>
      </c>
      <c r="AW116">
        <v>1</v>
      </c>
      <c r="AX116">
        <v>5</v>
      </c>
    </row>
    <row r="117" spans="1:50" x14ac:dyDescent="0.25">
      <c r="A117">
        <v>117</v>
      </c>
      <c r="B117">
        <v>-1</v>
      </c>
      <c r="C117">
        <v>0</v>
      </c>
      <c r="D117">
        <v>-1</v>
      </c>
      <c r="E117">
        <v>1</v>
      </c>
      <c r="F117">
        <v>1</v>
      </c>
      <c r="G117">
        <v>1</v>
      </c>
      <c r="H117">
        <v>1</v>
      </c>
      <c r="I117">
        <v>-1</v>
      </c>
      <c r="J117">
        <v>-1</v>
      </c>
      <c r="K117">
        <v>0</v>
      </c>
      <c r="L117">
        <v>-1</v>
      </c>
      <c r="M117">
        <v>-1</v>
      </c>
      <c r="N117">
        <v>3</v>
      </c>
      <c r="O117">
        <v>3</v>
      </c>
      <c r="P117">
        <v>6</v>
      </c>
      <c r="AI117">
        <v>117</v>
      </c>
      <c r="AJ117">
        <f t="shared" si="6"/>
        <v>4.4378411320365213E-2</v>
      </c>
      <c r="AK117">
        <f t="shared" si="7"/>
        <v>2.0299822344168335E-2</v>
      </c>
      <c r="AL117">
        <f t="shared" si="8"/>
        <v>5.1904761904761898</v>
      </c>
      <c r="AM117">
        <f t="shared" si="9"/>
        <v>2.8726844919786001</v>
      </c>
      <c r="AN117">
        <f t="shared" si="10"/>
        <v>1.41868119396209</v>
      </c>
      <c r="AO117">
        <v>500</v>
      </c>
      <c r="AP117">
        <v>50</v>
      </c>
      <c r="AQ117">
        <v>1.9961979999999998E-3</v>
      </c>
      <c r="AR117">
        <v>1.9961979999999998E-3</v>
      </c>
      <c r="AS117">
        <v>1.9607137E-2</v>
      </c>
      <c r="AT117">
        <v>-1</v>
      </c>
      <c r="AU117">
        <v>-1</v>
      </c>
      <c r="AV117">
        <v>3</v>
      </c>
      <c r="AW117">
        <v>3</v>
      </c>
      <c r="AX117">
        <v>6</v>
      </c>
    </row>
    <row r="118" spans="1:50" x14ac:dyDescent="0.25">
      <c r="A118">
        <v>118</v>
      </c>
      <c r="B118">
        <v>0</v>
      </c>
      <c r="C118">
        <v>0</v>
      </c>
      <c r="D118">
        <v>1</v>
      </c>
      <c r="E118">
        <v>-1</v>
      </c>
      <c r="F118">
        <v>-1</v>
      </c>
      <c r="G118">
        <v>-1</v>
      </c>
      <c r="H118">
        <v>-1</v>
      </c>
      <c r="I118">
        <v>0</v>
      </c>
      <c r="J118">
        <v>0</v>
      </c>
      <c r="K118">
        <v>1</v>
      </c>
      <c r="L118">
        <v>-1</v>
      </c>
      <c r="M118">
        <v>-1</v>
      </c>
      <c r="N118">
        <v>2</v>
      </c>
      <c r="O118">
        <v>2</v>
      </c>
      <c r="P118">
        <v>3</v>
      </c>
      <c r="AI118">
        <v>118</v>
      </c>
      <c r="AJ118">
        <f t="shared" si="6"/>
        <v>0.1069116272717886</v>
      </c>
      <c r="AK118">
        <f t="shared" si="7"/>
        <v>2.0299822344168335E-2</v>
      </c>
      <c r="AL118">
        <f t="shared" si="8"/>
        <v>17</v>
      </c>
      <c r="AM118">
        <f t="shared" si="9"/>
        <v>1.4608464476699701</v>
      </c>
      <c r="AN118">
        <f t="shared" si="10"/>
        <v>0.37155936032340509</v>
      </c>
      <c r="AO118">
        <v>500</v>
      </c>
      <c r="AP118">
        <v>50</v>
      </c>
      <c r="AQ118">
        <v>1.9961979999999998E-3</v>
      </c>
      <c r="AR118">
        <v>1.9961979999999998E-3</v>
      </c>
      <c r="AS118">
        <v>1.9607137E-2</v>
      </c>
      <c r="AT118">
        <v>-1</v>
      </c>
      <c r="AU118">
        <v>-1</v>
      </c>
      <c r="AV118">
        <v>2</v>
      </c>
      <c r="AW118">
        <v>2</v>
      </c>
      <c r="AX118">
        <v>3</v>
      </c>
    </row>
    <row r="119" spans="1:50" x14ac:dyDescent="0.25">
      <c r="A119">
        <v>119</v>
      </c>
      <c r="B119">
        <v>-1</v>
      </c>
      <c r="C119">
        <v>1</v>
      </c>
      <c r="D119">
        <v>1</v>
      </c>
      <c r="E119">
        <v>0</v>
      </c>
      <c r="F119">
        <v>0</v>
      </c>
      <c r="G119">
        <v>-1</v>
      </c>
      <c r="H119">
        <v>-1</v>
      </c>
      <c r="I119">
        <v>0</v>
      </c>
      <c r="J119">
        <v>-1</v>
      </c>
      <c r="K119">
        <v>0</v>
      </c>
      <c r="L119">
        <v>1</v>
      </c>
      <c r="M119">
        <v>-1</v>
      </c>
      <c r="N119">
        <v>3</v>
      </c>
      <c r="O119">
        <v>3</v>
      </c>
      <c r="P119">
        <v>2</v>
      </c>
      <c r="AI119">
        <v>119</v>
      </c>
      <c r="AJ119">
        <f t="shared" si="6"/>
        <v>4.4378411320365213E-2</v>
      </c>
      <c r="AK119">
        <f t="shared" si="7"/>
        <v>3.1938364145593798E-2</v>
      </c>
      <c r="AL119">
        <f t="shared" si="8"/>
        <v>17</v>
      </c>
      <c r="AM119">
        <f t="shared" si="9"/>
        <v>2.1667654698242851</v>
      </c>
      <c r="AN119">
        <f t="shared" si="10"/>
        <v>0.89512027714274756</v>
      </c>
      <c r="AO119">
        <v>500</v>
      </c>
      <c r="AP119">
        <v>50</v>
      </c>
      <c r="AQ119">
        <v>1.9961979999999998E-3</v>
      </c>
      <c r="AR119">
        <v>1.9961979999999998E-3</v>
      </c>
      <c r="AS119">
        <v>1.9607137E-2</v>
      </c>
      <c r="AT119">
        <v>1</v>
      </c>
      <c r="AU119">
        <v>-1</v>
      </c>
      <c r="AV119">
        <v>3</v>
      </c>
      <c r="AW119">
        <v>3</v>
      </c>
      <c r="AX119">
        <v>2</v>
      </c>
    </row>
    <row r="120" spans="1:50" x14ac:dyDescent="0.25">
      <c r="A120">
        <v>120</v>
      </c>
      <c r="B120">
        <v>-1</v>
      </c>
      <c r="C120">
        <v>0</v>
      </c>
      <c r="D120">
        <v>1</v>
      </c>
      <c r="E120">
        <v>0</v>
      </c>
      <c r="F120">
        <v>-1</v>
      </c>
      <c r="G120">
        <v>1</v>
      </c>
      <c r="H120">
        <v>0</v>
      </c>
      <c r="I120">
        <v>1</v>
      </c>
      <c r="J120">
        <v>-1</v>
      </c>
      <c r="K120">
        <v>-1</v>
      </c>
      <c r="L120">
        <v>-1</v>
      </c>
      <c r="M120">
        <v>-1</v>
      </c>
      <c r="N120">
        <v>3</v>
      </c>
      <c r="O120">
        <v>3</v>
      </c>
      <c r="P120">
        <v>5</v>
      </c>
      <c r="AI120">
        <v>120</v>
      </c>
      <c r="AJ120">
        <f t="shared" si="6"/>
        <v>4.4378411320365213E-2</v>
      </c>
      <c r="AK120">
        <f t="shared" si="7"/>
        <v>2.0299822344168335E-2</v>
      </c>
      <c r="AL120">
        <f t="shared" si="8"/>
        <v>17</v>
      </c>
      <c r="AM120">
        <f t="shared" si="9"/>
        <v>2.1667654698242851</v>
      </c>
      <c r="AN120">
        <f t="shared" si="10"/>
        <v>0.37155936032340509</v>
      </c>
      <c r="AO120">
        <v>500</v>
      </c>
      <c r="AP120">
        <v>50</v>
      </c>
      <c r="AQ120">
        <v>1.9961979999999998E-3</v>
      </c>
      <c r="AR120">
        <v>1.9961979999999998E-3</v>
      </c>
      <c r="AS120">
        <v>1.9607137E-2</v>
      </c>
      <c r="AT120">
        <v>-1</v>
      </c>
      <c r="AU120">
        <v>-1</v>
      </c>
      <c r="AV120">
        <v>3</v>
      </c>
      <c r="AW120">
        <v>3</v>
      </c>
      <c r="AX120">
        <v>5</v>
      </c>
    </row>
    <row r="121" spans="1:50" x14ac:dyDescent="0.25">
      <c r="A121">
        <v>121</v>
      </c>
      <c r="B121">
        <v>-1</v>
      </c>
      <c r="C121">
        <v>1</v>
      </c>
      <c r="D121">
        <v>0</v>
      </c>
      <c r="E121">
        <v>0</v>
      </c>
      <c r="F121">
        <v>1</v>
      </c>
      <c r="G121">
        <v>-1</v>
      </c>
      <c r="H121">
        <v>1</v>
      </c>
      <c r="I121">
        <v>-1</v>
      </c>
      <c r="J121">
        <v>0</v>
      </c>
      <c r="K121">
        <v>0</v>
      </c>
      <c r="L121">
        <v>-1</v>
      </c>
      <c r="M121">
        <v>1</v>
      </c>
      <c r="N121">
        <v>2</v>
      </c>
      <c r="O121">
        <v>2</v>
      </c>
      <c r="P121">
        <v>4</v>
      </c>
      <c r="AI121">
        <v>121</v>
      </c>
      <c r="AJ121">
        <f t="shared" si="6"/>
        <v>4.4378411320365213E-2</v>
      </c>
      <c r="AK121">
        <f t="shared" si="7"/>
        <v>3.1938364145593798E-2</v>
      </c>
      <c r="AL121">
        <f t="shared" si="8"/>
        <v>11.095238095238095</v>
      </c>
      <c r="AM121">
        <f t="shared" si="9"/>
        <v>2.1667654698242851</v>
      </c>
      <c r="AN121">
        <f t="shared" si="10"/>
        <v>1.41868119396209</v>
      </c>
      <c r="AO121">
        <v>500</v>
      </c>
      <c r="AP121">
        <v>50</v>
      </c>
      <c r="AQ121">
        <v>1.9961979999999998E-3</v>
      </c>
      <c r="AR121">
        <v>1.9961979999999998E-3</v>
      </c>
      <c r="AS121">
        <v>1.9607137E-2</v>
      </c>
      <c r="AT121">
        <v>-1</v>
      </c>
      <c r="AU121">
        <v>1</v>
      </c>
      <c r="AV121">
        <v>2</v>
      </c>
      <c r="AW121">
        <v>2</v>
      </c>
      <c r="AX121">
        <v>4</v>
      </c>
    </row>
    <row r="122" spans="1:50" x14ac:dyDescent="0.25">
      <c r="A122">
        <v>122</v>
      </c>
      <c r="B122">
        <v>1</v>
      </c>
      <c r="C122">
        <v>1</v>
      </c>
      <c r="D122">
        <v>1</v>
      </c>
      <c r="E122">
        <v>-1</v>
      </c>
      <c r="F122">
        <v>-1</v>
      </c>
      <c r="G122">
        <v>1</v>
      </c>
      <c r="H122">
        <v>-1</v>
      </c>
      <c r="I122">
        <v>-1</v>
      </c>
      <c r="J122">
        <v>-1</v>
      </c>
      <c r="K122">
        <v>-1</v>
      </c>
      <c r="L122">
        <v>1</v>
      </c>
      <c r="M122">
        <v>-1</v>
      </c>
      <c r="N122">
        <v>3</v>
      </c>
      <c r="O122">
        <v>3</v>
      </c>
      <c r="P122">
        <v>2</v>
      </c>
      <c r="AI122">
        <v>122</v>
      </c>
      <c r="AJ122">
        <f t="shared" si="6"/>
        <v>0.16944484322321199</v>
      </c>
      <c r="AK122">
        <f t="shared" si="7"/>
        <v>3.1938364145593798E-2</v>
      </c>
      <c r="AL122">
        <f t="shared" si="8"/>
        <v>17</v>
      </c>
      <c r="AM122">
        <f t="shared" si="9"/>
        <v>1.4608464476699701</v>
      </c>
      <c r="AN122">
        <f t="shared" si="10"/>
        <v>0.37155936032340509</v>
      </c>
      <c r="AO122">
        <v>500</v>
      </c>
      <c r="AP122">
        <v>50</v>
      </c>
      <c r="AQ122">
        <v>1.9961979999999998E-3</v>
      </c>
      <c r="AR122">
        <v>1.9961979999999998E-3</v>
      </c>
      <c r="AS122">
        <v>1.9607137E-2</v>
      </c>
      <c r="AT122">
        <v>1</v>
      </c>
      <c r="AU122">
        <v>-1</v>
      </c>
      <c r="AV122">
        <v>3</v>
      </c>
      <c r="AW122">
        <v>3</v>
      </c>
      <c r="AX122">
        <v>2</v>
      </c>
    </row>
    <row r="123" spans="1:50" x14ac:dyDescent="0.25">
      <c r="A123">
        <v>123</v>
      </c>
      <c r="B123">
        <v>-1</v>
      </c>
      <c r="C123">
        <v>1</v>
      </c>
      <c r="D123">
        <v>1</v>
      </c>
      <c r="E123">
        <v>-1</v>
      </c>
      <c r="F123">
        <v>1</v>
      </c>
      <c r="G123">
        <v>-1</v>
      </c>
      <c r="H123">
        <v>0</v>
      </c>
      <c r="I123">
        <v>1</v>
      </c>
      <c r="J123">
        <v>1</v>
      </c>
      <c r="K123">
        <v>-1</v>
      </c>
      <c r="L123">
        <v>1</v>
      </c>
      <c r="M123">
        <v>1</v>
      </c>
      <c r="N123">
        <v>1</v>
      </c>
      <c r="O123">
        <v>1</v>
      </c>
      <c r="P123">
        <v>4</v>
      </c>
      <c r="AI123">
        <v>123</v>
      </c>
      <c r="AJ123">
        <f t="shared" si="6"/>
        <v>4.4378411320365213E-2</v>
      </c>
      <c r="AK123">
        <f t="shared" si="7"/>
        <v>3.1938364145593798E-2</v>
      </c>
      <c r="AL123">
        <f t="shared" si="8"/>
        <v>17</v>
      </c>
      <c r="AM123">
        <f t="shared" si="9"/>
        <v>1.4608464476699701</v>
      </c>
      <c r="AN123">
        <f t="shared" si="10"/>
        <v>1.41868119396209</v>
      </c>
      <c r="AO123">
        <v>500</v>
      </c>
      <c r="AP123">
        <v>50</v>
      </c>
      <c r="AQ123">
        <v>1.9961979999999998E-3</v>
      </c>
      <c r="AR123">
        <v>1.9961979999999998E-3</v>
      </c>
      <c r="AS123">
        <v>1.9607137E-2</v>
      </c>
      <c r="AT123">
        <v>1</v>
      </c>
      <c r="AU123">
        <v>1</v>
      </c>
      <c r="AV123">
        <v>1</v>
      </c>
      <c r="AW123">
        <v>1</v>
      </c>
      <c r="AX123">
        <v>4</v>
      </c>
    </row>
    <row r="124" spans="1:50" x14ac:dyDescent="0.25">
      <c r="A124">
        <v>124</v>
      </c>
      <c r="B124">
        <v>-0.92027958099999996</v>
      </c>
      <c r="C124">
        <v>-0.962422212</v>
      </c>
      <c r="D124">
        <v>0.1267980718</v>
      </c>
      <c r="E124">
        <v>0.87902789059999997</v>
      </c>
      <c r="F124">
        <v>-0.62427555700000004</v>
      </c>
      <c r="G124">
        <v>-0.91511722900000003</v>
      </c>
      <c r="H124">
        <v>0.40889854380000001</v>
      </c>
      <c r="I124">
        <v>0.78437542599999999</v>
      </c>
      <c r="J124">
        <v>-0.52474441400000005</v>
      </c>
      <c r="K124">
        <v>-0.49027199500000002</v>
      </c>
      <c r="L124">
        <v>1</v>
      </c>
      <c r="M124">
        <v>1</v>
      </c>
      <c r="N124">
        <v>2</v>
      </c>
      <c r="O124">
        <v>2</v>
      </c>
      <c r="P124">
        <v>4</v>
      </c>
      <c r="AI124">
        <v>124</v>
      </c>
      <c r="AJ124">
        <f t="shared" si="6"/>
        <v>4.9363585497430175E-2</v>
      </c>
      <c r="AK124">
        <f t="shared" si="7"/>
        <v>9.0986311991859761E-3</v>
      </c>
      <c r="AL124">
        <f t="shared" si="8"/>
        <v>11.8439505192</v>
      </c>
      <c r="AM124">
        <f t="shared" si="9"/>
        <v>2.7872879788030072</v>
      </c>
      <c r="AN124">
        <f t="shared" si="10"/>
        <v>0.56827399417192193</v>
      </c>
      <c r="AO124">
        <v>500</v>
      </c>
      <c r="AP124">
        <v>50</v>
      </c>
      <c r="AQ124">
        <v>1.9961979999999998E-3</v>
      </c>
      <c r="AR124">
        <v>1.9961979999999998E-3</v>
      </c>
      <c r="AS124">
        <v>1.9607137E-2</v>
      </c>
      <c r="AT124">
        <v>1</v>
      </c>
      <c r="AU124">
        <v>1</v>
      </c>
      <c r="AV124">
        <v>2</v>
      </c>
      <c r="AW124">
        <v>2</v>
      </c>
      <c r="AX124">
        <v>4</v>
      </c>
    </row>
    <row r="125" spans="1:50" x14ac:dyDescent="0.25">
      <c r="A125">
        <v>125</v>
      </c>
      <c r="B125">
        <v>-0.47251471699999997</v>
      </c>
      <c r="C125">
        <v>0.91329136430000002</v>
      </c>
      <c r="D125">
        <v>0.14913733870000001</v>
      </c>
      <c r="E125">
        <v>0.50057752060000005</v>
      </c>
      <c r="F125">
        <v>-0.384144341</v>
      </c>
      <c r="G125">
        <v>0.71255559459999995</v>
      </c>
      <c r="H125">
        <v>-0.92813040800000002</v>
      </c>
      <c r="I125">
        <v>-0.31296458199999999</v>
      </c>
      <c r="J125">
        <v>0.23834822899999999</v>
      </c>
      <c r="K125">
        <v>0.1447802514</v>
      </c>
      <c r="L125">
        <v>1</v>
      </c>
      <c r="M125">
        <v>1</v>
      </c>
      <c r="N125">
        <v>1</v>
      </c>
      <c r="O125">
        <v>1</v>
      </c>
      <c r="P125">
        <v>5</v>
      </c>
      <c r="AI125">
        <v>125</v>
      </c>
      <c r="AJ125">
        <f t="shared" si="6"/>
        <v>7.73637624334019E-2</v>
      </c>
      <c r="AK125">
        <f t="shared" si="7"/>
        <v>3.0929202064454778E-2</v>
      </c>
      <c r="AL125">
        <f t="shared" si="8"/>
        <v>11.975858571371429</v>
      </c>
      <c r="AM125">
        <f t="shared" si="9"/>
        <v>2.5201326636786687</v>
      </c>
      <c r="AN125">
        <f t="shared" si="10"/>
        <v>0.69399731377782548</v>
      </c>
      <c r="AO125">
        <v>500</v>
      </c>
      <c r="AP125">
        <v>50</v>
      </c>
      <c r="AQ125">
        <v>1.9961979999999998E-3</v>
      </c>
      <c r="AR125">
        <v>1.9961979999999998E-3</v>
      </c>
      <c r="AS125">
        <v>1.9607137E-2</v>
      </c>
      <c r="AT125">
        <v>1</v>
      </c>
      <c r="AU125">
        <v>1</v>
      </c>
      <c r="AV125">
        <v>1</v>
      </c>
      <c r="AW125">
        <v>1</v>
      </c>
      <c r="AX125">
        <v>5</v>
      </c>
    </row>
    <row r="126" spans="1:50" x14ac:dyDescent="0.25">
      <c r="A126">
        <v>126</v>
      </c>
      <c r="B126">
        <v>-0.98193138800000002</v>
      </c>
      <c r="C126">
        <v>-0.90362248599999995</v>
      </c>
      <c r="D126">
        <v>0.46513547389999998</v>
      </c>
      <c r="E126">
        <v>-0.14667680799999999</v>
      </c>
      <c r="F126">
        <v>-0.70749736699999999</v>
      </c>
      <c r="G126">
        <v>0.92312325409999996</v>
      </c>
      <c r="H126">
        <v>0.76655762390000004</v>
      </c>
      <c r="I126">
        <v>0.35531539490000003</v>
      </c>
      <c r="J126">
        <v>-0.89324892899999997</v>
      </c>
      <c r="K126">
        <v>-0.201605537</v>
      </c>
      <c r="L126">
        <v>-1</v>
      </c>
      <c r="M126">
        <v>-1</v>
      </c>
      <c r="N126">
        <v>1</v>
      </c>
      <c r="O126">
        <v>1</v>
      </c>
      <c r="P126">
        <v>3</v>
      </c>
      <c r="AI126">
        <v>126</v>
      </c>
      <c r="AJ126">
        <f t="shared" si="6"/>
        <v>4.5508299736503693E-2</v>
      </c>
      <c r="AK126">
        <f t="shared" si="7"/>
        <v>9.7829742681493394E-3</v>
      </c>
      <c r="AL126">
        <f t="shared" si="8"/>
        <v>13.841752322076189</v>
      </c>
      <c r="AM126">
        <f t="shared" si="9"/>
        <v>2.0632235209482088</v>
      </c>
      <c r="AN126">
        <f t="shared" si="10"/>
        <v>0.5247023070289567</v>
      </c>
      <c r="AO126">
        <v>500</v>
      </c>
      <c r="AP126">
        <v>50</v>
      </c>
      <c r="AQ126">
        <v>1.9961979999999998E-3</v>
      </c>
      <c r="AR126">
        <v>1.9961979999999998E-3</v>
      </c>
      <c r="AS126">
        <v>1.9607137E-2</v>
      </c>
      <c r="AT126">
        <v>-1</v>
      </c>
      <c r="AU126">
        <v>-1</v>
      </c>
      <c r="AV126">
        <v>1</v>
      </c>
      <c r="AW126">
        <v>1</v>
      </c>
      <c r="AX126">
        <v>3</v>
      </c>
    </row>
    <row r="127" spans="1:50" x14ac:dyDescent="0.25">
      <c r="A127">
        <v>127</v>
      </c>
      <c r="B127">
        <v>-0.120270502</v>
      </c>
      <c r="C127">
        <v>2.1751014700000001E-2</v>
      </c>
      <c r="D127">
        <v>-0.69512715700000005</v>
      </c>
      <c r="E127">
        <v>0.42064816360000001</v>
      </c>
      <c r="F127">
        <v>0.74975456839999999</v>
      </c>
      <c r="G127">
        <v>0.26036288410000002</v>
      </c>
      <c r="H127">
        <v>-0.60639249500000003</v>
      </c>
      <c r="I127">
        <v>0.82280150730000001</v>
      </c>
      <c r="J127">
        <v>0.5642479306</v>
      </c>
      <c r="K127">
        <v>0.341217094</v>
      </c>
      <c r="L127">
        <v>1</v>
      </c>
      <c r="M127">
        <v>1</v>
      </c>
      <c r="N127">
        <v>2</v>
      </c>
      <c r="O127">
        <v>2</v>
      </c>
      <c r="P127">
        <v>1</v>
      </c>
      <c r="AI127">
        <v>127</v>
      </c>
      <c r="AJ127">
        <f t="shared" si="6"/>
        <v>9.93907259976365E-2</v>
      </c>
      <c r="AK127">
        <f t="shared" si="7"/>
        <v>2.0552972437977705E-2</v>
      </c>
      <c r="AL127">
        <f t="shared" si="8"/>
        <v>6.9906777396190467</v>
      </c>
      <c r="AM127">
        <f t="shared" si="9"/>
        <v>2.4637090101438055</v>
      </c>
      <c r="AN127">
        <f t="shared" si="10"/>
        <v>1.2876624663637419</v>
      </c>
      <c r="AO127">
        <v>500</v>
      </c>
      <c r="AP127">
        <v>50</v>
      </c>
      <c r="AQ127">
        <v>1.9961979999999998E-3</v>
      </c>
      <c r="AR127">
        <v>1.9961979999999998E-3</v>
      </c>
      <c r="AS127">
        <v>1.9607137E-2</v>
      </c>
      <c r="AT127">
        <v>1</v>
      </c>
      <c r="AU127">
        <v>1</v>
      </c>
      <c r="AV127">
        <v>2</v>
      </c>
      <c r="AW127">
        <v>2</v>
      </c>
      <c r="AX127">
        <v>1</v>
      </c>
    </row>
    <row r="128" spans="1:50" x14ac:dyDescent="0.25">
      <c r="A128">
        <v>128</v>
      </c>
      <c r="B128">
        <v>-0.60061864300000001</v>
      </c>
      <c r="C128">
        <v>0.75830020340000004</v>
      </c>
      <c r="D128">
        <v>-0.30451968299999999</v>
      </c>
      <c r="E128">
        <v>0.69765622829999996</v>
      </c>
      <c r="F128">
        <v>0.70902054709999995</v>
      </c>
      <c r="G128">
        <v>0.39130602149999999</v>
      </c>
      <c r="H128">
        <v>-4.9029692999999999E-2</v>
      </c>
      <c r="I128">
        <v>8.6438226999999996E-3</v>
      </c>
      <c r="J128">
        <v>0.83917266400000001</v>
      </c>
      <c r="K128">
        <v>0.90135109309999994</v>
      </c>
      <c r="L128">
        <v>1</v>
      </c>
      <c r="M128">
        <v>-1</v>
      </c>
      <c r="N128">
        <v>1</v>
      </c>
      <c r="O128">
        <v>1</v>
      </c>
      <c r="P128">
        <v>2</v>
      </c>
      <c r="AI128">
        <v>128</v>
      </c>
      <c r="AJ128">
        <f t="shared" si="6"/>
        <v>6.9353011964618738E-2</v>
      </c>
      <c r="AK128">
        <f t="shared" si="7"/>
        <v>2.9125330959468666E-2</v>
      </c>
      <c r="AL128">
        <f t="shared" si="8"/>
        <v>9.297121871809523</v>
      </c>
      <c r="AM128">
        <f t="shared" si="9"/>
        <v>2.6592542723056884</v>
      </c>
      <c r="AN128">
        <f t="shared" si="10"/>
        <v>1.2663357248261753</v>
      </c>
      <c r="AO128">
        <v>500</v>
      </c>
      <c r="AP128">
        <v>50</v>
      </c>
      <c r="AQ128">
        <v>1.9961979999999998E-3</v>
      </c>
      <c r="AR128">
        <v>1.9961979999999998E-3</v>
      </c>
      <c r="AS128">
        <v>1.9607137E-2</v>
      </c>
      <c r="AT128">
        <v>1</v>
      </c>
      <c r="AU128">
        <v>-1</v>
      </c>
      <c r="AV128">
        <v>1</v>
      </c>
      <c r="AW128">
        <v>1</v>
      </c>
      <c r="AX128">
        <v>2</v>
      </c>
    </row>
    <row r="129" spans="1:50" x14ac:dyDescent="0.25">
      <c r="A129">
        <v>129</v>
      </c>
      <c r="B129">
        <v>-0.87476074699999995</v>
      </c>
      <c r="C129">
        <v>0.36706490870000003</v>
      </c>
      <c r="D129">
        <v>0.90756321110000004</v>
      </c>
      <c r="E129">
        <v>0.440384579</v>
      </c>
      <c r="F129">
        <v>-0.47669246599999998</v>
      </c>
      <c r="G129">
        <v>0.70497436800000002</v>
      </c>
      <c r="H129">
        <v>0.76578197849999996</v>
      </c>
      <c r="I129">
        <v>0.68588800559999996</v>
      </c>
      <c r="J129">
        <v>0.13661711009999999</v>
      </c>
      <c r="K129">
        <v>-0.52885932999999996</v>
      </c>
      <c r="L129">
        <v>1</v>
      </c>
      <c r="M129">
        <v>1</v>
      </c>
      <c r="N129">
        <v>2</v>
      </c>
      <c r="O129">
        <v>2</v>
      </c>
      <c r="P129">
        <v>4</v>
      </c>
      <c r="AI129">
        <v>129</v>
      </c>
      <c r="AJ129">
        <f t="shared" si="6"/>
        <v>5.2210024573809168E-2</v>
      </c>
      <c r="AK129">
        <f t="shared" si="7"/>
        <v>2.4571922627909706E-2</v>
      </c>
      <c r="AL129">
        <f t="shared" si="8"/>
        <v>16.454182770304762</v>
      </c>
      <c r="AM129">
        <f t="shared" si="9"/>
        <v>2.4776413212038046</v>
      </c>
      <c r="AN129">
        <f t="shared" si="10"/>
        <v>0.64554273260291439</v>
      </c>
      <c r="AO129">
        <v>500</v>
      </c>
      <c r="AP129">
        <v>50</v>
      </c>
      <c r="AQ129">
        <v>1.9961979999999998E-3</v>
      </c>
      <c r="AR129">
        <v>1.9961979999999998E-3</v>
      </c>
      <c r="AS129">
        <v>1.9607137E-2</v>
      </c>
      <c r="AT129">
        <v>1</v>
      </c>
      <c r="AU129">
        <v>1</v>
      </c>
      <c r="AV129">
        <v>2</v>
      </c>
      <c r="AW129">
        <v>2</v>
      </c>
      <c r="AX129">
        <v>4</v>
      </c>
    </row>
    <row r="130" spans="1:50" x14ac:dyDescent="0.25">
      <c r="A130">
        <v>130</v>
      </c>
      <c r="B130">
        <v>-0.59750430499999996</v>
      </c>
      <c r="C130">
        <v>0.59704460059999998</v>
      </c>
      <c r="D130">
        <v>0.97478700070000002</v>
      </c>
      <c r="E130">
        <v>-0.385825582</v>
      </c>
      <c r="F130">
        <v>0.19985212669999999</v>
      </c>
      <c r="G130">
        <v>-0.37357521399999999</v>
      </c>
      <c r="H130">
        <v>0.296545377</v>
      </c>
      <c r="I130">
        <v>-0.79019758699999998</v>
      </c>
      <c r="J130">
        <v>-0.59711513400000005</v>
      </c>
      <c r="K130">
        <v>0.41453439050000002</v>
      </c>
      <c r="L130">
        <v>1</v>
      </c>
      <c r="M130">
        <v>-1</v>
      </c>
      <c r="N130">
        <v>2</v>
      </c>
      <c r="O130">
        <v>2</v>
      </c>
      <c r="P130">
        <v>5</v>
      </c>
      <c r="AI130">
        <v>130</v>
      </c>
      <c r="AJ130">
        <f t="shared" si="6"/>
        <v>6.9547761535318456E-2</v>
      </c>
      <c r="AK130">
        <f t="shared" si="7"/>
        <v>2.7248550885566804E-2</v>
      </c>
      <c r="AL130">
        <f t="shared" si="8"/>
        <v>16.851123242228571</v>
      </c>
      <c r="AM130">
        <f t="shared" si="9"/>
        <v>1.8944038522567257</v>
      </c>
      <c r="AN130">
        <f t="shared" si="10"/>
        <v>0.99975503982609493</v>
      </c>
      <c r="AO130">
        <v>500</v>
      </c>
      <c r="AP130">
        <v>50</v>
      </c>
      <c r="AQ130">
        <v>1.9961979999999998E-3</v>
      </c>
      <c r="AR130">
        <v>1.9961979999999998E-3</v>
      </c>
      <c r="AS130">
        <v>1.9607137E-2</v>
      </c>
      <c r="AT130">
        <v>1</v>
      </c>
      <c r="AU130">
        <v>-1</v>
      </c>
      <c r="AV130">
        <v>2</v>
      </c>
      <c r="AW130">
        <v>2</v>
      </c>
      <c r="AX130">
        <v>5</v>
      </c>
    </row>
    <row r="131" spans="1:50" x14ac:dyDescent="0.25">
      <c r="A131">
        <v>131</v>
      </c>
      <c r="B131">
        <v>-0.74527238799999995</v>
      </c>
      <c r="C131">
        <v>-0.35985256900000001</v>
      </c>
      <c r="D131">
        <v>0.23616434350000001</v>
      </c>
      <c r="E131">
        <v>-0.85728505099999996</v>
      </c>
      <c r="F131">
        <v>0.84550907980000001</v>
      </c>
      <c r="G131">
        <v>0.58738144820000004</v>
      </c>
      <c r="H131">
        <v>-0.97311392600000002</v>
      </c>
      <c r="I131">
        <v>-0.78865511899999996</v>
      </c>
      <c r="J131">
        <v>-0.38222389200000001</v>
      </c>
      <c r="K131">
        <v>-3.0428568E-2</v>
      </c>
      <c r="L131">
        <v>-1</v>
      </c>
      <c r="M131">
        <v>1</v>
      </c>
      <c r="N131">
        <v>1</v>
      </c>
      <c r="O131">
        <v>1</v>
      </c>
      <c r="P131">
        <v>1</v>
      </c>
      <c r="AI131">
        <v>131</v>
      </c>
      <c r="AJ131">
        <f t="shared" ref="AJ131:AJ194" si="11">_xlfn.FORECAST.LINEAR(B131,S$4:S$5,S$2:S$3)</f>
        <v>6.0307348090351605E-2</v>
      </c>
      <c r="AK131">
        <f t="shared" ref="AK131:AK194" si="12">_xlfn.FORECAST.LINEAR(C131,T$4:T$5,T$2:T$3)</f>
        <v>1.6111663177511493E-2</v>
      </c>
      <c r="AL131">
        <f t="shared" ref="AL131:AL194" si="13">_xlfn.FORECAST.LINEAR(D131,U$4:U$5,U$2:U$3)</f>
        <v>12.489732313999999</v>
      </c>
      <c r="AM131">
        <f t="shared" ref="AM131:AM194" si="14">_xlfn.FORECAST.LINEAR(E131,V$4:V$5,V$2:V$3)</f>
        <v>1.561591644914853</v>
      </c>
      <c r="AN131">
        <f t="shared" ref="AN131:AN194" si="15">_xlfn.FORECAST.LINEAR(F131,W$4:W$5,W$2:W$3)</f>
        <v>1.3377957861419141</v>
      </c>
      <c r="AO131">
        <v>500</v>
      </c>
      <c r="AP131">
        <v>50</v>
      </c>
      <c r="AQ131">
        <v>1.9961979999999998E-3</v>
      </c>
      <c r="AR131">
        <v>1.9961979999999998E-3</v>
      </c>
      <c r="AS131">
        <v>1.9607137E-2</v>
      </c>
      <c r="AT131">
        <v>-1</v>
      </c>
      <c r="AU131">
        <v>1</v>
      </c>
      <c r="AV131">
        <v>1</v>
      </c>
      <c r="AW131">
        <v>1</v>
      </c>
      <c r="AX131">
        <v>1</v>
      </c>
    </row>
    <row r="132" spans="1:50" x14ac:dyDescent="0.25">
      <c r="A132">
        <v>132</v>
      </c>
      <c r="B132">
        <v>-0.83032829900000005</v>
      </c>
      <c r="C132">
        <v>-0.55911420099999998</v>
      </c>
      <c r="D132">
        <v>-0.35908373300000002</v>
      </c>
      <c r="E132">
        <v>0.59961650700000002</v>
      </c>
      <c r="F132">
        <v>2.8885966700000001E-2</v>
      </c>
      <c r="G132">
        <v>-0.94952805600000001</v>
      </c>
      <c r="H132">
        <v>-0.72824462999999995</v>
      </c>
      <c r="I132">
        <v>-6.1022158E-2</v>
      </c>
      <c r="J132">
        <v>-0.30992630799999998</v>
      </c>
      <c r="K132">
        <v>-0.38916810000000002</v>
      </c>
      <c r="L132">
        <v>-1</v>
      </c>
      <c r="M132">
        <v>-1</v>
      </c>
      <c r="N132">
        <v>3</v>
      </c>
      <c r="O132">
        <v>3</v>
      </c>
      <c r="P132">
        <v>1</v>
      </c>
      <c r="AI132">
        <v>132</v>
      </c>
      <c r="AJ132">
        <f t="shared" si="11"/>
        <v>5.4988528439843552E-2</v>
      </c>
      <c r="AK132">
        <f t="shared" si="12"/>
        <v>1.3792548344059238E-2</v>
      </c>
      <c r="AL132">
        <f t="shared" si="13"/>
        <v>8.9749341479999991</v>
      </c>
      <c r="AM132">
        <f t="shared" si="14"/>
        <v>2.5900461681133109</v>
      </c>
      <c r="AN132">
        <f t="shared" si="15"/>
        <v>0.91024384035141259</v>
      </c>
      <c r="AO132">
        <v>500</v>
      </c>
      <c r="AP132">
        <v>50</v>
      </c>
      <c r="AQ132">
        <v>1.9961979999999998E-3</v>
      </c>
      <c r="AR132">
        <v>1.9961979999999998E-3</v>
      </c>
      <c r="AS132">
        <v>1.9607137E-2</v>
      </c>
      <c r="AT132">
        <v>-1</v>
      </c>
      <c r="AU132">
        <v>-1</v>
      </c>
      <c r="AV132">
        <v>3</v>
      </c>
      <c r="AW132">
        <v>3</v>
      </c>
      <c r="AX132">
        <v>1</v>
      </c>
    </row>
    <row r="133" spans="1:50" x14ac:dyDescent="0.25">
      <c r="A133">
        <v>133</v>
      </c>
      <c r="B133">
        <v>0.5956997369</v>
      </c>
      <c r="C133">
        <v>7.2176548100000001E-2</v>
      </c>
      <c r="D133">
        <v>-0.12581730199999999</v>
      </c>
      <c r="E133">
        <v>0.43201263969999998</v>
      </c>
      <c r="F133">
        <v>-0.75493560900000001</v>
      </c>
      <c r="G133">
        <v>-0.71895270099999997</v>
      </c>
      <c r="H133">
        <v>-0.820211837</v>
      </c>
      <c r="I133">
        <v>0.44409185540000001</v>
      </c>
      <c r="J133">
        <v>-0.17486422400000001</v>
      </c>
      <c r="K133">
        <v>0.26764782040000001</v>
      </c>
      <c r="L133">
        <v>1</v>
      </c>
      <c r="M133">
        <v>1</v>
      </c>
      <c r="N133">
        <v>3</v>
      </c>
      <c r="O133">
        <v>3</v>
      </c>
      <c r="P133">
        <v>5</v>
      </c>
      <c r="AI133">
        <v>133</v>
      </c>
      <c r="AJ133">
        <f t="shared" si="11"/>
        <v>0.14416264756156238</v>
      </c>
      <c r="AK133">
        <f t="shared" si="12"/>
        <v>2.1139852116312779E-2</v>
      </c>
      <c r="AL133">
        <f t="shared" si="13"/>
        <v>10.352316883428571</v>
      </c>
      <c r="AM133">
        <f t="shared" si="14"/>
        <v>2.4717314099996135</v>
      </c>
      <c r="AN133">
        <f t="shared" si="15"/>
        <v>0.49986549755513893</v>
      </c>
      <c r="AO133">
        <v>500</v>
      </c>
      <c r="AP133">
        <v>50</v>
      </c>
      <c r="AQ133">
        <v>1.9961979999999998E-3</v>
      </c>
      <c r="AR133">
        <v>1.9961979999999998E-3</v>
      </c>
      <c r="AS133">
        <v>1.9607137E-2</v>
      </c>
      <c r="AT133">
        <v>1</v>
      </c>
      <c r="AU133">
        <v>1</v>
      </c>
      <c r="AV133">
        <v>3</v>
      </c>
      <c r="AW133">
        <v>3</v>
      </c>
      <c r="AX133">
        <v>5</v>
      </c>
    </row>
    <row r="134" spans="1:50" x14ac:dyDescent="0.25">
      <c r="A134">
        <v>134</v>
      </c>
      <c r="B134">
        <v>0.97303928009999996</v>
      </c>
      <c r="C134">
        <v>0.71757980030000001</v>
      </c>
      <c r="D134">
        <v>0.58114691429999998</v>
      </c>
      <c r="E134">
        <v>0.36315794289999997</v>
      </c>
      <c r="F134">
        <v>0.51057109379999999</v>
      </c>
      <c r="G134">
        <v>0.94142037830000003</v>
      </c>
      <c r="H134">
        <v>0.28875587089999999</v>
      </c>
      <c r="I134">
        <v>-9.8189629E-2</v>
      </c>
      <c r="J134">
        <v>-0.21161590399999999</v>
      </c>
      <c r="K134">
        <v>-0.58415609999999996</v>
      </c>
      <c r="L134">
        <v>-1</v>
      </c>
      <c r="M134">
        <v>-1</v>
      </c>
      <c r="N134">
        <v>1</v>
      </c>
      <c r="O134">
        <v>1</v>
      </c>
      <c r="P134">
        <v>3</v>
      </c>
      <c r="AI134">
        <v>134</v>
      </c>
      <c r="AJ134">
        <f t="shared" si="11"/>
        <v>0.16775890270349944</v>
      </c>
      <c r="AK134">
        <f t="shared" si="12"/>
        <v>2.8651404845818421E-2</v>
      </c>
      <c r="AL134">
        <f t="shared" si="13"/>
        <v>14.526772255866666</v>
      </c>
      <c r="AM134">
        <f t="shared" si="14"/>
        <v>2.4231255697638256</v>
      </c>
      <c r="AN134">
        <f t="shared" si="15"/>
        <v>1.16243534711413</v>
      </c>
      <c r="AO134">
        <v>500</v>
      </c>
      <c r="AP134">
        <v>50</v>
      </c>
      <c r="AQ134">
        <v>1.9961979999999998E-3</v>
      </c>
      <c r="AR134">
        <v>1.9961979999999998E-3</v>
      </c>
      <c r="AS134">
        <v>1.9607137E-2</v>
      </c>
      <c r="AT134">
        <v>-1</v>
      </c>
      <c r="AU134">
        <v>-1</v>
      </c>
      <c r="AV134">
        <v>1</v>
      </c>
      <c r="AW134">
        <v>1</v>
      </c>
      <c r="AX134">
        <v>3</v>
      </c>
    </row>
    <row r="135" spans="1:50" x14ac:dyDescent="0.25">
      <c r="A135">
        <v>135</v>
      </c>
      <c r="B135">
        <v>0.3153284147</v>
      </c>
      <c r="C135">
        <v>4.6450464499999997E-2</v>
      </c>
      <c r="D135">
        <v>0.30992920810000002</v>
      </c>
      <c r="E135">
        <v>0.70176738490000001</v>
      </c>
      <c r="F135">
        <v>-0.33598787699999999</v>
      </c>
      <c r="G135">
        <v>0.85511271929999999</v>
      </c>
      <c r="H135">
        <v>0.85650410320000003</v>
      </c>
      <c r="I135">
        <v>0.99558684779999995</v>
      </c>
      <c r="J135">
        <v>-0.350567658</v>
      </c>
      <c r="K135">
        <v>0.16666440369999999</v>
      </c>
      <c r="L135">
        <v>-1</v>
      </c>
      <c r="M135">
        <v>-1</v>
      </c>
      <c r="N135">
        <v>1</v>
      </c>
      <c r="O135">
        <v>1</v>
      </c>
      <c r="P135">
        <v>1</v>
      </c>
      <c r="AI135">
        <v>135</v>
      </c>
      <c r="AJ135">
        <f t="shared" si="11"/>
        <v>0.12663012712384369</v>
      </c>
      <c r="AK135">
        <f t="shared" si="12"/>
        <v>2.0840438016947214E-2</v>
      </c>
      <c r="AL135">
        <f t="shared" si="13"/>
        <v>12.925296276399999</v>
      </c>
      <c r="AM135">
        <f t="shared" si="14"/>
        <v>2.6621564159526838</v>
      </c>
      <c r="AN135">
        <f t="shared" si="15"/>
        <v>0.71921015622044315</v>
      </c>
      <c r="AO135">
        <v>500</v>
      </c>
      <c r="AP135">
        <v>50</v>
      </c>
      <c r="AQ135">
        <v>1.9961979999999998E-3</v>
      </c>
      <c r="AR135">
        <v>1.9961979999999998E-3</v>
      </c>
      <c r="AS135">
        <v>1.9607137E-2</v>
      </c>
      <c r="AT135">
        <v>-1</v>
      </c>
      <c r="AU135">
        <v>-1</v>
      </c>
      <c r="AV135">
        <v>1</v>
      </c>
      <c r="AW135">
        <v>1</v>
      </c>
      <c r="AX135">
        <v>1</v>
      </c>
    </row>
    <row r="136" spans="1:50" x14ac:dyDescent="0.25">
      <c r="A136">
        <v>136</v>
      </c>
      <c r="B136">
        <v>-0.96879185899999998</v>
      </c>
      <c r="C136">
        <v>-8.1728790999999995E-2</v>
      </c>
      <c r="D136">
        <v>-0.98357891900000005</v>
      </c>
      <c r="E136">
        <v>-0.42383732299999999</v>
      </c>
      <c r="F136">
        <v>-0.67519194500000002</v>
      </c>
      <c r="G136">
        <v>5.8649782900000003E-2</v>
      </c>
      <c r="H136">
        <v>0.83837572699999996</v>
      </c>
      <c r="I136">
        <v>0.64254193680000005</v>
      </c>
      <c r="J136">
        <v>0.3461510163</v>
      </c>
      <c r="K136">
        <v>0.65478350080000003</v>
      </c>
      <c r="L136">
        <v>-1</v>
      </c>
      <c r="M136">
        <v>-1</v>
      </c>
      <c r="N136">
        <v>3</v>
      </c>
      <c r="O136">
        <v>3</v>
      </c>
      <c r="P136">
        <v>4</v>
      </c>
      <c r="AI136">
        <v>136</v>
      </c>
      <c r="AJ136">
        <f t="shared" si="11"/>
        <v>4.6329956740960687E-2</v>
      </c>
      <c r="AK136">
        <f t="shared" si="12"/>
        <v>1.9348618393734869E-2</v>
      </c>
      <c r="AL136">
        <f t="shared" si="13"/>
        <v>5.2874387639999991</v>
      </c>
      <c r="AM136">
        <f t="shared" si="14"/>
        <v>1.8675706412196225</v>
      </c>
      <c r="AN136">
        <f t="shared" si="15"/>
        <v>0.54161616338951246</v>
      </c>
      <c r="AO136">
        <v>500</v>
      </c>
      <c r="AP136">
        <v>50</v>
      </c>
      <c r="AQ136">
        <v>1.9961979999999998E-3</v>
      </c>
      <c r="AR136">
        <v>1.9961979999999998E-3</v>
      </c>
      <c r="AS136">
        <v>1.9607137E-2</v>
      </c>
      <c r="AT136">
        <v>-1</v>
      </c>
      <c r="AU136">
        <v>-1</v>
      </c>
      <c r="AV136">
        <v>3</v>
      </c>
      <c r="AW136">
        <v>3</v>
      </c>
      <c r="AX136">
        <v>4</v>
      </c>
    </row>
    <row r="137" spans="1:50" x14ac:dyDescent="0.25">
      <c r="A137">
        <v>137</v>
      </c>
      <c r="B137">
        <v>-0.44882280099999999</v>
      </c>
      <c r="C137">
        <v>-6.1851377999999999E-2</v>
      </c>
      <c r="D137">
        <v>0.42325507379999999</v>
      </c>
      <c r="E137">
        <v>-0.30696006799999997</v>
      </c>
      <c r="F137">
        <v>-0.98054542600000005</v>
      </c>
      <c r="G137">
        <v>-0.10167504300000001</v>
      </c>
      <c r="H137">
        <v>-0.89492728499999996</v>
      </c>
      <c r="I137">
        <v>-0.27332116499999998</v>
      </c>
      <c r="J137">
        <v>0.68033856810000004</v>
      </c>
      <c r="K137">
        <v>0.89539522829999996</v>
      </c>
      <c r="L137">
        <v>1</v>
      </c>
      <c r="M137">
        <v>1</v>
      </c>
      <c r="N137">
        <v>1</v>
      </c>
      <c r="O137">
        <v>1</v>
      </c>
      <c r="P137">
        <v>1</v>
      </c>
      <c r="AI137">
        <v>137</v>
      </c>
      <c r="AJ137">
        <f t="shared" si="11"/>
        <v>7.8845294132932869E-2</v>
      </c>
      <c r="AK137">
        <f t="shared" si="12"/>
        <v>1.9579962495839567E-2</v>
      </c>
      <c r="AL137">
        <f t="shared" si="13"/>
        <v>13.594458531009524</v>
      </c>
      <c r="AM137">
        <f t="shared" si="14"/>
        <v>1.9500765187813029</v>
      </c>
      <c r="AN137">
        <f t="shared" si="15"/>
        <v>0.38174501492317481</v>
      </c>
      <c r="AO137">
        <v>500</v>
      </c>
      <c r="AP137">
        <v>50</v>
      </c>
      <c r="AQ137">
        <v>1.9961979999999998E-3</v>
      </c>
      <c r="AR137">
        <v>1.9961979999999998E-3</v>
      </c>
      <c r="AS137">
        <v>1.9607137E-2</v>
      </c>
      <c r="AT137">
        <v>1</v>
      </c>
      <c r="AU137">
        <v>1</v>
      </c>
      <c r="AV137">
        <v>1</v>
      </c>
      <c r="AW137">
        <v>1</v>
      </c>
      <c r="AX137">
        <v>1</v>
      </c>
    </row>
    <row r="138" spans="1:50" x14ac:dyDescent="0.25">
      <c r="A138">
        <v>138</v>
      </c>
      <c r="B138">
        <v>-0.47979656700000001</v>
      </c>
      <c r="C138">
        <v>0.70128737269999997</v>
      </c>
      <c r="D138">
        <v>0.24067282209999999</v>
      </c>
      <c r="E138">
        <v>0.2244330319</v>
      </c>
      <c r="F138">
        <v>-0.94707624800000001</v>
      </c>
      <c r="G138">
        <v>-0.97411998200000005</v>
      </c>
      <c r="H138">
        <v>-0.33464960599999999</v>
      </c>
      <c r="I138">
        <v>0.60711584679999997</v>
      </c>
      <c r="J138">
        <v>-0.79529251000000001</v>
      </c>
      <c r="K138">
        <v>7.2259563499999999E-2</v>
      </c>
      <c r="L138">
        <v>1</v>
      </c>
      <c r="M138">
        <v>-1</v>
      </c>
      <c r="N138">
        <v>1</v>
      </c>
      <c r="O138">
        <v>1</v>
      </c>
      <c r="P138">
        <v>5</v>
      </c>
      <c r="AI138">
        <v>138</v>
      </c>
      <c r="AJ138">
        <f t="shared" si="11"/>
        <v>7.6908404934826022E-2</v>
      </c>
      <c r="AK138">
        <f t="shared" si="12"/>
        <v>2.8461784746149122E-2</v>
      </c>
      <c r="AL138">
        <f t="shared" si="13"/>
        <v>12.516353806685714</v>
      </c>
      <c r="AM138">
        <f t="shared" si="14"/>
        <v>2.325197016242261</v>
      </c>
      <c r="AN138">
        <f t="shared" si="15"/>
        <v>0.3992681684420446</v>
      </c>
      <c r="AO138">
        <v>500</v>
      </c>
      <c r="AP138">
        <v>50</v>
      </c>
      <c r="AQ138">
        <v>1.9961979999999998E-3</v>
      </c>
      <c r="AR138">
        <v>1.9961979999999998E-3</v>
      </c>
      <c r="AS138">
        <v>1.9607137E-2</v>
      </c>
      <c r="AT138">
        <v>1</v>
      </c>
      <c r="AU138">
        <v>-1</v>
      </c>
      <c r="AV138">
        <v>1</v>
      </c>
      <c r="AW138">
        <v>1</v>
      </c>
      <c r="AX138">
        <v>5</v>
      </c>
    </row>
    <row r="139" spans="1:50" x14ac:dyDescent="0.25">
      <c r="A139">
        <v>139</v>
      </c>
      <c r="B139">
        <v>0.91335700369999995</v>
      </c>
      <c r="C139">
        <v>-0.88726455800000004</v>
      </c>
      <c r="D139">
        <v>-0.36348507000000002</v>
      </c>
      <c r="E139">
        <v>-0.85099801500000005</v>
      </c>
      <c r="F139">
        <v>0.67535939499999997</v>
      </c>
      <c r="G139">
        <v>0.3735151874</v>
      </c>
      <c r="H139">
        <v>-0.61548047100000003</v>
      </c>
      <c r="I139">
        <v>0.65932859399999999</v>
      </c>
      <c r="J139">
        <v>-0.48945199499999997</v>
      </c>
      <c r="K139">
        <v>-0.91571513299999996</v>
      </c>
      <c r="L139">
        <v>-1</v>
      </c>
      <c r="M139">
        <v>1</v>
      </c>
      <c r="N139">
        <v>3</v>
      </c>
      <c r="O139">
        <v>3</v>
      </c>
      <c r="P139">
        <v>5</v>
      </c>
      <c r="AI139">
        <v>139</v>
      </c>
      <c r="AJ139">
        <f t="shared" si="11"/>
        <v>0.1640267780249057</v>
      </c>
      <c r="AK139">
        <f t="shared" si="12"/>
        <v>9.973356696962048E-3</v>
      </c>
      <c r="AL139">
        <f t="shared" si="13"/>
        <v>8.9489453009523814</v>
      </c>
      <c r="AM139">
        <f t="shared" si="14"/>
        <v>1.5660297832202219</v>
      </c>
      <c r="AN139">
        <f t="shared" si="15"/>
        <v>1.2487120611715041</v>
      </c>
      <c r="AO139">
        <v>500</v>
      </c>
      <c r="AP139">
        <v>50</v>
      </c>
      <c r="AQ139">
        <v>1.9961979999999998E-3</v>
      </c>
      <c r="AR139">
        <v>1.9961979999999998E-3</v>
      </c>
      <c r="AS139">
        <v>1.9607137E-2</v>
      </c>
      <c r="AT139">
        <v>-1</v>
      </c>
      <c r="AU139">
        <v>1</v>
      </c>
      <c r="AV139">
        <v>3</v>
      </c>
      <c r="AW139">
        <v>3</v>
      </c>
      <c r="AX139">
        <v>5</v>
      </c>
    </row>
    <row r="140" spans="1:50" x14ac:dyDescent="0.25">
      <c r="A140">
        <v>140</v>
      </c>
      <c r="B140">
        <v>-0.76357022399999996</v>
      </c>
      <c r="C140">
        <v>0.68617010690000002</v>
      </c>
      <c r="D140">
        <v>5.3386117099999998E-2</v>
      </c>
      <c r="E140">
        <v>-0.84246648499999999</v>
      </c>
      <c r="F140">
        <v>-0.54924460799999997</v>
      </c>
      <c r="G140">
        <v>-0.36410723900000003</v>
      </c>
      <c r="H140">
        <v>0.64057727809999998</v>
      </c>
      <c r="I140">
        <v>0.95379715759999995</v>
      </c>
      <c r="J140">
        <v>-0.26655382799999999</v>
      </c>
      <c r="K140">
        <v>4.2045122900000002E-2</v>
      </c>
      <c r="L140">
        <v>1</v>
      </c>
      <c r="M140">
        <v>-1</v>
      </c>
      <c r="N140">
        <v>1</v>
      </c>
      <c r="O140">
        <v>1</v>
      </c>
      <c r="P140">
        <v>6</v>
      </c>
      <c r="AI140">
        <v>140</v>
      </c>
      <c r="AJ140">
        <f t="shared" si="11"/>
        <v>5.9163125560319871E-2</v>
      </c>
      <c r="AK140">
        <f t="shared" si="12"/>
        <v>2.8285841816212562E-2</v>
      </c>
      <c r="AL140">
        <f t="shared" si="13"/>
        <v>11.410470405733333</v>
      </c>
      <c r="AM140">
        <f t="shared" si="14"/>
        <v>1.5720523525353021</v>
      </c>
      <c r="AN140">
        <f t="shared" si="15"/>
        <v>0.60755726662018716</v>
      </c>
      <c r="AO140">
        <v>500</v>
      </c>
      <c r="AP140">
        <v>50</v>
      </c>
      <c r="AQ140">
        <v>1.9961979999999998E-3</v>
      </c>
      <c r="AR140">
        <v>1.9961979999999998E-3</v>
      </c>
      <c r="AS140">
        <v>1.9607137E-2</v>
      </c>
      <c r="AT140">
        <v>1</v>
      </c>
      <c r="AU140">
        <v>-1</v>
      </c>
      <c r="AV140">
        <v>1</v>
      </c>
      <c r="AW140">
        <v>1</v>
      </c>
      <c r="AX140">
        <v>6</v>
      </c>
    </row>
    <row r="141" spans="1:50" x14ac:dyDescent="0.25">
      <c r="A141">
        <v>141</v>
      </c>
      <c r="B141">
        <v>-0.207494981</v>
      </c>
      <c r="C141">
        <v>-3.0002325E-2</v>
      </c>
      <c r="D141">
        <v>-7.9564953999999993E-2</v>
      </c>
      <c r="E141">
        <v>0.59647353459999997</v>
      </c>
      <c r="F141">
        <v>5.7432474999999997E-2</v>
      </c>
      <c r="G141">
        <v>-3.0327762000000001E-2</v>
      </c>
      <c r="H141">
        <v>-0.92519375800000003</v>
      </c>
      <c r="I141">
        <v>0.804911343</v>
      </c>
      <c r="J141">
        <v>-0.74944557599999995</v>
      </c>
      <c r="K141">
        <v>-0.92538883900000002</v>
      </c>
      <c r="L141">
        <v>1</v>
      </c>
      <c r="M141">
        <v>-1</v>
      </c>
      <c r="N141">
        <v>2</v>
      </c>
      <c r="O141">
        <v>2</v>
      </c>
      <c r="P141">
        <v>4</v>
      </c>
      <c r="AI141">
        <v>141</v>
      </c>
      <c r="AJ141">
        <f t="shared" si="11"/>
        <v>9.3936298816079108E-2</v>
      </c>
      <c r="AK141">
        <f t="shared" si="12"/>
        <v>1.9950639030515884E-2</v>
      </c>
      <c r="AL141">
        <f t="shared" si="13"/>
        <v>10.625425985904762</v>
      </c>
      <c r="AM141">
        <f t="shared" si="14"/>
        <v>2.5878274841100453</v>
      </c>
      <c r="AN141">
        <f t="shared" si="15"/>
        <v>0.92518967640895156</v>
      </c>
      <c r="AO141">
        <v>500</v>
      </c>
      <c r="AP141">
        <v>50</v>
      </c>
      <c r="AQ141">
        <v>1.9961979999999998E-3</v>
      </c>
      <c r="AR141">
        <v>1.9961979999999998E-3</v>
      </c>
      <c r="AS141">
        <v>1.9607137E-2</v>
      </c>
      <c r="AT141">
        <v>1</v>
      </c>
      <c r="AU141">
        <v>-1</v>
      </c>
      <c r="AV141">
        <v>2</v>
      </c>
      <c r="AW141">
        <v>2</v>
      </c>
      <c r="AX141">
        <v>4</v>
      </c>
    </row>
    <row r="142" spans="1:50" x14ac:dyDescent="0.25">
      <c r="A142">
        <v>142</v>
      </c>
      <c r="B142">
        <v>0.95244624680000001</v>
      </c>
      <c r="C142">
        <v>-0.112643698</v>
      </c>
      <c r="D142">
        <v>-0.17795870499999999</v>
      </c>
      <c r="E142">
        <v>0.83197961860000003</v>
      </c>
      <c r="F142">
        <v>-1.4535678999999999E-2</v>
      </c>
      <c r="G142">
        <v>0.57556821030000005</v>
      </c>
      <c r="H142">
        <v>0.64889840799999998</v>
      </c>
      <c r="I142">
        <v>-0.18964218999999999</v>
      </c>
      <c r="J142">
        <v>-0.89883895800000002</v>
      </c>
      <c r="K142">
        <v>0.59282186719999996</v>
      </c>
      <c r="L142">
        <v>1</v>
      </c>
      <c r="M142">
        <v>-1</v>
      </c>
      <c r="N142">
        <v>3</v>
      </c>
      <c r="O142">
        <v>3</v>
      </c>
      <c r="P142">
        <v>5</v>
      </c>
      <c r="AI142">
        <v>142</v>
      </c>
      <c r="AJ142">
        <f t="shared" si="11"/>
        <v>0.1664711541050557</v>
      </c>
      <c r="AK142">
        <f t="shared" si="12"/>
        <v>1.898881395632819E-2</v>
      </c>
      <c r="AL142">
        <f t="shared" si="13"/>
        <v>10.044434313333333</v>
      </c>
      <c r="AM142">
        <f t="shared" si="14"/>
        <v>2.7540757086387169</v>
      </c>
      <c r="AN142">
        <f t="shared" si="15"/>
        <v>0.88750996371891588</v>
      </c>
      <c r="AO142">
        <v>500</v>
      </c>
      <c r="AP142">
        <v>50</v>
      </c>
      <c r="AQ142">
        <v>1.9961979999999998E-3</v>
      </c>
      <c r="AR142">
        <v>1.9961979999999998E-3</v>
      </c>
      <c r="AS142">
        <v>1.9607137E-2</v>
      </c>
      <c r="AT142">
        <v>1</v>
      </c>
      <c r="AU142">
        <v>-1</v>
      </c>
      <c r="AV142">
        <v>3</v>
      </c>
      <c r="AW142">
        <v>3</v>
      </c>
      <c r="AX142">
        <v>5</v>
      </c>
    </row>
    <row r="143" spans="1:50" x14ac:dyDescent="0.25">
      <c r="A143">
        <v>143</v>
      </c>
      <c r="B143">
        <v>-0.26450391299999998</v>
      </c>
      <c r="C143">
        <v>-0.32274860599999999</v>
      </c>
      <c r="D143">
        <v>0.53944041840000001</v>
      </c>
      <c r="E143">
        <v>-0.35710472999999998</v>
      </c>
      <c r="F143">
        <v>0.87211816060000003</v>
      </c>
      <c r="G143">
        <v>-0.91965724000000004</v>
      </c>
      <c r="H143">
        <v>-0.88111826100000001</v>
      </c>
      <c r="I143">
        <v>-0.64732363500000001</v>
      </c>
      <c r="J143">
        <v>-0.89228088999999999</v>
      </c>
      <c r="K143">
        <v>0.33834333010000001</v>
      </c>
      <c r="L143">
        <v>-1</v>
      </c>
      <c r="M143">
        <v>1</v>
      </c>
      <c r="N143">
        <v>1</v>
      </c>
      <c r="O143">
        <v>1</v>
      </c>
      <c r="P143">
        <v>5</v>
      </c>
      <c r="AI143">
        <v>143</v>
      </c>
      <c r="AJ143">
        <f t="shared" si="11"/>
        <v>9.0371346960163093E-2</v>
      </c>
      <c r="AK143">
        <f t="shared" si="12"/>
        <v>1.6543499201885539E-2</v>
      </c>
      <c r="AL143">
        <f t="shared" si="13"/>
        <v>14.280505327695238</v>
      </c>
      <c r="AM143">
        <f t="shared" si="14"/>
        <v>1.9146784480160044</v>
      </c>
      <c r="AN143">
        <f t="shared" si="15"/>
        <v>1.3517272608812823</v>
      </c>
      <c r="AO143">
        <v>500</v>
      </c>
      <c r="AP143">
        <v>50</v>
      </c>
      <c r="AQ143">
        <v>1.9961979999999998E-3</v>
      </c>
      <c r="AR143">
        <v>1.9961979999999998E-3</v>
      </c>
      <c r="AS143">
        <v>1.9607137E-2</v>
      </c>
      <c r="AT143">
        <v>-1</v>
      </c>
      <c r="AU143">
        <v>1</v>
      </c>
      <c r="AV143">
        <v>1</v>
      </c>
      <c r="AW143">
        <v>1</v>
      </c>
      <c r="AX143">
        <v>5</v>
      </c>
    </row>
    <row r="144" spans="1:50" x14ac:dyDescent="0.25">
      <c r="A144">
        <v>144</v>
      </c>
      <c r="B144">
        <v>0.90231304739999996</v>
      </c>
      <c r="C144">
        <v>-0.43420354100000003</v>
      </c>
      <c r="D144">
        <v>-0.53942105799999995</v>
      </c>
      <c r="E144">
        <v>0.71157618580000004</v>
      </c>
      <c r="F144">
        <v>0.19898565679999999</v>
      </c>
      <c r="G144">
        <v>-0.26178259500000001</v>
      </c>
      <c r="H144">
        <v>-1.7477286000000002E-2</v>
      </c>
      <c r="I144">
        <v>0.83286336059999999</v>
      </c>
      <c r="J144">
        <v>-0.70530384199999996</v>
      </c>
      <c r="K144">
        <v>0.33725039849999999</v>
      </c>
      <c r="L144">
        <v>-1</v>
      </c>
      <c r="M144">
        <v>1</v>
      </c>
      <c r="N144">
        <v>3</v>
      </c>
      <c r="O144">
        <v>3</v>
      </c>
      <c r="P144">
        <v>4</v>
      </c>
      <c r="AI144">
        <v>144</v>
      </c>
      <c r="AJ144">
        <f t="shared" si="11"/>
        <v>0.16333616392063971</v>
      </c>
      <c r="AK144">
        <f t="shared" si="12"/>
        <v>1.5246326281912879E-2</v>
      </c>
      <c r="AL144">
        <f t="shared" si="13"/>
        <v>7.9100851813333328</v>
      </c>
      <c r="AM144">
        <f t="shared" si="14"/>
        <v>2.6690806350925182</v>
      </c>
      <c r="AN144">
        <f t="shared" si="15"/>
        <v>0.99930139005085461</v>
      </c>
      <c r="AO144">
        <v>500</v>
      </c>
      <c r="AP144">
        <v>50</v>
      </c>
      <c r="AQ144">
        <v>1.9961979999999998E-3</v>
      </c>
      <c r="AR144">
        <v>1.9961979999999998E-3</v>
      </c>
      <c r="AS144">
        <v>1.9607137E-2</v>
      </c>
      <c r="AT144">
        <v>-1</v>
      </c>
      <c r="AU144">
        <v>1</v>
      </c>
      <c r="AV144">
        <v>3</v>
      </c>
      <c r="AW144">
        <v>3</v>
      </c>
      <c r="AX144">
        <v>4</v>
      </c>
    </row>
    <row r="145" spans="1:50" x14ac:dyDescent="0.25">
      <c r="A145">
        <v>145</v>
      </c>
      <c r="B145">
        <v>-0.535006027</v>
      </c>
      <c r="C145">
        <v>-0.69151669999999998</v>
      </c>
      <c r="D145">
        <v>0.19300509809999999</v>
      </c>
      <c r="E145">
        <v>0.41716096009999998</v>
      </c>
      <c r="F145">
        <v>-0.58976262599999996</v>
      </c>
      <c r="G145">
        <v>0.38489070959999999</v>
      </c>
      <c r="H145">
        <v>-0.76092651600000005</v>
      </c>
      <c r="I145">
        <v>-0.60006343500000003</v>
      </c>
      <c r="J145">
        <v>-0.99269767499999995</v>
      </c>
      <c r="K145">
        <v>0.28021720729999999</v>
      </c>
      <c r="L145">
        <v>-1</v>
      </c>
      <c r="M145">
        <v>-1</v>
      </c>
      <c r="N145">
        <v>1</v>
      </c>
      <c r="O145">
        <v>1</v>
      </c>
      <c r="P145">
        <v>3</v>
      </c>
      <c r="AI145">
        <v>145</v>
      </c>
      <c r="AJ145">
        <f t="shared" si="11"/>
        <v>7.3455979850084549E-2</v>
      </c>
      <c r="AK145">
        <f t="shared" si="12"/>
        <v>1.2251576324834543E-2</v>
      </c>
      <c r="AL145">
        <f t="shared" si="13"/>
        <v>12.23488724592381</v>
      </c>
      <c r="AM145">
        <f t="shared" si="14"/>
        <v>2.4612473268590325</v>
      </c>
      <c r="AN145">
        <f t="shared" si="15"/>
        <v>0.58634361596840456</v>
      </c>
      <c r="AO145">
        <v>500</v>
      </c>
      <c r="AP145">
        <v>50</v>
      </c>
      <c r="AQ145">
        <v>1.9961979999999998E-3</v>
      </c>
      <c r="AR145">
        <v>1.9961979999999998E-3</v>
      </c>
      <c r="AS145">
        <v>1.9607137E-2</v>
      </c>
      <c r="AT145">
        <v>-1</v>
      </c>
      <c r="AU145">
        <v>-1</v>
      </c>
      <c r="AV145">
        <v>1</v>
      </c>
      <c r="AW145">
        <v>1</v>
      </c>
      <c r="AX145">
        <v>3</v>
      </c>
    </row>
    <row r="146" spans="1:50" x14ac:dyDescent="0.25">
      <c r="A146">
        <v>146</v>
      </c>
      <c r="B146">
        <v>-0.58510687500000003</v>
      </c>
      <c r="C146">
        <v>0.45717439920000003</v>
      </c>
      <c r="D146">
        <v>0.54065702000000004</v>
      </c>
      <c r="E146">
        <v>0.64025748329999999</v>
      </c>
      <c r="F146">
        <v>-0.20460884700000001</v>
      </c>
      <c r="G146">
        <v>-0.94468570799999996</v>
      </c>
      <c r="H146">
        <v>0.41388740689999998</v>
      </c>
      <c r="I146">
        <v>-0.93404671900000003</v>
      </c>
      <c r="J146">
        <v>-0.97976144200000004</v>
      </c>
      <c r="K146">
        <v>0.75110942729999997</v>
      </c>
      <c r="L146">
        <v>1</v>
      </c>
      <c r="M146">
        <v>-1</v>
      </c>
      <c r="N146">
        <v>1</v>
      </c>
      <c r="O146">
        <v>1</v>
      </c>
      <c r="P146">
        <v>1</v>
      </c>
      <c r="AI146">
        <v>146</v>
      </c>
      <c r="AJ146">
        <f t="shared" si="11"/>
        <v>7.0323012702751111E-2</v>
      </c>
      <c r="AK146">
        <f t="shared" si="12"/>
        <v>2.5620665699799108E-2</v>
      </c>
      <c r="AL146">
        <f t="shared" si="13"/>
        <v>14.287689070476191</v>
      </c>
      <c r="AM146">
        <f t="shared" si="14"/>
        <v>2.6187354063624038</v>
      </c>
      <c r="AN146">
        <f t="shared" si="15"/>
        <v>0.78799508161807896</v>
      </c>
      <c r="AO146">
        <v>500</v>
      </c>
      <c r="AP146">
        <v>50</v>
      </c>
      <c r="AQ146">
        <v>1.9961979999999998E-3</v>
      </c>
      <c r="AR146">
        <v>1.9961979999999998E-3</v>
      </c>
      <c r="AS146">
        <v>1.9607137E-2</v>
      </c>
      <c r="AT146">
        <v>1</v>
      </c>
      <c r="AU146">
        <v>-1</v>
      </c>
      <c r="AV146">
        <v>1</v>
      </c>
      <c r="AW146">
        <v>1</v>
      </c>
      <c r="AX146">
        <v>1</v>
      </c>
    </row>
    <row r="147" spans="1:50" x14ac:dyDescent="0.25">
      <c r="A147">
        <v>147</v>
      </c>
      <c r="B147">
        <v>-0.62239981099999997</v>
      </c>
      <c r="C147">
        <v>0.31143942450000001</v>
      </c>
      <c r="D147">
        <v>-0.37559091999999999</v>
      </c>
      <c r="E147">
        <v>0.82729120160000003</v>
      </c>
      <c r="F147">
        <v>-0.52784683700000001</v>
      </c>
      <c r="G147">
        <v>0.33004745629999999</v>
      </c>
      <c r="H147">
        <v>-0.90673504500000002</v>
      </c>
      <c r="I147">
        <v>0.66677085479999998</v>
      </c>
      <c r="J147">
        <v>-0.91024603100000001</v>
      </c>
      <c r="K147">
        <v>-0.19554837799999999</v>
      </c>
      <c r="L147">
        <v>1</v>
      </c>
      <c r="M147">
        <v>1</v>
      </c>
      <c r="N147">
        <v>1</v>
      </c>
      <c r="O147">
        <v>1</v>
      </c>
      <c r="P147">
        <v>2</v>
      </c>
      <c r="AI147">
        <v>147</v>
      </c>
      <c r="AJ147">
        <f t="shared" si="11"/>
        <v>6.7990965482400495E-2</v>
      </c>
      <c r="AK147">
        <f t="shared" si="12"/>
        <v>2.3924523104823472E-2</v>
      </c>
      <c r="AL147">
        <f t="shared" si="13"/>
        <v>8.8774631390476184</v>
      </c>
      <c r="AM147">
        <f t="shared" si="14"/>
        <v>2.7507660658946254</v>
      </c>
      <c r="AN147">
        <f t="shared" si="15"/>
        <v>0.61876030322283748</v>
      </c>
      <c r="AO147">
        <v>500</v>
      </c>
      <c r="AP147">
        <v>50</v>
      </c>
      <c r="AQ147">
        <v>1.9961979999999998E-3</v>
      </c>
      <c r="AR147">
        <v>1.9961979999999998E-3</v>
      </c>
      <c r="AS147">
        <v>1.9607137E-2</v>
      </c>
      <c r="AT147">
        <v>1</v>
      </c>
      <c r="AU147">
        <v>1</v>
      </c>
      <c r="AV147">
        <v>1</v>
      </c>
      <c r="AW147">
        <v>1</v>
      </c>
      <c r="AX147">
        <v>2</v>
      </c>
    </row>
    <row r="148" spans="1:50" x14ac:dyDescent="0.25">
      <c r="A148">
        <v>148</v>
      </c>
      <c r="B148">
        <v>-0.306699153</v>
      </c>
      <c r="C148">
        <v>-0.68170975</v>
      </c>
      <c r="D148">
        <v>0.98433291150000002</v>
      </c>
      <c r="E148">
        <v>-0.59804548599999996</v>
      </c>
      <c r="F148">
        <v>0.81112837770000001</v>
      </c>
      <c r="G148">
        <v>0.97240849610000002</v>
      </c>
      <c r="H148">
        <v>0.97408323429999999</v>
      </c>
      <c r="I148">
        <v>0.14264500869999999</v>
      </c>
      <c r="J148">
        <v>0.39455885860000001</v>
      </c>
      <c r="K148">
        <v>-0.21851809699999999</v>
      </c>
      <c r="L148">
        <v>-1</v>
      </c>
      <c r="M148">
        <v>-1</v>
      </c>
      <c r="N148">
        <v>3</v>
      </c>
      <c r="O148">
        <v>3</v>
      </c>
      <c r="P148">
        <v>3</v>
      </c>
      <c r="AI148">
        <v>148</v>
      </c>
      <c r="AJ148">
        <f t="shared" si="11"/>
        <v>8.7732742905120953E-2</v>
      </c>
      <c r="AK148">
        <f t="shared" si="12"/>
        <v>1.2365714922354033E-2</v>
      </c>
      <c r="AL148">
        <f t="shared" si="13"/>
        <v>16.907489572666666</v>
      </c>
      <c r="AM148">
        <f t="shared" si="14"/>
        <v>1.7445937851433631</v>
      </c>
      <c r="AN148">
        <f t="shared" si="15"/>
        <v>1.3197953942295455</v>
      </c>
      <c r="AO148">
        <v>500</v>
      </c>
      <c r="AP148">
        <v>50</v>
      </c>
      <c r="AQ148">
        <v>1.9961979999999998E-3</v>
      </c>
      <c r="AR148">
        <v>1.9961979999999998E-3</v>
      </c>
      <c r="AS148">
        <v>1.9607137E-2</v>
      </c>
      <c r="AT148">
        <v>-1</v>
      </c>
      <c r="AU148">
        <v>-1</v>
      </c>
      <c r="AV148">
        <v>3</v>
      </c>
      <c r="AW148">
        <v>3</v>
      </c>
      <c r="AX148">
        <v>3</v>
      </c>
    </row>
    <row r="149" spans="1:50" x14ac:dyDescent="0.25">
      <c r="A149">
        <v>149</v>
      </c>
      <c r="B149">
        <v>0.16914903780000001</v>
      </c>
      <c r="C149">
        <v>0.77436867369999995</v>
      </c>
      <c r="D149">
        <v>0.63648796880000003</v>
      </c>
      <c r="E149">
        <v>0.99906337560000003</v>
      </c>
      <c r="F149">
        <v>0.79987233859999995</v>
      </c>
      <c r="G149">
        <v>-0.73188739300000005</v>
      </c>
      <c r="H149">
        <v>0.58992859190000002</v>
      </c>
      <c r="I149">
        <v>-0.73087166800000003</v>
      </c>
      <c r="J149">
        <v>0.23608673099999999</v>
      </c>
      <c r="K149">
        <v>0.73688682949999995</v>
      </c>
      <c r="L149">
        <v>1</v>
      </c>
      <c r="M149">
        <v>1</v>
      </c>
      <c r="N149">
        <v>2</v>
      </c>
      <c r="O149">
        <v>2</v>
      </c>
      <c r="P149">
        <v>2</v>
      </c>
      <c r="AI149">
        <v>149</v>
      </c>
      <c r="AJ149">
        <f t="shared" si="11"/>
        <v>0.11748906058051148</v>
      </c>
      <c r="AK149">
        <f t="shared" si="12"/>
        <v>2.9312344522740178E-2</v>
      </c>
      <c r="AL149">
        <f t="shared" si="13"/>
        <v>14.853548006247619</v>
      </c>
      <c r="AM149">
        <f t="shared" si="14"/>
        <v>2.872023310998026</v>
      </c>
      <c r="AN149">
        <f t="shared" si="15"/>
        <v>1.3139021720785951</v>
      </c>
      <c r="AO149">
        <v>500</v>
      </c>
      <c r="AP149">
        <v>50</v>
      </c>
      <c r="AQ149">
        <v>1.9961979999999998E-3</v>
      </c>
      <c r="AR149">
        <v>1.9961979999999998E-3</v>
      </c>
      <c r="AS149">
        <v>1.9607137E-2</v>
      </c>
      <c r="AT149">
        <v>1</v>
      </c>
      <c r="AU149">
        <v>1</v>
      </c>
      <c r="AV149">
        <v>2</v>
      </c>
      <c r="AW149">
        <v>2</v>
      </c>
      <c r="AX149">
        <v>2</v>
      </c>
    </row>
    <row r="150" spans="1:50" x14ac:dyDescent="0.25">
      <c r="A150">
        <v>150</v>
      </c>
      <c r="B150">
        <v>-0.34815717600000001</v>
      </c>
      <c r="C150">
        <v>-0.69583911200000004</v>
      </c>
      <c r="D150">
        <v>5.0925467299999999E-2</v>
      </c>
      <c r="E150">
        <v>0.31185347130000002</v>
      </c>
      <c r="F150">
        <v>0.62337667870000002</v>
      </c>
      <c r="G150">
        <v>-0.15574893500000001</v>
      </c>
      <c r="H150">
        <v>-0.16875543100000001</v>
      </c>
      <c r="I150">
        <v>-0.28253076300000002</v>
      </c>
      <c r="J150">
        <v>-0.57674381600000002</v>
      </c>
      <c r="K150">
        <v>0.9768484449</v>
      </c>
      <c r="L150">
        <v>-1</v>
      </c>
      <c r="M150">
        <v>-1</v>
      </c>
      <c r="N150">
        <v>3</v>
      </c>
      <c r="O150">
        <v>3</v>
      </c>
      <c r="P150">
        <v>6</v>
      </c>
      <c r="AI150">
        <v>150</v>
      </c>
      <c r="AJ150">
        <f t="shared" si="11"/>
        <v>8.5140239399942877E-2</v>
      </c>
      <c r="AK150">
        <f t="shared" si="12"/>
        <v>1.220126975208956E-2</v>
      </c>
      <c r="AL150">
        <f t="shared" si="13"/>
        <v>11.395940854533332</v>
      </c>
      <c r="AM150">
        <f t="shared" si="14"/>
        <v>2.3869087673398099</v>
      </c>
      <c r="AN150">
        <f t="shared" si="15"/>
        <v>1.2214959425667162</v>
      </c>
      <c r="AO150">
        <v>500</v>
      </c>
      <c r="AP150">
        <v>50</v>
      </c>
      <c r="AQ150">
        <v>1.9961979999999998E-3</v>
      </c>
      <c r="AR150">
        <v>1.9961979999999998E-3</v>
      </c>
      <c r="AS150">
        <v>1.9607137E-2</v>
      </c>
      <c r="AT150">
        <v>-1</v>
      </c>
      <c r="AU150">
        <v>-1</v>
      </c>
      <c r="AV150">
        <v>3</v>
      </c>
      <c r="AW150">
        <v>3</v>
      </c>
      <c r="AX150">
        <v>6</v>
      </c>
    </row>
    <row r="151" spans="1:50" x14ac:dyDescent="0.25">
      <c r="A151">
        <v>151</v>
      </c>
      <c r="B151">
        <v>-0.76878044499999998</v>
      </c>
      <c r="C151">
        <v>-0.66299819299999996</v>
      </c>
      <c r="D151">
        <v>0.48410369590000002</v>
      </c>
      <c r="E151">
        <v>0.56909163279999997</v>
      </c>
      <c r="F151">
        <v>0.94189792380000004</v>
      </c>
      <c r="G151">
        <v>1.9410850600000001E-2</v>
      </c>
      <c r="H151">
        <v>-0.33002714999999999</v>
      </c>
      <c r="I151">
        <v>-0.47730704099999999</v>
      </c>
      <c r="J151">
        <v>-0.98468469999999997</v>
      </c>
      <c r="K151">
        <v>-0.94869559199999998</v>
      </c>
      <c r="L151">
        <v>1</v>
      </c>
      <c r="M151">
        <v>1</v>
      </c>
      <c r="N151">
        <v>3</v>
      </c>
      <c r="O151">
        <v>3</v>
      </c>
      <c r="P151">
        <v>3</v>
      </c>
      <c r="AI151">
        <v>151</v>
      </c>
      <c r="AJ151">
        <f t="shared" si="11"/>
        <v>5.8837313685372233E-2</v>
      </c>
      <c r="AK151">
        <f t="shared" si="12"/>
        <v>1.2583490160668289E-2</v>
      </c>
      <c r="AL151">
        <f t="shared" si="13"/>
        <v>13.953755156742858</v>
      </c>
      <c r="AM151">
        <f t="shared" si="14"/>
        <v>2.5684980787666634</v>
      </c>
      <c r="AN151">
        <f t="shared" si="15"/>
        <v>1.3882612176777107</v>
      </c>
      <c r="AO151">
        <v>500</v>
      </c>
      <c r="AP151">
        <v>50</v>
      </c>
      <c r="AQ151">
        <v>1.9961979999999998E-3</v>
      </c>
      <c r="AR151">
        <v>1.9961979999999998E-3</v>
      </c>
      <c r="AS151">
        <v>1.9607137E-2</v>
      </c>
      <c r="AT151">
        <v>1</v>
      </c>
      <c r="AU151">
        <v>1</v>
      </c>
      <c r="AV151">
        <v>3</v>
      </c>
      <c r="AW151">
        <v>3</v>
      </c>
      <c r="AX151">
        <v>3</v>
      </c>
    </row>
    <row r="152" spans="1:50" x14ac:dyDescent="0.25">
      <c r="A152">
        <v>152</v>
      </c>
      <c r="B152">
        <v>-0.52934492700000002</v>
      </c>
      <c r="C152">
        <v>0.281463874</v>
      </c>
      <c r="D152">
        <v>0.16940690650000001</v>
      </c>
      <c r="E152">
        <v>-0.56325330799999995</v>
      </c>
      <c r="F152">
        <v>0.20302883320000001</v>
      </c>
      <c r="G152">
        <v>0.34759212449999999</v>
      </c>
      <c r="H152">
        <v>0.89201361899999998</v>
      </c>
      <c r="I152">
        <v>0.14105046500000001</v>
      </c>
      <c r="J152">
        <v>-0.18612455899999999</v>
      </c>
      <c r="K152">
        <v>0.2330408725</v>
      </c>
      <c r="L152">
        <v>1</v>
      </c>
      <c r="M152">
        <v>1</v>
      </c>
      <c r="N152">
        <v>2</v>
      </c>
      <c r="O152">
        <v>2</v>
      </c>
      <c r="P152">
        <v>3</v>
      </c>
      <c r="AI152">
        <v>152</v>
      </c>
      <c r="AJ152">
        <f t="shared" si="11"/>
        <v>7.3809986638907144E-2</v>
      </c>
      <c r="AK152">
        <f t="shared" si="12"/>
        <v>2.3575651407308485E-2</v>
      </c>
      <c r="AL152">
        <f t="shared" si="13"/>
        <v>12.095545543142856</v>
      </c>
      <c r="AM152">
        <f t="shared" si="14"/>
        <v>1.7691542454157418</v>
      </c>
      <c r="AN152">
        <f t="shared" si="15"/>
        <v>1.001418239193701</v>
      </c>
      <c r="AO152">
        <v>500</v>
      </c>
      <c r="AP152">
        <v>50</v>
      </c>
      <c r="AQ152">
        <v>1.9961979999999998E-3</v>
      </c>
      <c r="AR152">
        <v>1.9961979999999998E-3</v>
      </c>
      <c r="AS152">
        <v>1.9607137E-2</v>
      </c>
      <c r="AT152">
        <v>1</v>
      </c>
      <c r="AU152">
        <v>1</v>
      </c>
      <c r="AV152">
        <v>2</v>
      </c>
      <c r="AW152">
        <v>2</v>
      </c>
      <c r="AX152">
        <v>3</v>
      </c>
    </row>
    <row r="153" spans="1:50" x14ac:dyDescent="0.25">
      <c r="A153">
        <v>153</v>
      </c>
      <c r="B153">
        <v>0.9086935397</v>
      </c>
      <c r="C153">
        <v>0.63863405790000005</v>
      </c>
      <c r="D153">
        <v>-0.96037900899999995</v>
      </c>
      <c r="E153">
        <v>0.4401173592</v>
      </c>
      <c r="F153">
        <v>0.83224435510000006</v>
      </c>
      <c r="G153">
        <v>-0.69222111500000005</v>
      </c>
      <c r="H153">
        <v>3.1057198500000001E-2</v>
      </c>
      <c r="I153">
        <v>-2.1681853000000001E-2</v>
      </c>
      <c r="J153">
        <v>-0.45225181800000003</v>
      </c>
      <c r="K153">
        <v>-0.444407361</v>
      </c>
      <c r="L153">
        <v>1</v>
      </c>
      <c r="M153">
        <v>-1</v>
      </c>
      <c r="N153">
        <v>1</v>
      </c>
      <c r="O153">
        <v>1</v>
      </c>
      <c r="P153">
        <v>6</v>
      </c>
      <c r="AI153">
        <v>153</v>
      </c>
      <c r="AJ153">
        <f t="shared" si="11"/>
        <v>0.16373515662351201</v>
      </c>
      <c r="AK153">
        <f t="shared" si="12"/>
        <v>2.7732591522851454E-2</v>
      </c>
      <c r="AL153">
        <f t="shared" si="13"/>
        <v>5.4244287087619041</v>
      </c>
      <c r="AM153">
        <f t="shared" si="14"/>
        <v>2.4774526856638883</v>
      </c>
      <c r="AN153">
        <f t="shared" si="15"/>
        <v>1.330850894716626</v>
      </c>
      <c r="AO153">
        <v>500</v>
      </c>
      <c r="AP153">
        <v>50</v>
      </c>
      <c r="AQ153">
        <v>1.9961979999999998E-3</v>
      </c>
      <c r="AR153">
        <v>1.9961979999999998E-3</v>
      </c>
      <c r="AS153">
        <v>1.9607137E-2</v>
      </c>
      <c r="AT153">
        <v>1</v>
      </c>
      <c r="AU153">
        <v>-1</v>
      </c>
      <c r="AV153">
        <v>1</v>
      </c>
      <c r="AW153">
        <v>1</v>
      </c>
      <c r="AX153">
        <v>6</v>
      </c>
    </row>
    <row r="154" spans="1:50" x14ac:dyDescent="0.25">
      <c r="A154">
        <v>154</v>
      </c>
      <c r="B154">
        <v>0.47534216070000002</v>
      </c>
      <c r="C154">
        <v>-0.65729459999999995</v>
      </c>
      <c r="D154">
        <v>0.43884259730000003</v>
      </c>
      <c r="E154">
        <v>-0.105586822</v>
      </c>
      <c r="F154">
        <v>-0.77904068900000001</v>
      </c>
      <c r="G154">
        <v>-0.57575160299999995</v>
      </c>
      <c r="H154">
        <v>0.7835251942</v>
      </c>
      <c r="I154">
        <v>-0.72057916899999996</v>
      </c>
      <c r="J154">
        <v>-0.73819517899999998</v>
      </c>
      <c r="K154">
        <v>-0.49045212599999999</v>
      </c>
      <c r="L154">
        <v>1</v>
      </c>
      <c r="M154">
        <v>1</v>
      </c>
      <c r="N154">
        <v>3</v>
      </c>
      <c r="O154">
        <v>3</v>
      </c>
      <c r="P154">
        <v>6</v>
      </c>
      <c r="AI154">
        <v>154</v>
      </c>
      <c r="AJ154">
        <f t="shared" si="11"/>
        <v>0.13663630125765791</v>
      </c>
      <c r="AK154">
        <f t="shared" si="12"/>
        <v>1.2649871666217106E-2</v>
      </c>
      <c r="AL154">
        <f t="shared" si="13"/>
        <v>13.686499145961905</v>
      </c>
      <c r="AM154">
        <f t="shared" si="14"/>
        <v>2.0922297236856635</v>
      </c>
      <c r="AN154">
        <f t="shared" si="15"/>
        <v>0.4872450197703353</v>
      </c>
      <c r="AO154">
        <v>500</v>
      </c>
      <c r="AP154">
        <v>50</v>
      </c>
      <c r="AQ154">
        <v>1.9961979999999998E-3</v>
      </c>
      <c r="AR154">
        <v>1.9961979999999998E-3</v>
      </c>
      <c r="AS154">
        <v>1.9607137E-2</v>
      </c>
      <c r="AT154">
        <v>1</v>
      </c>
      <c r="AU154">
        <v>1</v>
      </c>
      <c r="AV154">
        <v>3</v>
      </c>
      <c r="AW154">
        <v>3</v>
      </c>
      <c r="AX154">
        <v>6</v>
      </c>
    </row>
    <row r="155" spans="1:50" x14ac:dyDescent="0.25">
      <c r="A155">
        <v>155</v>
      </c>
      <c r="B155">
        <v>0.9701973049</v>
      </c>
      <c r="C155">
        <v>0.50971071940000001</v>
      </c>
      <c r="D155">
        <v>0.92785943130000004</v>
      </c>
      <c r="E155">
        <v>-0.181297921</v>
      </c>
      <c r="F155">
        <v>-0.32641621500000001</v>
      </c>
      <c r="G155">
        <v>0.47895269460000001</v>
      </c>
      <c r="H155">
        <v>-0.30983612999999999</v>
      </c>
      <c r="I155">
        <v>0.96468219820000001</v>
      </c>
      <c r="J155">
        <v>-0.73255851100000002</v>
      </c>
      <c r="K155">
        <v>-0.830888352</v>
      </c>
      <c r="L155">
        <v>-1</v>
      </c>
      <c r="M155">
        <v>1</v>
      </c>
      <c r="N155">
        <v>2</v>
      </c>
      <c r="O155">
        <v>2</v>
      </c>
      <c r="P155">
        <v>5</v>
      </c>
      <c r="AI155">
        <v>155</v>
      </c>
      <c r="AJ155">
        <f t="shared" si="11"/>
        <v>0.16758118485458925</v>
      </c>
      <c r="AK155">
        <f t="shared" si="12"/>
        <v>2.623211185853988E-2</v>
      </c>
      <c r="AL155">
        <f t="shared" si="13"/>
        <v>16.57402711815238</v>
      </c>
      <c r="AM155">
        <f t="shared" si="14"/>
        <v>2.0387838187133549</v>
      </c>
      <c r="AN155">
        <f t="shared" si="15"/>
        <v>0.72422150435264798</v>
      </c>
      <c r="AO155">
        <v>500</v>
      </c>
      <c r="AP155">
        <v>50</v>
      </c>
      <c r="AQ155">
        <v>1.9961979999999998E-3</v>
      </c>
      <c r="AR155">
        <v>1.9961979999999998E-3</v>
      </c>
      <c r="AS155">
        <v>1.9607137E-2</v>
      </c>
      <c r="AT155">
        <v>-1</v>
      </c>
      <c r="AU155">
        <v>1</v>
      </c>
      <c r="AV155">
        <v>2</v>
      </c>
      <c r="AW155">
        <v>2</v>
      </c>
      <c r="AX155">
        <v>5</v>
      </c>
    </row>
    <row r="156" spans="1:50" x14ac:dyDescent="0.25">
      <c r="A156">
        <v>156</v>
      </c>
      <c r="B156">
        <v>0.39895581270000002</v>
      </c>
      <c r="C156">
        <v>0.75660577849999999</v>
      </c>
      <c r="D156">
        <v>0.68544410580000004</v>
      </c>
      <c r="E156">
        <v>0.7913478786</v>
      </c>
      <c r="F156">
        <v>-3.6430114E-2</v>
      </c>
      <c r="G156">
        <v>0.2297953774</v>
      </c>
      <c r="H156">
        <v>-0.76878125799999997</v>
      </c>
      <c r="I156">
        <v>-0.99315746800000004</v>
      </c>
      <c r="J156">
        <v>0.13428965270000001</v>
      </c>
      <c r="K156">
        <v>0.31237107590000002</v>
      </c>
      <c r="L156">
        <v>-1</v>
      </c>
      <c r="M156">
        <v>-1</v>
      </c>
      <c r="N156">
        <v>1</v>
      </c>
      <c r="O156">
        <v>1</v>
      </c>
      <c r="P156">
        <v>4</v>
      </c>
      <c r="AI156">
        <v>156</v>
      </c>
      <c r="AJ156">
        <f t="shared" si="11"/>
        <v>0.13185961726243334</v>
      </c>
      <c r="AK156">
        <f t="shared" si="12"/>
        <v>2.9105610324440638E-2</v>
      </c>
      <c r="AL156">
        <f t="shared" si="13"/>
        <v>15.142622339009524</v>
      </c>
      <c r="AM156">
        <f t="shared" si="14"/>
        <v>2.7253929904694889</v>
      </c>
      <c r="AN156">
        <f t="shared" si="15"/>
        <v>0.87604689325707441</v>
      </c>
      <c r="AO156">
        <v>500</v>
      </c>
      <c r="AP156">
        <v>50</v>
      </c>
      <c r="AQ156">
        <v>1.9961979999999998E-3</v>
      </c>
      <c r="AR156">
        <v>1.9961979999999998E-3</v>
      </c>
      <c r="AS156">
        <v>1.9607137E-2</v>
      </c>
      <c r="AT156">
        <v>-1</v>
      </c>
      <c r="AU156">
        <v>-1</v>
      </c>
      <c r="AV156">
        <v>1</v>
      </c>
      <c r="AW156">
        <v>1</v>
      </c>
      <c r="AX156">
        <v>4</v>
      </c>
    </row>
    <row r="157" spans="1:50" x14ac:dyDescent="0.25">
      <c r="A157">
        <v>157</v>
      </c>
      <c r="B157">
        <v>-4.9276094999999999E-2</v>
      </c>
      <c r="C157">
        <v>0.98129912320000001</v>
      </c>
      <c r="D157">
        <v>-0.111830019</v>
      </c>
      <c r="E157">
        <v>-0.60176205900000002</v>
      </c>
      <c r="F157">
        <v>0.1186035052</v>
      </c>
      <c r="G157">
        <v>0.92901350130000004</v>
      </c>
      <c r="H157">
        <v>-3.1705614E-2</v>
      </c>
      <c r="I157">
        <v>0.18209909220000001</v>
      </c>
      <c r="J157">
        <v>-0.99633947</v>
      </c>
      <c r="K157">
        <v>0.67732343210000001</v>
      </c>
      <c r="L157">
        <v>-1</v>
      </c>
      <c r="M157">
        <v>1</v>
      </c>
      <c r="N157">
        <v>1</v>
      </c>
      <c r="O157">
        <v>1</v>
      </c>
      <c r="P157">
        <v>4</v>
      </c>
      <c r="AI157">
        <v>157</v>
      </c>
      <c r="AJ157">
        <f t="shared" si="11"/>
        <v>0.10383023458191075</v>
      </c>
      <c r="AK157">
        <f t="shared" si="12"/>
        <v>3.172071320923369E-2</v>
      </c>
      <c r="AL157">
        <f t="shared" si="13"/>
        <v>10.434908459238095</v>
      </c>
      <c r="AM157">
        <f t="shared" si="14"/>
        <v>1.7419701855654379</v>
      </c>
      <c r="AN157">
        <f t="shared" si="15"/>
        <v>0.95721643706324722</v>
      </c>
      <c r="AO157">
        <v>500</v>
      </c>
      <c r="AP157">
        <v>50</v>
      </c>
      <c r="AQ157">
        <v>1.9961979999999998E-3</v>
      </c>
      <c r="AR157">
        <v>1.9961979999999998E-3</v>
      </c>
      <c r="AS157">
        <v>1.9607137E-2</v>
      </c>
      <c r="AT157">
        <v>-1</v>
      </c>
      <c r="AU157">
        <v>1</v>
      </c>
      <c r="AV157">
        <v>1</v>
      </c>
      <c r="AW157">
        <v>1</v>
      </c>
      <c r="AX157">
        <v>4</v>
      </c>
    </row>
    <row r="158" spans="1:50" x14ac:dyDescent="0.25">
      <c r="A158">
        <v>158</v>
      </c>
      <c r="B158">
        <v>-0.83227597399999997</v>
      </c>
      <c r="C158">
        <v>0.48919884120000001</v>
      </c>
      <c r="D158">
        <v>-0.32930037000000001</v>
      </c>
      <c r="E158">
        <v>4.4046079199999998E-2</v>
      </c>
      <c r="F158">
        <v>-0.99710849499999998</v>
      </c>
      <c r="G158">
        <v>-0.66890779899999997</v>
      </c>
      <c r="H158">
        <v>0.41317663770000002</v>
      </c>
      <c r="I158">
        <v>-0.99585947100000005</v>
      </c>
      <c r="J158">
        <v>-0.26971489100000001</v>
      </c>
      <c r="K158">
        <v>-0.35089838499999998</v>
      </c>
      <c r="L158">
        <v>1</v>
      </c>
      <c r="M158">
        <v>1</v>
      </c>
      <c r="N158">
        <v>3</v>
      </c>
      <c r="O158">
        <v>3</v>
      </c>
      <c r="P158">
        <v>4</v>
      </c>
      <c r="AI158">
        <v>158</v>
      </c>
      <c r="AJ158">
        <f t="shared" si="11"/>
        <v>5.4866734058465365E-2</v>
      </c>
      <c r="AK158">
        <f t="shared" si="12"/>
        <v>2.5993383506683433E-2</v>
      </c>
      <c r="AL158">
        <f t="shared" si="13"/>
        <v>9.1507978152380947</v>
      </c>
      <c r="AM158">
        <f t="shared" si="14"/>
        <v>2.1978584349828805</v>
      </c>
      <c r="AN158">
        <f t="shared" si="15"/>
        <v>0.37307323933219283</v>
      </c>
      <c r="AO158">
        <v>500</v>
      </c>
      <c r="AP158">
        <v>50</v>
      </c>
      <c r="AQ158">
        <v>1.9961979999999998E-3</v>
      </c>
      <c r="AR158">
        <v>1.9961979999999998E-3</v>
      </c>
      <c r="AS158">
        <v>1.9607137E-2</v>
      </c>
      <c r="AT158">
        <v>1</v>
      </c>
      <c r="AU158">
        <v>1</v>
      </c>
      <c r="AV158">
        <v>3</v>
      </c>
      <c r="AW158">
        <v>3</v>
      </c>
      <c r="AX158">
        <v>4</v>
      </c>
    </row>
    <row r="159" spans="1:50" x14ac:dyDescent="0.25">
      <c r="A159">
        <v>159</v>
      </c>
      <c r="B159">
        <v>1.0986760200000001E-2</v>
      </c>
      <c r="C159">
        <v>-0.39020666700000001</v>
      </c>
      <c r="D159">
        <v>0.92739128930000003</v>
      </c>
      <c r="E159">
        <v>-8.6264631999999994E-2</v>
      </c>
      <c r="F159">
        <v>0.64171515109999999</v>
      </c>
      <c r="G159">
        <v>0.83320705409999996</v>
      </c>
      <c r="H159">
        <v>9.3162337400000003E-2</v>
      </c>
      <c r="I159">
        <v>0.2442133044</v>
      </c>
      <c r="J159">
        <v>-0.22167611100000001</v>
      </c>
      <c r="K159">
        <v>-0.97332322900000001</v>
      </c>
      <c r="L159">
        <v>1</v>
      </c>
      <c r="M159">
        <v>-1</v>
      </c>
      <c r="N159">
        <v>1</v>
      </c>
      <c r="O159">
        <v>1</v>
      </c>
      <c r="P159">
        <v>5</v>
      </c>
      <c r="AI159">
        <v>159</v>
      </c>
      <c r="AJ159">
        <f t="shared" si="11"/>
        <v>0.10759866471998171</v>
      </c>
      <c r="AK159">
        <f t="shared" si="12"/>
        <v>1.5758385739093928E-2</v>
      </c>
      <c r="AL159">
        <f t="shared" si="13"/>
        <v>16.571262851104763</v>
      </c>
      <c r="AM159">
        <f t="shared" si="14"/>
        <v>2.1058696251563433</v>
      </c>
      <c r="AN159">
        <f t="shared" si="15"/>
        <v>1.2310972499895265</v>
      </c>
      <c r="AO159">
        <v>500</v>
      </c>
      <c r="AP159">
        <v>50</v>
      </c>
      <c r="AQ159">
        <v>1.9961979999999998E-3</v>
      </c>
      <c r="AR159">
        <v>1.9961979999999998E-3</v>
      </c>
      <c r="AS159">
        <v>1.9607137E-2</v>
      </c>
      <c r="AT159">
        <v>1</v>
      </c>
      <c r="AU159">
        <v>-1</v>
      </c>
      <c r="AV159">
        <v>1</v>
      </c>
      <c r="AW159">
        <v>1</v>
      </c>
      <c r="AX159">
        <v>5</v>
      </c>
    </row>
    <row r="160" spans="1:50" x14ac:dyDescent="0.25">
      <c r="A160">
        <v>160</v>
      </c>
      <c r="B160">
        <v>0.63659931599999997</v>
      </c>
      <c r="C160">
        <v>0.13527543959999999</v>
      </c>
      <c r="D160">
        <v>-5.9302439999999998E-2</v>
      </c>
      <c r="E160">
        <v>-0.95562548400000003</v>
      </c>
      <c r="F160">
        <v>-0.784736459</v>
      </c>
      <c r="G160">
        <v>-0.18236807699999999</v>
      </c>
      <c r="H160">
        <v>0.72771750629999998</v>
      </c>
      <c r="I160">
        <v>0.55798595269999995</v>
      </c>
      <c r="J160">
        <v>0.60963266360000001</v>
      </c>
      <c r="K160">
        <v>-0.87074962700000003</v>
      </c>
      <c r="L160">
        <v>1</v>
      </c>
      <c r="M160">
        <v>1</v>
      </c>
      <c r="N160">
        <v>1</v>
      </c>
      <c r="O160">
        <v>1</v>
      </c>
      <c r="P160">
        <v>3</v>
      </c>
      <c r="AI160">
        <v>160</v>
      </c>
      <c r="AJ160">
        <f t="shared" si="11"/>
        <v>0.14672022977374502</v>
      </c>
      <c r="AK160">
        <f t="shared" si="12"/>
        <v>2.187423120265914E-2</v>
      </c>
      <c r="AL160">
        <f t="shared" si="13"/>
        <v>10.745071306666667</v>
      </c>
      <c r="AM160">
        <f t="shared" si="14"/>
        <v>1.4921712626132611</v>
      </c>
      <c r="AN160">
        <f t="shared" si="15"/>
        <v>0.4842629372071432</v>
      </c>
      <c r="AO160">
        <v>500</v>
      </c>
      <c r="AP160">
        <v>50</v>
      </c>
      <c r="AQ160">
        <v>1.9961979999999998E-3</v>
      </c>
      <c r="AR160">
        <v>1.9961979999999998E-3</v>
      </c>
      <c r="AS160">
        <v>1.9607137E-2</v>
      </c>
      <c r="AT160">
        <v>1</v>
      </c>
      <c r="AU160">
        <v>1</v>
      </c>
      <c r="AV160">
        <v>1</v>
      </c>
      <c r="AW160">
        <v>1</v>
      </c>
      <c r="AX160">
        <v>3</v>
      </c>
    </row>
    <row r="161" spans="1:50" x14ac:dyDescent="0.25">
      <c r="A161">
        <v>161</v>
      </c>
      <c r="B161">
        <v>-4.3107072000000003E-2</v>
      </c>
      <c r="C161">
        <v>-0.46122934799999998</v>
      </c>
      <c r="D161">
        <v>0.46286219290000002</v>
      </c>
      <c r="E161">
        <v>0.68408404229999997</v>
      </c>
      <c r="F161">
        <v>-0.96261798499999995</v>
      </c>
      <c r="G161">
        <v>0.46000214919999999</v>
      </c>
      <c r="H161">
        <v>0.66819471539999997</v>
      </c>
      <c r="I161">
        <v>0.41501806879999997</v>
      </c>
      <c r="J161">
        <v>0.84956184530000001</v>
      </c>
      <c r="K161">
        <v>0.74739642750000002</v>
      </c>
      <c r="L161">
        <v>-1</v>
      </c>
      <c r="M161">
        <v>1</v>
      </c>
      <c r="N161">
        <v>2</v>
      </c>
      <c r="O161">
        <v>2</v>
      </c>
      <c r="P161">
        <v>4</v>
      </c>
      <c r="AI161">
        <v>161</v>
      </c>
      <c r="AJ161">
        <f t="shared" si="11"/>
        <v>0.10421600342937905</v>
      </c>
      <c r="AK161">
        <f t="shared" si="12"/>
        <v>1.4931785297426123E-2</v>
      </c>
      <c r="AL161">
        <f t="shared" si="13"/>
        <v>13.828329139028572</v>
      </c>
      <c r="AM161">
        <f t="shared" si="14"/>
        <v>2.649673408036072</v>
      </c>
      <c r="AN161">
        <f t="shared" si="15"/>
        <v>0.39113112236935954</v>
      </c>
      <c r="AO161">
        <v>500</v>
      </c>
      <c r="AP161">
        <v>50</v>
      </c>
      <c r="AQ161">
        <v>1.9961979999999998E-3</v>
      </c>
      <c r="AR161">
        <v>1.9961979999999998E-3</v>
      </c>
      <c r="AS161">
        <v>1.9607137E-2</v>
      </c>
      <c r="AT161">
        <v>-1</v>
      </c>
      <c r="AU161">
        <v>1</v>
      </c>
      <c r="AV161">
        <v>2</v>
      </c>
      <c r="AW161">
        <v>2</v>
      </c>
      <c r="AX161">
        <v>4</v>
      </c>
    </row>
    <row r="162" spans="1:50" x14ac:dyDescent="0.25">
      <c r="A162">
        <v>162</v>
      </c>
      <c r="B162">
        <v>-0.113337197</v>
      </c>
      <c r="C162">
        <v>0.77581340990000003</v>
      </c>
      <c r="D162">
        <v>-0.93174501799999998</v>
      </c>
      <c r="E162">
        <v>0.17151828199999999</v>
      </c>
      <c r="F162">
        <v>-0.28561603299999999</v>
      </c>
      <c r="G162">
        <v>-0.26685394699999998</v>
      </c>
      <c r="H162">
        <v>0.85498264469999996</v>
      </c>
      <c r="I162">
        <v>0.61128510729999996</v>
      </c>
      <c r="J162">
        <v>-0.86642686899999999</v>
      </c>
      <c r="K162">
        <v>-0.45135472599999998</v>
      </c>
      <c r="L162">
        <v>1</v>
      </c>
      <c r="M162">
        <v>1</v>
      </c>
      <c r="N162">
        <v>2</v>
      </c>
      <c r="O162">
        <v>2</v>
      </c>
      <c r="P162">
        <v>1</v>
      </c>
      <c r="AI162">
        <v>162</v>
      </c>
      <c r="AJ162">
        <f t="shared" si="11"/>
        <v>9.9824287856458582E-2</v>
      </c>
      <c r="AK162">
        <f t="shared" si="12"/>
        <v>2.9329159145395911E-2</v>
      </c>
      <c r="AL162">
        <f t="shared" si="13"/>
        <v>5.5935056079999992</v>
      </c>
      <c r="AM162">
        <f t="shared" si="14"/>
        <v>2.2878434877353131</v>
      </c>
      <c r="AN162">
        <f t="shared" si="15"/>
        <v>0.74558288504696402</v>
      </c>
      <c r="AO162">
        <v>500</v>
      </c>
      <c r="AP162">
        <v>50</v>
      </c>
      <c r="AQ162">
        <v>1.9961979999999998E-3</v>
      </c>
      <c r="AR162">
        <v>1.9961979999999998E-3</v>
      </c>
      <c r="AS162">
        <v>1.9607137E-2</v>
      </c>
      <c r="AT162">
        <v>1</v>
      </c>
      <c r="AU162">
        <v>1</v>
      </c>
      <c r="AV162">
        <v>2</v>
      </c>
      <c r="AW162">
        <v>2</v>
      </c>
      <c r="AX162">
        <v>1</v>
      </c>
    </row>
    <row r="163" spans="1:50" x14ac:dyDescent="0.25">
      <c r="A163">
        <v>163</v>
      </c>
      <c r="B163">
        <v>0.94228164619999999</v>
      </c>
      <c r="C163">
        <v>0.9573347499</v>
      </c>
      <c r="D163">
        <v>-0.94072852100000004</v>
      </c>
      <c r="E163">
        <v>0.54655768130000004</v>
      </c>
      <c r="F163">
        <v>-0.68645234300000002</v>
      </c>
      <c r="G163">
        <v>-0.39287460000000002</v>
      </c>
      <c r="H163">
        <v>-0.83052196499999997</v>
      </c>
      <c r="I163">
        <v>-0.25810765600000002</v>
      </c>
      <c r="J163">
        <v>-0.52680264799999998</v>
      </c>
      <c r="K163">
        <v>0.12420048089999999</v>
      </c>
      <c r="L163">
        <v>-1</v>
      </c>
      <c r="M163">
        <v>-1</v>
      </c>
      <c r="N163">
        <v>3</v>
      </c>
      <c r="O163">
        <v>3</v>
      </c>
      <c r="P163">
        <v>5</v>
      </c>
      <c r="AI163">
        <v>163</v>
      </c>
      <c r="AJ163">
        <f t="shared" si="11"/>
        <v>0.16583552894067594</v>
      </c>
      <c r="AK163">
        <f t="shared" si="12"/>
        <v>3.1441802848836672E-2</v>
      </c>
      <c r="AL163">
        <f t="shared" si="13"/>
        <v>5.540460161714285</v>
      </c>
      <c r="AM163">
        <f t="shared" si="14"/>
        <v>2.5525909337585109</v>
      </c>
      <c r="AN163">
        <f t="shared" si="15"/>
        <v>0.53572065908888178</v>
      </c>
      <c r="AO163">
        <v>500</v>
      </c>
      <c r="AP163">
        <v>50</v>
      </c>
      <c r="AQ163">
        <v>1.9961979999999998E-3</v>
      </c>
      <c r="AR163">
        <v>1.9961979999999998E-3</v>
      </c>
      <c r="AS163">
        <v>1.9607137E-2</v>
      </c>
      <c r="AT163">
        <v>-1</v>
      </c>
      <c r="AU163">
        <v>-1</v>
      </c>
      <c r="AV163">
        <v>3</v>
      </c>
      <c r="AW163">
        <v>3</v>
      </c>
      <c r="AX163">
        <v>5</v>
      </c>
    </row>
    <row r="164" spans="1:50" x14ac:dyDescent="0.25">
      <c r="A164">
        <v>164</v>
      </c>
      <c r="B164">
        <v>-0.65694051600000003</v>
      </c>
      <c r="C164">
        <v>0.4342052314</v>
      </c>
      <c r="D164">
        <v>0.82786869620000003</v>
      </c>
      <c r="E164">
        <v>0.33018763020000003</v>
      </c>
      <c r="F164">
        <v>-0.767294488</v>
      </c>
      <c r="G164">
        <v>-0.11116018499999999</v>
      </c>
      <c r="H164">
        <v>-0.61664446100000003</v>
      </c>
      <c r="I164">
        <v>0.96971695899999999</v>
      </c>
      <c r="J164">
        <v>-0.76839181099999998</v>
      </c>
      <c r="K164">
        <v>0.30987738339999998</v>
      </c>
      <c r="L164">
        <v>-1</v>
      </c>
      <c r="M164">
        <v>1</v>
      </c>
      <c r="N164">
        <v>3</v>
      </c>
      <c r="O164">
        <v>3</v>
      </c>
      <c r="P164">
        <v>2</v>
      </c>
      <c r="AI164">
        <v>164</v>
      </c>
      <c r="AJ164">
        <f t="shared" si="11"/>
        <v>6.5831024117521092E-2</v>
      </c>
      <c r="AK164">
        <f t="shared" si="12"/>
        <v>2.5353338080214852E-2</v>
      </c>
      <c r="AL164">
        <f t="shared" si="13"/>
        <v>15.983605634704762</v>
      </c>
      <c r="AM164">
        <f t="shared" si="14"/>
        <v>2.3998511988625197</v>
      </c>
      <c r="AN164">
        <f t="shared" si="15"/>
        <v>0.49339487153503958</v>
      </c>
      <c r="AO164">
        <v>500</v>
      </c>
      <c r="AP164">
        <v>50</v>
      </c>
      <c r="AQ164">
        <v>1.9961979999999998E-3</v>
      </c>
      <c r="AR164">
        <v>1.9961979999999998E-3</v>
      </c>
      <c r="AS164">
        <v>1.9607137E-2</v>
      </c>
      <c r="AT164">
        <v>-1</v>
      </c>
      <c r="AU164">
        <v>1</v>
      </c>
      <c r="AV164">
        <v>3</v>
      </c>
      <c r="AW164">
        <v>3</v>
      </c>
      <c r="AX164">
        <v>2</v>
      </c>
    </row>
    <row r="165" spans="1:50" x14ac:dyDescent="0.25">
      <c r="A165">
        <v>165</v>
      </c>
      <c r="B165">
        <v>-0.98554807700000002</v>
      </c>
      <c r="C165">
        <v>0.34572066099999998</v>
      </c>
      <c r="D165">
        <v>-0.71442944900000005</v>
      </c>
      <c r="E165">
        <v>-0.54811774499999999</v>
      </c>
      <c r="F165">
        <v>0.68318315620000003</v>
      </c>
      <c r="G165">
        <v>-0.91801001299999996</v>
      </c>
      <c r="H165">
        <v>0.69243685269999999</v>
      </c>
      <c r="I165">
        <v>-0.40517679899999998</v>
      </c>
      <c r="J165">
        <v>-0.81952262499999995</v>
      </c>
      <c r="K165">
        <v>0.1948605947</v>
      </c>
      <c r="L165">
        <v>1</v>
      </c>
      <c r="M165">
        <v>-1</v>
      </c>
      <c r="N165">
        <v>2</v>
      </c>
      <c r="O165">
        <v>2</v>
      </c>
      <c r="P165">
        <v>4</v>
      </c>
      <c r="AI165">
        <v>165</v>
      </c>
      <c r="AJ165">
        <f t="shared" si="11"/>
        <v>4.5282136542237554E-2</v>
      </c>
      <c r="AK165">
        <f t="shared" si="12"/>
        <v>2.4323506708833278E-2</v>
      </c>
      <c r="AL165">
        <f t="shared" si="13"/>
        <v>6.8767023011428563</v>
      </c>
      <c r="AM165">
        <f t="shared" si="14"/>
        <v>1.7798387272484568</v>
      </c>
      <c r="AN165">
        <f t="shared" si="15"/>
        <v>1.2528082767583517</v>
      </c>
      <c r="AO165">
        <v>500</v>
      </c>
      <c r="AP165">
        <v>50</v>
      </c>
      <c r="AQ165">
        <v>1.9961979999999998E-3</v>
      </c>
      <c r="AR165">
        <v>1.9961979999999998E-3</v>
      </c>
      <c r="AS165">
        <v>1.9607137E-2</v>
      </c>
      <c r="AT165">
        <v>1</v>
      </c>
      <c r="AU165">
        <v>-1</v>
      </c>
      <c r="AV165">
        <v>2</v>
      </c>
      <c r="AW165">
        <v>2</v>
      </c>
      <c r="AX165">
        <v>4</v>
      </c>
    </row>
    <row r="166" spans="1:50" x14ac:dyDescent="0.25">
      <c r="A166">
        <v>166</v>
      </c>
      <c r="B166">
        <v>8.0151910399999998E-2</v>
      </c>
      <c r="C166">
        <v>0.9351461123</v>
      </c>
      <c r="D166">
        <v>0.91207081710000004</v>
      </c>
      <c r="E166">
        <v>-0.99174611499999998</v>
      </c>
      <c r="F166">
        <v>0.27306651790000003</v>
      </c>
      <c r="G166">
        <v>-0.27833798500000001</v>
      </c>
      <c r="H166">
        <v>-0.73779904699999999</v>
      </c>
      <c r="I166">
        <v>0.95518181430000004</v>
      </c>
      <c r="J166">
        <v>-8.767324E-2</v>
      </c>
      <c r="K166">
        <v>4.4509889000000002E-3</v>
      </c>
      <c r="L166">
        <v>-1</v>
      </c>
      <c r="M166">
        <v>1</v>
      </c>
      <c r="N166">
        <v>2</v>
      </c>
      <c r="O166">
        <v>2</v>
      </c>
      <c r="P166">
        <v>5</v>
      </c>
      <c r="AI166">
        <v>166</v>
      </c>
      <c r="AJ166">
        <f t="shared" si="11"/>
        <v>0.11192378399375094</v>
      </c>
      <c r="AK166">
        <f t="shared" si="12"/>
        <v>3.1183559462612396E-2</v>
      </c>
      <c r="AL166">
        <f t="shared" si="13"/>
        <v>16.480799110495237</v>
      </c>
      <c r="AM166">
        <f t="shared" si="14"/>
        <v>1.4666730220981443</v>
      </c>
      <c r="AN166">
        <f t="shared" si="15"/>
        <v>1.0380872336071369</v>
      </c>
      <c r="AO166">
        <v>500</v>
      </c>
      <c r="AP166">
        <v>50</v>
      </c>
      <c r="AQ166">
        <v>1.9961979999999998E-3</v>
      </c>
      <c r="AR166">
        <v>1.9961979999999998E-3</v>
      </c>
      <c r="AS166">
        <v>1.9607137E-2</v>
      </c>
      <c r="AT166">
        <v>-1</v>
      </c>
      <c r="AU166">
        <v>1</v>
      </c>
      <c r="AV166">
        <v>2</v>
      </c>
      <c r="AW166">
        <v>2</v>
      </c>
      <c r="AX166">
        <v>5</v>
      </c>
    </row>
    <row r="167" spans="1:50" x14ac:dyDescent="0.25">
      <c r="A167">
        <v>167</v>
      </c>
      <c r="B167">
        <v>0.18659914790000001</v>
      </c>
      <c r="C167">
        <v>-0.982756454</v>
      </c>
      <c r="D167">
        <v>0.9467905378</v>
      </c>
      <c r="E167">
        <v>-0.36942697200000002</v>
      </c>
      <c r="F167">
        <v>-0.83352569700000001</v>
      </c>
      <c r="G167">
        <v>2.9456331499999999E-2</v>
      </c>
      <c r="H167">
        <v>1.9212621999999999E-2</v>
      </c>
      <c r="I167">
        <v>-0.850832268</v>
      </c>
      <c r="J167">
        <v>-0.78417104100000001</v>
      </c>
      <c r="K167">
        <v>-0.28291399099999998</v>
      </c>
      <c r="L167">
        <v>1</v>
      </c>
      <c r="M167">
        <v>-1</v>
      </c>
      <c r="N167">
        <v>3</v>
      </c>
      <c r="O167">
        <v>3</v>
      </c>
      <c r="P167">
        <v>5</v>
      </c>
      <c r="AI167">
        <v>167</v>
      </c>
      <c r="AJ167">
        <f t="shared" si="11"/>
        <v>0.11858027208377089</v>
      </c>
      <c r="AK167">
        <f t="shared" si="12"/>
        <v>8.8619702736686748E-3</v>
      </c>
      <c r="AL167">
        <f t="shared" si="13"/>
        <v>16.685810794628573</v>
      </c>
      <c r="AM167">
        <f t="shared" si="14"/>
        <v>1.9059799429926156</v>
      </c>
      <c r="AN167">
        <f t="shared" si="15"/>
        <v>0.45871879902894608</v>
      </c>
      <c r="AO167">
        <v>500</v>
      </c>
      <c r="AP167">
        <v>50</v>
      </c>
      <c r="AQ167">
        <v>1.9961979999999998E-3</v>
      </c>
      <c r="AR167">
        <v>1.9961979999999998E-3</v>
      </c>
      <c r="AS167">
        <v>1.9607137E-2</v>
      </c>
      <c r="AT167">
        <v>1</v>
      </c>
      <c r="AU167">
        <v>-1</v>
      </c>
      <c r="AV167">
        <v>3</v>
      </c>
      <c r="AW167">
        <v>3</v>
      </c>
      <c r="AX167">
        <v>5</v>
      </c>
    </row>
    <row r="168" spans="1:50" x14ac:dyDescent="0.25">
      <c r="A168">
        <v>168</v>
      </c>
      <c r="B168">
        <v>-0.94394174900000005</v>
      </c>
      <c r="C168">
        <v>-0.393536249</v>
      </c>
      <c r="D168">
        <v>-0.13957758000000001</v>
      </c>
      <c r="E168">
        <v>0.1141666105</v>
      </c>
      <c r="F168">
        <v>-0.97603198899999999</v>
      </c>
      <c r="G168">
        <v>0.2145041771</v>
      </c>
      <c r="H168">
        <v>-0.74915350300000005</v>
      </c>
      <c r="I168">
        <v>0.96630851630000003</v>
      </c>
      <c r="J168">
        <v>0.5881372748</v>
      </c>
      <c r="K168">
        <v>-0.50063130099999997</v>
      </c>
      <c r="L168">
        <v>-1</v>
      </c>
      <c r="M168">
        <v>-1</v>
      </c>
      <c r="N168">
        <v>1</v>
      </c>
      <c r="O168">
        <v>1</v>
      </c>
      <c r="P168">
        <v>1</v>
      </c>
      <c r="AI168">
        <v>168</v>
      </c>
      <c r="AJ168">
        <f t="shared" si="11"/>
        <v>4.7883914036007308E-2</v>
      </c>
      <c r="AK168">
        <f t="shared" si="12"/>
        <v>1.5719634259805656E-2</v>
      </c>
      <c r="AL168">
        <f t="shared" si="13"/>
        <v>10.271065718095238</v>
      </c>
      <c r="AM168">
        <f t="shared" si="14"/>
        <v>2.2473578518711177</v>
      </c>
      <c r="AN168">
        <f t="shared" si="15"/>
        <v>0.38410807413690118</v>
      </c>
      <c r="AO168">
        <v>500</v>
      </c>
      <c r="AP168">
        <v>50</v>
      </c>
      <c r="AQ168">
        <v>1.9961979999999998E-3</v>
      </c>
      <c r="AR168">
        <v>1.9961979999999998E-3</v>
      </c>
      <c r="AS168">
        <v>1.9607137E-2</v>
      </c>
      <c r="AT168">
        <v>-1</v>
      </c>
      <c r="AU168">
        <v>-1</v>
      </c>
      <c r="AV168">
        <v>1</v>
      </c>
      <c r="AW168">
        <v>1</v>
      </c>
      <c r="AX168">
        <v>1</v>
      </c>
    </row>
    <row r="169" spans="1:50" x14ac:dyDescent="0.25">
      <c r="A169">
        <v>169</v>
      </c>
      <c r="B169">
        <v>0.79029417459999995</v>
      </c>
      <c r="C169">
        <v>-0.37901530999999999</v>
      </c>
      <c r="D169">
        <v>-0.90913343300000005</v>
      </c>
      <c r="E169">
        <v>-0.90351355300000002</v>
      </c>
      <c r="F169">
        <v>-0.17667925800000001</v>
      </c>
      <c r="G169">
        <v>0.88984865130000002</v>
      </c>
      <c r="H169">
        <v>0.75346647820000001</v>
      </c>
      <c r="I169">
        <v>0.1361539195</v>
      </c>
      <c r="J169">
        <v>0.93063701710000002</v>
      </c>
      <c r="K169">
        <v>3.4173986599999998E-2</v>
      </c>
      <c r="L169">
        <v>1</v>
      </c>
      <c r="M169">
        <v>1</v>
      </c>
      <c r="N169">
        <v>2</v>
      </c>
      <c r="O169">
        <v>2</v>
      </c>
      <c r="P169">
        <v>6</v>
      </c>
      <c r="AI169">
        <v>169</v>
      </c>
      <c r="AJ169">
        <f t="shared" si="11"/>
        <v>0.15633126355720228</v>
      </c>
      <c r="AK169">
        <f t="shared" si="12"/>
        <v>1.5888636815353106E-2</v>
      </c>
      <c r="AL169">
        <f t="shared" si="13"/>
        <v>5.7270216337142852</v>
      </c>
      <c r="AM169">
        <f t="shared" si="14"/>
        <v>1.5289580659873541</v>
      </c>
      <c r="AN169">
        <f t="shared" si="15"/>
        <v>0.8026179228413064</v>
      </c>
      <c r="AO169">
        <v>500</v>
      </c>
      <c r="AP169">
        <v>50</v>
      </c>
      <c r="AQ169">
        <v>1.9961979999999998E-3</v>
      </c>
      <c r="AR169">
        <v>1.9961979999999998E-3</v>
      </c>
      <c r="AS169">
        <v>1.9607137E-2</v>
      </c>
      <c r="AT169">
        <v>1</v>
      </c>
      <c r="AU169">
        <v>1</v>
      </c>
      <c r="AV169">
        <v>2</v>
      </c>
      <c r="AW169">
        <v>2</v>
      </c>
      <c r="AX169">
        <v>6</v>
      </c>
    </row>
    <row r="170" spans="1:50" x14ac:dyDescent="0.25">
      <c r="A170">
        <v>170</v>
      </c>
      <c r="B170">
        <v>-0.97014767899999999</v>
      </c>
      <c r="C170">
        <v>0.86512052510000004</v>
      </c>
      <c r="D170">
        <v>-0.21050876299999999</v>
      </c>
      <c r="E170">
        <v>3.66665106E-2</v>
      </c>
      <c r="F170">
        <v>0.69366912219999999</v>
      </c>
      <c r="G170">
        <v>-0.30248321299999997</v>
      </c>
      <c r="H170">
        <v>0.30476657429999998</v>
      </c>
      <c r="I170">
        <v>0.26349977000000002</v>
      </c>
      <c r="J170">
        <v>1.9523909999999999E-3</v>
      </c>
      <c r="K170">
        <v>0.63108916829999995</v>
      </c>
      <c r="L170">
        <v>1</v>
      </c>
      <c r="M170">
        <v>1</v>
      </c>
      <c r="N170">
        <v>1</v>
      </c>
      <c r="O170">
        <v>1</v>
      </c>
      <c r="P170">
        <v>6</v>
      </c>
      <c r="AI170">
        <v>170</v>
      </c>
      <c r="AJ170">
        <f t="shared" si="11"/>
        <v>4.6245172956109429E-2</v>
      </c>
      <c r="AK170">
        <f t="shared" si="12"/>
        <v>3.0368563738815829E-2</v>
      </c>
      <c r="AL170">
        <f t="shared" si="13"/>
        <v>9.8522339708571423</v>
      </c>
      <c r="AM170">
        <f t="shared" si="14"/>
        <v>2.1926490571328481</v>
      </c>
      <c r="AN170">
        <f t="shared" si="15"/>
        <v>1.2582983187310481</v>
      </c>
      <c r="AO170">
        <v>500</v>
      </c>
      <c r="AP170">
        <v>50</v>
      </c>
      <c r="AQ170">
        <v>1.9961979999999998E-3</v>
      </c>
      <c r="AR170">
        <v>1.9961979999999998E-3</v>
      </c>
      <c r="AS170">
        <v>1.9607137E-2</v>
      </c>
      <c r="AT170">
        <v>1</v>
      </c>
      <c r="AU170">
        <v>1</v>
      </c>
      <c r="AV170">
        <v>1</v>
      </c>
      <c r="AW170">
        <v>1</v>
      </c>
      <c r="AX170">
        <v>6</v>
      </c>
    </row>
    <row r="171" spans="1:50" x14ac:dyDescent="0.25">
      <c r="A171">
        <v>171</v>
      </c>
      <c r="B171">
        <v>0.94794013509999997</v>
      </c>
      <c r="C171">
        <v>0.49072983260000003</v>
      </c>
      <c r="D171">
        <v>-5.0804113999999997E-2</v>
      </c>
      <c r="E171">
        <v>0.95852077339999997</v>
      </c>
      <c r="F171">
        <v>-0.32409616099999999</v>
      </c>
      <c r="G171">
        <v>0.29828573250000001</v>
      </c>
      <c r="H171">
        <v>-6.5355760000000004E-3</v>
      </c>
      <c r="I171">
        <v>-0.739008687</v>
      </c>
      <c r="J171">
        <v>-0.41309089100000002</v>
      </c>
      <c r="K171">
        <v>0.95462675429999999</v>
      </c>
      <c r="L171">
        <v>-1</v>
      </c>
      <c r="M171">
        <v>-1</v>
      </c>
      <c r="N171">
        <v>1</v>
      </c>
      <c r="O171">
        <v>1</v>
      </c>
      <c r="P171">
        <v>4</v>
      </c>
      <c r="AI171">
        <v>171</v>
      </c>
      <c r="AJ171">
        <f t="shared" si="11"/>
        <v>0.16618937244901835</v>
      </c>
      <c r="AK171">
        <f t="shared" si="12"/>
        <v>2.6011202014089956E-2</v>
      </c>
      <c r="AL171">
        <f t="shared" si="13"/>
        <v>10.795251898285715</v>
      </c>
      <c r="AM171">
        <f t="shared" si="14"/>
        <v>2.8434035168974106</v>
      </c>
      <c r="AN171">
        <f t="shared" si="15"/>
        <v>0.72543619395195835</v>
      </c>
      <c r="AO171">
        <v>500</v>
      </c>
      <c r="AP171">
        <v>50</v>
      </c>
      <c r="AQ171">
        <v>1.9961979999999998E-3</v>
      </c>
      <c r="AR171">
        <v>1.9961979999999998E-3</v>
      </c>
      <c r="AS171">
        <v>1.9607137E-2</v>
      </c>
      <c r="AT171">
        <v>-1</v>
      </c>
      <c r="AU171">
        <v>-1</v>
      </c>
      <c r="AV171">
        <v>1</v>
      </c>
      <c r="AW171">
        <v>1</v>
      </c>
      <c r="AX171">
        <v>4</v>
      </c>
    </row>
    <row r="172" spans="1:50" x14ac:dyDescent="0.25">
      <c r="A172">
        <v>172</v>
      </c>
      <c r="B172">
        <v>-0.55396689499999996</v>
      </c>
      <c r="C172">
        <v>0.94438212320000003</v>
      </c>
      <c r="D172">
        <v>-0.68136722900000002</v>
      </c>
      <c r="E172">
        <v>-0.98403226099999996</v>
      </c>
      <c r="F172">
        <v>0.78891135720000005</v>
      </c>
      <c r="G172">
        <v>5.36758575E-2</v>
      </c>
      <c r="H172">
        <v>-0.48994064599999998</v>
      </c>
      <c r="I172">
        <v>0.39696576249999999</v>
      </c>
      <c r="J172">
        <v>-0.838712613</v>
      </c>
      <c r="K172">
        <v>0.13589698</v>
      </c>
      <c r="L172">
        <v>1</v>
      </c>
      <c r="M172">
        <v>-1</v>
      </c>
      <c r="N172">
        <v>3</v>
      </c>
      <c r="O172">
        <v>3</v>
      </c>
      <c r="P172">
        <v>3</v>
      </c>
      <c r="AI172">
        <v>172</v>
      </c>
      <c r="AJ172">
        <f t="shared" si="11"/>
        <v>7.2270295796814127E-2</v>
      </c>
      <c r="AK172">
        <f t="shared" si="12"/>
        <v>3.1291053161550467E-2</v>
      </c>
      <c r="AL172">
        <f t="shared" si="13"/>
        <v>7.0719268382857132</v>
      </c>
      <c r="AM172">
        <f t="shared" si="14"/>
        <v>1.4721183783708653</v>
      </c>
      <c r="AN172">
        <f t="shared" si="15"/>
        <v>1.3081634306075713</v>
      </c>
      <c r="AO172">
        <v>500</v>
      </c>
      <c r="AP172">
        <v>50</v>
      </c>
      <c r="AQ172">
        <v>1.9961979999999998E-3</v>
      </c>
      <c r="AR172">
        <v>1.9961979999999998E-3</v>
      </c>
      <c r="AS172">
        <v>1.9607137E-2</v>
      </c>
      <c r="AT172">
        <v>1</v>
      </c>
      <c r="AU172">
        <v>-1</v>
      </c>
      <c r="AV172">
        <v>3</v>
      </c>
      <c r="AW172">
        <v>3</v>
      </c>
      <c r="AX172">
        <v>3</v>
      </c>
    </row>
    <row r="173" spans="1:50" x14ac:dyDescent="0.25">
      <c r="A173">
        <v>173</v>
      </c>
      <c r="B173">
        <v>-0.759189895</v>
      </c>
      <c r="C173">
        <v>-0.76755921199999999</v>
      </c>
      <c r="D173">
        <v>0.84826820660000002</v>
      </c>
      <c r="E173">
        <v>0.43779664190000001</v>
      </c>
      <c r="F173">
        <v>1.45382159E-2</v>
      </c>
      <c r="G173">
        <v>0.79820364580000003</v>
      </c>
      <c r="H173">
        <v>-0.40104157600000001</v>
      </c>
      <c r="I173">
        <v>-0.34204162799999999</v>
      </c>
      <c r="J173">
        <v>-0.164396919</v>
      </c>
      <c r="K173">
        <v>-0.646952886</v>
      </c>
      <c r="L173">
        <v>1</v>
      </c>
      <c r="M173">
        <v>-1</v>
      </c>
      <c r="N173">
        <v>1</v>
      </c>
      <c r="O173">
        <v>1</v>
      </c>
      <c r="P173">
        <v>1</v>
      </c>
      <c r="AI173">
        <v>173</v>
      </c>
      <c r="AJ173">
        <f t="shared" si="11"/>
        <v>5.9437041619615154E-2</v>
      </c>
      <c r="AK173">
        <f t="shared" si="12"/>
        <v>1.1366552370237147E-2</v>
      </c>
      <c r="AL173">
        <f t="shared" si="13"/>
        <v>16.104059886590477</v>
      </c>
      <c r="AM173">
        <f t="shared" si="14"/>
        <v>2.4758144471767758</v>
      </c>
      <c r="AN173">
        <f t="shared" si="15"/>
        <v>0.90273191878826908</v>
      </c>
      <c r="AO173">
        <v>500</v>
      </c>
      <c r="AP173">
        <v>50</v>
      </c>
      <c r="AQ173">
        <v>1.9961979999999998E-3</v>
      </c>
      <c r="AR173">
        <v>1.9961979999999998E-3</v>
      </c>
      <c r="AS173">
        <v>1.9607137E-2</v>
      </c>
      <c r="AT173">
        <v>1</v>
      </c>
      <c r="AU173">
        <v>-1</v>
      </c>
      <c r="AV173">
        <v>1</v>
      </c>
      <c r="AW173">
        <v>1</v>
      </c>
      <c r="AX173">
        <v>1</v>
      </c>
    </row>
    <row r="174" spans="1:50" x14ac:dyDescent="0.25">
      <c r="A174">
        <v>174</v>
      </c>
      <c r="B174">
        <v>-0.42921927500000001</v>
      </c>
      <c r="C174">
        <v>-0.66070574400000004</v>
      </c>
      <c r="D174">
        <v>-0.18412408699999999</v>
      </c>
      <c r="E174">
        <v>0.87658769510000001</v>
      </c>
      <c r="F174">
        <v>-0.351470002</v>
      </c>
      <c r="G174">
        <v>-1.0753838E-2</v>
      </c>
      <c r="H174">
        <v>-0.78071333399999998</v>
      </c>
      <c r="I174">
        <v>-0.76198065199999998</v>
      </c>
      <c r="J174">
        <v>0.97400158709999995</v>
      </c>
      <c r="K174">
        <v>-0.26190390099999999</v>
      </c>
      <c r="L174">
        <v>-1</v>
      </c>
      <c r="M174">
        <v>1</v>
      </c>
      <c r="N174">
        <v>3</v>
      </c>
      <c r="O174">
        <v>3</v>
      </c>
      <c r="P174">
        <v>4</v>
      </c>
      <c r="AI174">
        <v>174</v>
      </c>
      <c r="AJ174">
        <f t="shared" si="11"/>
        <v>8.0071165657700213E-2</v>
      </c>
      <c r="AK174">
        <f t="shared" si="12"/>
        <v>1.2610170924182424E-2</v>
      </c>
      <c r="AL174">
        <f t="shared" si="13"/>
        <v>10.008029200571428</v>
      </c>
      <c r="AM174">
        <f t="shared" si="14"/>
        <v>2.7855653983817819</v>
      </c>
      <c r="AN174">
        <f t="shared" si="15"/>
        <v>0.71110432066113138</v>
      </c>
      <c r="AO174">
        <v>500</v>
      </c>
      <c r="AP174">
        <v>50</v>
      </c>
      <c r="AQ174">
        <v>1.9961979999999998E-3</v>
      </c>
      <c r="AR174">
        <v>1.9961979999999998E-3</v>
      </c>
      <c r="AS174">
        <v>1.9607137E-2</v>
      </c>
      <c r="AT174">
        <v>-1</v>
      </c>
      <c r="AU174">
        <v>1</v>
      </c>
      <c r="AV174">
        <v>3</v>
      </c>
      <c r="AW174">
        <v>3</v>
      </c>
      <c r="AX174">
        <v>4</v>
      </c>
    </row>
    <row r="175" spans="1:50" x14ac:dyDescent="0.25">
      <c r="A175">
        <v>175</v>
      </c>
      <c r="B175">
        <v>-0.81255354599999996</v>
      </c>
      <c r="C175">
        <v>-0.82350491699999995</v>
      </c>
      <c r="D175">
        <v>-0.14195458699999999</v>
      </c>
      <c r="E175">
        <v>-0.29930157000000002</v>
      </c>
      <c r="F175">
        <v>-0.224052483</v>
      </c>
      <c r="G175">
        <v>-0.79972321400000002</v>
      </c>
      <c r="H175">
        <v>8.4672126700000003E-2</v>
      </c>
      <c r="I175">
        <v>-0.67286759799999996</v>
      </c>
      <c r="J175">
        <v>0.47056859350000002</v>
      </c>
      <c r="K175">
        <v>0.98432438690000001</v>
      </c>
      <c r="L175">
        <v>1</v>
      </c>
      <c r="M175">
        <v>1</v>
      </c>
      <c r="N175">
        <v>3</v>
      </c>
      <c r="O175">
        <v>3</v>
      </c>
      <c r="P175">
        <v>5</v>
      </c>
      <c r="AI175">
        <v>175</v>
      </c>
      <c r="AJ175">
        <f t="shared" si="11"/>
        <v>5.6100040907675765E-2</v>
      </c>
      <c r="AK175">
        <f t="shared" si="12"/>
        <v>1.0715425943984429E-2</v>
      </c>
      <c r="AL175">
        <f t="shared" si="13"/>
        <v>10.257030057714285</v>
      </c>
      <c r="AM175">
        <f t="shared" si="14"/>
        <v>1.9554827982006338</v>
      </c>
      <c r="AN175">
        <f t="shared" si="15"/>
        <v>0.77781515372761745</v>
      </c>
      <c r="AO175">
        <v>500</v>
      </c>
      <c r="AP175">
        <v>50</v>
      </c>
      <c r="AQ175">
        <v>1.9961979999999998E-3</v>
      </c>
      <c r="AR175">
        <v>1.9961979999999998E-3</v>
      </c>
      <c r="AS175">
        <v>1.9607137E-2</v>
      </c>
      <c r="AT175">
        <v>1</v>
      </c>
      <c r="AU175">
        <v>1</v>
      </c>
      <c r="AV175">
        <v>3</v>
      </c>
      <c r="AW175">
        <v>3</v>
      </c>
      <c r="AX175">
        <v>5</v>
      </c>
    </row>
    <row r="176" spans="1:50" x14ac:dyDescent="0.25">
      <c r="A176">
        <v>176</v>
      </c>
      <c r="B176">
        <v>0.47903734129999997</v>
      </c>
      <c r="C176">
        <v>-0.47386329300000002</v>
      </c>
      <c r="D176">
        <v>0.96656309139999996</v>
      </c>
      <c r="E176">
        <v>0.117243391</v>
      </c>
      <c r="F176">
        <v>0.46658377379999999</v>
      </c>
      <c r="G176">
        <v>-0.109807768</v>
      </c>
      <c r="H176">
        <v>0.25382015299999999</v>
      </c>
      <c r="I176">
        <v>0.60016605879999996</v>
      </c>
      <c r="J176">
        <v>0.18422131389999999</v>
      </c>
      <c r="K176">
        <v>0.68832804869999997</v>
      </c>
      <c r="L176">
        <v>1</v>
      </c>
      <c r="M176">
        <v>1</v>
      </c>
      <c r="N176">
        <v>1</v>
      </c>
      <c r="O176">
        <v>1</v>
      </c>
      <c r="P176">
        <v>2</v>
      </c>
      <c r="AI176">
        <v>176</v>
      </c>
      <c r="AJ176">
        <f t="shared" si="11"/>
        <v>0.13686737278409722</v>
      </c>
      <c r="AK176">
        <f t="shared" si="12"/>
        <v>1.4784744600426713E-2</v>
      </c>
      <c r="AL176">
        <f t="shared" si="13"/>
        <v>16.802563015885713</v>
      </c>
      <c r="AM176">
        <f t="shared" si="14"/>
        <v>2.2495298097530609</v>
      </c>
      <c r="AN176">
        <f t="shared" si="15"/>
        <v>1.1394053055265043</v>
      </c>
      <c r="AO176">
        <v>500</v>
      </c>
      <c r="AP176">
        <v>50</v>
      </c>
      <c r="AQ176">
        <v>1.9961979999999998E-3</v>
      </c>
      <c r="AR176">
        <v>1.9961979999999998E-3</v>
      </c>
      <c r="AS176">
        <v>1.9607137E-2</v>
      </c>
      <c r="AT176">
        <v>1</v>
      </c>
      <c r="AU176">
        <v>1</v>
      </c>
      <c r="AV176">
        <v>1</v>
      </c>
      <c r="AW176">
        <v>1</v>
      </c>
      <c r="AX176">
        <v>2</v>
      </c>
    </row>
    <row r="177" spans="1:50" x14ac:dyDescent="0.25">
      <c r="A177">
        <v>177</v>
      </c>
      <c r="B177">
        <v>-0.83735006199999995</v>
      </c>
      <c r="C177">
        <v>1.70179754E-2</v>
      </c>
      <c r="D177">
        <v>-0.48862812500000002</v>
      </c>
      <c r="E177">
        <v>0.64713265259999997</v>
      </c>
      <c r="F177">
        <v>0.96779737399999999</v>
      </c>
      <c r="G177">
        <v>0.34783977389999998</v>
      </c>
      <c r="H177">
        <v>0.48157380999999999</v>
      </c>
      <c r="I177">
        <v>-0.48051454599999999</v>
      </c>
      <c r="J177">
        <v>-0.55991608500000001</v>
      </c>
      <c r="K177">
        <v>0.66290264330000004</v>
      </c>
      <c r="L177">
        <v>-1</v>
      </c>
      <c r="M177">
        <v>1</v>
      </c>
      <c r="N177">
        <v>2</v>
      </c>
      <c r="O177">
        <v>2</v>
      </c>
      <c r="P177">
        <v>2</v>
      </c>
      <c r="AI177">
        <v>177</v>
      </c>
      <c r="AJ177">
        <f t="shared" si="11"/>
        <v>5.4549435017804841E-2</v>
      </c>
      <c r="AK177">
        <f t="shared" si="12"/>
        <v>2.0497886762236864E-2</v>
      </c>
      <c r="AL177">
        <f t="shared" si="13"/>
        <v>8.2100053571428564</v>
      </c>
      <c r="AM177">
        <f t="shared" si="14"/>
        <v>2.623588719151805</v>
      </c>
      <c r="AN177">
        <f t="shared" si="15"/>
        <v>1.4018211575695396</v>
      </c>
      <c r="AO177">
        <v>500</v>
      </c>
      <c r="AP177">
        <v>50</v>
      </c>
      <c r="AQ177">
        <v>1.9961979999999998E-3</v>
      </c>
      <c r="AR177">
        <v>1.9961979999999998E-3</v>
      </c>
      <c r="AS177">
        <v>1.9607137E-2</v>
      </c>
      <c r="AT177">
        <v>-1</v>
      </c>
      <c r="AU177">
        <v>1</v>
      </c>
      <c r="AV177">
        <v>2</v>
      </c>
      <c r="AW177">
        <v>2</v>
      </c>
      <c r="AX177">
        <v>2</v>
      </c>
    </row>
    <row r="178" spans="1:50" x14ac:dyDescent="0.25">
      <c r="A178">
        <v>178</v>
      </c>
      <c r="B178">
        <v>0.28982591390000001</v>
      </c>
      <c r="C178">
        <v>0.60744292479999995</v>
      </c>
      <c r="D178">
        <v>0.85758214359999996</v>
      </c>
      <c r="E178">
        <v>0.82451834130000001</v>
      </c>
      <c r="F178">
        <v>0.53043619119999996</v>
      </c>
      <c r="G178">
        <v>-0.76487387399999995</v>
      </c>
      <c r="H178">
        <v>0.99696400350000003</v>
      </c>
      <c r="I178">
        <v>0.4040740303</v>
      </c>
      <c r="J178">
        <v>-0.62961234600000004</v>
      </c>
      <c r="K178">
        <v>-0.95233168599999996</v>
      </c>
      <c r="L178">
        <v>1</v>
      </c>
      <c r="M178">
        <v>1</v>
      </c>
      <c r="N178">
        <v>3</v>
      </c>
      <c r="O178">
        <v>3</v>
      </c>
      <c r="P178">
        <v>3</v>
      </c>
      <c r="AI178">
        <v>178</v>
      </c>
      <c r="AJ178">
        <f t="shared" si="11"/>
        <v>0.12503537373401594</v>
      </c>
      <c r="AK178">
        <f t="shared" si="12"/>
        <v>2.7369572216433279E-2</v>
      </c>
      <c r="AL178">
        <f t="shared" si="13"/>
        <v>16.159056466971428</v>
      </c>
      <c r="AM178">
        <f t="shared" si="14"/>
        <v>2.7488086510630789</v>
      </c>
      <c r="AN178">
        <f t="shared" si="15"/>
        <v>1.1728359357215796</v>
      </c>
      <c r="AO178">
        <v>500</v>
      </c>
      <c r="AP178">
        <v>50</v>
      </c>
      <c r="AQ178">
        <v>1.9961979999999998E-3</v>
      </c>
      <c r="AR178">
        <v>1.9961979999999998E-3</v>
      </c>
      <c r="AS178">
        <v>1.9607137E-2</v>
      </c>
      <c r="AT178">
        <v>1</v>
      </c>
      <c r="AU178">
        <v>1</v>
      </c>
      <c r="AV178">
        <v>3</v>
      </c>
      <c r="AW178">
        <v>3</v>
      </c>
      <c r="AX178">
        <v>3</v>
      </c>
    </row>
    <row r="179" spans="1:50" x14ac:dyDescent="0.25">
      <c r="A179">
        <v>179</v>
      </c>
      <c r="B179">
        <v>-0.45486219300000003</v>
      </c>
      <c r="C179">
        <v>0.23629161730000001</v>
      </c>
      <c r="D179">
        <v>-0.87972514700000004</v>
      </c>
      <c r="E179">
        <v>0.368203118</v>
      </c>
      <c r="F179">
        <v>-0.63580417600000005</v>
      </c>
      <c r="G179">
        <v>0.43553733680000001</v>
      </c>
      <c r="H179">
        <v>3.6972629399999998E-2</v>
      </c>
      <c r="I179">
        <v>0.71080396830000003</v>
      </c>
      <c r="J179">
        <v>-6.0890958000000002E-2</v>
      </c>
      <c r="K179">
        <v>-0.888771529</v>
      </c>
      <c r="L179">
        <v>-1</v>
      </c>
      <c r="M179">
        <v>1</v>
      </c>
      <c r="N179">
        <v>2</v>
      </c>
      <c r="O179">
        <v>2</v>
      </c>
      <c r="P179">
        <v>3</v>
      </c>
      <c r="AI179">
        <v>179</v>
      </c>
      <c r="AJ179">
        <f t="shared" si="11"/>
        <v>7.8467631528781584E-2</v>
      </c>
      <c r="AK179">
        <f t="shared" si="12"/>
        <v>2.3049912209440814E-2</v>
      </c>
      <c r="AL179">
        <f t="shared" si="13"/>
        <v>5.9006705605714274</v>
      </c>
      <c r="AM179">
        <f t="shared" si="14"/>
        <v>2.4266870548370152</v>
      </c>
      <c r="AN179">
        <f t="shared" si="15"/>
        <v>0.56223805983862096</v>
      </c>
      <c r="AO179">
        <v>500</v>
      </c>
      <c r="AP179">
        <v>50</v>
      </c>
      <c r="AQ179">
        <v>1.9961979999999998E-3</v>
      </c>
      <c r="AR179">
        <v>1.9961979999999998E-3</v>
      </c>
      <c r="AS179">
        <v>1.9607137E-2</v>
      </c>
      <c r="AT179">
        <v>-1</v>
      </c>
      <c r="AU179">
        <v>1</v>
      </c>
      <c r="AV179">
        <v>2</v>
      </c>
      <c r="AW179">
        <v>2</v>
      </c>
      <c r="AX179">
        <v>3</v>
      </c>
    </row>
    <row r="180" spans="1:50" x14ac:dyDescent="0.25">
      <c r="A180">
        <v>180</v>
      </c>
      <c r="B180">
        <v>0.68779909750000001</v>
      </c>
      <c r="C180">
        <v>-0.89024643199999998</v>
      </c>
      <c r="D180">
        <v>-0.88999863800000001</v>
      </c>
      <c r="E180">
        <v>0.97476275999999995</v>
      </c>
      <c r="F180">
        <v>0.93915528469999998</v>
      </c>
      <c r="G180">
        <v>-0.87882559699999996</v>
      </c>
      <c r="H180">
        <v>0.33871230790000001</v>
      </c>
      <c r="I180">
        <v>0.71088556390000002</v>
      </c>
      <c r="J180">
        <v>-0.91493618799999998</v>
      </c>
      <c r="K180">
        <v>0.50219726779999996</v>
      </c>
      <c r="L180">
        <v>1</v>
      </c>
      <c r="M180">
        <v>-1</v>
      </c>
      <c r="N180">
        <v>1</v>
      </c>
      <c r="O180">
        <v>1</v>
      </c>
      <c r="P180">
        <v>1</v>
      </c>
      <c r="AI180">
        <v>180</v>
      </c>
      <c r="AJ180">
        <f t="shared" si="11"/>
        <v>0.14992191676695021</v>
      </c>
      <c r="AK180">
        <f t="shared" si="12"/>
        <v>9.9386520317664637E-3</v>
      </c>
      <c r="AL180">
        <f t="shared" si="13"/>
        <v>5.8400080422857137</v>
      </c>
      <c r="AM180">
        <f t="shared" si="14"/>
        <v>2.8548690441959264</v>
      </c>
      <c r="AN180">
        <f t="shared" si="15"/>
        <v>1.3868252790360103</v>
      </c>
      <c r="AO180">
        <v>500</v>
      </c>
      <c r="AP180">
        <v>50</v>
      </c>
      <c r="AQ180">
        <v>1.9961979999999998E-3</v>
      </c>
      <c r="AR180">
        <v>1.9961979999999998E-3</v>
      </c>
      <c r="AS180">
        <v>1.9607137E-2</v>
      </c>
      <c r="AT180">
        <v>1</v>
      </c>
      <c r="AU180">
        <v>-1</v>
      </c>
      <c r="AV180">
        <v>1</v>
      </c>
      <c r="AW180">
        <v>1</v>
      </c>
      <c r="AX180">
        <v>1</v>
      </c>
    </row>
    <row r="181" spans="1:50" x14ac:dyDescent="0.25">
      <c r="A181">
        <v>181</v>
      </c>
      <c r="B181">
        <v>0.61500099429999999</v>
      </c>
      <c r="C181">
        <v>-3.8444370999999998E-2</v>
      </c>
      <c r="D181">
        <v>0.91428135889999995</v>
      </c>
      <c r="E181">
        <v>0.81568506600000001</v>
      </c>
      <c r="F181">
        <v>0.73718624529999999</v>
      </c>
      <c r="G181">
        <v>0.17454926479999999</v>
      </c>
      <c r="H181">
        <v>-0.49216727199999999</v>
      </c>
      <c r="I181">
        <v>-0.70771322199999998</v>
      </c>
      <c r="J181">
        <v>-0.951552807</v>
      </c>
      <c r="K181">
        <v>-2.8627989E-2</v>
      </c>
      <c r="L181">
        <v>-1</v>
      </c>
      <c r="M181">
        <v>-1</v>
      </c>
      <c r="N181">
        <v>3</v>
      </c>
      <c r="O181">
        <v>3</v>
      </c>
      <c r="P181">
        <v>2</v>
      </c>
      <c r="AI181">
        <v>181</v>
      </c>
      <c r="AJ181">
        <f t="shared" si="11"/>
        <v>0.1453696172586906</v>
      </c>
      <c r="AK181">
        <f t="shared" si="12"/>
        <v>1.9852385925255327E-2</v>
      </c>
      <c r="AL181">
        <f t="shared" si="13"/>
        <v>16.493851833504763</v>
      </c>
      <c r="AM181">
        <f t="shared" si="14"/>
        <v>2.7425730740008829</v>
      </c>
      <c r="AN181">
        <f t="shared" si="15"/>
        <v>1.2810821835986244</v>
      </c>
      <c r="AO181">
        <v>500</v>
      </c>
      <c r="AP181">
        <v>50</v>
      </c>
      <c r="AQ181">
        <v>1.9961979999999998E-3</v>
      </c>
      <c r="AR181">
        <v>1.9961979999999998E-3</v>
      </c>
      <c r="AS181">
        <v>1.9607137E-2</v>
      </c>
      <c r="AT181">
        <v>-1</v>
      </c>
      <c r="AU181">
        <v>-1</v>
      </c>
      <c r="AV181">
        <v>3</v>
      </c>
      <c r="AW181">
        <v>3</v>
      </c>
      <c r="AX181">
        <v>2</v>
      </c>
    </row>
    <row r="182" spans="1:50" x14ac:dyDescent="0.25">
      <c r="A182">
        <v>182</v>
      </c>
      <c r="B182">
        <v>0.97827878980000005</v>
      </c>
      <c r="C182">
        <v>0.90513243310000002</v>
      </c>
      <c r="D182">
        <v>0.43714034499999999</v>
      </c>
      <c r="E182">
        <v>-0.72285383000000003</v>
      </c>
      <c r="F182">
        <v>-0.41357581900000001</v>
      </c>
      <c r="G182">
        <v>0.93389287320000003</v>
      </c>
      <c r="H182">
        <v>-0.64143956599999996</v>
      </c>
      <c r="I182">
        <v>0.89695671830000001</v>
      </c>
      <c r="J182">
        <v>-0.54332575299999997</v>
      </c>
      <c r="K182">
        <v>0.84710436320000004</v>
      </c>
      <c r="L182">
        <v>-1</v>
      </c>
      <c r="M182">
        <v>-1</v>
      </c>
      <c r="N182">
        <v>3</v>
      </c>
      <c r="O182">
        <v>3</v>
      </c>
      <c r="P182">
        <v>3</v>
      </c>
      <c r="AI182">
        <v>182</v>
      </c>
      <c r="AJ182">
        <f t="shared" si="11"/>
        <v>0.16808654609504914</v>
      </c>
      <c r="AK182">
        <f t="shared" si="12"/>
        <v>3.0834244002628623E-2</v>
      </c>
      <c r="AL182">
        <f t="shared" si="13"/>
        <v>13.67644775142857</v>
      </c>
      <c r="AM182">
        <f t="shared" si="14"/>
        <v>1.6564892009901837</v>
      </c>
      <c r="AN182">
        <f t="shared" si="15"/>
        <v>0.67858814217279706</v>
      </c>
      <c r="AO182">
        <v>500</v>
      </c>
      <c r="AP182">
        <v>50</v>
      </c>
      <c r="AQ182">
        <v>1.9961979999999998E-3</v>
      </c>
      <c r="AR182">
        <v>1.9961979999999998E-3</v>
      </c>
      <c r="AS182">
        <v>1.9607137E-2</v>
      </c>
      <c r="AT182">
        <v>-1</v>
      </c>
      <c r="AU182">
        <v>-1</v>
      </c>
      <c r="AV182">
        <v>3</v>
      </c>
      <c r="AW182">
        <v>3</v>
      </c>
      <c r="AX182">
        <v>3</v>
      </c>
    </row>
    <row r="183" spans="1:50" x14ac:dyDescent="0.25">
      <c r="A183">
        <v>183</v>
      </c>
      <c r="B183">
        <v>-0.71356258800000005</v>
      </c>
      <c r="C183">
        <v>-0.78380522100000005</v>
      </c>
      <c r="D183">
        <v>0.86434489520000002</v>
      </c>
      <c r="E183">
        <v>0.96495384969999998</v>
      </c>
      <c r="F183">
        <v>0.66987111659999998</v>
      </c>
      <c r="G183">
        <v>-0.83993402699999997</v>
      </c>
      <c r="H183">
        <v>-0.84645346899999996</v>
      </c>
      <c r="I183">
        <v>0.88592725559999996</v>
      </c>
      <c r="J183">
        <v>-0.23836684</v>
      </c>
      <c r="K183">
        <v>0.72959210119999995</v>
      </c>
      <c r="L183">
        <v>-1</v>
      </c>
      <c r="M183">
        <v>-1</v>
      </c>
      <c r="N183">
        <v>3</v>
      </c>
      <c r="O183">
        <v>3</v>
      </c>
      <c r="P183">
        <v>2</v>
      </c>
      <c r="AI183">
        <v>183</v>
      </c>
      <c r="AJ183">
        <f t="shared" si="11"/>
        <v>6.2290263861528042E-2</v>
      </c>
      <c r="AK183">
        <f t="shared" si="12"/>
        <v>1.1177472515384311E-2</v>
      </c>
      <c r="AL183">
        <f t="shared" si="13"/>
        <v>16.198988904990475</v>
      </c>
      <c r="AM183">
        <f t="shared" si="14"/>
        <v>2.8479447478285511</v>
      </c>
      <c r="AN183">
        <f t="shared" si="15"/>
        <v>1.2458386131006403</v>
      </c>
      <c r="AO183">
        <v>500</v>
      </c>
      <c r="AP183">
        <v>50</v>
      </c>
      <c r="AQ183">
        <v>1.9961979999999998E-3</v>
      </c>
      <c r="AR183">
        <v>1.9961979999999998E-3</v>
      </c>
      <c r="AS183">
        <v>1.9607137E-2</v>
      </c>
      <c r="AT183">
        <v>-1</v>
      </c>
      <c r="AU183">
        <v>-1</v>
      </c>
      <c r="AV183">
        <v>3</v>
      </c>
      <c r="AW183">
        <v>3</v>
      </c>
      <c r="AX183">
        <v>2</v>
      </c>
    </row>
    <row r="184" spans="1:50" x14ac:dyDescent="0.25">
      <c r="A184">
        <v>184</v>
      </c>
      <c r="B184">
        <v>1.6722594999999999E-3</v>
      </c>
      <c r="C184">
        <v>-0.84853732400000004</v>
      </c>
      <c r="D184">
        <v>-0.72761167299999996</v>
      </c>
      <c r="E184">
        <v>-0.79460005700000003</v>
      </c>
      <c r="F184">
        <v>-0.40801271900000002</v>
      </c>
      <c r="G184">
        <v>6.8341355000000006E-2</v>
      </c>
      <c r="H184">
        <v>-0.80516867599999997</v>
      </c>
      <c r="I184">
        <v>-0.53000281400000004</v>
      </c>
      <c r="J184">
        <v>2.11739201E-2</v>
      </c>
      <c r="K184">
        <v>0.36441872390000002</v>
      </c>
      <c r="L184">
        <v>1</v>
      </c>
      <c r="M184">
        <v>1</v>
      </c>
      <c r="N184">
        <v>1</v>
      </c>
      <c r="O184">
        <v>1</v>
      </c>
      <c r="P184">
        <v>6</v>
      </c>
      <c r="AI184">
        <v>184</v>
      </c>
      <c r="AJ184">
        <f t="shared" si="11"/>
        <v>0.10701619903622892</v>
      </c>
      <c r="AK184">
        <f t="shared" si="12"/>
        <v>1.0424085228724633E-2</v>
      </c>
      <c r="AL184">
        <f t="shared" si="13"/>
        <v>6.7988644070476187</v>
      </c>
      <c r="AM184">
        <f t="shared" si="14"/>
        <v>1.6058421745830822</v>
      </c>
      <c r="AN184">
        <f t="shared" si="15"/>
        <v>0.68150076390915482</v>
      </c>
      <c r="AO184">
        <v>500</v>
      </c>
      <c r="AP184">
        <v>50</v>
      </c>
      <c r="AQ184">
        <v>1.9961979999999998E-3</v>
      </c>
      <c r="AR184">
        <v>1.9961979999999998E-3</v>
      </c>
      <c r="AS184">
        <v>1.9607137E-2</v>
      </c>
      <c r="AT184">
        <v>1</v>
      </c>
      <c r="AU184">
        <v>1</v>
      </c>
      <c r="AV184">
        <v>1</v>
      </c>
      <c r="AW184">
        <v>1</v>
      </c>
      <c r="AX184">
        <v>6</v>
      </c>
    </row>
    <row r="185" spans="1:50" x14ac:dyDescent="0.25">
      <c r="A185">
        <v>185</v>
      </c>
      <c r="B185">
        <v>-0.15552706099999999</v>
      </c>
      <c r="C185">
        <v>0.68508888140000002</v>
      </c>
      <c r="D185">
        <v>-0.43806255700000002</v>
      </c>
      <c r="E185">
        <v>-0.28584492</v>
      </c>
      <c r="F185">
        <v>-6.3283817000000006E-2</v>
      </c>
      <c r="G185">
        <v>0.40116727060000001</v>
      </c>
      <c r="H185">
        <v>0.99011657919999996</v>
      </c>
      <c r="I185">
        <v>2.5855110300000001E-2</v>
      </c>
      <c r="J185">
        <v>-5.6064818000000002E-2</v>
      </c>
      <c r="K185">
        <v>-0.61421136499999995</v>
      </c>
      <c r="L185">
        <v>-1</v>
      </c>
      <c r="M185">
        <v>1</v>
      </c>
      <c r="N185">
        <v>2</v>
      </c>
      <c r="O185">
        <v>2</v>
      </c>
      <c r="P185">
        <v>5</v>
      </c>
      <c r="AI185">
        <v>185</v>
      </c>
      <c r="AJ185">
        <f t="shared" si="11"/>
        <v>9.7186019979985397E-2</v>
      </c>
      <c r="AK185">
        <f t="shared" si="12"/>
        <v>2.8273257928034048E-2</v>
      </c>
      <c r="AL185">
        <f t="shared" si="13"/>
        <v>8.5085829967619038</v>
      </c>
      <c r="AM185">
        <f t="shared" si="14"/>
        <v>1.9649821034101067</v>
      </c>
      <c r="AN185">
        <f t="shared" si="15"/>
        <v>0.86198734389440002</v>
      </c>
      <c r="AO185">
        <v>500</v>
      </c>
      <c r="AP185">
        <v>50</v>
      </c>
      <c r="AQ185">
        <v>1.9961979999999998E-3</v>
      </c>
      <c r="AR185">
        <v>1.9961979999999998E-3</v>
      </c>
      <c r="AS185">
        <v>1.9607137E-2</v>
      </c>
      <c r="AT185">
        <v>-1</v>
      </c>
      <c r="AU185">
        <v>1</v>
      </c>
      <c r="AV185">
        <v>2</v>
      </c>
      <c r="AW185">
        <v>2</v>
      </c>
      <c r="AX185">
        <v>5</v>
      </c>
    </row>
    <row r="186" spans="1:50" x14ac:dyDescent="0.25">
      <c r="A186">
        <v>186</v>
      </c>
      <c r="B186">
        <v>0.80102547499999999</v>
      </c>
      <c r="C186">
        <v>0.8742389424</v>
      </c>
      <c r="D186">
        <v>-0.63411481700000005</v>
      </c>
      <c r="E186">
        <v>-0.67605418799999994</v>
      </c>
      <c r="F186">
        <v>-0.99506814300000002</v>
      </c>
      <c r="G186">
        <v>0.75009404759999998</v>
      </c>
      <c r="H186">
        <v>-3.6737621999999998E-2</v>
      </c>
      <c r="I186">
        <v>0.10261280640000001</v>
      </c>
      <c r="J186">
        <v>-0.45152931400000001</v>
      </c>
      <c r="K186">
        <v>-0.76997879400000002</v>
      </c>
      <c r="L186">
        <v>-1</v>
      </c>
      <c r="M186">
        <v>1</v>
      </c>
      <c r="N186">
        <v>3</v>
      </c>
      <c r="O186">
        <v>3</v>
      </c>
      <c r="P186">
        <v>4</v>
      </c>
      <c r="AI186">
        <v>186</v>
      </c>
      <c r="AJ186">
        <f t="shared" si="11"/>
        <v>0.15700232628255509</v>
      </c>
      <c r="AK186">
        <f t="shared" si="12"/>
        <v>3.0474688819724722E-2</v>
      </c>
      <c r="AL186">
        <f t="shared" si="13"/>
        <v>7.3509410805714275</v>
      </c>
      <c r="AM186">
        <f t="shared" si="14"/>
        <v>1.6895259585079958</v>
      </c>
      <c r="AN186">
        <f t="shared" si="15"/>
        <v>0.37414148789594692</v>
      </c>
      <c r="AO186">
        <v>500</v>
      </c>
      <c r="AP186">
        <v>50</v>
      </c>
      <c r="AQ186">
        <v>1.9961979999999998E-3</v>
      </c>
      <c r="AR186">
        <v>1.9961979999999998E-3</v>
      </c>
      <c r="AS186">
        <v>1.9607137E-2</v>
      </c>
      <c r="AT186">
        <v>-1</v>
      </c>
      <c r="AU186">
        <v>1</v>
      </c>
      <c r="AV186">
        <v>3</v>
      </c>
      <c r="AW186">
        <v>3</v>
      </c>
      <c r="AX186">
        <v>4</v>
      </c>
    </row>
    <row r="187" spans="1:50" x14ac:dyDescent="0.25">
      <c r="A187">
        <v>187</v>
      </c>
      <c r="B187">
        <v>-0.93685042399999996</v>
      </c>
      <c r="C187">
        <v>-0.91804012099999999</v>
      </c>
      <c r="D187">
        <v>-0.805243186</v>
      </c>
      <c r="E187">
        <v>-0.34333079</v>
      </c>
      <c r="F187">
        <v>-0.18431219500000001</v>
      </c>
      <c r="G187">
        <v>0.87879226109999997</v>
      </c>
      <c r="H187">
        <v>-7.3249600999999998E-2</v>
      </c>
      <c r="I187">
        <v>0.94365459740000002</v>
      </c>
      <c r="J187">
        <v>0.20302855980000001</v>
      </c>
      <c r="K187">
        <v>0.79065568050000001</v>
      </c>
      <c r="L187">
        <v>-1</v>
      </c>
      <c r="M187">
        <v>1</v>
      </c>
      <c r="N187">
        <v>1</v>
      </c>
      <c r="O187">
        <v>1</v>
      </c>
      <c r="P187">
        <v>1</v>
      </c>
      <c r="AI187">
        <v>187</v>
      </c>
      <c r="AJ187">
        <f t="shared" si="11"/>
        <v>4.8327357393614039E-2</v>
      </c>
      <c r="AK187">
        <f t="shared" si="12"/>
        <v>9.6151740205241455E-3</v>
      </c>
      <c r="AL187">
        <f t="shared" si="13"/>
        <v>6.3404688064761903</v>
      </c>
      <c r="AM187">
        <f t="shared" si="14"/>
        <v>1.9244017342720166</v>
      </c>
      <c r="AN187">
        <f t="shared" si="15"/>
        <v>0.79862161534756215</v>
      </c>
      <c r="AO187">
        <v>500</v>
      </c>
      <c r="AP187">
        <v>50</v>
      </c>
      <c r="AQ187">
        <v>1.9961979999999998E-3</v>
      </c>
      <c r="AR187">
        <v>1.9961979999999998E-3</v>
      </c>
      <c r="AS187">
        <v>1.9607137E-2</v>
      </c>
      <c r="AT187">
        <v>-1</v>
      </c>
      <c r="AU187">
        <v>1</v>
      </c>
      <c r="AV187">
        <v>1</v>
      </c>
      <c r="AW187">
        <v>1</v>
      </c>
      <c r="AX187">
        <v>1</v>
      </c>
    </row>
    <row r="188" spans="1:50" x14ac:dyDescent="0.25">
      <c r="A188">
        <v>188</v>
      </c>
      <c r="B188">
        <v>0.44258207360000001</v>
      </c>
      <c r="C188">
        <v>0.30280461019999999</v>
      </c>
      <c r="D188">
        <v>-0.66724182099999996</v>
      </c>
      <c r="E188">
        <v>-0.14062063999999999</v>
      </c>
      <c r="F188">
        <v>-0.47286551700000001</v>
      </c>
      <c r="G188">
        <v>-0.303033206</v>
      </c>
      <c r="H188">
        <v>-0.983466905</v>
      </c>
      <c r="I188">
        <v>-0.121354478</v>
      </c>
      <c r="J188">
        <v>-0.993891525</v>
      </c>
      <c r="K188">
        <v>-0.11765714200000001</v>
      </c>
      <c r="L188">
        <v>-1</v>
      </c>
      <c r="M188">
        <v>-1</v>
      </c>
      <c r="N188">
        <v>3</v>
      </c>
      <c r="O188">
        <v>3</v>
      </c>
      <c r="P188">
        <v>3</v>
      </c>
      <c r="AI188">
        <v>188</v>
      </c>
      <c r="AJ188">
        <f t="shared" si="11"/>
        <v>0.13458770765644618</v>
      </c>
      <c r="AK188">
        <f t="shared" si="12"/>
        <v>2.3824026457645378E-2</v>
      </c>
      <c r="AL188">
        <f t="shared" si="13"/>
        <v>7.1553340093333331</v>
      </c>
      <c r="AM188">
        <f t="shared" si="14"/>
        <v>2.0674986851407713</v>
      </c>
      <c r="AN188">
        <f t="shared" si="15"/>
        <v>0.64754637352997513</v>
      </c>
      <c r="AO188">
        <v>500</v>
      </c>
      <c r="AP188">
        <v>50</v>
      </c>
      <c r="AQ188">
        <v>1.9961979999999998E-3</v>
      </c>
      <c r="AR188">
        <v>1.9961979999999998E-3</v>
      </c>
      <c r="AS188">
        <v>1.9607137E-2</v>
      </c>
      <c r="AT188">
        <v>-1</v>
      </c>
      <c r="AU188">
        <v>-1</v>
      </c>
      <c r="AV188">
        <v>3</v>
      </c>
      <c r="AW188">
        <v>3</v>
      </c>
      <c r="AX188">
        <v>3</v>
      </c>
    </row>
    <row r="189" spans="1:50" x14ac:dyDescent="0.25">
      <c r="A189">
        <v>189</v>
      </c>
      <c r="B189">
        <v>-0.68007954599999998</v>
      </c>
      <c r="C189">
        <v>0.42208509150000001</v>
      </c>
      <c r="D189">
        <v>0.3513643494</v>
      </c>
      <c r="E189">
        <v>-0.23274230700000001</v>
      </c>
      <c r="F189">
        <v>0.59737876950000002</v>
      </c>
      <c r="G189">
        <v>-0.29746688700000001</v>
      </c>
      <c r="H189">
        <v>-0.65260514000000003</v>
      </c>
      <c r="I189">
        <v>-0.963365323</v>
      </c>
      <c r="J189">
        <v>0.95659743019999999</v>
      </c>
      <c r="K189">
        <v>0.65656681920000004</v>
      </c>
      <c r="L189">
        <v>1</v>
      </c>
      <c r="M189">
        <v>1</v>
      </c>
      <c r="N189">
        <v>1</v>
      </c>
      <c r="O189">
        <v>1</v>
      </c>
      <c r="P189">
        <v>4</v>
      </c>
      <c r="AI189">
        <v>189</v>
      </c>
      <c r="AJ189">
        <f t="shared" si="11"/>
        <v>6.4384066157624625E-2</v>
      </c>
      <c r="AK189">
        <f t="shared" si="12"/>
        <v>2.5212277325349575E-2</v>
      </c>
      <c r="AL189">
        <f t="shared" si="13"/>
        <v>13.169960920266666</v>
      </c>
      <c r="AM189">
        <f t="shared" si="14"/>
        <v>2.0024682480529057</v>
      </c>
      <c r="AN189">
        <f t="shared" si="15"/>
        <v>1.2078844533905781</v>
      </c>
      <c r="AO189">
        <v>500</v>
      </c>
      <c r="AP189">
        <v>50</v>
      </c>
      <c r="AQ189">
        <v>1.9961979999999998E-3</v>
      </c>
      <c r="AR189">
        <v>1.9961979999999998E-3</v>
      </c>
      <c r="AS189">
        <v>1.9607137E-2</v>
      </c>
      <c r="AT189">
        <v>1</v>
      </c>
      <c r="AU189">
        <v>1</v>
      </c>
      <c r="AV189">
        <v>1</v>
      </c>
      <c r="AW189">
        <v>1</v>
      </c>
      <c r="AX189">
        <v>4</v>
      </c>
    </row>
    <row r="190" spans="1:50" x14ac:dyDescent="0.25">
      <c r="A190">
        <v>190</v>
      </c>
      <c r="B190">
        <v>4.2494362899999999E-2</v>
      </c>
      <c r="C190">
        <v>-0.78044038400000004</v>
      </c>
      <c r="D190">
        <v>0.79636940359999997</v>
      </c>
      <c r="E190">
        <v>-0.36144570199999998</v>
      </c>
      <c r="F190">
        <v>-0.56014642100000001</v>
      </c>
      <c r="G190">
        <v>0.71717214789999995</v>
      </c>
      <c r="H190">
        <v>-0.684497523</v>
      </c>
      <c r="I190">
        <v>0.33042752120000002</v>
      </c>
      <c r="J190">
        <v>-0.94789240500000005</v>
      </c>
      <c r="K190">
        <v>-0.92584191699999996</v>
      </c>
      <c r="L190">
        <v>1</v>
      </c>
      <c r="M190">
        <v>1</v>
      </c>
      <c r="N190">
        <v>3</v>
      </c>
      <c r="O190">
        <v>3</v>
      </c>
      <c r="P190">
        <v>1</v>
      </c>
      <c r="AI190">
        <v>190</v>
      </c>
      <c r="AJ190">
        <f t="shared" si="11"/>
        <v>0.10956893644373246</v>
      </c>
      <c r="AK190">
        <f t="shared" si="12"/>
        <v>1.1216634311463794E-2</v>
      </c>
      <c r="AL190">
        <f t="shared" si="13"/>
        <v>15.797609811733334</v>
      </c>
      <c r="AM190">
        <f t="shared" si="14"/>
        <v>1.9116140733065652</v>
      </c>
      <c r="AN190">
        <f t="shared" si="15"/>
        <v>0.60184950341091414</v>
      </c>
      <c r="AO190">
        <v>500</v>
      </c>
      <c r="AP190">
        <v>50</v>
      </c>
      <c r="AQ190">
        <v>1.9961979999999998E-3</v>
      </c>
      <c r="AR190">
        <v>1.9961979999999998E-3</v>
      </c>
      <c r="AS190">
        <v>1.9607137E-2</v>
      </c>
      <c r="AT190">
        <v>1</v>
      </c>
      <c r="AU190">
        <v>1</v>
      </c>
      <c r="AV190">
        <v>3</v>
      </c>
      <c r="AW190">
        <v>3</v>
      </c>
      <c r="AX190">
        <v>1</v>
      </c>
    </row>
    <row r="191" spans="1:50" x14ac:dyDescent="0.25">
      <c r="A191">
        <v>191</v>
      </c>
      <c r="B191">
        <v>0.75248942900000004</v>
      </c>
      <c r="C191">
        <v>0.72867719460000002</v>
      </c>
      <c r="D191">
        <v>-0.87291841000000003</v>
      </c>
      <c r="E191">
        <v>-0.35613537200000001</v>
      </c>
      <c r="F191">
        <v>-0.51064203799999996</v>
      </c>
      <c r="G191">
        <v>-0.53069538299999997</v>
      </c>
      <c r="H191">
        <v>0.62131939899999999</v>
      </c>
      <c r="I191">
        <v>-0.67556926299999998</v>
      </c>
      <c r="J191">
        <v>0.99940368690000003</v>
      </c>
      <c r="K191">
        <v>-0.67755809199999995</v>
      </c>
      <c r="L191">
        <v>-1</v>
      </c>
      <c r="M191">
        <v>-1</v>
      </c>
      <c r="N191">
        <v>2</v>
      </c>
      <c r="O191">
        <v>2</v>
      </c>
      <c r="P191">
        <v>2</v>
      </c>
      <c r="AI191">
        <v>191</v>
      </c>
      <c r="AJ191">
        <f t="shared" si="11"/>
        <v>0.15396721123660889</v>
      </c>
      <c r="AK191">
        <f t="shared" si="12"/>
        <v>2.8780562333265872E-2</v>
      </c>
      <c r="AL191">
        <f t="shared" si="13"/>
        <v>5.9408627219047609</v>
      </c>
      <c r="AM191">
        <f t="shared" si="14"/>
        <v>1.9153627362674819</v>
      </c>
      <c r="AN191">
        <f t="shared" si="15"/>
        <v>0.62776806356097004</v>
      </c>
      <c r="AO191">
        <v>500</v>
      </c>
      <c r="AP191">
        <v>50</v>
      </c>
      <c r="AQ191">
        <v>1.9961979999999998E-3</v>
      </c>
      <c r="AR191">
        <v>1.9961979999999998E-3</v>
      </c>
      <c r="AS191">
        <v>1.9607137E-2</v>
      </c>
      <c r="AT191">
        <v>-1</v>
      </c>
      <c r="AU191">
        <v>-1</v>
      </c>
      <c r="AV191">
        <v>2</v>
      </c>
      <c r="AW191">
        <v>2</v>
      </c>
      <c r="AX191">
        <v>2</v>
      </c>
    </row>
    <row r="192" spans="1:50" x14ac:dyDescent="0.25">
      <c r="A192">
        <v>192</v>
      </c>
      <c r="B192">
        <v>0.1610309301</v>
      </c>
      <c r="C192">
        <v>-0.75446188599999997</v>
      </c>
      <c r="D192">
        <v>0.71855395150000001</v>
      </c>
      <c r="E192">
        <v>0.56158039459999998</v>
      </c>
      <c r="F192">
        <v>-0.14185358200000001</v>
      </c>
      <c r="G192">
        <v>0.58179693929999998</v>
      </c>
      <c r="H192">
        <v>-0.22708287399999999</v>
      </c>
      <c r="I192">
        <v>0.38571820140000002</v>
      </c>
      <c r="J192">
        <v>-0.51697293300000002</v>
      </c>
      <c r="K192">
        <v>-0.30610100299999998</v>
      </c>
      <c r="L192">
        <v>-1</v>
      </c>
      <c r="M192">
        <v>1</v>
      </c>
      <c r="N192">
        <v>1</v>
      </c>
      <c r="O192">
        <v>1</v>
      </c>
      <c r="P192">
        <v>5</v>
      </c>
      <c r="AI192">
        <v>192</v>
      </c>
      <c r="AJ192">
        <f t="shared" si="11"/>
        <v>0.11698140919859046</v>
      </c>
      <c r="AK192">
        <f t="shared" si="12"/>
        <v>1.1518986146375042E-2</v>
      </c>
      <c r="AL192">
        <f t="shared" si="13"/>
        <v>15.338128094571427</v>
      </c>
      <c r="AM192">
        <f t="shared" si="14"/>
        <v>2.5631957528413514</v>
      </c>
      <c r="AN192">
        <f t="shared" si="15"/>
        <v>0.82085128569671983</v>
      </c>
      <c r="AO192">
        <v>500</v>
      </c>
      <c r="AP192">
        <v>50</v>
      </c>
      <c r="AQ192">
        <v>1.9961979999999998E-3</v>
      </c>
      <c r="AR192">
        <v>1.9961979999999998E-3</v>
      </c>
      <c r="AS192">
        <v>1.9607137E-2</v>
      </c>
      <c r="AT192">
        <v>-1</v>
      </c>
      <c r="AU192">
        <v>1</v>
      </c>
      <c r="AV192">
        <v>1</v>
      </c>
      <c r="AW192">
        <v>1</v>
      </c>
      <c r="AX192">
        <v>5</v>
      </c>
    </row>
    <row r="193" spans="1:50" x14ac:dyDescent="0.25">
      <c r="A193">
        <v>193</v>
      </c>
      <c r="B193">
        <v>-0.75436409100000001</v>
      </c>
      <c r="C193">
        <v>0.4983172495</v>
      </c>
      <c r="D193">
        <v>-0.45740135100000001</v>
      </c>
      <c r="E193">
        <v>-0.95629320399999995</v>
      </c>
      <c r="F193">
        <v>6.6396993299999998E-2</v>
      </c>
      <c r="G193">
        <v>-0.68743360799999997</v>
      </c>
      <c r="H193">
        <v>0.96766449300000001</v>
      </c>
      <c r="I193">
        <v>0.38124007980000002</v>
      </c>
      <c r="J193">
        <v>0.30777756740000001</v>
      </c>
      <c r="K193">
        <v>0.7662095565</v>
      </c>
      <c r="L193">
        <v>-1</v>
      </c>
      <c r="M193">
        <v>-1</v>
      </c>
      <c r="N193">
        <v>2</v>
      </c>
      <c r="O193">
        <v>2</v>
      </c>
      <c r="P193">
        <v>3</v>
      </c>
      <c r="AI193">
        <v>193</v>
      </c>
      <c r="AJ193">
        <f t="shared" si="11"/>
        <v>5.9738814663286399E-2</v>
      </c>
      <c r="AK193">
        <f t="shared" si="12"/>
        <v>2.6099508482845445E-2</v>
      </c>
      <c r="AL193">
        <f t="shared" si="13"/>
        <v>8.3943920226666666</v>
      </c>
      <c r="AM193">
        <f t="shared" si="14"/>
        <v>1.4916999063637881</v>
      </c>
      <c r="AN193">
        <f t="shared" si="15"/>
        <v>0.92988314782894332</v>
      </c>
      <c r="AO193">
        <v>500</v>
      </c>
      <c r="AP193">
        <v>50</v>
      </c>
      <c r="AQ193">
        <v>1.9961979999999998E-3</v>
      </c>
      <c r="AR193">
        <v>1.9961979999999998E-3</v>
      </c>
      <c r="AS193">
        <v>1.9607137E-2</v>
      </c>
      <c r="AT193">
        <v>-1</v>
      </c>
      <c r="AU193">
        <v>-1</v>
      </c>
      <c r="AV193">
        <v>2</v>
      </c>
      <c r="AW193">
        <v>2</v>
      </c>
      <c r="AX193">
        <v>3</v>
      </c>
    </row>
    <row r="194" spans="1:50" x14ac:dyDescent="0.25">
      <c r="A194">
        <v>194</v>
      </c>
      <c r="B194">
        <v>0.2112851137</v>
      </c>
      <c r="C194">
        <v>0.1191737061</v>
      </c>
      <c r="D194">
        <v>-0.19392389600000001</v>
      </c>
      <c r="E194">
        <v>-0.37593289499999999</v>
      </c>
      <c r="F194">
        <v>0.25622707830000002</v>
      </c>
      <c r="G194">
        <v>0.90587250070000003</v>
      </c>
      <c r="H194">
        <v>0.26611067389999998</v>
      </c>
      <c r="I194">
        <v>0.13166876359999999</v>
      </c>
      <c r="J194">
        <v>6.5143016799999995E-2</v>
      </c>
      <c r="K194">
        <v>-0.29231899900000002</v>
      </c>
      <c r="L194">
        <v>1</v>
      </c>
      <c r="M194">
        <v>-1</v>
      </c>
      <c r="N194">
        <v>2</v>
      </c>
      <c r="O194">
        <v>2</v>
      </c>
      <c r="P194">
        <v>4</v>
      </c>
      <c r="AI194">
        <v>194</v>
      </c>
      <c r="AJ194">
        <f t="shared" si="11"/>
        <v>0.12012396491411174</v>
      </c>
      <c r="AK194">
        <f t="shared" si="12"/>
        <v>2.1686830504243977E-2</v>
      </c>
      <c r="AL194">
        <f t="shared" si="13"/>
        <v>9.950163661714285</v>
      </c>
      <c r="AM194">
        <f t="shared" si="14"/>
        <v>1.9013872881902443</v>
      </c>
      <c r="AN194">
        <f t="shared" si="15"/>
        <v>1.0292707611714369</v>
      </c>
      <c r="AO194">
        <v>500</v>
      </c>
      <c r="AP194">
        <v>50</v>
      </c>
      <c r="AQ194">
        <v>1.9961979999999998E-3</v>
      </c>
      <c r="AR194">
        <v>1.9961979999999998E-3</v>
      </c>
      <c r="AS194">
        <v>1.9607137E-2</v>
      </c>
      <c r="AT194">
        <v>1</v>
      </c>
      <c r="AU194">
        <v>-1</v>
      </c>
      <c r="AV194">
        <v>2</v>
      </c>
      <c r="AW194">
        <v>2</v>
      </c>
      <c r="AX194">
        <v>4</v>
      </c>
    </row>
    <row r="195" spans="1:50" x14ac:dyDescent="0.25">
      <c r="A195">
        <v>195</v>
      </c>
      <c r="B195">
        <v>0.27037991630000002</v>
      </c>
      <c r="C195">
        <v>-0.56721296700000001</v>
      </c>
      <c r="D195">
        <v>-0.13029650600000001</v>
      </c>
      <c r="E195">
        <v>-0.96628406499999997</v>
      </c>
      <c r="F195">
        <v>0.13128338980000001</v>
      </c>
      <c r="G195">
        <v>0.577641501</v>
      </c>
      <c r="H195">
        <v>0.60630308079999995</v>
      </c>
      <c r="I195">
        <v>-0.89025952399999997</v>
      </c>
      <c r="J195">
        <v>0.3640519022</v>
      </c>
      <c r="K195">
        <v>0.85219391310000003</v>
      </c>
      <c r="L195">
        <v>-1</v>
      </c>
      <c r="M195">
        <v>1</v>
      </c>
      <c r="N195">
        <v>3</v>
      </c>
      <c r="O195">
        <v>3</v>
      </c>
      <c r="P195">
        <v>1</v>
      </c>
      <c r="AI195">
        <v>195</v>
      </c>
      <c r="AJ195">
        <f t="shared" ref="AJ195:AJ258" si="16">_xlfn.FORECAST.LINEAR(B195,S$4:S$5,S$2:S$3)</f>
        <v>0.12381935296670428</v>
      </c>
      <c r="AK195">
        <f t="shared" ref="AK195:AK258" si="17">_xlfn.FORECAST.LINEAR(C195,T$4:T$5,T$2:T$3)</f>
        <v>1.3698290517428272E-2</v>
      </c>
      <c r="AL195">
        <f t="shared" ref="AL195:AL258" si="18">_xlfn.FORECAST.LINEAR(D195,U$4:U$5,U$2:U$3)</f>
        <v>10.325868250285714</v>
      </c>
      <c r="AM195">
        <f t="shared" ref="AM195:AM258" si="19">_xlfn.FORECAST.LINEAR(E195,V$4:V$5,V$2:V$3)</f>
        <v>1.4846471675361885</v>
      </c>
      <c r="AN195">
        <f t="shared" ref="AN195:AN258" si="20">_xlfn.FORECAST.LINEAR(F195,W$4:W$5,W$2:W$3)</f>
        <v>0.9638551290695867</v>
      </c>
      <c r="AO195">
        <v>500</v>
      </c>
      <c r="AP195">
        <v>50</v>
      </c>
      <c r="AQ195">
        <v>1.9961979999999998E-3</v>
      </c>
      <c r="AR195">
        <v>1.9961979999999998E-3</v>
      </c>
      <c r="AS195">
        <v>1.9607137E-2</v>
      </c>
      <c r="AT195">
        <v>-1</v>
      </c>
      <c r="AU195">
        <v>1</v>
      </c>
      <c r="AV195">
        <v>3</v>
      </c>
      <c r="AW195">
        <v>3</v>
      </c>
      <c r="AX195">
        <v>1</v>
      </c>
    </row>
    <row r="196" spans="1:50" x14ac:dyDescent="0.25">
      <c r="A196">
        <v>196</v>
      </c>
      <c r="B196">
        <v>0.99747135190000003</v>
      </c>
      <c r="C196">
        <v>0.5530000544</v>
      </c>
      <c r="D196">
        <v>0.56017286659999999</v>
      </c>
      <c r="E196">
        <v>5.4588857400000003E-2</v>
      </c>
      <c r="F196">
        <v>-0.108560377</v>
      </c>
      <c r="G196">
        <v>-9.4967345999999994E-2</v>
      </c>
      <c r="H196">
        <v>0.60315302469999998</v>
      </c>
      <c r="I196">
        <v>0.36044703259999999</v>
      </c>
      <c r="J196">
        <v>-0.87043196300000003</v>
      </c>
      <c r="K196">
        <v>0.27101461100000002</v>
      </c>
      <c r="L196">
        <v>-1</v>
      </c>
      <c r="M196">
        <v>-1</v>
      </c>
      <c r="N196">
        <v>3</v>
      </c>
      <c r="O196">
        <v>3</v>
      </c>
      <c r="P196">
        <v>1</v>
      </c>
      <c r="AI196">
        <v>196</v>
      </c>
      <c r="AJ196">
        <f t="shared" si="16"/>
        <v>0.16928671872550954</v>
      </c>
      <c r="AK196">
        <f t="shared" si="17"/>
        <v>2.6735936593493291E-2</v>
      </c>
      <c r="AL196">
        <f t="shared" si="18"/>
        <v>14.402925498019048</v>
      </c>
      <c r="AM196">
        <f t="shared" si="19"/>
        <v>2.2053007826606144</v>
      </c>
      <c r="AN196">
        <f t="shared" si="20"/>
        <v>0.83828230663037406</v>
      </c>
      <c r="AO196">
        <v>500</v>
      </c>
      <c r="AP196">
        <v>50</v>
      </c>
      <c r="AQ196">
        <v>1.9961979999999998E-3</v>
      </c>
      <c r="AR196">
        <v>1.9961979999999998E-3</v>
      </c>
      <c r="AS196">
        <v>1.9607137E-2</v>
      </c>
      <c r="AT196">
        <v>-1</v>
      </c>
      <c r="AU196">
        <v>-1</v>
      </c>
      <c r="AV196">
        <v>3</v>
      </c>
      <c r="AW196">
        <v>3</v>
      </c>
      <c r="AX196">
        <v>1</v>
      </c>
    </row>
    <row r="197" spans="1:50" x14ac:dyDescent="0.25">
      <c r="A197">
        <v>197</v>
      </c>
      <c r="B197">
        <v>-0.51365820399999995</v>
      </c>
      <c r="C197">
        <v>0.32540729600000001</v>
      </c>
      <c r="D197">
        <v>-0.15754876500000001</v>
      </c>
      <c r="E197">
        <v>0.53012322980000004</v>
      </c>
      <c r="F197">
        <v>0.89166634089999997</v>
      </c>
      <c r="G197">
        <v>-0.75115652600000005</v>
      </c>
      <c r="H197">
        <v>-5.9593653000000003E-2</v>
      </c>
      <c r="I197">
        <v>-0.40222852799999997</v>
      </c>
      <c r="J197">
        <v>0.80188105759999995</v>
      </c>
      <c r="K197">
        <v>-0.24044691200000001</v>
      </c>
      <c r="L197">
        <v>-1</v>
      </c>
      <c r="M197">
        <v>1</v>
      </c>
      <c r="N197">
        <v>1</v>
      </c>
      <c r="O197">
        <v>1</v>
      </c>
      <c r="P197">
        <v>3</v>
      </c>
      <c r="AI197">
        <v>197</v>
      </c>
      <c r="AJ197">
        <f t="shared" si="16"/>
        <v>7.4790927875836313E-2</v>
      </c>
      <c r="AK197">
        <f t="shared" si="17"/>
        <v>2.4087088761153164E-2</v>
      </c>
      <c r="AL197">
        <f t="shared" si="18"/>
        <v>10.164950149523809</v>
      </c>
      <c r="AM197">
        <f t="shared" si="19"/>
        <v>2.5409895418259882</v>
      </c>
      <c r="AN197">
        <f t="shared" si="20"/>
        <v>1.3619619240812999</v>
      </c>
      <c r="AO197">
        <v>500</v>
      </c>
      <c r="AP197">
        <v>50</v>
      </c>
      <c r="AQ197">
        <v>1.9961979999999998E-3</v>
      </c>
      <c r="AR197">
        <v>1.9961979999999998E-3</v>
      </c>
      <c r="AS197">
        <v>1.9607137E-2</v>
      </c>
      <c r="AT197">
        <v>-1</v>
      </c>
      <c r="AU197">
        <v>1</v>
      </c>
      <c r="AV197">
        <v>1</v>
      </c>
      <c r="AW197">
        <v>1</v>
      </c>
      <c r="AX197">
        <v>3</v>
      </c>
    </row>
    <row r="198" spans="1:50" x14ac:dyDescent="0.25">
      <c r="A198">
        <v>198</v>
      </c>
      <c r="B198">
        <v>0.76450192240000003</v>
      </c>
      <c r="C198">
        <v>0.25030353690000001</v>
      </c>
      <c r="D198">
        <v>-0.99349693900000002</v>
      </c>
      <c r="E198">
        <v>0.3456624432</v>
      </c>
      <c r="F198">
        <v>-0.95681403700000001</v>
      </c>
      <c r="G198">
        <v>-1.2787821E-2</v>
      </c>
      <c r="H198">
        <v>0.69111500260000003</v>
      </c>
      <c r="I198">
        <v>-0.28276199200000002</v>
      </c>
      <c r="J198">
        <v>-0.62373569699999998</v>
      </c>
      <c r="K198">
        <v>-0.51518147800000003</v>
      </c>
      <c r="L198">
        <v>1</v>
      </c>
      <c r="M198">
        <v>1</v>
      </c>
      <c r="N198">
        <v>1</v>
      </c>
      <c r="O198">
        <v>1</v>
      </c>
      <c r="P198">
        <v>5</v>
      </c>
      <c r="AI198">
        <v>198</v>
      </c>
      <c r="AJ198">
        <f t="shared" si="16"/>
        <v>0.15471839108050611</v>
      </c>
      <c r="AK198">
        <f t="shared" si="17"/>
        <v>2.3212990521423626E-2</v>
      </c>
      <c r="AL198">
        <f t="shared" si="18"/>
        <v>5.2288752173333322</v>
      </c>
      <c r="AM198">
        <f t="shared" si="19"/>
        <v>2.4107751637235006</v>
      </c>
      <c r="AN198">
        <f t="shared" si="20"/>
        <v>0.39416984270541133</v>
      </c>
      <c r="AO198">
        <v>500</v>
      </c>
      <c r="AP198">
        <v>50</v>
      </c>
      <c r="AQ198">
        <v>1.9961979999999998E-3</v>
      </c>
      <c r="AR198">
        <v>1.9961979999999998E-3</v>
      </c>
      <c r="AS198">
        <v>1.9607137E-2</v>
      </c>
      <c r="AT198">
        <v>1</v>
      </c>
      <c r="AU198">
        <v>1</v>
      </c>
      <c r="AV198">
        <v>1</v>
      </c>
      <c r="AW198">
        <v>1</v>
      </c>
      <c r="AX198">
        <v>5</v>
      </c>
    </row>
    <row r="199" spans="1:50" x14ac:dyDescent="0.25">
      <c r="A199">
        <v>199</v>
      </c>
      <c r="B199">
        <v>0.88427236300000001</v>
      </c>
      <c r="C199">
        <v>-0.485152747</v>
      </c>
      <c r="D199">
        <v>-0.27579688499999999</v>
      </c>
      <c r="E199">
        <v>-6.5695111E-2</v>
      </c>
      <c r="F199">
        <v>-0.99440237099999995</v>
      </c>
      <c r="G199">
        <v>0.54326746940000004</v>
      </c>
      <c r="H199">
        <v>-0.98541233900000003</v>
      </c>
      <c r="I199">
        <v>-0.71179526100000001</v>
      </c>
      <c r="J199">
        <v>3.4854507399999998E-2</v>
      </c>
      <c r="K199">
        <v>0.2939126185</v>
      </c>
      <c r="L199">
        <v>1</v>
      </c>
      <c r="M199">
        <v>-1</v>
      </c>
      <c r="N199">
        <v>2</v>
      </c>
      <c r="O199">
        <v>2</v>
      </c>
      <c r="P199">
        <v>5</v>
      </c>
      <c r="AI199">
        <v>199</v>
      </c>
      <c r="AJ199">
        <f t="shared" si="16"/>
        <v>0.16220802190714306</v>
      </c>
      <c r="AK199">
        <f t="shared" si="17"/>
        <v>1.4653351818132442E-2</v>
      </c>
      <c r="AL199">
        <f t="shared" si="18"/>
        <v>9.4667231552380944</v>
      </c>
      <c r="AM199">
        <f t="shared" si="19"/>
        <v>2.1203900413068459</v>
      </c>
      <c r="AN199">
        <f t="shared" si="20"/>
        <v>0.37449006009465968</v>
      </c>
      <c r="AO199">
        <v>500</v>
      </c>
      <c r="AP199">
        <v>50</v>
      </c>
      <c r="AQ199">
        <v>1.9961979999999998E-3</v>
      </c>
      <c r="AR199">
        <v>1.9961979999999998E-3</v>
      </c>
      <c r="AS199">
        <v>1.9607137E-2</v>
      </c>
      <c r="AT199">
        <v>1</v>
      </c>
      <c r="AU199">
        <v>-1</v>
      </c>
      <c r="AV199">
        <v>2</v>
      </c>
      <c r="AW199">
        <v>2</v>
      </c>
      <c r="AX199">
        <v>5</v>
      </c>
    </row>
    <row r="200" spans="1:50" x14ac:dyDescent="0.25">
      <c r="A200">
        <v>200</v>
      </c>
      <c r="B200">
        <v>-0.120053154</v>
      </c>
      <c r="C200">
        <v>0.75163612099999999</v>
      </c>
      <c r="D200">
        <v>-0.25527472699999998</v>
      </c>
      <c r="E200">
        <v>-0.29537010600000002</v>
      </c>
      <c r="F200">
        <v>-0.400329296</v>
      </c>
      <c r="G200">
        <v>0.75625397689999996</v>
      </c>
      <c r="H200">
        <v>0.80936939549999998</v>
      </c>
      <c r="I200">
        <v>0.77465122679999998</v>
      </c>
      <c r="J200">
        <v>0.80576433489999999</v>
      </c>
      <c r="K200">
        <v>9.9827153399999993E-2</v>
      </c>
      <c r="L200">
        <v>-1</v>
      </c>
      <c r="M200">
        <v>-1</v>
      </c>
      <c r="N200">
        <v>1</v>
      </c>
      <c r="O200">
        <v>1</v>
      </c>
      <c r="P200">
        <v>2</v>
      </c>
      <c r="AI200">
        <v>200</v>
      </c>
      <c r="AJ200">
        <f t="shared" si="16"/>
        <v>9.9404317467057107E-2</v>
      </c>
      <c r="AK200">
        <f t="shared" si="17"/>
        <v>2.9047770757888121E-2</v>
      </c>
      <c r="AL200">
        <f t="shared" si="18"/>
        <v>9.5879016119999996</v>
      </c>
      <c r="AM200">
        <f t="shared" si="19"/>
        <v>1.9582580934231486</v>
      </c>
      <c r="AN200">
        <f t="shared" si="20"/>
        <v>0.68552350389934569</v>
      </c>
      <c r="AO200">
        <v>500</v>
      </c>
      <c r="AP200">
        <v>50</v>
      </c>
      <c r="AQ200">
        <v>1.9961979999999998E-3</v>
      </c>
      <c r="AR200">
        <v>1.9961979999999998E-3</v>
      </c>
      <c r="AS200">
        <v>1.9607137E-2</v>
      </c>
      <c r="AT200">
        <v>-1</v>
      </c>
      <c r="AU200">
        <v>-1</v>
      </c>
      <c r="AV200">
        <v>1</v>
      </c>
      <c r="AW200">
        <v>1</v>
      </c>
      <c r="AX200">
        <v>2</v>
      </c>
    </row>
    <row r="201" spans="1:50" x14ac:dyDescent="0.25">
      <c r="A201">
        <v>201</v>
      </c>
      <c r="B201">
        <v>0.30987389259999998</v>
      </c>
      <c r="C201">
        <v>0.97770887269999995</v>
      </c>
      <c r="D201">
        <v>-0.57716542800000004</v>
      </c>
      <c r="E201">
        <v>-0.15401314899999999</v>
      </c>
      <c r="F201">
        <v>-0.86884175900000005</v>
      </c>
      <c r="G201">
        <v>0.34616546590000002</v>
      </c>
      <c r="H201">
        <v>0.17748132920000001</v>
      </c>
      <c r="I201">
        <v>0.34315582100000003</v>
      </c>
      <c r="J201">
        <v>0.91151564659999995</v>
      </c>
      <c r="K201">
        <v>-0.83720781700000002</v>
      </c>
      <c r="L201">
        <v>-1</v>
      </c>
      <c r="M201">
        <v>-1</v>
      </c>
      <c r="N201">
        <v>1</v>
      </c>
      <c r="O201">
        <v>1</v>
      </c>
      <c r="P201">
        <v>6</v>
      </c>
      <c r="AI201">
        <v>201</v>
      </c>
      <c r="AJ201">
        <f t="shared" si="16"/>
        <v>0.12628903831545257</v>
      </c>
      <c r="AK201">
        <f t="shared" si="17"/>
        <v>3.1678927928711853E-2</v>
      </c>
      <c r="AL201">
        <f t="shared" si="18"/>
        <v>7.6872136632380945</v>
      </c>
      <c r="AM201">
        <f t="shared" si="19"/>
        <v>2.0580446582832983</v>
      </c>
      <c r="AN201">
        <f t="shared" si="20"/>
        <v>0.44022868922977731</v>
      </c>
      <c r="AO201">
        <v>500</v>
      </c>
      <c r="AP201">
        <v>50</v>
      </c>
      <c r="AQ201">
        <v>1.9961979999999998E-3</v>
      </c>
      <c r="AR201">
        <v>1.9961979999999998E-3</v>
      </c>
      <c r="AS201">
        <v>1.9607137E-2</v>
      </c>
      <c r="AT201">
        <v>-1</v>
      </c>
      <c r="AU201">
        <v>-1</v>
      </c>
      <c r="AV201">
        <v>1</v>
      </c>
      <c r="AW201">
        <v>1</v>
      </c>
      <c r="AX201">
        <v>6</v>
      </c>
    </row>
    <row r="202" spans="1:50" x14ac:dyDescent="0.25">
      <c r="A202">
        <v>202</v>
      </c>
      <c r="B202">
        <v>0.114598925</v>
      </c>
      <c r="C202">
        <v>0.5181541717</v>
      </c>
      <c r="D202">
        <v>-0.75124663700000005</v>
      </c>
      <c r="E202">
        <v>-0.39518048700000002</v>
      </c>
      <c r="F202">
        <v>0.50315632089999995</v>
      </c>
      <c r="G202">
        <v>0.56302251660000002</v>
      </c>
      <c r="H202">
        <v>0.15715456480000001</v>
      </c>
      <c r="I202">
        <v>5.1164828799999999E-2</v>
      </c>
      <c r="J202">
        <v>0.58283937470000002</v>
      </c>
      <c r="K202">
        <v>0.64849562839999997</v>
      </c>
      <c r="L202">
        <v>-1</v>
      </c>
      <c r="M202">
        <v>-1</v>
      </c>
      <c r="N202">
        <v>1</v>
      </c>
      <c r="O202">
        <v>1</v>
      </c>
      <c r="P202">
        <v>3</v>
      </c>
      <c r="AI202">
        <v>202</v>
      </c>
      <c r="AJ202">
        <f t="shared" si="16"/>
        <v>0.11407786659661458</v>
      </c>
      <c r="AK202">
        <f t="shared" si="17"/>
        <v>2.6330381331081773E-2</v>
      </c>
      <c r="AL202">
        <f t="shared" si="18"/>
        <v>6.6593055719999992</v>
      </c>
      <c r="AM202">
        <f t="shared" si="19"/>
        <v>1.887800046866779</v>
      </c>
      <c r="AN202">
        <f t="shared" si="20"/>
        <v>1.1585532618165988</v>
      </c>
      <c r="AO202">
        <v>500</v>
      </c>
      <c r="AP202">
        <v>50</v>
      </c>
      <c r="AQ202">
        <v>1.9961979999999998E-3</v>
      </c>
      <c r="AR202">
        <v>1.9961979999999998E-3</v>
      </c>
      <c r="AS202">
        <v>1.9607137E-2</v>
      </c>
      <c r="AT202">
        <v>-1</v>
      </c>
      <c r="AU202">
        <v>-1</v>
      </c>
      <c r="AV202">
        <v>1</v>
      </c>
      <c r="AW202">
        <v>1</v>
      </c>
      <c r="AX202">
        <v>3</v>
      </c>
    </row>
    <row r="203" spans="1:50" x14ac:dyDescent="0.25">
      <c r="A203">
        <v>203</v>
      </c>
      <c r="B203">
        <v>-0.91932598200000004</v>
      </c>
      <c r="C203">
        <v>-0.42339197200000001</v>
      </c>
      <c r="D203">
        <v>0.61969255609999996</v>
      </c>
      <c r="E203">
        <v>-0.77473572800000001</v>
      </c>
      <c r="F203">
        <v>-0.62968336300000005</v>
      </c>
      <c r="G203">
        <v>0.95126921350000004</v>
      </c>
      <c r="H203">
        <v>-0.60808942700000002</v>
      </c>
      <c r="I203">
        <v>-0.82606371999999995</v>
      </c>
      <c r="J203">
        <v>-0.97552181299999996</v>
      </c>
      <c r="K203">
        <v>0.50161363189999997</v>
      </c>
      <c r="L203">
        <v>1</v>
      </c>
      <c r="M203">
        <v>-1</v>
      </c>
      <c r="N203">
        <v>3</v>
      </c>
      <c r="O203">
        <v>3</v>
      </c>
      <c r="P203">
        <v>2</v>
      </c>
      <c r="AI203">
        <v>203</v>
      </c>
      <c r="AJ203">
        <f t="shared" si="16"/>
        <v>4.9423217109628229E-2</v>
      </c>
      <c r="AK203">
        <f t="shared" si="17"/>
        <v>1.5372157179658376E-2</v>
      </c>
      <c r="AL203">
        <f t="shared" si="18"/>
        <v>14.754375093161904</v>
      </c>
      <c r="AM203">
        <f t="shared" si="19"/>
        <v>1.6198647822865138</v>
      </c>
      <c r="AN203">
        <f t="shared" si="20"/>
        <v>0.56544267830458073</v>
      </c>
      <c r="AO203">
        <v>500</v>
      </c>
      <c r="AP203">
        <v>50</v>
      </c>
      <c r="AQ203">
        <v>1.9961979999999998E-3</v>
      </c>
      <c r="AR203">
        <v>1.9961979999999998E-3</v>
      </c>
      <c r="AS203">
        <v>1.9607137E-2</v>
      </c>
      <c r="AT203">
        <v>1</v>
      </c>
      <c r="AU203">
        <v>-1</v>
      </c>
      <c r="AV203">
        <v>3</v>
      </c>
      <c r="AW203">
        <v>3</v>
      </c>
      <c r="AX203">
        <v>2</v>
      </c>
    </row>
    <row r="204" spans="1:50" x14ac:dyDescent="0.25">
      <c r="A204">
        <v>204</v>
      </c>
      <c r="B204">
        <v>0.24277108389999999</v>
      </c>
      <c r="C204">
        <v>-0.80412118200000005</v>
      </c>
      <c r="D204">
        <v>2.2546468100000001E-2</v>
      </c>
      <c r="E204">
        <v>0.58906666019999998</v>
      </c>
      <c r="F204">
        <v>0.96734140390000001</v>
      </c>
      <c r="G204">
        <v>-0.71392924400000002</v>
      </c>
      <c r="H204">
        <v>-0.14421677999999999</v>
      </c>
      <c r="I204">
        <v>-0.99637813099999994</v>
      </c>
      <c r="J204">
        <v>-0.45911939800000001</v>
      </c>
      <c r="K204">
        <v>-0.85100569199999998</v>
      </c>
      <c r="L204">
        <v>-1</v>
      </c>
      <c r="M204">
        <v>-1</v>
      </c>
      <c r="N204">
        <v>3</v>
      </c>
      <c r="O204">
        <v>3</v>
      </c>
      <c r="P204">
        <v>4</v>
      </c>
      <c r="AI204">
        <v>204</v>
      </c>
      <c r="AJ204">
        <f t="shared" si="16"/>
        <v>0.12209288388806842</v>
      </c>
      <c r="AK204">
        <f t="shared" si="17"/>
        <v>1.0941024354049683E-2</v>
      </c>
      <c r="AL204">
        <f t="shared" si="18"/>
        <v>11.228369621161905</v>
      </c>
      <c r="AM204">
        <f t="shared" si="19"/>
        <v>2.5825988305763774</v>
      </c>
      <c r="AN204">
        <f t="shared" si="20"/>
        <v>1.4015824294459414</v>
      </c>
      <c r="AO204">
        <v>500</v>
      </c>
      <c r="AP204">
        <v>50</v>
      </c>
      <c r="AQ204">
        <v>1.9961979999999998E-3</v>
      </c>
      <c r="AR204">
        <v>1.9961979999999998E-3</v>
      </c>
      <c r="AS204">
        <v>1.9607137E-2</v>
      </c>
      <c r="AT204">
        <v>-1</v>
      </c>
      <c r="AU204">
        <v>-1</v>
      </c>
      <c r="AV204">
        <v>3</v>
      </c>
      <c r="AW204">
        <v>3</v>
      </c>
      <c r="AX204">
        <v>4</v>
      </c>
    </row>
    <row r="205" spans="1:50" x14ac:dyDescent="0.25">
      <c r="A205">
        <v>205</v>
      </c>
      <c r="B205">
        <v>-0.20316072299999999</v>
      </c>
      <c r="C205">
        <v>-0.97404527299999999</v>
      </c>
      <c r="D205">
        <v>-0.686804953</v>
      </c>
      <c r="E205">
        <v>0.91980831630000004</v>
      </c>
      <c r="F205">
        <v>-0.530828878</v>
      </c>
      <c r="G205">
        <v>-0.83901423900000005</v>
      </c>
      <c r="H205">
        <v>-0.359984737</v>
      </c>
      <c r="I205">
        <v>2.68364556E-2</v>
      </c>
      <c r="J205">
        <v>0.4939552961</v>
      </c>
      <c r="K205">
        <v>0.63987156430000003</v>
      </c>
      <c r="L205">
        <v>1</v>
      </c>
      <c r="M205">
        <v>1</v>
      </c>
      <c r="N205">
        <v>3</v>
      </c>
      <c r="O205">
        <v>3</v>
      </c>
      <c r="P205">
        <v>4</v>
      </c>
      <c r="AI205">
        <v>205</v>
      </c>
      <c r="AJ205">
        <f t="shared" si="16"/>
        <v>9.4207333907582291E-2</v>
      </c>
      <c r="AK205">
        <f t="shared" si="17"/>
        <v>8.9633557178769585E-3</v>
      </c>
      <c r="AL205">
        <f t="shared" si="18"/>
        <v>7.0398183727619044</v>
      </c>
      <c r="AM205">
        <f t="shared" si="19"/>
        <v>2.8160756570361878</v>
      </c>
      <c r="AN205">
        <f t="shared" si="20"/>
        <v>0.61719902310288466</v>
      </c>
      <c r="AO205">
        <v>500</v>
      </c>
      <c r="AP205">
        <v>50</v>
      </c>
      <c r="AQ205">
        <v>1.9961979999999998E-3</v>
      </c>
      <c r="AR205">
        <v>1.9961979999999998E-3</v>
      </c>
      <c r="AS205">
        <v>1.9607137E-2</v>
      </c>
      <c r="AT205">
        <v>1</v>
      </c>
      <c r="AU205">
        <v>1</v>
      </c>
      <c r="AV205">
        <v>3</v>
      </c>
      <c r="AW205">
        <v>3</v>
      </c>
      <c r="AX205">
        <v>4</v>
      </c>
    </row>
    <row r="206" spans="1:50" x14ac:dyDescent="0.25">
      <c r="A206">
        <v>206</v>
      </c>
      <c r="B206">
        <v>0.76408379209999999</v>
      </c>
      <c r="C206">
        <v>-0.87208808599999998</v>
      </c>
      <c r="D206">
        <v>0.70081800390000004</v>
      </c>
      <c r="E206">
        <v>0.33916608729999997</v>
      </c>
      <c r="F206">
        <v>0.15432952790000001</v>
      </c>
      <c r="G206">
        <v>6.4271002199999996E-2</v>
      </c>
      <c r="H206">
        <v>-0.344791132</v>
      </c>
      <c r="I206">
        <v>-0.91391623</v>
      </c>
      <c r="J206">
        <v>0.1824401863</v>
      </c>
      <c r="K206">
        <v>-0.79872687499999995</v>
      </c>
      <c r="L206">
        <v>-1</v>
      </c>
      <c r="M206">
        <v>-1</v>
      </c>
      <c r="N206">
        <v>1</v>
      </c>
      <c r="O206">
        <v>1</v>
      </c>
      <c r="P206">
        <v>3</v>
      </c>
      <c r="AI206">
        <v>206</v>
      </c>
      <c r="AJ206">
        <f t="shared" si="16"/>
        <v>0.1546922440481604</v>
      </c>
      <c r="AK206">
        <f t="shared" si="17"/>
        <v>1.0149988700732211E-2</v>
      </c>
      <c r="AL206">
        <f t="shared" si="18"/>
        <v>15.233401546838095</v>
      </c>
      <c r="AM206">
        <f t="shared" si="19"/>
        <v>2.406189262519006</v>
      </c>
      <c r="AN206">
        <f t="shared" si="20"/>
        <v>0.9759211862623679</v>
      </c>
      <c r="AO206">
        <v>500</v>
      </c>
      <c r="AP206">
        <v>50</v>
      </c>
      <c r="AQ206">
        <v>1.9961979999999998E-3</v>
      </c>
      <c r="AR206">
        <v>1.9961979999999998E-3</v>
      </c>
      <c r="AS206">
        <v>1.9607137E-2</v>
      </c>
      <c r="AT206">
        <v>-1</v>
      </c>
      <c r="AU206">
        <v>-1</v>
      </c>
      <c r="AV206">
        <v>1</v>
      </c>
      <c r="AW206">
        <v>1</v>
      </c>
      <c r="AX206">
        <v>3</v>
      </c>
    </row>
    <row r="207" spans="1:50" x14ac:dyDescent="0.25">
      <c r="A207">
        <v>207</v>
      </c>
      <c r="B207">
        <v>0.28801644259999998</v>
      </c>
      <c r="C207">
        <v>-0.343676486</v>
      </c>
      <c r="D207">
        <v>0.90183350740000001</v>
      </c>
      <c r="E207">
        <v>0.23398464150000001</v>
      </c>
      <c r="F207">
        <v>-0.60833751899999999</v>
      </c>
      <c r="G207">
        <v>-0.38840407999999998</v>
      </c>
      <c r="H207">
        <v>-0.84010571999999994</v>
      </c>
      <c r="I207">
        <v>-0.57800636900000002</v>
      </c>
      <c r="J207">
        <v>0.65157182599999997</v>
      </c>
      <c r="K207">
        <v>-0.31905441400000001</v>
      </c>
      <c r="L207">
        <v>-1</v>
      </c>
      <c r="M207">
        <v>1</v>
      </c>
      <c r="N207">
        <v>3</v>
      </c>
      <c r="O207">
        <v>3</v>
      </c>
      <c r="P207">
        <v>2</v>
      </c>
      <c r="AI207">
        <v>207</v>
      </c>
      <c r="AJ207">
        <f t="shared" si="16"/>
        <v>0.12492222167445513</v>
      </c>
      <c r="AK207">
        <f t="shared" si="17"/>
        <v>1.6299929195690323E-2</v>
      </c>
      <c r="AL207">
        <f t="shared" si="18"/>
        <v>16.42035023417143</v>
      </c>
      <c r="AM207">
        <f t="shared" si="19"/>
        <v>2.3319396791510929</v>
      </c>
      <c r="AN207">
        <f t="shared" si="20"/>
        <v>0.57661852795950341</v>
      </c>
      <c r="AO207">
        <v>500</v>
      </c>
      <c r="AP207">
        <v>50</v>
      </c>
      <c r="AQ207">
        <v>1.9961979999999998E-3</v>
      </c>
      <c r="AR207">
        <v>1.9961979999999998E-3</v>
      </c>
      <c r="AS207">
        <v>1.9607137E-2</v>
      </c>
      <c r="AT207">
        <v>-1</v>
      </c>
      <c r="AU207">
        <v>1</v>
      </c>
      <c r="AV207">
        <v>3</v>
      </c>
      <c r="AW207">
        <v>3</v>
      </c>
      <c r="AX207">
        <v>2</v>
      </c>
    </row>
    <row r="208" spans="1:50" x14ac:dyDescent="0.25">
      <c r="A208">
        <v>208</v>
      </c>
      <c r="B208">
        <v>-0.72076602000000001</v>
      </c>
      <c r="C208">
        <v>0.94723172909999998</v>
      </c>
      <c r="D208">
        <v>0.88625567849999998</v>
      </c>
      <c r="E208">
        <v>0.14773934529999999</v>
      </c>
      <c r="F208">
        <v>0.99896357589999996</v>
      </c>
      <c r="G208">
        <v>-0.45352962800000002</v>
      </c>
      <c r="H208">
        <v>-0.44547155900000002</v>
      </c>
      <c r="I208">
        <v>-0.71447332799999996</v>
      </c>
      <c r="J208">
        <v>0.74307261540000002</v>
      </c>
      <c r="K208">
        <v>0.27035239290000002</v>
      </c>
      <c r="L208">
        <v>-1</v>
      </c>
      <c r="M208">
        <v>1</v>
      </c>
      <c r="N208">
        <v>3</v>
      </c>
      <c r="O208">
        <v>3</v>
      </c>
      <c r="P208">
        <v>4</v>
      </c>
      <c r="AI208">
        <v>208</v>
      </c>
      <c r="AJ208">
        <f t="shared" si="16"/>
        <v>6.183981009268065E-2</v>
      </c>
      <c r="AK208">
        <f t="shared" si="17"/>
        <v>3.1324218418935207E-2</v>
      </c>
      <c r="AL208">
        <f t="shared" si="18"/>
        <v>16.328366863523812</v>
      </c>
      <c r="AM208">
        <f t="shared" si="19"/>
        <v>2.2710574839921795</v>
      </c>
      <c r="AN208">
        <f t="shared" si="20"/>
        <v>1.4181385628100802</v>
      </c>
      <c r="AO208">
        <v>500</v>
      </c>
      <c r="AP208">
        <v>50</v>
      </c>
      <c r="AQ208">
        <v>1.9961979999999998E-3</v>
      </c>
      <c r="AR208">
        <v>1.9961979999999998E-3</v>
      </c>
      <c r="AS208">
        <v>1.9607137E-2</v>
      </c>
      <c r="AT208">
        <v>-1</v>
      </c>
      <c r="AU208">
        <v>1</v>
      </c>
      <c r="AV208">
        <v>3</v>
      </c>
      <c r="AW208">
        <v>3</v>
      </c>
      <c r="AX208">
        <v>4</v>
      </c>
    </row>
    <row r="209" spans="1:50" x14ac:dyDescent="0.25">
      <c r="A209">
        <v>209</v>
      </c>
      <c r="B209">
        <v>0.4449518576</v>
      </c>
      <c r="C209">
        <v>0.52799871490000005</v>
      </c>
      <c r="D209">
        <v>0.80961415069999998</v>
      </c>
      <c r="E209">
        <v>0.51075043210000004</v>
      </c>
      <c r="F209">
        <v>-0.133242412</v>
      </c>
      <c r="G209">
        <v>-0.43228193199999998</v>
      </c>
      <c r="H209">
        <v>-0.777763129</v>
      </c>
      <c r="I209">
        <v>-0.395595009</v>
      </c>
      <c r="J209">
        <v>-0.80820966599999999</v>
      </c>
      <c r="K209">
        <v>-0.52268615600000001</v>
      </c>
      <c r="L209">
        <v>-1</v>
      </c>
      <c r="M209">
        <v>-1</v>
      </c>
      <c r="N209">
        <v>2</v>
      </c>
      <c r="O209">
        <v>2</v>
      </c>
      <c r="P209">
        <v>1</v>
      </c>
      <c r="AI209">
        <v>209</v>
      </c>
      <c r="AJ209">
        <f t="shared" si="16"/>
        <v>0.1347358978710764</v>
      </c>
      <c r="AK209">
        <f t="shared" si="17"/>
        <v>2.6444957458630909E-2</v>
      </c>
      <c r="AL209">
        <f t="shared" si="18"/>
        <v>15.87581688984762</v>
      </c>
      <c r="AM209">
        <f t="shared" si="19"/>
        <v>2.5273139154172108</v>
      </c>
      <c r="AN209">
        <f t="shared" si="20"/>
        <v>0.82535975775680703</v>
      </c>
      <c r="AO209">
        <v>500</v>
      </c>
      <c r="AP209">
        <v>50</v>
      </c>
      <c r="AQ209">
        <v>1.9961979999999998E-3</v>
      </c>
      <c r="AR209">
        <v>1.9961979999999998E-3</v>
      </c>
      <c r="AS209">
        <v>1.9607137E-2</v>
      </c>
      <c r="AT209">
        <v>-1</v>
      </c>
      <c r="AU209">
        <v>-1</v>
      </c>
      <c r="AV209">
        <v>2</v>
      </c>
      <c r="AW209">
        <v>2</v>
      </c>
      <c r="AX209">
        <v>1</v>
      </c>
    </row>
    <row r="210" spans="1:50" x14ac:dyDescent="0.25">
      <c r="A210">
        <v>210</v>
      </c>
      <c r="B210">
        <v>0.38852231710000001</v>
      </c>
      <c r="C210">
        <v>0.87638626149999999</v>
      </c>
      <c r="D210">
        <v>0.17970843919999999</v>
      </c>
      <c r="E210">
        <v>-0.81088891900000004</v>
      </c>
      <c r="F210">
        <v>0.92201524550000002</v>
      </c>
      <c r="G210">
        <v>-0.48960871099999997</v>
      </c>
      <c r="H210">
        <v>0.96152671219999997</v>
      </c>
      <c r="I210">
        <v>-0.86719675699999998</v>
      </c>
      <c r="J210">
        <v>-0.102212702</v>
      </c>
      <c r="K210">
        <v>-0.76705855599999995</v>
      </c>
      <c r="L210">
        <v>-1</v>
      </c>
      <c r="M210">
        <v>1</v>
      </c>
      <c r="N210">
        <v>2</v>
      </c>
      <c r="O210">
        <v>2</v>
      </c>
      <c r="P210">
        <v>5</v>
      </c>
      <c r="AI210">
        <v>210</v>
      </c>
      <c r="AJ210">
        <f t="shared" si="16"/>
        <v>0.13120717722895031</v>
      </c>
      <c r="AK210">
        <f t="shared" si="17"/>
        <v>3.0499680482831071E-2</v>
      </c>
      <c r="AL210">
        <f t="shared" si="18"/>
        <v>12.156373640990475</v>
      </c>
      <c r="AM210">
        <f t="shared" si="19"/>
        <v>1.5943435570480355</v>
      </c>
      <c r="AN210">
        <f t="shared" si="20"/>
        <v>1.3778514243981386</v>
      </c>
      <c r="AO210">
        <v>500</v>
      </c>
      <c r="AP210">
        <v>50</v>
      </c>
      <c r="AQ210">
        <v>1.9961979999999998E-3</v>
      </c>
      <c r="AR210">
        <v>1.9961979999999998E-3</v>
      </c>
      <c r="AS210">
        <v>1.9607137E-2</v>
      </c>
      <c r="AT210">
        <v>-1</v>
      </c>
      <c r="AU210">
        <v>1</v>
      </c>
      <c r="AV210">
        <v>2</v>
      </c>
      <c r="AW210">
        <v>2</v>
      </c>
      <c r="AX210">
        <v>5</v>
      </c>
    </row>
    <row r="211" spans="1:50" x14ac:dyDescent="0.25">
      <c r="A211">
        <v>211</v>
      </c>
      <c r="B211">
        <v>-0.80787905999999998</v>
      </c>
      <c r="C211">
        <v>-0.52110425500000002</v>
      </c>
      <c r="D211">
        <v>-0.10240189800000001</v>
      </c>
      <c r="E211">
        <v>0.79061133500000003</v>
      </c>
      <c r="F211">
        <v>-0.82236695800000004</v>
      </c>
      <c r="G211">
        <v>-0.59769339300000002</v>
      </c>
      <c r="H211">
        <v>0.52508522599999996</v>
      </c>
      <c r="I211">
        <v>-0.14153007000000001</v>
      </c>
      <c r="J211">
        <v>0.14623179829999999</v>
      </c>
      <c r="K211">
        <v>-0.18375949599999999</v>
      </c>
      <c r="L211">
        <v>-1</v>
      </c>
      <c r="M211">
        <v>1</v>
      </c>
      <c r="N211">
        <v>2</v>
      </c>
      <c r="O211">
        <v>2</v>
      </c>
      <c r="P211">
        <v>2</v>
      </c>
      <c r="AI211">
        <v>211</v>
      </c>
      <c r="AJ211">
        <f t="shared" si="16"/>
        <v>5.6392351550175669E-2</v>
      </c>
      <c r="AK211">
        <f t="shared" si="17"/>
        <v>1.4234928689450161E-2</v>
      </c>
      <c r="AL211">
        <f t="shared" si="18"/>
        <v>10.490579268952381</v>
      </c>
      <c r="AM211">
        <f t="shared" si="19"/>
        <v>2.7248730503316025</v>
      </c>
      <c r="AN211">
        <f t="shared" si="20"/>
        <v>0.46456107865033386</v>
      </c>
      <c r="AO211">
        <v>500</v>
      </c>
      <c r="AP211">
        <v>50</v>
      </c>
      <c r="AQ211">
        <v>1.9961979999999998E-3</v>
      </c>
      <c r="AR211">
        <v>1.9961979999999998E-3</v>
      </c>
      <c r="AS211">
        <v>1.9607137E-2</v>
      </c>
      <c r="AT211">
        <v>-1</v>
      </c>
      <c r="AU211">
        <v>1</v>
      </c>
      <c r="AV211">
        <v>2</v>
      </c>
      <c r="AW211">
        <v>2</v>
      </c>
      <c r="AX211">
        <v>2</v>
      </c>
    </row>
    <row r="212" spans="1:50" x14ac:dyDescent="0.25">
      <c r="A212">
        <v>212</v>
      </c>
      <c r="B212">
        <v>-0.69904033700000001</v>
      </c>
      <c r="C212">
        <v>-0.51452784799999995</v>
      </c>
      <c r="D212">
        <v>-0.69163143299999996</v>
      </c>
      <c r="E212">
        <v>-0.26109273100000002</v>
      </c>
      <c r="F212">
        <v>0.26047359380000001</v>
      </c>
      <c r="G212">
        <v>-0.36259686099999999</v>
      </c>
      <c r="H212">
        <v>-0.119079251</v>
      </c>
      <c r="I212">
        <v>0.53133526289999999</v>
      </c>
      <c r="J212">
        <v>0.2272166142</v>
      </c>
      <c r="K212">
        <v>-9.8805620000000007E-3</v>
      </c>
      <c r="L212">
        <v>-1</v>
      </c>
      <c r="M212">
        <v>1</v>
      </c>
      <c r="N212">
        <v>1</v>
      </c>
      <c r="O212">
        <v>1</v>
      </c>
      <c r="P212">
        <v>4</v>
      </c>
      <c r="AI212">
        <v>212</v>
      </c>
      <c r="AJ212">
        <f t="shared" si="16"/>
        <v>6.319838691941182E-2</v>
      </c>
      <c r="AK212">
        <f t="shared" si="17"/>
        <v>1.4311468477222849E-2</v>
      </c>
      <c r="AL212">
        <f t="shared" si="18"/>
        <v>7.0113191575238094</v>
      </c>
      <c r="AM212">
        <f t="shared" si="19"/>
        <v>1.9824551444651655</v>
      </c>
      <c r="AN212">
        <f t="shared" si="20"/>
        <v>1.0314940707199045</v>
      </c>
      <c r="AO212">
        <v>500</v>
      </c>
      <c r="AP212">
        <v>50</v>
      </c>
      <c r="AQ212">
        <v>1.9961979999999998E-3</v>
      </c>
      <c r="AR212">
        <v>1.9961979999999998E-3</v>
      </c>
      <c r="AS212">
        <v>1.9607137E-2</v>
      </c>
      <c r="AT212">
        <v>-1</v>
      </c>
      <c r="AU212">
        <v>1</v>
      </c>
      <c r="AV212">
        <v>1</v>
      </c>
      <c r="AW212">
        <v>1</v>
      </c>
      <c r="AX212">
        <v>4</v>
      </c>
    </row>
    <row r="213" spans="1:50" x14ac:dyDescent="0.25">
      <c r="A213">
        <v>213</v>
      </c>
      <c r="B213">
        <v>-0.25058234200000001</v>
      </c>
      <c r="C213">
        <v>0.65332407039999996</v>
      </c>
      <c r="D213">
        <v>-0.53474881699999999</v>
      </c>
      <c r="E213">
        <v>0.85179270789999995</v>
      </c>
      <c r="F213">
        <v>-0.50046895999999996</v>
      </c>
      <c r="G213">
        <v>-0.45350006799999998</v>
      </c>
      <c r="H213">
        <v>-0.81021214799999997</v>
      </c>
      <c r="I213">
        <v>-0.606352954</v>
      </c>
      <c r="J213">
        <v>0.38216595590000002</v>
      </c>
      <c r="K213">
        <v>-0.81168945699999995</v>
      </c>
      <c r="L213">
        <v>1</v>
      </c>
      <c r="M213">
        <v>1</v>
      </c>
      <c r="N213">
        <v>1</v>
      </c>
      <c r="O213">
        <v>1</v>
      </c>
      <c r="P213">
        <v>4</v>
      </c>
      <c r="AI213">
        <v>213</v>
      </c>
      <c r="AJ213">
        <f t="shared" si="16"/>
        <v>9.1241907565889166E-2</v>
      </c>
      <c r="AK213">
        <f t="shared" si="17"/>
        <v>2.7903561847396167E-2</v>
      </c>
      <c r="AL213">
        <f t="shared" si="18"/>
        <v>7.9376736519999991</v>
      </c>
      <c r="AM213">
        <f t="shared" si="19"/>
        <v>2.768062145263229</v>
      </c>
      <c r="AN213">
        <f t="shared" si="20"/>
        <v>0.63309428960552472</v>
      </c>
      <c r="AO213">
        <v>500</v>
      </c>
      <c r="AP213">
        <v>50</v>
      </c>
      <c r="AQ213">
        <v>1.9961979999999998E-3</v>
      </c>
      <c r="AR213">
        <v>1.9961979999999998E-3</v>
      </c>
      <c r="AS213">
        <v>1.9607137E-2</v>
      </c>
      <c r="AT213">
        <v>1</v>
      </c>
      <c r="AU213">
        <v>1</v>
      </c>
      <c r="AV213">
        <v>1</v>
      </c>
      <c r="AW213">
        <v>1</v>
      </c>
      <c r="AX213">
        <v>4</v>
      </c>
    </row>
    <row r="214" spans="1:50" x14ac:dyDescent="0.25">
      <c r="A214">
        <v>214</v>
      </c>
      <c r="B214">
        <v>2.16073684E-2</v>
      </c>
      <c r="C214">
        <v>-0.70243622699999997</v>
      </c>
      <c r="D214">
        <v>0.97140933510000005</v>
      </c>
      <c r="E214">
        <v>0.3305260606</v>
      </c>
      <c r="F214">
        <v>0.26162141290000002</v>
      </c>
      <c r="G214">
        <v>-0.81123108099999997</v>
      </c>
      <c r="H214">
        <v>0.15374749230000001</v>
      </c>
      <c r="I214">
        <v>0.92913505360000004</v>
      </c>
      <c r="J214">
        <v>0.85146131619999998</v>
      </c>
      <c r="K214">
        <v>0.48506133270000001</v>
      </c>
      <c r="L214">
        <v>-1</v>
      </c>
      <c r="M214">
        <v>-1</v>
      </c>
      <c r="N214">
        <v>1</v>
      </c>
      <c r="O214">
        <v>1</v>
      </c>
      <c r="P214">
        <v>5</v>
      </c>
      <c r="AI214">
        <v>214</v>
      </c>
      <c r="AJ214">
        <f t="shared" si="16"/>
        <v>0.10826280550608776</v>
      </c>
      <c r="AK214">
        <f t="shared" si="17"/>
        <v>1.2124488953393249E-2</v>
      </c>
      <c r="AL214">
        <f t="shared" si="18"/>
        <v>16.831178931066667</v>
      </c>
      <c r="AM214">
        <f t="shared" si="19"/>
        <v>2.4000901033195547</v>
      </c>
      <c r="AN214">
        <f t="shared" si="20"/>
        <v>1.0320950239402433</v>
      </c>
      <c r="AO214">
        <v>500</v>
      </c>
      <c r="AP214">
        <v>50</v>
      </c>
      <c r="AQ214">
        <v>1.9961979999999998E-3</v>
      </c>
      <c r="AR214">
        <v>1.9961979999999998E-3</v>
      </c>
      <c r="AS214">
        <v>1.9607137E-2</v>
      </c>
      <c r="AT214">
        <v>-1</v>
      </c>
      <c r="AU214">
        <v>-1</v>
      </c>
      <c r="AV214">
        <v>1</v>
      </c>
      <c r="AW214">
        <v>1</v>
      </c>
      <c r="AX214">
        <v>5</v>
      </c>
    </row>
    <row r="215" spans="1:50" x14ac:dyDescent="0.25">
      <c r="A215">
        <v>215</v>
      </c>
      <c r="B215">
        <v>0.78790549389999998</v>
      </c>
      <c r="C215">
        <v>-0.29819938099999999</v>
      </c>
      <c r="D215">
        <v>5.8727665900000003E-2</v>
      </c>
      <c r="E215">
        <v>0.55965462249999998</v>
      </c>
      <c r="F215">
        <v>-9.0812982E-2</v>
      </c>
      <c r="G215">
        <v>0.73529469209999998</v>
      </c>
      <c r="H215">
        <v>0.46056401130000002</v>
      </c>
      <c r="I215">
        <v>0.81041768820000004</v>
      </c>
      <c r="J215">
        <v>0.64007818599999999</v>
      </c>
      <c r="K215">
        <v>-0.41880689999999998</v>
      </c>
      <c r="L215">
        <v>-1</v>
      </c>
      <c r="M215">
        <v>-1</v>
      </c>
      <c r="N215">
        <v>1</v>
      </c>
      <c r="O215">
        <v>1</v>
      </c>
      <c r="P215">
        <v>2</v>
      </c>
      <c r="AI215">
        <v>215</v>
      </c>
      <c r="AJ215">
        <f t="shared" si="16"/>
        <v>0.15618189167115021</v>
      </c>
      <c r="AK215">
        <f t="shared" si="17"/>
        <v>1.6829216383240638E-2</v>
      </c>
      <c r="AL215">
        <f t="shared" si="18"/>
        <v>11.442010979599999</v>
      </c>
      <c r="AM215">
        <f t="shared" si="19"/>
        <v>2.5618363136836275</v>
      </c>
      <c r="AN215">
        <f t="shared" si="20"/>
        <v>0.8475741490277291</v>
      </c>
      <c r="AO215">
        <v>500</v>
      </c>
      <c r="AP215">
        <v>50</v>
      </c>
      <c r="AQ215">
        <v>1.9961979999999998E-3</v>
      </c>
      <c r="AR215">
        <v>1.9961979999999998E-3</v>
      </c>
      <c r="AS215">
        <v>1.9607137E-2</v>
      </c>
      <c r="AT215">
        <v>-1</v>
      </c>
      <c r="AU215">
        <v>-1</v>
      </c>
      <c r="AV215">
        <v>1</v>
      </c>
      <c r="AW215">
        <v>1</v>
      </c>
      <c r="AX215">
        <v>2</v>
      </c>
    </row>
    <row r="216" spans="1:50" x14ac:dyDescent="0.25">
      <c r="A216">
        <v>216</v>
      </c>
      <c r="B216">
        <v>-0.91532734699999996</v>
      </c>
      <c r="C216">
        <v>0.96357184829999998</v>
      </c>
      <c r="D216">
        <v>-1.1568663999999999E-2</v>
      </c>
      <c r="E216">
        <v>-0.39831208299999998</v>
      </c>
      <c r="F216">
        <v>-0.96388113500000006</v>
      </c>
      <c r="G216">
        <v>0.90992204190000003</v>
      </c>
      <c r="H216">
        <v>-0.52278712900000002</v>
      </c>
      <c r="I216">
        <v>-0.22427551300000001</v>
      </c>
      <c r="J216">
        <v>0.35308519350000001</v>
      </c>
      <c r="K216">
        <v>9.9227195999999993E-3</v>
      </c>
      <c r="L216">
        <v>-1</v>
      </c>
      <c r="M216">
        <v>1</v>
      </c>
      <c r="N216">
        <v>2</v>
      </c>
      <c r="O216">
        <v>2</v>
      </c>
      <c r="P216">
        <v>6</v>
      </c>
      <c r="AI216">
        <v>216</v>
      </c>
      <c r="AJ216">
        <f t="shared" si="16"/>
        <v>4.9673264615594154E-2</v>
      </c>
      <c r="AK216">
        <f t="shared" si="17"/>
        <v>3.1514393579284677E-2</v>
      </c>
      <c r="AL216">
        <f t="shared" si="18"/>
        <v>11.026927888761904</v>
      </c>
      <c r="AM216">
        <f t="shared" si="19"/>
        <v>1.8855893936806767</v>
      </c>
      <c r="AN216">
        <f t="shared" si="20"/>
        <v>0.39046978639727914</v>
      </c>
      <c r="AO216">
        <v>500</v>
      </c>
      <c r="AP216">
        <v>50</v>
      </c>
      <c r="AQ216">
        <v>1.9961979999999998E-3</v>
      </c>
      <c r="AR216">
        <v>1.9961979999999998E-3</v>
      </c>
      <c r="AS216">
        <v>1.9607137E-2</v>
      </c>
      <c r="AT216">
        <v>-1</v>
      </c>
      <c r="AU216">
        <v>1</v>
      </c>
      <c r="AV216">
        <v>2</v>
      </c>
      <c r="AW216">
        <v>2</v>
      </c>
      <c r="AX216">
        <v>6</v>
      </c>
    </row>
    <row r="217" spans="1:50" x14ac:dyDescent="0.25">
      <c r="A217">
        <v>217</v>
      </c>
      <c r="B217">
        <v>-8.0554968000000005E-2</v>
      </c>
      <c r="C217">
        <v>-0.42516015099999999</v>
      </c>
      <c r="D217">
        <v>-0.94201758999999996</v>
      </c>
      <c r="E217">
        <v>0.34341497989999997</v>
      </c>
      <c r="F217">
        <v>-0.59596083600000005</v>
      </c>
      <c r="G217">
        <v>-0.756195917</v>
      </c>
      <c r="H217">
        <v>0.93344231830000002</v>
      </c>
      <c r="I217">
        <v>-0.786671118</v>
      </c>
      <c r="J217">
        <v>0.1277520077</v>
      </c>
      <c r="K217">
        <v>0.56431750989999996</v>
      </c>
      <c r="L217">
        <v>1</v>
      </c>
      <c r="M217">
        <v>-1</v>
      </c>
      <c r="N217">
        <v>2</v>
      </c>
      <c r="O217">
        <v>2</v>
      </c>
      <c r="P217">
        <v>1</v>
      </c>
      <c r="AI217">
        <v>217</v>
      </c>
      <c r="AJ217">
        <f t="shared" si="16"/>
        <v>0.1018742660618846</v>
      </c>
      <c r="AK217">
        <f t="shared" si="17"/>
        <v>1.5351578154454473E-2</v>
      </c>
      <c r="AL217">
        <f t="shared" si="18"/>
        <v>5.5328485161904757</v>
      </c>
      <c r="AM217">
        <f t="shared" si="19"/>
        <v>2.409188636628437</v>
      </c>
      <c r="AN217">
        <f t="shared" si="20"/>
        <v>0.58309847545816573</v>
      </c>
      <c r="AO217">
        <v>500</v>
      </c>
      <c r="AP217">
        <v>50</v>
      </c>
      <c r="AQ217">
        <v>1.9961979999999998E-3</v>
      </c>
      <c r="AR217">
        <v>1.9961979999999998E-3</v>
      </c>
      <c r="AS217">
        <v>1.9607137E-2</v>
      </c>
      <c r="AT217">
        <v>1</v>
      </c>
      <c r="AU217">
        <v>-1</v>
      </c>
      <c r="AV217">
        <v>2</v>
      </c>
      <c r="AW217">
        <v>2</v>
      </c>
      <c r="AX217">
        <v>1</v>
      </c>
    </row>
    <row r="218" spans="1:50" x14ac:dyDescent="0.25">
      <c r="A218">
        <v>218</v>
      </c>
      <c r="B218">
        <v>0.45122703539999998</v>
      </c>
      <c r="C218">
        <v>-0.500516395</v>
      </c>
      <c r="D218">
        <v>-0.55548329399999996</v>
      </c>
      <c r="E218">
        <v>0.57883762620000001</v>
      </c>
      <c r="F218">
        <v>0.95160635039999997</v>
      </c>
      <c r="G218">
        <v>-0.60695492299999998</v>
      </c>
      <c r="H218">
        <v>0.47088230040000001</v>
      </c>
      <c r="I218">
        <v>0.70297898420000005</v>
      </c>
      <c r="J218">
        <v>0.96869698000000004</v>
      </c>
      <c r="K218">
        <v>-0.52000950899999998</v>
      </c>
      <c r="L218">
        <v>1</v>
      </c>
      <c r="M218">
        <v>1</v>
      </c>
      <c r="N218">
        <v>1</v>
      </c>
      <c r="O218">
        <v>1</v>
      </c>
      <c r="P218">
        <v>6</v>
      </c>
      <c r="AI218">
        <v>218</v>
      </c>
      <c r="AJ218">
        <f t="shared" si="16"/>
        <v>0.13512830491957736</v>
      </c>
      <c r="AK218">
        <f t="shared" si="17"/>
        <v>1.4474541358662055E-2</v>
      </c>
      <c r="AL218">
        <f t="shared" si="18"/>
        <v>7.8152415020952377</v>
      </c>
      <c r="AM218">
        <f t="shared" si="19"/>
        <v>2.575377960897514</v>
      </c>
      <c r="AN218">
        <f t="shared" si="20"/>
        <v>1.3933441704092799</v>
      </c>
      <c r="AO218">
        <v>500</v>
      </c>
      <c r="AP218">
        <v>50</v>
      </c>
      <c r="AQ218">
        <v>1.9961979999999998E-3</v>
      </c>
      <c r="AR218">
        <v>1.9961979999999998E-3</v>
      </c>
      <c r="AS218">
        <v>1.9607137E-2</v>
      </c>
      <c r="AT218">
        <v>1</v>
      </c>
      <c r="AU218">
        <v>1</v>
      </c>
      <c r="AV218">
        <v>1</v>
      </c>
      <c r="AW218">
        <v>1</v>
      </c>
      <c r="AX218">
        <v>6</v>
      </c>
    </row>
    <row r="219" spans="1:50" x14ac:dyDescent="0.25">
      <c r="A219">
        <v>219</v>
      </c>
      <c r="B219">
        <v>0.35144538530000002</v>
      </c>
      <c r="C219">
        <v>0.22790787940000001</v>
      </c>
      <c r="D219">
        <v>-0.33196756300000002</v>
      </c>
      <c r="E219">
        <v>-0.81759966500000003</v>
      </c>
      <c r="F219">
        <v>0.99517320249999996</v>
      </c>
      <c r="G219">
        <v>-0.64740526600000003</v>
      </c>
      <c r="H219">
        <v>0.65260345330000002</v>
      </c>
      <c r="I219">
        <v>0.33754507309999998</v>
      </c>
      <c r="J219">
        <v>0.98323677009999999</v>
      </c>
      <c r="K219">
        <v>-0.35442437900000001</v>
      </c>
      <c r="L219">
        <v>-1</v>
      </c>
      <c r="M219">
        <v>-1</v>
      </c>
      <c r="N219">
        <v>2</v>
      </c>
      <c r="O219">
        <v>2</v>
      </c>
      <c r="P219">
        <v>1</v>
      </c>
      <c r="AI219">
        <v>219</v>
      </c>
      <c r="AJ219">
        <f t="shared" si="16"/>
        <v>0.12888863744588469</v>
      </c>
      <c r="AK219">
        <f t="shared" si="17"/>
        <v>2.2952337725439469E-2</v>
      </c>
      <c r="AL219">
        <f t="shared" si="18"/>
        <v>9.1350486756190463</v>
      </c>
      <c r="AM219">
        <f t="shared" si="19"/>
        <v>1.5896063137937895</v>
      </c>
      <c r="AN219">
        <f t="shared" si="20"/>
        <v>1.4161540714376888</v>
      </c>
      <c r="AO219">
        <v>500</v>
      </c>
      <c r="AP219">
        <v>50</v>
      </c>
      <c r="AQ219">
        <v>1.9961979999999998E-3</v>
      </c>
      <c r="AR219">
        <v>1.9961979999999998E-3</v>
      </c>
      <c r="AS219">
        <v>1.9607137E-2</v>
      </c>
      <c r="AT219">
        <v>-1</v>
      </c>
      <c r="AU219">
        <v>-1</v>
      </c>
      <c r="AV219">
        <v>2</v>
      </c>
      <c r="AW219">
        <v>2</v>
      </c>
      <c r="AX219">
        <v>1</v>
      </c>
    </row>
    <row r="220" spans="1:50" x14ac:dyDescent="0.25">
      <c r="A220">
        <v>220</v>
      </c>
      <c r="B220">
        <v>-0.37530507000000002</v>
      </c>
      <c r="C220">
        <v>2.07764345E-2</v>
      </c>
      <c r="D220">
        <v>0.84002575930000001</v>
      </c>
      <c r="E220">
        <v>-0.40034980199999998</v>
      </c>
      <c r="F220">
        <v>-0.43583465700000001</v>
      </c>
      <c r="G220">
        <v>-0.75219496799999996</v>
      </c>
      <c r="H220">
        <v>-0.45030795099999998</v>
      </c>
      <c r="I220">
        <v>-0.19811618</v>
      </c>
      <c r="J220">
        <v>0.21626698350000001</v>
      </c>
      <c r="K220">
        <v>0.46811422889999998</v>
      </c>
      <c r="L220">
        <v>-1</v>
      </c>
      <c r="M220">
        <v>-1</v>
      </c>
      <c r="N220">
        <v>1</v>
      </c>
      <c r="O220">
        <v>1</v>
      </c>
      <c r="P220">
        <v>1</v>
      </c>
      <c r="AI220">
        <v>220</v>
      </c>
      <c r="AJ220">
        <f t="shared" si="16"/>
        <v>8.3442594281814525E-2</v>
      </c>
      <c r="AK220">
        <f t="shared" si="17"/>
        <v>2.0541629745581162E-2</v>
      </c>
      <c r="AL220">
        <f t="shared" si="18"/>
        <v>16.05539019777143</v>
      </c>
      <c r="AM220">
        <f t="shared" si="19"/>
        <v>1.8841509290767715</v>
      </c>
      <c r="AN220">
        <f t="shared" si="20"/>
        <v>0.66693428454218395</v>
      </c>
      <c r="AO220">
        <v>500</v>
      </c>
      <c r="AP220">
        <v>50</v>
      </c>
      <c r="AQ220">
        <v>1.9961979999999998E-3</v>
      </c>
      <c r="AR220">
        <v>1.9961979999999998E-3</v>
      </c>
      <c r="AS220">
        <v>1.9607137E-2</v>
      </c>
      <c r="AT220">
        <v>-1</v>
      </c>
      <c r="AU220">
        <v>-1</v>
      </c>
      <c r="AV220">
        <v>1</v>
      </c>
      <c r="AW220">
        <v>1</v>
      </c>
      <c r="AX220">
        <v>1</v>
      </c>
    </row>
    <row r="221" spans="1:50" x14ac:dyDescent="0.25">
      <c r="A221">
        <v>221</v>
      </c>
      <c r="B221">
        <v>-0.205564413</v>
      </c>
      <c r="C221">
        <v>-0.86442692600000004</v>
      </c>
      <c r="D221">
        <v>0.84150366320000003</v>
      </c>
      <c r="E221">
        <v>0.54922248559999998</v>
      </c>
      <c r="F221">
        <v>0.55381075719999995</v>
      </c>
      <c r="G221">
        <v>0.31641987529999999</v>
      </c>
      <c r="H221">
        <v>0.22404025529999999</v>
      </c>
      <c r="I221">
        <v>0.67268126380000004</v>
      </c>
      <c r="J221">
        <v>-7.8109599000000002E-2</v>
      </c>
      <c r="K221">
        <v>0.2855115634</v>
      </c>
      <c r="L221">
        <v>1</v>
      </c>
      <c r="M221">
        <v>-1</v>
      </c>
      <c r="N221">
        <v>3</v>
      </c>
      <c r="O221">
        <v>3</v>
      </c>
      <c r="P221">
        <v>4</v>
      </c>
      <c r="AI221">
        <v>221</v>
      </c>
      <c r="AJ221">
        <f t="shared" si="16"/>
        <v>9.4057023441732016E-2</v>
      </c>
      <c r="AK221">
        <f t="shared" si="17"/>
        <v>1.0239153431639619E-2</v>
      </c>
      <c r="AL221">
        <f t="shared" si="18"/>
        <v>16.064116868419049</v>
      </c>
      <c r="AM221">
        <f t="shared" si="19"/>
        <v>2.5544720698041994</v>
      </c>
      <c r="AN221">
        <f t="shared" si="20"/>
        <v>1.1850739449267937</v>
      </c>
      <c r="AO221">
        <v>500</v>
      </c>
      <c r="AP221">
        <v>50</v>
      </c>
      <c r="AQ221">
        <v>1.9961979999999998E-3</v>
      </c>
      <c r="AR221">
        <v>1.9961979999999998E-3</v>
      </c>
      <c r="AS221">
        <v>1.9607137E-2</v>
      </c>
      <c r="AT221">
        <v>1</v>
      </c>
      <c r="AU221">
        <v>-1</v>
      </c>
      <c r="AV221">
        <v>3</v>
      </c>
      <c r="AW221">
        <v>3</v>
      </c>
      <c r="AX221">
        <v>4</v>
      </c>
    </row>
    <row r="222" spans="1:50" x14ac:dyDescent="0.25">
      <c r="A222">
        <v>222</v>
      </c>
      <c r="B222">
        <v>0.93808971090000004</v>
      </c>
      <c r="C222">
        <v>-0.73622331699999999</v>
      </c>
      <c r="D222">
        <v>-0.239982899</v>
      </c>
      <c r="E222">
        <v>9.1738133900000005E-2</v>
      </c>
      <c r="F222">
        <v>-0.69337915500000002</v>
      </c>
      <c r="G222">
        <v>-0.59486418600000002</v>
      </c>
      <c r="H222">
        <v>-0.158630672</v>
      </c>
      <c r="I222">
        <v>0.4550944536</v>
      </c>
      <c r="J222">
        <v>0.61565841799999999</v>
      </c>
      <c r="K222">
        <v>0.74666919710000001</v>
      </c>
      <c r="L222">
        <v>-1</v>
      </c>
      <c r="M222">
        <v>1</v>
      </c>
      <c r="N222">
        <v>3</v>
      </c>
      <c r="O222">
        <v>3</v>
      </c>
      <c r="P222">
        <v>2</v>
      </c>
      <c r="AI222">
        <v>222</v>
      </c>
      <c r="AJ222">
        <f t="shared" si="16"/>
        <v>0.16557339374530664</v>
      </c>
      <c r="AK222">
        <f t="shared" si="17"/>
        <v>1.1731256494079726E-2</v>
      </c>
      <c r="AL222">
        <f t="shared" si="18"/>
        <v>9.6781962154285708</v>
      </c>
      <c r="AM222">
        <f t="shared" si="19"/>
        <v>2.2315251636012348</v>
      </c>
      <c r="AN222">
        <f t="shared" si="20"/>
        <v>0.5320940510475265</v>
      </c>
      <c r="AO222">
        <v>500</v>
      </c>
      <c r="AP222">
        <v>50</v>
      </c>
      <c r="AQ222">
        <v>1.9961979999999998E-3</v>
      </c>
      <c r="AR222">
        <v>1.9961979999999998E-3</v>
      </c>
      <c r="AS222">
        <v>1.9607137E-2</v>
      </c>
      <c r="AT222">
        <v>-1</v>
      </c>
      <c r="AU222">
        <v>1</v>
      </c>
      <c r="AV222">
        <v>3</v>
      </c>
      <c r="AW222">
        <v>3</v>
      </c>
      <c r="AX222">
        <v>2</v>
      </c>
    </row>
    <row r="223" spans="1:50" x14ac:dyDescent="0.25">
      <c r="A223">
        <v>223</v>
      </c>
      <c r="B223">
        <v>-0.32348318199999998</v>
      </c>
      <c r="C223">
        <v>-0.199122984</v>
      </c>
      <c r="D223">
        <v>-0.17504832000000001</v>
      </c>
      <c r="E223">
        <v>2.25729665E-2</v>
      </c>
      <c r="F223">
        <v>0.67740565269999997</v>
      </c>
      <c r="G223">
        <v>-0.94212728599999995</v>
      </c>
      <c r="H223">
        <v>0.8800523938</v>
      </c>
      <c r="I223">
        <v>-0.31447621999999997</v>
      </c>
      <c r="J223">
        <v>-0.98436164199999998</v>
      </c>
      <c r="K223">
        <v>0.86265237910000003</v>
      </c>
      <c r="L223">
        <v>-1</v>
      </c>
      <c r="M223">
        <v>1</v>
      </c>
      <c r="N223">
        <v>2</v>
      </c>
      <c r="O223">
        <v>2</v>
      </c>
      <c r="P223">
        <v>1</v>
      </c>
      <c r="AI223">
        <v>223</v>
      </c>
      <c r="AJ223">
        <f t="shared" si="16"/>
        <v>8.6683183595128999E-2</v>
      </c>
      <c r="AK223">
        <f t="shared" si="17"/>
        <v>1.7982321171259762E-2</v>
      </c>
      <c r="AL223">
        <f t="shared" si="18"/>
        <v>10.061619443809523</v>
      </c>
      <c r="AM223">
        <f t="shared" si="19"/>
        <v>2.182700156263087</v>
      </c>
      <c r="AN223">
        <f t="shared" si="20"/>
        <v>1.2497834017289646</v>
      </c>
      <c r="AO223">
        <v>500</v>
      </c>
      <c r="AP223">
        <v>50</v>
      </c>
      <c r="AQ223">
        <v>1.9961979999999998E-3</v>
      </c>
      <c r="AR223">
        <v>1.9961979999999998E-3</v>
      </c>
      <c r="AS223">
        <v>1.9607137E-2</v>
      </c>
      <c r="AT223">
        <v>-1</v>
      </c>
      <c r="AU223">
        <v>1</v>
      </c>
      <c r="AV223">
        <v>2</v>
      </c>
      <c r="AW223">
        <v>2</v>
      </c>
      <c r="AX223">
        <v>1</v>
      </c>
    </row>
    <row r="224" spans="1:50" x14ac:dyDescent="0.25">
      <c r="A224">
        <v>224</v>
      </c>
      <c r="B224">
        <v>-0.49879441099999999</v>
      </c>
      <c r="C224">
        <v>-0.99722989399999995</v>
      </c>
      <c r="D224">
        <v>0.29322345640000003</v>
      </c>
      <c r="E224">
        <v>-0.53196587900000003</v>
      </c>
      <c r="F224">
        <v>-0.30586131999999999</v>
      </c>
      <c r="G224">
        <v>0.41793579349999999</v>
      </c>
      <c r="H224">
        <v>-0.94062554099999995</v>
      </c>
      <c r="I224">
        <v>0.84576080360000006</v>
      </c>
      <c r="J224">
        <v>0.3109912842</v>
      </c>
      <c r="K224">
        <v>0.93926704829999996</v>
      </c>
      <c r="L224">
        <v>-1</v>
      </c>
      <c r="M224">
        <v>-1</v>
      </c>
      <c r="N224">
        <v>2</v>
      </c>
      <c r="O224">
        <v>2</v>
      </c>
      <c r="P224">
        <v>6</v>
      </c>
      <c r="AI224">
        <v>224</v>
      </c>
      <c r="AJ224">
        <f t="shared" si="16"/>
        <v>7.5720408653362575E-2</v>
      </c>
      <c r="AK224">
        <f t="shared" si="17"/>
        <v>8.6935205372182522E-3</v>
      </c>
      <c r="AL224">
        <f t="shared" si="18"/>
        <v>12.826652790171428</v>
      </c>
      <c r="AM224">
        <f t="shared" si="19"/>
        <v>1.7912406367011444</v>
      </c>
      <c r="AN224">
        <f t="shared" si="20"/>
        <v>0.7349832440239733</v>
      </c>
      <c r="AO224">
        <v>500</v>
      </c>
      <c r="AP224">
        <v>50</v>
      </c>
      <c r="AQ224">
        <v>1.9961979999999998E-3</v>
      </c>
      <c r="AR224">
        <v>1.9961979999999998E-3</v>
      </c>
      <c r="AS224">
        <v>1.9607137E-2</v>
      </c>
      <c r="AT224">
        <v>-1</v>
      </c>
      <c r="AU224">
        <v>-1</v>
      </c>
      <c r="AV224">
        <v>2</v>
      </c>
      <c r="AW224">
        <v>2</v>
      </c>
      <c r="AX224">
        <v>6</v>
      </c>
    </row>
    <row r="225" spans="1:50" x14ac:dyDescent="0.25">
      <c r="A225">
        <v>225</v>
      </c>
      <c r="B225">
        <v>0.13001604550000001</v>
      </c>
      <c r="C225">
        <v>-0.81604869400000002</v>
      </c>
      <c r="D225">
        <v>0.86257283870000001</v>
      </c>
      <c r="E225">
        <v>0.8552910158</v>
      </c>
      <c r="F225">
        <v>-0.91894837500000004</v>
      </c>
      <c r="G225">
        <v>-4.7383842000000002E-2</v>
      </c>
      <c r="H225">
        <v>-0.97877200399999997</v>
      </c>
      <c r="I225">
        <v>-0.38026711699999999</v>
      </c>
      <c r="J225">
        <v>0.72808082919999995</v>
      </c>
      <c r="K225">
        <v>4.66155475E-2</v>
      </c>
      <c r="L225">
        <v>1</v>
      </c>
      <c r="M225">
        <v>-1</v>
      </c>
      <c r="N225">
        <v>3</v>
      </c>
      <c r="O225">
        <v>3</v>
      </c>
      <c r="P225">
        <v>3</v>
      </c>
      <c r="AI225">
        <v>225</v>
      </c>
      <c r="AJ225">
        <f t="shared" si="16"/>
        <v>0.11504194872219019</v>
      </c>
      <c r="AK225">
        <f t="shared" si="17"/>
        <v>1.0802205507050678E-2</v>
      </c>
      <c r="AL225">
        <f t="shared" si="18"/>
        <v>16.188525333276189</v>
      </c>
      <c r="AM225">
        <f t="shared" si="19"/>
        <v>2.7705316673551916</v>
      </c>
      <c r="AN225">
        <f t="shared" si="20"/>
        <v>0.41399482341810262</v>
      </c>
      <c r="AO225">
        <v>500</v>
      </c>
      <c r="AP225">
        <v>50</v>
      </c>
      <c r="AQ225">
        <v>1.9961979999999998E-3</v>
      </c>
      <c r="AR225">
        <v>1.9961979999999998E-3</v>
      </c>
      <c r="AS225">
        <v>1.9607137E-2</v>
      </c>
      <c r="AT225">
        <v>1</v>
      </c>
      <c r="AU225">
        <v>-1</v>
      </c>
      <c r="AV225">
        <v>3</v>
      </c>
      <c r="AW225">
        <v>3</v>
      </c>
      <c r="AX225">
        <v>3</v>
      </c>
    </row>
    <row r="226" spans="1:50" x14ac:dyDescent="0.25">
      <c r="A226">
        <v>226</v>
      </c>
      <c r="B226">
        <v>0.87395534640000005</v>
      </c>
      <c r="C226">
        <v>-0.91315806899999996</v>
      </c>
      <c r="D226">
        <v>-0.44072594999999998</v>
      </c>
      <c r="E226">
        <v>0.60844113499999997</v>
      </c>
      <c r="F226">
        <v>0.38658977820000001</v>
      </c>
      <c r="G226">
        <v>-0.38709722499999999</v>
      </c>
      <c r="H226">
        <v>-0.73155101499999997</v>
      </c>
      <c r="I226">
        <v>-0.38484604500000003</v>
      </c>
      <c r="J226">
        <v>0.92444887519999996</v>
      </c>
      <c r="K226">
        <v>-0.97100673900000001</v>
      </c>
      <c r="L226">
        <v>1</v>
      </c>
      <c r="M226">
        <v>-1</v>
      </c>
      <c r="N226">
        <v>2</v>
      </c>
      <c r="O226">
        <v>2</v>
      </c>
      <c r="P226">
        <v>2</v>
      </c>
      <c r="AI226">
        <v>226</v>
      </c>
      <c r="AJ226">
        <f t="shared" si="16"/>
        <v>0.16156286568012085</v>
      </c>
      <c r="AK226">
        <f t="shared" si="17"/>
        <v>9.6719939868028775E-3</v>
      </c>
      <c r="AL226">
        <f t="shared" si="18"/>
        <v>8.492856295238095</v>
      </c>
      <c r="AM226">
        <f t="shared" si="19"/>
        <v>2.5962756408819465</v>
      </c>
      <c r="AN226">
        <f t="shared" si="20"/>
        <v>1.0975235758501258</v>
      </c>
      <c r="AO226">
        <v>500</v>
      </c>
      <c r="AP226">
        <v>50</v>
      </c>
      <c r="AQ226">
        <v>1.9961979999999998E-3</v>
      </c>
      <c r="AR226">
        <v>1.9961979999999998E-3</v>
      </c>
      <c r="AS226">
        <v>1.9607137E-2</v>
      </c>
      <c r="AT226">
        <v>1</v>
      </c>
      <c r="AU226">
        <v>-1</v>
      </c>
      <c r="AV226">
        <v>2</v>
      </c>
      <c r="AW226">
        <v>2</v>
      </c>
      <c r="AX226">
        <v>2</v>
      </c>
    </row>
    <row r="227" spans="1:50" x14ac:dyDescent="0.25">
      <c r="A227">
        <v>227</v>
      </c>
      <c r="B227">
        <v>0.61427874130000004</v>
      </c>
      <c r="C227">
        <v>-0.84524058099999999</v>
      </c>
      <c r="D227">
        <v>0.49465316190000003</v>
      </c>
      <c r="E227">
        <v>-0.58803408700000004</v>
      </c>
      <c r="F227">
        <v>-0.67899959799999998</v>
      </c>
      <c r="G227">
        <v>0.74655866800000004</v>
      </c>
      <c r="H227">
        <v>-0.204523075</v>
      </c>
      <c r="I227">
        <v>0.83430081079999996</v>
      </c>
      <c r="J227">
        <v>-0.14633937599999999</v>
      </c>
      <c r="K227">
        <v>0.47152177830000003</v>
      </c>
      <c r="L227">
        <v>-1</v>
      </c>
      <c r="M227">
        <v>-1</v>
      </c>
      <c r="N227">
        <v>1</v>
      </c>
      <c r="O227">
        <v>1</v>
      </c>
      <c r="P227">
        <v>3</v>
      </c>
      <c r="AI227">
        <v>227</v>
      </c>
      <c r="AJ227">
        <f t="shared" si="16"/>
        <v>0.14532445245587006</v>
      </c>
      <c r="AK227">
        <f t="shared" si="17"/>
        <v>1.046245450993869E-2</v>
      </c>
      <c r="AL227">
        <f t="shared" si="18"/>
        <v>14.016047241695238</v>
      </c>
      <c r="AM227">
        <f t="shared" si="19"/>
        <v>1.7516610221358397</v>
      </c>
      <c r="AN227">
        <f t="shared" si="20"/>
        <v>0.53962262509390257</v>
      </c>
      <c r="AO227">
        <v>500</v>
      </c>
      <c r="AP227">
        <v>50</v>
      </c>
      <c r="AQ227">
        <v>1.9961979999999998E-3</v>
      </c>
      <c r="AR227">
        <v>1.9961979999999998E-3</v>
      </c>
      <c r="AS227">
        <v>1.9607137E-2</v>
      </c>
      <c r="AT227">
        <v>-1</v>
      </c>
      <c r="AU227">
        <v>-1</v>
      </c>
      <c r="AV227">
        <v>1</v>
      </c>
      <c r="AW227">
        <v>1</v>
      </c>
      <c r="AX227">
        <v>3</v>
      </c>
    </row>
    <row r="228" spans="1:50" x14ac:dyDescent="0.25">
      <c r="A228">
        <v>228</v>
      </c>
      <c r="B228">
        <v>-0.259108059</v>
      </c>
      <c r="C228">
        <v>0.96668242419999995</v>
      </c>
      <c r="D228">
        <v>0.124477958</v>
      </c>
      <c r="E228">
        <v>-0.12513463499999999</v>
      </c>
      <c r="F228">
        <v>-0.83458250899999997</v>
      </c>
      <c r="G228">
        <v>-0.42780916400000002</v>
      </c>
      <c r="H228">
        <v>-0.39682344800000002</v>
      </c>
      <c r="I228">
        <v>0.5145590619</v>
      </c>
      <c r="J228">
        <v>-0.61730243600000001</v>
      </c>
      <c r="K228">
        <v>-0.53774879399999997</v>
      </c>
      <c r="L228">
        <v>1</v>
      </c>
      <c r="M228">
        <v>-1</v>
      </c>
      <c r="N228">
        <v>3</v>
      </c>
      <c r="O228">
        <v>3</v>
      </c>
      <c r="P228">
        <v>6</v>
      </c>
      <c r="AI228">
        <v>228</v>
      </c>
      <c r="AJ228">
        <f t="shared" si="16"/>
        <v>9.070876706358745E-2</v>
      </c>
      <c r="AK228">
        <f t="shared" si="17"/>
        <v>3.1550596146923335E-2</v>
      </c>
      <c r="AL228">
        <f t="shared" si="18"/>
        <v>11.830250799619048</v>
      </c>
      <c r="AM228">
        <f t="shared" si="19"/>
        <v>2.0784305506474481</v>
      </c>
      <c r="AN228">
        <f t="shared" si="20"/>
        <v>0.45816549356932046</v>
      </c>
      <c r="AO228">
        <v>500</v>
      </c>
      <c r="AP228">
        <v>50</v>
      </c>
      <c r="AQ228">
        <v>1.9961979999999998E-3</v>
      </c>
      <c r="AR228">
        <v>1.9961979999999998E-3</v>
      </c>
      <c r="AS228">
        <v>1.9607137E-2</v>
      </c>
      <c r="AT228">
        <v>1</v>
      </c>
      <c r="AU228">
        <v>-1</v>
      </c>
      <c r="AV228">
        <v>3</v>
      </c>
      <c r="AW228">
        <v>3</v>
      </c>
      <c r="AX228">
        <v>6</v>
      </c>
    </row>
    <row r="229" spans="1:50" x14ac:dyDescent="0.25">
      <c r="A229">
        <v>229</v>
      </c>
      <c r="B229">
        <v>-0.58045532899999996</v>
      </c>
      <c r="C229">
        <v>-0.77399594199999999</v>
      </c>
      <c r="D229">
        <v>0.47214313889999998</v>
      </c>
      <c r="E229">
        <v>0.82926724569999999</v>
      </c>
      <c r="F229">
        <v>0.1419334612</v>
      </c>
      <c r="G229">
        <v>-0.12405148000000001</v>
      </c>
      <c r="H229">
        <v>0.48087200699999999</v>
      </c>
      <c r="I229">
        <v>-0.62400167600000001</v>
      </c>
      <c r="J229">
        <v>0.85243895889999999</v>
      </c>
      <c r="K229">
        <v>-0.28782606799999999</v>
      </c>
      <c r="L229">
        <v>1</v>
      </c>
      <c r="M229">
        <v>-1</v>
      </c>
      <c r="N229">
        <v>2</v>
      </c>
      <c r="O229">
        <v>2</v>
      </c>
      <c r="P229">
        <v>6</v>
      </c>
      <c r="AI229">
        <v>229</v>
      </c>
      <c r="AJ229">
        <f t="shared" si="16"/>
        <v>7.06138888332771E-2</v>
      </c>
      <c r="AK229">
        <f t="shared" si="17"/>
        <v>1.1291638219067656E-2</v>
      </c>
      <c r="AL229">
        <f t="shared" si="18"/>
        <v>13.883130915409524</v>
      </c>
      <c r="AM229">
        <f t="shared" si="19"/>
        <v>2.7521609930134314</v>
      </c>
      <c r="AN229">
        <f t="shared" si="20"/>
        <v>0.96943109021596219</v>
      </c>
      <c r="AO229">
        <v>500</v>
      </c>
      <c r="AP229">
        <v>50</v>
      </c>
      <c r="AQ229">
        <v>1.9961979999999998E-3</v>
      </c>
      <c r="AR229">
        <v>1.9961979999999998E-3</v>
      </c>
      <c r="AS229">
        <v>1.9607137E-2</v>
      </c>
      <c r="AT229">
        <v>1</v>
      </c>
      <c r="AU229">
        <v>-1</v>
      </c>
      <c r="AV229">
        <v>2</v>
      </c>
      <c r="AW229">
        <v>2</v>
      </c>
      <c r="AX229">
        <v>6</v>
      </c>
    </row>
    <row r="230" spans="1:50" x14ac:dyDescent="0.25">
      <c r="A230">
        <v>230</v>
      </c>
      <c r="B230">
        <v>0.15028213739999999</v>
      </c>
      <c r="C230">
        <v>0.25282990919999998</v>
      </c>
      <c r="D230">
        <v>0.2694870888</v>
      </c>
      <c r="E230">
        <v>0.91621562970000003</v>
      </c>
      <c r="F230">
        <v>-0.65372626599999994</v>
      </c>
      <c r="G230">
        <v>-0.895095537</v>
      </c>
      <c r="H230">
        <v>-0.89361686799999995</v>
      </c>
      <c r="I230">
        <v>0.9961279247</v>
      </c>
      <c r="J230">
        <v>0.59092088880000004</v>
      </c>
      <c r="K230">
        <v>6.6714044299999997E-2</v>
      </c>
      <c r="L230">
        <v>-1</v>
      </c>
      <c r="M230">
        <v>1</v>
      </c>
      <c r="N230">
        <v>3</v>
      </c>
      <c r="O230">
        <v>3</v>
      </c>
      <c r="P230">
        <v>6</v>
      </c>
      <c r="AI230">
        <v>230</v>
      </c>
      <c r="AJ230">
        <f t="shared" si="16"/>
        <v>0.11630925262346428</v>
      </c>
      <c r="AK230">
        <f t="shared" si="17"/>
        <v>2.3242393811043139E-2</v>
      </c>
      <c r="AL230">
        <f t="shared" si="18"/>
        <v>12.686495191009524</v>
      </c>
      <c r="AM230">
        <f t="shared" si="19"/>
        <v>2.8135395112246089</v>
      </c>
      <c r="AN230">
        <f t="shared" si="20"/>
        <v>0.5528547539669022</v>
      </c>
      <c r="AO230">
        <v>500</v>
      </c>
      <c r="AP230">
        <v>50</v>
      </c>
      <c r="AQ230">
        <v>1.9961979999999998E-3</v>
      </c>
      <c r="AR230">
        <v>1.9961979999999998E-3</v>
      </c>
      <c r="AS230">
        <v>1.9607137E-2</v>
      </c>
      <c r="AT230">
        <v>-1</v>
      </c>
      <c r="AU230">
        <v>1</v>
      </c>
      <c r="AV230">
        <v>3</v>
      </c>
      <c r="AW230">
        <v>3</v>
      </c>
      <c r="AX230">
        <v>6</v>
      </c>
    </row>
    <row r="231" spans="1:50" x14ac:dyDescent="0.25">
      <c r="A231">
        <v>231</v>
      </c>
      <c r="B231">
        <v>-0.86411692699999998</v>
      </c>
      <c r="C231">
        <v>-0.17145495699999999</v>
      </c>
      <c r="D231">
        <v>-0.85598261399999998</v>
      </c>
      <c r="E231">
        <v>0.54557828919999996</v>
      </c>
      <c r="F231">
        <v>0.1761930548</v>
      </c>
      <c r="G231">
        <v>0.84844703379999997</v>
      </c>
      <c r="H231">
        <v>-0.425449258</v>
      </c>
      <c r="I231">
        <v>-0.27242398600000001</v>
      </c>
      <c r="J231">
        <v>-0.78056106800000002</v>
      </c>
      <c r="K231">
        <v>-0.87043285500000001</v>
      </c>
      <c r="L231">
        <v>-1</v>
      </c>
      <c r="M231">
        <v>1</v>
      </c>
      <c r="N231">
        <v>2</v>
      </c>
      <c r="O231">
        <v>2</v>
      </c>
      <c r="P231">
        <v>4</v>
      </c>
      <c r="AI231">
        <v>231</v>
      </c>
      <c r="AJ231">
        <f t="shared" si="16"/>
        <v>5.2875616868417241E-2</v>
      </c>
      <c r="AK231">
        <f t="shared" si="17"/>
        <v>1.8304336660062231E-2</v>
      </c>
      <c r="AL231">
        <f t="shared" si="18"/>
        <v>6.0408645649523809</v>
      </c>
      <c r="AM231">
        <f t="shared" si="19"/>
        <v>2.5518995622449729</v>
      </c>
      <c r="AN231">
        <f t="shared" si="20"/>
        <v>0.98736807445103625</v>
      </c>
      <c r="AO231">
        <v>500</v>
      </c>
      <c r="AP231">
        <v>50</v>
      </c>
      <c r="AQ231">
        <v>1.9961979999999998E-3</v>
      </c>
      <c r="AR231">
        <v>1.9961979999999998E-3</v>
      </c>
      <c r="AS231">
        <v>1.9607137E-2</v>
      </c>
      <c r="AT231">
        <v>-1</v>
      </c>
      <c r="AU231">
        <v>1</v>
      </c>
      <c r="AV231">
        <v>2</v>
      </c>
      <c r="AW231">
        <v>2</v>
      </c>
      <c r="AX231">
        <v>4</v>
      </c>
    </row>
    <row r="232" spans="1:50" x14ac:dyDescent="0.25">
      <c r="A232">
        <v>232</v>
      </c>
      <c r="B232">
        <v>-0.59800897099999994</v>
      </c>
      <c r="C232">
        <v>-0.86957895699999999</v>
      </c>
      <c r="D232">
        <v>-0.80343869800000001</v>
      </c>
      <c r="E232">
        <v>0.9017724359</v>
      </c>
      <c r="F232">
        <v>-0.95253907299999996</v>
      </c>
      <c r="G232">
        <v>-0.53272960300000005</v>
      </c>
      <c r="H232">
        <v>0.96288943760000001</v>
      </c>
      <c r="I232">
        <v>-0.80249944900000003</v>
      </c>
      <c r="J232">
        <v>-0.79436076300000003</v>
      </c>
      <c r="K232">
        <v>-0.92477066299999999</v>
      </c>
      <c r="L232">
        <v>-1</v>
      </c>
      <c r="M232">
        <v>-1</v>
      </c>
      <c r="N232">
        <v>3</v>
      </c>
      <c r="O232">
        <v>3</v>
      </c>
      <c r="P232">
        <v>3</v>
      </c>
      <c r="AI232">
        <v>232</v>
      </c>
      <c r="AJ232">
        <f t="shared" si="16"/>
        <v>6.9516203147357125E-2</v>
      </c>
      <c r="AK232">
        <f t="shared" si="17"/>
        <v>1.0179191303483879E-2</v>
      </c>
      <c r="AL232">
        <f t="shared" si="18"/>
        <v>6.3511238784761899</v>
      </c>
      <c r="AM232">
        <f t="shared" si="19"/>
        <v>2.8033437859805277</v>
      </c>
      <c r="AN232">
        <f t="shared" si="20"/>
        <v>0.396408046776621</v>
      </c>
      <c r="AO232">
        <v>500</v>
      </c>
      <c r="AP232">
        <v>50</v>
      </c>
      <c r="AQ232">
        <v>1.9961979999999998E-3</v>
      </c>
      <c r="AR232">
        <v>1.9961979999999998E-3</v>
      </c>
      <c r="AS232">
        <v>1.9607137E-2</v>
      </c>
      <c r="AT232">
        <v>-1</v>
      </c>
      <c r="AU232">
        <v>-1</v>
      </c>
      <c r="AV232">
        <v>3</v>
      </c>
      <c r="AW232">
        <v>3</v>
      </c>
      <c r="AX232">
        <v>3</v>
      </c>
    </row>
    <row r="233" spans="1:50" x14ac:dyDescent="0.25">
      <c r="A233">
        <v>233</v>
      </c>
      <c r="B233">
        <v>0.53661157969999995</v>
      </c>
      <c r="C233">
        <v>-0.93302666499999998</v>
      </c>
      <c r="D233">
        <v>-0.28682851100000001</v>
      </c>
      <c r="E233">
        <v>0.6474868252</v>
      </c>
      <c r="F233">
        <v>0.88808497490000005</v>
      </c>
      <c r="G233">
        <v>0.8066326654</v>
      </c>
      <c r="H233">
        <v>0.79666508540000003</v>
      </c>
      <c r="I233">
        <v>-4.1498767999999998E-2</v>
      </c>
      <c r="J233">
        <v>0.44541976210000001</v>
      </c>
      <c r="K233">
        <v>0.1947555148</v>
      </c>
      <c r="L233">
        <v>-1</v>
      </c>
      <c r="M233">
        <v>-1</v>
      </c>
      <c r="N233">
        <v>3</v>
      </c>
      <c r="O233">
        <v>3</v>
      </c>
      <c r="P233">
        <v>1</v>
      </c>
      <c r="AI233">
        <v>233</v>
      </c>
      <c r="AJ233">
        <f t="shared" si="16"/>
        <v>0.14046767506720315</v>
      </c>
      <c r="AK233">
        <f t="shared" si="17"/>
        <v>9.4407525017212428E-3</v>
      </c>
      <c r="AL233">
        <f t="shared" si="18"/>
        <v>9.4015840302857132</v>
      </c>
      <c r="AM233">
        <f t="shared" si="19"/>
        <v>2.6238387363272708</v>
      </c>
      <c r="AN233">
        <f t="shared" si="20"/>
        <v>1.3600868608148744</v>
      </c>
      <c r="AO233">
        <v>500</v>
      </c>
      <c r="AP233">
        <v>50</v>
      </c>
      <c r="AQ233">
        <v>1.9961979999999998E-3</v>
      </c>
      <c r="AR233">
        <v>1.9961979999999998E-3</v>
      </c>
      <c r="AS233">
        <v>1.9607137E-2</v>
      </c>
      <c r="AT233">
        <v>-1</v>
      </c>
      <c r="AU233">
        <v>-1</v>
      </c>
      <c r="AV233">
        <v>3</v>
      </c>
      <c r="AW233">
        <v>3</v>
      </c>
      <c r="AX233">
        <v>1</v>
      </c>
    </row>
    <row r="234" spans="1:50" x14ac:dyDescent="0.25">
      <c r="A234">
        <v>234</v>
      </c>
      <c r="B234">
        <v>0.72688135610000004</v>
      </c>
      <c r="C234">
        <v>0.90087085290000002</v>
      </c>
      <c r="D234">
        <v>0.93053061879999999</v>
      </c>
      <c r="E234">
        <v>2.0836952299999999E-2</v>
      </c>
      <c r="F234">
        <v>-0.96593358600000001</v>
      </c>
      <c r="G234">
        <v>-3.0476224999999999E-2</v>
      </c>
      <c r="H234">
        <v>0.33536066069999998</v>
      </c>
      <c r="I234">
        <v>-0.77443845300000003</v>
      </c>
      <c r="J234">
        <v>-0.96257272800000004</v>
      </c>
      <c r="K234">
        <v>0.52805971190000001</v>
      </c>
      <c r="L234">
        <v>1</v>
      </c>
      <c r="M234">
        <v>-1</v>
      </c>
      <c r="N234">
        <v>1</v>
      </c>
      <c r="O234">
        <v>1</v>
      </c>
      <c r="P234">
        <v>1</v>
      </c>
      <c r="AI234">
        <v>234</v>
      </c>
      <c r="AJ234">
        <f t="shared" si="16"/>
        <v>0.15236585608385339</v>
      </c>
      <c r="AK234">
        <f t="shared" si="17"/>
        <v>3.0784645423330793E-2</v>
      </c>
      <c r="AL234">
        <f t="shared" si="18"/>
        <v>16.589799844342856</v>
      </c>
      <c r="AM234">
        <f t="shared" si="19"/>
        <v>2.1814746708165771</v>
      </c>
      <c r="AN234">
        <f t="shared" si="20"/>
        <v>0.38939520326999233</v>
      </c>
      <c r="AO234">
        <v>500</v>
      </c>
      <c r="AP234">
        <v>50</v>
      </c>
      <c r="AQ234">
        <v>1.9961979999999998E-3</v>
      </c>
      <c r="AR234">
        <v>1.9961979999999998E-3</v>
      </c>
      <c r="AS234">
        <v>1.9607137E-2</v>
      </c>
      <c r="AT234">
        <v>1</v>
      </c>
      <c r="AU234">
        <v>-1</v>
      </c>
      <c r="AV234">
        <v>1</v>
      </c>
      <c r="AW234">
        <v>1</v>
      </c>
      <c r="AX234">
        <v>1</v>
      </c>
    </row>
    <row r="235" spans="1:50" x14ac:dyDescent="0.25">
      <c r="A235">
        <v>235</v>
      </c>
      <c r="B235">
        <v>-1.6001352E-2</v>
      </c>
      <c r="C235">
        <v>-0.72619558500000003</v>
      </c>
      <c r="D235">
        <v>-0.82709333699999998</v>
      </c>
      <c r="E235">
        <v>-0.49860563699999999</v>
      </c>
      <c r="F235">
        <v>-0.24554875000000001</v>
      </c>
      <c r="G235">
        <v>0.8724345952</v>
      </c>
      <c r="H235">
        <v>0.98493338409999998</v>
      </c>
      <c r="I235">
        <v>-0.368535956</v>
      </c>
      <c r="J235">
        <v>0.58986811719999999</v>
      </c>
      <c r="K235">
        <v>0.9442908176</v>
      </c>
      <c r="L235">
        <v>1</v>
      </c>
      <c r="M235">
        <v>-1</v>
      </c>
      <c r="N235">
        <v>3</v>
      </c>
      <c r="O235">
        <v>3</v>
      </c>
      <c r="P235">
        <v>6</v>
      </c>
      <c r="AI235">
        <v>235</v>
      </c>
      <c r="AJ235">
        <f t="shared" si="16"/>
        <v>0.10591101127165786</v>
      </c>
      <c r="AK235">
        <f t="shared" si="17"/>
        <v>1.1847964672135216E-2</v>
      </c>
      <c r="AL235">
        <f t="shared" si="18"/>
        <v>6.2114488672380945</v>
      </c>
      <c r="AM235">
        <f t="shared" si="19"/>
        <v>1.8147902661126158</v>
      </c>
      <c r="AN235">
        <f t="shared" si="20"/>
        <v>0.76656054846890398</v>
      </c>
      <c r="AO235">
        <v>500</v>
      </c>
      <c r="AP235">
        <v>50</v>
      </c>
      <c r="AQ235">
        <v>1.9961979999999998E-3</v>
      </c>
      <c r="AR235">
        <v>1.9961979999999998E-3</v>
      </c>
      <c r="AS235">
        <v>1.9607137E-2</v>
      </c>
      <c r="AT235">
        <v>1</v>
      </c>
      <c r="AU235">
        <v>-1</v>
      </c>
      <c r="AV235">
        <v>3</v>
      </c>
      <c r="AW235">
        <v>3</v>
      </c>
      <c r="AX235">
        <v>6</v>
      </c>
    </row>
    <row r="236" spans="1:50" x14ac:dyDescent="0.25">
      <c r="A236">
        <v>236</v>
      </c>
      <c r="B236">
        <v>-0.83673278299999998</v>
      </c>
      <c r="C236">
        <v>0.92810583469999997</v>
      </c>
      <c r="D236">
        <v>0.44317743120000003</v>
      </c>
      <c r="E236">
        <v>-0.59056287200000002</v>
      </c>
      <c r="F236">
        <v>-0.46546671299999998</v>
      </c>
      <c r="G236">
        <v>0.27595445480000003</v>
      </c>
      <c r="H236">
        <v>-0.819955235</v>
      </c>
      <c r="I236">
        <v>-0.878967104</v>
      </c>
      <c r="J236">
        <v>0.56197209579999996</v>
      </c>
      <c r="K236">
        <v>7.6903660900000004E-2</v>
      </c>
      <c r="L236">
        <v>-1</v>
      </c>
      <c r="M236">
        <v>1</v>
      </c>
      <c r="N236">
        <v>3</v>
      </c>
      <c r="O236">
        <v>3</v>
      </c>
      <c r="P236">
        <v>4</v>
      </c>
      <c r="AI236">
        <v>236</v>
      </c>
      <c r="AJ236">
        <f t="shared" si="16"/>
        <v>5.4588035458814119E-2</v>
      </c>
      <c r="AK236">
        <f t="shared" si="17"/>
        <v>3.1101620897471156E-2</v>
      </c>
      <c r="AL236">
        <f t="shared" si="18"/>
        <v>13.712095308038094</v>
      </c>
      <c r="AM236">
        <f t="shared" si="19"/>
        <v>1.7498759047014012</v>
      </c>
      <c r="AN236">
        <f t="shared" si="20"/>
        <v>0.65142009813558177</v>
      </c>
      <c r="AO236">
        <v>500</v>
      </c>
      <c r="AP236">
        <v>50</v>
      </c>
      <c r="AQ236">
        <v>1.9961979999999998E-3</v>
      </c>
      <c r="AR236">
        <v>1.9961979999999998E-3</v>
      </c>
      <c r="AS236">
        <v>1.9607137E-2</v>
      </c>
      <c r="AT236">
        <v>-1</v>
      </c>
      <c r="AU236">
        <v>1</v>
      </c>
      <c r="AV236">
        <v>3</v>
      </c>
      <c r="AW236">
        <v>3</v>
      </c>
      <c r="AX236">
        <v>4</v>
      </c>
    </row>
    <row r="237" spans="1:50" x14ac:dyDescent="0.25">
      <c r="A237">
        <v>237</v>
      </c>
      <c r="B237">
        <v>0.82254176030000004</v>
      </c>
      <c r="C237">
        <v>0.51484021170000005</v>
      </c>
      <c r="D237">
        <v>0.96334924850000003</v>
      </c>
      <c r="E237">
        <v>0.50437893540000001</v>
      </c>
      <c r="F237">
        <v>4.0250560599999999E-2</v>
      </c>
      <c r="G237">
        <v>0.95283589099999999</v>
      </c>
      <c r="H237">
        <v>-0.438164267</v>
      </c>
      <c r="I237">
        <v>0.28270588140000003</v>
      </c>
      <c r="J237">
        <v>0.37981165150000001</v>
      </c>
      <c r="K237">
        <v>0.80269728730000001</v>
      </c>
      <c r="L237">
        <v>-1</v>
      </c>
      <c r="M237">
        <v>-1</v>
      </c>
      <c r="N237">
        <v>1</v>
      </c>
      <c r="O237">
        <v>1</v>
      </c>
      <c r="P237">
        <v>3</v>
      </c>
      <c r="AI237">
        <v>237</v>
      </c>
      <c r="AJ237">
        <f t="shared" si="16"/>
        <v>0.15834780879769245</v>
      </c>
      <c r="AK237">
        <f t="shared" si="17"/>
        <v>2.6291811669093522E-2</v>
      </c>
      <c r="AL237">
        <f t="shared" si="18"/>
        <v>16.783586038761904</v>
      </c>
      <c r="AM237">
        <f t="shared" si="19"/>
        <v>2.5228161546970878</v>
      </c>
      <c r="AN237">
        <f t="shared" si="20"/>
        <v>0.91619389755297609</v>
      </c>
      <c r="AO237">
        <v>500</v>
      </c>
      <c r="AP237">
        <v>50</v>
      </c>
      <c r="AQ237">
        <v>1.9961979999999998E-3</v>
      </c>
      <c r="AR237">
        <v>1.9961979999999998E-3</v>
      </c>
      <c r="AS237">
        <v>1.9607137E-2</v>
      </c>
      <c r="AT237">
        <v>-1</v>
      </c>
      <c r="AU237">
        <v>-1</v>
      </c>
      <c r="AV237">
        <v>1</v>
      </c>
      <c r="AW237">
        <v>1</v>
      </c>
      <c r="AX237">
        <v>3</v>
      </c>
    </row>
    <row r="238" spans="1:50" x14ac:dyDescent="0.25">
      <c r="A238">
        <v>238</v>
      </c>
      <c r="B238">
        <v>-0.97295753500000004</v>
      </c>
      <c r="C238">
        <v>0.92470259610000005</v>
      </c>
      <c r="D238">
        <v>-0.63918235099999998</v>
      </c>
      <c r="E238">
        <v>0.60548966739999999</v>
      </c>
      <c r="F238">
        <v>0.93765857779999995</v>
      </c>
      <c r="G238">
        <v>-0.18516355400000001</v>
      </c>
      <c r="H238">
        <v>-0.77873709400000002</v>
      </c>
      <c r="I238">
        <v>-0.90990685999999998</v>
      </c>
      <c r="J238">
        <v>-0.69741070100000002</v>
      </c>
      <c r="K238">
        <v>0.82104585370000005</v>
      </c>
      <c r="L238">
        <v>-1</v>
      </c>
      <c r="M238">
        <v>-1</v>
      </c>
      <c r="N238">
        <v>3</v>
      </c>
      <c r="O238">
        <v>3</v>
      </c>
      <c r="P238">
        <v>6</v>
      </c>
      <c r="AI238">
        <v>238</v>
      </c>
      <c r="AJ238">
        <f t="shared" si="16"/>
        <v>4.6069463624069017E-2</v>
      </c>
      <c r="AK238">
        <f t="shared" si="17"/>
        <v>3.1062012162764829E-2</v>
      </c>
      <c r="AL238">
        <f t="shared" si="18"/>
        <v>7.3210184988571427</v>
      </c>
      <c r="AM238">
        <f t="shared" si="19"/>
        <v>2.5941921437598343</v>
      </c>
      <c r="AN238">
        <f t="shared" si="20"/>
        <v>1.3860416617992364</v>
      </c>
      <c r="AO238">
        <v>500</v>
      </c>
      <c r="AP238">
        <v>50</v>
      </c>
      <c r="AQ238">
        <v>1.9961979999999998E-3</v>
      </c>
      <c r="AR238">
        <v>1.9961979999999998E-3</v>
      </c>
      <c r="AS238">
        <v>1.9607137E-2</v>
      </c>
      <c r="AT238">
        <v>-1</v>
      </c>
      <c r="AU238">
        <v>-1</v>
      </c>
      <c r="AV238">
        <v>3</v>
      </c>
      <c r="AW238">
        <v>3</v>
      </c>
      <c r="AX238">
        <v>6</v>
      </c>
    </row>
    <row r="239" spans="1:50" x14ac:dyDescent="0.25">
      <c r="A239">
        <v>239</v>
      </c>
      <c r="B239">
        <v>-0.950517795</v>
      </c>
      <c r="C239">
        <v>-0.63124760800000002</v>
      </c>
      <c r="D239">
        <v>-0.827927882</v>
      </c>
      <c r="E239">
        <v>-0.74953462299999996</v>
      </c>
      <c r="F239">
        <v>0.1208966315</v>
      </c>
      <c r="G239">
        <v>-0.33423379600000003</v>
      </c>
      <c r="H239">
        <v>4.3918452699999999E-2</v>
      </c>
      <c r="I239">
        <v>-0.66693235299999998</v>
      </c>
      <c r="J239">
        <v>-0.893487056</v>
      </c>
      <c r="K239">
        <v>-0.58674400000000004</v>
      </c>
      <c r="L239">
        <v>1</v>
      </c>
      <c r="M239">
        <v>-1</v>
      </c>
      <c r="N239">
        <v>1</v>
      </c>
      <c r="O239">
        <v>1</v>
      </c>
      <c r="P239">
        <v>1</v>
      </c>
      <c r="AI239">
        <v>239</v>
      </c>
      <c r="AJ239">
        <f t="shared" si="16"/>
        <v>4.7472692731382812E-2</v>
      </c>
      <c r="AK239">
        <f t="shared" si="17"/>
        <v>1.2953020671410499E-2</v>
      </c>
      <c r="AL239">
        <f t="shared" si="18"/>
        <v>6.2065210777142852</v>
      </c>
      <c r="AM239">
        <f t="shared" si="19"/>
        <v>1.6376547216853221</v>
      </c>
      <c r="AN239">
        <f t="shared" si="20"/>
        <v>0.95841702837125775</v>
      </c>
      <c r="AO239">
        <v>500</v>
      </c>
      <c r="AP239">
        <v>50</v>
      </c>
      <c r="AQ239">
        <v>1.9961979999999998E-3</v>
      </c>
      <c r="AR239">
        <v>1.9961979999999998E-3</v>
      </c>
      <c r="AS239">
        <v>1.9607137E-2</v>
      </c>
      <c r="AT239">
        <v>1</v>
      </c>
      <c r="AU239">
        <v>-1</v>
      </c>
      <c r="AV239">
        <v>1</v>
      </c>
      <c r="AW239">
        <v>1</v>
      </c>
      <c r="AX239">
        <v>1</v>
      </c>
    </row>
    <row r="240" spans="1:50" x14ac:dyDescent="0.25">
      <c r="A240">
        <v>240</v>
      </c>
      <c r="B240">
        <v>0.6329147114</v>
      </c>
      <c r="C240">
        <v>0.1099490601</v>
      </c>
      <c r="D240">
        <v>-0.62933593399999999</v>
      </c>
      <c r="E240">
        <v>0.86239910539999998</v>
      </c>
      <c r="F240">
        <v>0.99440961780000003</v>
      </c>
      <c r="G240">
        <v>0.65683312630000001</v>
      </c>
      <c r="H240">
        <v>-0.55669247399999999</v>
      </c>
      <c r="I240">
        <v>0.73033026960000003</v>
      </c>
      <c r="J240">
        <v>-0.42539727199999999</v>
      </c>
      <c r="K240">
        <v>-0.30055590700000001</v>
      </c>
      <c r="L240">
        <v>-1</v>
      </c>
      <c r="M240">
        <v>1</v>
      </c>
      <c r="N240">
        <v>1</v>
      </c>
      <c r="O240">
        <v>1</v>
      </c>
      <c r="P240">
        <v>1</v>
      </c>
      <c r="AI240">
        <v>240</v>
      </c>
      <c r="AJ240">
        <f t="shared" si="16"/>
        <v>0.14648981959859761</v>
      </c>
      <c r="AK240">
        <f t="shared" si="17"/>
        <v>2.1579469076169627E-2</v>
      </c>
      <c r="AL240">
        <f t="shared" si="18"/>
        <v>7.3791592468571423</v>
      </c>
      <c r="AM240">
        <f t="shared" si="19"/>
        <v>2.7755494030150092</v>
      </c>
      <c r="AN240">
        <f t="shared" si="20"/>
        <v>1.4157542883320875</v>
      </c>
      <c r="AO240">
        <v>500</v>
      </c>
      <c r="AP240">
        <v>50</v>
      </c>
      <c r="AQ240">
        <v>1.9961979999999998E-3</v>
      </c>
      <c r="AR240">
        <v>1.9961979999999998E-3</v>
      </c>
      <c r="AS240">
        <v>1.9607137E-2</v>
      </c>
      <c r="AT240">
        <v>-1</v>
      </c>
      <c r="AU240">
        <v>1</v>
      </c>
      <c r="AV240">
        <v>1</v>
      </c>
      <c r="AW240">
        <v>1</v>
      </c>
      <c r="AX240">
        <v>1</v>
      </c>
    </row>
    <row r="241" spans="1:50" x14ac:dyDescent="0.25">
      <c r="A241">
        <v>241</v>
      </c>
      <c r="B241">
        <v>-0.71318621699999996</v>
      </c>
      <c r="C241">
        <v>-0.87908142</v>
      </c>
      <c r="D241">
        <v>-0.91209006100000001</v>
      </c>
      <c r="E241">
        <v>-0.138191179</v>
      </c>
      <c r="F241">
        <v>0.204645676</v>
      </c>
      <c r="G241">
        <v>0.1539009341</v>
      </c>
      <c r="H241">
        <v>-0.62565898600000003</v>
      </c>
      <c r="I241">
        <v>8.3630485300000001E-2</v>
      </c>
      <c r="J241">
        <v>0.66196944759999998</v>
      </c>
      <c r="K241">
        <v>-0.43261592300000001</v>
      </c>
      <c r="L241">
        <v>1</v>
      </c>
      <c r="M241">
        <v>-1</v>
      </c>
      <c r="N241">
        <v>1</v>
      </c>
      <c r="O241">
        <v>1</v>
      </c>
      <c r="P241">
        <v>5</v>
      </c>
      <c r="AI241">
        <v>241</v>
      </c>
      <c r="AJ241">
        <f t="shared" si="16"/>
        <v>6.2313799550548901E-2</v>
      </c>
      <c r="AK241">
        <f t="shared" si="17"/>
        <v>1.006859649064188E-2</v>
      </c>
      <c r="AL241">
        <f t="shared" si="18"/>
        <v>5.7095634493333325</v>
      </c>
      <c r="AM241">
        <f t="shared" si="19"/>
        <v>2.0692136878742531</v>
      </c>
      <c r="AN241">
        <f t="shared" si="20"/>
        <v>1.0022647548924217</v>
      </c>
      <c r="AO241">
        <v>500</v>
      </c>
      <c r="AP241">
        <v>50</v>
      </c>
      <c r="AQ241">
        <v>1.9961979999999998E-3</v>
      </c>
      <c r="AR241">
        <v>1.9961979999999998E-3</v>
      </c>
      <c r="AS241">
        <v>1.9607137E-2</v>
      </c>
      <c r="AT241">
        <v>1</v>
      </c>
      <c r="AU241">
        <v>-1</v>
      </c>
      <c r="AV241">
        <v>1</v>
      </c>
      <c r="AW241">
        <v>1</v>
      </c>
      <c r="AX241">
        <v>5</v>
      </c>
    </row>
    <row r="242" spans="1:50" x14ac:dyDescent="0.25">
      <c r="A242">
        <v>242</v>
      </c>
      <c r="B242">
        <v>0.54271774709999998</v>
      </c>
      <c r="C242">
        <v>0.55446327989999999</v>
      </c>
      <c r="D242">
        <v>0.86006965690000003</v>
      </c>
      <c r="E242">
        <v>-0.73488571199999997</v>
      </c>
      <c r="F242">
        <v>0.99197435850000004</v>
      </c>
      <c r="G242">
        <v>0.2066274474</v>
      </c>
      <c r="H242">
        <v>-1.191911E-2</v>
      </c>
      <c r="I242">
        <v>5.2557186300000003E-2</v>
      </c>
      <c r="J242">
        <v>0.16134226839999999</v>
      </c>
      <c r="K242">
        <v>-0.449985415</v>
      </c>
      <c r="L242">
        <v>1</v>
      </c>
      <c r="M242">
        <v>1</v>
      </c>
      <c r="N242">
        <v>3</v>
      </c>
      <c r="O242">
        <v>3</v>
      </c>
      <c r="P242">
        <v>1</v>
      </c>
      <c r="AI242">
        <v>242</v>
      </c>
      <c r="AJ242">
        <f t="shared" si="16"/>
        <v>0.14084951335186288</v>
      </c>
      <c r="AK242">
        <f t="shared" si="17"/>
        <v>2.675296640463995E-2</v>
      </c>
      <c r="AL242">
        <f t="shared" si="18"/>
        <v>16.173744640742857</v>
      </c>
      <c r="AM242">
        <f t="shared" si="19"/>
        <v>1.6479956666140674</v>
      </c>
      <c r="AN242">
        <f t="shared" si="20"/>
        <v>1.4144792817402867</v>
      </c>
      <c r="AO242">
        <v>500</v>
      </c>
      <c r="AP242">
        <v>50</v>
      </c>
      <c r="AQ242">
        <v>1.9961979999999998E-3</v>
      </c>
      <c r="AR242">
        <v>1.9961979999999998E-3</v>
      </c>
      <c r="AS242">
        <v>1.9607137E-2</v>
      </c>
      <c r="AT242">
        <v>1</v>
      </c>
      <c r="AU242">
        <v>1</v>
      </c>
      <c r="AV242">
        <v>3</v>
      </c>
      <c r="AW242">
        <v>3</v>
      </c>
      <c r="AX242">
        <v>1</v>
      </c>
    </row>
    <row r="243" spans="1:50" x14ac:dyDescent="0.25">
      <c r="A243">
        <v>243</v>
      </c>
      <c r="B243">
        <v>0.1012692432</v>
      </c>
      <c r="C243">
        <v>0.60206599270000005</v>
      </c>
      <c r="D243">
        <v>-0.86533953699999999</v>
      </c>
      <c r="E243">
        <v>-0.90110546899999999</v>
      </c>
      <c r="F243">
        <v>-0.77561254199999996</v>
      </c>
      <c r="G243">
        <v>-0.39119432399999998</v>
      </c>
      <c r="H243">
        <v>0.39898469349999999</v>
      </c>
      <c r="I243">
        <v>0.72243491510000002</v>
      </c>
      <c r="J243">
        <v>0.71978609599999999</v>
      </c>
      <c r="K243">
        <v>-0.15651336900000001</v>
      </c>
      <c r="L243">
        <v>1</v>
      </c>
      <c r="M243">
        <v>-1</v>
      </c>
      <c r="N243">
        <v>2</v>
      </c>
      <c r="O243">
        <v>2</v>
      </c>
      <c r="P243">
        <v>2</v>
      </c>
      <c r="AI243">
        <v>243</v>
      </c>
      <c r="AJ243">
        <f t="shared" si="16"/>
        <v>0.11324431872605141</v>
      </c>
      <c r="AK243">
        <f t="shared" si="17"/>
        <v>2.7306992567424002E-2</v>
      </c>
      <c r="AL243">
        <f t="shared" si="18"/>
        <v>5.9856141624761898</v>
      </c>
      <c r="AM243">
        <f t="shared" si="19"/>
        <v>1.5306579782898997</v>
      </c>
      <c r="AN243">
        <f t="shared" si="20"/>
        <v>0.4890398635566468</v>
      </c>
      <c r="AO243">
        <v>500</v>
      </c>
      <c r="AP243">
        <v>50</v>
      </c>
      <c r="AQ243">
        <v>1.9961979999999998E-3</v>
      </c>
      <c r="AR243">
        <v>1.9961979999999998E-3</v>
      </c>
      <c r="AS243">
        <v>1.9607137E-2</v>
      </c>
      <c r="AT243">
        <v>1</v>
      </c>
      <c r="AU243">
        <v>-1</v>
      </c>
      <c r="AV243">
        <v>2</v>
      </c>
      <c r="AW243">
        <v>2</v>
      </c>
      <c r="AX243">
        <v>2</v>
      </c>
    </row>
    <row r="244" spans="1:50" x14ac:dyDescent="0.25">
      <c r="A244">
        <v>244</v>
      </c>
      <c r="B244">
        <v>-0.46737951799999999</v>
      </c>
      <c r="C244">
        <v>8.0154469000000006E-2</v>
      </c>
      <c r="D244">
        <v>-0.10741120799999999</v>
      </c>
      <c r="E244">
        <v>-0.20042808600000001</v>
      </c>
      <c r="F244">
        <v>0.78301597619999996</v>
      </c>
      <c r="G244">
        <v>0.54549783350000003</v>
      </c>
      <c r="H244">
        <v>-0.66900903899999997</v>
      </c>
      <c r="I244">
        <v>-0.50699566200000001</v>
      </c>
      <c r="J244">
        <v>8.3547130499999997E-2</v>
      </c>
      <c r="K244">
        <v>-0.51252413299999999</v>
      </c>
      <c r="L244">
        <v>1</v>
      </c>
      <c r="M244">
        <v>-1</v>
      </c>
      <c r="N244">
        <v>1</v>
      </c>
      <c r="O244">
        <v>1</v>
      </c>
      <c r="P244">
        <v>6</v>
      </c>
      <c r="AI244">
        <v>244</v>
      </c>
      <c r="AJ244">
        <f t="shared" si="16"/>
        <v>7.7684882941422423E-2</v>
      </c>
      <c r="AK244">
        <f t="shared" si="17"/>
        <v>2.1232703482195896E-2</v>
      </c>
      <c r="AL244">
        <f t="shared" si="18"/>
        <v>10.461000486095237</v>
      </c>
      <c r="AM244">
        <f t="shared" si="19"/>
        <v>2.0252794713429041</v>
      </c>
      <c r="AN244">
        <f t="shared" si="20"/>
        <v>1.305076839526212</v>
      </c>
      <c r="AO244">
        <v>500</v>
      </c>
      <c r="AP244">
        <v>50</v>
      </c>
      <c r="AQ244">
        <v>1.9961979999999998E-3</v>
      </c>
      <c r="AR244">
        <v>1.9961979999999998E-3</v>
      </c>
      <c r="AS244">
        <v>1.9607137E-2</v>
      </c>
      <c r="AT244">
        <v>1</v>
      </c>
      <c r="AU244">
        <v>-1</v>
      </c>
      <c r="AV244">
        <v>1</v>
      </c>
      <c r="AW244">
        <v>1</v>
      </c>
      <c r="AX244">
        <v>6</v>
      </c>
    </row>
    <row r="245" spans="1:50" x14ac:dyDescent="0.25">
      <c r="A245">
        <v>245</v>
      </c>
      <c r="B245">
        <v>-0.714577558</v>
      </c>
      <c r="C245">
        <v>0.98579124279999997</v>
      </c>
      <c r="D245">
        <v>-0.59658052399999995</v>
      </c>
      <c r="E245">
        <v>-0.85012849800000001</v>
      </c>
      <c r="F245">
        <v>0.95536553690000003</v>
      </c>
      <c r="G245">
        <v>0.78963194859999997</v>
      </c>
      <c r="H245">
        <v>0.77896804050000001</v>
      </c>
      <c r="I245">
        <v>0.74162336090000003</v>
      </c>
      <c r="J245">
        <v>9.2965535500000002E-2</v>
      </c>
      <c r="K245">
        <v>5.85762253E-2</v>
      </c>
      <c r="L245">
        <v>-1</v>
      </c>
      <c r="M245">
        <v>1</v>
      </c>
      <c r="N245">
        <v>3</v>
      </c>
      <c r="O245">
        <v>3</v>
      </c>
      <c r="P245">
        <v>5</v>
      </c>
      <c r="AI245">
        <v>245</v>
      </c>
      <c r="AJ245">
        <f t="shared" si="16"/>
        <v>6.222679452333383E-2</v>
      </c>
      <c r="AK245">
        <f t="shared" si="17"/>
        <v>3.1772994930975296E-2</v>
      </c>
      <c r="AL245">
        <f t="shared" si="18"/>
        <v>7.5725721439999996</v>
      </c>
      <c r="AM245">
        <f t="shared" si="19"/>
        <v>1.5666435918106085</v>
      </c>
      <c r="AN245">
        <f t="shared" si="20"/>
        <v>1.3953123335397151</v>
      </c>
      <c r="AO245">
        <v>500</v>
      </c>
      <c r="AP245">
        <v>50</v>
      </c>
      <c r="AQ245">
        <v>1.9961979999999998E-3</v>
      </c>
      <c r="AR245">
        <v>1.9961979999999998E-3</v>
      </c>
      <c r="AS245">
        <v>1.9607137E-2</v>
      </c>
      <c r="AT245">
        <v>-1</v>
      </c>
      <c r="AU245">
        <v>1</v>
      </c>
      <c r="AV245">
        <v>3</v>
      </c>
      <c r="AW245">
        <v>3</v>
      </c>
      <c r="AX245">
        <v>5</v>
      </c>
    </row>
    <row r="246" spans="1:50" x14ac:dyDescent="0.25">
      <c r="A246">
        <v>246</v>
      </c>
      <c r="B246">
        <v>-0.75353884000000004</v>
      </c>
      <c r="C246">
        <v>-0.47807344400000001</v>
      </c>
      <c r="D246">
        <v>0.56442684249999997</v>
      </c>
      <c r="E246">
        <v>-0.204379015</v>
      </c>
      <c r="F246">
        <v>0.455873898</v>
      </c>
      <c r="G246">
        <v>0.19191923329999999</v>
      </c>
      <c r="H246">
        <v>-0.354156154</v>
      </c>
      <c r="I246">
        <v>0.50567416649999997</v>
      </c>
      <c r="J246">
        <v>0.72204150789999999</v>
      </c>
      <c r="K246">
        <v>0.4333232702</v>
      </c>
      <c r="L246">
        <v>-1</v>
      </c>
      <c r="M246">
        <v>-1</v>
      </c>
      <c r="N246">
        <v>2</v>
      </c>
      <c r="O246">
        <v>2</v>
      </c>
      <c r="P246">
        <v>1</v>
      </c>
      <c r="AI246">
        <v>246</v>
      </c>
      <c r="AJ246">
        <f t="shared" si="16"/>
        <v>5.9790420262283525E-2</v>
      </c>
      <c r="AK246">
        <f t="shared" si="17"/>
        <v>1.4735744582022901E-2</v>
      </c>
      <c r="AL246">
        <f t="shared" si="18"/>
        <v>14.428044212857142</v>
      </c>
      <c r="AM246">
        <f t="shared" si="19"/>
        <v>2.0224904354066231</v>
      </c>
      <c r="AN246">
        <f t="shared" si="20"/>
        <v>1.133798033133635</v>
      </c>
      <c r="AO246">
        <v>500</v>
      </c>
      <c r="AP246">
        <v>50</v>
      </c>
      <c r="AQ246">
        <v>1.9961979999999998E-3</v>
      </c>
      <c r="AR246">
        <v>1.9961979999999998E-3</v>
      </c>
      <c r="AS246">
        <v>1.9607137E-2</v>
      </c>
      <c r="AT246">
        <v>-1</v>
      </c>
      <c r="AU246">
        <v>-1</v>
      </c>
      <c r="AV246">
        <v>2</v>
      </c>
      <c r="AW246">
        <v>2</v>
      </c>
      <c r="AX246">
        <v>1</v>
      </c>
    </row>
    <row r="247" spans="1:50" x14ac:dyDescent="0.25">
      <c r="A247">
        <v>247</v>
      </c>
      <c r="B247">
        <v>0.6935180246</v>
      </c>
      <c r="C247">
        <v>0.62829000509999999</v>
      </c>
      <c r="D247">
        <v>0.24763919740000001</v>
      </c>
      <c r="E247">
        <v>0.2457899204</v>
      </c>
      <c r="F247">
        <v>0.7696864886</v>
      </c>
      <c r="G247">
        <v>-0.83480228499999998</v>
      </c>
      <c r="H247">
        <v>-0.173221074</v>
      </c>
      <c r="I247">
        <v>-0.93019797500000001</v>
      </c>
      <c r="J247">
        <v>6.8842500099999995E-2</v>
      </c>
      <c r="K247">
        <v>0.45284194729999999</v>
      </c>
      <c r="L247">
        <v>-1</v>
      </c>
      <c r="M247">
        <v>-1</v>
      </c>
      <c r="N247">
        <v>3</v>
      </c>
      <c r="O247">
        <v>3</v>
      </c>
      <c r="P247">
        <v>1</v>
      </c>
      <c r="AI247">
        <v>247</v>
      </c>
      <c r="AJ247">
        <f t="shared" si="16"/>
        <v>0.15027953967030497</v>
      </c>
      <c r="AK247">
        <f t="shared" si="17"/>
        <v>2.7612201831942504E-2</v>
      </c>
      <c r="AL247">
        <f t="shared" si="18"/>
        <v>12.557488594171428</v>
      </c>
      <c r="AM247">
        <f t="shared" si="19"/>
        <v>2.34027325008844</v>
      </c>
      <c r="AN247">
        <f t="shared" si="20"/>
        <v>1.2980980407776239</v>
      </c>
      <c r="AO247">
        <v>500</v>
      </c>
      <c r="AP247">
        <v>50</v>
      </c>
      <c r="AQ247">
        <v>1.9961979999999998E-3</v>
      </c>
      <c r="AR247">
        <v>1.9961979999999998E-3</v>
      </c>
      <c r="AS247">
        <v>1.9607137E-2</v>
      </c>
      <c r="AT247">
        <v>-1</v>
      </c>
      <c r="AU247">
        <v>-1</v>
      </c>
      <c r="AV247">
        <v>3</v>
      </c>
      <c r="AW247">
        <v>3</v>
      </c>
      <c r="AX247">
        <v>1</v>
      </c>
    </row>
    <row r="248" spans="1:50" x14ac:dyDescent="0.25">
      <c r="A248">
        <v>248</v>
      </c>
      <c r="B248">
        <v>0.55163882980000001</v>
      </c>
      <c r="C248">
        <v>0.5368661374</v>
      </c>
      <c r="D248">
        <v>0.18912087620000001</v>
      </c>
      <c r="E248">
        <v>-0.78723767499999997</v>
      </c>
      <c r="F248">
        <v>0.46824489470000003</v>
      </c>
      <c r="G248">
        <v>-0.90145546700000001</v>
      </c>
      <c r="H248">
        <v>-0.97111366899999996</v>
      </c>
      <c r="I248">
        <v>0.83248028249999995</v>
      </c>
      <c r="J248">
        <v>0.93990290840000001</v>
      </c>
      <c r="K248">
        <v>-0.85766427700000003</v>
      </c>
      <c r="L248">
        <v>1</v>
      </c>
      <c r="M248">
        <v>1</v>
      </c>
      <c r="N248">
        <v>2</v>
      </c>
      <c r="O248">
        <v>2</v>
      </c>
      <c r="P248">
        <v>2</v>
      </c>
      <c r="AI248">
        <v>248</v>
      </c>
      <c r="AJ248">
        <f t="shared" si="16"/>
        <v>0.14140737734286249</v>
      </c>
      <c r="AK248">
        <f t="shared" si="17"/>
        <v>2.6548161326068062E-2</v>
      </c>
      <c r="AL248">
        <f t="shared" si="18"/>
        <v>12.211951840419047</v>
      </c>
      <c r="AM248">
        <f t="shared" si="19"/>
        <v>1.6110394200852487</v>
      </c>
      <c r="AN248">
        <f t="shared" si="20"/>
        <v>1.1402750035078562</v>
      </c>
      <c r="AO248">
        <v>500</v>
      </c>
      <c r="AP248">
        <v>50</v>
      </c>
      <c r="AQ248">
        <v>1.9961979999999998E-3</v>
      </c>
      <c r="AR248">
        <v>1.9961979999999998E-3</v>
      </c>
      <c r="AS248">
        <v>1.9607137E-2</v>
      </c>
      <c r="AT248">
        <v>1</v>
      </c>
      <c r="AU248">
        <v>1</v>
      </c>
      <c r="AV248">
        <v>2</v>
      </c>
      <c r="AW248">
        <v>2</v>
      </c>
      <c r="AX248">
        <v>2</v>
      </c>
    </row>
    <row r="249" spans="1:50" x14ac:dyDescent="0.25">
      <c r="A249">
        <v>249</v>
      </c>
      <c r="B249">
        <v>-0.94943243799999999</v>
      </c>
      <c r="C249">
        <v>0.12662439040000001</v>
      </c>
      <c r="D249">
        <v>0.9605495329</v>
      </c>
      <c r="E249">
        <v>0.30977412809999999</v>
      </c>
      <c r="F249">
        <v>-0.80518462499999999</v>
      </c>
      <c r="G249">
        <v>0.55039884780000004</v>
      </c>
      <c r="H249">
        <v>-0.95165898500000001</v>
      </c>
      <c r="I249">
        <v>0.41614627850000002</v>
      </c>
      <c r="J249">
        <v>0.8086250841</v>
      </c>
      <c r="K249">
        <v>-0.93093554899999997</v>
      </c>
      <c r="L249">
        <v>1</v>
      </c>
      <c r="M249">
        <v>-1</v>
      </c>
      <c r="N249">
        <v>3</v>
      </c>
      <c r="O249">
        <v>3</v>
      </c>
      <c r="P249">
        <v>6</v>
      </c>
      <c r="AI249">
        <v>249</v>
      </c>
      <c r="AJ249">
        <f t="shared" si="16"/>
        <v>4.7540563595048206E-2</v>
      </c>
      <c r="AK249">
        <f t="shared" si="17"/>
        <v>2.1773545604918752E-2</v>
      </c>
      <c r="AL249">
        <f t="shared" si="18"/>
        <v>16.767054384742856</v>
      </c>
      <c r="AM249">
        <f t="shared" si="19"/>
        <v>2.3854409194213426</v>
      </c>
      <c r="AN249">
        <f t="shared" si="20"/>
        <v>0.47355707666890912</v>
      </c>
      <c r="AO249">
        <v>500</v>
      </c>
      <c r="AP249">
        <v>50</v>
      </c>
      <c r="AQ249">
        <v>1.9961979999999998E-3</v>
      </c>
      <c r="AR249">
        <v>1.9961979999999998E-3</v>
      </c>
      <c r="AS249">
        <v>1.9607137E-2</v>
      </c>
      <c r="AT249">
        <v>1</v>
      </c>
      <c r="AU249">
        <v>-1</v>
      </c>
      <c r="AV249">
        <v>3</v>
      </c>
      <c r="AW249">
        <v>3</v>
      </c>
      <c r="AX249">
        <v>6</v>
      </c>
    </row>
    <row r="250" spans="1:50" x14ac:dyDescent="0.25">
      <c r="A250">
        <v>250</v>
      </c>
      <c r="B250">
        <v>-0.71561458200000005</v>
      </c>
      <c r="C250">
        <v>0.51522195420000005</v>
      </c>
      <c r="D250">
        <v>-0.49657157000000002</v>
      </c>
      <c r="E250">
        <v>-0.110849103</v>
      </c>
      <c r="F250">
        <v>-0.44381633599999998</v>
      </c>
      <c r="G250">
        <v>-0.153745837</v>
      </c>
      <c r="H250">
        <v>0.5188790029</v>
      </c>
      <c r="I250">
        <v>0.88091296129999996</v>
      </c>
      <c r="J250">
        <v>0.81824281970000001</v>
      </c>
      <c r="K250">
        <v>-0.69085196699999996</v>
      </c>
      <c r="L250">
        <v>1</v>
      </c>
      <c r="M250">
        <v>-1</v>
      </c>
      <c r="N250">
        <v>3</v>
      </c>
      <c r="O250">
        <v>3</v>
      </c>
      <c r="P250">
        <v>6</v>
      </c>
      <c r="AI250">
        <v>250</v>
      </c>
      <c r="AJ250">
        <f t="shared" si="16"/>
        <v>6.2161946077595016E-2</v>
      </c>
      <c r="AK250">
        <f t="shared" si="17"/>
        <v>2.6296254595137153E-2</v>
      </c>
      <c r="AL250">
        <f t="shared" si="18"/>
        <v>8.1631012057142858</v>
      </c>
      <c r="AM250">
        <f t="shared" si="19"/>
        <v>2.0885149794278419</v>
      </c>
      <c r="AN250">
        <f t="shared" si="20"/>
        <v>0.66275538936718625</v>
      </c>
      <c r="AO250">
        <v>500</v>
      </c>
      <c r="AP250">
        <v>50</v>
      </c>
      <c r="AQ250">
        <v>1.9961979999999998E-3</v>
      </c>
      <c r="AR250">
        <v>1.9961979999999998E-3</v>
      </c>
      <c r="AS250">
        <v>1.9607137E-2</v>
      </c>
      <c r="AT250">
        <v>1</v>
      </c>
      <c r="AU250">
        <v>-1</v>
      </c>
      <c r="AV250">
        <v>3</v>
      </c>
      <c r="AW250">
        <v>3</v>
      </c>
      <c r="AX250">
        <v>6</v>
      </c>
    </row>
    <row r="251" spans="1:50" x14ac:dyDescent="0.25">
      <c r="A251">
        <v>251</v>
      </c>
      <c r="B251">
        <v>-0.50391513799999998</v>
      </c>
      <c r="C251">
        <v>0.87951082059999997</v>
      </c>
      <c r="D251">
        <v>0.63384973619999996</v>
      </c>
      <c r="E251">
        <v>0.6711601412</v>
      </c>
      <c r="F251">
        <v>-0.729080493</v>
      </c>
      <c r="G251">
        <v>-0.171090731</v>
      </c>
      <c r="H251">
        <v>0.20164396500000001</v>
      </c>
      <c r="I251">
        <v>0.83253589039999998</v>
      </c>
      <c r="J251">
        <v>0.83563411720000003</v>
      </c>
      <c r="K251">
        <v>0.49101132269999997</v>
      </c>
      <c r="L251">
        <v>1</v>
      </c>
      <c r="M251">
        <v>1</v>
      </c>
      <c r="N251">
        <v>1</v>
      </c>
      <c r="O251">
        <v>1</v>
      </c>
      <c r="P251">
        <v>6</v>
      </c>
      <c r="AI251">
        <v>251</v>
      </c>
      <c r="AJ251">
        <f t="shared" si="16"/>
        <v>7.5400193126043291E-2</v>
      </c>
      <c r="AK251">
        <f t="shared" si="17"/>
        <v>3.0536045794527445E-2</v>
      </c>
      <c r="AL251">
        <f t="shared" si="18"/>
        <v>14.837969870895238</v>
      </c>
      <c r="AM251">
        <f t="shared" si="19"/>
        <v>2.6405501804091411</v>
      </c>
      <c r="AN251">
        <f t="shared" si="20"/>
        <v>0.51340222579256933</v>
      </c>
      <c r="AO251">
        <v>500</v>
      </c>
      <c r="AP251">
        <v>50</v>
      </c>
      <c r="AQ251">
        <v>1.9961979999999998E-3</v>
      </c>
      <c r="AR251">
        <v>1.9961979999999998E-3</v>
      </c>
      <c r="AS251">
        <v>1.9607137E-2</v>
      </c>
      <c r="AT251">
        <v>1</v>
      </c>
      <c r="AU251">
        <v>1</v>
      </c>
      <c r="AV251">
        <v>1</v>
      </c>
      <c r="AW251">
        <v>1</v>
      </c>
      <c r="AX251">
        <v>6</v>
      </c>
    </row>
    <row r="252" spans="1:50" x14ac:dyDescent="0.25">
      <c r="A252">
        <v>252</v>
      </c>
      <c r="B252">
        <v>0.25473239320000002</v>
      </c>
      <c r="C252">
        <v>0.9540297351</v>
      </c>
      <c r="D252">
        <v>-0.61746637199999999</v>
      </c>
      <c r="E252">
        <v>0.83260863880000002</v>
      </c>
      <c r="F252">
        <v>-0.126390208</v>
      </c>
      <c r="G252">
        <v>0.82126152610000003</v>
      </c>
      <c r="H252">
        <v>-0.82563454300000005</v>
      </c>
      <c r="I252">
        <v>0.28089134640000002</v>
      </c>
      <c r="J252">
        <v>3.9496058000000001E-2</v>
      </c>
      <c r="K252">
        <v>0.45982186730000002</v>
      </c>
      <c r="L252">
        <v>1</v>
      </c>
      <c r="M252">
        <v>1</v>
      </c>
      <c r="N252">
        <v>2</v>
      </c>
      <c r="O252">
        <v>2</v>
      </c>
      <c r="P252">
        <v>1</v>
      </c>
      <c r="AI252">
        <v>252</v>
      </c>
      <c r="AJ252">
        <f t="shared" si="16"/>
        <v>0.1228408630255871</v>
      </c>
      <c r="AK252">
        <f t="shared" si="17"/>
        <v>3.1403337295932546E-2</v>
      </c>
      <c r="AL252">
        <f t="shared" si="18"/>
        <v>7.4492461843809519</v>
      </c>
      <c r="AM252">
        <f t="shared" si="19"/>
        <v>2.7545197459632162</v>
      </c>
      <c r="AN252">
        <f t="shared" si="20"/>
        <v>0.82894730396528016</v>
      </c>
      <c r="AO252">
        <v>500</v>
      </c>
      <c r="AP252">
        <v>50</v>
      </c>
      <c r="AQ252">
        <v>1.9961979999999998E-3</v>
      </c>
      <c r="AR252">
        <v>1.9961979999999998E-3</v>
      </c>
      <c r="AS252">
        <v>1.9607137E-2</v>
      </c>
      <c r="AT252">
        <v>1</v>
      </c>
      <c r="AU252">
        <v>1</v>
      </c>
      <c r="AV252">
        <v>2</v>
      </c>
      <c r="AW252">
        <v>2</v>
      </c>
      <c r="AX252">
        <v>1</v>
      </c>
    </row>
    <row r="253" spans="1:50" x14ac:dyDescent="0.25">
      <c r="A253">
        <v>253</v>
      </c>
      <c r="B253">
        <v>-0.99546625099999997</v>
      </c>
      <c r="C253">
        <v>-0.71719746500000003</v>
      </c>
      <c r="D253">
        <v>-0.92527758100000002</v>
      </c>
      <c r="E253">
        <v>0.67386108460000005</v>
      </c>
      <c r="F253">
        <v>2.1189010599999999E-2</v>
      </c>
      <c r="G253">
        <v>-0.179179375</v>
      </c>
      <c r="H253">
        <v>0.91633989760000001</v>
      </c>
      <c r="I253">
        <v>0.44597562169999999</v>
      </c>
      <c r="J253">
        <v>0.36070194789999999</v>
      </c>
      <c r="K253">
        <v>0.93525243709999994</v>
      </c>
      <c r="L253">
        <v>1</v>
      </c>
      <c r="M253">
        <v>1</v>
      </c>
      <c r="N253">
        <v>1</v>
      </c>
      <c r="O253">
        <v>1</v>
      </c>
      <c r="P253">
        <v>3</v>
      </c>
      <c r="AI253">
        <v>253</v>
      </c>
      <c r="AJ253">
        <f t="shared" si="16"/>
        <v>4.4661921225651761E-2</v>
      </c>
      <c r="AK253">
        <f t="shared" si="17"/>
        <v>1.195268966788946E-2</v>
      </c>
      <c r="AL253">
        <f t="shared" si="18"/>
        <v>5.6316942836190469</v>
      </c>
      <c r="AM253">
        <f t="shared" si="19"/>
        <v>2.6424568277329632</v>
      </c>
      <c r="AN253">
        <f t="shared" si="20"/>
        <v>0.90621401495897835</v>
      </c>
      <c r="AO253">
        <v>500</v>
      </c>
      <c r="AP253">
        <v>50</v>
      </c>
      <c r="AQ253">
        <v>1.9961979999999998E-3</v>
      </c>
      <c r="AR253">
        <v>1.9961979999999998E-3</v>
      </c>
      <c r="AS253">
        <v>1.9607137E-2</v>
      </c>
      <c r="AT253">
        <v>1</v>
      </c>
      <c r="AU253">
        <v>1</v>
      </c>
      <c r="AV253">
        <v>1</v>
      </c>
      <c r="AW253">
        <v>1</v>
      </c>
      <c r="AX253">
        <v>3</v>
      </c>
    </row>
    <row r="254" spans="1:50" x14ac:dyDescent="0.25">
      <c r="A254">
        <v>254</v>
      </c>
      <c r="B254">
        <v>0.54428198770000003</v>
      </c>
      <c r="C254">
        <v>-0.52128885000000003</v>
      </c>
      <c r="D254">
        <v>-0.453686482</v>
      </c>
      <c r="E254">
        <v>-6.2504504000000002E-2</v>
      </c>
      <c r="F254">
        <v>0.33022619990000002</v>
      </c>
      <c r="G254">
        <v>-0.612885664</v>
      </c>
      <c r="H254">
        <v>-0.999165046</v>
      </c>
      <c r="I254">
        <v>0.97124678259999997</v>
      </c>
      <c r="J254">
        <v>0.710566213</v>
      </c>
      <c r="K254">
        <v>0.90911920680000002</v>
      </c>
      <c r="L254">
        <v>-1</v>
      </c>
      <c r="M254">
        <v>-1</v>
      </c>
      <c r="N254">
        <v>3</v>
      </c>
      <c r="O254">
        <v>3</v>
      </c>
      <c r="P254">
        <v>3</v>
      </c>
      <c r="AI254">
        <v>254</v>
      </c>
      <c r="AJ254">
        <f t="shared" si="16"/>
        <v>0.14094733034710266</v>
      </c>
      <c r="AK254">
        <f t="shared" si="17"/>
        <v>1.4232780272826326E-2</v>
      </c>
      <c r="AL254">
        <f t="shared" si="18"/>
        <v>8.4163274396190477</v>
      </c>
      <c r="AM254">
        <f t="shared" si="19"/>
        <v>2.1226423514803647</v>
      </c>
      <c r="AN254">
        <f t="shared" si="20"/>
        <v>1.068013809120159</v>
      </c>
      <c r="AO254">
        <v>500</v>
      </c>
      <c r="AP254">
        <v>50</v>
      </c>
      <c r="AQ254">
        <v>1.9961979999999998E-3</v>
      </c>
      <c r="AR254">
        <v>1.9961979999999998E-3</v>
      </c>
      <c r="AS254">
        <v>1.9607137E-2</v>
      </c>
      <c r="AT254">
        <v>-1</v>
      </c>
      <c r="AU254">
        <v>-1</v>
      </c>
      <c r="AV254">
        <v>3</v>
      </c>
      <c r="AW254">
        <v>3</v>
      </c>
      <c r="AX254">
        <v>3</v>
      </c>
    </row>
    <row r="255" spans="1:50" x14ac:dyDescent="0.25">
      <c r="A255">
        <v>255</v>
      </c>
      <c r="B255">
        <v>-0.80746706000000001</v>
      </c>
      <c r="C255">
        <v>0.78225154720000001</v>
      </c>
      <c r="D255">
        <v>0.79551582720000003</v>
      </c>
      <c r="E255">
        <v>0.3429602927</v>
      </c>
      <c r="F255">
        <v>-0.74475895800000003</v>
      </c>
      <c r="G255">
        <v>0.96280070959999997</v>
      </c>
      <c r="H255">
        <v>0.80272357839999997</v>
      </c>
      <c r="I255">
        <v>-0.99706771400000005</v>
      </c>
      <c r="J255">
        <v>0.57157788870000004</v>
      </c>
      <c r="K255">
        <v>0.78121721590000004</v>
      </c>
      <c r="L255">
        <v>1</v>
      </c>
      <c r="M255">
        <v>-1</v>
      </c>
      <c r="N255">
        <v>2</v>
      </c>
      <c r="O255">
        <v>2</v>
      </c>
      <c r="P255">
        <v>5</v>
      </c>
      <c r="AI255">
        <v>255</v>
      </c>
      <c r="AJ255">
        <f t="shared" si="16"/>
        <v>5.6418115235147656E-2</v>
      </c>
      <c r="AK255">
        <f t="shared" si="17"/>
        <v>2.940408967548528E-2</v>
      </c>
      <c r="AL255">
        <f t="shared" si="18"/>
        <v>15.792569646323809</v>
      </c>
      <c r="AM255">
        <f t="shared" si="19"/>
        <v>2.4088676642848266</v>
      </c>
      <c r="AN255">
        <f t="shared" si="20"/>
        <v>0.50519359428284938</v>
      </c>
      <c r="AO255">
        <v>500</v>
      </c>
      <c r="AP255">
        <v>50</v>
      </c>
      <c r="AQ255">
        <v>1.9961979999999998E-3</v>
      </c>
      <c r="AR255">
        <v>1.9961979999999998E-3</v>
      </c>
      <c r="AS255">
        <v>1.9607137E-2</v>
      </c>
      <c r="AT255">
        <v>1</v>
      </c>
      <c r="AU255">
        <v>-1</v>
      </c>
      <c r="AV255">
        <v>2</v>
      </c>
      <c r="AW255">
        <v>2</v>
      </c>
      <c r="AX255">
        <v>5</v>
      </c>
    </row>
    <row r="256" spans="1:50" x14ac:dyDescent="0.25">
      <c r="A256">
        <v>256</v>
      </c>
      <c r="B256">
        <v>0.6714659355</v>
      </c>
      <c r="C256">
        <v>0.84921791099999999</v>
      </c>
      <c r="D256">
        <v>0.82829275440000005</v>
      </c>
      <c r="E256">
        <v>0.14248809339999999</v>
      </c>
      <c r="F256">
        <v>0.84286350470000004</v>
      </c>
      <c r="G256">
        <v>0.99422922749999998</v>
      </c>
      <c r="H256">
        <v>-0.57206626699999996</v>
      </c>
      <c r="I256">
        <v>3.8255053300000001E-2</v>
      </c>
      <c r="J256">
        <v>-0.5694304</v>
      </c>
      <c r="K256">
        <v>-0.90747430399999995</v>
      </c>
      <c r="L256">
        <v>1</v>
      </c>
      <c r="M256">
        <v>1</v>
      </c>
      <c r="N256">
        <v>2</v>
      </c>
      <c r="O256">
        <v>2</v>
      </c>
      <c r="P256">
        <v>4</v>
      </c>
      <c r="AI256">
        <v>256</v>
      </c>
      <c r="AJ256">
        <f t="shared" si="16"/>
        <v>0.14890055162043464</v>
      </c>
      <c r="AK256">
        <f t="shared" si="17"/>
        <v>3.0183480499861044E-2</v>
      </c>
      <c r="AL256">
        <f t="shared" si="18"/>
        <v>15.986109597409524</v>
      </c>
      <c r="AM256">
        <f t="shared" si="19"/>
        <v>2.2673505253858459</v>
      </c>
      <c r="AN256">
        <f t="shared" si="20"/>
        <v>1.3364106664170436</v>
      </c>
      <c r="AO256">
        <v>500</v>
      </c>
      <c r="AP256">
        <v>50</v>
      </c>
      <c r="AQ256">
        <v>1.9961979999999998E-3</v>
      </c>
      <c r="AR256">
        <v>1.9961979999999998E-3</v>
      </c>
      <c r="AS256">
        <v>1.9607137E-2</v>
      </c>
      <c r="AT256">
        <v>1</v>
      </c>
      <c r="AU256">
        <v>1</v>
      </c>
      <c r="AV256">
        <v>2</v>
      </c>
      <c r="AW256">
        <v>2</v>
      </c>
      <c r="AX256">
        <v>4</v>
      </c>
    </row>
    <row r="257" spans="1:50" x14ac:dyDescent="0.25">
      <c r="A257">
        <v>257</v>
      </c>
      <c r="B257">
        <v>0.43256802319999998</v>
      </c>
      <c r="C257">
        <v>-4.5680964999999997E-2</v>
      </c>
      <c r="D257">
        <v>-0.35176824499999998</v>
      </c>
      <c r="E257">
        <v>-0.38022319399999999</v>
      </c>
      <c r="F257">
        <v>-0.37747051700000001</v>
      </c>
      <c r="G257">
        <v>-1.5489688999999999E-2</v>
      </c>
      <c r="H257">
        <v>-0.42582081999999999</v>
      </c>
      <c r="I257">
        <v>0.81286037590000004</v>
      </c>
      <c r="J257">
        <v>0.17020567650000001</v>
      </c>
      <c r="K257">
        <v>0.88640370239999999</v>
      </c>
      <c r="L257">
        <v>-1</v>
      </c>
      <c r="M257">
        <v>1</v>
      </c>
      <c r="N257">
        <v>2</v>
      </c>
      <c r="O257">
        <v>2</v>
      </c>
      <c r="P257">
        <v>3</v>
      </c>
      <c r="AI257">
        <v>257</v>
      </c>
      <c r="AJ257">
        <f t="shared" si="16"/>
        <v>0.13396149688023451</v>
      </c>
      <c r="AK257">
        <f t="shared" si="17"/>
        <v>1.9768162523486382E-2</v>
      </c>
      <c r="AL257">
        <f t="shared" si="18"/>
        <v>9.0181303628571428</v>
      </c>
      <c r="AM257">
        <f t="shared" si="19"/>
        <v>1.8983586845154146</v>
      </c>
      <c r="AN257">
        <f t="shared" si="20"/>
        <v>0.69749146718995636</v>
      </c>
      <c r="AO257">
        <v>500</v>
      </c>
      <c r="AP257">
        <v>50</v>
      </c>
      <c r="AQ257">
        <v>1.9961979999999998E-3</v>
      </c>
      <c r="AR257">
        <v>1.9961979999999998E-3</v>
      </c>
      <c r="AS257">
        <v>1.9607137E-2</v>
      </c>
      <c r="AT257">
        <v>-1</v>
      </c>
      <c r="AU257">
        <v>1</v>
      </c>
      <c r="AV257">
        <v>2</v>
      </c>
      <c r="AW257">
        <v>2</v>
      </c>
      <c r="AX257">
        <v>3</v>
      </c>
    </row>
    <row r="258" spans="1:50" x14ac:dyDescent="0.25">
      <c r="A258">
        <v>258</v>
      </c>
      <c r="B258">
        <v>-0.16286071999999999</v>
      </c>
      <c r="C258">
        <v>0.3111919279</v>
      </c>
      <c r="D258">
        <v>0.97938553880000001</v>
      </c>
      <c r="E258">
        <v>-0.92000838799999995</v>
      </c>
      <c r="F258">
        <v>-0.928573278</v>
      </c>
      <c r="G258">
        <v>-0.30963098300000003</v>
      </c>
      <c r="H258">
        <v>-3.8243991999999997E-2</v>
      </c>
      <c r="I258">
        <v>0.16385590320000001</v>
      </c>
      <c r="J258">
        <v>0.53988091829999996</v>
      </c>
      <c r="K258">
        <v>-0.96774419099999998</v>
      </c>
      <c r="L258">
        <v>-1</v>
      </c>
      <c r="M258">
        <v>-1</v>
      </c>
      <c r="N258">
        <v>3</v>
      </c>
      <c r="O258">
        <v>3</v>
      </c>
      <c r="P258">
        <v>5</v>
      </c>
      <c r="AI258">
        <v>258</v>
      </c>
      <c r="AJ258">
        <f t="shared" si="16"/>
        <v>9.6727422698024298E-2</v>
      </c>
      <c r="AK258">
        <f t="shared" si="17"/>
        <v>2.3921642605298665E-2</v>
      </c>
      <c r="AL258">
        <f t="shared" si="18"/>
        <v>16.878276514819049</v>
      </c>
      <c r="AM258">
        <f t="shared" si="19"/>
        <v>1.5173140481935574</v>
      </c>
      <c r="AN258">
        <f t="shared" si="20"/>
        <v>0.40895560037912537</v>
      </c>
      <c r="AO258">
        <v>500</v>
      </c>
      <c r="AP258">
        <v>50</v>
      </c>
      <c r="AQ258">
        <v>1.9961979999999998E-3</v>
      </c>
      <c r="AR258">
        <v>1.9961979999999998E-3</v>
      </c>
      <c r="AS258">
        <v>1.9607137E-2</v>
      </c>
      <c r="AT258">
        <v>-1</v>
      </c>
      <c r="AU258">
        <v>-1</v>
      </c>
      <c r="AV258">
        <v>3</v>
      </c>
      <c r="AW258">
        <v>3</v>
      </c>
      <c r="AX258">
        <v>5</v>
      </c>
    </row>
    <row r="259" spans="1:50" x14ac:dyDescent="0.25">
      <c r="A259">
        <v>259</v>
      </c>
      <c r="B259">
        <v>-1.7119763E-2</v>
      </c>
      <c r="C259">
        <v>0.40692347810000001</v>
      </c>
      <c r="D259">
        <v>-0.90035938100000001</v>
      </c>
      <c r="E259">
        <v>0.82074370070000002</v>
      </c>
      <c r="F259">
        <v>-0.355336926</v>
      </c>
      <c r="G259">
        <v>0.78409149739999995</v>
      </c>
      <c r="H259">
        <v>0.63666815590000003</v>
      </c>
      <c r="I259">
        <v>-0.96174576199999995</v>
      </c>
      <c r="J259">
        <v>-0.66761446499999999</v>
      </c>
      <c r="K259">
        <v>0.2647339896</v>
      </c>
      <c r="L259">
        <v>-1</v>
      </c>
      <c r="M259">
        <v>-1</v>
      </c>
      <c r="N259">
        <v>2</v>
      </c>
      <c r="O259">
        <v>2</v>
      </c>
      <c r="P259">
        <v>2</v>
      </c>
      <c r="AI259">
        <v>259</v>
      </c>
      <c r="AJ259">
        <f t="shared" ref="AJ259:AJ322" si="21">_xlfn.FORECAST.LINEAR(B259,S$4:S$5,S$2:S$3)</f>
        <v>0.10584107343507242</v>
      </c>
      <c r="AK259">
        <f t="shared" ref="AK259:AK322" si="22">_xlfn.FORECAST.LINEAR(C259,T$4:T$5,T$2:T$3)</f>
        <v>2.5035818254016625E-2</v>
      </c>
      <c r="AL259">
        <f t="shared" ref="AL259:AL322" si="23">_xlfn.FORECAST.LINEAR(D259,U$4:U$5,U$2:U$3)</f>
        <v>5.7788303217142847</v>
      </c>
      <c r="AM259">
        <f t="shared" ref="AM259:AM322" si="24">_xlfn.FORECAST.LINEAR(E259,V$4:V$5,V$2:V$3)</f>
        <v>2.7461440604617429</v>
      </c>
      <c r="AN259">
        <f t="shared" ref="AN259:AN322" si="25">_xlfn.FORECAST.LINEAR(F259,W$4:W$5,W$2:W$3)</f>
        <v>0.70907975038642068</v>
      </c>
      <c r="AO259">
        <v>500</v>
      </c>
      <c r="AP259">
        <v>50</v>
      </c>
      <c r="AQ259">
        <v>1.9961979999999998E-3</v>
      </c>
      <c r="AR259">
        <v>1.9961979999999998E-3</v>
      </c>
      <c r="AS259">
        <v>1.9607137E-2</v>
      </c>
      <c r="AT259">
        <v>-1</v>
      </c>
      <c r="AU259">
        <v>-1</v>
      </c>
      <c r="AV259">
        <v>2</v>
      </c>
      <c r="AW259">
        <v>2</v>
      </c>
      <c r="AX259">
        <v>2</v>
      </c>
    </row>
    <row r="260" spans="1:50" x14ac:dyDescent="0.25">
      <c r="A260">
        <v>260</v>
      </c>
      <c r="B260">
        <v>-0.95742548199999999</v>
      </c>
      <c r="C260">
        <v>-0.83442476600000004</v>
      </c>
      <c r="D260">
        <v>0.41406811090000001</v>
      </c>
      <c r="E260">
        <v>0.72950595870000001</v>
      </c>
      <c r="F260">
        <v>-0.90761267800000001</v>
      </c>
      <c r="G260">
        <v>0.70061564750000005</v>
      </c>
      <c r="H260">
        <v>0.10954444000000001</v>
      </c>
      <c r="I260">
        <v>0.93677107459999998</v>
      </c>
      <c r="J260">
        <v>0.3106832927</v>
      </c>
      <c r="K260">
        <v>-4.8876343000000003E-2</v>
      </c>
      <c r="L260">
        <v>1</v>
      </c>
      <c r="M260">
        <v>-1</v>
      </c>
      <c r="N260">
        <v>3</v>
      </c>
      <c r="O260">
        <v>3</v>
      </c>
      <c r="P260">
        <v>1</v>
      </c>
      <c r="AI260">
        <v>260</v>
      </c>
      <c r="AJ260">
        <f t="shared" si="21"/>
        <v>4.7040732848486977E-2</v>
      </c>
      <c r="AK260">
        <f t="shared" si="22"/>
        <v>1.0588334824932674E-2</v>
      </c>
      <c r="AL260">
        <f t="shared" si="23"/>
        <v>13.540211702457142</v>
      </c>
      <c r="AM260">
        <f t="shared" si="24"/>
        <v>2.6817376028455353</v>
      </c>
      <c r="AN260">
        <f t="shared" si="25"/>
        <v>0.41992975133220889</v>
      </c>
      <c r="AO260">
        <v>500</v>
      </c>
      <c r="AP260">
        <v>50</v>
      </c>
      <c r="AQ260">
        <v>1.9961979999999998E-3</v>
      </c>
      <c r="AR260">
        <v>1.9961979999999998E-3</v>
      </c>
      <c r="AS260">
        <v>1.9607137E-2</v>
      </c>
      <c r="AT260">
        <v>1</v>
      </c>
      <c r="AU260">
        <v>-1</v>
      </c>
      <c r="AV260">
        <v>3</v>
      </c>
      <c r="AW260">
        <v>3</v>
      </c>
      <c r="AX260">
        <v>1</v>
      </c>
    </row>
    <row r="261" spans="1:50" x14ac:dyDescent="0.25">
      <c r="A261">
        <v>261</v>
      </c>
      <c r="B261">
        <v>0.12577391060000001</v>
      </c>
      <c r="C261">
        <v>0.9319004246</v>
      </c>
      <c r="D261">
        <v>0.9486517028</v>
      </c>
      <c r="E261">
        <v>-0.647101072</v>
      </c>
      <c r="F261">
        <v>-0.43884321900000001</v>
      </c>
      <c r="G261">
        <v>0.82719962199999997</v>
      </c>
      <c r="H261">
        <v>-0.27303017699999999</v>
      </c>
      <c r="I261">
        <v>-0.97053237599999997</v>
      </c>
      <c r="J261">
        <v>-0.29334111699999998</v>
      </c>
      <c r="K261">
        <v>-0.74844471999999995</v>
      </c>
      <c r="L261">
        <v>1</v>
      </c>
      <c r="M261">
        <v>-1</v>
      </c>
      <c r="N261">
        <v>2</v>
      </c>
      <c r="O261">
        <v>2</v>
      </c>
      <c r="P261">
        <v>3</v>
      </c>
      <c r="AI261">
        <v>261</v>
      </c>
      <c r="AJ261">
        <f t="shared" si="21"/>
        <v>0.11477667438439342</v>
      </c>
      <c r="AK261">
        <f t="shared" si="22"/>
        <v>3.114578439064157E-2</v>
      </c>
      <c r="AL261">
        <f t="shared" si="23"/>
        <v>16.696800530819047</v>
      </c>
      <c r="AM261">
        <f t="shared" si="24"/>
        <v>1.7099645138430362</v>
      </c>
      <c r="AN261">
        <f t="shared" si="25"/>
        <v>0.66535911906315603</v>
      </c>
      <c r="AO261">
        <v>500</v>
      </c>
      <c r="AP261">
        <v>50</v>
      </c>
      <c r="AQ261">
        <v>1.9961979999999998E-3</v>
      </c>
      <c r="AR261">
        <v>1.9961979999999998E-3</v>
      </c>
      <c r="AS261">
        <v>1.9607137E-2</v>
      </c>
      <c r="AT261">
        <v>1</v>
      </c>
      <c r="AU261">
        <v>-1</v>
      </c>
      <c r="AV261">
        <v>2</v>
      </c>
      <c r="AW261">
        <v>2</v>
      </c>
      <c r="AX261">
        <v>3</v>
      </c>
    </row>
    <row r="262" spans="1:50" x14ac:dyDescent="0.25">
      <c r="A262">
        <v>262</v>
      </c>
      <c r="B262">
        <v>9.6526241700000001E-2</v>
      </c>
      <c r="C262">
        <v>-0.70862761699999999</v>
      </c>
      <c r="D262">
        <v>-0.99716990299999997</v>
      </c>
      <c r="E262">
        <v>0.76034669099999996</v>
      </c>
      <c r="F262">
        <v>0.72308239740000002</v>
      </c>
      <c r="G262">
        <v>0.97172811650000002</v>
      </c>
      <c r="H262">
        <v>-0.43477748500000002</v>
      </c>
      <c r="I262">
        <v>-0.58676694100000004</v>
      </c>
      <c r="J262">
        <v>-0.346048833</v>
      </c>
      <c r="K262">
        <v>0.72796007620000003</v>
      </c>
      <c r="L262">
        <v>1</v>
      </c>
      <c r="M262">
        <v>1</v>
      </c>
      <c r="N262">
        <v>3</v>
      </c>
      <c r="O262">
        <v>3</v>
      </c>
      <c r="P262">
        <v>3</v>
      </c>
      <c r="AI262">
        <v>262</v>
      </c>
      <c r="AJ262">
        <f t="shared" si="21"/>
        <v>0.11294772358899399</v>
      </c>
      <c r="AK262">
        <f t="shared" si="22"/>
        <v>1.2052430202069322E-2</v>
      </c>
      <c r="AL262">
        <f t="shared" si="23"/>
        <v>5.2071872394285705</v>
      </c>
      <c r="AM262">
        <f t="shared" si="24"/>
        <v>2.7035086624332743</v>
      </c>
      <c r="AN262">
        <f t="shared" si="25"/>
        <v>1.2736979600614198</v>
      </c>
      <c r="AO262">
        <v>500</v>
      </c>
      <c r="AP262">
        <v>50</v>
      </c>
      <c r="AQ262">
        <v>1.9961979999999998E-3</v>
      </c>
      <c r="AR262">
        <v>1.9961979999999998E-3</v>
      </c>
      <c r="AS262">
        <v>1.9607137E-2</v>
      </c>
      <c r="AT262">
        <v>1</v>
      </c>
      <c r="AU262">
        <v>1</v>
      </c>
      <c r="AV262">
        <v>3</v>
      </c>
      <c r="AW262">
        <v>3</v>
      </c>
      <c r="AX262">
        <v>3</v>
      </c>
    </row>
    <row r="263" spans="1:50" x14ac:dyDescent="0.25">
      <c r="A263">
        <v>263</v>
      </c>
      <c r="B263">
        <v>-0.108154943</v>
      </c>
      <c r="C263">
        <v>-0.61202184299999995</v>
      </c>
      <c r="D263">
        <v>-0.21391133500000001</v>
      </c>
      <c r="E263">
        <v>0.94764333030000003</v>
      </c>
      <c r="F263">
        <v>0.27579731819999997</v>
      </c>
      <c r="G263">
        <v>-0.16659473399999999</v>
      </c>
      <c r="H263">
        <v>-0.64053798799999995</v>
      </c>
      <c r="I263">
        <v>-0.406037378</v>
      </c>
      <c r="J263">
        <v>0.15893357250000001</v>
      </c>
      <c r="K263">
        <v>0.86010349649999995</v>
      </c>
      <c r="L263">
        <v>-1</v>
      </c>
      <c r="M263">
        <v>-1</v>
      </c>
      <c r="N263">
        <v>2</v>
      </c>
      <c r="O263">
        <v>2</v>
      </c>
      <c r="P263">
        <v>5</v>
      </c>
      <c r="AI263">
        <v>263</v>
      </c>
      <c r="AJ263">
        <f t="shared" si="21"/>
        <v>0.10014835086495572</v>
      </c>
      <c r="AK263">
        <f t="shared" si="22"/>
        <v>1.3176780541027383E-2</v>
      </c>
      <c r="AL263">
        <f t="shared" si="23"/>
        <v>9.8321425933333337</v>
      </c>
      <c r="AM263">
        <f t="shared" si="24"/>
        <v>2.8357249229007198</v>
      </c>
      <c r="AN263">
        <f t="shared" si="25"/>
        <v>1.0395169739158554</v>
      </c>
      <c r="AO263">
        <v>500</v>
      </c>
      <c r="AP263">
        <v>50</v>
      </c>
      <c r="AQ263">
        <v>1.9961979999999998E-3</v>
      </c>
      <c r="AR263">
        <v>1.9961979999999998E-3</v>
      </c>
      <c r="AS263">
        <v>1.9607137E-2</v>
      </c>
      <c r="AT263">
        <v>-1</v>
      </c>
      <c r="AU263">
        <v>-1</v>
      </c>
      <c r="AV263">
        <v>2</v>
      </c>
      <c r="AW263">
        <v>2</v>
      </c>
      <c r="AX263">
        <v>5</v>
      </c>
    </row>
    <row r="264" spans="1:50" x14ac:dyDescent="0.25">
      <c r="A264">
        <v>264</v>
      </c>
      <c r="B264">
        <v>0.14803442959999999</v>
      </c>
      <c r="C264">
        <v>0.61636886069999997</v>
      </c>
      <c r="D264">
        <v>9.6999867700000006E-2</v>
      </c>
      <c r="E264">
        <v>0.64977501209999999</v>
      </c>
      <c r="F264">
        <v>-0.55936950699999999</v>
      </c>
      <c r="G264">
        <v>0.89171299569999996</v>
      </c>
      <c r="H264">
        <v>5.8597837000000002E-3</v>
      </c>
      <c r="I264">
        <v>-0.67157403500000001</v>
      </c>
      <c r="J264">
        <v>0.25996979129999997</v>
      </c>
      <c r="K264">
        <v>-0.95398658800000002</v>
      </c>
      <c r="L264">
        <v>-1</v>
      </c>
      <c r="M264">
        <v>-1</v>
      </c>
      <c r="N264">
        <v>2</v>
      </c>
      <c r="O264">
        <v>2</v>
      </c>
      <c r="P264">
        <v>1</v>
      </c>
      <c r="AI264">
        <v>264</v>
      </c>
      <c r="AJ264">
        <f t="shared" si="21"/>
        <v>0.11616869622621118</v>
      </c>
      <c r="AK264">
        <f t="shared" si="22"/>
        <v>2.7473457094522272E-2</v>
      </c>
      <c r="AL264">
        <f t="shared" si="23"/>
        <v>11.6679992188</v>
      </c>
      <c r="AM264">
        <f t="shared" si="24"/>
        <v>2.6254540109862252</v>
      </c>
      <c r="AN264">
        <f t="shared" si="25"/>
        <v>0.60225626521704401</v>
      </c>
      <c r="AO264">
        <v>500</v>
      </c>
      <c r="AP264">
        <v>50</v>
      </c>
      <c r="AQ264">
        <v>1.9961979999999998E-3</v>
      </c>
      <c r="AR264">
        <v>1.9961979999999998E-3</v>
      </c>
      <c r="AS264">
        <v>1.9607137E-2</v>
      </c>
      <c r="AT264">
        <v>-1</v>
      </c>
      <c r="AU264">
        <v>-1</v>
      </c>
      <c r="AV264">
        <v>2</v>
      </c>
      <c r="AW264">
        <v>2</v>
      </c>
      <c r="AX264">
        <v>1</v>
      </c>
    </row>
    <row r="265" spans="1:50" x14ac:dyDescent="0.25">
      <c r="A265">
        <v>265</v>
      </c>
      <c r="B265">
        <v>-3.9348701E-2</v>
      </c>
      <c r="C265">
        <v>8.3743730399999994E-2</v>
      </c>
      <c r="D265">
        <v>0.82465285269999999</v>
      </c>
      <c r="E265">
        <v>-0.79824426599999998</v>
      </c>
      <c r="F265">
        <v>2.2008085300000001E-2</v>
      </c>
      <c r="G265">
        <v>0.98989484979999998</v>
      </c>
      <c r="H265">
        <v>0.39140532859999999</v>
      </c>
      <c r="I265">
        <v>-0.99242863699999995</v>
      </c>
      <c r="J265">
        <v>-0.60029746500000003</v>
      </c>
      <c r="K265">
        <v>-0.19047054299999999</v>
      </c>
      <c r="L265">
        <v>1</v>
      </c>
      <c r="M265">
        <v>1</v>
      </c>
      <c r="N265">
        <v>2</v>
      </c>
      <c r="O265">
        <v>2</v>
      </c>
      <c r="P265">
        <v>1</v>
      </c>
      <c r="AI265">
        <v>265</v>
      </c>
      <c r="AJ265">
        <f t="shared" si="21"/>
        <v>0.10445102645474762</v>
      </c>
      <c r="AK265">
        <f t="shared" si="22"/>
        <v>2.1274477251036039E-2</v>
      </c>
      <c r="AL265">
        <f t="shared" si="23"/>
        <v>15.964616844514286</v>
      </c>
      <c r="AM265">
        <f t="shared" si="24"/>
        <v>1.603269658129276</v>
      </c>
      <c r="AN265">
        <f t="shared" si="25"/>
        <v>0.90664285045985382</v>
      </c>
      <c r="AO265">
        <v>500</v>
      </c>
      <c r="AP265">
        <v>50</v>
      </c>
      <c r="AQ265">
        <v>1.9961979999999998E-3</v>
      </c>
      <c r="AR265">
        <v>1.9961979999999998E-3</v>
      </c>
      <c r="AS265">
        <v>1.9607137E-2</v>
      </c>
      <c r="AT265">
        <v>1</v>
      </c>
      <c r="AU265">
        <v>1</v>
      </c>
      <c r="AV265">
        <v>2</v>
      </c>
      <c r="AW265">
        <v>2</v>
      </c>
      <c r="AX265">
        <v>1</v>
      </c>
    </row>
    <row r="266" spans="1:50" x14ac:dyDescent="0.25">
      <c r="A266">
        <v>266</v>
      </c>
      <c r="B266">
        <v>0.49779340750000001</v>
      </c>
      <c r="C266">
        <v>0.54939376409999996</v>
      </c>
      <c r="D266">
        <v>0.7919046689</v>
      </c>
      <c r="E266">
        <v>-0.488699457</v>
      </c>
      <c r="F266">
        <v>0.89920000909999998</v>
      </c>
      <c r="G266">
        <v>-0.76067342500000001</v>
      </c>
      <c r="H266">
        <v>0.43662995090000001</v>
      </c>
      <c r="I266">
        <v>-0.91812246399999997</v>
      </c>
      <c r="J266">
        <v>-0.33498812</v>
      </c>
      <c r="K266">
        <v>0.53972351129999996</v>
      </c>
      <c r="L266">
        <v>1</v>
      </c>
      <c r="M266">
        <v>-1</v>
      </c>
      <c r="N266">
        <v>1</v>
      </c>
      <c r="O266">
        <v>1</v>
      </c>
      <c r="P266">
        <v>4</v>
      </c>
      <c r="AI266">
        <v>266</v>
      </c>
      <c r="AJ266">
        <f t="shared" si="21"/>
        <v>0.138040249922181</v>
      </c>
      <c r="AK266">
        <f t="shared" si="22"/>
        <v>2.6693964633088665E-2</v>
      </c>
      <c r="AL266">
        <f t="shared" si="23"/>
        <v>15.771246616361903</v>
      </c>
      <c r="AM266">
        <f t="shared" si="24"/>
        <v>1.8217832270115004</v>
      </c>
      <c r="AN266">
        <f t="shared" si="25"/>
        <v>1.3659062583111046</v>
      </c>
      <c r="AO266">
        <v>500</v>
      </c>
      <c r="AP266">
        <v>50</v>
      </c>
      <c r="AQ266">
        <v>1.9961979999999998E-3</v>
      </c>
      <c r="AR266">
        <v>1.9961979999999998E-3</v>
      </c>
      <c r="AS266">
        <v>1.9607137E-2</v>
      </c>
      <c r="AT266">
        <v>1</v>
      </c>
      <c r="AU266">
        <v>-1</v>
      </c>
      <c r="AV266">
        <v>1</v>
      </c>
      <c r="AW266">
        <v>1</v>
      </c>
      <c r="AX266">
        <v>4</v>
      </c>
    </row>
    <row r="267" spans="1:50" x14ac:dyDescent="0.25">
      <c r="A267">
        <v>267</v>
      </c>
      <c r="B267">
        <v>0.72750424189999996</v>
      </c>
      <c r="C267">
        <v>0.53143159610000001</v>
      </c>
      <c r="D267">
        <v>0.6536517946</v>
      </c>
      <c r="E267">
        <v>-0.24672755599999999</v>
      </c>
      <c r="F267">
        <v>0.2489064372</v>
      </c>
      <c r="G267">
        <v>0.34987628749999999</v>
      </c>
      <c r="H267">
        <v>-8.1665822999999998E-2</v>
      </c>
      <c r="I267">
        <v>-0.40861635499999999</v>
      </c>
      <c r="J267">
        <v>0.32179288810000001</v>
      </c>
      <c r="K267">
        <v>0.50502964429999997</v>
      </c>
      <c r="L267">
        <v>-1</v>
      </c>
      <c r="M267">
        <v>-1</v>
      </c>
      <c r="N267">
        <v>2</v>
      </c>
      <c r="O267">
        <v>2</v>
      </c>
      <c r="P267">
        <v>6</v>
      </c>
      <c r="AI267">
        <v>267</v>
      </c>
      <c r="AJ267">
        <f t="shared" si="21"/>
        <v>0.15240480713609786</v>
      </c>
      <c r="AK267">
        <f t="shared" si="22"/>
        <v>2.6484911189976437E-2</v>
      </c>
      <c r="AL267">
        <f t="shared" si="23"/>
        <v>14.954896310971428</v>
      </c>
      <c r="AM267">
        <f t="shared" si="24"/>
        <v>1.9925957947542412</v>
      </c>
      <c r="AN267">
        <f t="shared" si="25"/>
        <v>1.0254379596054157</v>
      </c>
      <c r="AO267">
        <v>500</v>
      </c>
      <c r="AP267">
        <v>50</v>
      </c>
      <c r="AQ267">
        <v>1.9961979999999998E-3</v>
      </c>
      <c r="AR267">
        <v>1.9961979999999998E-3</v>
      </c>
      <c r="AS267">
        <v>1.9607137E-2</v>
      </c>
      <c r="AT267">
        <v>-1</v>
      </c>
      <c r="AU267">
        <v>-1</v>
      </c>
      <c r="AV267">
        <v>2</v>
      </c>
      <c r="AW267">
        <v>2</v>
      </c>
      <c r="AX267">
        <v>6</v>
      </c>
    </row>
    <row r="268" spans="1:50" x14ac:dyDescent="0.25">
      <c r="A268">
        <v>268</v>
      </c>
      <c r="B268">
        <v>0.453485256</v>
      </c>
      <c r="C268">
        <v>-0.698380848</v>
      </c>
      <c r="D268">
        <v>-0.234357492</v>
      </c>
      <c r="E268">
        <v>0.92251676169999997</v>
      </c>
      <c r="F268">
        <v>-0.86272576700000003</v>
      </c>
      <c r="G268">
        <v>0.25229482510000001</v>
      </c>
      <c r="H268">
        <v>0.32541574490000003</v>
      </c>
      <c r="I268">
        <v>0.37542712389999999</v>
      </c>
      <c r="J268">
        <v>-0.33534184099999997</v>
      </c>
      <c r="K268">
        <v>0.79208807400000003</v>
      </c>
      <c r="L268">
        <v>1</v>
      </c>
      <c r="M268">
        <v>-1</v>
      </c>
      <c r="N268">
        <v>1</v>
      </c>
      <c r="O268">
        <v>1</v>
      </c>
      <c r="P268">
        <v>3</v>
      </c>
      <c r="AI268">
        <v>268</v>
      </c>
      <c r="AJ268">
        <f t="shared" si="21"/>
        <v>0.13526951871602311</v>
      </c>
      <c r="AK268">
        <f t="shared" si="22"/>
        <v>1.2171687651405373E-2</v>
      </c>
      <c r="AL268">
        <f t="shared" si="23"/>
        <v>9.7114129043809516</v>
      </c>
      <c r="AM268">
        <f t="shared" si="24"/>
        <v>2.8179876001645141</v>
      </c>
      <c r="AN268">
        <f t="shared" si="25"/>
        <v>0.44343078360855709</v>
      </c>
      <c r="AO268">
        <v>500</v>
      </c>
      <c r="AP268">
        <v>50</v>
      </c>
      <c r="AQ268">
        <v>1.9961979999999998E-3</v>
      </c>
      <c r="AR268">
        <v>1.9961979999999998E-3</v>
      </c>
      <c r="AS268">
        <v>1.9607137E-2</v>
      </c>
      <c r="AT268">
        <v>1</v>
      </c>
      <c r="AU268">
        <v>-1</v>
      </c>
      <c r="AV268">
        <v>1</v>
      </c>
      <c r="AW268">
        <v>1</v>
      </c>
      <c r="AX268">
        <v>3</v>
      </c>
    </row>
    <row r="269" spans="1:50" x14ac:dyDescent="0.25">
      <c r="A269">
        <v>269</v>
      </c>
      <c r="B269">
        <v>0.99620418200000005</v>
      </c>
      <c r="C269">
        <v>-3.1166569000000002E-2</v>
      </c>
      <c r="D269">
        <v>-0.93324505899999999</v>
      </c>
      <c r="E269">
        <v>0.64961716780000001</v>
      </c>
      <c r="F269">
        <v>0.58560824830000002</v>
      </c>
      <c r="G269">
        <v>0.4635186409</v>
      </c>
      <c r="H269">
        <v>-0.71394541099999997</v>
      </c>
      <c r="I269">
        <v>0.94164789439999996</v>
      </c>
      <c r="J269">
        <v>-0.79849568900000001</v>
      </c>
      <c r="K269">
        <v>0.94932340260000003</v>
      </c>
      <c r="L269">
        <v>1</v>
      </c>
      <c r="M269">
        <v>1</v>
      </c>
      <c r="N269">
        <v>1</v>
      </c>
      <c r="O269">
        <v>1</v>
      </c>
      <c r="P269">
        <v>6</v>
      </c>
      <c r="AI269">
        <v>269</v>
      </c>
      <c r="AJ269">
        <f t="shared" si="21"/>
        <v>0.16920747851650569</v>
      </c>
      <c r="AK269">
        <f t="shared" si="22"/>
        <v>1.9937088928054823E-2</v>
      </c>
      <c r="AL269">
        <f t="shared" si="23"/>
        <v>5.5846482230476182</v>
      </c>
      <c r="AM269">
        <f t="shared" si="24"/>
        <v>2.6253425856923167</v>
      </c>
      <c r="AN269">
        <f t="shared" si="25"/>
        <v>1.2017218685196647</v>
      </c>
      <c r="AO269">
        <v>500</v>
      </c>
      <c r="AP269">
        <v>50</v>
      </c>
      <c r="AQ269">
        <v>1.9961979999999998E-3</v>
      </c>
      <c r="AR269">
        <v>1.9961979999999998E-3</v>
      </c>
      <c r="AS269">
        <v>1.9607137E-2</v>
      </c>
      <c r="AT269">
        <v>1</v>
      </c>
      <c r="AU269">
        <v>1</v>
      </c>
      <c r="AV269">
        <v>1</v>
      </c>
      <c r="AW269">
        <v>1</v>
      </c>
      <c r="AX269">
        <v>6</v>
      </c>
    </row>
    <row r="270" spans="1:50" x14ac:dyDescent="0.25">
      <c r="A270">
        <v>270</v>
      </c>
      <c r="B270">
        <v>0.77327138429999998</v>
      </c>
      <c r="C270">
        <v>-0.97246108399999998</v>
      </c>
      <c r="D270">
        <v>0.86263957449999995</v>
      </c>
      <c r="E270">
        <v>0.2166812545</v>
      </c>
      <c r="F270">
        <v>-0.12848641899999999</v>
      </c>
      <c r="G270">
        <v>-0.81666693000000001</v>
      </c>
      <c r="H270">
        <v>0.78363430570000003</v>
      </c>
      <c r="I270">
        <v>-0.25813022299999999</v>
      </c>
      <c r="J270">
        <v>-0.25923679900000002</v>
      </c>
      <c r="K270">
        <v>0.89391946950000001</v>
      </c>
      <c r="L270">
        <v>-1</v>
      </c>
      <c r="M270">
        <v>1</v>
      </c>
      <c r="N270">
        <v>1</v>
      </c>
      <c r="O270">
        <v>1</v>
      </c>
      <c r="P270">
        <v>3</v>
      </c>
      <c r="AI270">
        <v>270</v>
      </c>
      <c r="AJ270">
        <f t="shared" si="21"/>
        <v>0.15526677373527659</v>
      </c>
      <c r="AK270">
        <f t="shared" si="22"/>
        <v>8.9817933677748159E-3</v>
      </c>
      <c r="AL270">
        <f t="shared" si="23"/>
        <v>16.188919392285712</v>
      </c>
      <c r="AM270">
        <f t="shared" si="24"/>
        <v>2.3197248891200952</v>
      </c>
      <c r="AN270">
        <f t="shared" si="25"/>
        <v>0.82784980981227341</v>
      </c>
      <c r="AO270">
        <v>500</v>
      </c>
      <c r="AP270">
        <v>50</v>
      </c>
      <c r="AQ270">
        <v>1.9961979999999998E-3</v>
      </c>
      <c r="AR270">
        <v>1.9961979999999998E-3</v>
      </c>
      <c r="AS270">
        <v>1.9607137E-2</v>
      </c>
      <c r="AT270">
        <v>-1</v>
      </c>
      <c r="AU270">
        <v>1</v>
      </c>
      <c r="AV270">
        <v>1</v>
      </c>
      <c r="AW270">
        <v>1</v>
      </c>
      <c r="AX270">
        <v>3</v>
      </c>
    </row>
    <row r="271" spans="1:50" x14ac:dyDescent="0.25">
      <c r="A271">
        <v>271</v>
      </c>
      <c r="B271">
        <v>-0.43069305000000002</v>
      </c>
      <c r="C271">
        <v>0.81813318899999998</v>
      </c>
      <c r="D271">
        <v>0.81573516420000003</v>
      </c>
      <c r="E271">
        <v>0.99390967050000001</v>
      </c>
      <c r="F271">
        <v>0.62583138500000002</v>
      </c>
      <c r="G271">
        <v>0.4172539247</v>
      </c>
      <c r="H271">
        <v>0.82224215050000005</v>
      </c>
      <c r="I271">
        <v>0.54983180359999995</v>
      </c>
      <c r="J271">
        <v>0.75420415890000003</v>
      </c>
      <c r="K271">
        <v>0.58690290339999995</v>
      </c>
      <c r="L271">
        <v>1</v>
      </c>
      <c r="M271">
        <v>1</v>
      </c>
      <c r="N271">
        <v>3</v>
      </c>
      <c r="O271">
        <v>3</v>
      </c>
      <c r="P271">
        <v>5</v>
      </c>
      <c r="AI271">
        <v>271</v>
      </c>
      <c r="AJ271">
        <f t="shared" si="21"/>
        <v>7.9979005767361416E-2</v>
      </c>
      <c r="AK271">
        <f t="shared" si="22"/>
        <v>2.9821699663478356E-2</v>
      </c>
      <c r="AL271">
        <f t="shared" si="23"/>
        <v>15.911960017180952</v>
      </c>
      <c r="AM271">
        <f t="shared" si="24"/>
        <v>2.8683852125333624</v>
      </c>
      <c r="AN271">
        <f t="shared" si="25"/>
        <v>1.2227811308476664</v>
      </c>
      <c r="AO271">
        <v>500</v>
      </c>
      <c r="AP271">
        <v>50</v>
      </c>
      <c r="AQ271">
        <v>1.9961979999999998E-3</v>
      </c>
      <c r="AR271">
        <v>1.9961979999999998E-3</v>
      </c>
      <c r="AS271">
        <v>1.9607137E-2</v>
      </c>
      <c r="AT271">
        <v>1</v>
      </c>
      <c r="AU271">
        <v>1</v>
      </c>
      <c r="AV271">
        <v>3</v>
      </c>
      <c r="AW271">
        <v>3</v>
      </c>
      <c r="AX271">
        <v>5</v>
      </c>
    </row>
    <row r="272" spans="1:50" x14ac:dyDescent="0.25">
      <c r="A272">
        <v>272</v>
      </c>
      <c r="B272">
        <v>3.46104458E-2</v>
      </c>
      <c r="C272">
        <v>-0.98325835800000005</v>
      </c>
      <c r="D272">
        <v>-0.739044692</v>
      </c>
      <c r="E272">
        <v>-0.96600727099999995</v>
      </c>
      <c r="F272">
        <v>-0.58075143900000004</v>
      </c>
      <c r="G272">
        <v>-0.66113646299999995</v>
      </c>
      <c r="H272">
        <v>-0.46503598299999999</v>
      </c>
      <c r="I272">
        <v>0.57372546619999998</v>
      </c>
      <c r="J272">
        <v>-0.29567525500000003</v>
      </c>
      <c r="K272">
        <v>-0.52332501499999995</v>
      </c>
      <c r="L272">
        <v>-1</v>
      </c>
      <c r="M272">
        <v>-1</v>
      </c>
      <c r="N272">
        <v>1</v>
      </c>
      <c r="O272">
        <v>1</v>
      </c>
      <c r="P272">
        <v>5</v>
      </c>
      <c r="AI272">
        <v>272</v>
      </c>
      <c r="AJ272">
        <f t="shared" si="21"/>
        <v>0.10907592975317504</v>
      </c>
      <c r="AK272">
        <f t="shared" si="22"/>
        <v>8.8561288429843711E-3</v>
      </c>
      <c r="AL272">
        <f t="shared" si="23"/>
        <v>6.731355151999999</v>
      </c>
      <c r="AM272">
        <f t="shared" si="24"/>
        <v>1.4848425616860066</v>
      </c>
      <c r="AN272">
        <f t="shared" si="25"/>
        <v>0.59106152129575507</v>
      </c>
      <c r="AO272">
        <v>500</v>
      </c>
      <c r="AP272">
        <v>50</v>
      </c>
      <c r="AQ272">
        <v>1.9961979999999998E-3</v>
      </c>
      <c r="AR272">
        <v>1.9961979999999998E-3</v>
      </c>
      <c r="AS272">
        <v>1.9607137E-2</v>
      </c>
      <c r="AT272">
        <v>-1</v>
      </c>
      <c r="AU272">
        <v>-1</v>
      </c>
      <c r="AV272">
        <v>1</v>
      </c>
      <c r="AW272">
        <v>1</v>
      </c>
      <c r="AX272">
        <v>5</v>
      </c>
    </row>
    <row r="273" spans="1:50" x14ac:dyDescent="0.25">
      <c r="A273">
        <v>273</v>
      </c>
      <c r="B273">
        <v>-0.30755925299999998</v>
      </c>
      <c r="C273">
        <v>-0.41810129699999998</v>
      </c>
      <c r="D273">
        <v>7.7322311500000004E-2</v>
      </c>
      <c r="E273">
        <v>-0.62914810300000001</v>
      </c>
      <c r="F273">
        <v>3.9062630100000002E-2</v>
      </c>
      <c r="G273">
        <v>0.1104033734</v>
      </c>
      <c r="H273">
        <v>-0.59086084100000003</v>
      </c>
      <c r="I273">
        <v>0.6535317638</v>
      </c>
      <c r="J273">
        <v>0.1041569242</v>
      </c>
      <c r="K273">
        <v>0.15206307790000001</v>
      </c>
      <c r="L273">
        <v>1</v>
      </c>
      <c r="M273">
        <v>-1</v>
      </c>
      <c r="N273">
        <v>2</v>
      </c>
      <c r="O273">
        <v>2</v>
      </c>
      <c r="P273">
        <v>1</v>
      </c>
      <c r="AI273">
        <v>273</v>
      </c>
      <c r="AJ273">
        <f t="shared" si="21"/>
        <v>8.7678958086081143E-2</v>
      </c>
      <c r="AK273">
        <f t="shared" si="22"/>
        <v>1.5433732921803632E-2</v>
      </c>
      <c r="AL273">
        <f t="shared" si="23"/>
        <v>11.551807934571428</v>
      </c>
      <c r="AM273">
        <f t="shared" si="24"/>
        <v>1.7226378561642828</v>
      </c>
      <c r="AN273">
        <f t="shared" si="25"/>
        <v>0.91557194357127836</v>
      </c>
      <c r="AO273">
        <v>500</v>
      </c>
      <c r="AP273">
        <v>50</v>
      </c>
      <c r="AQ273">
        <v>1.9961979999999998E-3</v>
      </c>
      <c r="AR273">
        <v>1.9961979999999998E-3</v>
      </c>
      <c r="AS273">
        <v>1.9607137E-2</v>
      </c>
      <c r="AT273">
        <v>1</v>
      </c>
      <c r="AU273">
        <v>-1</v>
      </c>
      <c r="AV273">
        <v>2</v>
      </c>
      <c r="AW273">
        <v>2</v>
      </c>
      <c r="AX273">
        <v>1</v>
      </c>
    </row>
    <row r="274" spans="1:50" x14ac:dyDescent="0.25">
      <c r="A274">
        <v>274</v>
      </c>
      <c r="B274">
        <v>0.86723923469999997</v>
      </c>
      <c r="C274">
        <v>-0.79227100699999997</v>
      </c>
      <c r="D274">
        <v>-0.61499902100000003</v>
      </c>
      <c r="E274">
        <v>0.93147640880000004</v>
      </c>
      <c r="F274">
        <v>-0.29010900499999998</v>
      </c>
      <c r="G274">
        <v>-0.56407721499999997</v>
      </c>
      <c r="H274">
        <v>-0.94900201399999995</v>
      </c>
      <c r="I274">
        <v>-0.27120118399999998</v>
      </c>
      <c r="J274">
        <v>-0.81576360999999997</v>
      </c>
      <c r="K274">
        <v>0.83568662270000005</v>
      </c>
      <c r="L274">
        <v>-1</v>
      </c>
      <c r="M274">
        <v>1</v>
      </c>
      <c r="N274">
        <v>3</v>
      </c>
      <c r="O274">
        <v>3</v>
      </c>
      <c r="P274">
        <v>6</v>
      </c>
      <c r="AI274">
        <v>274</v>
      </c>
      <c r="AJ274">
        <f t="shared" si="21"/>
        <v>0.16114288561683085</v>
      </c>
      <c r="AK274">
        <f t="shared" si="22"/>
        <v>1.107894311114139E-2</v>
      </c>
      <c r="AL274">
        <f t="shared" si="23"/>
        <v>7.4638153045714279</v>
      </c>
      <c r="AM274">
        <f t="shared" si="24"/>
        <v>2.8243123854841938</v>
      </c>
      <c r="AN274">
        <f t="shared" si="25"/>
        <v>0.74323054050740034</v>
      </c>
      <c r="AO274">
        <v>500</v>
      </c>
      <c r="AP274">
        <v>50</v>
      </c>
      <c r="AQ274">
        <v>1.9961979999999998E-3</v>
      </c>
      <c r="AR274">
        <v>1.9961979999999998E-3</v>
      </c>
      <c r="AS274">
        <v>1.9607137E-2</v>
      </c>
      <c r="AT274">
        <v>-1</v>
      </c>
      <c r="AU274">
        <v>1</v>
      </c>
      <c r="AV274">
        <v>3</v>
      </c>
      <c r="AW274">
        <v>3</v>
      </c>
      <c r="AX274">
        <v>6</v>
      </c>
    </row>
    <row r="275" spans="1:50" x14ac:dyDescent="0.25">
      <c r="A275">
        <v>275</v>
      </c>
      <c r="B275">
        <v>0.2596128392</v>
      </c>
      <c r="C275">
        <v>-0.73789695499999997</v>
      </c>
      <c r="D275">
        <v>0.94209673940000005</v>
      </c>
      <c r="E275">
        <v>-0.48085390099999997</v>
      </c>
      <c r="F275">
        <v>0.70242717460000004</v>
      </c>
      <c r="G275">
        <v>0.31830119610000002</v>
      </c>
      <c r="H275">
        <v>0.93282288390000001</v>
      </c>
      <c r="I275">
        <v>-0.101282287</v>
      </c>
      <c r="J275">
        <v>-0.93760864099999996</v>
      </c>
      <c r="K275">
        <v>0.35005341109999999</v>
      </c>
      <c r="L275">
        <v>1</v>
      </c>
      <c r="M275">
        <v>1</v>
      </c>
      <c r="N275">
        <v>2</v>
      </c>
      <c r="O275">
        <v>2</v>
      </c>
      <c r="P275">
        <v>6</v>
      </c>
      <c r="AI275">
        <v>275</v>
      </c>
      <c r="AJ275">
        <f t="shared" si="21"/>
        <v>0.12314605300924436</v>
      </c>
      <c r="AK275">
        <f t="shared" si="22"/>
        <v>1.1711777788256271E-2</v>
      </c>
      <c r="AL275">
        <f t="shared" si="23"/>
        <v>16.658095032647619</v>
      </c>
      <c r="AM275">
        <f t="shared" si="24"/>
        <v>1.8273215542312773</v>
      </c>
      <c r="AN275">
        <f t="shared" si="25"/>
        <v>1.2628836926751439</v>
      </c>
      <c r="AO275">
        <v>500</v>
      </c>
      <c r="AP275">
        <v>50</v>
      </c>
      <c r="AQ275">
        <v>1.9961979999999998E-3</v>
      </c>
      <c r="AR275">
        <v>1.9961979999999998E-3</v>
      </c>
      <c r="AS275">
        <v>1.9607137E-2</v>
      </c>
      <c r="AT275">
        <v>1</v>
      </c>
      <c r="AU275">
        <v>1</v>
      </c>
      <c r="AV275">
        <v>2</v>
      </c>
      <c r="AW275">
        <v>2</v>
      </c>
      <c r="AX275">
        <v>6</v>
      </c>
    </row>
    <row r="276" spans="1:50" x14ac:dyDescent="0.25">
      <c r="A276">
        <v>276</v>
      </c>
      <c r="B276">
        <v>-0.11347065200000001</v>
      </c>
      <c r="C276">
        <v>9.7239182499999993E-2</v>
      </c>
      <c r="D276">
        <v>0.91493522110000003</v>
      </c>
      <c r="E276">
        <v>-0.42134175600000001</v>
      </c>
      <c r="F276">
        <v>-0.87420421299999995</v>
      </c>
      <c r="G276">
        <v>-0.82752928199999998</v>
      </c>
      <c r="H276">
        <v>0.24674582680000001</v>
      </c>
      <c r="I276">
        <v>-0.76390204799999994</v>
      </c>
      <c r="J276">
        <v>0.67087074960000004</v>
      </c>
      <c r="K276">
        <v>0.60733970209999999</v>
      </c>
      <c r="L276">
        <v>-1</v>
      </c>
      <c r="M276">
        <v>1</v>
      </c>
      <c r="N276">
        <v>3</v>
      </c>
      <c r="O276">
        <v>3</v>
      </c>
      <c r="P276">
        <v>4</v>
      </c>
      <c r="AI276">
        <v>276</v>
      </c>
      <c r="AJ276">
        <f t="shared" si="21"/>
        <v>9.9815942486123785E-2</v>
      </c>
      <c r="AK276">
        <f t="shared" si="22"/>
        <v>2.1431544634431025E-2</v>
      </c>
      <c r="AL276">
        <f t="shared" si="23"/>
        <v>16.497712734114288</v>
      </c>
      <c r="AM276">
        <f t="shared" si="24"/>
        <v>1.8693323094359831</v>
      </c>
      <c r="AN276">
        <f t="shared" si="25"/>
        <v>0.43742111789713584</v>
      </c>
      <c r="AO276">
        <v>500</v>
      </c>
      <c r="AP276">
        <v>50</v>
      </c>
      <c r="AQ276">
        <v>1.9961979999999998E-3</v>
      </c>
      <c r="AR276">
        <v>1.9961979999999998E-3</v>
      </c>
      <c r="AS276">
        <v>1.9607137E-2</v>
      </c>
      <c r="AT276">
        <v>-1</v>
      </c>
      <c r="AU276">
        <v>1</v>
      </c>
      <c r="AV276">
        <v>3</v>
      </c>
      <c r="AW276">
        <v>3</v>
      </c>
      <c r="AX276">
        <v>4</v>
      </c>
    </row>
    <row r="277" spans="1:50" x14ac:dyDescent="0.25">
      <c r="A277">
        <v>277</v>
      </c>
      <c r="B277">
        <v>0.91690506520000004</v>
      </c>
      <c r="C277">
        <v>0.79222692390000005</v>
      </c>
      <c r="D277">
        <v>-0.77768268799999996</v>
      </c>
      <c r="E277">
        <v>-0.661886066</v>
      </c>
      <c r="F277">
        <v>0.38017502580000001</v>
      </c>
      <c r="G277">
        <v>0.35836005180000002</v>
      </c>
      <c r="H277">
        <v>-0.97827091799999999</v>
      </c>
      <c r="I277">
        <v>0.90630112819999997</v>
      </c>
      <c r="J277">
        <v>-6.2373792999999997E-2</v>
      </c>
      <c r="K277">
        <v>0.99428414949999999</v>
      </c>
      <c r="L277">
        <v>1</v>
      </c>
      <c r="M277">
        <v>-1</v>
      </c>
      <c r="N277">
        <v>3</v>
      </c>
      <c r="O277">
        <v>3</v>
      </c>
      <c r="P277">
        <v>5</v>
      </c>
      <c r="AI277">
        <v>277</v>
      </c>
      <c r="AJ277">
        <f t="shared" si="21"/>
        <v>0.16424864972089415</v>
      </c>
      <c r="AK277">
        <f t="shared" si="22"/>
        <v>2.9520188514193194E-2</v>
      </c>
      <c r="AL277">
        <f t="shared" si="23"/>
        <v>6.5032069851428567</v>
      </c>
      <c r="AM277">
        <f t="shared" si="24"/>
        <v>1.6995275053359986</v>
      </c>
      <c r="AN277">
        <f t="shared" si="25"/>
        <v>1.0941650622024128</v>
      </c>
      <c r="AO277">
        <v>500</v>
      </c>
      <c r="AP277">
        <v>50</v>
      </c>
      <c r="AQ277">
        <v>1.9961979999999998E-3</v>
      </c>
      <c r="AR277">
        <v>1.9961979999999998E-3</v>
      </c>
      <c r="AS277">
        <v>1.9607137E-2</v>
      </c>
      <c r="AT277">
        <v>1</v>
      </c>
      <c r="AU277">
        <v>-1</v>
      </c>
      <c r="AV277">
        <v>3</v>
      </c>
      <c r="AW277">
        <v>3</v>
      </c>
      <c r="AX277">
        <v>5</v>
      </c>
    </row>
    <row r="278" spans="1:50" x14ac:dyDescent="0.25">
      <c r="A278">
        <v>278</v>
      </c>
      <c r="B278">
        <v>-0.77215801399999995</v>
      </c>
      <c r="C278">
        <v>0.4285091801</v>
      </c>
      <c r="D278">
        <v>0.79798053339999997</v>
      </c>
      <c r="E278">
        <v>-2.1551765000000001E-2</v>
      </c>
      <c r="F278">
        <v>5.8393898999999999E-2</v>
      </c>
      <c r="G278">
        <v>-0.92793756900000002</v>
      </c>
      <c r="H278">
        <v>-0.887580284</v>
      </c>
      <c r="I278">
        <v>0.68295896050000005</v>
      </c>
      <c r="J278">
        <v>-0.45397789999999999</v>
      </c>
      <c r="K278">
        <v>-0.27511573700000003</v>
      </c>
      <c r="L278">
        <v>1</v>
      </c>
      <c r="M278">
        <v>-1</v>
      </c>
      <c r="N278">
        <v>1</v>
      </c>
      <c r="O278">
        <v>1</v>
      </c>
      <c r="P278">
        <v>6</v>
      </c>
      <c r="AI278">
        <v>278</v>
      </c>
      <c r="AJ278">
        <f t="shared" si="21"/>
        <v>5.8626103433704398E-2</v>
      </c>
      <c r="AK278">
        <f t="shared" si="22"/>
        <v>2.5287044349056736E-2</v>
      </c>
      <c r="AL278">
        <f t="shared" si="23"/>
        <v>15.807123149599999</v>
      </c>
      <c r="AM278">
        <f t="shared" si="24"/>
        <v>2.1515516689497853</v>
      </c>
      <c r="AN278">
        <f t="shared" si="25"/>
        <v>0.92569304043984368</v>
      </c>
      <c r="AO278">
        <v>500</v>
      </c>
      <c r="AP278">
        <v>50</v>
      </c>
      <c r="AQ278">
        <v>1.9961979999999998E-3</v>
      </c>
      <c r="AR278">
        <v>1.9961979999999998E-3</v>
      </c>
      <c r="AS278">
        <v>1.9607137E-2</v>
      </c>
      <c r="AT278">
        <v>1</v>
      </c>
      <c r="AU278">
        <v>-1</v>
      </c>
      <c r="AV278">
        <v>1</v>
      </c>
      <c r="AW278">
        <v>1</v>
      </c>
      <c r="AX278">
        <v>6</v>
      </c>
    </row>
    <row r="279" spans="1:50" x14ac:dyDescent="0.25">
      <c r="A279">
        <v>279</v>
      </c>
      <c r="B279">
        <v>0.72008628090000004</v>
      </c>
      <c r="C279">
        <v>-0.64701453099999995</v>
      </c>
      <c r="D279">
        <v>-0.96000004699999997</v>
      </c>
      <c r="E279">
        <v>0.24519509950000001</v>
      </c>
      <c r="F279">
        <v>-0.12586109500000001</v>
      </c>
      <c r="G279">
        <v>-0.39212864400000003</v>
      </c>
      <c r="H279">
        <v>-0.68625717900000005</v>
      </c>
      <c r="I279">
        <v>0.79169739139999995</v>
      </c>
      <c r="J279">
        <v>0.38720809610000001</v>
      </c>
      <c r="K279">
        <v>0.60114196980000001</v>
      </c>
      <c r="L279">
        <v>1</v>
      </c>
      <c r="M279">
        <v>1</v>
      </c>
      <c r="N279">
        <v>1</v>
      </c>
      <c r="O279">
        <v>1</v>
      </c>
      <c r="P279">
        <v>4</v>
      </c>
      <c r="AI279">
        <v>279</v>
      </c>
      <c r="AJ279">
        <f t="shared" si="21"/>
        <v>0.15194093817896562</v>
      </c>
      <c r="AK279">
        <f t="shared" si="22"/>
        <v>1.2769516678995145E-2</v>
      </c>
      <c r="AL279">
        <f t="shared" si="23"/>
        <v>5.4266663891428566</v>
      </c>
      <c r="AM279">
        <f t="shared" si="24"/>
        <v>2.339853354700355</v>
      </c>
      <c r="AN279">
        <f t="shared" si="25"/>
        <v>0.82922432685266123</v>
      </c>
      <c r="AO279">
        <v>500</v>
      </c>
      <c r="AP279">
        <v>50</v>
      </c>
      <c r="AQ279">
        <v>1.9961979999999998E-3</v>
      </c>
      <c r="AR279">
        <v>1.9961979999999998E-3</v>
      </c>
      <c r="AS279">
        <v>1.9607137E-2</v>
      </c>
      <c r="AT279">
        <v>1</v>
      </c>
      <c r="AU279">
        <v>1</v>
      </c>
      <c r="AV279">
        <v>1</v>
      </c>
      <c r="AW279">
        <v>1</v>
      </c>
      <c r="AX279">
        <v>4</v>
      </c>
    </row>
    <row r="280" spans="1:50" x14ac:dyDescent="0.25">
      <c r="A280">
        <v>280</v>
      </c>
      <c r="B280">
        <v>-0.63972010700000004</v>
      </c>
      <c r="C280">
        <v>0.96244828199999999</v>
      </c>
      <c r="D280">
        <v>0.3358588133</v>
      </c>
      <c r="E280">
        <v>0.73706899420000005</v>
      </c>
      <c r="F280">
        <v>-0.71333061499999995</v>
      </c>
      <c r="G280">
        <v>-0.76181225600000002</v>
      </c>
      <c r="H280">
        <v>0.70031783930000002</v>
      </c>
      <c r="I280">
        <v>-0.72804133000000004</v>
      </c>
      <c r="J280">
        <v>-0.90570085899999997</v>
      </c>
      <c r="K280">
        <v>-4.9923604000000003E-2</v>
      </c>
      <c r="L280">
        <v>-1</v>
      </c>
      <c r="M280">
        <v>1</v>
      </c>
      <c r="N280">
        <v>3</v>
      </c>
      <c r="O280">
        <v>3</v>
      </c>
      <c r="P280">
        <v>4</v>
      </c>
      <c r="AI280">
        <v>280</v>
      </c>
      <c r="AJ280">
        <f t="shared" si="21"/>
        <v>6.6907871672289926E-2</v>
      </c>
      <c r="AK280">
        <f t="shared" si="22"/>
        <v>3.1501316905935453E-2</v>
      </c>
      <c r="AL280">
        <f t="shared" si="23"/>
        <v>13.078404421390475</v>
      </c>
      <c r="AM280">
        <f t="shared" si="24"/>
        <v>2.6870764934702134</v>
      </c>
      <c r="AN280">
        <f t="shared" si="25"/>
        <v>0.52164824635804219</v>
      </c>
      <c r="AO280">
        <v>500</v>
      </c>
      <c r="AP280">
        <v>50</v>
      </c>
      <c r="AQ280">
        <v>1.9961979999999998E-3</v>
      </c>
      <c r="AR280">
        <v>1.9961979999999998E-3</v>
      </c>
      <c r="AS280">
        <v>1.9607137E-2</v>
      </c>
      <c r="AT280">
        <v>-1</v>
      </c>
      <c r="AU280">
        <v>1</v>
      </c>
      <c r="AV280">
        <v>3</v>
      </c>
      <c r="AW280">
        <v>3</v>
      </c>
      <c r="AX280">
        <v>4</v>
      </c>
    </row>
    <row r="281" spans="1:50" x14ac:dyDescent="0.25">
      <c r="A281">
        <v>281</v>
      </c>
      <c r="B281">
        <v>-0.76615179099999997</v>
      </c>
      <c r="C281">
        <v>-0.31411034900000001</v>
      </c>
      <c r="D281">
        <v>0.67849315610000005</v>
      </c>
      <c r="E281">
        <v>-0.26498368100000003</v>
      </c>
      <c r="F281">
        <v>-0.50885003500000003</v>
      </c>
      <c r="G281">
        <v>-0.75569386199999999</v>
      </c>
      <c r="H281">
        <v>0.44553050129999999</v>
      </c>
      <c r="I281">
        <v>0.28305293799999998</v>
      </c>
      <c r="J281">
        <v>-0.68583295899999996</v>
      </c>
      <c r="K281">
        <v>-0.59127910100000003</v>
      </c>
      <c r="L281">
        <v>-1</v>
      </c>
      <c r="M281">
        <v>1</v>
      </c>
      <c r="N281">
        <v>3</v>
      </c>
      <c r="O281">
        <v>3</v>
      </c>
      <c r="P281">
        <v>1</v>
      </c>
      <c r="AI281">
        <v>281</v>
      </c>
      <c r="AJ281">
        <f t="shared" si="21"/>
        <v>5.9001691873615807E-2</v>
      </c>
      <c r="AK281">
        <f t="shared" si="22"/>
        <v>1.6644035917071493E-2</v>
      </c>
      <c r="AL281">
        <f t="shared" si="23"/>
        <v>15.101578636019049</v>
      </c>
      <c r="AM281">
        <f t="shared" si="24"/>
        <v>1.9797084488459142</v>
      </c>
      <c r="AN281">
        <f t="shared" si="25"/>
        <v>0.62870628629459302</v>
      </c>
      <c r="AO281">
        <v>500</v>
      </c>
      <c r="AP281">
        <v>50</v>
      </c>
      <c r="AQ281">
        <v>1.9961979999999998E-3</v>
      </c>
      <c r="AR281">
        <v>1.9961979999999998E-3</v>
      </c>
      <c r="AS281">
        <v>1.9607137E-2</v>
      </c>
      <c r="AT281">
        <v>-1</v>
      </c>
      <c r="AU281">
        <v>1</v>
      </c>
      <c r="AV281">
        <v>3</v>
      </c>
      <c r="AW281">
        <v>3</v>
      </c>
      <c r="AX281">
        <v>1</v>
      </c>
    </row>
    <row r="282" spans="1:50" x14ac:dyDescent="0.25">
      <c r="A282">
        <v>282</v>
      </c>
      <c r="B282">
        <v>-8.8818788999999995E-2</v>
      </c>
      <c r="C282">
        <v>0.72622282839999996</v>
      </c>
      <c r="D282">
        <v>4.1406059500000002E-2</v>
      </c>
      <c r="E282">
        <v>0.95361938670000002</v>
      </c>
      <c r="F282">
        <v>2.1333305E-2</v>
      </c>
      <c r="G282">
        <v>0.63029182490000002</v>
      </c>
      <c r="H282">
        <v>0.54753961110000005</v>
      </c>
      <c r="I282">
        <v>0.32121670479999997</v>
      </c>
      <c r="J282">
        <v>0.1908981723</v>
      </c>
      <c r="K282">
        <v>-0.82139130100000002</v>
      </c>
      <c r="L282">
        <v>1</v>
      </c>
      <c r="M282">
        <v>-1</v>
      </c>
      <c r="N282">
        <v>1</v>
      </c>
      <c r="O282">
        <v>1</v>
      </c>
      <c r="P282">
        <v>5</v>
      </c>
      <c r="AI282">
        <v>282</v>
      </c>
      <c r="AJ282">
        <f t="shared" si="21"/>
        <v>0.1013575027587077</v>
      </c>
      <c r="AK282">
        <f t="shared" si="22"/>
        <v>2.8751997089651163E-2</v>
      </c>
      <c r="AL282">
        <f t="shared" si="23"/>
        <v>11.339731018</v>
      </c>
      <c r="AM282">
        <f t="shared" si="24"/>
        <v>2.8399435347909465</v>
      </c>
      <c r="AN282">
        <f t="shared" si="25"/>
        <v>0.90628956186733423</v>
      </c>
      <c r="AO282">
        <v>500</v>
      </c>
      <c r="AP282">
        <v>50</v>
      </c>
      <c r="AQ282">
        <v>1.9961979999999998E-3</v>
      </c>
      <c r="AR282">
        <v>1.9961979999999998E-3</v>
      </c>
      <c r="AS282">
        <v>1.9607137E-2</v>
      </c>
      <c r="AT282">
        <v>1</v>
      </c>
      <c r="AU282">
        <v>-1</v>
      </c>
      <c r="AV282">
        <v>1</v>
      </c>
      <c r="AW282">
        <v>1</v>
      </c>
      <c r="AX282">
        <v>5</v>
      </c>
    </row>
    <row r="283" spans="1:50" x14ac:dyDescent="0.25">
      <c r="A283">
        <v>283</v>
      </c>
      <c r="B283">
        <v>-9.0277103999999997E-2</v>
      </c>
      <c r="C283">
        <v>0.67488874629999995</v>
      </c>
      <c r="D283">
        <v>0.62942953400000001</v>
      </c>
      <c r="E283">
        <v>-0.99751258399999998</v>
      </c>
      <c r="F283">
        <v>-0.96298418900000005</v>
      </c>
      <c r="G283">
        <v>-0.985639708</v>
      </c>
      <c r="H283">
        <v>-0.485168608</v>
      </c>
      <c r="I283">
        <v>0.98092866310000004</v>
      </c>
      <c r="J283">
        <v>0.93344873920000004</v>
      </c>
      <c r="K283">
        <v>-0.77083838800000004</v>
      </c>
      <c r="L283">
        <v>-1</v>
      </c>
      <c r="M283">
        <v>-1</v>
      </c>
      <c r="N283">
        <v>2</v>
      </c>
      <c r="O283">
        <v>2</v>
      </c>
      <c r="P283">
        <v>3</v>
      </c>
      <c r="AI283">
        <v>283</v>
      </c>
      <c r="AJ283">
        <f t="shared" si="21"/>
        <v>0.10126630963188749</v>
      </c>
      <c r="AK283">
        <f t="shared" si="22"/>
        <v>2.8154543229292509E-2</v>
      </c>
      <c r="AL283">
        <f t="shared" si="23"/>
        <v>14.811869629333334</v>
      </c>
      <c r="AM283">
        <f t="shared" si="24"/>
        <v>1.4626023619403812</v>
      </c>
      <c r="AN283">
        <f t="shared" si="25"/>
        <v>0.39093939226737662</v>
      </c>
      <c r="AO283">
        <v>500</v>
      </c>
      <c r="AP283">
        <v>50</v>
      </c>
      <c r="AQ283">
        <v>1.9961979999999998E-3</v>
      </c>
      <c r="AR283">
        <v>1.9961979999999998E-3</v>
      </c>
      <c r="AS283">
        <v>1.9607137E-2</v>
      </c>
      <c r="AT283">
        <v>-1</v>
      </c>
      <c r="AU283">
        <v>-1</v>
      </c>
      <c r="AV283">
        <v>2</v>
      </c>
      <c r="AW283">
        <v>2</v>
      </c>
      <c r="AX283">
        <v>3</v>
      </c>
    </row>
    <row r="284" spans="1:50" x14ac:dyDescent="0.25">
      <c r="A284">
        <v>284</v>
      </c>
      <c r="B284">
        <v>6.1603496399999999E-2</v>
      </c>
      <c r="C284">
        <v>-0.27462123300000002</v>
      </c>
      <c r="D284">
        <v>0.4652486871</v>
      </c>
      <c r="E284">
        <v>0.78638261119999997</v>
      </c>
      <c r="F284">
        <v>0.2346634806</v>
      </c>
      <c r="G284">
        <v>0.2123189258</v>
      </c>
      <c r="H284">
        <v>0.91508396940000003</v>
      </c>
      <c r="I284">
        <v>0.20971625260000001</v>
      </c>
      <c r="J284">
        <v>3.77328013E-2</v>
      </c>
      <c r="K284">
        <v>-0.912097402</v>
      </c>
      <c r="L284">
        <v>1</v>
      </c>
      <c r="M284">
        <v>-1</v>
      </c>
      <c r="N284">
        <v>3</v>
      </c>
      <c r="O284">
        <v>3</v>
      </c>
      <c r="P284">
        <v>6</v>
      </c>
      <c r="AI284">
        <v>284</v>
      </c>
      <c r="AJ284">
        <f t="shared" si="21"/>
        <v>0.11076389201553254</v>
      </c>
      <c r="AK284">
        <f t="shared" si="22"/>
        <v>1.7103631644338833E-2</v>
      </c>
      <c r="AL284">
        <f t="shared" si="23"/>
        <v>13.842420819066668</v>
      </c>
      <c r="AM284">
        <f t="shared" si="24"/>
        <v>2.721887913761746</v>
      </c>
      <c r="AN284">
        <f t="shared" si="25"/>
        <v>1.0179809041897014</v>
      </c>
      <c r="AO284">
        <v>500</v>
      </c>
      <c r="AP284">
        <v>50</v>
      </c>
      <c r="AQ284">
        <v>1.9961979999999998E-3</v>
      </c>
      <c r="AR284">
        <v>1.9961979999999998E-3</v>
      </c>
      <c r="AS284">
        <v>1.9607137E-2</v>
      </c>
      <c r="AT284">
        <v>1</v>
      </c>
      <c r="AU284">
        <v>-1</v>
      </c>
      <c r="AV284">
        <v>3</v>
      </c>
      <c r="AW284">
        <v>3</v>
      </c>
      <c r="AX284">
        <v>6</v>
      </c>
    </row>
    <row r="285" spans="1:50" x14ac:dyDescent="0.25">
      <c r="A285">
        <v>285</v>
      </c>
      <c r="B285">
        <v>0.52967467339999996</v>
      </c>
      <c r="C285">
        <v>-0.99450669300000005</v>
      </c>
      <c r="D285">
        <v>-0.95152149200000002</v>
      </c>
      <c r="E285">
        <v>-0.73786683200000003</v>
      </c>
      <c r="F285">
        <v>-0.71453327700000002</v>
      </c>
      <c r="G285">
        <v>0.54407382169999996</v>
      </c>
      <c r="H285">
        <v>-0.93847786499999997</v>
      </c>
      <c r="I285">
        <v>0.47937530519999999</v>
      </c>
      <c r="J285">
        <v>-0.46408450299999998</v>
      </c>
      <c r="K285">
        <v>-0.25703031799999998</v>
      </c>
      <c r="L285">
        <v>1</v>
      </c>
      <c r="M285">
        <v>1</v>
      </c>
      <c r="N285">
        <v>2</v>
      </c>
      <c r="O285">
        <v>2</v>
      </c>
      <c r="P285">
        <v>1</v>
      </c>
      <c r="AI285">
        <v>285</v>
      </c>
      <c r="AJ285">
        <f t="shared" si="21"/>
        <v>0.14003388800751046</v>
      </c>
      <c r="AK285">
        <f t="shared" si="22"/>
        <v>8.7252146258904352E-3</v>
      </c>
      <c r="AL285">
        <f t="shared" si="23"/>
        <v>5.4767302377142846</v>
      </c>
      <c r="AM285">
        <f t="shared" si="24"/>
        <v>1.6458912372987429</v>
      </c>
      <c r="AN285">
        <f t="shared" si="25"/>
        <v>0.52101857953869835</v>
      </c>
      <c r="AO285">
        <v>500</v>
      </c>
      <c r="AP285">
        <v>50</v>
      </c>
      <c r="AQ285">
        <v>1.9961979999999998E-3</v>
      </c>
      <c r="AR285">
        <v>1.9961979999999998E-3</v>
      </c>
      <c r="AS285">
        <v>1.9607137E-2</v>
      </c>
      <c r="AT285">
        <v>1</v>
      </c>
      <c r="AU285">
        <v>1</v>
      </c>
      <c r="AV285">
        <v>2</v>
      </c>
      <c r="AW285">
        <v>2</v>
      </c>
      <c r="AX285">
        <v>1</v>
      </c>
    </row>
    <row r="286" spans="1:50" x14ac:dyDescent="0.25">
      <c r="A286">
        <v>286</v>
      </c>
      <c r="B286">
        <v>0.94282168259999999</v>
      </c>
      <c r="C286">
        <v>-0.92175749699999998</v>
      </c>
      <c r="D286">
        <v>0.87104437349999997</v>
      </c>
      <c r="E286">
        <v>0.31883657209999999</v>
      </c>
      <c r="F286">
        <v>4.9554005300000002E-2</v>
      </c>
      <c r="G286">
        <v>0.77066288459999999</v>
      </c>
      <c r="H286">
        <v>-0.972639272</v>
      </c>
      <c r="I286">
        <v>0.89804011100000003</v>
      </c>
      <c r="J286">
        <v>-0.86011726600000005</v>
      </c>
      <c r="K286">
        <v>-0.24071147500000001</v>
      </c>
      <c r="L286">
        <v>-1</v>
      </c>
      <c r="M286">
        <v>1</v>
      </c>
      <c r="N286">
        <v>3</v>
      </c>
      <c r="O286">
        <v>3</v>
      </c>
      <c r="P286">
        <v>4</v>
      </c>
      <c r="AI286">
        <v>286</v>
      </c>
      <c r="AJ286">
        <f t="shared" si="21"/>
        <v>0.16586929915349877</v>
      </c>
      <c r="AK286">
        <f t="shared" si="22"/>
        <v>9.5719091845565298E-3</v>
      </c>
      <c r="AL286">
        <f t="shared" si="23"/>
        <v>16.238547729238096</v>
      </c>
      <c r="AM286">
        <f t="shared" si="24"/>
        <v>2.3918382710281509</v>
      </c>
      <c r="AN286">
        <f t="shared" si="25"/>
        <v>0.92106481758968606</v>
      </c>
      <c r="AO286">
        <v>500</v>
      </c>
      <c r="AP286">
        <v>50</v>
      </c>
      <c r="AQ286">
        <v>1.9961979999999998E-3</v>
      </c>
      <c r="AR286">
        <v>1.9961979999999998E-3</v>
      </c>
      <c r="AS286">
        <v>1.9607137E-2</v>
      </c>
      <c r="AT286">
        <v>-1</v>
      </c>
      <c r="AU286">
        <v>1</v>
      </c>
      <c r="AV286">
        <v>3</v>
      </c>
      <c r="AW286">
        <v>3</v>
      </c>
      <c r="AX286">
        <v>4</v>
      </c>
    </row>
    <row r="287" spans="1:50" x14ac:dyDescent="0.25">
      <c r="A287">
        <v>287</v>
      </c>
      <c r="B287">
        <v>0.6230341814</v>
      </c>
      <c r="C287">
        <v>-0.76306352899999996</v>
      </c>
      <c r="D287">
        <v>0.32688220340000002</v>
      </c>
      <c r="E287">
        <v>7.1820397800000005E-2</v>
      </c>
      <c r="F287">
        <v>-8.6838162999999996E-2</v>
      </c>
      <c r="G287">
        <v>-0.94730304499999995</v>
      </c>
      <c r="H287">
        <v>-0.770259888</v>
      </c>
      <c r="I287">
        <v>0.66200853829999995</v>
      </c>
      <c r="J287">
        <v>0.77882176540000003</v>
      </c>
      <c r="K287">
        <v>-0.16786812400000001</v>
      </c>
      <c r="L287">
        <v>-1</v>
      </c>
      <c r="M287">
        <v>1</v>
      </c>
      <c r="N287">
        <v>2</v>
      </c>
      <c r="O287">
        <v>2</v>
      </c>
      <c r="P287">
        <v>1</v>
      </c>
      <c r="AI287">
        <v>287</v>
      </c>
      <c r="AJ287">
        <f t="shared" si="21"/>
        <v>0.14587195828239308</v>
      </c>
      <c r="AK287">
        <f t="shared" si="22"/>
        <v>1.1418875564758605E-2</v>
      </c>
      <c r="AL287">
        <f t="shared" si="23"/>
        <v>13.025399677219047</v>
      </c>
      <c r="AM287">
        <f t="shared" si="24"/>
        <v>2.2174648548099949</v>
      </c>
      <c r="AN287">
        <f t="shared" si="25"/>
        <v>0.84965520890756008</v>
      </c>
      <c r="AO287">
        <v>500</v>
      </c>
      <c r="AP287">
        <v>50</v>
      </c>
      <c r="AQ287">
        <v>1.9961979999999998E-3</v>
      </c>
      <c r="AR287">
        <v>1.9961979999999998E-3</v>
      </c>
      <c r="AS287">
        <v>1.9607137E-2</v>
      </c>
      <c r="AT287">
        <v>-1</v>
      </c>
      <c r="AU287">
        <v>1</v>
      </c>
      <c r="AV287">
        <v>2</v>
      </c>
      <c r="AW287">
        <v>2</v>
      </c>
      <c r="AX287">
        <v>1</v>
      </c>
    </row>
    <row r="288" spans="1:50" x14ac:dyDescent="0.25">
      <c r="A288">
        <v>288</v>
      </c>
      <c r="B288">
        <v>0.18268159480000001</v>
      </c>
      <c r="C288">
        <v>-0.20932701100000001</v>
      </c>
      <c r="D288">
        <v>0.48189324059999999</v>
      </c>
      <c r="E288">
        <v>0.50938508910000002</v>
      </c>
      <c r="F288">
        <v>0.59906171720000001</v>
      </c>
      <c r="G288">
        <v>-0.39444778699999999</v>
      </c>
      <c r="H288">
        <v>0.40780599740000001</v>
      </c>
      <c r="I288">
        <v>0.92883590199999999</v>
      </c>
      <c r="J288">
        <v>-0.17200880700000001</v>
      </c>
      <c r="K288">
        <v>-0.38521817600000002</v>
      </c>
      <c r="L288">
        <v>-1</v>
      </c>
      <c r="M288">
        <v>1</v>
      </c>
      <c r="N288">
        <v>2</v>
      </c>
      <c r="O288">
        <v>2</v>
      </c>
      <c r="P288">
        <v>1</v>
      </c>
      <c r="AI288">
        <v>288</v>
      </c>
      <c r="AJ288">
        <f t="shared" si="21"/>
        <v>0.11833529488976742</v>
      </c>
      <c r="AK288">
        <f t="shared" si="22"/>
        <v>1.7863561176477388E-2</v>
      </c>
      <c r="AL288">
        <f t="shared" si="23"/>
        <v>13.940702944495238</v>
      </c>
      <c r="AM288">
        <f t="shared" si="24"/>
        <v>2.5263500938217458</v>
      </c>
      <c r="AN288">
        <f t="shared" si="25"/>
        <v>1.2087655790313492</v>
      </c>
      <c r="AO288">
        <v>500</v>
      </c>
      <c r="AP288">
        <v>50</v>
      </c>
      <c r="AQ288">
        <v>1.9961979999999998E-3</v>
      </c>
      <c r="AR288">
        <v>1.9961979999999998E-3</v>
      </c>
      <c r="AS288">
        <v>1.9607137E-2</v>
      </c>
      <c r="AT288">
        <v>-1</v>
      </c>
      <c r="AU288">
        <v>1</v>
      </c>
      <c r="AV288">
        <v>2</v>
      </c>
      <c r="AW288">
        <v>2</v>
      </c>
      <c r="AX288">
        <v>1</v>
      </c>
    </row>
    <row r="289" spans="1:50" x14ac:dyDescent="0.25">
      <c r="A289">
        <v>289</v>
      </c>
      <c r="B289">
        <v>0.32788271800000002</v>
      </c>
      <c r="C289">
        <v>0.19114449789999999</v>
      </c>
      <c r="D289">
        <v>4.0923111400000003E-2</v>
      </c>
      <c r="E289">
        <v>-0.56516080499999999</v>
      </c>
      <c r="F289">
        <v>4.09234874E-2</v>
      </c>
      <c r="G289">
        <v>-0.62267111500000005</v>
      </c>
      <c r="H289">
        <v>0.30889293140000001</v>
      </c>
      <c r="I289">
        <v>-0.34992527299999998</v>
      </c>
      <c r="J289">
        <v>-0.53512387400000005</v>
      </c>
      <c r="K289">
        <v>-0.23365934599999999</v>
      </c>
      <c r="L289">
        <v>-1</v>
      </c>
      <c r="M289">
        <v>1</v>
      </c>
      <c r="N289">
        <v>3</v>
      </c>
      <c r="O289">
        <v>3</v>
      </c>
      <c r="P289">
        <v>2</v>
      </c>
      <c r="AI289">
        <v>289</v>
      </c>
      <c r="AJ289">
        <f t="shared" si="21"/>
        <v>0.12741518808322225</v>
      </c>
      <c r="AK289">
        <f t="shared" si="22"/>
        <v>2.2524465573089965E-2</v>
      </c>
      <c r="AL289">
        <f t="shared" si="23"/>
        <v>11.336879324457142</v>
      </c>
      <c r="AM289">
        <f t="shared" si="24"/>
        <v>1.7678077069987395</v>
      </c>
      <c r="AN289">
        <f t="shared" si="25"/>
        <v>0.91654621572533634</v>
      </c>
      <c r="AO289">
        <v>500</v>
      </c>
      <c r="AP289">
        <v>50</v>
      </c>
      <c r="AQ289">
        <v>1.9961979999999998E-3</v>
      </c>
      <c r="AR289">
        <v>1.9961979999999998E-3</v>
      </c>
      <c r="AS289">
        <v>1.9607137E-2</v>
      </c>
      <c r="AT289">
        <v>-1</v>
      </c>
      <c r="AU289">
        <v>1</v>
      </c>
      <c r="AV289">
        <v>3</v>
      </c>
      <c r="AW289">
        <v>3</v>
      </c>
      <c r="AX289">
        <v>2</v>
      </c>
    </row>
    <row r="290" spans="1:50" x14ac:dyDescent="0.25">
      <c r="A290">
        <v>290</v>
      </c>
      <c r="B290">
        <v>0.87626593230000005</v>
      </c>
      <c r="C290">
        <v>-0.18931419199999999</v>
      </c>
      <c r="D290">
        <v>0.93226892309999998</v>
      </c>
      <c r="E290">
        <v>0.80395199360000003</v>
      </c>
      <c r="F290">
        <v>-0.37414183499999998</v>
      </c>
      <c r="G290">
        <v>-0.80513568199999996</v>
      </c>
      <c r="H290">
        <v>0.38092276720000001</v>
      </c>
      <c r="I290">
        <v>0.89393325209999996</v>
      </c>
      <c r="J290">
        <v>0.51117427270000004</v>
      </c>
      <c r="K290">
        <v>-0.13836161999999999</v>
      </c>
      <c r="L290">
        <v>1</v>
      </c>
      <c r="M290">
        <v>-1</v>
      </c>
      <c r="N290">
        <v>3</v>
      </c>
      <c r="O290">
        <v>3</v>
      </c>
      <c r="P290">
        <v>6</v>
      </c>
      <c r="AI290">
        <v>290</v>
      </c>
      <c r="AJ290">
        <f t="shared" si="21"/>
        <v>0.16170735404717984</v>
      </c>
      <c r="AK290">
        <f t="shared" si="22"/>
        <v>1.8096481206973249E-2</v>
      </c>
      <c r="AL290">
        <f t="shared" si="23"/>
        <v>16.600064117352382</v>
      </c>
      <c r="AM290">
        <f t="shared" si="24"/>
        <v>2.7342904750054093</v>
      </c>
      <c r="AN290">
        <f t="shared" si="25"/>
        <v>0.69923423498967641</v>
      </c>
      <c r="AO290">
        <v>500</v>
      </c>
      <c r="AP290">
        <v>50</v>
      </c>
      <c r="AQ290">
        <v>1.9961979999999998E-3</v>
      </c>
      <c r="AR290">
        <v>1.9961979999999998E-3</v>
      </c>
      <c r="AS290">
        <v>1.9607137E-2</v>
      </c>
      <c r="AT290">
        <v>1</v>
      </c>
      <c r="AU290">
        <v>-1</v>
      </c>
      <c r="AV290">
        <v>3</v>
      </c>
      <c r="AW290">
        <v>3</v>
      </c>
      <c r="AX290">
        <v>6</v>
      </c>
    </row>
    <row r="291" spans="1:50" x14ac:dyDescent="0.25">
      <c r="A291">
        <v>291</v>
      </c>
      <c r="B291">
        <v>-0.32906814899999998</v>
      </c>
      <c r="C291">
        <v>0.27128072980000001</v>
      </c>
      <c r="D291">
        <v>-0.63870168999999999</v>
      </c>
      <c r="E291">
        <v>-0.53957606499999999</v>
      </c>
      <c r="F291">
        <v>0.72924263320000005</v>
      </c>
      <c r="G291">
        <v>0.72457958140000001</v>
      </c>
      <c r="H291">
        <v>0.65014986090000004</v>
      </c>
      <c r="I291">
        <v>0.68868577529999997</v>
      </c>
      <c r="J291">
        <v>0.6878934485</v>
      </c>
      <c r="K291">
        <v>0.76058044280000003</v>
      </c>
      <c r="L291">
        <v>1</v>
      </c>
      <c r="M291">
        <v>1</v>
      </c>
      <c r="N291">
        <v>3</v>
      </c>
      <c r="O291">
        <v>3</v>
      </c>
      <c r="P291">
        <v>2</v>
      </c>
      <c r="AI291">
        <v>291</v>
      </c>
      <c r="AJ291">
        <f t="shared" si="21"/>
        <v>8.633393764763643E-2</v>
      </c>
      <c r="AK291">
        <f t="shared" si="22"/>
        <v>2.3457134457866843E-2</v>
      </c>
      <c r="AL291">
        <f t="shared" si="23"/>
        <v>7.3238566876190472</v>
      </c>
      <c r="AM291">
        <f t="shared" si="24"/>
        <v>1.7858684616416118</v>
      </c>
      <c r="AN291">
        <f t="shared" si="25"/>
        <v>1.2769232187646911</v>
      </c>
      <c r="AO291">
        <v>500</v>
      </c>
      <c r="AP291">
        <v>50</v>
      </c>
      <c r="AQ291">
        <v>1.9961979999999998E-3</v>
      </c>
      <c r="AR291">
        <v>1.9961979999999998E-3</v>
      </c>
      <c r="AS291">
        <v>1.9607137E-2</v>
      </c>
      <c r="AT291">
        <v>1</v>
      </c>
      <c r="AU291">
        <v>1</v>
      </c>
      <c r="AV291">
        <v>3</v>
      </c>
      <c r="AW291">
        <v>3</v>
      </c>
      <c r="AX291">
        <v>2</v>
      </c>
    </row>
    <row r="292" spans="1:50" x14ac:dyDescent="0.25">
      <c r="A292">
        <v>292</v>
      </c>
      <c r="B292">
        <v>0.99076448039999998</v>
      </c>
      <c r="C292">
        <v>-0.91060326800000002</v>
      </c>
      <c r="D292">
        <v>0.15214170730000001</v>
      </c>
      <c r="E292">
        <v>0.21725966269999999</v>
      </c>
      <c r="F292">
        <v>-0.72721540699999998</v>
      </c>
      <c r="G292">
        <v>0.26211911090000001</v>
      </c>
      <c r="H292">
        <v>0.2367729938</v>
      </c>
      <c r="I292">
        <v>0.16459264749999999</v>
      </c>
      <c r="J292">
        <v>-0.69260090399999996</v>
      </c>
      <c r="K292">
        <v>-0.903654391</v>
      </c>
      <c r="L292">
        <v>-1</v>
      </c>
      <c r="M292">
        <v>-1</v>
      </c>
      <c r="N292">
        <v>1</v>
      </c>
      <c r="O292">
        <v>1</v>
      </c>
      <c r="P292">
        <v>5</v>
      </c>
      <c r="AI292">
        <v>292</v>
      </c>
      <c r="AJ292">
        <f t="shared" si="21"/>
        <v>0.16886731648164158</v>
      </c>
      <c r="AK292">
        <f t="shared" si="22"/>
        <v>9.7017281450357002E-3</v>
      </c>
      <c r="AL292">
        <f t="shared" si="23"/>
        <v>11.99359865262857</v>
      </c>
      <c r="AM292">
        <f t="shared" si="24"/>
        <v>2.3201331984710452</v>
      </c>
      <c r="AN292">
        <f t="shared" si="25"/>
        <v>0.51437871192867624</v>
      </c>
      <c r="AO292">
        <v>500</v>
      </c>
      <c r="AP292">
        <v>50</v>
      </c>
      <c r="AQ292">
        <v>1.9961979999999998E-3</v>
      </c>
      <c r="AR292">
        <v>1.9961979999999998E-3</v>
      </c>
      <c r="AS292">
        <v>1.9607137E-2</v>
      </c>
      <c r="AT292">
        <v>-1</v>
      </c>
      <c r="AU292">
        <v>-1</v>
      </c>
      <c r="AV292">
        <v>1</v>
      </c>
      <c r="AW292">
        <v>1</v>
      </c>
      <c r="AX292">
        <v>5</v>
      </c>
    </row>
    <row r="293" spans="1:50" x14ac:dyDescent="0.25">
      <c r="A293">
        <v>293</v>
      </c>
      <c r="B293">
        <v>0.58124453389999997</v>
      </c>
      <c r="C293">
        <v>0.7029692783</v>
      </c>
      <c r="D293">
        <v>-5.4301976000000002E-2</v>
      </c>
      <c r="E293">
        <v>-0.82472453700000004</v>
      </c>
      <c r="F293">
        <v>-5.5689883000000003E-2</v>
      </c>
      <c r="G293">
        <v>9.4379862499999995E-2</v>
      </c>
      <c r="H293">
        <v>0.61283138520000002</v>
      </c>
      <c r="I293">
        <v>-0.20129777300000001</v>
      </c>
      <c r="J293">
        <v>0.53766643039999995</v>
      </c>
      <c r="K293">
        <v>-0.20196278000000001</v>
      </c>
      <c r="L293">
        <v>1</v>
      </c>
      <c r="M293">
        <v>-1</v>
      </c>
      <c r="N293">
        <v>3</v>
      </c>
      <c r="O293">
        <v>3</v>
      </c>
      <c r="P293">
        <v>1</v>
      </c>
      <c r="AI293">
        <v>293</v>
      </c>
      <c r="AJ293">
        <f t="shared" si="21"/>
        <v>0.14325871723074174</v>
      </c>
      <c r="AK293">
        <f t="shared" si="22"/>
        <v>2.8481359674780774E-2</v>
      </c>
      <c r="AL293">
        <f t="shared" si="23"/>
        <v>10.774597856</v>
      </c>
      <c r="AM293">
        <f t="shared" si="24"/>
        <v>1.5845767311185748</v>
      </c>
      <c r="AN293">
        <f t="shared" si="25"/>
        <v>0.86596323094170569</v>
      </c>
      <c r="AO293">
        <v>500</v>
      </c>
      <c r="AP293">
        <v>50</v>
      </c>
      <c r="AQ293">
        <v>1.9961979999999998E-3</v>
      </c>
      <c r="AR293">
        <v>1.9961979999999998E-3</v>
      </c>
      <c r="AS293">
        <v>1.9607137E-2</v>
      </c>
      <c r="AT293">
        <v>1</v>
      </c>
      <c r="AU293">
        <v>-1</v>
      </c>
      <c r="AV293">
        <v>3</v>
      </c>
      <c r="AW293">
        <v>3</v>
      </c>
      <c r="AX293">
        <v>1</v>
      </c>
    </row>
    <row r="294" spans="1:50" x14ac:dyDescent="0.25">
      <c r="A294">
        <v>294</v>
      </c>
      <c r="B294">
        <v>-0.58422801000000002</v>
      </c>
      <c r="C294">
        <v>-8.8977595000000007E-2</v>
      </c>
      <c r="D294">
        <v>0.20958711969999999</v>
      </c>
      <c r="E294">
        <v>0.46798109069999999</v>
      </c>
      <c r="F294">
        <v>-0.103290435</v>
      </c>
      <c r="G294">
        <v>-0.58791889100000005</v>
      </c>
      <c r="H294">
        <v>0.67358420990000001</v>
      </c>
      <c r="I294">
        <v>0.87345456190000004</v>
      </c>
      <c r="J294">
        <v>-0.31465978300000003</v>
      </c>
      <c r="K294">
        <v>0.34234295259999997</v>
      </c>
      <c r="L294">
        <v>1</v>
      </c>
      <c r="M294">
        <v>-1</v>
      </c>
      <c r="N294">
        <v>3</v>
      </c>
      <c r="O294">
        <v>3</v>
      </c>
      <c r="P294">
        <v>4</v>
      </c>
      <c r="AI294">
        <v>294</v>
      </c>
      <c r="AJ294">
        <f t="shared" si="21"/>
        <v>7.0377970957588257E-2</v>
      </c>
      <c r="AK294">
        <f t="shared" si="22"/>
        <v>1.9264252885370529E-2</v>
      </c>
      <c r="AL294">
        <f t="shared" si="23"/>
        <v>12.332800135371428</v>
      </c>
      <c r="AM294">
        <f t="shared" si="24"/>
        <v>2.4971222237579389</v>
      </c>
      <c r="AN294">
        <f t="shared" si="25"/>
        <v>0.84104144229547884</v>
      </c>
      <c r="AO294">
        <v>500</v>
      </c>
      <c r="AP294">
        <v>50</v>
      </c>
      <c r="AQ294">
        <v>1.9961979999999998E-3</v>
      </c>
      <c r="AR294">
        <v>1.9961979999999998E-3</v>
      </c>
      <c r="AS294">
        <v>1.9607137E-2</v>
      </c>
      <c r="AT294">
        <v>1</v>
      </c>
      <c r="AU294">
        <v>-1</v>
      </c>
      <c r="AV294">
        <v>3</v>
      </c>
      <c r="AW294">
        <v>3</v>
      </c>
      <c r="AX294">
        <v>4</v>
      </c>
    </row>
    <row r="295" spans="1:50" x14ac:dyDescent="0.25">
      <c r="A295">
        <v>295</v>
      </c>
      <c r="B295">
        <v>0.32195389689999998</v>
      </c>
      <c r="C295">
        <v>0.99785651669999997</v>
      </c>
      <c r="D295">
        <v>-0.97163402700000001</v>
      </c>
      <c r="E295">
        <v>-0.90034441600000004</v>
      </c>
      <c r="F295">
        <v>-0.91988769199999998</v>
      </c>
      <c r="G295">
        <v>-0.80813655299999998</v>
      </c>
      <c r="H295">
        <v>0.91132360889999997</v>
      </c>
      <c r="I295">
        <v>0.21951445189999999</v>
      </c>
      <c r="J295">
        <v>-0.43331652300000001</v>
      </c>
      <c r="K295">
        <v>0.32290242810000003</v>
      </c>
      <c r="L295">
        <v>-1</v>
      </c>
      <c r="M295">
        <v>1</v>
      </c>
      <c r="N295">
        <v>2</v>
      </c>
      <c r="O295">
        <v>2</v>
      </c>
      <c r="P295">
        <v>1</v>
      </c>
      <c r="AI295">
        <v>295</v>
      </c>
      <c r="AJ295">
        <f t="shared" si="21"/>
        <v>0.12704443983303859</v>
      </c>
      <c r="AK295">
        <f t="shared" si="22"/>
        <v>3.1913417125606088E-2</v>
      </c>
      <c r="AL295">
        <f t="shared" si="23"/>
        <v>5.3579705072380941</v>
      </c>
      <c r="AM295">
        <f t="shared" si="24"/>
        <v>1.5311952200794674</v>
      </c>
      <c r="AN295">
        <f t="shared" si="25"/>
        <v>0.41350303374839864</v>
      </c>
      <c r="AO295">
        <v>500</v>
      </c>
      <c r="AP295">
        <v>50</v>
      </c>
      <c r="AQ295">
        <v>1.9961979999999998E-3</v>
      </c>
      <c r="AR295">
        <v>1.9961979999999998E-3</v>
      </c>
      <c r="AS295">
        <v>1.9607137E-2</v>
      </c>
      <c r="AT295">
        <v>-1</v>
      </c>
      <c r="AU295">
        <v>1</v>
      </c>
      <c r="AV295">
        <v>2</v>
      </c>
      <c r="AW295">
        <v>2</v>
      </c>
      <c r="AX295">
        <v>1</v>
      </c>
    </row>
    <row r="296" spans="1:50" x14ac:dyDescent="0.25">
      <c r="A296">
        <v>296</v>
      </c>
      <c r="B296">
        <v>-2.3286206E-2</v>
      </c>
      <c r="C296">
        <v>0.58235253040000001</v>
      </c>
      <c r="D296">
        <v>0.56895662560000004</v>
      </c>
      <c r="E296">
        <v>0.55590838359999994</v>
      </c>
      <c r="F296">
        <v>0.72281865580000004</v>
      </c>
      <c r="G296">
        <v>0.43864680109999998</v>
      </c>
      <c r="H296">
        <v>-0.64335831700000001</v>
      </c>
      <c r="I296">
        <v>-0.79424785399999998</v>
      </c>
      <c r="J296">
        <v>0.78321284830000004</v>
      </c>
      <c r="K296">
        <v>-0.73825474999999996</v>
      </c>
      <c r="L296">
        <v>1</v>
      </c>
      <c r="M296">
        <v>-1</v>
      </c>
      <c r="N296">
        <v>3</v>
      </c>
      <c r="O296">
        <v>3</v>
      </c>
      <c r="P296">
        <v>3</v>
      </c>
      <c r="AI296">
        <v>296</v>
      </c>
      <c r="AJ296">
        <f t="shared" si="21"/>
        <v>0.10545546592330127</v>
      </c>
      <c r="AK296">
        <f t="shared" si="22"/>
        <v>2.7077556612394627E-2</v>
      </c>
      <c r="AL296">
        <f t="shared" si="23"/>
        <v>14.454791503542857</v>
      </c>
      <c r="AM296">
        <f t="shared" si="24"/>
        <v>2.559191772382583</v>
      </c>
      <c r="AN296">
        <f t="shared" si="25"/>
        <v>1.2735598752675203</v>
      </c>
      <c r="AO296">
        <v>500</v>
      </c>
      <c r="AP296">
        <v>50</v>
      </c>
      <c r="AQ296">
        <v>1.9961979999999998E-3</v>
      </c>
      <c r="AR296">
        <v>1.9961979999999998E-3</v>
      </c>
      <c r="AS296">
        <v>1.9607137E-2</v>
      </c>
      <c r="AT296">
        <v>1</v>
      </c>
      <c r="AU296">
        <v>-1</v>
      </c>
      <c r="AV296">
        <v>3</v>
      </c>
      <c r="AW296">
        <v>3</v>
      </c>
      <c r="AX296">
        <v>3</v>
      </c>
    </row>
    <row r="297" spans="1:50" x14ac:dyDescent="0.25">
      <c r="A297">
        <v>297</v>
      </c>
      <c r="B297">
        <v>-0.13701180700000001</v>
      </c>
      <c r="C297">
        <v>0.12990609080000001</v>
      </c>
      <c r="D297">
        <v>-0.13256259400000001</v>
      </c>
      <c r="E297">
        <v>-0.513125041</v>
      </c>
      <c r="F297">
        <v>-0.97911261199999999</v>
      </c>
      <c r="G297">
        <v>-0.16127129100000001</v>
      </c>
      <c r="H297">
        <v>0.93708281329999998</v>
      </c>
      <c r="I297">
        <v>0.78998636990000004</v>
      </c>
      <c r="J297">
        <v>-0.61331075499999999</v>
      </c>
      <c r="K297">
        <v>0.20549509660000001</v>
      </c>
      <c r="L297">
        <v>-1</v>
      </c>
      <c r="M297">
        <v>1</v>
      </c>
      <c r="N297">
        <v>3</v>
      </c>
      <c r="O297">
        <v>3</v>
      </c>
      <c r="P297">
        <v>6</v>
      </c>
      <c r="AI297">
        <v>297</v>
      </c>
      <c r="AJ297">
        <f t="shared" si="21"/>
        <v>9.8343838356762858E-2</v>
      </c>
      <c r="AK297">
        <f t="shared" si="22"/>
        <v>2.1811739812203905E-2</v>
      </c>
      <c r="AL297">
        <f t="shared" si="23"/>
        <v>10.312487540190476</v>
      </c>
      <c r="AM297">
        <f t="shared" si="24"/>
        <v>1.8045407426386721</v>
      </c>
      <c r="AN297">
        <f t="shared" si="25"/>
        <v>0.38249518033464647</v>
      </c>
      <c r="AO297">
        <v>500</v>
      </c>
      <c r="AP297">
        <v>50</v>
      </c>
      <c r="AQ297">
        <v>1.9961979999999998E-3</v>
      </c>
      <c r="AR297">
        <v>1.9961979999999998E-3</v>
      </c>
      <c r="AS297">
        <v>1.9607137E-2</v>
      </c>
      <c r="AT297">
        <v>-1</v>
      </c>
      <c r="AU297">
        <v>1</v>
      </c>
      <c r="AV297">
        <v>3</v>
      </c>
      <c r="AW297">
        <v>3</v>
      </c>
      <c r="AX297">
        <v>6</v>
      </c>
    </row>
    <row r="298" spans="1:50" x14ac:dyDescent="0.25">
      <c r="A298">
        <v>298</v>
      </c>
      <c r="B298">
        <v>-0.79116385499999997</v>
      </c>
      <c r="C298">
        <v>0.73537912039999997</v>
      </c>
      <c r="D298">
        <v>0.88814308949999998</v>
      </c>
      <c r="E298">
        <v>0.11590735620000001</v>
      </c>
      <c r="F298">
        <v>7.0596663099999998E-2</v>
      </c>
      <c r="G298">
        <v>0.41388867289999998</v>
      </c>
      <c r="H298">
        <v>0.67883969840000002</v>
      </c>
      <c r="I298">
        <v>-0.924027245</v>
      </c>
      <c r="J298">
        <v>-0.76194611700000003</v>
      </c>
      <c r="K298">
        <v>-0.93517082299999998</v>
      </c>
      <c r="L298">
        <v>1</v>
      </c>
      <c r="M298">
        <v>1</v>
      </c>
      <c r="N298">
        <v>1</v>
      </c>
      <c r="O298">
        <v>1</v>
      </c>
      <c r="P298">
        <v>2</v>
      </c>
      <c r="AI298">
        <v>298</v>
      </c>
      <c r="AJ298">
        <f t="shared" si="21"/>
        <v>5.7437607074112981E-2</v>
      </c>
      <c r="AK298">
        <f t="shared" si="22"/>
        <v>2.8858562976839225E-2</v>
      </c>
      <c r="AL298">
        <f t="shared" si="23"/>
        <v>16.339511576095237</v>
      </c>
      <c r="AM298">
        <f t="shared" si="24"/>
        <v>2.2485866773734808</v>
      </c>
      <c r="AN298">
        <f t="shared" si="25"/>
        <v>0.93208193079976975</v>
      </c>
      <c r="AO298">
        <v>500</v>
      </c>
      <c r="AP298">
        <v>50</v>
      </c>
      <c r="AQ298">
        <v>1.9961979999999998E-3</v>
      </c>
      <c r="AR298">
        <v>1.9961979999999998E-3</v>
      </c>
      <c r="AS298">
        <v>1.9607137E-2</v>
      </c>
      <c r="AT298">
        <v>1</v>
      </c>
      <c r="AU298">
        <v>1</v>
      </c>
      <c r="AV298">
        <v>1</v>
      </c>
      <c r="AW298">
        <v>1</v>
      </c>
      <c r="AX298">
        <v>2</v>
      </c>
    </row>
    <row r="299" spans="1:50" x14ac:dyDescent="0.25">
      <c r="A299">
        <v>299</v>
      </c>
      <c r="B299">
        <v>0.45900834660000001</v>
      </c>
      <c r="C299">
        <v>4.6335191900000003E-2</v>
      </c>
      <c r="D299">
        <v>-0.90635901299999999</v>
      </c>
      <c r="E299">
        <v>7.6287399199999995E-2</v>
      </c>
      <c r="F299">
        <v>0.86928209860000005</v>
      </c>
      <c r="G299">
        <v>-0.15071103399999999</v>
      </c>
      <c r="H299">
        <v>-0.39703956499999998</v>
      </c>
      <c r="I299">
        <v>-0.14904435699999999</v>
      </c>
      <c r="J299">
        <v>-0.60745211600000004</v>
      </c>
      <c r="K299">
        <v>0.26885155020000001</v>
      </c>
      <c r="L299">
        <v>1</v>
      </c>
      <c r="M299">
        <v>-1</v>
      </c>
      <c r="N299">
        <v>1</v>
      </c>
      <c r="O299">
        <v>1</v>
      </c>
      <c r="P299">
        <v>2</v>
      </c>
      <c r="AI299">
        <v>299</v>
      </c>
      <c r="AJ299">
        <f t="shared" si="21"/>
        <v>0.1356148953332322</v>
      </c>
      <c r="AK299">
        <f t="shared" si="22"/>
        <v>2.0839096411973554E-2</v>
      </c>
      <c r="AL299">
        <f t="shared" si="23"/>
        <v>5.7434039232380947</v>
      </c>
      <c r="AM299">
        <f t="shared" si="24"/>
        <v>2.2206181960702449</v>
      </c>
      <c r="AN299">
        <f t="shared" si="25"/>
        <v>1.3502424096604058</v>
      </c>
      <c r="AO299">
        <v>500</v>
      </c>
      <c r="AP299">
        <v>50</v>
      </c>
      <c r="AQ299">
        <v>1.9961979999999998E-3</v>
      </c>
      <c r="AR299">
        <v>1.9961979999999998E-3</v>
      </c>
      <c r="AS299">
        <v>1.9607137E-2</v>
      </c>
      <c r="AT299">
        <v>1</v>
      </c>
      <c r="AU299">
        <v>-1</v>
      </c>
      <c r="AV299">
        <v>1</v>
      </c>
      <c r="AW299">
        <v>1</v>
      </c>
      <c r="AX299">
        <v>2</v>
      </c>
    </row>
    <row r="300" spans="1:50" x14ac:dyDescent="0.25">
      <c r="A300">
        <v>300</v>
      </c>
      <c r="B300">
        <v>0.56363736549999999</v>
      </c>
      <c r="C300">
        <v>-3.7536274000000001E-2</v>
      </c>
      <c r="D300">
        <v>0.65370417690000004</v>
      </c>
      <c r="E300">
        <v>0.76529032949999998</v>
      </c>
      <c r="F300">
        <v>-0.45813057200000001</v>
      </c>
      <c r="G300">
        <v>0.52028427399999999</v>
      </c>
      <c r="H300">
        <v>0.57457230319999997</v>
      </c>
      <c r="I300">
        <v>0.1896443522</v>
      </c>
      <c r="J300">
        <v>-8.0991753999999999E-2</v>
      </c>
      <c r="K300">
        <v>0.94254349270000004</v>
      </c>
      <c r="L300">
        <v>1</v>
      </c>
      <c r="M300">
        <v>1</v>
      </c>
      <c r="N300">
        <v>3</v>
      </c>
      <c r="O300">
        <v>3</v>
      </c>
      <c r="P300">
        <v>4</v>
      </c>
      <c r="AI300">
        <v>300</v>
      </c>
      <c r="AJ300">
        <f t="shared" si="21"/>
        <v>0.14215768436689147</v>
      </c>
      <c r="AK300">
        <f t="shared" si="22"/>
        <v>1.9862954850149574E-2</v>
      </c>
      <c r="AL300">
        <f t="shared" si="23"/>
        <v>14.955205615980953</v>
      </c>
      <c r="AM300">
        <f t="shared" si="24"/>
        <v>2.7069984708890784</v>
      </c>
      <c r="AN300">
        <f t="shared" si="25"/>
        <v>0.65526101484345778</v>
      </c>
      <c r="AO300">
        <v>500</v>
      </c>
      <c r="AP300">
        <v>50</v>
      </c>
      <c r="AQ300">
        <v>1.9961979999999998E-3</v>
      </c>
      <c r="AR300">
        <v>1.9961979999999998E-3</v>
      </c>
      <c r="AS300">
        <v>1.9607137E-2</v>
      </c>
      <c r="AT300">
        <v>1</v>
      </c>
      <c r="AU300">
        <v>1</v>
      </c>
      <c r="AV300">
        <v>3</v>
      </c>
      <c r="AW300">
        <v>3</v>
      </c>
      <c r="AX300">
        <v>4</v>
      </c>
    </row>
    <row r="301" spans="1:50" x14ac:dyDescent="0.25">
      <c r="A301">
        <v>301</v>
      </c>
      <c r="B301">
        <v>0.389512784</v>
      </c>
      <c r="C301">
        <v>-0.27546294900000001</v>
      </c>
      <c r="D301">
        <v>0.98004359529999996</v>
      </c>
      <c r="E301">
        <v>-0.92314375699999995</v>
      </c>
      <c r="F301">
        <v>0.87373325079999997</v>
      </c>
      <c r="G301">
        <v>0.43059624680000003</v>
      </c>
      <c r="H301">
        <v>-0.74143371999999996</v>
      </c>
      <c r="I301">
        <v>0.40212863580000002</v>
      </c>
      <c r="J301">
        <v>0.32717520579999998</v>
      </c>
      <c r="K301">
        <v>0.29307646329999998</v>
      </c>
      <c r="L301">
        <v>-1</v>
      </c>
      <c r="M301">
        <v>1</v>
      </c>
      <c r="N301">
        <v>1</v>
      </c>
      <c r="O301">
        <v>1</v>
      </c>
      <c r="P301">
        <v>1</v>
      </c>
      <c r="AI301">
        <v>301</v>
      </c>
      <c r="AJ301">
        <f t="shared" si="21"/>
        <v>0.13126911430950072</v>
      </c>
      <c r="AK301">
        <f t="shared" si="22"/>
        <v>1.7093835297487904E-2</v>
      </c>
      <c r="AL301">
        <f t="shared" si="23"/>
        <v>16.882162181771427</v>
      </c>
      <c r="AM301">
        <f t="shared" si="24"/>
        <v>1.5151007315749845</v>
      </c>
      <c r="AN301">
        <f t="shared" si="25"/>
        <v>1.35257285898714</v>
      </c>
      <c r="AO301">
        <v>500</v>
      </c>
      <c r="AP301">
        <v>50</v>
      </c>
      <c r="AQ301">
        <v>1.9961979999999998E-3</v>
      </c>
      <c r="AR301">
        <v>1.9961979999999998E-3</v>
      </c>
      <c r="AS301">
        <v>1.9607137E-2</v>
      </c>
      <c r="AT301">
        <v>-1</v>
      </c>
      <c r="AU301">
        <v>1</v>
      </c>
      <c r="AV301">
        <v>1</v>
      </c>
      <c r="AW301">
        <v>1</v>
      </c>
      <c r="AX301">
        <v>1</v>
      </c>
    </row>
    <row r="302" spans="1:50" x14ac:dyDescent="0.25">
      <c r="A302">
        <v>302</v>
      </c>
      <c r="B302">
        <v>0.71066080149999999</v>
      </c>
      <c r="C302">
        <v>-0.46450462100000001</v>
      </c>
      <c r="D302">
        <v>-0.80512198800000001</v>
      </c>
      <c r="E302">
        <v>-2.9602487E-2</v>
      </c>
      <c r="F302">
        <v>-0.99828533500000005</v>
      </c>
      <c r="G302">
        <v>-0.72652744999999996</v>
      </c>
      <c r="H302">
        <v>-0.57883679099999996</v>
      </c>
      <c r="I302">
        <v>0.69414335069999999</v>
      </c>
      <c r="J302">
        <v>-0.88211223500000002</v>
      </c>
      <c r="K302">
        <v>4.6033329300000002E-2</v>
      </c>
      <c r="L302">
        <v>-1</v>
      </c>
      <c r="M302">
        <v>-1</v>
      </c>
      <c r="N302">
        <v>2</v>
      </c>
      <c r="O302">
        <v>2</v>
      </c>
      <c r="P302">
        <v>4</v>
      </c>
      <c r="AI302">
        <v>302</v>
      </c>
      <c r="AJ302">
        <f t="shared" si="21"/>
        <v>0.15135153264019974</v>
      </c>
      <c r="AK302">
        <f t="shared" si="22"/>
        <v>1.4893665895704542E-2</v>
      </c>
      <c r="AL302">
        <f t="shared" si="23"/>
        <v>6.3411844518095233</v>
      </c>
      <c r="AM302">
        <f t="shared" si="24"/>
        <v>2.1458685111479094</v>
      </c>
      <c r="AN302">
        <f t="shared" si="25"/>
        <v>0.37245709190284315</v>
      </c>
      <c r="AO302">
        <v>500</v>
      </c>
      <c r="AP302">
        <v>50</v>
      </c>
      <c r="AQ302">
        <v>1.9961979999999998E-3</v>
      </c>
      <c r="AR302">
        <v>1.9961979999999998E-3</v>
      </c>
      <c r="AS302">
        <v>1.9607137E-2</v>
      </c>
      <c r="AT302">
        <v>-1</v>
      </c>
      <c r="AU302">
        <v>-1</v>
      </c>
      <c r="AV302">
        <v>2</v>
      </c>
      <c r="AW302">
        <v>2</v>
      </c>
      <c r="AX302">
        <v>4</v>
      </c>
    </row>
    <row r="303" spans="1:50" x14ac:dyDescent="0.25">
      <c r="A303">
        <v>303</v>
      </c>
      <c r="B303">
        <v>0.1692204994</v>
      </c>
      <c r="C303">
        <v>2.4621970600000001E-2</v>
      </c>
      <c r="D303">
        <v>8.2132185100000005E-2</v>
      </c>
      <c r="E303">
        <v>3.06915431E-2</v>
      </c>
      <c r="F303">
        <v>-0.530781752</v>
      </c>
      <c r="G303">
        <v>-0.240977672</v>
      </c>
      <c r="H303">
        <v>-0.116417347</v>
      </c>
      <c r="I303">
        <v>-2.3774962E-2</v>
      </c>
      <c r="J303">
        <v>0.88576301550000003</v>
      </c>
      <c r="K303">
        <v>-0.62411418200000002</v>
      </c>
      <c r="L303">
        <v>-1</v>
      </c>
      <c r="M303">
        <v>1</v>
      </c>
      <c r="N303">
        <v>1</v>
      </c>
      <c r="O303">
        <v>1</v>
      </c>
      <c r="P303">
        <v>1</v>
      </c>
      <c r="AI303">
        <v>303</v>
      </c>
      <c r="AJ303">
        <f t="shared" si="21"/>
        <v>0.11749352930417652</v>
      </c>
      <c r="AK303">
        <f t="shared" si="22"/>
        <v>2.0586386178229905E-2</v>
      </c>
      <c r="AL303">
        <f t="shared" si="23"/>
        <v>11.580209092971428</v>
      </c>
      <c r="AM303">
        <f t="shared" si="24"/>
        <v>2.1884312139178439</v>
      </c>
      <c r="AN303">
        <f t="shared" si="25"/>
        <v>0.61722369643465069</v>
      </c>
      <c r="AO303">
        <v>500</v>
      </c>
      <c r="AP303">
        <v>50</v>
      </c>
      <c r="AQ303">
        <v>1.9961979999999998E-3</v>
      </c>
      <c r="AR303">
        <v>1.9961979999999998E-3</v>
      </c>
      <c r="AS303">
        <v>1.9607137E-2</v>
      </c>
      <c r="AT303">
        <v>-1</v>
      </c>
      <c r="AU303">
        <v>1</v>
      </c>
      <c r="AV303">
        <v>1</v>
      </c>
      <c r="AW303">
        <v>1</v>
      </c>
      <c r="AX303">
        <v>1</v>
      </c>
    </row>
    <row r="304" spans="1:50" x14ac:dyDescent="0.25">
      <c r="A304">
        <v>304</v>
      </c>
      <c r="B304">
        <v>0.5603842819</v>
      </c>
      <c r="C304">
        <v>0.39964031589999999</v>
      </c>
      <c r="D304">
        <v>0.97301513090000002</v>
      </c>
      <c r="E304">
        <v>-0.85070510700000002</v>
      </c>
      <c r="F304">
        <v>-0.10419711</v>
      </c>
      <c r="G304">
        <v>0.72373381380000001</v>
      </c>
      <c r="H304">
        <v>-0.20738514599999999</v>
      </c>
      <c r="I304">
        <v>-0.11169251299999999</v>
      </c>
      <c r="J304">
        <v>-0.85522068200000001</v>
      </c>
      <c r="K304">
        <v>4.97226718E-2</v>
      </c>
      <c r="L304">
        <v>-1</v>
      </c>
      <c r="M304">
        <v>1</v>
      </c>
      <c r="N304">
        <v>2</v>
      </c>
      <c r="O304">
        <v>2</v>
      </c>
      <c r="P304">
        <v>2</v>
      </c>
      <c r="AI304">
        <v>304</v>
      </c>
      <c r="AJ304">
        <f t="shared" si="21"/>
        <v>0.14195425858762462</v>
      </c>
      <c r="AK304">
        <f t="shared" si="22"/>
        <v>2.4951052866305362E-2</v>
      </c>
      <c r="AL304">
        <f t="shared" si="23"/>
        <v>16.840660772933333</v>
      </c>
      <c r="AM304">
        <f t="shared" si="24"/>
        <v>1.5662365525491633</v>
      </c>
      <c r="AN304">
        <f t="shared" si="25"/>
        <v>0.84056674270122167</v>
      </c>
      <c r="AO304">
        <v>500</v>
      </c>
      <c r="AP304">
        <v>50</v>
      </c>
      <c r="AQ304">
        <v>1.9961979999999998E-3</v>
      </c>
      <c r="AR304">
        <v>1.9961979999999998E-3</v>
      </c>
      <c r="AS304">
        <v>1.9607137E-2</v>
      </c>
      <c r="AT304">
        <v>-1</v>
      </c>
      <c r="AU304">
        <v>1</v>
      </c>
      <c r="AV304">
        <v>2</v>
      </c>
      <c r="AW304">
        <v>2</v>
      </c>
      <c r="AX304">
        <v>2</v>
      </c>
    </row>
    <row r="305" spans="1:50" x14ac:dyDescent="0.25">
      <c r="A305">
        <v>305</v>
      </c>
      <c r="B305">
        <v>0.2386849965</v>
      </c>
      <c r="C305">
        <v>-0.54750840499999998</v>
      </c>
      <c r="D305">
        <v>0.16886883699999999</v>
      </c>
      <c r="E305">
        <v>-0.231699766</v>
      </c>
      <c r="F305">
        <v>-0.82885278900000003</v>
      </c>
      <c r="G305">
        <v>-3.2386624000000003E-2</v>
      </c>
      <c r="H305">
        <v>0.1977719503</v>
      </c>
      <c r="I305">
        <v>-0.41553782700000003</v>
      </c>
      <c r="J305">
        <v>4.0456570999999998E-3</v>
      </c>
      <c r="K305">
        <v>0.66210504219999999</v>
      </c>
      <c r="L305">
        <v>-1</v>
      </c>
      <c r="M305">
        <v>1</v>
      </c>
      <c r="N305">
        <v>3</v>
      </c>
      <c r="O305">
        <v>3</v>
      </c>
      <c r="P305">
        <v>3</v>
      </c>
      <c r="AI305">
        <v>305</v>
      </c>
      <c r="AJ305">
        <f t="shared" si="21"/>
        <v>0.12183736770228784</v>
      </c>
      <c r="AK305">
        <f t="shared" si="22"/>
        <v>1.3927622885944053E-2</v>
      </c>
      <c r="AL305">
        <f t="shared" si="23"/>
        <v>12.092368370857143</v>
      </c>
      <c r="AM305">
        <f t="shared" si="24"/>
        <v>2.0032041975761814</v>
      </c>
      <c r="AN305">
        <f t="shared" si="25"/>
        <v>0.46116535102563855</v>
      </c>
      <c r="AO305">
        <v>500</v>
      </c>
      <c r="AP305">
        <v>50</v>
      </c>
      <c r="AQ305">
        <v>1.9961979999999998E-3</v>
      </c>
      <c r="AR305">
        <v>1.9961979999999998E-3</v>
      </c>
      <c r="AS305">
        <v>1.9607137E-2</v>
      </c>
      <c r="AT305">
        <v>-1</v>
      </c>
      <c r="AU305">
        <v>1</v>
      </c>
      <c r="AV305">
        <v>3</v>
      </c>
      <c r="AW305">
        <v>3</v>
      </c>
      <c r="AX305">
        <v>3</v>
      </c>
    </row>
    <row r="306" spans="1:50" x14ac:dyDescent="0.25">
      <c r="A306">
        <v>306</v>
      </c>
      <c r="B306">
        <v>5.2729531000000003E-2</v>
      </c>
      <c r="C306">
        <v>0.38009022240000001</v>
      </c>
      <c r="D306">
        <v>0.37540486610000001</v>
      </c>
      <c r="E306">
        <v>0.4834675611</v>
      </c>
      <c r="F306">
        <v>0.81966835810000005</v>
      </c>
      <c r="G306">
        <v>-2.6433150999999998E-2</v>
      </c>
      <c r="H306">
        <v>9.99911676E-2</v>
      </c>
      <c r="I306">
        <v>-0.954295538</v>
      </c>
      <c r="J306">
        <v>-0.88387208100000003</v>
      </c>
      <c r="K306">
        <v>0.417307131</v>
      </c>
      <c r="L306">
        <v>-1</v>
      </c>
      <c r="M306">
        <v>1</v>
      </c>
      <c r="N306">
        <v>2</v>
      </c>
      <c r="O306">
        <v>2</v>
      </c>
      <c r="P306">
        <v>5</v>
      </c>
      <c r="AI306">
        <v>306</v>
      </c>
      <c r="AJ306">
        <f t="shared" si="21"/>
        <v>0.11020897442082887</v>
      </c>
      <c r="AK306">
        <f t="shared" si="22"/>
        <v>2.4723518285883837E-2</v>
      </c>
      <c r="AL306">
        <f t="shared" si="23"/>
        <v>13.311914447447618</v>
      </c>
      <c r="AM306">
        <f t="shared" si="24"/>
        <v>2.5080544177993285</v>
      </c>
      <c r="AN306">
        <f t="shared" si="25"/>
        <v>1.3242665941973888</v>
      </c>
      <c r="AO306">
        <v>500</v>
      </c>
      <c r="AP306">
        <v>50</v>
      </c>
      <c r="AQ306">
        <v>1.9961979999999998E-3</v>
      </c>
      <c r="AR306">
        <v>1.9961979999999998E-3</v>
      </c>
      <c r="AS306">
        <v>1.9607137E-2</v>
      </c>
      <c r="AT306">
        <v>-1</v>
      </c>
      <c r="AU306">
        <v>1</v>
      </c>
      <c r="AV306">
        <v>2</v>
      </c>
      <c r="AW306">
        <v>2</v>
      </c>
      <c r="AX306">
        <v>5</v>
      </c>
    </row>
    <row r="307" spans="1:50" x14ac:dyDescent="0.25">
      <c r="A307">
        <v>307</v>
      </c>
      <c r="B307">
        <v>0.1073292558</v>
      </c>
      <c r="C307">
        <v>0.86101031729999999</v>
      </c>
      <c r="D307">
        <v>0.35617506519999997</v>
      </c>
      <c r="E307">
        <v>-0.74489401700000002</v>
      </c>
      <c r="F307">
        <v>-0.54495711899999999</v>
      </c>
      <c r="G307">
        <v>-0.91062306500000001</v>
      </c>
      <c r="H307">
        <v>-0.38821629499999999</v>
      </c>
      <c r="I307">
        <v>-0.43847796300000003</v>
      </c>
      <c r="J307">
        <v>-0.67126348499999999</v>
      </c>
      <c r="K307">
        <v>-0.114677879</v>
      </c>
      <c r="L307">
        <v>1</v>
      </c>
      <c r="M307">
        <v>1</v>
      </c>
      <c r="N307">
        <v>2</v>
      </c>
      <c r="O307">
        <v>2</v>
      </c>
      <c r="P307">
        <v>6</v>
      </c>
      <c r="AI307">
        <v>307</v>
      </c>
      <c r="AJ307">
        <f t="shared" si="21"/>
        <v>0.11362327080263557</v>
      </c>
      <c r="AK307">
        <f t="shared" si="22"/>
        <v>3.0320726913522986E-2</v>
      </c>
      <c r="AL307">
        <f t="shared" si="23"/>
        <v>13.198367051657142</v>
      </c>
      <c r="AM307">
        <f t="shared" si="24"/>
        <v>1.6409306137350455</v>
      </c>
      <c r="AN307">
        <f t="shared" si="25"/>
        <v>0.60980202829188013</v>
      </c>
      <c r="AO307">
        <v>500</v>
      </c>
      <c r="AP307">
        <v>50</v>
      </c>
      <c r="AQ307">
        <v>1.9961979999999998E-3</v>
      </c>
      <c r="AR307">
        <v>1.9961979999999998E-3</v>
      </c>
      <c r="AS307">
        <v>1.9607137E-2</v>
      </c>
      <c r="AT307">
        <v>1</v>
      </c>
      <c r="AU307">
        <v>1</v>
      </c>
      <c r="AV307">
        <v>2</v>
      </c>
      <c r="AW307">
        <v>2</v>
      </c>
      <c r="AX307">
        <v>6</v>
      </c>
    </row>
    <row r="308" spans="1:50" x14ac:dyDescent="0.25">
      <c r="A308">
        <v>308</v>
      </c>
      <c r="B308">
        <v>-0.988621423</v>
      </c>
      <c r="C308">
        <v>-0.76316085199999995</v>
      </c>
      <c r="D308">
        <v>-0.79335370199999999</v>
      </c>
      <c r="E308">
        <v>9.3348080599999994E-2</v>
      </c>
      <c r="F308">
        <v>-0.82433900199999999</v>
      </c>
      <c r="G308">
        <v>-0.99678955899999999</v>
      </c>
      <c r="H308">
        <v>0.1093753118</v>
      </c>
      <c r="I308">
        <v>0.28088013639999998</v>
      </c>
      <c r="J308">
        <v>-0.94485213700000004</v>
      </c>
      <c r="K308">
        <v>-0.76155369699999997</v>
      </c>
      <c r="L308">
        <v>1</v>
      </c>
      <c r="M308">
        <v>1</v>
      </c>
      <c r="N308">
        <v>1</v>
      </c>
      <c r="O308">
        <v>1</v>
      </c>
      <c r="P308">
        <v>6</v>
      </c>
      <c r="AI308">
        <v>308</v>
      </c>
      <c r="AJ308">
        <f t="shared" si="21"/>
        <v>4.5089950333126114E-2</v>
      </c>
      <c r="AK308">
        <f t="shared" si="22"/>
        <v>1.1417742866954864E-2</v>
      </c>
      <c r="AL308">
        <f t="shared" si="23"/>
        <v>6.4106733786666661</v>
      </c>
      <c r="AM308">
        <f t="shared" si="24"/>
        <v>2.2326616556014192</v>
      </c>
      <c r="AN308">
        <f t="shared" si="25"/>
        <v>0.46352859348568576</v>
      </c>
      <c r="AO308">
        <v>500</v>
      </c>
      <c r="AP308">
        <v>50</v>
      </c>
      <c r="AQ308">
        <v>1.9961979999999998E-3</v>
      </c>
      <c r="AR308">
        <v>1.9961979999999998E-3</v>
      </c>
      <c r="AS308">
        <v>1.9607137E-2</v>
      </c>
      <c r="AT308">
        <v>1</v>
      </c>
      <c r="AU308">
        <v>1</v>
      </c>
      <c r="AV308">
        <v>1</v>
      </c>
      <c r="AW308">
        <v>1</v>
      </c>
      <c r="AX308">
        <v>6</v>
      </c>
    </row>
    <row r="309" spans="1:50" x14ac:dyDescent="0.25">
      <c r="A309">
        <v>309</v>
      </c>
      <c r="B309">
        <v>-0.97926971500000004</v>
      </c>
      <c r="C309">
        <v>0.80458596010000005</v>
      </c>
      <c r="D309">
        <v>-0.32275748199999998</v>
      </c>
      <c r="E309">
        <v>-0.44916822299999998</v>
      </c>
      <c r="F309">
        <v>-0.63988025100000001</v>
      </c>
      <c r="G309">
        <v>-1.4172405000000001E-2</v>
      </c>
      <c r="H309">
        <v>0.1143862041</v>
      </c>
      <c r="I309">
        <v>-0.81923040800000002</v>
      </c>
      <c r="J309">
        <v>-0.42471428100000003</v>
      </c>
      <c r="K309">
        <v>-9.4465803000000001E-2</v>
      </c>
      <c r="L309">
        <v>1</v>
      </c>
      <c r="M309">
        <v>-1</v>
      </c>
      <c r="N309">
        <v>1</v>
      </c>
      <c r="O309">
        <v>1</v>
      </c>
      <c r="P309">
        <v>4</v>
      </c>
      <c r="AI309">
        <v>309</v>
      </c>
      <c r="AJ309">
        <f t="shared" si="21"/>
        <v>4.5674742709004762E-2</v>
      </c>
      <c r="AK309">
        <f t="shared" si="22"/>
        <v>2.9664029673632224E-2</v>
      </c>
      <c r="AL309">
        <f t="shared" si="23"/>
        <v>9.189432011047618</v>
      </c>
      <c r="AM309">
        <f t="shared" si="24"/>
        <v>1.8496890770613339</v>
      </c>
      <c r="AN309">
        <f t="shared" si="25"/>
        <v>0.56010398627459657</v>
      </c>
      <c r="AO309">
        <v>500</v>
      </c>
      <c r="AP309">
        <v>50</v>
      </c>
      <c r="AQ309">
        <v>1.9961979999999998E-3</v>
      </c>
      <c r="AR309">
        <v>1.9961979999999998E-3</v>
      </c>
      <c r="AS309">
        <v>1.9607137E-2</v>
      </c>
      <c r="AT309">
        <v>1</v>
      </c>
      <c r="AU309">
        <v>-1</v>
      </c>
      <c r="AV309">
        <v>1</v>
      </c>
      <c r="AW309">
        <v>1</v>
      </c>
      <c r="AX309">
        <v>4</v>
      </c>
    </row>
    <row r="310" spans="1:50" x14ac:dyDescent="0.25">
      <c r="A310">
        <v>310</v>
      </c>
      <c r="B310">
        <v>0.48823098050000002</v>
      </c>
      <c r="C310">
        <v>0.99600608810000002</v>
      </c>
      <c r="D310">
        <v>-0.16682064999999999</v>
      </c>
      <c r="E310">
        <v>0.89887233659999999</v>
      </c>
      <c r="F310">
        <v>0.5564620897</v>
      </c>
      <c r="G310">
        <v>0.4105910807</v>
      </c>
      <c r="H310">
        <v>-0.116464809</v>
      </c>
      <c r="I310">
        <v>-0.99817668599999998</v>
      </c>
      <c r="J310">
        <v>-6.2544713000000002E-2</v>
      </c>
      <c r="K310">
        <v>4.8041975399999999E-2</v>
      </c>
      <c r="L310">
        <v>-1</v>
      </c>
      <c r="M310">
        <v>1</v>
      </c>
      <c r="N310">
        <v>3</v>
      </c>
      <c r="O310">
        <v>3</v>
      </c>
      <c r="P310">
        <v>1</v>
      </c>
      <c r="AI310">
        <v>310</v>
      </c>
      <c r="AJ310">
        <f t="shared" si="21"/>
        <v>0.13744228060957028</v>
      </c>
      <c r="AK310">
        <f t="shared" si="22"/>
        <v>3.1891880834994439E-2</v>
      </c>
      <c r="AL310">
        <f t="shared" si="23"/>
        <v>10.110201876190477</v>
      </c>
      <c r="AM310">
        <f t="shared" si="24"/>
        <v>2.8012965507185212</v>
      </c>
      <c r="AN310">
        <f t="shared" si="25"/>
        <v>1.1864620790012868</v>
      </c>
      <c r="AO310">
        <v>500</v>
      </c>
      <c r="AP310">
        <v>50</v>
      </c>
      <c r="AQ310">
        <v>1.9961979999999998E-3</v>
      </c>
      <c r="AR310">
        <v>1.9961979999999998E-3</v>
      </c>
      <c r="AS310">
        <v>1.9607137E-2</v>
      </c>
      <c r="AT310">
        <v>-1</v>
      </c>
      <c r="AU310">
        <v>1</v>
      </c>
      <c r="AV310">
        <v>3</v>
      </c>
      <c r="AW310">
        <v>3</v>
      </c>
      <c r="AX310">
        <v>1</v>
      </c>
    </row>
    <row r="311" spans="1:50" x14ac:dyDescent="0.25">
      <c r="A311">
        <v>311</v>
      </c>
      <c r="B311">
        <v>-0.973544399</v>
      </c>
      <c r="C311">
        <v>0.35414027409999999</v>
      </c>
      <c r="D311">
        <v>0.1128155336</v>
      </c>
      <c r="E311">
        <v>0.2847785894</v>
      </c>
      <c r="F311">
        <v>0.22793579119999999</v>
      </c>
      <c r="G311">
        <v>0.92042051020000004</v>
      </c>
      <c r="H311">
        <v>-0.84956750400000003</v>
      </c>
      <c r="I311">
        <v>-0.74441765699999995</v>
      </c>
      <c r="J311">
        <v>7.7101407400000002E-2</v>
      </c>
      <c r="K311">
        <v>-0.10045836399999999</v>
      </c>
      <c r="L311">
        <v>1</v>
      </c>
      <c r="M311">
        <v>1</v>
      </c>
      <c r="N311">
        <v>3</v>
      </c>
      <c r="O311">
        <v>3</v>
      </c>
      <c r="P311">
        <v>2</v>
      </c>
      <c r="AI311">
        <v>311</v>
      </c>
      <c r="AJ311">
        <f t="shared" si="21"/>
        <v>4.6032765130822904E-2</v>
      </c>
      <c r="AK311">
        <f t="shared" si="22"/>
        <v>2.4421498727849454E-2</v>
      </c>
      <c r="AL311">
        <f t="shared" si="23"/>
        <v>11.761386960304762</v>
      </c>
      <c r="AM311">
        <f t="shared" si="24"/>
        <v>2.3677960931840181</v>
      </c>
      <c r="AN311">
        <f t="shared" si="25"/>
        <v>1.0144585489593618</v>
      </c>
      <c r="AO311">
        <v>500</v>
      </c>
      <c r="AP311">
        <v>50</v>
      </c>
      <c r="AQ311">
        <v>1.9961979999999998E-3</v>
      </c>
      <c r="AR311">
        <v>1.9961979999999998E-3</v>
      </c>
      <c r="AS311">
        <v>1.9607137E-2</v>
      </c>
      <c r="AT311">
        <v>1</v>
      </c>
      <c r="AU311">
        <v>1</v>
      </c>
      <c r="AV311">
        <v>3</v>
      </c>
      <c r="AW311">
        <v>3</v>
      </c>
      <c r="AX311">
        <v>2</v>
      </c>
    </row>
    <row r="312" spans="1:50" x14ac:dyDescent="0.25">
      <c r="A312">
        <v>312</v>
      </c>
      <c r="B312">
        <v>-0.65598710299999996</v>
      </c>
      <c r="C312">
        <v>-0.57395396799999998</v>
      </c>
      <c r="D312">
        <v>0.66300288679999997</v>
      </c>
      <c r="E312">
        <v>5.2937572299999999E-2</v>
      </c>
      <c r="F312">
        <v>0.5661139302</v>
      </c>
      <c r="G312">
        <v>0.63773790959999999</v>
      </c>
      <c r="H312">
        <v>0.61864020099999995</v>
      </c>
      <c r="I312">
        <v>0.99042983220000003</v>
      </c>
      <c r="J312">
        <v>0.1116279484</v>
      </c>
      <c r="K312">
        <v>-0.90777851200000004</v>
      </c>
      <c r="L312">
        <v>-1</v>
      </c>
      <c r="M312">
        <v>1</v>
      </c>
      <c r="N312">
        <v>1</v>
      </c>
      <c r="O312">
        <v>1</v>
      </c>
      <c r="P312">
        <v>4</v>
      </c>
      <c r="AI312">
        <v>312</v>
      </c>
      <c r="AJ312">
        <f t="shared" si="21"/>
        <v>6.5890644098540979E-2</v>
      </c>
      <c r="AK312">
        <f t="shared" si="22"/>
        <v>1.3619835095506322E-2</v>
      </c>
      <c r="AL312">
        <f t="shared" si="23"/>
        <v>15.010112283961904</v>
      </c>
      <c r="AM312">
        <f t="shared" si="24"/>
        <v>2.2041351090975243</v>
      </c>
      <c r="AN312">
        <f t="shared" si="25"/>
        <v>1.1915154054624608</v>
      </c>
      <c r="AO312">
        <v>500</v>
      </c>
      <c r="AP312">
        <v>50</v>
      </c>
      <c r="AQ312">
        <v>1.9961979999999998E-3</v>
      </c>
      <c r="AR312">
        <v>1.9961979999999998E-3</v>
      </c>
      <c r="AS312">
        <v>1.9607137E-2</v>
      </c>
      <c r="AT312">
        <v>-1</v>
      </c>
      <c r="AU312">
        <v>1</v>
      </c>
      <c r="AV312">
        <v>1</v>
      </c>
      <c r="AW312">
        <v>1</v>
      </c>
      <c r="AX312">
        <v>4</v>
      </c>
    </row>
    <row r="313" spans="1:50" x14ac:dyDescent="0.25">
      <c r="A313">
        <v>313</v>
      </c>
      <c r="B313">
        <v>-0.89570714900000004</v>
      </c>
      <c r="C313">
        <v>-3.4313471999999998E-2</v>
      </c>
      <c r="D313">
        <v>0.39211387549999999</v>
      </c>
      <c r="E313">
        <v>0.37701745669999998</v>
      </c>
      <c r="F313">
        <v>-0.242959227</v>
      </c>
      <c r="G313">
        <v>-0.50265655200000003</v>
      </c>
      <c r="H313">
        <v>-0.53309400200000001</v>
      </c>
      <c r="I313">
        <v>0.51935519910000005</v>
      </c>
      <c r="J313">
        <v>0.40012549660000002</v>
      </c>
      <c r="K313">
        <v>-0.99726765799999995</v>
      </c>
      <c r="L313">
        <v>-1</v>
      </c>
      <c r="M313">
        <v>1</v>
      </c>
      <c r="N313">
        <v>2</v>
      </c>
      <c r="O313">
        <v>2</v>
      </c>
      <c r="P313">
        <v>4</v>
      </c>
      <c r="AI313">
        <v>313</v>
      </c>
      <c r="AJ313">
        <f t="shared" si="21"/>
        <v>5.0900178694137835E-2</v>
      </c>
      <c r="AK313">
        <f t="shared" si="22"/>
        <v>1.9900463565944292E-2</v>
      </c>
      <c r="AL313">
        <f t="shared" si="23"/>
        <v>13.410577169619048</v>
      </c>
      <c r="AM313">
        <f t="shared" si="24"/>
        <v>2.4329092641930559</v>
      </c>
      <c r="AN313">
        <f t="shared" si="25"/>
        <v>0.76791632150490885</v>
      </c>
      <c r="AO313">
        <v>500</v>
      </c>
      <c r="AP313">
        <v>50</v>
      </c>
      <c r="AQ313">
        <v>1.9961979999999998E-3</v>
      </c>
      <c r="AR313">
        <v>1.9961979999999998E-3</v>
      </c>
      <c r="AS313">
        <v>1.9607137E-2</v>
      </c>
      <c r="AT313">
        <v>-1</v>
      </c>
      <c r="AU313">
        <v>1</v>
      </c>
      <c r="AV313">
        <v>2</v>
      </c>
      <c r="AW313">
        <v>2</v>
      </c>
      <c r="AX313">
        <v>4</v>
      </c>
    </row>
    <row r="314" spans="1:50" x14ac:dyDescent="0.25">
      <c r="A314">
        <v>314</v>
      </c>
      <c r="B314">
        <v>0.29368426539999998</v>
      </c>
      <c r="C314">
        <v>-0.175029189</v>
      </c>
      <c r="D314">
        <v>-0.99598810100000001</v>
      </c>
      <c r="E314">
        <v>0.70116141730000003</v>
      </c>
      <c r="F314">
        <v>-0.30057166600000002</v>
      </c>
      <c r="G314">
        <v>-0.85371339000000002</v>
      </c>
      <c r="H314">
        <v>-0.52550427700000002</v>
      </c>
      <c r="I314">
        <v>0.34426366730000002</v>
      </c>
      <c r="J314">
        <v>-0.212136452</v>
      </c>
      <c r="K314">
        <v>-0.81100215600000003</v>
      </c>
      <c r="L314">
        <v>1</v>
      </c>
      <c r="M314">
        <v>1</v>
      </c>
      <c r="N314">
        <v>2</v>
      </c>
      <c r="O314">
        <v>2</v>
      </c>
      <c r="P314">
        <v>6</v>
      </c>
      <c r="AI314">
        <v>314</v>
      </c>
      <c r="AJ314">
        <f t="shared" si="21"/>
        <v>0.12527664886158194</v>
      </c>
      <c r="AK314">
        <f t="shared" si="22"/>
        <v>1.8262737811522236E-2</v>
      </c>
      <c r="AL314">
        <f t="shared" si="23"/>
        <v>5.2141654988571418</v>
      </c>
      <c r="AM314">
        <f t="shared" si="24"/>
        <v>2.6617286518970347</v>
      </c>
      <c r="AN314">
        <f t="shared" si="25"/>
        <v>0.73775270012187033</v>
      </c>
      <c r="AO314">
        <v>500</v>
      </c>
      <c r="AP314">
        <v>50</v>
      </c>
      <c r="AQ314">
        <v>1.9961979999999998E-3</v>
      </c>
      <c r="AR314">
        <v>1.9961979999999998E-3</v>
      </c>
      <c r="AS314">
        <v>1.9607137E-2</v>
      </c>
      <c r="AT314">
        <v>1</v>
      </c>
      <c r="AU314">
        <v>1</v>
      </c>
      <c r="AV314">
        <v>2</v>
      </c>
      <c r="AW314">
        <v>2</v>
      </c>
      <c r="AX314">
        <v>6</v>
      </c>
    </row>
    <row r="315" spans="1:50" x14ac:dyDescent="0.25">
      <c r="A315">
        <v>315</v>
      </c>
      <c r="B315">
        <v>0.3669049056</v>
      </c>
      <c r="C315">
        <v>0.72000440030000001</v>
      </c>
      <c r="D315">
        <v>-0.559771358</v>
      </c>
      <c r="E315">
        <v>-0.57398958499999997</v>
      </c>
      <c r="F315">
        <v>0.72769894199999996</v>
      </c>
      <c r="G315">
        <v>3.9096706799999999E-2</v>
      </c>
      <c r="H315">
        <v>-0.94336147999999997</v>
      </c>
      <c r="I315">
        <v>-0.26972853299999999</v>
      </c>
      <c r="J315">
        <v>0.14824014690000001</v>
      </c>
      <c r="K315">
        <v>0.60125514800000002</v>
      </c>
      <c r="L315">
        <v>1</v>
      </c>
      <c r="M315">
        <v>-1</v>
      </c>
      <c r="N315">
        <v>1</v>
      </c>
      <c r="O315">
        <v>1</v>
      </c>
      <c r="P315">
        <v>6</v>
      </c>
      <c r="AI315">
        <v>315</v>
      </c>
      <c r="AJ315">
        <f t="shared" si="21"/>
        <v>0.12985537096731001</v>
      </c>
      <c r="AK315">
        <f t="shared" si="22"/>
        <v>2.8679623654270157E-2</v>
      </c>
      <c r="AL315">
        <f t="shared" si="23"/>
        <v>7.789921505142857</v>
      </c>
      <c r="AM315">
        <f t="shared" si="24"/>
        <v>1.761575303254324</v>
      </c>
      <c r="AN315">
        <f t="shared" si="25"/>
        <v>1.2761150023847332</v>
      </c>
      <c r="AO315">
        <v>500</v>
      </c>
      <c r="AP315">
        <v>50</v>
      </c>
      <c r="AQ315">
        <v>1.9961979999999998E-3</v>
      </c>
      <c r="AR315">
        <v>1.9961979999999998E-3</v>
      </c>
      <c r="AS315">
        <v>1.9607137E-2</v>
      </c>
      <c r="AT315">
        <v>1</v>
      </c>
      <c r="AU315">
        <v>-1</v>
      </c>
      <c r="AV315">
        <v>1</v>
      </c>
      <c r="AW315">
        <v>1</v>
      </c>
      <c r="AX315">
        <v>6</v>
      </c>
    </row>
    <row r="316" spans="1:50" x14ac:dyDescent="0.25">
      <c r="A316">
        <v>316</v>
      </c>
      <c r="B316">
        <v>-0.14241821199999999</v>
      </c>
      <c r="C316">
        <v>0.84633514389999998</v>
      </c>
      <c r="D316">
        <v>-0.29347905800000001</v>
      </c>
      <c r="E316">
        <v>0.60880791499999998</v>
      </c>
      <c r="F316">
        <v>-0.39058167700000002</v>
      </c>
      <c r="G316">
        <v>-0.36537851500000001</v>
      </c>
      <c r="H316">
        <v>0.96045637809999995</v>
      </c>
      <c r="I316">
        <v>-0.94570199799999999</v>
      </c>
      <c r="J316">
        <v>-0.77893538200000001</v>
      </c>
      <c r="K316">
        <v>8.43731957E-2</v>
      </c>
      <c r="L316">
        <v>1</v>
      </c>
      <c r="M316">
        <v>1</v>
      </c>
      <c r="N316">
        <v>3</v>
      </c>
      <c r="O316">
        <v>3</v>
      </c>
      <c r="P316">
        <v>5</v>
      </c>
      <c r="AI316">
        <v>316</v>
      </c>
      <c r="AJ316">
        <f t="shared" si="21"/>
        <v>9.8005758465376999E-2</v>
      </c>
      <c r="AK316">
        <f t="shared" si="22"/>
        <v>3.0149929294463917E-2</v>
      </c>
      <c r="AL316">
        <f t="shared" si="23"/>
        <v>9.3623141337142854</v>
      </c>
      <c r="AM316">
        <f t="shared" si="24"/>
        <v>2.5965345578608923</v>
      </c>
      <c r="AN316">
        <f t="shared" si="25"/>
        <v>0.69062697623979119</v>
      </c>
      <c r="AO316">
        <v>500</v>
      </c>
      <c r="AP316">
        <v>50</v>
      </c>
      <c r="AQ316">
        <v>1.9961979999999998E-3</v>
      </c>
      <c r="AR316">
        <v>1.9961979999999998E-3</v>
      </c>
      <c r="AS316">
        <v>1.9607137E-2</v>
      </c>
      <c r="AT316">
        <v>1</v>
      </c>
      <c r="AU316">
        <v>1</v>
      </c>
      <c r="AV316">
        <v>3</v>
      </c>
      <c r="AW316">
        <v>3</v>
      </c>
      <c r="AX316">
        <v>5</v>
      </c>
    </row>
    <row r="317" spans="1:50" x14ac:dyDescent="0.25">
      <c r="A317">
        <v>317</v>
      </c>
      <c r="B317">
        <v>0.38178690009999999</v>
      </c>
      <c r="C317">
        <v>0.2485131193</v>
      </c>
      <c r="D317">
        <v>-0.21184313799999999</v>
      </c>
      <c r="E317">
        <v>0.17720127029999999</v>
      </c>
      <c r="F317">
        <v>-0.20637117899999999</v>
      </c>
      <c r="G317">
        <v>0.49945025850000002</v>
      </c>
      <c r="H317">
        <v>-0.21534571</v>
      </c>
      <c r="I317">
        <v>-0.58860110600000004</v>
      </c>
      <c r="J317">
        <v>0.96610952059999999</v>
      </c>
      <c r="K317">
        <v>-0.98381944399999999</v>
      </c>
      <c r="L317">
        <v>1</v>
      </c>
      <c r="M317">
        <v>-1</v>
      </c>
      <c r="N317">
        <v>3</v>
      </c>
      <c r="O317">
        <v>3</v>
      </c>
      <c r="P317">
        <v>1</v>
      </c>
      <c r="AI317">
        <v>317</v>
      </c>
      <c r="AJ317">
        <f t="shared" si="21"/>
        <v>0.1307859899431664</v>
      </c>
      <c r="AK317">
        <f t="shared" si="22"/>
        <v>2.3192152671344019E-2</v>
      </c>
      <c r="AL317">
        <f t="shared" si="23"/>
        <v>9.8443548041904751</v>
      </c>
      <c r="AM317">
        <f t="shared" si="24"/>
        <v>2.2918552172789637</v>
      </c>
      <c r="AN317">
        <f t="shared" si="25"/>
        <v>0.78707239346041891</v>
      </c>
      <c r="AO317">
        <v>500</v>
      </c>
      <c r="AP317">
        <v>50</v>
      </c>
      <c r="AQ317">
        <v>1.9961979999999998E-3</v>
      </c>
      <c r="AR317">
        <v>1.9961979999999998E-3</v>
      </c>
      <c r="AS317">
        <v>1.9607137E-2</v>
      </c>
      <c r="AT317">
        <v>1</v>
      </c>
      <c r="AU317">
        <v>-1</v>
      </c>
      <c r="AV317">
        <v>3</v>
      </c>
      <c r="AW317">
        <v>3</v>
      </c>
      <c r="AX317">
        <v>1</v>
      </c>
    </row>
    <row r="318" spans="1:50" x14ac:dyDescent="0.25">
      <c r="A318">
        <v>318</v>
      </c>
      <c r="B318">
        <v>-0.27874247099999999</v>
      </c>
      <c r="C318">
        <v>-0.81850547799999995</v>
      </c>
      <c r="D318">
        <v>0.58649837390000004</v>
      </c>
      <c r="E318">
        <v>-0.94915186900000004</v>
      </c>
      <c r="F318">
        <v>-0.19538860399999999</v>
      </c>
      <c r="G318">
        <v>-0.34976155799999997</v>
      </c>
      <c r="H318">
        <v>-0.71680959399999999</v>
      </c>
      <c r="I318">
        <v>0.33640285110000001</v>
      </c>
      <c r="J318">
        <v>0.42039498679999998</v>
      </c>
      <c r="K318">
        <v>-0.28049963100000003</v>
      </c>
      <c r="L318">
        <v>1</v>
      </c>
      <c r="M318">
        <v>1</v>
      </c>
      <c r="N318">
        <v>1</v>
      </c>
      <c r="O318">
        <v>1</v>
      </c>
      <c r="P318">
        <v>2</v>
      </c>
      <c r="AI318">
        <v>318</v>
      </c>
      <c r="AJ318">
        <f t="shared" si="21"/>
        <v>8.9480964137912233E-2</v>
      </c>
      <c r="AK318">
        <f t="shared" si="22"/>
        <v>1.0773612123769606E-2</v>
      </c>
      <c r="AL318">
        <f t="shared" si="23"/>
        <v>14.558371350647619</v>
      </c>
      <c r="AM318">
        <f t="shared" si="24"/>
        <v>1.4967411105838646</v>
      </c>
      <c r="AN318">
        <f t="shared" si="25"/>
        <v>0.79282244049645612</v>
      </c>
      <c r="AO318">
        <v>500</v>
      </c>
      <c r="AP318">
        <v>50</v>
      </c>
      <c r="AQ318">
        <v>1.9961979999999998E-3</v>
      </c>
      <c r="AR318">
        <v>1.9961979999999998E-3</v>
      </c>
      <c r="AS318">
        <v>1.9607137E-2</v>
      </c>
      <c r="AT318">
        <v>1</v>
      </c>
      <c r="AU318">
        <v>1</v>
      </c>
      <c r="AV318">
        <v>1</v>
      </c>
      <c r="AW318">
        <v>1</v>
      </c>
      <c r="AX318">
        <v>2</v>
      </c>
    </row>
    <row r="319" spans="1:50" x14ac:dyDescent="0.25">
      <c r="A319">
        <v>319</v>
      </c>
      <c r="B319">
        <v>-0.65075100600000002</v>
      </c>
      <c r="C319">
        <v>-0.42031764500000002</v>
      </c>
      <c r="D319">
        <v>0.2617061342</v>
      </c>
      <c r="E319">
        <v>0.26944096439999998</v>
      </c>
      <c r="F319">
        <v>0.72067011709999995</v>
      </c>
      <c r="G319">
        <v>3.2464912300000003E-2</v>
      </c>
      <c r="H319">
        <v>0.54611173260000001</v>
      </c>
      <c r="I319">
        <v>0.14592311999999999</v>
      </c>
      <c r="J319">
        <v>-0.639255817</v>
      </c>
      <c r="K319">
        <v>-0.41107971999999998</v>
      </c>
      <c r="L319">
        <v>-1</v>
      </c>
      <c r="M319">
        <v>-1</v>
      </c>
      <c r="N319">
        <v>1</v>
      </c>
      <c r="O319">
        <v>1</v>
      </c>
      <c r="P319">
        <v>2</v>
      </c>
      <c r="AI319">
        <v>319</v>
      </c>
      <c r="AJ319">
        <f t="shared" si="21"/>
        <v>6.6218074082984579E-2</v>
      </c>
      <c r="AK319">
        <f t="shared" si="22"/>
        <v>1.5407937862959126E-2</v>
      </c>
      <c r="AL319">
        <f t="shared" si="23"/>
        <v>12.640550506704761</v>
      </c>
      <c r="AM319">
        <f t="shared" si="24"/>
        <v>2.3569689719418485</v>
      </c>
      <c r="AN319">
        <f t="shared" si="25"/>
        <v>1.2724349843759264</v>
      </c>
      <c r="AO319">
        <v>500</v>
      </c>
      <c r="AP319">
        <v>50</v>
      </c>
      <c r="AQ319">
        <v>1.9961979999999998E-3</v>
      </c>
      <c r="AR319">
        <v>1.9961979999999998E-3</v>
      </c>
      <c r="AS319">
        <v>1.9607137E-2</v>
      </c>
      <c r="AT319">
        <v>-1</v>
      </c>
      <c r="AU319">
        <v>-1</v>
      </c>
      <c r="AV319">
        <v>1</v>
      </c>
      <c r="AW319">
        <v>1</v>
      </c>
      <c r="AX319">
        <v>2</v>
      </c>
    </row>
    <row r="320" spans="1:50" x14ac:dyDescent="0.25">
      <c r="A320">
        <v>320</v>
      </c>
      <c r="B320">
        <v>-0.72498380299999998</v>
      </c>
      <c r="C320">
        <v>0.44620631329999999</v>
      </c>
      <c r="D320">
        <v>0.3887492434</v>
      </c>
      <c r="E320">
        <v>-0.142617404</v>
      </c>
      <c r="F320">
        <v>-0.88460450700000004</v>
      </c>
      <c r="G320">
        <v>-0.53766397499999996</v>
      </c>
      <c r="H320">
        <v>6.9242285900000006E-2</v>
      </c>
      <c r="I320">
        <v>-0.45173471799999998</v>
      </c>
      <c r="J320">
        <v>0.89137807069999997</v>
      </c>
      <c r="K320">
        <v>0.92724302800000002</v>
      </c>
      <c r="L320">
        <v>-1</v>
      </c>
      <c r="M320">
        <v>-1</v>
      </c>
      <c r="N320">
        <v>2</v>
      </c>
      <c r="O320">
        <v>2</v>
      </c>
      <c r="P320">
        <v>1</v>
      </c>
      <c r="AI320">
        <v>320</v>
      </c>
      <c r="AJ320">
        <f t="shared" si="21"/>
        <v>6.1576058557505413E-2</v>
      </c>
      <c r="AK320">
        <f t="shared" si="22"/>
        <v>2.549301317357033E-2</v>
      </c>
      <c r="AL320">
        <f t="shared" si="23"/>
        <v>13.390709818171429</v>
      </c>
      <c r="AM320">
        <f t="shared" si="24"/>
        <v>2.0660891314504184</v>
      </c>
      <c r="AN320">
        <f t="shared" si="25"/>
        <v>0.43197593043530508</v>
      </c>
      <c r="AO320">
        <v>500</v>
      </c>
      <c r="AP320">
        <v>50</v>
      </c>
      <c r="AQ320">
        <v>1.9961979999999998E-3</v>
      </c>
      <c r="AR320">
        <v>1.9961979999999998E-3</v>
      </c>
      <c r="AS320">
        <v>1.9607137E-2</v>
      </c>
      <c r="AT320">
        <v>-1</v>
      </c>
      <c r="AU320">
        <v>-1</v>
      </c>
      <c r="AV320">
        <v>2</v>
      </c>
      <c r="AW320">
        <v>2</v>
      </c>
      <c r="AX320">
        <v>1</v>
      </c>
    </row>
    <row r="321" spans="1:50" x14ac:dyDescent="0.25">
      <c r="A321">
        <v>321</v>
      </c>
      <c r="B321">
        <v>0.98810481480000001</v>
      </c>
      <c r="C321">
        <v>0.92950666530000003</v>
      </c>
      <c r="D321">
        <v>-0.26013488800000001</v>
      </c>
      <c r="E321">
        <v>-0.62388363899999999</v>
      </c>
      <c r="F321">
        <v>0.1932598972</v>
      </c>
      <c r="G321">
        <v>0.64680886550000005</v>
      </c>
      <c r="H321">
        <v>-0.48421199700000001</v>
      </c>
      <c r="I321">
        <v>1.1791681599999999E-2</v>
      </c>
      <c r="J321">
        <v>-0.139480454</v>
      </c>
      <c r="K321">
        <v>-0.32341116399999997</v>
      </c>
      <c r="L321">
        <v>-1</v>
      </c>
      <c r="M321">
        <v>-1</v>
      </c>
      <c r="N321">
        <v>1</v>
      </c>
      <c r="O321">
        <v>1</v>
      </c>
      <c r="P321">
        <v>5</v>
      </c>
      <c r="AI321">
        <v>321</v>
      </c>
      <c r="AJ321">
        <f t="shared" si="21"/>
        <v>0.1687009990383182</v>
      </c>
      <c r="AK321">
        <f t="shared" si="22"/>
        <v>3.1117924522965974E-2</v>
      </c>
      <c r="AL321">
        <f t="shared" si="23"/>
        <v>9.5592035184761901</v>
      </c>
      <c r="AM321">
        <f t="shared" si="24"/>
        <v>1.7263541414433294</v>
      </c>
      <c r="AN321">
        <f t="shared" si="25"/>
        <v>0.99630360610519142</v>
      </c>
      <c r="AO321">
        <v>500</v>
      </c>
      <c r="AP321">
        <v>50</v>
      </c>
      <c r="AQ321">
        <v>1.9961979999999998E-3</v>
      </c>
      <c r="AR321">
        <v>1.9961979999999998E-3</v>
      </c>
      <c r="AS321">
        <v>1.9607137E-2</v>
      </c>
      <c r="AT321">
        <v>-1</v>
      </c>
      <c r="AU321">
        <v>-1</v>
      </c>
      <c r="AV321">
        <v>1</v>
      </c>
      <c r="AW321">
        <v>1</v>
      </c>
      <c r="AX321">
        <v>5</v>
      </c>
    </row>
    <row r="322" spans="1:50" x14ac:dyDescent="0.25">
      <c r="A322">
        <v>322</v>
      </c>
      <c r="B322">
        <v>0.89933229189999997</v>
      </c>
      <c r="C322">
        <v>-0.21475312999999999</v>
      </c>
      <c r="D322">
        <v>0.66179257079999998</v>
      </c>
      <c r="E322">
        <v>0.92430587190000002</v>
      </c>
      <c r="F322">
        <v>-7.0222861999999997E-2</v>
      </c>
      <c r="G322">
        <v>-0.28168709199999997</v>
      </c>
      <c r="H322">
        <v>-0.89632243499999997</v>
      </c>
      <c r="I322">
        <v>-0.44244934800000002</v>
      </c>
      <c r="J322">
        <v>-0.166275806</v>
      </c>
      <c r="K322">
        <v>-5.1149521000000003E-2</v>
      </c>
      <c r="L322">
        <v>1</v>
      </c>
      <c r="M322">
        <v>1</v>
      </c>
      <c r="N322">
        <v>1</v>
      </c>
      <c r="O322">
        <v>1</v>
      </c>
      <c r="P322">
        <v>6</v>
      </c>
      <c r="AI322">
        <v>322</v>
      </c>
      <c r="AJ322">
        <f t="shared" si="21"/>
        <v>0.16314976769325984</v>
      </c>
      <c r="AK322">
        <f t="shared" si="22"/>
        <v>1.780040906367638E-2</v>
      </c>
      <c r="AL322">
        <f t="shared" si="23"/>
        <v>15.00296565615238</v>
      </c>
      <c r="AM322">
        <f t="shared" si="24"/>
        <v>2.8192505670874244</v>
      </c>
      <c r="AN322">
        <f t="shared" si="25"/>
        <v>0.85835433113234938</v>
      </c>
      <c r="AO322">
        <v>500</v>
      </c>
      <c r="AP322">
        <v>50</v>
      </c>
      <c r="AQ322">
        <v>1.9961979999999998E-3</v>
      </c>
      <c r="AR322">
        <v>1.9961979999999998E-3</v>
      </c>
      <c r="AS322">
        <v>1.9607137E-2</v>
      </c>
      <c r="AT322">
        <v>1</v>
      </c>
      <c r="AU322">
        <v>1</v>
      </c>
      <c r="AV322">
        <v>1</v>
      </c>
      <c r="AW322">
        <v>1</v>
      </c>
      <c r="AX322">
        <v>6</v>
      </c>
    </row>
    <row r="323" spans="1:50" x14ac:dyDescent="0.25">
      <c r="A323">
        <v>323</v>
      </c>
      <c r="B323">
        <v>-0.99307928300000003</v>
      </c>
      <c r="C323">
        <v>0.9035107483</v>
      </c>
      <c r="D323">
        <v>0.89807932639999999</v>
      </c>
      <c r="E323">
        <v>0.87433734220000003</v>
      </c>
      <c r="F323">
        <v>-4.6778964999999999E-2</v>
      </c>
      <c r="G323">
        <v>0.31196600610000003</v>
      </c>
      <c r="H323">
        <v>0.35081388740000002</v>
      </c>
      <c r="I323">
        <v>0.99165935770000002</v>
      </c>
      <c r="J323">
        <v>-0.63664546200000005</v>
      </c>
      <c r="K323">
        <v>3.3533577299999999E-2</v>
      </c>
      <c r="L323">
        <v>-1</v>
      </c>
      <c r="M323">
        <v>-1</v>
      </c>
      <c r="N323">
        <v>3</v>
      </c>
      <c r="O323">
        <v>3</v>
      </c>
      <c r="P323">
        <v>1</v>
      </c>
      <c r="AI323">
        <v>323</v>
      </c>
      <c r="AJ323">
        <f t="shared" ref="AJ323:AJ386" si="26">_xlfn.FORECAST.LINEAR(B323,S$4:S$5,S$2:S$3)</f>
        <v>4.4811186011064895E-2</v>
      </c>
      <c r="AK323">
        <f t="shared" ref="AK323:AK386" si="27">_xlfn.FORECAST.LINEAR(C323,T$4:T$5,T$2:T$3)</f>
        <v>3.0815369956295087E-2</v>
      </c>
      <c r="AL323">
        <f t="shared" ref="AL323:AL386" si="28">_xlfn.FORECAST.LINEAR(D323,U$4:U$5,U$2:U$3)</f>
        <v>16.398182689219048</v>
      </c>
      <c r="AM323">
        <f t="shared" ref="AM323:AM386" si="29">_xlfn.FORECAST.LINEAR(E323,V$4:V$5,V$2:V$3)</f>
        <v>2.7839768314631117</v>
      </c>
      <c r="AN323">
        <f t="shared" ref="AN323:AN386" si="30">_xlfn.FORECAST.LINEAR(F323,W$4:W$5,W$2:W$3)</f>
        <v>0.87062863933948764</v>
      </c>
      <c r="AO323">
        <v>500</v>
      </c>
      <c r="AP323">
        <v>50</v>
      </c>
      <c r="AQ323">
        <v>1.9961979999999998E-3</v>
      </c>
      <c r="AR323">
        <v>1.9961979999999998E-3</v>
      </c>
      <c r="AS323">
        <v>1.9607137E-2</v>
      </c>
      <c r="AT323">
        <v>-1</v>
      </c>
      <c r="AU323">
        <v>-1</v>
      </c>
      <c r="AV323">
        <v>3</v>
      </c>
      <c r="AW323">
        <v>3</v>
      </c>
      <c r="AX323">
        <v>1</v>
      </c>
    </row>
    <row r="324" spans="1:50" x14ac:dyDescent="0.25">
      <c r="A324">
        <v>324</v>
      </c>
      <c r="B324">
        <v>0.8172982272</v>
      </c>
      <c r="C324">
        <v>-0.66542704100000005</v>
      </c>
      <c r="D324">
        <v>-0.84494285499999999</v>
      </c>
      <c r="E324">
        <v>7.8646172E-3</v>
      </c>
      <c r="F324">
        <v>0.24065487899999999</v>
      </c>
      <c r="G324">
        <v>0.8143586934</v>
      </c>
      <c r="H324">
        <v>0.2325557821</v>
      </c>
      <c r="I324">
        <v>0.33061536749999998</v>
      </c>
      <c r="J324">
        <v>-0.52471444099999998</v>
      </c>
      <c r="K324">
        <v>0.43995348159999997</v>
      </c>
      <c r="L324">
        <v>-1</v>
      </c>
      <c r="M324">
        <v>-1</v>
      </c>
      <c r="N324">
        <v>3</v>
      </c>
      <c r="O324">
        <v>3</v>
      </c>
      <c r="P324">
        <v>5</v>
      </c>
      <c r="AI324">
        <v>324</v>
      </c>
      <c r="AJ324">
        <f t="shared" si="26"/>
        <v>0.15801991381000169</v>
      </c>
      <c r="AK324">
        <f t="shared" si="27"/>
        <v>1.2555221911690978E-2</v>
      </c>
      <c r="AL324">
        <f t="shared" si="28"/>
        <v>6.1060517133333327</v>
      </c>
      <c r="AM324">
        <f t="shared" si="29"/>
        <v>2.1723172527077272</v>
      </c>
      <c r="AN324">
        <f t="shared" si="30"/>
        <v>1.0211177662290354</v>
      </c>
      <c r="AO324">
        <v>500</v>
      </c>
      <c r="AP324">
        <v>50</v>
      </c>
      <c r="AQ324">
        <v>1.9961979999999998E-3</v>
      </c>
      <c r="AR324">
        <v>1.9961979999999998E-3</v>
      </c>
      <c r="AS324">
        <v>1.9607137E-2</v>
      </c>
      <c r="AT324">
        <v>-1</v>
      </c>
      <c r="AU324">
        <v>-1</v>
      </c>
      <c r="AV324">
        <v>3</v>
      </c>
      <c r="AW324">
        <v>3</v>
      </c>
      <c r="AX324">
        <v>5</v>
      </c>
    </row>
    <row r="325" spans="1:50" x14ac:dyDescent="0.25">
      <c r="A325">
        <v>325</v>
      </c>
      <c r="B325">
        <v>0.76519264099999995</v>
      </c>
      <c r="C325">
        <v>0.96319959379999998</v>
      </c>
      <c r="D325">
        <v>0.40869457739999998</v>
      </c>
      <c r="E325">
        <v>-0.70024417100000003</v>
      </c>
      <c r="F325">
        <v>0.78442254479999995</v>
      </c>
      <c r="G325">
        <v>-0.69316319999999998</v>
      </c>
      <c r="H325">
        <v>0.89074733009999996</v>
      </c>
      <c r="I325">
        <v>0.67395717389999998</v>
      </c>
      <c r="J325">
        <v>0.14318540439999999</v>
      </c>
      <c r="K325">
        <v>0.27744018809999998</v>
      </c>
      <c r="L325">
        <v>-1</v>
      </c>
      <c r="M325">
        <v>1</v>
      </c>
      <c r="N325">
        <v>1</v>
      </c>
      <c r="O325">
        <v>1</v>
      </c>
      <c r="P325">
        <v>4</v>
      </c>
      <c r="AI325">
        <v>325</v>
      </c>
      <c r="AJ325">
        <f t="shared" si="26"/>
        <v>0.15476158393588157</v>
      </c>
      <c r="AK325">
        <f t="shared" si="27"/>
        <v>3.1510061079725663E-2</v>
      </c>
      <c r="AL325">
        <f t="shared" si="28"/>
        <v>13.508482266552381</v>
      </c>
      <c r="AM325">
        <f t="shared" si="29"/>
        <v>1.6724497893627062</v>
      </c>
      <c r="AN325">
        <f t="shared" si="30"/>
        <v>1.3058132638719973</v>
      </c>
      <c r="AO325">
        <v>500</v>
      </c>
      <c r="AP325">
        <v>50</v>
      </c>
      <c r="AQ325">
        <v>1.9961979999999998E-3</v>
      </c>
      <c r="AR325">
        <v>1.9961979999999998E-3</v>
      </c>
      <c r="AS325">
        <v>1.9607137E-2</v>
      </c>
      <c r="AT325">
        <v>-1</v>
      </c>
      <c r="AU325">
        <v>1</v>
      </c>
      <c r="AV325">
        <v>1</v>
      </c>
      <c r="AW325">
        <v>1</v>
      </c>
      <c r="AX325">
        <v>4</v>
      </c>
    </row>
    <row r="326" spans="1:50" x14ac:dyDescent="0.25">
      <c r="A326">
        <v>326</v>
      </c>
      <c r="B326">
        <v>0.97188480629999996</v>
      </c>
      <c r="C326">
        <v>-0.59076617200000003</v>
      </c>
      <c r="D326">
        <v>-0.82017498499999997</v>
      </c>
      <c r="E326">
        <v>-0.31757766300000001</v>
      </c>
      <c r="F326">
        <v>0.76745840279999999</v>
      </c>
      <c r="G326">
        <v>-0.60048031400000002</v>
      </c>
      <c r="H326">
        <v>0.43953957449999997</v>
      </c>
      <c r="I326">
        <v>0.83010293639999999</v>
      </c>
      <c r="J326">
        <v>-0.97253543399999998</v>
      </c>
      <c r="K326">
        <v>0.13739583759999999</v>
      </c>
      <c r="L326">
        <v>1</v>
      </c>
      <c r="M326">
        <v>1</v>
      </c>
      <c r="N326">
        <v>2</v>
      </c>
      <c r="O326">
        <v>2</v>
      </c>
      <c r="P326">
        <v>2</v>
      </c>
      <c r="AI326">
        <v>326</v>
      </c>
      <c r="AJ326">
        <f t="shared" si="26"/>
        <v>0.16768670974405378</v>
      </c>
      <c r="AK326">
        <f t="shared" si="27"/>
        <v>1.342416555647823E-2</v>
      </c>
      <c r="AL326">
        <f t="shared" si="28"/>
        <v>6.2523000885714284</v>
      </c>
      <c r="AM326">
        <f t="shared" si="29"/>
        <v>1.9425813565012724</v>
      </c>
      <c r="AN326">
        <f t="shared" si="30"/>
        <v>1.2969315021334238</v>
      </c>
      <c r="AO326">
        <v>500</v>
      </c>
      <c r="AP326">
        <v>50</v>
      </c>
      <c r="AQ326">
        <v>1.9961979999999998E-3</v>
      </c>
      <c r="AR326">
        <v>1.9961979999999998E-3</v>
      </c>
      <c r="AS326">
        <v>1.9607137E-2</v>
      </c>
      <c r="AT326">
        <v>1</v>
      </c>
      <c r="AU326">
        <v>1</v>
      </c>
      <c r="AV326">
        <v>2</v>
      </c>
      <c r="AW326">
        <v>2</v>
      </c>
      <c r="AX326">
        <v>2</v>
      </c>
    </row>
    <row r="327" spans="1:50" x14ac:dyDescent="0.25">
      <c r="A327">
        <v>327</v>
      </c>
      <c r="B327">
        <v>0.87715915099999997</v>
      </c>
      <c r="C327">
        <v>0.34797036339999998</v>
      </c>
      <c r="D327">
        <v>-3.1638172999999999E-2</v>
      </c>
      <c r="E327">
        <v>-0.93903310500000003</v>
      </c>
      <c r="F327">
        <v>-0.91438521100000003</v>
      </c>
      <c r="G327">
        <v>-0.97391232400000005</v>
      </c>
      <c r="H327">
        <v>-0.68916583600000003</v>
      </c>
      <c r="I327">
        <v>-0.97630970500000003</v>
      </c>
      <c r="J327">
        <v>0.41393143380000003</v>
      </c>
      <c r="K327">
        <v>0.21222975720000001</v>
      </c>
      <c r="L327">
        <v>-1</v>
      </c>
      <c r="M327">
        <v>1</v>
      </c>
      <c r="N327">
        <v>2</v>
      </c>
      <c r="O327">
        <v>2</v>
      </c>
      <c r="P327">
        <v>6</v>
      </c>
      <c r="AI327">
        <v>327</v>
      </c>
      <c r="AJ327">
        <f t="shared" si="26"/>
        <v>0.16176320988503878</v>
      </c>
      <c r="AK327">
        <f t="shared" si="27"/>
        <v>2.4349689964256443E-2</v>
      </c>
      <c r="AL327">
        <f t="shared" si="28"/>
        <v>10.908422216571429</v>
      </c>
      <c r="AM327">
        <f t="shared" si="29"/>
        <v>1.5038841385721549</v>
      </c>
      <c r="AN327">
        <f t="shared" si="30"/>
        <v>0.41638391774553962</v>
      </c>
      <c r="AO327">
        <v>500</v>
      </c>
      <c r="AP327">
        <v>50</v>
      </c>
      <c r="AQ327">
        <v>1.9961979999999998E-3</v>
      </c>
      <c r="AR327">
        <v>1.9961979999999998E-3</v>
      </c>
      <c r="AS327">
        <v>1.9607137E-2</v>
      </c>
      <c r="AT327">
        <v>-1</v>
      </c>
      <c r="AU327">
        <v>1</v>
      </c>
      <c r="AV327">
        <v>2</v>
      </c>
      <c r="AW327">
        <v>2</v>
      </c>
      <c r="AX327">
        <v>6</v>
      </c>
    </row>
    <row r="328" spans="1:50" x14ac:dyDescent="0.25">
      <c r="A328">
        <v>328</v>
      </c>
      <c r="B328">
        <v>-0.771976722</v>
      </c>
      <c r="C328">
        <v>-0.81771977399999995</v>
      </c>
      <c r="D328">
        <v>0.41870827529999999</v>
      </c>
      <c r="E328">
        <v>-0.63612150700000003</v>
      </c>
      <c r="F328">
        <v>-0.143997819</v>
      </c>
      <c r="G328">
        <v>0.31020223559999999</v>
      </c>
      <c r="H328">
        <v>-4.3900862999999998E-2</v>
      </c>
      <c r="I328">
        <v>-3.7654644000000001E-2</v>
      </c>
      <c r="J328">
        <v>-0.90488650000000004</v>
      </c>
      <c r="K328">
        <v>0.70989281729999998</v>
      </c>
      <c r="L328">
        <v>-1</v>
      </c>
      <c r="M328">
        <v>-1</v>
      </c>
      <c r="N328">
        <v>3</v>
      </c>
      <c r="O328">
        <v>3</v>
      </c>
      <c r="P328">
        <v>1</v>
      </c>
      <c r="AI328">
        <v>328</v>
      </c>
      <c r="AJ328">
        <f t="shared" si="26"/>
        <v>5.8637440205490665E-2</v>
      </c>
      <c r="AK328">
        <f t="shared" si="27"/>
        <v>1.0782756572617153E-2</v>
      </c>
      <c r="AL328">
        <f t="shared" si="28"/>
        <v>13.567610768438096</v>
      </c>
      <c r="AM328">
        <f t="shared" si="29"/>
        <v>1.7177151976315157</v>
      </c>
      <c r="AN328">
        <f t="shared" si="30"/>
        <v>0.81972864700712178</v>
      </c>
      <c r="AO328">
        <v>500</v>
      </c>
      <c r="AP328">
        <v>50</v>
      </c>
      <c r="AQ328">
        <v>1.9961979999999998E-3</v>
      </c>
      <c r="AR328">
        <v>1.9961979999999998E-3</v>
      </c>
      <c r="AS328">
        <v>1.9607137E-2</v>
      </c>
      <c r="AT328">
        <v>-1</v>
      </c>
      <c r="AU328">
        <v>-1</v>
      </c>
      <c r="AV328">
        <v>3</v>
      </c>
      <c r="AW328">
        <v>3</v>
      </c>
      <c r="AX328">
        <v>1</v>
      </c>
    </row>
    <row r="329" spans="1:50" x14ac:dyDescent="0.25">
      <c r="A329">
        <v>329</v>
      </c>
      <c r="B329">
        <v>7.0769949600000007E-2</v>
      </c>
      <c r="C329">
        <v>-0.40516191299999998</v>
      </c>
      <c r="D329">
        <v>-0.99823332399999998</v>
      </c>
      <c r="E329">
        <v>-0.99189399</v>
      </c>
      <c r="F329">
        <v>0.39143873689999997</v>
      </c>
      <c r="G329">
        <v>-0.98970263199999997</v>
      </c>
      <c r="H329">
        <v>0.2476181761</v>
      </c>
      <c r="I329">
        <v>-0.61611097199999998</v>
      </c>
      <c r="J329">
        <v>-0.971972858</v>
      </c>
      <c r="K329">
        <v>-0.993237233</v>
      </c>
      <c r="L329">
        <v>-1</v>
      </c>
      <c r="M329">
        <v>-1</v>
      </c>
      <c r="N329">
        <v>3</v>
      </c>
      <c r="O329">
        <v>3</v>
      </c>
      <c r="P329">
        <v>2</v>
      </c>
      <c r="AI329">
        <v>329</v>
      </c>
      <c r="AJ329">
        <f t="shared" si="26"/>
        <v>0.11133709981299675</v>
      </c>
      <c r="AK329">
        <f t="shared" si="27"/>
        <v>1.5584328483372328E-2</v>
      </c>
      <c r="AL329">
        <f t="shared" si="28"/>
        <v>5.2009079916190473</v>
      </c>
      <c r="AM329">
        <f t="shared" si="29"/>
        <v>1.4665686343227433</v>
      </c>
      <c r="AN329">
        <f t="shared" si="30"/>
        <v>1.1000623011127169</v>
      </c>
      <c r="AO329">
        <v>500</v>
      </c>
      <c r="AP329">
        <v>50</v>
      </c>
      <c r="AQ329">
        <v>1.9961979999999998E-3</v>
      </c>
      <c r="AR329">
        <v>1.9961979999999998E-3</v>
      </c>
      <c r="AS329">
        <v>1.9607137E-2</v>
      </c>
      <c r="AT329">
        <v>-1</v>
      </c>
      <c r="AU329">
        <v>-1</v>
      </c>
      <c r="AV329">
        <v>3</v>
      </c>
      <c r="AW329">
        <v>3</v>
      </c>
      <c r="AX329">
        <v>2</v>
      </c>
    </row>
    <row r="330" spans="1:50" x14ac:dyDescent="0.25">
      <c r="A330">
        <v>330</v>
      </c>
      <c r="B330">
        <v>-0.88360510599999997</v>
      </c>
      <c r="C330">
        <v>-0.92771893100000002</v>
      </c>
      <c r="D330">
        <v>0.160300781</v>
      </c>
      <c r="E330">
        <v>0.1273376718</v>
      </c>
      <c r="F330">
        <v>0.70868174890000002</v>
      </c>
      <c r="G330">
        <v>0.85969547479999997</v>
      </c>
      <c r="H330">
        <v>0.33248604549999999</v>
      </c>
      <c r="I330">
        <v>-0.82942279399999996</v>
      </c>
      <c r="J330">
        <v>0.41588171410000002</v>
      </c>
      <c r="K330">
        <v>0.44258510719999999</v>
      </c>
      <c r="L330">
        <v>-1</v>
      </c>
      <c r="M330">
        <v>-1</v>
      </c>
      <c r="N330">
        <v>1</v>
      </c>
      <c r="O330">
        <v>1</v>
      </c>
      <c r="P330">
        <v>5</v>
      </c>
      <c r="AI330">
        <v>330</v>
      </c>
      <c r="AJ330">
        <f t="shared" si="26"/>
        <v>5.1656958362510247E-2</v>
      </c>
      <c r="AK330">
        <f t="shared" si="27"/>
        <v>9.5025267857510899E-3</v>
      </c>
      <c r="AL330">
        <f t="shared" si="28"/>
        <v>12.041776040190475</v>
      </c>
      <c r="AM330">
        <f t="shared" si="29"/>
        <v>2.2566555545847482</v>
      </c>
      <c r="AN330">
        <f t="shared" si="30"/>
        <v>1.2661583433299666</v>
      </c>
      <c r="AO330">
        <v>500</v>
      </c>
      <c r="AP330">
        <v>50</v>
      </c>
      <c r="AQ330">
        <v>1.9961979999999998E-3</v>
      </c>
      <c r="AR330">
        <v>1.9961979999999998E-3</v>
      </c>
      <c r="AS330">
        <v>1.9607137E-2</v>
      </c>
      <c r="AT330">
        <v>-1</v>
      </c>
      <c r="AU330">
        <v>-1</v>
      </c>
      <c r="AV330">
        <v>1</v>
      </c>
      <c r="AW330">
        <v>1</v>
      </c>
      <c r="AX330">
        <v>5</v>
      </c>
    </row>
    <row r="331" spans="1:50" x14ac:dyDescent="0.25">
      <c r="A331">
        <v>331</v>
      </c>
      <c r="B331">
        <v>0.41202452210000001</v>
      </c>
      <c r="C331">
        <v>0.42013950979999998</v>
      </c>
      <c r="D331">
        <v>0.42932554000000001</v>
      </c>
      <c r="E331">
        <v>-0.32713322</v>
      </c>
      <c r="F331">
        <v>-0.59489074399999997</v>
      </c>
      <c r="G331">
        <v>0.84611433950000003</v>
      </c>
      <c r="H331">
        <v>-0.466843909</v>
      </c>
      <c r="I331">
        <v>0.56286064879999997</v>
      </c>
      <c r="J331">
        <v>0.71011830480000004</v>
      </c>
      <c r="K331">
        <v>0.34199696940000002</v>
      </c>
      <c r="L331">
        <v>1</v>
      </c>
      <c r="M331">
        <v>-1</v>
      </c>
      <c r="N331">
        <v>3</v>
      </c>
      <c r="O331">
        <v>3</v>
      </c>
      <c r="P331">
        <v>3</v>
      </c>
      <c r="AI331">
        <v>331</v>
      </c>
      <c r="AJ331">
        <f t="shared" si="26"/>
        <v>0.1326768456895499</v>
      </c>
      <c r="AK331">
        <f t="shared" si="27"/>
        <v>2.5189633591406038E-2</v>
      </c>
      <c r="AL331">
        <f t="shared" si="28"/>
        <v>13.630303188571428</v>
      </c>
      <c r="AM331">
        <f t="shared" si="29"/>
        <v>1.9358359070476927</v>
      </c>
      <c r="AN331">
        <f t="shared" si="30"/>
        <v>0.58365873380676681</v>
      </c>
      <c r="AO331">
        <v>500</v>
      </c>
      <c r="AP331">
        <v>50</v>
      </c>
      <c r="AQ331">
        <v>1.9961979999999998E-3</v>
      </c>
      <c r="AR331">
        <v>1.9961979999999998E-3</v>
      </c>
      <c r="AS331">
        <v>1.9607137E-2</v>
      </c>
      <c r="AT331">
        <v>1</v>
      </c>
      <c r="AU331">
        <v>-1</v>
      </c>
      <c r="AV331">
        <v>3</v>
      </c>
      <c r="AW331">
        <v>3</v>
      </c>
      <c r="AX331">
        <v>3</v>
      </c>
    </row>
    <row r="332" spans="1:50" x14ac:dyDescent="0.25">
      <c r="A332">
        <v>332</v>
      </c>
      <c r="B332">
        <v>-0.39045365900000001</v>
      </c>
      <c r="C332">
        <v>0.78730619670000002</v>
      </c>
      <c r="D332">
        <v>0.46185802149999999</v>
      </c>
      <c r="E332">
        <v>4.9188249000000003E-3</v>
      </c>
      <c r="F332">
        <v>-0.19102335200000001</v>
      </c>
      <c r="G332">
        <v>-2.8041653999999999E-2</v>
      </c>
      <c r="H332">
        <v>-0.58861440300000001</v>
      </c>
      <c r="I332">
        <v>-0.94532377300000003</v>
      </c>
      <c r="J332">
        <v>0.52379658439999999</v>
      </c>
      <c r="K332">
        <v>-0.84204135599999996</v>
      </c>
      <c r="L332">
        <v>1</v>
      </c>
      <c r="M332">
        <v>-1</v>
      </c>
      <c r="N332">
        <v>2</v>
      </c>
      <c r="O332">
        <v>2</v>
      </c>
      <c r="P332">
        <v>6</v>
      </c>
      <c r="AI332">
        <v>332</v>
      </c>
      <c r="AJ332">
        <f t="shared" si="26"/>
        <v>8.2495304294518179E-2</v>
      </c>
      <c r="AK332">
        <f t="shared" si="27"/>
        <v>2.9462918424982582E-2</v>
      </c>
      <c r="AL332">
        <f t="shared" si="28"/>
        <v>13.822399746</v>
      </c>
      <c r="AM332">
        <f t="shared" si="29"/>
        <v>2.1702377618878415</v>
      </c>
      <c r="AN332">
        <f t="shared" si="30"/>
        <v>0.7951079158357236</v>
      </c>
      <c r="AO332">
        <v>500</v>
      </c>
      <c r="AP332">
        <v>50</v>
      </c>
      <c r="AQ332">
        <v>1.9961979999999998E-3</v>
      </c>
      <c r="AR332">
        <v>1.9961979999999998E-3</v>
      </c>
      <c r="AS332">
        <v>1.9607137E-2</v>
      </c>
      <c r="AT332">
        <v>1</v>
      </c>
      <c r="AU332">
        <v>-1</v>
      </c>
      <c r="AV332">
        <v>2</v>
      </c>
      <c r="AW332">
        <v>2</v>
      </c>
      <c r="AX332">
        <v>6</v>
      </c>
    </row>
    <row r="333" spans="1:50" x14ac:dyDescent="0.25">
      <c r="A333">
        <v>333</v>
      </c>
      <c r="B333">
        <v>-6.2817893E-2</v>
      </c>
      <c r="C333">
        <v>-0.99267667199999998</v>
      </c>
      <c r="D333">
        <v>-0.46028385599999999</v>
      </c>
      <c r="E333">
        <v>-0.65443272100000005</v>
      </c>
      <c r="F333">
        <v>0.90937363699999996</v>
      </c>
      <c r="G333">
        <v>-3.8048535000000001E-2</v>
      </c>
      <c r="H333">
        <v>-0.92470468900000002</v>
      </c>
      <c r="I333">
        <v>-0.74091346700000005</v>
      </c>
      <c r="J333">
        <v>0.48152321380000002</v>
      </c>
      <c r="K333">
        <v>-0.40401079000000001</v>
      </c>
      <c r="L333">
        <v>-1</v>
      </c>
      <c r="M333">
        <v>1</v>
      </c>
      <c r="N333">
        <v>3</v>
      </c>
      <c r="O333">
        <v>3</v>
      </c>
      <c r="P333">
        <v>2</v>
      </c>
      <c r="AI333">
        <v>333</v>
      </c>
      <c r="AJ333">
        <f t="shared" si="26"/>
        <v>0.1029834224032062</v>
      </c>
      <c r="AK333">
        <f t="shared" si="27"/>
        <v>8.7465134017964217E-3</v>
      </c>
      <c r="AL333">
        <f t="shared" si="28"/>
        <v>8.3773715169523797</v>
      </c>
      <c r="AM333">
        <f t="shared" si="29"/>
        <v>1.7047889633501774</v>
      </c>
      <c r="AN333">
        <f t="shared" si="30"/>
        <v>1.3712327722618074</v>
      </c>
      <c r="AO333">
        <v>500</v>
      </c>
      <c r="AP333">
        <v>50</v>
      </c>
      <c r="AQ333">
        <v>1.9961979999999998E-3</v>
      </c>
      <c r="AR333">
        <v>1.9961979999999998E-3</v>
      </c>
      <c r="AS333">
        <v>1.9607137E-2</v>
      </c>
      <c r="AT333">
        <v>-1</v>
      </c>
      <c r="AU333">
        <v>1</v>
      </c>
      <c r="AV333">
        <v>3</v>
      </c>
      <c r="AW333">
        <v>3</v>
      </c>
      <c r="AX333">
        <v>2</v>
      </c>
    </row>
    <row r="334" spans="1:50" x14ac:dyDescent="0.25">
      <c r="A334">
        <v>334</v>
      </c>
      <c r="B334">
        <v>0.72094465640000005</v>
      </c>
      <c r="C334">
        <v>-0.24781219900000001</v>
      </c>
      <c r="D334">
        <v>0.33366855649999999</v>
      </c>
      <c r="E334">
        <v>0.57855234840000003</v>
      </c>
      <c r="F334">
        <v>-0.40778146799999998</v>
      </c>
      <c r="G334">
        <v>0.84372049599999999</v>
      </c>
      <c r="H334">
        <v>0.30442943080000001</v>
      </c>
      <c r="I334">
        <v>-0.55620662300000001</v>
      </c>
      <c r="J334">
        <v>0.41869794539999999</v>
      </c>
      <c r="K334">
        <v>2.5595405500000001E-2</v>
      </c>
      <c r="L334">
        <v>1</v>
      </c>
      <c r="M334">
        <v>1</v>
      </c>
      <c r="N334">
        <v>3</v>
      </c>
      <c r="O334">
        <v>3</v>
      </c>
      <c r="P334">
        <v>1</v>
      </c>
      <c r="AI334">
        <v>334</v>
      </c>
      <c r="AJ334">
        <f t="shared" si="26"/>
        <v>0.15199461515947454</v>
      </c>
      <c r="AK334">
        <f t="shared" si="27"/>
        <v>1.7415649707203669E-2</v>
      </c>
      <c r="AL334">
        <f t="shared" si="28"/>
        <v>13.065471476476191</v>
      </c>
      <c r="AM334">
        <f t="shared" si="29"/>
        <v>2.5751765778718956</v>
      </c>
      <c r="AN334">
        <f t="shared" si="30"/>
        <v>0.68162183789473019</v>
      </c>
      <c r="AO334">
        <v>500</v>
      </c>
      <c r="AP334">
        <v>50</v>
      </c>
      <c r="AQ334">
        <v>1.9961979999999998E-3</v>
      </c>
      <c r="AR334">
        <v>1.9961979999999998E-3</v>
      </c>
      <c r="AS334">
        <v>1.9607137E-2</v>
      </c>
      <c r="AT334">
        <v>1</v>
      </c>
      <c r="AU334">
        <v>1</v>
      </c>
      <c r="AV334">
        <v>3</v>
      </c>
      <c r="AW334">
        <v>3</v>
      </c>
      <c r="AX334">
        <v>1</v>
      </c>
    </row>
    <row r="335" spans="1:50" x14ac:dyDescent="0.25">
      <c r="A335">
        <v>335</v>
      </c>
      <c r="B335">
        <v>-0.17591209399999999</v>
      </c>
      <c r="C335">
        <v>-0.21862453100000001</v>
      </c>
      <c r="D335">
        <v>-0.88108857799999996</v>
      </c>
      <c r="E335">
        <v>-0.83552251499999997</v>
      </c>
      <c r="F335">
        <v>0.10900957930000001</v>
      </c>
      <c r="G335">
        <v>0.9345313676</v>
      </c>
      <c r="H335">
        <v>-0.75603631400000004</v>
      </c>
      <c r="I335">
        <v>-0.59799251200000003</v>
      </c>
      <c r="J335">
        <v>-0.58281423399999999</v>
      </c>
      <c r="K335">
        <v>0.96276255909999997</v>
      </c>
      <c r="L335">
        <v>1</v>
      </c>
      <c r="M335">
        <v>-1</v>
      </c>
      <c r="N335">
        <v>1</v>
      </c>
      <c r="O335">
        <v>1</v>
      </c>
      <c r="P335">
        <v>2</v>
      </c>
      <c r="AI335">
        <v>335</v>
      </c>
      <c r="AJ335">
        <f t="shared" si="26"/>
        <v>9.5911278309219514E-2</v>
      </c>
      <c r="AK335">
        <f t="shared" si="27"/>
        <v>1.7755351601307798E-2</v>
      </c>
      <c r="AL335">
        <f t="shared" si="28"/>
        <v>5.892619825142857</v>
      </c>
      <c r="AM335">
        <f t="shared" si="29"/>
        <v>1.5769542330475712</v>
      </c>
      <c r="AN335">
        <f t="shared" si="30"/>
        <v>0.95219343242314636</v>
      </c>
      <c r="AO335">
        <v>500</v>
      </c>
      <c r="AP335">
        <v>50</v>
      </c>
      <c r="AQ335">
        <v>1.9961979999999998E-3</v>
      </c>
      <c r="AR335">
        <v>1.9961979999999998E-3</v>
      </c>
      <c r="AS335">
        <v>1.9607137E-2</v>
      </c>
      <c r="AT335">
        <v>1</v>
      </c>
      <c r="AU335">
        <v>-1</v>
      </c>
      <c r="AV335">
        <v>1</v>
      </c>
      <c r="AW335">
        <v>1</v>
      </c>
      <c r="AX335">
        <v>2</v>
      </c>
    </row>
    <row r="336" spans="1:50" x14ac:dyDescent="0.25">
      <c r="A336">
        <v>336</v>
      </c>
      <c r="B336">
        <v>-0.42132889800000001</v>
      </c>
      <c r="C336">
        <v>-0.54850497300000001</v>
      </c>
      <c r="D336">
        <v>0.91471259220000001</v>
      </c>
      <c r="E336">
        <v>-0.110055232</v>
      </c>
      <c r="F336">
        <v>-3.9641949000000003E-2</v>
      </c>
      <c r="G336">
        <v>0.96859880379999996</v>
      </c>
      <c r="H336">
        <v>-0.86848524999999999</v>
      </c>
      <c r="I336">
        <v>0.69996447579999999</v>
      </c>
      <c r="J336">
        <v>-0.70723469000000005</v>
      </c>
      <c r="K336">
        <v>0.92305518200000003</v>
      </c>
      <c r="L336">
        <v>-1</v>
      </c>
      <c r="M336">
        <v>1</v>
      </c>
      <c r="N336">
        <v>3</v>
      </c>
      <c r="O336">
        <v>3</v>
      </c>
      <c r="P336">
        <v>4</v>
      </c>
      <c r="AI336">
        <v>336</v>
      </c>
      <c r="AJ336">
        <f t="shared" si="26"/>
        <v>8.0564576306579358E-2</v>
      </c>
      <c r="AK336">
        <f t="shared" si="27"/>
        <v>1.391602428761809E-2</v>
      </c>
      <c r="AL336">
        <f t="shared" si="28"/>
        <v>16.496398163466665</v>
      </c>
      <c r="AM336">
        <f t="shared" si="29"/>
        <v>2.089075388067879</v>
      </c>
      <c r="AN336">
        <f t="shared" si="30"/>
        <v>0.87436530197980189</v>
      </c>
      <c r="AO336">
        <v>500</v>
      </c>
      <c r="AP336">
        <v>50</v>
      </c>
      <c r="AQ336">
        <v>1.9961979999999998E-3</v>
      </c>
      <c r="AR336">
        <v>1.9961979999999998E-3</v>
      </c>
      <c r="AS336">
        <v>1.9607137E-2</v>
      </c>
      <c r="AT336">
        <v>-1</v>
      </c>
      <c r="AU336">
        <v>1</v>
      </c>
      <c r="AV336">
        <v>3</v>
      </c>
      <c r="AW336">
        <v>3</v>
      </c>
      <c r="AX336">
        <v>4</v>
      </c>
    </row>
    <row r="337" spans="1:50" x14ac:dyDescent="0.25">
      <c r="A337">
        <v>337</v>
      </c>
      <c r="B337">
        <v>-0.43937613800000003</v>
      </c>
      <c r="C337">
        <v>0.31354351749999998</v>
      </c>
      <c r="D337">
        <v>-0.603111022</v>
      </c>
      <c r="E337">
        <v>-0.63751673099999995</v>
      </c>
      <c r="F337">
        <v>0.81537440920000004</v>
      </c>
      <c r="G337">
        <v>-0.70667365999999998</v>
      </c>
      <c r="H337">
        <v>-0.53937075300000004</v>
      </c>
      <c r="I337">
        <v>0.94840221179999995</v>
      </c>
      <c r="J337">
        <v>-0.32479237300000002</v>
      </c>
      <c r="K337">
        <v>-0.37020726700000001</v>
      </c>
      <c r="L337">
        <v>1</v>
      </c>
      <c r="M337">
        <v>1</v>
      </c>
      <c r="N337">
        <v>2</v>
      </c>
      <c r="O337">
        <v>2</v>
      </c>
      <c r="P337">
        <v>2</v>
      </c>
      <c r="AI337">
        <v>337</v>
      </c>
      <c r="AJ337">
        <f t="shared" si="26"/>
        <v>7.9436024350332202E-2</v>
      </c>
      <c r="AK337">
        <f t="shared" si="27"/>
        <v>2.3949011679158062E-2</v>
      </c>
      <c r="AL337">
        <f t="shared" si="28"/>
        <v>7.5340111081904757</v>
      </c>
      <c r="AM337">
        <f t="shared" si="29"/>
        <v>1.7167302824697497</v>
      </c>
      <c r="AN337">
        <f t="shared" si="30"/>
        <v>1.3220184503745294</v>
      </c>
      <c r="AO337">
        <v>500</v>
      </c>
      <c r="AP337">
        <v>50</v>
      </c>
      <c r="AQ337">
        <v>1.9961979999999998E-3</v>
      </c>
      <c r="AR337">
        <v>1.9961979999999998E-3</v>
      </c>
      <c r="AS337">
        <v>1.9607137E-2</v>
      </c>
      <c r="AT337">
        <v>1</v>
      </c>
      <c r="AU337">
        <v>1</v>
      </c>
      <c r="AV337">
        <v>2</v>
      </c>
      <c r="AW337">
        <v>2</v>
      </c>
      <c r="AX337">
        <v>2</v>
      </c>
    </row>
    <row r="338" spans="1:50" x14ac:dyDescent="0.25">
      <c r="A338">
        <v>338</v>
      </c>
      <c r="B338">
        <v>0.99206992360000001</v>
      </c>
      <c r="C338">
        <v>0.18392203970000001</v>
      </c>
      <c r="D338">
        <v>0.4653411771</v>
      </c>
      <c r="E338">
        <v>0.40789083310000002</v>
      </c>
      <c r="F338">
        <v>0.97326404379999998</v>
      </c>
      <c r="G338">
        <v>0.89033932510000002</v>
      </c>
      <c r="H338">
        <v>-0.29416925799999999</v>
      </c>
      <c r="I338">
        <v>-0.52474818000000001</v>
      </c>
      <c r="J338">
        <v>0.93167678919999997</v>
      </c>
      <c r="K338">
        <v>0.92840357630000003</v>
      </c>
      <c r="L338">
        <v>1</v>
      </c>
      <c r="M338">
        <v>-1</v>
      </c>
      <c r="N338">
        <v>1</v>
      </c>
      <c r="O338">
        <v>1</v>
      </c>
      <c r="P338">
        <v>4</v>
      </c>
      <c r="AI338">
        <v>338</v>
      </c>
      <c r="AJ338">
        <f t="shared" si="26"/>
        <v>0.1689489500431795</v>
      </c>
      <c r="AK338">
        <f t="shared" si="27"/>
        <v>2.2440406691420219E-2</v>
      </c>
      <c r="AL338">
        <f t="shared" si="28"/>
        <v>13.842966950495239</v>
      </c>
      <c r="AM338">
        <f t="shared" si="29"/>
        <v>2.4547033678719461</v>
      </c>
      <c r="AN338">
        <f t="shared" si="30"/>
        <v>1.4046832922219763</v>
      </c>
      <c r="AO338">
        <v>500</v>
      </c>
      <c r="AP338">
        <v>50</v>
      </c>
      <c r="AQ338">
        <v>1.9961979999999998E-3</v>
      </c>
      <c r="AR338">
        <v>1.9961979999999998E-3</v>
      </c>
      <c r="AS338">
        <v>1.9607137E-2</v>
      </c>
      <c r="AT338">
        <v>1</v>
      </c>
      <c r="AU338">
        <v>-1</v>
      </c>
      <c r="AV338">
        <v>1</v>
      </c>
      <c r="AW338">
        <v>1</v>
      </c>
      <c r="AX338">
        <v>4</v>
      </c>
    </row>
    <row r="339" spans="1:50" x14ac:dyDescent="0.25">
      <c r="A339">
        <v>339</v>
      </c>
      <c r="B339">
        <v>-0.25383485500000003</v>
      </c>
      <c r="C339">
        <v>-0.81293256000000003</v>
      </c>
      <c r="D339">
        <v>-0.75977455000000005</v>
      </c>
      <c r="E339">
        <v>-7.3562760000000001E-3</v>
      </c>
      <c r="F339">
        <v>0.87558528079999998</v>
      </c>
      <c r="G339">
        <v>0.58894120009999995</v>
      </c>
      <c r="H339">
        <v>-0.82514871599999995</v>
      </c>
      <c r="I339">
        <v>4.2425799700000003E-2</v>
      </c>
      <c r="J339">
        <v>-0.18543119</v>
      </c>
      <c r="K339">
        <v>-0.36138312</v>
      </c>
      <c r="L339">
        <v>1</v>
      </c>
      <c r="M339">
        <v>-1</v>
      </c>
      <c r="N339">
        <v>3</v>
      </c>
      <c r="O339">
        <v>3</v>
      </c>
      <c r="P339">
        <v>6</v>
      </c>
      <c r="AI339">
        <v>339</v>
      </c>
      <c r="AJ339">
        <f t="shared" si="26"/>
        <v>9.1038517468075356E-2</v>
      </c>
      <c r="AK339">
        <f t="shared" si="27"/>
        <v>1.0838472762868522E-2</v>
      </c>
      <c r="AL339">
        <f t="shared" si="28"/>
        <v>6.608950276190475</v>
      </c>
      <c r="AM339">
        <f t="shared" si="29"/>
        <v>2.1615725346636676</v>
      </c>
      <c r="AN339">
        <f t="shared" si="30"/>
        <v>1.3535425095119169</v>
      </c>
      <c r="AO339">
        <v>500</v>
      </c>
      <c r="AP339">
        <v>50</v>
      </c>
      <c r="AQ339">
        <v>1.9961979999999998E-3</v>
      </c>
      <c r="AR339">
        <v>1.9961979999999998E-3</v>
      </c>
      <c r="AS339">
        <v>1.9607137E-2</v>
      </c>
      <c r="AT339">
        <v>1</v>
      </c>
      <c r="AU339">
        <v>-1</v>
      </c>
      <c r="AV339">
        <v>3</v>
      </c>
      <c r="AW339">
        <v>3</v>
      </c>
      <c r="AX339">
        <v>6</v>
      </c>
    </row>
    <row r="340" spans="1:50" x14ac:dyDescent="0.25">
      <c r="A340">
        <v>340</v>
      </c>
      <c r="B340">
        <v>0.4762281102</v>
      </c>
      <c r="C340">
        <v>-0.72570312299999995</v>
      </c>
      <c r="D340">
        <v>0.94946231120000002</v>
      </c>
      <c r="E340">
        <v>-0.72352407600000002</v>
      </c>
      <c r="F340">
        <v>0.52868968559999996</v>
      </c>
      <c r="G340">
        <v>0.62623088530000004</v>
      </c>
      <c r="H340">
        <v>-0.87449025800000002</v>
      </c>
      <c r="I340">
        <v>-0.61579386700000005</v>
      </c>
      <c r="J340">
        <v>-0.12507829400000001</v>
      </c>
      <c r="K340">
        <v>0.19089237519999999</v>
      </c>
      <c r="L340">
        <v>-1</v>
      </c>
      <c r="M340">
        <v>-1</v>
      </c>
      <c r="N340">
        <v>3</v>
      </c>
      <c r="O340">
        <v>3</v>
      </c>
      <c r="P340">
        <v>4</v>
      </c>
      <c r="AI340">
        <v>340</v>
      </c>
      <c r="AJ340">
        <f t="shared" si="26"/>
        <v>0.13669170252906346</v>
      </c>
      <c r="AK340">
        <f t="shared" si="27"/>
        <v>1.185369621170783E-2</v>
      </c>
      <c r="AL340">
        <f t="shared" si="28"/>
        <v>16.701586980419048</v>
      </c>
      <c r="AM340">
        <f t="shared" si="29"/>
        <v>1.6560160615892607</v>
      </c>
      <c r="AN340">
        <f t="shared" si="30"/>
        <v>1.1719215336484134</v>
      </c>
      <c r="AO340">
        <v>500</v>
      </c>
      <c r="AP340">
        <v>50</v>
      </c>
      <c r="AQ340">
        <v>1.9961979999999998E-3</v>
      </c>
      <c r="AR340">
        <v>1.9961979999999998E-3</v>
      </c>
      <c r="AS340">
        <v>1.9607137E-2</v>
      </c>
      <c r="AT340">
        <v>-1</v>
      </c>
      <c r="AU340">
        <v>-1</v>
      </c>
      <c r="AV340">
        <v>3</v>
      </c>
      <c r="AW340">
        <v>3</v>
      </c>
      <c r="AX340">
        <v>4</v>
      </c>
    </row>
    <row r="341" spans="1:50" x14ac:dyDescent="0.25">
      <c r="A341">
        <v>341</v>
      </c>
      <c r="B341">
        <v>-0.35649258499999997</v>
      </c>
      <c r="C341">
        <v>0.94178188510000005</v>
      </c>
      <c r="D341">
        <v>-0.72650148000000003</v>
      </c>
      <c r="E341">
        <v>-0.38784571499999998</v>
      </c>
      <c r="F341">
        <v>-0.76107322600000005</v>
      </c>
      <c r="G341">
        <v>-0.61868012100000003</v>
      </c>
      <c r="H341">
        <v>-0.65427451400000003</v>
      </c>
      <c r="I341">
        <v>0.90409559699999997</v>
      </c>
      <c r="J341">
        <v>0.77388480120000003</v>
      </c>
      <c r="K341">
        <v>-0.59676135299999999</v>
      </c>
      <c r="L341">
        <v>-1</v>
      </c>
      <c r="M341">
        <v>1</v>
      </c>
      <c r="N341">
        <v>1</v>
      </c>
      <c r="O341">
        <v>1</v>
      </c>
      <c r="P341">
        <v>1</v>
      </c>
      <c r="AI341">
        <v>341</v>
      </c>
      <c r="AJ341">
        <f t="shared" si="26"/>
        <v>8.4618999468902445E-2</v>
      </c>
      <c r="AK341">
        <f t="shared" si="27"/>
        <v>3.1260790181729961E-2</v>
      </c>
      <c r="AL341">
        <f t="shared" si="28"/>
        <v>6.8054198323809514</v>
      </c>
      <c r="AM341">
        <f t="shared" si="29"/>
        <v>1.8929778019447441</v>
      </c>
      <c r="AN341">
        <f t="shared" si="30"/>
        <v>0.49665208117153292</v>
      </c>
      <c r="AO341">
        <v>500</v>
      </c>
      <c r="AP341">
        <v>50</v>
      </c>
      <c r="AQ341">
        <v>1.9961979999999998E-3</v>
      </c>
      <c r="AR341">
        <v>1.9961979999999998E-3</v>
      </c>
      <c r="AS341">
        <v>1.9607137E-2</v>
      </c>
      <c r="AT341">
        <v>-1</v>
      </c>
      <c r="AU341">
        <v>1</v>
      </c>
      <c r="AV341">
        <v>1</v>
      </c>
      <c r="AW341">
        <v>1</v>
      </c>
      <c r="AX341">
        <v>1</v>
      </c>
    </row>
    <row r="342" spans="1:50" x14ac:dyDescent="0.25">
      <c r="A342">
        <v>342</v>
      </c>
      <c r="B342">
        <v>-0.40879249000000001</v>
      </c>
      <c r="C342">
        <v>-0.80507342900000001</v>
      </c>
      <c r="D342">
        <v>0.22112874639999999</v>
      </c>
      <c r="E342">
        <v>-0.58543222800000005</v>
      </c>
      <c r="F342">
        <v>0.27219752429999999</v>
      </c>
      <c r="G342">
        <v>0.224961258</v>
      </c>
      <c r="H342">
        <v>-0.62095793399999999</v>
      </c>
      <c r="I342">
        <v>-0.69968294600000003</v>
      </c>
      <c r="J342">
        <v>-0.76633414899999996</v>
      </c>
      <c r="K342">
        <v>-0.76047520499999999</v>
      </c>
      <c r="L342">
        <v>-1</v>
      </c>
      <c r="M342">
        <v>1</v>
      </c>
      <c r="N342">
        <v>3</v>
      </c>
      <c r="O342">
        <v>3</v>
      </c>
      <c r="P342">
        <v>6</v>
      </c>
      <c r="AI342">
        <v>342</v>
      </c>
      <c r="AJ342">
        <f t="shared" si="26"/>
        <v>8.134851821529851E-2</v>
      </c>
      <c r="AK342">
        <f t="shared" si="27"/>
        <v>1.09299415875349E-2</v>
      </c>
      <c r="AL342">
        <f t="shared" si="28"/>
        <v>12.400950693028571</v>
      </c>
      <c r="AM342">
        <f t="shared" si="29"/>
        <v>1.7534977238969032</v>
      </c>
      <c r="AN342">
        <f t="shared" si="30"/>
        <v>1.0376322625212109</v>
      </c>
      <c r="AO342">
        <v>500</v>
      </c>
      <c r="AP342">
        <v>50</v>
      </c>
      <c r="AQ342">
        <v>1.9961979999999998E-3</v>
      </c>
      <c r="AR342">
        <v>1.9961979999999998E-3</v>
      </c>
      <c r="AS342">
        <v>1.9607137E-2</v>
      </c>
      <c r="AT342">
        <v>-1</v>
      </c>
      <c r="AU342">
        <v>1</v>
      </c>
      <c r="AV342">
        <v>3</v>
      </c>
      <c r="AW342">
        <v>3</v>
      </c>
      <c r="AX342">
        <v>6</v>
      </c>
    </row>
    <row r="343" spans="1:50" x14ac:dyDescent="0.25">
      <c r="A343">
        <v>343</v>
      </c>
      <c r="B343">
        <v>-0.26599188800000001</v>
      </c>
      <c r="C343">
        <v>-8.2150561999999996E-2</v>
      </c>
      <c r="D343">
        <v>0.1417926326</v>
      </c>
      <c r="E343">
        <v>0.84366393829999997</v>
      </c>
      <c r="F343">
        <v>0.49690451610000003</v>
      </c>
      <c r="G343">
        <v>0.74900516360000002</v>
      </c>
      <c r="H343">
        <v>0.1147688645</v>
      </c>
      <c r="I343">
        <v>0.85013184480000004</v>
      </c>
      <c r="J343">
        <v>3.0051886E-2</v>
      </c>
      <c r="K343">
        <v>-0.31848993599999997</v>
      </c>
      <c r="L343">
        <v>1</v>
      </c>
      <c r="M343">
        <v>1</v>
      </c>
      <c r="N343">
        <v>1</v>
      </c>
      <c r="O343">
        <v>1</v>
      </c>
      <c r="P343">
        <v>4</v>
      </c>
      <c r="AI343">
        <v>343</v>
      </c>
      <c r="AJ343">
        <f t="shared" si="26"/>
        <v>9.027829909815778E-2</v>
      </c>
      <c r="AK343">
        <f t="shared" si="27"/>
        <v>1.9343709594320739E-2</v>
      </c>
      <c r="AL343">
        <f t="shared" si="28"/>
        <v>11.932489830590477</v>
      </c>
      <c r="AM343">
        <f t="shared" si="29"/>
        <v>2.7623238921758793</v>
      </c>
      <c r="AN343">
        <f t="shared" si="30"/>
        <v>1.1552800611637353</v>
      </c>
      <c r="AO343">
        <v>500</v>
      </c>
      <c r="AP343">
        <v>50</v>
      </c>
      <c r="AQ343">
        <v>1.9961979999999998E-3</v>
      </c>
      <c r="AR343">
        <v>1.9961979999999998E-3</v>
      </c>
      <c r="AS343">
        <v>1.9607137E-2</v>
      </c>
      <c r="AT343">
        <v>1</v>
      </c>
      <c r="AU343">
        <v>1</v>
      </c>
      <c r="AV343">
        <v>1</v>
      </c>
      <c r="AW343">
        <v>1</v>
      </c>
      <c r="AX343">
        <v>4</v>
      </c>
    </row>
    <row r="344" spans="1:50" x14ac:dyDescent="0.25">
      <c r="A344">
        <v>344</v>
      </c>
      <c r="B344">
        <v>0.98074541599999998</v>
      </c>
      <c r="C344">
        <v>0.58283345740000003</v>
      </c>
      <c r="D344">
        <v>-0.65581472200000002</v>
      </c>
      <c r="E344">
        <v>0.63673283000000003</v>
      </c>
      <c r="F344">
        <v>-0.52772408199999998</v>
      </c>
      <c r="G344">
        <v>-0.46495173499999998</v>
      </c>
      <c r="H344">
        <v>0.53340587740000001</v>
      </c>
      <c r="I344">
        <v>0.39814804069999998</v>
      </c>
      <c r="J344">
        <v>-0.38155098799999998</v>
      </c>
      <c r="K344">
        <v>0.5938806646</v>
      </c>
      <c r="L344">
        <v>-1</v>
      </c>
      <c r="M344">
        <v>1</v>
      </c>
      <c r="N344">
        <v>1</v>
      </c>
      <c r="O344">
        <v>1</v>
      </c>
      <c r="P344">
        <v>5</v>
      </c>
      <c r="AI344">
        <v>344</v>
      </c>
      <c r="AJ344">
        <f t="shared" si="26"/>
        <v>0.16824079216388516</v>
      </c>
      <c r="AK344">
        <f t="shared" si="27"/>
        <v>2.7083153901387561E-2</v>
      </c>
      <c r="AL344">
        <f t="shared" si="28"/>
        <v>7.2228083081904755</v>
      </c>
      <c r="AM344">
        <f t="shared" si="29"/>
        <v>2.6162472865514346</v>
      </c>
      <c r="AN344">
        <f t="shared" si="30"/>
        <v>0.61882457294318172</v>
      </c>
      <c r="AO344">
        <v>500</v>
      </c>
      <c r="AP344">
        <v>50</v>
      </c>
      <c r="AQ344">
        <v>1.9961979999999998E-3</v>
      </c>
      <c r="AR344">
        <v>1.9961979999999998E-3</v>
      </c>
      <c r="AS344">
        <v>1.9607137E-2</v>
      </c>
      <c r="AT344">
        <v>-1</v>
      </c>
      <c r="AU344">
        <v>1</v>
      </c>
      <c r="AV344">
        <v>1</v>
      </c>
      <c r="AW344">
        <v>1</v>
      </c>
      <c r="AX344">
        <v>5</v>
      </c>
    </row>
    <row r="345" spans="1:50" x14ac:dyDescent="0.25">
      <c r="A345">
        <v>345</v>
      </c>
      <c r="B345">
        <v>0.68742908930000002</v>
      </c>
      <c r="C345">
        <v>-0.90718083699999996</v>
      </c>
      <c r="D345">
        <v>-0.39830833700000001</v>
      </c>
      <c r="E345">
        <v>-0.26867316600000002</v>
      </c>
      <c r="F345">
        <v>-0.49313381000000001</v>
      </c>
      <c r="G345">
        <v>5.9415667700000001E-2</v>
      </c>
      <c r="H345">
        <v>0.91295922559999998</v>
      </c>
      <c r="I345">
        <v>-0.14379468300000001</v>
      </c>
      <c r="J345">
        <v>-0.282168531</v>
      </c>
      <c r="K345">
        <v>-0.24595178500000001</v>
      </c>
      <c r="L345">
        <v>1</v>
      </c>
      <c r="M345">
        <v>1</v>
      </c>
      <c r="N345">
        <v>1</v>
      </c>
      <c r="O345">
        <v>1</v>
      </c>
      <c r="P345">
        <v>4</v>
      </c>
      <c r="AI345">
        <v>345</v>
      </c>
      <c r="AJ345">
        <f t="shared" si="26"/>
        <v>0.14989877896427581</v>
      </c>
      <c r="AK345">
        <f t="shared" si="27"/>
        <v>9.7415602512916956E-3</v>
      </c>
      <c r="AL345">
        <f t="shared" si="28"/>
        <v>8.7433222005714271</v>
      </c>
      <c r="AM345">
        <f t="shared" si="29"/>
        <v>1.9771039712024612</v>
      </c>
      <c r="AN345">
        <f t="shared" si="30"/>
        <v>0.63693468746453208</v>
      </c>
      <c r="AO345">
        <v>500</v>
      </c>
      <c r="AP345">
        <v>50</v>
      </c>
      <c r="AQ345">
        <v>1.9961979999999998E-3</v>
      </c>
      <c r="AR345">
        <v>1.9961979999999998E-3</v>
      </c>
      <c r="AS345">
        <v>1.9607137E-2</v>
      </c>
      <c r="AT345">
        <v>1</v>
      </c>
      <c r="AU345">
        <v>1</v>
      </c>
      <c r="AV345">
        <v>1</v>
      </c>
      <c r="AW345">
        <v>1</v>
      </c>
      <c r="AX345">
        <v>4</v>
      </c>
    </row>
    <row r="346" spans="1:50" x14ac:dyDescent="0.25">
      <c r="A346">
        <v>346</v>
      </c>
      <c r="B346">
        <v>0.35949931829999998</v>
      </c>
      <c r="C346">
        <v>0.22560695589999999</v>
      </c>
      <c r="D346">
        <v>0.81515278700000005</v>
      </c>
      <c r="E346">
        <v>-0.86226796400000005</v>
      </c>
      <c r="F346">
        <v>0.59841388429999998</v>
      </c>
      <c r="G346">
        <v>0.85448955699999996</v>
      </c>
      <c r="H346">
        <v>-0.96898519000000005</v>
      </c>
      <c r="I346">
        <v>0.4477454864</v>
      </c>
      <c r="J346">
        <v>-0.80415126400000003</v>
      </c>
      <c r="K346">
        <v>-0.62932632799999999</v>
      </c>
      <c r="L346">
        <v>1</v>
      </c>
      <c r="M346">
        <v>1</v>
      </c>
      <c r="N346">
        <v>2</v>
      </c>
      <c r="O346">
        <v>2</v>
      </c>
      <c r="P346">
        <v>5</v>
      </c>
      <c r="AI346">
        <v>346</v>
      </c>
      <c r="AJ346">
        <f t="shared" si="26"/>
        <v>0.12939227577743201</v>
      </c>
      <c r="AK346">
        <f t="shared" si="27"/>
        <v>2.2925558331102835E-2</v>
      </c>
      <c r="AL346">
        <f t="shared" si="28"/>
        <v>15.90852121847619</v>
      </c>
      <c r="AM346">
        <f t="shared" si="29"/>
        <v>1.5580741118424131</v>
      </c>
      <c r="AN346">
        <f t="shared" si="30"/>
        <v>1.2084263990442794</v>
      </c>
      <c r="AO346">
        <v>500</v>
      </c>
      <c r="AP346">
        <v>50</v>
      </c>
      <c r="AQ346">
        <v>1.9961979999999998E-3</v>
      </c>
      <c r="AR346">
        <v>1.9961979999999998E-3</v>
      </c>
      <c r="AS346">
        <v>1.9607137E-2</v>
      </c>
      <c r="AT346">
        <v>1</v>
      </c>
      <c r="AU346">
        <v>1</v>
      </c>
      <c r="AV346">
        <v>2</v>
      </c>
      <c r="AW346">
        <v>2</v>
      </c>
      <c r="AX346">
        <v>5</v>
      </c>
    </row>
    <row r="347" spans="1:50" x14ac:dyDescent="0.25">
      <c r="A347">
        <v>347</v>
      </c>
      <c r="B347">
        <v>0.36755558919999998</v>
      </c>
      <c r="C347">
        <v>-0.53769707200000005</v>
      </c>
      <c r="D347">
        <v>0.87987512950000002</v>
      </c>
      <c r="E347">
        <v>0.93279607990000002</v>
      </c>
      <c r="F347">
        <v>-0.90027056400000005</v>
      </c>
      <c r="G347">
        <v>-0.111972902</v>
      </c>
      <c r="H347">
        <v>0.72307849840000005</v>
      </c>
      <c r="I347">
        <v>0.48532953239999999</v>
      </c>
      <c r="J347">
        <v>-0.57977918100000003</v>
      </c>
      <c r="K347">
        <v>-0.37630349099999999</v>
      </c>
      <c r="L347">
        <v>-1</v>
      </c>
      <c r="M347">
        <v>-1</v>
      </c>
      <c r="N347">
        <v>3</v>
      </c>
      <c r="O347">
        <v>3</v>
      </c>
      <c r="P347">
        <v>6</v>
      </c>
      <c r="AI347">
        <v>347</v>
      </c>
      <c r="AJ347">
        <f t="shared" si="26"/>
        <v>0.12989606030538486</v>
      </c>
      <c r="AK347">
        <f t="shared" si="27"/>
        <v>1.4041812495192258E-2</v>
      </c>
      <c r="AL347">
        <f t="shared" si="28"/>
        <v>16.290691240857143</v>
      </c>
      <c r="AM347">
        <f t="shared" si="29"/>
        <v>2.8252439664166715</v>
      </c>
      <c r="AN347">
        <f t="shared" si="30"/>
        <v>0.42377379526944098</v>
      </c>
      <c r="AO347">
        <v>500</v>
      </c>
      <c r="AP347">
        <v>50</v>
      </c>
      <c r="AQ347">
        <v>1.9961979999999998E-3</v>
      </c>
      <c r="AR347">
        <v>1.9961979999999998E-3</v>
      </c>
      <c r="AS347">
        <v>1.9607137E-2</v>
      </c>
      <c r="AT347">
        <v>-1</v>
      </c>
      <c r="AU347">
        <v>-1</v>
      </c>
      <c r="AV347">
        <v>3</v>
      </c>
      <c r="AW347">
        <v>3</v>
      </c>
      <c r="AX347">
        <v>6</v>
      </c>
    </row>
    <row r="348" spans="1:50" x14ac:dyDescent="0.25">
      <c r="A348">
        <v>348</v>
      </c>
      <c r="B348">
        <v>-0.66638106900000005</v>
      </c>
      <c r="C348">
        <v>0.65514344830000004</v>
      </c>
      <c r="D348">
        <v>-0.83139067700000002</v>
      </c>
      <c r="E348">
        <v>-0.51672913899999995</v>
      </c>
      <c r="F348">
        <v>-0.69753005999999995</v>
      </c>
      <c r="G348">
        <v>0.97282913530000004</v>
      </c>
      <c r="H348">
        <v>-0.214147798</v>
      </c>
      <c r="I348">
        <v>-7.9378657000000005E-2</v>
      </c>
      <c r="J348">
        <v>2.8079737699999999E-2</v>
      </c>
      <c r="K348">
        <v>-0.90065974100000001</v>
      </c>
      <c r="L348">
        <v>1</v>
      </c>
      <c r="M348">
        <v>1</v>
      </c>
      <c r="N348">
        <v>3</v>
      </c>
      <c r="O348">
        <v>3</v>
      </c>
      <c r="P348">
        <v>5</v>
      </c>
      <c r="AI348">
        <v>348</v>
      </c>
      <c r="AJ348">
        <f t="shared" si="26"/>
        <v>6.5240675978071233E-2</v>
      </c>
      <c r="AK348">
        <f t="shared" si="27"/>
        <v>2.7924736753137905E-2</v>
      </c>
      <c r="AL348">
        <f t="shared" si="28"/>
        <v>6.1860740977142852</v>
      </c>
      <c r="AM348">
        <f t="shared" si="29"/>
        <v>1.8019965413027639</v>
      </c>
      <c r="AN348">
        <f t="shared" si="30"/>
        <v>0.52992079942009662</v>
      </c>
      <c r="AO348">
        <v>500</v>
      </c>
      <c r="AP348">
        <v>50</v>
      </c>
      <c r="AQ348">
        <v>1.9961979999999998E-3</v>
      </c>
      <c r="AR348">
        <v>1.9961979999999998E-3</v>
      </c>
      <c r="AS348">
        <v>1.9607137E-2</v>
      </c>
      <c r="AT348">
        <v>1</v>
      </c>
      <c r="AU348">
        <v>1</v>
      </c>
      <c r="AV348">
        <v>3</v>
      </c>
      <c r="AW348">
        <v>3</v>
      </c>
      <c r="AX348">
        <v>5</v>
      </c>
    </row>
    <row r="349" spans="1:50" x14ac:dyDescent="0.25">
      <c r="A349">
        <v>349</v>
      </c>
      <c r="B349">
        <v>4.6967766000000001E-2</v>
      </c>
      <c r="C349">
        <v>1.6544572000000001E-3</v>
      </c>
      <c r="D349">
        <v>-0.72242440500000005</v>
      </c>
      <c r="E349">
        <v>0.89345157919999996</v>
      </c>
      <c r="F349">
        <v>0.21225557210000001</v>
      </c>
      <c r="G349">
        <v>-0.84624956699999998</v>
      </c>
      <c r="H349">
        <v>-0.94543929100000001</v>
      </c>
      <c r="I349">
        <v>-0.230616866</v>
      </c>
      <c r="J349">
        <v>-0.53624661699999998</v>
      </c>
      <c r="K349">
        <v>-0.97727905900000001</v>
      </c>
      <c r="L349">
        <v>-1</v>
      </c>
      <c r="M349">
        <v>1</v>
      </c>
      <c r="N349">
        <v>1</v>
      </c>
      <c r="O349">
        <v>1</v>
      </c>
      <c r="P349">
        <v>1</v>
      </c>
      <c r="AI349">
        <v>349</v>
      </c>
      <c r="AJ349">
        <f t="shared" si="26"/>
        <v>0.10984867272582252</v>
      </c>
      <c r="AK349">
        <f t="shared" si="27"/>
        <v>2.0319077813449205E-2</v>
      </c>
      <c r="AL349">
        <f t="shared" si="28"/>
        <v>6.8294939895238089</v>
      </c>
      <c r="AM349">
        <f t="shared" si="29"/>
        <v>2.7974699349553775</v>
      </c>
      <c r="AN349">
        <f t="shared" si="30"/>
        <v>1.0062489990714376</v>
      </c>
      <c r="AO349">
        <v>500</v>
      </c>
      <c r="AP349">
        <v>50</v>
      </c>
      <c r="AQ349">
        <v>1.9961979999999998E-3</v>
      </c>
      <c r="AR349">
        <v>1.9961979999999998E-3</v>
      </c>
      <c r="AS349">
        <v>1.9607137E-2</v>
      </c>
      <c r="AT349">
        <v>-1</v>
      </c>
      <c r="AU349">
        <v>1</v>
      </c>
      <c r="AV349">
        <v>1</v>
      </c>
      <c r="AW349">
        <v>1</v>
      </c>
      <c r="AX349">
        <v>1</v>
      </c>
    </row>
    <row r="350" spans="1:50" x14ac:dyDescent="0.25">
      <c r="A350">
        <v>350</v>
      </c>
      <c r="B350">
        <v>0.92527329859999996</v>
      </c>
      <c r="C350">
        <v>-1.5587311E-2</v>
      </c>
      <c r="D350">
        <v>0.8287731237</v>
      </c>
      <c r="E350">
        <v>0.55857576419999999</v>
      </c>
      <c r="F350">
        <v>-0.80170712200000005</v>
      </c>
      <c r="G350">
        <v>-0.90798975900000001</v>
      </c>
      <c r="H350">
        <v>-0.74045486400000005</v>
      </c>
      <c r="I350">
        <v>0.37454306700000001</v>
      </c>
      <c r="J350">
        <v>0.1532144252</v>
      </c>
      <c r="K350">
        <v>-0.65185559100000001</v>
      </c>
      <c r="L350">
        <v>1</v>
      </c>
      <c r="M350">
        <v>1</v>
      </c>
      <c r="N350">
        <v>1</v>
      </c>
      <c r="O350">
        <v>1</v>
      </c>
      <c r="P350">
        <v>1</v>
      </c>
      <c r="AI350">
        <v>350</v>
      </c>
      <c r="AJ350">
        <f t="shared" si="26"/>
        <v>0.16477194226722824</v>
      </c>
      <c r="AK350">
        <f t="shared" si="27"/>
        <v>2.0118408773523017E-2</v>
      </c>
      <c r="AL350">
        <f t="shared" si="28"/>
        <v>15.98894606375238</v>
      </c>
      <c r="AM350">
        <f t="shared" si="29"/>
        <v>2.5610747270874485</v>
      </c>
      <c r="AN350">
        <f t="shared" si="30"/>
        <v>0.47537776132783111</v>
      </c>
      <c r="AO350">
        <v>500</v>
      </c>
      <c r="AP350">
        <v>50</v>
      </c>
      <c r="AQ350">
        <v>1.9961979999999998E-3</v>
      </c>
      <c r="AR350">
        <v>1.9961979999999998E-3</v>
      </c>
      <c r="AS350">
        <v>1.9607137E-2</v>
      </c>
      <c r="AT350">
        <v>1</v>
      </c>
      <c r="AU350">
        <v>1</v>
      </c>
      <c r="AV350">
        <v>1</v>
      </c>
      <c r="AW350">
        <v>1</v>
      </c>
      <c r="AX350">
        <v>1</v>
      </c>
    </row>
    <row r="351" spans="1:50" x14ac:dyDescent="0.25">
      <c r="A351">
        <v>351</v>
      </c>
      <c r="B351">
        <v>0.41598670370000002</v>
      </c>
      <c r="C351">
        <v>0.84750092909999997</v>
      </c>
      <c r="D351">
        <v>-0.48156375099999998</v>
      </c>
      <c r="E351">
        <v>0.35424494969999998</v>
      </c>
      <c r="F351">
        <v>0.47353439549999998</v>
      </c>
      <c r="G351">
        <v>-0.98773165600000001</v>
      </c>
      <c r="H351">
        <v>-0.57780620199999999</v>
      </c>
      <c r="I351">
        <v>0.27379228020000002</v>
      </c>
      <c r="J351">
        <v>-0.26653111499999999</v>
      </c>
      <c r="K351">
        <v>0.89904856990000004</v>
      </c>
      <c r="L351">
        <v>-1</v>
      </c>
      <c r="M351">
        <v>-1</v>
      </c>
      <c r="N351">
        <v>1</v>
      </c>
      <c r="O351">
        <v>1</v>
      </c>
      <c r="P351">
        <v>3</v>
      </c>
      <c r="AI351">
        <v>351</v>
      </c>
      <c r="AJ351">
        <f t="shared" si="26"/>
        <v>0.13292461364718147</v>
      </c>
      <c r="AK351">
        <f t="shared" si="27"/>
        <v>3.0163497334245601E-2</v>
      </c>
      <c r="AL351">
        <f t="shared" si="28"/>
        <v>8.2517188036190472</v>
      </c>
      <c r="AM351">
        <f t="shared" si="29"/>
        <v>2.4168337183196136</v>
      </c>
      <c r="AN351">
        <f t="shared" si="30"/>
        <v>1.1430443793962206</v>
      </c>
      <c r="AO351">
        <v>500</v>
      </c>
      <c r="AP351">
        <v>50</v>
      </c>
      <c r="AQ351">
        <v>1.9961979999999998E-3</v>
      </c>
      <c r="AR351">
        <v>1.9961979999999998E-3</v>
      </c>
      <c r="AS351">
        <v>1.9607137E-2</v>
      </c>
      <c r="AT351">
        <v>-1</v>
      </c>
      <c r="AU351">
        <v>-1</v>
      </c>
      <c r="AV351">
        <v>1</v>
      </c>
      <c r="AW351">
        <v>1</v>
      </c>
      <c r="AX351">
        <v>3</v>
      </c>
    </row>
    <row r="352" spans="1:50" x14ac:dyDescent="0.25">
      <c r="A352">
        <v>352</v>
      </c>
      <c r="B352">
        <v>-0.56735366799999998</v>
      </c>
      <c r="C352">
        <v>0.1104736549</v>
      </c>
      <c r="D352">
        <v>0.30274262819999997</v>
      </c>
      <c r="E352">
        <v>0.4848958491</v>
      </c>
      <c r="F352">
        <v>0.54771376449999998</v>
      </c>
      <c r="G352">
        <v>-0.126809793</v>
      </c>
      <c r="H352">
        <v>-0.26306349899999998</v>
      </c>
      <c r="I352">
        <v>0.79316855689999999</v>
      </c>
      <c r="J352">
        <v>0.35285555689999998</v>
      </c>
      <c r="K352">
        <v>-0.59698383300000002</v>
      </c>
      <c r="L352">
        <v>-1</v>
      </c>
      <c r="M352">
        <v>1</v>
      </c>
      <c r="N352">
        <v>1</v>
      </c>
      <c r="O352">
        <v>1</v>
      </c>
      <c r="P352">
        <v>6</v>
      </c>
      <c r="AI352">
        <v>352</v>
      </c>
      <c r="AJ352">
        <f t="shared" si="26"/>
        <v>7.1433177829912431E-2</v>
      </c>
      <c r="AK352">
        <f t="shared" si="27"/>
        <v>2.1585574594678237E-2</v>
      </c>
      <c r="AL352">
        <f t="shared" si="28"/>
        <v>12.882861233180952</v>
      </c>
      <c r="AM352">
        <f t="shared" si="29"/>
        <v>2.5090626734676436</v>
      </c>
      <c r="AN352">
        <f t="shared" si="30"/>
        <v>1.1818817978389409</v>
      </c>
      <c r="AO352">
        <v>500</v>
      </c>
      <c r="AP352">
        <v>50</v>
      </c>
      <c r="AQ352">
        <v>1.9961979999999998E-3</v>
      </c>
      <c r="AR352">
        <v>1.9961979999999998E-3</v>
      </c>
      <c r="AS352">
        <v>1.9607137E-2</v>
      </c>
      <c r="AT352">
        <v>-1</v>
      </c>
      <c r="AU352">
        <v>1</v>
      </c>
      <c r="AV352">
        <v>1</v>
      </c>
      <c r="AW352">
        <v>1</v>
      </c>
      <c r="AX352">
        <v>6</v>
      </c>
    </row>
    <row r="353" spans="1:50" x14ac:dyDescent="0.25">
      <c r="A353">
        <v>353</v>
      </c>
      <c r="B353">
        <v>-0.74257307299999997</v>
      </c>
      <c r="C353">
        <v>0.139080445</v>
      </c>
      <c r="D353">
        <v>-5.7492164999999998E-2</v>
      </c>
      <c r="E353">
        <v>-1.1756346000000001E-2</v>
      </c>
      <c r="F353">
        <v>-0.36213076199999999</v>
      </c>
      <c r="G353">
        <v>-0.41645731000000002</v>
      </c>
      <c r="H353">
        <v>-0.31570759399999998</v>
      </c>
      <c r="I353">
        <v>0.9046710429</v>
      </c>
      <c r="J353">
        <v>-0.99061739400000004</v>
      </c>
      <c r="K353">
        <v>0.98053743959999995</v>
      </c>
      <c r="L353">
        <v>1</v>
      </c>
      <c r="M353">
        <v>1</v>
      </c>
      <c r="N353">
        <v>1</v>
      </c>
      <c r="O353">
        <v>1</v>
      </c>
      <c r="P353">
        <v>4</v>
      </c>
      <c r="AI353">
        <v>353</v>
      </c>
      <c r="AJ353">
        <f t="shared" si="26"/>
        <v>6.0476144938167518E-2</v>
      </c>
      <c r="AK353">
        <f t="shared" si="27"/>
        <v>2.191851591706169E-2</v>
      </c>
      <c r="AL353">
        <f t="shared" si="28"/>
        <v>10.75576054952381</v>
      </c>
      <c r="AM353">
        <f t="shared" si="29"/>
        <v>2.1584664415518571</v>
      </c>
      <c r="AN353">
        <f t="shared" si="30"/>
        <v>0.70552276338154041</v>
      </c>
      <c r="AO353">
        <v>500</v>
      </c>
      <c r="AP353">
        <v>50</v>
      </c>
      <c r="AQ353">
        <v>1.9961979999999998E-3</v>
      </c>
      <c r="AR353">
        <v>1.9961979999999998E-3</v>
      </c>
      <c r="AS353">
        <v>1.9607137E-2</v>
      </c>
      <c r="AT353">
        <v>1</v>
      </c>
      <c r="AU353">
        <v>1</v>
      </c>
      <c r="AV353">
        <v>1</v>
      </c>
      <c r="AW353">
        <v>1</v>
      </c>
      <c r="AX353">
        <v>4</v>
      </c>
    </row>
    <row r="354" spans="1:50" x14ac:dyDescent="0.25">
      <c r="A354">
        <v>354</v>
      </c>
      <c r="B354">
        <v>-0.525698903</v>
      </c>
      <c r="C354">
        <v>-0.64046144699999996</v>
      </c>
      <c r="D354">
        <v>-0.92928043100000002</v>
      </c>
      <c r="E354">
        <v>0.66178501940000001</v>
      </c>
      <c r="F354">
        <v>0.90223257570000004</v>
      </c>
      <c r="G354">
        <v>0.54063858129999998</v>
      </c>
      <c r="H354">
        <v>-0.18423192099999999</v>
      </c>
      <c r="I354">
        <v>0.88446766919999997</v>
      </c>
      <c r="J354">
        <v>0.22481047370000001</v>
      </c>
      <c r="K354">
        <v>0.4597437754</v>
      </c>
      <c r="L354">
        <v>1</v>
      </c>
      <c r="M354">
        <v>-1</v>
      </c>
      <c r="N354">
        <v>3</v>
      </c>
      <c r="O354">
        <v>3</v>
      </c>
      <c r="P354">
        <v>2</v>
      </c>
      <c r="AI354">
        <v>354</v>
      </c>
      <c r="AJ354">
        <f t="shared" si="26"/>
        <v>7.4037984245063221E-2</v>
      </c>
      <c r="AK354">
        <f t="shared" si="27"/>
        <v>1.2845785021057397E-2</v>
      </c>
      <c r="AL354">
        <f t="shared" si="28"/>
        <v>5.6080584074285706</v>
      </c>
      <c r="AM354">
        <f t="shared" si="29"/>
        <v>2.6339321035955074</v>
      </c>
      <c r="AN354">
        <f t="shared" si="30"/>
        <v>1.3674939916605164</v>
      </c>
      <c r="AO354">
        <v>500</v>
      </c>
      <c r="AP354">
        <v>50</v>
      </c>
      <c r="AQ354">
        <v>1.9961979999999998E-3</v>
      </c>
      <c r="AR354">
        <v>1.9961979999999998E-3</v>
      </c>
      <c r="AS354">
        <v>1.9607137E-2</v>
      </c>
      <c r="AT354">
        <v>1</v>
      </c>
      <c r="AU354">
        <v>-1</v>
      </c>
      <c r="AV354">
        <v>3</v>
      </c>
      <c r="AW354">
        <v>3</v>
      </c>
      <c r="AX354">
        <v>2</v>
      </c>
    </row>
    <row r="355" spans="1:50" x14ac:dyDescent="0.25">
      <c r="A355">
        <v>355</v>
      </c>
      <c r="B355">
        <v>-0.81965113199999995</v>
      </c>
      <c r="C355">
        <v>0.94404701059999996</v>
      </c>
      <c r="D355">
        <v>-0.16789103599999999</v>
      </c>
      <c r="E355">
        <v>-0.74220129700000004</v>
      </c>
      <c r="F355">
        <v>-0.17877093499999999</v>
      </c>
      <c r="G355">
        <v>-0.346837332</v>
      </c>
      <c r="H355">
        <v>-0.16358314900000001</v>
      </c>
      <c r="I355">
        <v>-0.51381030900000002</v>
      </c>
      <c r="J355">
        <v>-0.36004092300000001</v>
      </c>
      <c r="K355">
        <v>0.90774951530000003</v>
      </c>
      <c r="L355">
        <v>-1</v>
      </c>
      <c r="M355">
        <v>-1</v>
      </c>
      <c r="N355">
        <v>1</v>
      </c>
      <c r="O355">
        <v>1</v>
      </c>
      <c r="P355">
        <v>3</v>
      </c>
      <c r="AI355">
        <v>355</v>
      </c>
      <c r="AJ355">
        <f t="shared" si="26"/>
        <v>5.5656206029603965E-2</v>
      </c>
      <c r="AK355">
        <f t="shared" si="27"/>
        <v>3.1287152939547182E-2</v>
      </c>
      <c r="AL355">
        <f t="shared" si="28"/>
        <v>10.103881501714286</v>
      </c>
      <c r="AM355">
        <f t="shared" si="29"/>
        <v>1.6428314560043806</v>
      </c>
      <c r="AN355">
        <f t="shared" si="30"/>
        <v>0.8015228025134965</v>
      </c>
      <c r="AO355">
        <v>500</v>
      </c>
      <c r="AP355">
        <v>50</v>
      </c>
      <c r="AQ355">
        <v>1.9961979999999998E-3</v>
      </c>
      <c r="AR355">
        <v>1.9961979999999998E-3</v>
      </c>
      <c r="AS355">
        <v>1.9607137E-2</v>
      </c>
      <c r="AT355">
        <v>-1</v>
      </c>
      <c r="AU355">
        <v>-1</v>
      </c>
      <c r="AV355">
        <v>1</v>
      </c>
      <c r="AW355">
        <v>1</v>
      </c>
      <c r="AX355">
        <v>3</v>
      </c>
    </row>
    <row r="356" spans="1:50" x14ac:dyDescent="0.25">
      <c r="A356">
        <v>356</v>
      </c>
      <c r="B356">
        <v>-0.88770717799999999</v>
      </c>
      <c r="C356">
        <v>0.40740408849999998</v>
      </c>
      <c r="D356">
        <v>-0.74702006099999996</v>
      </c>
      <c r="E356">
        <v>0.65256889979999999</v>
      </c>
      <c r="F356">
        <v>-0.496619849</v>
      </c>
      <c r="G356">
        <v>-0.213068287</v>
      </c>
      <c r="H356">
        <v>-0.413048466</v>
      </c>
      <c r="I356">
        <v>0.95314683410000001</v>
      </c>
      <c r="J356">
        <v>0.76639491520000003</v>
      </c>
      <c r="K356">
        <v>0.77582424679999995</v>
      </c>
      <c r="L356">
        <v>1</v>
      </c>
      <c r="M356">
        <v>-1</v>
      </c>
      <c r="N356">
        <v>2</v>
      </c>
      <c r="O356">
        <v>2</v>
      </c>
      <c r="P356">
        <v>2</v>
      </c>
      <c r="AI356">
        <v>356</v>
      </c>
      <c r="AJ356">
        <f t="shared" si="26"/>
        <v>5.1400442608285961E-2</v>
      </c>
      <c r="AK356">
        <f t="shared" si="27"/>
        <v>2.5041411858247223E-2</v>
      </c>
      <c r="AL356">
        <f t="shared" si="28"/>
        <v>6.6842624969523809</v>
      </c>
      <c r="AM356">
        <f t="shared" si="29"/>
        <v>2.6274262694594182</v>
      </c>
      <c r="AN356">
        <f t="shared" si="30"/>
        <v>0.63510953368962419</v>
      </c>
      <c r="AO356">
        <v>500</v>
      </c>
      <c r="AP356">
        <v>50</v>
      </c>
      <c r="AQ356">
        <v>1.9961979999999998E-3</v>
      </c>
      <c r="AR356">
        <v>1.9961979999999998E-3</v>
      </c>
      <c r="AS356">
        <v>1.9607137E-2</v>
      </c>
      <c r="AT356">
        <v>1</v>
      </c>
      <c r="AU356">
        <v>-1</v>
      </c>
      <c r="AV356">
        <v>2</v>
      </c>
      <c r="AW356">
        <v>2</v>
      </c>
      <c r="AX356">
        <v>2</v>
      </c>
    </row>
    <row r="357" spans="1:50" x14ac:dyDescent="0.25">
      <c r="A357">
        <v>357</v>
      </c>
      <c r="B357">
        <v>0.30258236830000002</v>
      </c>
      <c r="C357">
        <v>-0.71140990299999995</v>
      </c>
      <c r="D357">
        <v>-0.415583443</v>
      </c>
      <c r="E357">
        <v>0.75313153359999996</v>
      </c>
      <c r="F357">
        <v>0.98290870050000001</v>
      </c>
      <c r="G357">
        <v>-0.94298123300000003</v>
      </c>
      <c r="H357">
        <v>0.3937827149</v>
      </c>
      <c r="I357">
        <v>-0.78359374900000001</v>
      </c>
      <c r="J357">
        <v>0.84168655420000005</v>
      </c>
      <c r="K357">
        <v>0.21614334399999999</v>
      </c>
      <c r="L357">
        <v>-1</v>
      </c>
      <c r="M357">
        <v>1</v>
      </c>
      <c r="N357">
        <v>1</v>
      </c>
      <c r="O357">
        <v>1</v>
      </c>
      <c r="P357">
        <v>3</v>
      </c>
      <c r="AI357">
        <v>357</v>
      </c>
      <c r="AJ357">
        <f t="shared" si="26"/>
        <v>0.12583307585178563</v>
      </c>
      <c r="AK357">
        <f t="shared" si="27"/>
        <v>1.2020048450154801E-2</v>
      </c>
      <c r="AL357">
        <f t="shared" si="28"/>
        <v>8.6413168127619038</v>
      </c>
      <c r="AM357">
        <f t="shared" si="29"/>
        <v>2.6984153455767768</v>
      </c>
      <c r="AN357">
        <f t="shared" si="30"/>
        <v>1.4097328575262362</v>
      </c>
      <c r="AO357">
        <v>500</v>
      </c>
      <c r="AP357">
        <v>50</v>
      </c>
      <c r="AQ357">
        <v>1.9961979999999998E-3</v>
      </c>
      <c r="AR357">
        <v>1.9961979999999998E-3</v>
      </c>
      <c r="AS357">
        <v>1.9607137E-2</v>
      </c>
      <c r="AT357">
        <v>-1</v>
      </c>
      <c r="AU357">
        <v>1</v>
      </c>
      <c r="AV357">
        <v>1</v>
      </c>
      <c r="AW357">
        <v>1</v>
      </c>
      <c r="AX357">
        <v>3</v>
      </c>
    </row>
    <row r="358" spans="1:50" x14ac:dyDescent="0.25">
      <c r="A358">
        <v>358</v>
      </c>
      <c r="B358">
        <v>0.50154807509999999</v>
      </c>
      <c r="C358">
        <v>0.27562918580000001</v>
      </c>
      <c r="D358">
        <v>0.9630530397</v>
      </c>
      <c r="E358">
        <v>0.36040117399999999</v>
      </c>
      <c r="F358">
        <v>-0.84834826900000004</v>
      </c>
      <c r="G358">
        <v>-0.66909181299999998</v>
      </c>
      <c r="H358">
        <v>-0.91575022699999997</v>
      </c>
      <c r="I358">
        <v>-0.80501480199999997</v>
      </c>
      <c r="J358">
        <v>0.33354913930000002</v>
      </c>
      <c r="K358">
        <v>-0.235633227</v>
      </c>
      <c r="L358">
        <v>-1</v>
      </c>
      <c r="M358">
        <v>1</v>
      </c>
      <c r="N358">
        <v>1</v>
      </c>
      <c r="O358">
        <v>1</v>
      </c>
      <c r="P358">
        <v>6</v>
      </c>
      <c r="AI358">
        <v>358</v>
      </c>
      <c r="AJ358">
        <f t="shared" si="26"/>
        <v>0.13827504136203761</v>
      </c>
      <c r="AK358">
        <f t="shared" si="27"/>
        <v>2.35077441447945E-2</v>
      </c>
      <c r="AL358">
        <f t="shared" si="28"/>
        <v>16.781836996323811</v>
      </c>
      <c r="AM358">
        <f t="shared" si="29"/>
        <v>2.4211795141576324</v>
      </c>
      <c r="AN358">
        <f t="shared" si="30"/>
        <v>0.45095827964300539</v>
      </c>
      <c r="AO358">
        <v>500</v>
      </c>
      <c r="AP358">
        <v>50</v>
      </c>
      <c r="AQ358">
        <v>1.9961979999999998E-3</v>
      </c>
      <c r="AR358">
        <v>1.9961979999999998E-3</v>
      </c>
      <c r="AS358">
        <v>1.9607137E-2</v>
      </c>
      <c r="AT358">
        <v>-1</v>
      </c>
      <c r="AU358">
        <v>1</v>
      </c>
      <c r="AV358">
        <v>1</v>
      </c>
      <c r="AW358">
        <v>1</v>
      </c>
      <c r="AX358">
        <v>6</v>
      </c>
    </row>
    <row r="359" spans="1:50" x14ac:dyDescent="0.25">
      <c r="A359">
        <v>359</v>
      </c>
      <c r="B359">
        <v>-3.0560625000000001E-2</v>
      </c>
      <c r="C359">
        <v>0.22976794640000001</v>
      </c>
      <c r="D359">
        <v>4.2213278899999998E-2</v>
      </c>
      <c r="E359">
        <v>0.72216682470000004</v>
      </c>
      <c r="F359">
        <v>0.41214587139999997</v>
      </c>
      <c r="G359">
        <v>-0.51367879599999999</v>
      </c>
      <c r="H359">
        <v>-0.15265478099999999</v>
      </c>
      <c r="I359">
        <v>-0.22789451499999999</v>
      </c>
      <c r="J359">
        <v>0.64097412399999998</v>
      </c>
      <c r="K359">
        <v>0.37309284549999999</v>
      </c>
      <c r="L359">
        <v>1</v>
      </c>
      <c r="M359">
        <v>-1</v>
      </c>
      <c r="N359">
        <v>1</v>
      </c>
      <c r="O359">
        <v>1</v>
      </c>
      <c r="P359">
        <v>1</v>
      </c>
      <c r="AI359">
        <v>359</v>
      </c>
      <c r="AJ359">
        <f t="shared" si="26"/>
        <v>0.10500057310905313</v>
      </c>
      <c r="AK359">
        <f t="shared" si="27"/>
        <v>2.2973986192972421E-2</v>
      </c>
      <c r="AL359">
        <f t="shared" si="28"/>
        <v>11.344497456361905</v>
      </c>
      <c r="AM359">
        <f t="shared" si="29"/>
        <v>2.6765567685487959</v>
      </c>
      <c r="AN359">
        <f t="shared" si="30"/>
        <v>1.1109037474362384</v>
      </c>
      <c r="AO359">
        <v>500</v>
      </c>
      <c r="AP359">
        <v>50</v>
      </c>
      <c r="AQ359">
        <v>1.9961979999999998E-3</v>
      </c>
      <c r="AR359">
        <v>1.9961979999999998E-3</v>
      </c>
      <c r="AS359">
        <v>1.9607137E-2</v>
      </c>
      <c r="AT359">
        <v>1</v>
      </c>
      <c r="AU359">
        <v>-1</v>
      </c>
      <c r="AV359">
        <v>1</v>
      </c>
      <c r="AW359">
        <v>1</v>
      </c>
      <c r="AX359">
        <v>1</v>
      </c>
    </row>
    <row r="360" spans="1:50" x14ac:dyDescent="0.25">
      <c r="A360">
        <v>360</v>
      </c>
      <c r="B360">
        <v>0.3956049136</v>
      </c>
      <c r="C360">
        <v>-0.91913276700000002</v>
      </c>
      <c r="D360">
        <v>0.62730970519999996</v>
      </c>
      <c r="E360">
        <v>-0.97636983300000002</v>
      </c>
      <c r="F360">
        <v>0.3370299538</v>
      </c>
      <c r="G360">
        <v>-0.29712170300000001</v>
      </c>
      <c r="H360">
        <v>-3.2789674999999997E-2</v>
      </c>
      <c r="I360">
        <v>0.6313087745</v>
      </c>
      <c r="J360">
        <v>-0.98717162800000002</v>
      </c>
      <c r="K360">
        <v>-0.47428968500000002</v>
      </c>
      <c r="L360">
        <v>1</v>
      </c>
      <c r="M360">
        <v>1</v>
      </c>
      <c r="N360">
        <v>2</v>
      </c>
      <c r="O360">
        <v>2</v>
      </c>
      <c r="P360">
        <v>6</v>
      </c>
      <c r="AI360">
        <v>360</v>
      </c>
      <c r="AJ360">
        <f t="shared" si="26"/>
        <v>0.1316500747653816</v>
      </c>
      <c r="AK360">
        <f t="shared" si="27"/>
        <v>9.6024572143789851E-3</v>
      </c>
      <c r="AL360">
        <f t="shared" si="28"/>
        <v>14.799352544990477</v>
      </c>
      <c r="AM360">
        <f t="shared" si="29"/>
        <v>1.4775274320519531</v>
      </c>
      <c r="AN360">
        <f t="shared" si="30"/>
        <v>1.0715759887498562</v>
      </c>
      <c r="AO360">
        <v>500</v>
      </c>
      <c r="AP360">
        <v>50</v>
      </c>
      <c r="AQ360">
        <v>1.9961979999999998E-3</v>
      </c>
      <c r="AR360">
        <v>1.9961979999999998E-3</v>
      </c>
      <c r="AS360">
        <v>1.9607137E-2</v>
      </c>
      <c r="AT360">
        <v>1</v>
      </c>
      <c r="AU360">
        <v>1</v>
      </c>
      <c r="AV360">
        <v>2</v>
      </c>
      <c r="AW360">
        <v>2</v>
      </c>
      <c r="AX360">
        <v>6</v>
      </c>
    </row>
    <row r="361" spans="1:50" x14ac:dyDescent="0.25">
      <c r="A361">
        <v>361</v>
      </c>
      <c r="B361">
        <v>-0.90729698999999997</v>
      </c>
      <c r="C361">
        <v>-0.28630162199999998</v>
      </c>
      <c r="D361">
        <v>-0.37499284300000002</v>
      </c>
      <c r="E361">
        <v>-0.25710981100000002</v>
      </c>
      <c r="F361">
        <v>-0.932259163</v>
      </c>
      <c r="G361">
        <v>0.99604024469999997</v>
      </c>
      <c r="H361">
        <v>0.65297716439999998</v>
      </c>
      <c r="I361">
        <v>0.94022129030000001</v>
      </c>
      <c r="J361">
        <v>0.90242358300000003</v>
      </c>
      <c r="K361">
        <v>0.46635735039999998</v>
      </c>
      <c r="L361">
        <v>-1</v>
      </c>
      <c r="M361">
        <v>1</v>
      </c>
      <c r="N361">
        <v>3</v>
      </c>
      <c r="O361">
        <v>3</v>
      </c>
      <c r="P361">
        <v>6</v>
      </c>
      <c r="AI361">
        <v>361</v>
      </c>
      <c r="AJ361">
        <f t="shared" si="26"/>
        <v>5.0175428664042176E-2</v>
      </c>
      <c r="AK361">
        <f t="shared" si="27"/>
        <v>1.6967688948705421E-2</v>
      </c>
      <c r="AL361">
        <f t="shared" si="28"/>
        <v>8.8809946413333325</v>
      </c>
      <c r="AM361">
        <f t="shared" si="29"/>
        <v>1.9852667634568844</v>
      </c>
      <c r="AN361">
        <f t="shared" si="30"/>
        <v>0.40702581504923474</v>
      </c>
      <c r="AO361">
        <v>500</v>
      </c>
      <c r="AP361">
        <v>50</v>
      </c>
      <c r="AQ361">
        <v>1.9961979999999998E-3</v>
      </c>
      <c r="AR361">
        <v>1.9961979999999998E-3</v>
      </c>
      <c r="AS361">
        <v>1.9607137E-2</v>
      </c>
      <c r="AT361">
        <v>-1</v>
      </c>
      <c r="AU361">
        <v>1</v>
      </c>
      <c r="AV361">
        <v>3</v>
      </c>
      <c r="AW361">
        <v>3</v>
      </c>
      <c r="AX361">
        <v>6</v>
      </c>
    </row>
    <row r="362" spans="1:50" x14ac:dyDescent="0.25">
      <c r="A362">
        <v>362</v>
      </c>
      <c r="B362">
        <v>-0.74576851600000005</v>
      </c>
      <c r="C362">
        <v>-0.97695082700000002</v>
      </c>
      <c r="D362">
        <v>-0.97736393399999999</v>
      </c>
      <c r="E362">
        <v>0.9372371813</v>
      </c>
      <c r="F362">
        <v>-0.59360320499999997</v>
      </c>
      <c r="G362">
        <v>0.13772145359999999</v>
      </c>
      <c r="H362">
        <v>-0.17418910000000001</v>
      </c>
      <c r="I362">
        <v>-0.65032562599999999</v>
      </c>
      <c r="J362">
        <v>0.2202759138</v>
      </c>
      <c r="K362">
        <v>-0.80919999600000003</v>
      </c>
      <c r="L362">
        <v>-1</v>
      </c>
      <c r="M362">
        <v>-1</v>
      </c>
      <c r="N362">
        <v>2</v>
      </c>
      <c r="O362">
        <v>2</v>
      </c>
      <c r="P362">
        <v>5</v>
      </c>
      <c r="AI362">
        <v>362</v>
      </c>
      <c r="AJ362">
        <f t="shared" si="26"/>
        <v>6.0276323610988052E-2</v>
      </c>
      <c r="AK362">
        <f t="shared" si="27"/>
        <v>8.9295393061916591E-3</v>
      </c>
      <c r="AL362">
        <f t="shared" si="28"/>
        <v>5.3241367706666658</v>
      </c>
      <c r="AM362">
        <f t="shared" si="29"/>
        <v>2.8283790243742475</v>
      </c>
      <c r="AN362">
        <f t="shared" si="30"/>
        <v>0.58433283890604748</v>
      </c>
      <c r="AO362">
        <v>500</v>
      </c>
      <c r="AP362">
        <v>50</v>
      </c>
      <c r="AQ362">
        <v>1.9961979999999998E-3</v>
      </c>
      <c r="AR362">
        <v>1.9961979999999998E-3</v>
      </c>
      <c r="AS362">
        <v>1.9607137E-2</v>
      </c>
      <c r="AT362">
        <v>-1</v>
      </c>
      <c r="AU362">
        <v>-1</v>
      </c>
      <c r="AV362">
        <v>2</v>
      </c>
      <c r="AW362">
        <v>2</v>
      </c>
      <c r="AX362">
        <v>5</v>
      </c>
    </row>
    <row r="363" spans="1:50" x14ac:dyDescent="0.25">
      <c r="A363">
        <v>363</v>
      </c>
      <c r="B363">
        <v>0.87532091059999995</v>
      </c>
      <c r="C363">
        <v>0.93093276999999997</v>
      </c>
      <c r="D363">
        <v>-0.89989684199999997</v>
      </c>
      <c r="E363">
        <v>0.12933481529999999</v>
      </c>
      <c r="F363">
        <v>0.16369303269999999</v>
      </c>
      <c r="G363">
        <v>-0.27922782800000001</v>
      </c>
      <c r="H363">
        <v>0.98307954350000004</v>
      </c>
      <c r="I363">
        <v>-0.89638467399999999</v>
      </c>
      <c r="J363">
        <v>0.75579728820000003</v>
      </c>
      <c r="K363">
        <v>0.88782936830000003</v>
      </c>
      <c r="L363">
        <v>1</v>
      </c>
      <c r="M363">
        <v>1</v>
      </c>
      <c r="N363">
        <v>3</v>
      </c>
      <c r="O363">
        <v>3</v>
      </c>
      <c r="P363">
        <v>2</v>
      </c>
      <c r="AI363">
        <v>363</v>
      </c>
      <c r="AJ363">
        <f t="shared" si="26"/>
        <v>0.16164825880113495</v>
      </c>
      <c r="AK363">
        <f t="shared" si="27"/>
        <v>3.1134522302130131E-2</v>
      </c>
      <c r="AL363">
        <f t="shared" si="28"/>
        <v>5.7815615043809521</v>
      </c>
      <c r="AM363">
        <f t="shared" si="29"/>
        <v>2.2580653761713698</v>
      </c>
      <c r="AN363">
        <f t="shared" si="30"/>
        <v>0.98082355142009814</v>
      </c>
      <c r="AO363">
        <v>500</v>
      </c>
      <c r="AP363">
        <v>50</v>
      </c>
      <c r="AQ363">
        <v>1.9961979999999998E-3</v>
      </c>
      <c r="AR363">
        <v>1.9961979999999998E-3</v>
      </c>
      <c r="AS363">
        <v>1.9607137E-2</v>
      </c>
      <c r="AT363">
        <v>1</v>
      </c>
      <c r="AU363">
        <v>1</v>
      </c>
      <c r="AV363">
        <v>3</v>
      </c>
      <c r="AW363">
        <v>3</v>
      </c>
      <c r="AX363">
        <v>2</v>
      </c>
    </row>
    <row r="364" spans="1:50" x14ac:dyDescent="0.25">
      <c r="A364">
        <v>364</v>
      </c>
      <c r="B364">
        <v>-0.70666824500000003</v>
      </c>
      <c r="C364">
        <v>-0.640865236</v>
      </c>
      <c r="D364">
        <v>0.4308341047</v>
      </c>
      <c r="E364">
        <v>0.92219333830000005</v>
      </c>
      <c r="F364">
        <v>0.1180807638</v>
      </c>
      <c r="G364">
        <v>0.99345549909999997</v>
      </c>
      <c r="H364">
        <v>-5.9942756999999999E-2</v>
      </c>
      <c r="I364">
        <v>0.30394341829999999</v>
      </c>
      <c r="J364">
        <v>-0.31390595599999999</v>
      </c>
      <c r="K364">
        <v>-0.77157397299999997</v>
      </c>
      <c r="L364">
        <v>1</v>
      </c>
      <c r="M364">
        <v>1</v>
      </c>
      <c r="N364">
        <v>3</v>
      </c>
      <c r="O364">
        <v>3</v>
      </c>
      <c r="P364">
        <v>6</v>
      </c>
      <c r="AI364">
        <v>364</v>
      </c>
      <c r="AJ364">
        <f t="shared" si="26"/>
        <v>6.2721389301190228E-2</v>
      </c>
      <c r="AK364">
        <f t="shared" si="27"/>
        <v>1.284108550590194E-2</v>
      </c>
      <c r="AL364">
        <f t="shared" si="28"/>
        <v>13.639210903942857</v>
      </c>
      <c r="AM364">
        <f t="shared" si="29"/>
        <v>2.8177592894342447</v>
      </c>
      <c r="AN364">
        <f t="shared" si="30"/>
        <v>0.95694275009660379</v>
      </c>
      <c r="AO364">
        <v>500</v>
      </c>
      <c r="AP364">
        <v>50</v>
      </c>
      <c r="AQ364">
        <v>1.9961979999999998E-3</v>
      </c>
      <c r="AR364">
        <v>1.9961979999999998E-3</v>
      </c>
      <c r="AS364">
        <v>1.9607137E-2</v>
      </c>
      <c r="AT364">
        <v>1</v>
      </c>
      <c r="AU364">
        <v>1</v>
      </c>
      <c r="AV364">
        <v>3</v>
      </c>
      <c r="AW364">
        <v>3</v>
      </c>
      <c r="AX364">
        <v>6</v>
      </c>
    </row>
    <row r="365" spans="1:50" x14ac:dyDescent="0.25">
      <c r="A365">
        <v>365</v>
      </c>
      <c r="B365">
        <v>-0.275100558</v>
      </c>
      <c r="C365">
        <v>-0.26457819799999999</v>
      </c>
      <c r="D365">
        <v>-0.200292883</v>
      </c>
      <c r="E365">
        <v>-0.15183118500000001</v>
      </c>
      <c r="F365">
        <v>-0.60692938799999996</v>
      </c>
      <c r="G365">
        <v>0.52602428540000001</v>
      </c>
      <c r="H365">
        <v>0.59718727900000002</v>
      </c>
      <c r="I365">
        <v>0.53386072279999996</v>
      </c>
      <c r="J365">
        <v>-0.31833727299999998</v>
      </c>
      <c r="K365">
        <v>-0.998572707</v>
      </c>
      <c r="L365">
        <v>1</v>
      </c>
      <c r="M365">
        <v>1</v>
      </c>
      <c r="N365">
        <v>3</v>
      </c>
      <c r="O365">
        <v>3</v>
      </c>
      <c r="P365">
        <v>2</v>
      </c>
      <c r="AI365">
        <v>365</v>
      </c>
      <c r="AJ365">
        <f t="shared" si="26"/>
        <v>8.9708704670017528E-2</v>
      </c>
      <c r="AK365">
        <f t="shared" si="27"/>
        <v>1.7220517926999513E-2</v>
      </c>
      <c r="AL365">
        <f t="shared" si="28"/>
        <v>9.9125563099047618</v>
      </c>
      <c r="AM365">
        <f t="shared" si="29"/>
        <v>2.0595849481765542</v>
      </c>
      <c r="AN365">
        <f t="shared" si="30"/>
        <v>0.57735577031686514</v>
      </c>
      <c r="AO365">
        <v>500</v>
      </c>
      <c r="AP365">
        <v>50</v>
      </c>
      <c r="AQ365">
        <v>1.9961979999999998E-3</v>
      </c>
      <c r="AR365">
        <v>1.9961979999999998E-3</v>
      </c>
      <c r="AS365">
        <v>1.9607137E-2</v>
      </c>
      <c r="AT365">
        <v>1</v>
      </c>
      <c r="AU365">
        <v>1</v>
      </c>
      <c r="AV365">
        <v>3</v>
      </c>
      <c r="AW365">
        <v>3</v>
      </c>
      <c r="AX365">
        <v>2</v>
      </c>
    </row>
    <row r="366" spans="1:50" x14ac:dyDescent="0.25">
      <c r="A366">
        <v>366</v>
      </c>
      <c r="B366">
        <v>0.51431865300000001</v>
      </c>
      <c r="C366">
        <v>0.96725905089999997</v>
      </c>
      <c r="D366">
        <v>0.37531058119999999</v>
      </c>
      <c r="E366">
        <v>-8.9950783000000006E-2</v>
      </c>
      <c r="F366">
        <v>-4.3409269999999996E-3</v>
      </c>
      <c r="G366">
        <v>0.14122308519999999</v>
      </c>
      <c r="H366">
        <v>0.22422288930000001</v>
      </c>
      <c r="I366">
        <v>0.57007494709999995</v>
      </c>
      <c r="J366">
        <v>-1.7944218000000001E-2</v>
      </c>
      <c r="K366">
        <v>-0.97229450900000003</v>
      </c>
      <c r="L366">
        <v>-1</v>
      </c>
      <c r="M366">
        <v>1</v>
      </c>
      <c r="N366">
        <v>3</v>
      </c>
      <c r="O366">
        <v>3</v>
      </c>
      <c r="P366">
        <v>3</v>
      </c>
      <c r="AI366">
        <v>366</v>
      </c>
      <c r="AJ366">
        <f t="shared" si="26"/>
        <v>0.1390736266676828</v>
      </c>
      <c r="AK366">
        <f t="shared" si="27"/>
        <v>3.1557307240875104E-2</v>
      </c>
      <c r="AL366">
        <f t="shared" si="28"/>
        <v>13.311357717561904</v>
      </c>
      <c r="AM366">
        <f t="shared" si="29"/>
        <v>2.10326750104691</v>
      </c>
      <c r="AN366">
        <f t="shared" si="30"/>
        <v>0.89284753742278167</v>
      </c>
      <c r="AO366">
        <v>500</v>
      </c>
      <c r="AP366">
        <v>50</v>
      </c>
      <c r="AQ366">
        <v>1.9961979999999998E-3</v>
      </c>
      <c r="AR366">
        <v>1.9961979999999998E-3</v>
      </c>
      <c r="AS366">
        <v>1.9607137E-2</v>
      </c>
      <c r="AT366">
        <v>-1</v>
      </c>
      <c r="AU366">
        <v>1</v>
      </c>
      <c r="AV366">
        <v>3</v>
      </c>
      <c r="AW366">
        <v>3</v>
      </c>
      <c r="AX366">
        <v>3</v>
      </c>
    </row>
    <row r="367" spans="1:50" x14ac:dyDescent="0.25">
      <c r="A367">
        <v>367</v>
      </c>
      <c r="B367">
        <v>-0.56184034000000005</v>
      </c>
      <c r="C367">
        <v>8.8620204300000005E-2</v>
      </c>
      <c r="D367">
        <v>-0.95131818499999998</v>
      </c>
      <c r="E367">
        <v>-0.464569642</v>
      </c>
      <c r="F367">
        <v>0.9491774757</v>
      </c>
      <c r="G367">
        <v>-0.57836942800000002</v>
      </c>
      <c r="H367">
        <v>-0.84057280599999995</v>
      </c>
      <c r="I367">
        <v>-0.93529586899999995</v>
      </c>
      <c r="J367">
        <v>-0.63211300599999998</v>
      </c>
      <c r="K367">
        <v>0.43603291319999998</v>
      </c>
      <c r="L367">
        <v>1</v>
      </c>
      <c r="M367">
        <v>1</v>
      </c>
      <c r="N367">
        <v>3</v>
      </c>
      <c r="O367">
        <v>3</v>
      </c>
      <c r="P367">
        <v>3</v>
      </c>
      <c r="AI367">
        <v>367</v>
      </c>
      <c r="AJ367">
        <f t="shared" si="26"/>
        <v>7.1777943960347451E-2</v>
      </c>
      <c r="AK367">
        <f t="shared" si="27"/>
        <v>2.1331232296364751E-2</v>
      </c>
      <c r="AL367">
        <f t="shared" si="28"/>
        <v>5.4779307171428568</v>
      </c>
      <c r="AM367">
        <f t="shared" si="29"/>
        <v>1.8388169224210649</v>
      </c>
      <c r="AN367">
        <f t="shared" si="30"/>
        <v>1.3920725065445088</v>
      </c>
      <c r="AO367">
        <v>500</v>
      </c>
      <c r="AP367">
        <v>50</v>
      </c>
      <c r="AQ367">
        <v>1.9961979999999998E-3</v>
      </c>
      <c r="AR367">
        <v>1.9961979999999998E-3</v>
      </c>
      <c r="AS367">
        <v>1.9607137E-2</v>
      </c>
      <c r="AT367">
        <v>1</v>
      </c>
      <c r="AU367">
        <v>1</v>
      </c>
      <c r="AV367">
        <v>3</v>
      </c>
      <c r="AW367">
        <v>3</v>
      </c>
      <c r="AX367">
        <v>3</v>
      </c>
    </row>
    <row r="368" spans="1:50" x14ac:dyDescent="0.25">
      <c r="A368">
        <v>368</v>
      </c>
      <c r="B368">
        <v>-0.358074526</v>
      </c>
      <c r="C368">
        <v>-0.63325709100000005</v>
      </c>
      <c r="D368">
        <v>-0.40157152600000001</v>
      </c>
      <c r="E368">
        <v>0.100865327</v>
      </c>
      <c r="F368">
        <v>-0.24435446199999999</v>
      </c>
      <c r="G368">
        <v>0.89262910929999995</v>
      </c>
      <c r="H368">
        <v>0.1156759606</v>
      </c>
      <c r="I368">
        <v>-0.89849073499999998</v>
      </c>
      <c r="J368">
        <v>-0.62590718199999995</v>
      </c>
      <c r="K368">
        <v>0.57626156250000005</v>
      </c>
      <c r="L368">
        <v>1</v>
      </c>
      <c r="M368">
        <v>1</v>
      </c>
      <c r="N368">
        <v>3</v>
      </c>
      <c r="O368">
        <v>3</v>
      </c>
      <c r="P368">
        <v>1</v>
      </c>
      <c r="AI368">
        <v>368</v>
      </c>
      <c r="AJ368">
        <f t="shared" si="26"/>
        <v>8.4520075610727025E-2</v>
      </c>
      <c r="AK368">
        <f t="shared" si="27"/>
        <v>1.2929633219515745E-2</v>
      </c>
      <c r="AL368">
        <f t="shared" si="28"/>
        <v>8.7240538464761901</v>
      </c>
      <c r="AM368">
        <f t="shared" si="29"/>
        <v>2.2379682228294002</v>
      </c>
      <c r="AN368">
        <f t="shared" si="30"/>
        <v>0.7671858309891304</v>
      </c>
      <c r="AO368">
        <v>500</v>
      </c>
      <c r="AP368">
        <v>50</v>
      </c>
      <c r="AQ368">
        <v>1.9961979999999998E-3</v>
      </c>
      <c r="AR368">
        <v>1.9961979999999998E-3</v>
      </c>
      <c r="AS368">
        <v>1.9607137E-2</v>
      </c>
      <c r="AT368">
        <v>1</v>
      </c>
      <c r="AU368">
        <v>1</v>
      </c>
      <c r="AV368">
        <v>3</v>
      </c>
      <c r="AW368">
        <v>3</v>
      </c>
      <c r="AX368">
        <v>1</v>
      </c>
    </row>
    <row r="369" spans="1:50" x14ac:dyDescent="0.25">
      <c r="A369">
        <v>369</v>
      </c>
      <c r="B369">
        <v>-7.8074288000000006E-2</v>
      </c>
      <c r="C369">
        <v>-0.45710823099999998</v>
      </c>
      <c r="D369">
        <v>-4.2692040000000001E-2</v>
      </c>
      <c r="E369">
        <v>-0.75477499299999995</v>
      </c>
      <c r="F369">
        <v>0.48061260480000001</v>
      </c>
      <c r="G369">
        <v>-0.403372165</v>
      </c>
      <c r="H369">
        <v>-0.90534792200000003</v>
      </c>
      <c r="I369">
        <v>-0.37991424400000001</v>
      </c>
      <c r="J369">
        <v>-0.92148346699999995</v>
      </c>
      <c r="K369">
        <v>-0.13432044300000001</v>
      </c>
      <c r="L369">
        <v>1</v>
      </c>
      <c r="M369">
        <v>-1</v>
      </c>
      <c r="N369">
        <v>3</v>
      </c>
      <c r="O369">
        <v>3</v>
      </c>
      <c r="P369">
        <v>5</v>
      </c>
      <c r="AI369">
        <v>369</v>
      </c>
      <c r="AJ369">
        <f t="shared" si="26"/>
        <v>0.10202939096003098</v>
      </c>
      <c r="AK369">
        <f t="shared" si="27"/>
        <v>1.4979749089899189E-2</v>
      </c>
      <c r="AL369">
        <f t="shared" si="28"/>
        <v>10.843151763809523</v>
      </c>
      <c r="AM369">
        <f t="shared" si="29"/>
        <v>1.6339554448191951</v>
      </c>
      <c r="AN369">
        <f t="shared" si="30"/>
        <v>1.1467502531467679</v>
      </c>
      <c r="AO369">
        <v>500</v>
      </c>
      <c r="AP369">
        <v>50</v>
      </c>
      <c r="AQ369">
        <v>1.9961979999999998E-3</v>
      </c>
      <c r="AR369">
        <v>1.9961979999999998E-3</v>
      </c>
      <c r="AS369">
        <v>1.9607137E-2</v>
      </c>
      <c r="AT369">
        <v>1</v>
      </c>
      <c r="AU369">
        <v>-1</v>
      </c>
      <c r="AV369">
        <v>3</v>
      </c>
      <c r="AW369">
        <v>3</v>
      </c>
      <c r="AX369">
        <v>5</v>
      </c>
    </row>
    <row r="370" spans="1:50" x14ac:dyDescent="0.25">
      <c r="A370">
        <v>370</v>
      </c>
      <c r="B370">
        <v>-7.2666262999999995E-2</v>
      </c>
      <c r="C370">
        <v>0.3429856168</v>
      </c>
      <c r="D370">
        <v>0.1888937007</v>
      </c>
      <c r="E370">
        <v>0.38742782040000001</v>
      </c>
      <c r="F370">
        <v>0.88777039440000005</v>
      </c>
      <c r="G370">
        <v>-8.1301578999999999E-2</v>
      </c>
      <c r="H370">
        <v>-0.64968603999999996</v>
      </c>
      <c r="I370">
        <v>0.221488082</v>
      </c>
      <c r="J370">
        <v>-0.35452264300000003</v>
      </c>
      <c r="K370">
        <v>-0.169341399</v>
      </c>
      <c r="L370">
        <v>1</v>
      </c>
      <c r="M370">
        <v>-1</v>
      </c>
      <c r="N370">
        <v>3</v>
      </c>
      <c r="O370">
        <v>3</v>
      </c>
      <c r="P370">
        <v>6</v>
      </c>
      <c r="AI370">
        <v>370</v>
      </c>
      <c r="AJ370">
        <f t="shared" si="26"/>
        <v>0.10236757215522667</v>
      </c>
      <c r="AK370">
        <f t="shared" si="27"/>
        <v>2.4291674782582831E-2</v>
      </c>
      <c r="AL370">
        <f t="shared" si="28"/>
        <v>12.210610423180952</v>
      </c>
      <c r="AM370">
        <f t="shared" si="29"/>
        <v>2.4402581379564308</v>
      </c>
      <c r="AN370">
        <f t="shared" si="30"/>
        <v>1.3599221587598809</v>
      </c>
      <c r="AO370">
        <v>500</v>
      </c>
      <c r="AP370">
        <v>50</v>
      </c>
      <c r="AQ370">
        <v>1.9961979999999998E-3</v>
      </c>
      <c r="AR370">
        <v>1.9961979999999998E-3</v>
      </c>
      <c r="AS370">
        <v>1.9607137E-2</v>
      </c>
      <c r="AT370">
        <v>1</v>
      </c>
      <c r="AU370">
        <v>-1</v>
      </c>
      <c r="AV370">
        <v>3</v>
      </c>
      <c r="AW370">
        <v>3</v>
      </c>
      <c r="AX370">
        <v>6</v>
      </c>
    </row>
    <row r="371" spans="1:50" x14ac:dyDescent="0.25">
      <c r="A371">
        <v>371</v>
      </c>
      <c r="B371">
        <v>0.47034275840000001</v>
      </c>
      <c r="C371">
        <v>0.69972022599999995</v>
      </c>
      <c r="D371">
        <v>0.71918034340000003</v>
      </c>
      <c r="E371">
        <v>0.41365329680000001</v>
      </c>
      <c r="F371">
        <v>-0.70904977300000005</v>
      </c>
      <c r="G371">
        <v>-0.66050729399999997</v>
      </c>
      <c r="H371">
        <v>0.4611574155</v>
      </c>
      <c r="I371">
        <v>-0.13000223999999999</v>
      </c>
      <c r="J371">
        <v>0.2140625263</v>
      </c>
      <c r="K371">
        <v>0.98090759080000001</v>
      </c>
      <c r="L371">
        <v>1</v>
      </c>
      <c r="M371">
        <v>-1</v>
      </c>
      <c r="N371">
        <v>1</v>
      </c>
      <c r="O371">
        <v>1</v>
      </c>
      <c r="P371">
        <v>3</v>
      </c>
      <c r="AI371">
        <v>371</v>
      </c>
      <c r="AJ371">
        <f t="shared" si="26"/>
        <v>0.13632367255400396</v>
      </c>
      <c r="AK371">
        <f t="shared" si="27"/>
        <v>2.8443545443772207E-2</v>
      </c>
      <c r="AL371">
        <f t="shared" si="28"/>
        <v>15.341826789599999</v>
      </c>
      <c r="AM371">
        <f t="shared" si="29"/>
        <v>2.45877120061225</v>
      </c>
      <c r="AN371">
        <f t="shared" si="30"/>
        <v>0.52388952792032084</v>
      </c>
      <c r="AO371">
        <v>500</v>
      </c>
      <c r="AP371">
        <v>50</v>
      </c>
      <c r="AQ371">
        <v>1.9961979999999998E-3</v>
      </c>
      <c r="AR371">
        <v>1.9961979999999998E-3</v>
      </c>
      <c r="AS371">
        <v>1.9607137E-2</v>
      </c>
      <c r="AT371">
        <v>1</v>
      </c>
      <c r="AU371">
        <v>-1</v>
      </c>
      <c r="AV371">
        <v>1</v>
      </c>
      <c r="AW371">
        <v>1</v>
      </c>
      <c r="AX371">
        <v>3</v>
      </c>
    </row>
    <row r="372" spans="1:50" x14ac:dyDescent="0.25">
      <c r="A372">
        <v>372</v>
      </c>
      <c r="B372">
        <v>0.25546123440000001</v>
      </c>
      <c r="C372">
        <v>0.83485449229999997</v>
      </c>
      <c r="D372">
        <v>0.3452791154</v>
      </c>
      <c r="E372">
        <v>0.11123509099999999</v>
      </c>
      <c r="F372">
        <v>-0.48647563500000002</v>
      </c>
      <c r="G372">
        <v>-0.147675853</v>
      </c>
      <c r="H372">
        <v>4.8522805600000003E-2</v>
      </c>
      <c r="I372">
        <v>0.50963846000000002</v>
      </c>
      <c r="J372">
        <v>-0.45634891999999999</v>
      </c>
      <c r="K372">
        <v>0.1907829922</v>
      </c>
      <c r="L372">
        <v>-1</v>
      </c>
      <c r="M372">
        <v>1</v>
      </c>
      <c r="N372">
        <v>1</v>
      </c>
      <c r="O372">
        <v>1</v>
      </c>
      <c r="P372">
        <v>4</v>
      </c>
      <c r="AI372">
        <v>372</v>
      </c>
      <c r="AJ372">
        <f t="shared" si="26"/>
        <v>0.12288643980974098</v>
      </c>
      <c r="AK372">
        <f t="shared" si="27"/>
        <v>3.0016311250909717E-2</v>
      </c>
      <c r="AL372">
        <f t="shared" si="28"/>
        <v>13.134029062361904</v>
      </c>
      <c r="AM372">
        <f t="shared" si="29"/>
        <v>2.2452884364922512</v>
      </c>
      <c r="AN372">
        <f t="shared" si="30"/>
        <v>0.64042064767187568</v>
      </c>
      <c r="AO372">
        <v>500</v>
      </c>
      <c r="AP372">
        <v>50</v>
      </c>
      <c r="AQ372">
        <v>1.9961979999999998E-3</v>
      </c>
      <c r="AR372">
        <v>1.9961979999999998E-3</v>
      </c>
      <c r="AS372">
        <v>1.9607137E-2</v>
      </c>
      <c r="AT372">
        <v>-1</v>
      </c>
      <c r="AU372">
        <v>1</v>
      </c>
      <c r="AV372">
        <v>1</v>
      </c>
      <c r="AW372">
        <v>1</v>
      </c>
      <c r="AX372">
        <v>4</v>
      </c>
    </row>
    <row r="373" spans="1:50" x14ac:dyDescent="0.25">
      <c r="A373">
        <v>373</v>
      </c>
      <c r="B373">
        <v>0.59667589590000003</v>
      </c>
      <c r="C373">
        <v>0.12762070719999999</v>
      </c>
      <c r="D373">
        <v>-0.70586262899999996</v>
      </c>
      <c r="E373">
        <v>-0.34454315099999999</v>
      </c>
      <c r="F373">
        <v>0.88948861280000002</v>
      </c>
      <c r="G373">
        <v>-0.26497484199999999</v>
      </c>
      <c r="H373">
        <v>1.37930932E-2</v>
      </c>
      <c r="I373">
        <v>-0.45577491999999997</v>
      </c>
      <c r="J373">
        <v>0.26609858409999998</v>
      </c>
      <c r="K373">
        <v>0.70770685970000002</v>
      </c>
      <c r="L373">
        <v>1</v>
      </c>
      <c r="M373">
        <v>1</v>
      </c>
      <c r="N373">
        <v>2</v>
      </c>
      <c r="O373">
        <v>2</v>
      </c>
      <c r="P373">
        <v>6</v>
      </c>
      <c r="AI373">
        <v>373</v>
      </c>
      <c r="AJ373">
        <f t="shared" si="26"/>
        <v>0.14422368992311232</v>
      </c>
      <c r="AK373">
        <f t="shared" si="27"/>
        <v>2.1785141279643015E-2</v>
      </c>
      <c r="AL373">
        <f t="shared" si="28"/>
        <v>6.9272873335238092</v>
      </c>
      <c r="AM373">
        <f t="shared" si="29"/>
        <v>1.9235459055803985</v>
      </c>
      <c r="AN373">
        <f t="shared" si="30"/>
        <v>1.3608217507606808</v>
      </c>
      <c r="AO373">
        <v>500</v>
      </c>
      <c r="AP373">
        <v>50</v>
      </c>
      <c r="AQ373">
        <v>1.9961979999999998E-3</v>
      </c>
      <c r="AR373">
        <v>1.9961979999999998E-3</v>
      </c>
      <c r="AS373">
        <v>1.9607137E-2</v>
      </c>
      <c r="AT373">
        <v>1</v>
      </c>
      <c r="AU373">
        <v>1</v>
      </c>
      <c r="AV373">
        <v>2</v>
      </c>
      <c r="AW373">
        <v>2</v>
      </c>
      <c r="AX373">
        <v>6</v>
      </c>
    </row>
    <row r="374" spans="1:50" x14ac:dyDescent="0.25">
      <c r="A374">
        <v>374</v>
      </c>
      <c r="B374">
        <v>0.79896812669999995</v>
      </c>
      <c r="C374">
        <v>0.31325948770000001</v>
      </c>
      <c r="D374">
        <v>-0.93545138100000003</v>
      </c>
      <c r="E374">
        <v>0.86866499580000001</v>
      </c>
      <c r="F374">
        <v>0.30017276590000003</v>
      </c>
      <c r="G374">
        <v>0.28746209810000001</v>
      </c>
      <c r="H374">
        <v>-0.43210246800000002</v>
      </c>
      <c r="I374">
        <v>-0.82718308900000004</v>
      </c>
      <c r="J374">
        <v>0.12706379100000001</v>
      </c>
      <c r="K374">
        <v>-0.49589135299999998</v>
      </c>
      <c r="L374">
        <v>1</v>
      </c>
      <c r="M374">
        <v>1</v>
      </c>
      <c r="N374">
        <v>3</v>
      </c>
      <c r="O374">
        <v>3</v>
      </c>
      <c r="P374">
        <v>6</v>
      </c>
      <c r="AI374">
        <v>374</v>
      </c>
      <c r="AJ374">
        <f t="shared" si="26"/>
        <v>0.1568736736770239</v>
      </c>
      <c r="AK374">
        <f t="shared" si="27"/>
        <v>2.394570598645791E-2</v>
      </c>
      <c r="AL374">
        <f t="shared" si="28"/>
        <v>5.5716204169523804</v>
      </c>
      <c r="AM374">
        <f t="shared" si="29"/>
        <v>2.779972614239103</v>
      </c>
      <c r="AN374">
        <f t="shared" si="30"/>
        <v>1.0522790056615494</v>
      </c>
      <c r="AO374">
        <v>500</v>
      </c>
      <c r="AP374">
        <v>50</v>
      </c>
      <c r="AQ374">
        <v>1.9961979999999998E-3</v>
      </c>
      <c r="AR374">
        <v>1.9961979999999998E-3</v>
      </c>
      <c r="AS374">
        <v>1.9607137E-2</v>
      </c>
      <c r="AT374">
        <v>1</v>
      </c>
      <c r="AU374">
        <v>1</v>
      </c>
      <c r="AV374">
        <v>3</v>
      </c>
      <c r="AW374">
        <v>3</v>
      </c>
      <c r="AX374">
        <v>6</v>
      </c>
    </row>
    <row r="375" spans="1:50" x14ac:dyDescent="0.25">
      <c r="A375">
        <v>375</v>
      </c>
      <c r="B375">
        <v>-0.94183830400000002</v>
      </c>
      <c r="C375">
        <v>-0.29406955899999998</v>
      </c>
      <c r="D375">
        <v>0.52390941459999996</v>
      </c>
      <c r="E375">
        <v>0.82639714559999999</v>
      </c>
      <c r="F375">
        <v>-0.68917620700000004</v>
      </c>
      <c r="G375">
        <v>0.55990918000000001</v>
      </c>
      <c r="H375">
        <v>0.1435619276</v>
      </c>
      <c r="I375">
        <v>0.67805398640000003</v>
      </c>
      <c r="J375">
        <v>-0.79635718700000002</v>
      </c>
      <c r="K375">
        <v>0.86451837519999997</v>
      </c>
      <c r="L375">
        <v>-1</v>
      </c>
      <c r="M375">
        <v>-1</v>
      </c>
      <c r="N375">
        <v>2</v>
      </c>
      <c r="O375">
        <v>2</v>
      </c>
      <c r="P375">
        <v>6</v>
      </c>
      <c r="AI375">
        <v>375</v>
      </c>
      <c r="AJ375">
        <f t="shared" si="26"/>
        <v>4.8015449216434247E-2</v>
      </c>
      <c r="AK375">
        <f t="shared" si="27"/>
        <v>1.6877281489220082E-2</v>
      </c>
      <c r="AL375">
        <f t="shared" si="28"/>
        <v>14.188798448114285</v>
      </c>
      <c r="AM375">
        <f t="shared" si="29"/>
        <v>2.7501349347573543</v>
      </c>
      <c r="AN375">
        <f t="shared" si="30"/>
        <v>0.53429455035575057</v>
      </c>
      <c r="AO375">
        <v>500</v>
      </c>
      <c r="AP375">
        <v>50</v>
      </c>
      <c r="AQ375">
        <v>1.9961979999999998E-3</v>
      </c>
      <c r="AR375">
        <v>1.9961979999999998E-3</v>
      </c>
      <c r="AS375">
        <v>1.9607137E-2</v>
      </c>
      <c r="AT375">
        <v>-1</v>
      </c>
      <c r="AU375">
        <v>-1</v>
      </c>
      <c r="AV375">
        <v>2</v>
      </c>
      <c r="AW375">
        <v>2</v>
      </c>
      <c r="AX375">
        <v>6</v>
      </c>
    </row>
    <row r="376" spans="1:50" x14ac:dyDescent="0.25">
      <c r="A376">
        <v>376</v>
      </c>
      <c r="B376">
        <v>-0.54717262</v>
      </c>
      <c r="C376">
        <v>0.73497910720000004</v>
      </c>
      <c r="D376">
        <v>0.44974900080000002</v>
      </c>
      <c r="E376">
        <v>0.49186044010000002</v>
      </c>
      <c r="F376">
        <v>-0.79739928999999998</v>
      </c>
      <c r="G376">
        <v>-0.762745966</v>
      </c>
      <c r="H376">
        <v>3.3688514000000003E-2</v>
      </c>
      <c r="I376">
        <v>0.38876032199999999</v>
      </c>
      <c r="J376">
        <v>-7.7724524000000003E-2</v>
      </c>
      <c r="K376">
        <v>0.80854258899999998</v>
      </c>
      <c r="L376">
        <v>1</v>
      </c>
      <c r="M376">
        <v>-1</v>
      </c>
      <c r="N376">
        <v>2</v>
      </c>
      <c r="O376">
        <v>2</v>
      </c>
      <c r="P376">
        <v>6</v>
      </c>
      <c r="AI376">
        <v>376</v>
      </c>
      <c r="AJ376">
        <f t="shared" si="26"/>
        <v>7.2695163662622464E-2</v>
      </c>
      <c r="AK376">
        <f t="shared" si="27"/>
        <v>2.8853907406489902E-2</v>
      </c>
      <c r="AL376">
        <f t="shared" si="28"/>
        <v>13.750898861866666</v>
      </c>
      <c r="AM376">
        <f t="shared" si="29"/>
        <v>2.5139791107360683</v>
      </c>
      <c r="AN376">
        <f t="shared" si="30"/>
        <v>0.4776331737992548</v>
      </c>
      <c r="AO376">
        <v>500</v>
      </c>
      <c r="AP376">
        <v>50</v>
      </c>
      <c r="AQ376">
        <v>1.9961979999999998E-3</v>
      </c>
      <c r="AR376">
        <v>1.9961979999999998E-3</v>
      </c>
      <c r="AS376">
        <v>1.9607137E-2</v>
      </c>
      <c r="AT376">
        <v>1</v>
      </c>
      <c r="AU376">
        <v>-1</v>
      </c>
      <c r="AV376">
        <v>2</v>
      </c>
      <c r="AW376">
        <v>2</v>
      </c>
      <c r="AX376">
        <v>6</v>
      </c>
    </row>
    <row r="377" spans="1:50" x14ac:dyDescent="0.25">
      <c r="A377">
        <v>377</v>
      </c>
      <c r="B377">
        <v>-0.48170115800000002</v>
      </c>
      <c r="C377">
        <v>-0.66888046099999998</v>
      </c>
      <c r="D377">
        <v>-0.55310020100000001</v>
      </c>
      <c r="E377">
        <v>0.93350539040000002</v>
      </c>
      <c r="F377">
        <v>0.43720368939999998</v>
      </c>
      <c r="G377">
        <v>-0.49192354900000002</v>
      </c>
      <c r="H377">
        <v>0.86228254010000005</v>
      </c>
      <c r="I377">
        <v>-5.6682620000000003E-2</v>
      </c>
      <c r="J377">
        <v>-0.94749399499999998</v>
      </c>
      <c r="K377">
        <v>0.62525332160000002</v>
      </c>
      <c r="L377">
        <v>1</v>
      </c>
      <c r="M377">
        <v>-1</v>
      </c>
      <c r="N377">
        <v>1</v>
      </c>
      <c r="O377">
        <v>1</v>
      </c>
      <c r="P377">
        <v>4</v>
      </c>
      <c r="AI377">
        <v>377</v>
      </c>
      <c r="AJ377">
        <f t="shared" si="26"/>
        <v>7.6789304734523889E-2</v>
      </c>
      <c r="AK377">
        <f t="shared" si="27"/>
        <v>1.2515029138663101E-2</v>
      </c>
      <c r="AL377">
        <f t="shared" si="28"/>
        <v>7.829313098857142</v>
      </c>
      <c r="AM377">
        <f t="shared" si="29"/>
        <v>2.8257446821912353</v>
      </c>
      <c r="AN377">
        <f t="shared" si="30"/>
        <v>1.1240230416018107</v>
      </c>
      <c r="AO377">
        <v>500</v>
      </c>
      <c r="AP377">
        <v>50</v>
      </c>
      <c r="AQ377">
        <v>1.9961979999999998E-3</v>
      </c>
      <c r="AR377">
        <v>1.9961979999999998E-3</v>
      </c>
      <c r="AS377">
        <v>1.9607137E-2</v>
      </c>
      <c r="AT377">
        <v>1</v>
      </c>
      <c r="AU377">
        <v>-1</v>
      </c>
      <c r="AV377">
        <v>1</v>
      </c>
      <c r="AW377">
        <v>1</v>
      </c>
      <c r="AX377">
        <v>4</v>
      </c>
    </row>
    <row r="378" spans="1:50" x14ac:dyDescent="0.25">
      <c r="A378">
        <v>378</v>
      </c>
      <c r="B378">
        <v>-0.125284864</v>
      </c>
      <c r="C378">
        <v>-0.36871714500000002</v>
      </c>
      <c r="D378">
        <v>5.7056751900000001E-2</v>
      </c>
      <c r="E378">
        <v>-0.18923997300000001</v>
      </c>
      <c r="F378">
        <v>0.57264641419999995</v>
      </c>
      <c r="G378">
        <v>0.79541445769999997</v>
      </c>
      <c r="H378">
        <v>-0.72180842099999998</v>
      </c>
      <c r="I378">
        <v>-0.197054071</v>
      </c>
      <c r="J378">
        <v>0.60288525420000005</v>
      </c>
      <c r="K378">
        <v>0.52060927310000005</v>
      </c>
      <c r="L378">
        <v>-1</v>
      </c>
      <c r="M378">
        <v>1</v>
      </c>
      <c r="N378">
        <v>3</v>
      </c>
      <c r="O378">
        <v>3</v>
      </c>
      <c r="P378">
        <v>2</v>
      </c>
      <c r="AI378">
        <v>378</v>
      </c>
      <c r="AJ378">
        <f t="shared" si="26"/>
        <v>9.9077161815831899E-2</v>
      </c>
      <c r="AK378">
        <f t="shared" si="27"/>
        <v>1.6008492439183581E-2</v>
      </c>
      <c r="AL378">
        <f t="shared" si="28"/>
        <v>11.432144630266666</v>
      </c>
      <c r="AM378">
        <f t="shared" si="29"/>
        <v>2.0331773731316161</v>
      </c>
      <c r="AN378">
        <f t="shared" si="30"/>
        <v>1.1949355587746084</v>
      </c>
      <c r="AO378">
        <v>500</v>
      </c>
      <c r="AP378">
        <v>50</v>
      </c>
      <c r="AQ378">
        <v>1.9961979999999998E-3</v>
      </c>
      <c r="AR378">
        <v>1.9961979999999998E-3</v>
      </c>
      <c r="AS378">
        <v>1.9607137E-2</v>
      </c>
      <c r="AT378">
        <v>-1</v>
      </c>
      <c r="AU378">
        <v>1</v>
      </c>
      <c r="AV378">
        <v>3</v>
      </c>
      <c r="AW378">
        <v>3</v>
      </c>
      <c r="AX378">
        <v>2</v>
      </c>
    </row>
    <row r="379" spans="1:50" x14ac:dyDescent="0.25">
      <c r="A379">
        <v>379</v>
      </c>
      <c r="B379">
        <v>0.1974161072</v>
      </c>
      <c r="C379">
        <v>0.89925162059999997</v>
      </c>
      <c r="D379">
        <v>-0.19079417600000001</v>
      </c>
      <c r="E379">
        <v>-0.55640630199999996</v>
      </c>
      <c r="F379">
        <v>0.95621636610000005</v>
      </c>
      <c r="G379">
        <v>-0.90808899600000004</v>
      </c>
      <c r="H379">
        <v>-0.15625549399999999</v>
      </c>
      <c r="I379">
        <v>-3.3895231999999997E-2</v>
      </c>
      <c r="J379">
        <v>0.97189792429999999</v>
      </c>
      <c r="K379">
        <v>0.50640595799999999</v>
      </c>
      <c r="L379">
        <v>1</v>
      </c>
      <c r="M379">
        <v>-1</v>
      </c>
      <c r="N379">
        <v>2</v>
      </c>
      <c r="O379">
        <v>2</v>
      </c>
      <c r="P379">
        <v>6</v>
      </c>
      <c r="AI379">
        <v>379</v>
      </c>
      <c r="AJ379">
        <f t="shared" si="26"/>
        <v>0.11925669133561555</v>
      </c>
      <c r="AK379">
        <f t="shared" si="27"/>
        <v>3.0765799920521024E-2</v>
      </c>
      <c r="AL379">
        <f t="shared" si="28"/>
        <v>9.9686439131428557</v>
      </c>
      <c r="AM379">
        <f t="shared" si="29"/>
        <v>1.7739876771959466</v>
      </c>
      <c r="AN379">
        <f t="shared" si="30"/>
        <v>1.3957577944557236</v>
      </c>
      <c r="AO379">
        <v>500</v>
      </c>
      <c r="AP379">
        <v>50</v>
      </c>
      <c r="AQ379">
        <v>1.9961979999999998E-3</v>
      </c>
      <c r="AR379">
        <v>1.9961979999999998E-3</v>
      </c>
      <c r="AS379">
        <v>1.9607137E-2</v>
      </c>
      <c r="AT379">
        <v>1</v>
      </c>
      <c r="AU379">
        <v>-1</v>
      </c>
      <c r="AV379">
        <v>2</v>
      </c>
      <c r="AW379">
        <v>2</v>
      </c>
      <c r="AX379">
        <v>6</v>
      </c>
    </row>
    <row r="380" spans="1:50" x14ac:dyDescent="0.25">
      <c r="A380">
        <v>380</v>
      </c>
      <c r="B380">
        <v>0.25202926419999999</v>
      </c>
      <c r="C380">
        <v>-0.96201487600000002</v>
      </c>
      <c r="D380">
        <v>-0.42972997099999999</v>
      </c>
      <c r="E380">
        <v>-0.99748329099999999</v>
      </c>
      <c r="F380">
        <v>0.83186999620000002</v>
      </c>
      <c r="G380">
        <v>0.99803779059999997</v>
      </c>
      <c r="H380">
        <v>-0.61770719399999996</v>
      </c>
      <c r="I380">
        <v>-0.30975174799999999</v>
      </c>
      <c r="J380">
        <v>3.2026960799999997E-2</v>
      </c>
      <c r="K380">
        <v>4.1432426100000003E-2</v>
      </c>
      <c r="L380">
        <v>1</v>
      </c>
      <c r="M380">
        <v>-1</v>
      </c>
      <c r="N380">
        <v>1</v>
      </c>
      <c r="O380">
        <v>1</v>
      </c>
      <c r="P380">
        <v>4</v>
      </c>
      <c r="AI380">
        <v>380</v>
      </c>
      <c r="AJ380">
        <f t="shared" si="26"/>
        <v>0.12267182767608553</v>
      </c>
      <c r="AK380">
        <f t="shared" si="27"/>
        <v>9.1033719962492019E-3</v>
      </c>
      <c r="AL380">
        <f t="shared" si="28"/>
        <v>8.557784933142857</v>
      </c>
      <c r="AM380">
        <f t="shared" si="29"/>
        <v>1.4626230404262972</v>
      </c>
      <c r="AN380">
        <f t="shared" si="30"/>
        <v>1.3306548950277226</v>
      </c>
      <c r="AO380">
        <v>500</v>
      </c>
      <c r="AP380">
        <v>50</v>
      </c>
      <c r="AQ380">
        <v>1.9961979999999998E-3</v>
      </c>
      <c r="AR380">
        <v>1.9961979999999998E-3</v>
      </c>
      <c r="AS380">
        <v>1.9607137E-2</v>
      </c>
      <c r="AT380">
        <v>1</v>
      </c>
      <c r="AU380">
        <v>-1</v>
      </c>
      <c r="AV380">
        <v>1</v>
      </c>
      <c r="AW380">
        <v>1</v>
      </c>
      <c r="AX380">
        <v>4</v>
      </c>
    </row>
    <row r="381" spans="1:50" x14ac:dyDescent="0.25">
      <c r="A381">
        <v>381</v>
      </c>
      <c r="B381">
        <v>0.1875771067</v>
      </c>
      <c r="C381">
        <v>0.82039945430000005</v>
      </c>
      <c r="D381">
        <v>2.6093969599999999E-2</v>
      </c>
      <c r="E381">
        <v>0.2140067779</v>
      </c>
      <c r="F381">
        <v>0.36867170700000002</v>
      </c>
      <c r="G381">
        <v>0.45626558299999997</v>
      </c>
      <c r="H381">
        <v>-0.75270916399999999</v>
      </c>
      <c r="I381">
        <v>-0.48038676400000002</v>
      </c>
      <c r="J381">
        <v>-0.224100882</v>
      </c>
      <c r="K381">
        <v>8.2055660200000005E-2</v>
      </c>
      <c r="L381">
        <v>1</v>
      </c>
      <c r="M381">
        <v>-1</v>
      </c>
      <c r="N381">
        <v>1</v>
      </c>
      <c r="O381">
        <v>1</v>
      </c>
      <c r="P381">
        <v>1</v>
      </c>
      <c r="AI381">
        <v>381</v>
      </c>
      <c r="AJ381">
        <f t="shared" si="26"/>
        <v>0.11864142699260288</v>
      </c>
      <c r="AK381">
        <f t="shared" si="27"/>
        <v>2.9848075686905524E-2</v>
      </c>
      <c r="AL381">
        <f t="shared" si="28"/>
        <v>11.24931677287619</v>
      </c>
      <c r="AM381">
        <f t="shared" si="29"/>
        <v>2.3178369252138489</v>
      </c>
      <c r="AN381">
        <f t="shared" si="30"/>
        <v>1.0881423740650196</v>
      </c>
      <c r="AO381">
        <v>500</v>
      </c>
      <c r="AP381">
        <v>50</v>
      </c>
      <c r="AQ381">
        <v>1.9961979999999998E-3</v>
      </c>
      <c r="AR381">
        <v>1.9961979999999998E-3</v>
      </c>
      <c r="AS381">
        <v>1.9607137E-2</v>
      </c>
      <c r="AT381">
        <v>1</v>
      </c>
      <c r="AU381">
        <v>-1</v>
      </c>
      <c r="AV381">
        <v>1</v>
      </c>
      <c r="AW381">
        <v>1</v>
      </c>
      <c r="AX381">
        <v>1</v>
      </c>
    </row>
    <row r="382" spans="1:50" x14ac:dyDescent="0.25">
      <c r="A382">
        <v>382</v>
      </c>
      <c r="B382">
        <v>0.56136736440000001</v>
      </c>
      <c r="C382">
        <v>-0.59920815599999999</v>
      </c>
      <c r="D382">
        <v>0.78025632830000002</v>
      </c>
      <c r="E382">
        <v>-0.46952924400000001</v>
      </c>
      <c r="F382">
        <v>0.51417555810000004</v>
      </c>
      <c r="G382">
        <v>-0.490749451</v>
      </c>
      <c r="H382">
        <v>0.20316192459999999</v>
      </c>
      <c r="I382">
        <v>0.17707214199999999</v>
      </c>
      <c r="J382">
        <v>0.89106633550000003</v>
      </c>
      <c r="K382">
        <v>-0.50247820499999996</v>
      </c>
      <c r="L382">
        <v>-1</v>
      </c>
      <c r="M382">
        <v>-1</v>
      </c>
      <c r="N382">
        <v>2</v>
      </c>
      <c r="O382">
        <v>2</v>
      </c>
      <c r="P382">
        <v>5</v>
      </c>
      <c r="AI382">
        <v>382</v>
      </c>
      <c r="AJ382">
        <f t="shared" si="26"/>
        <v>0.14201573389789518</v>
      </c>
      <c r="AK382">
        <f t="shared" si="27"/>
        <v>1.3325913172807265E-2</v>
      </c>
      <c r="AL382">
        <f t="shared" si="28"/>
        <v>15.702465938533333</v>
      </c>
      <c r="AM382">
        <f t="shared" si="29"/>
        <v>1.8353158450269502</v>
      </c>
      <c r="AN382">
        <f t="shared" si="30"/>
        <v>1.1643225037476808</v>
      </c>
      <c r="AO382">
        <v>500</v>
      </c>
      <c r="AP382">
        <v>50</v>
      </c>
      <c r="AQ382">
        <v>1.9961979999999998E-3</v>
      </c>
      <c r="AR382">
        <v>1.9961979999999998E-3</v>
      </c>
      <c r="AS382">
        <v>1.9607137E-2</v>
      </c>
      <c r="AT382">
        <v>-1</v>
      </c>
      <c r="AU382">
        <v>-1</v>
      </c>
      <c r="AV382">
        <v>2</v>
      </c>
      <c r="AW382">
        <v>2</v>
      </c>
      <c r="AX382">
        <v>5</v>
      </c>
    </row>
    <row r="383" spans="1:50" x14ac:dyDescent="0.25">
      <c r="A383">
        <v>383</v>
      </c>
      <c r="B383">
        <v>-0.62295042499999997</v>
      </c>
      <c r="C383">
        <v>-0.60111015199999995</v>
      </c>
      <c r="D383">
        <v>0.5554664976</v>
      </c>
      <c r="E383">
        <v>-0.93658223399999996</v>
      </c>
      <c r="F383">
        <v>1.63736669E-2</v>
      </c>
      <c r="G383">
        <v>0.91397401599999994</v>
      </c>
      <c r="H383">
        <v>-0.95719434299999995</v>
      </c>
      <c r="I383">
        <v>-0.11572167999999999</v>
      </c>
      <c r="J383">
        <v>-0.55186152899999996</v>
      </c>
      <c r="K383">
        <v>0.3429237315</v>
      </c>
      <c r="L383">
        <v>1</v>
      </c>
      <c r="M383">
        <v>-1</v>
      </c>
      <c r="N383">
        <v>3</v>
      </c>
      <c r="O383">
        <v>3</v>
      </c>
      <c r="P383">
        <v>6</v>
      </c>
      <c r="AI383">
        <v>383</v>
      </c>
      <c r="AJ383">
        <f t="shared" si="26"/>
        <v>6.7956533818232634E-2</v>
      </c>
      <c r="AK383">
        <f t="shared" si="27"/>
        <v>1.3303776712855122E-2</v>
      </c>
      <c r="AL383">
        <f t="shared" si="28"/>
        <v>14.375135509638095</v>
      </c>
      <c r="AM383">
        <f t="shared" si="29"/>
        <v>1.5056142550319014</v>
      </c>
      <c r="AN383">
        <f t="shared" si="30"/>
        <v>0.90369288919660606</v>
      </c>
      <c r="AO383">
        <v>500</v>
      </c>
      <c r="AP383">
        <v>50</v>
      </c>
      <c r="AQ383">
        <v>1.9961979999999998E-3</v>
      </c>
      <c r="AR383">
        <v>1.9961979999999998E-3</v>
      </c>
      <c r="AS383">
        <v>1.9607137E-2</v>
      </c>
      <c r="AT383">
        <v>1</v>
      </c>
      <c r="AU383">
        <v>-1</v>
      </c>
      <c r="AV383">
        <v>3</v>
      </c>
      <c r="AW383">
        <v>3</v>
      </c>
      <c r="AX383">
        <v>6</v>
      </c>
    </row>
    <row r="384" spans="1:50" x14ac:dyDescent="0.25">
      <c r="A384">
        <v>384</v>
      </c>
      <c r="B384">
        <v>-0.87317764799999997</v>
      </c>
      <c r="C384">
        <v>0.86803865170000005</v>
      </c>
      <c r="D384">
        <v>0.96532069639999996</v>
      </c>
      <c r="E384">
        <v>-0.53422945600000005</v>
      </c>
      <c r="F384">
        <v>0.31982591290000001</v>
      </c>
      <c r="G384">
        <v>0.112696329</v>
      </c>
      <c r="H384">
        <v>-9.8696308999999996E-2</v>
      </c>
      <c r="I384">
        <v>-0.87247700299999997</v>
      </c>
      <c r="J384">
        <v>0.88002193139999996</v>
      </c>
      <c r="K384">
        <v>-0.60679079700000005</v>
      </c>
      <c r="L384">
        <v>1</v>
      </c>
      <c r="M384">
        <v>-1</v>
      </c>
      <c r="N384">
        <v>1</v>
      </c>
      <c r="O384">
        <v>1</v>
      </c>
      <c r="P384">
        <v>2</v>
      </c>
      <c r="AI384">
        <v>384</v>
      </c>
      <c r="AJ384">
        <f t="shared" si="26"/>
        <v>5.2309020845448646E-2</v>
      </c>
      <c r="AK384">
        <f t="shared" si="27"/>
        <v>3.0402526477231781E-2</v>
      </c>
      <c r="AL384">
        <f t="shared" si="28"/>
        <v>16.795226969219048</v>
      </c>
      <c r="AM384">
        <f t="shared" si="29"/>
        <v>1.7896427346387334</v>
      </c>
      <c r="AN384">
        <f t="shared" si="30"/>
        <v>1.0625686253232547</v>
      </c>
      <c r="AO384">
        <v>500</v>
      </c>
      <c r="AP384">
        <v>50</v>
      </c>
      <c r="AQ384">
        <v>1.9961979999999998E-3</v>
      </c>
      <c r="AR384">
        <v>1.9961979999999998E-3</v>
      </c>
      <c r="AS384">
        <v>1.9607137E-2</v>
      </c>
      <c r="AT384">
        <v>1</v>
      </c>
      <c r="AU384">
        <v>-1</v>
      </c>
      <c r="AV384">
        <v>1</v>
      </c>
      <c r="AW384">
        <v>1</v>
      </c>
      <c r="AX384">
        <v>2</v>
      </c>
    </row>
    <row r="385" spans="1:50" x14ac:dyDescent="0.25">
      <c r="A385">
        <v>385</v>
      </c>
      <c r="B385">
        <v>-0.18945846899999999</v>
      </c>
      <c r="C385">
        <v>-0.84191829500000004</v>
      </c>
      <c r="D385">
        <v>0.48995775720000001</v>
      </c>
      <c r="E385">
        <v>-0.52099130999999999</v>
      </c>
      <c r="F385">
        <v>0.99838083089999996</v>
      </c>
      <c r="G385">
        <v>0.42945953310000001</v>
      </c>
      <c r="H385">
        <v>0.99943835400000003</v>
      </c>
      <c r="I385">
        <v>-0.77881594799999998</v>
      </c>
      <c r="J385">
        <v>-0.66660372499999998</v>
      </c>
      <c r="K385">
        <v>-0.30850000500000002</v>
      </c>
      <c r="L385">
        <v>-1</v>
      </c>
      <c r="M385">
        <v>-1</v>
      </c>
      <c r="N385">
        <v>2</v>
      </c>
      <c r="O385">
        <v>2</v>
      </c>
      <c r="P385">
        <v>6</v>
      </c>
      <c r="AI385">
        <v>385</v>
      </c>
      <c r="AJ385">
        <f t="shared" si="26"/>
        <v>9.506417991598555E-2</v>
      </c>
      <c r="AK385">
        <f t="shared" si="27"/>
        <v>1.050112107442598E-2</v>
      </c>
      <c r="AL385">
        <f t="shared" si="28"/>
        <v>13.988321994895237</v>
      </c>
      <c r="AM385">
        <f t="shared" si="29"/>
        <v>1.7989877937181895</v>
      </c>
      <c r="AN385">
        <f t="shared" si="30"/>
        <v>1.4178334603036085</v>
      </c>
      <c r="AO385">
        <v>500</v>
      </c>
      <c r="AP385">
        <v>50</v>
      </c>
      <c r="AQ385">
        <v>1.9961979999999998E-3</v>
      </c>
      <c r="AR385">
        <v>1.9961979999999998E-3</v>
      </c>
      <c r="AS385">
        <v>1.9607137E-2</v>
      </c>
      <c r="AT385">
        <v>-1</v>
      </c>
      <c r="AU385">
        <v>-1</v>
      </c>
      <c r="AV385">
        <v>2</v>
      </c>
      <c r="AW385">
        <v>2</v>
      </c>
      <c r="AX385">
        <v>6</v>
      </c>
    </row>
    <row r="386" spans="1:50" x14ac:dyDescent="0.25">
      <c r="A386">
        <v>386</v>
      </c>
      <c r="B386">
        <v>0.50326955439999999</v>
      </c>
      <c r="C386">
        <v>-0.89013784900000004</v>
      </c>
      <c r="D386">
        <v>0.26830289039999999</v>
      </c>
      <c r="E386">
        <v>-0.71634293400000004</v>
      </c>
      <c r="F386">
        <v>-0.30799152099999999</v>
      </c>
      <c r="G386">
        <v>-1.3703158E-2</v>
      </c>
      <c r="H386">
        <v>0.69039596589999996</v>
      </c>
      <c r="I386">
        <v>0.32639111399999998</v>
      </c>
      <c r="J386">
        <v>0.69454782820000005</v>
      </c>
      <c r="K386">
        <v>0.47750070490000002</v>
      </c>
      <c r="L386">
        <v>1</v>
      </c>
      <c r="M386">
        <v>1</v>
      </c>
      <c r="N386">
        <v>2</v>
      </c>
      <c r="O386">
        <v>2</v>
      </c>
      <c r="P386">
        <v>4</v>
      </c>
      <c r="AI386">
        <v>386</v>
      </c>
      <c r="AJ386">
        <f t="shared" si="26"/>
        <v>0.13838269099886041</v>
      </c>
      <c r="AK386">
        <f t="shared" si="27"/>
        <v>9.9399157795508879E-3</v>
      </c>
      <c r="AL386">
        <f t="shared" si="28"/>
        <v>12.679502781409523</v>
      </c>
      <c r="AM386">
        <f t="shared" si="29"/>
        <v>1.661085366327852</v>
      </c>
      <c r="AN386">
        <f t="shared" si="30"/>
        <v>0.73386795403540384</v>
      </c>
      <c r="AO386">
        <v>500</v>
      </c>
      <c r="AP386">
        <v>50</v>
      </c>
      <c r="AQ386">
        <v>1.9961979999999998E-3</v>
      </c>
      <c r="AR386">
        <v>1.9961979999999998E-3</v>
      </c>
      <c r="AS386">
        <v>1.9607137E-2</v>
      </c>
      <c r="AT386">
        <v>1</v>
      </c>
      <c r="AU386">
        <v>1</v>
      </c>
      <c r="AV386">
        <v>2</v>
      </c>
      <c r="AW386">
        <v>2</v>
      </c>
      <c r="AX386">
        <v>4</v>
      </c>
    </row>
    <row r="387" spans="1:50" x14ac:dyDescent="0.25">
      <c r="A387">
        <v>387</v>
      </c>
      <c r="B387">
        <v>-0.68429932400000004</v>
      </c>
      <c r="C387">
        <v>0.17150533630000001</v>
      </c>
      <c r="D387">
        <v>-0.641789944</v>
      </c>
      <c r="E387">
        <v>-0.86648450799999999</v>
      </c>
      <c r="F387">
        <v>-0.65934269999999995</v>
      </c>
      <c r="G387">
        <v>-0.97655042199999997</v>
      </c>
      <c r="H387">
        <v>0.59410666950000002</v>
      </c>
      <c r="I387">
        <v>-0.66193741299999997</v>
      </c>
      <c r="J387">
        <v>-0.63586359400000003</v>
      </c>
      <c r="K387">
        <v>-0.78624589300000003</v>
      </c>
      <c r="L387">
        <v>-1</v>
      </c>
      <c r="M387">
        <v>1</v>
      </c>
      <c r="N387">
        <v>1</v>
      </c>
      <c r="O387">
        <v>1</v>
      </c>
      <c r="P387">
        <v>5</v>
      </c>
      <c r="AI387">
        <v>387</v>
      </c>
      <c r="AJ387">
        <f t="shared" ref="AJ387:AJ450" si="31">_xlfn.FORECAST.LINEAR(B387,S$4:S$5,S$2:S$3)</f>
        <v>6.4120189868683564E-2</v>
      </c>
      <c r="AK387">
        <f t="shared" ref="AK387:AK450" si="32">_xlfn.FORECAST.LINEAR(C387,T$4:T$5,T$2:T$3)</f>
        <v>2.2295894369863418E-2</v>
      </c>
      <c r="AL387">
        <f t="shared" ref="AL387:AL450" si="33">_xlfn.FORECAST.LINEAR(D387,U$4:U$5,U$2:U$3)</f>
        <v>7.3056212830476186</v>
      </c>
      <c r="AM387">
        <f t="shared" ref="AM387:AM450" si="34">_xlfn.FORECAST.LINEAR(E387,V$4:V$5,V$2:V$3)</f>
        <v>1.5550975732250625</v>
      </c>
      <c r="AN387">
        <f t="shared" ref="AN387:AN450" si="35">_xlfn.FORECAST.LINEAR(F387,W$4:W$5,W$2:W$3)</f>
        <v>0.54991420863260698</v>
      </c>
      <c r="AO387">
        <v>500</v>
      </c>
      <c r="AP387">
        <v>50</v>
      </c>
      <c r="AQ387">
        <v>1.9961979999999998E-3</v>
      </c>
      <c r="AR387">
        <v>1.9961979999999998E-3</v>
      </c>
      <c r="AS387">
        <v>1.9607137E-2</v>
      </c>
      <c r="AT387">
        <v>-1</v>
      </c>
      <c r="AU387">
        <v>1</v>
      </c>
      <c r="AV387">
        <v>1</v>
      </c>
      <c r="AW387">
        <v>1</v>
      </c>
      <c r="AX387">
        <v>5</v>
      </c>
    </row>
    <row r="388" spans="1:50" x14ac:dyDescent="0.25">
      <c r="A388">
        <v>388</v>
      </c>
      <c r="B388">
        <v>-0.93378520700000001</v>
      </c>
      <c r="C388">
        <v>0.32820676589999997</v>
      </c>
      <c r="D388">
        <v>-0.53232000899999998</v>
      </c>
      <c r="E388">
        <v>-0.70407161500000004</v>
      </c>
      <c r="F388">
        <v>-0.39504863800000001</v>
      </c>
      <c r="G388">
        <v>-5.1695505000000003E-2</v>
      </c>
      <c r="H388">
        <v>0.58308156320000004</v>
      </c>
      <c r="I388">
        <v>-0.92137102199999998</v>
      </c>
      <c r="J388">
        <v>-7.9213081000000005E-2</v>
      </c>
      <c r="K388">
        <v>0.71297681800000001</v>
      </c>
      <c r="L388">
        <v>-1</v>
      </c>
      <c r="M388">
        <v>1</v>
      </c>
      <c r="N388">
        <v>2</v>
      </c>
      <c r="O388">
        <v>2</v>
      </c>
      <c r="P388">
        <v>2</v>
      </c>
      <c r="AI388">
        <v>388</v>
      </c>
      <c r="AJ388">
        <f t="shared" si="31"/>
        <v>4.8519035270213014E-2</v>
      </c>
      <c r="AK388">
        <f t="shared" si="32"/>
        <v>2.4119670508606146E-2</v>
      </c>
      <c r="AL388">
        <f t="shared" si="33"/>
        <v>7.9520151849523799</v>
      </c>
      <c r="AM388">
        <f t="shared" si="34"/>
        <v>1.6697479238368758</v>
      </c>
      <c r="AN388">
        <f t="shared" si="35"/>
        <v>0.68828825004323502</v>
      </c>
      <c r="AO388">
        <v>500</v>
      </c>
      <c r="AP388">
        <v>50</v>
      </c>
      <c r="AQ388">
        <v>1.9961979999999998E-3</v>
      </c>
      <c r="AR388">
        <v>1.9961979999999998E-3</v>
      </c>
      <c r="AS388">
        <v>1.9607137E-2</v>
      </c>
      <c r="AT388">
        <v>-1</v>
      </c>
      <c r="AU388">
        <v>1</v>
      </c>
      <c r="AV388">
        <v>2</v>
      </c>
      <c r="AW388">
        <v>2</v>
      </c>
      <c r="AX388">
        <v>2</v>
      </c>
    </row>
    <row r="389" spans="1:50" x14ac:dyDescent="0.25">
      <c r="A389">
        <v>389</v>
      </c>
      <c r="B389">
        <v>0.95250143610000004</v>
      </c>
      <c r="C389">
        <v>-0.77426671800000002</v>
      </c>
      <c r="D389">
        <v>-0.50206685399999995</v>
      </c>
      <c r="E389">
        <v>0.31656602849999999</v>
      </c>
      <c r="F389">
        <v>0.92538940540000003</v>
      </c>
      <c r="G389">
        <v>0.88526811540000006</v>
      </c>
      <c r="H389">
        <v>-0.67535082800000001</v>
      </c>
      <c r="I389">
        <v>0.26508379770000001</v>
      </c>
      <c r="J389">
        <v>0.66579414130000003</v>
      </c>
      <c r="K389">
        <v>-0.64211297700000003</v>
      </c>
      <c r="L389">
        <v>-1</v>
      </c>
      <c r="M389">
        <v>-1</v>
      </c>
      <c r="N389">
        <v>1</v>
      </c>
      <c r="O389">
        <v>1</v>
      </c>
      <c r="P389">
        <v>6</v>
      </c>
      <c r="AI389">
        <v>389</v>
      </c>
      <c r="AJ389">
        <f t="shared" si="31"/>
        <v>0.1664746052694708</v>
      </c>
      <c r="AK389">
        <f t="shared" si="32"/>
        <v>1.1288486781272833E-2</v>
      </c>
      <c r="AL389">
        <f t="shared" si="33"/>
        <v>8.1306528620952374</v>
      </c>
      <c r="AM389">
        <f t="shared" si="34"/>
        <v>2.3902354511102799</v>
      </c>
      <c r="AN389">
        <f t="shared" si="35"/>
        <v>1.3796180026488778</v>
      </c>
      <c r="AO389">
        <v>500</v>
      </c>
      <c r="AP389">
        <v>50</v>
      </c>
      <c r="AQ389">
        <v>1.9961979999999998E-3</v>
      </c>
      <c r="AR389">
        <v>1.9961979999999998E-3</v>
      </c>
      <c r="AS389">
        <v>1.9607137E-2</v>
      </c>
      <c r="AT389">
        <v>-1</v>
      </c>
      <c r="AU389">
        <v>-1</v>
      </c>
      <c r="AV389">
        <v>1</v>
      </c>
      <c r="AW389">
        <v>1</v>
      </c>
      <c r="AX389">
        <v>6</v>
      </c>
    </row>
    <row r="390" spans="1:50" x14ac:dyDescent="0.25">
      <c r="A390">
        <v>390</v>
      </c>
      <c r="B390">
        <v>0.58922669329999999</v>
      </c>
      <c r="C390">
        <v>-0.70917929800000001</v>
      </c>
      <c r="D390">
        <v>-0.70956401300000005</v>
      </c>
      <c r="E390">
        <v>0.63883956509999995</v>
      </c>
      <c r="F390">
        <v>-0.38858481700000003</v>
      </c>
      <c r="G390">
        <v>0.75886247829999998</v>
      </c>
      <c r="H390">
        <v>-0.32843910100000001</v>
      </c>
      <c r="I390">
        <v>-0.40205650399999998</v>
      </c>
      <c r="J390">
        <v>0.12954720729999999</v>
      </c>
      <c r="K390">
        <v>-0.99250470800000001</v>
      </c>
      <c r="L390">
        <v>-1</v>
      </c>
      <c r="M390">
        <v>1</v>
      </c>
      <c r="N390">
        <v>1</v>
      </c>
      <c r="O390">
        <v>1</v>
      </c>
      <c r="P390">
        <v>5</v>
      </c>
      <c r="AI390">
        <v>390</v>
      </c>
      <c r="AJ390">
        <f t="shared" si="31"/>
        <v>0.14375786732826062</v>
      </c>
      <c r="AK390">
        <f t="shared" si="32"/>
        <v>1.2046009439689769E-2</v>
      </c>
      <c r="AL390">
        <f t="shared" si="33"/>
        <v>6.9054315422857133</v>
      </c>
      <c r="AM390">
        <f t="shared" si="34"/>
        <v>2.6177344709331649</v>
      </c>
      <c r="AN390">
        <f t="shared" si="35"/>
        <v>0.69167245409215106</v>
      </c>
      <c r="AO390">
        <v>500</v>
      </c>
      <c r="AP390">
        <v>50</v>
      </c>
      <c r="AQ390">
        <v>1.9961979999999998E-3</v>
      </c>
      <c r="AR390">
        <v>1.9961979999999998E-3</v>
      </c>
      <c r="AS390">
        <v>1.9607137E-2</v>
      </c>
      <c r="AT390">
        <v>-1</v>
      </c>
      <c r="AU390">
        <v>1</v>
      </c>
      <c r="AV390">
        <v>1</v>
      </c>
      <c r="AW390">
        <v>1</v>
      </c>
      <c r="AX390">
        <v>5</v>
      </c>
    </row>
    <row r="391" spans="1:50" x14ac:dyDescent="0.25">
      <c r="A391">
        <v>391</v>
      </c>
      <c r="B391">
        <v>0.78674884329999994</v>
      </c>
      <c r="C391">
        <v>0.90288290189999998</v>
      </c>
      <c r="D391">
        <v>0.31065715269999999</v>
      </c>
      <c r="E391">
        <v>-7.2563860999999993E-2</v>
      </c>
      <c r="F391">
        <v>0.98527320009999997</v>
      </c>
      <c r="G391">
        <v>-0.25956371900000003</v>
      </c>
      <c r="H391">
        <v>-8.4430398000000004E-2</v>
      </c>
      <c r="I391">
        <v>0.1878310064</v>
      </c>
      <c r="J391">
        <v>-0.654140477</v>
      </c>
      <c r="K391">
        <v>-0.27275811</v>
      </c>
      <c r="L391">
        <v>1</v>
      </c>
      <c r="M391">
        <v>-1</v>
      </c>
      <c r="N391">
        <v>2</v>
      </c>
      <c r="O391">
        <v>2</v>
      </c>
      <c r="P391">
        <v>4</v>
      </c>
      <c r="AI391">
        <v>391</v>
      </c>
      <c r="AJ391">
        <f t="shared" si="31"/>
        <v>0.15610956258940006</v>
      </c>
      <c r="AK391">
        <f t="shared" si="32"/>
        <v>3.0808062739723811E-2</v>
      </c>
      <c r="AL391">
        <f t="shared" si="33"/>
        <v>12.929594615942857</v>
      </c>
      <c r="AM391">
        <f t="shared" si="34"/>
        <v>2.1155412600234236</v>
      </c>
      <c r="AN391">
        <f t="shared" si="35"/>
        <v>1.4109708171046309</v>
      </c>
      <c r="AO391">
        <v>500</v>
      </c>
      <c r="AP391">
        <v>50</v>
      </c>
      <c r="AQ391">
        <v>1.9961979999999998E-3</v>
      </c>
      <c r="AR391">
        <v>1.9961979999999998E-3</v>
      </c>
      <c r="AS391">
        <v>1.9607137E-2</v>
      </c>
      <c r="AT391">
        <v>1</v>
      </c>
      <c r="AU391">
        <v>-1</v>
      </c>
      <c r="AV391">
        <v>2</v>
      </c>
      <c r="AW391">
        <v>2</v>
      </c>
      <c r="AX391">
        <v>4</v>
      </c>
    </row>
    <row r="392" spans="1:50" x14ac:dyDescent="0.25">
      <c r="A392">
        <v>392</v>
      </c>
      <c r="B392">
        <v>-0.28584425899999999</v>
      </c>
      <c r="C392">
        <v>0.38808768510000002</v>
      </c>
      <c r="D392">
        <v>-0.660110894</v>
      </c>
      <c r="E392">
        <v>-0.92651194400000003</v>
      </c>
      <c r="F392">
        <v>-0.119362604</v>
      </c>
      <c r="G392">
        <v>0.51269716679999999</v>
      </c>
      <c r="H392">
        <v>0.31984300980000002</v>
      </c>
      <c r="I392">
        <v>-0.747818015</v>
      </c>
      <c r="J392">
        <v>-0.297616137</v>
      </c>
      <c r="K392">
        <v>-0.65421963500000002</v>
      </c>
      <c r="L392">
        <v>1</v>
      </c>
      <c r="M392">
        <v>-1</v>
      </c>
      <c r="N392">
        <v>1</v>
      </c>
      <c r="O392">
        <v>1</v>
      </c>
      <c r="P392">
        <v>1</v>
      </c>
      <c r="AI392">
        <v>392</v>
      </c>
      <c r="AJ392">
        <f t="shared" si="31"/>
        <v>8.9036866495267E-2</v>
      </c>
      <c r="AK392">
        <f t="shared" si="32"/>
        <v>2.4816597089823127E-2</v>
      </c>
      <c r="AL392">
        <f t="shared" si="33"/>
        <v>7.1974404354285708</v>
      </c>
      <c r="AM392">
        <f t="shared" si="34"/>
        <v>1.5127230643015115</v>
      </c>
      <c r="AN392">
        <f t="shared" si="35"/>
        <v>0.83262668275856344</v>
      </c>
      <c r="AO392">
        <v>500</v>
      </c>
      <c r="AP392">
        <v>50</v>
      </c>
      <c r="AQ392">
        <v>1.9961979999999998E-3</v>
      </c>
      <c r="AR392">
        <v>1.9961979999999998E-3</v>
      </c>
      <c r="AS392">
        <v>1.9607137E-2</v>
      </c>
      <c r="AT392">
        <v>1</v>
      </c>
      <c r="AU392">
        <v>-1</v>
      </c>
      <c r="AV392">
        <v>1</v>
      </c>
      <c r="AW392">
        <v>1</v>
      </c>
      <c r="AX392">
        <v>1</v>
      </c>
    </row>
    <row r="393" spans="1:50" x14ac:dyDescent="0.25">
      <c r="A393">
        <v>393</v>
      </c>
      <c r="B393">
        <v>-0.39539541499999997</v>
      </c>
      <c r="C393">
        <v>-0.62539648199999998</v>
      </c>
      <c r="D393">
        <v>0.95027930500000002</v>
      </c>
      <c r="E393">
        <v>0.7135847085</v>
      </c>
      <c r="F393">
        <v>-0.76358178300000001</v>
      </c>
      <c r="G393">
        <v>-0.768185275</v>
      </c>
      <c r="H393">
        <v>0.98649774489999997</v>
      </c>
      <c r="I393">
        <v>0.98267564399999996</v>
      </c>
      <c r="J393">
        <v>0.2823713913</v>
      </c>
      <c r="K393">
        <v>-0.45517045900000003</v>
      </c>
      <c r="L393">
        <v>1</v>
      </c>
      <c r="M393">
        <v>1</v>
      </c>
      <c r="N393">
        <v>1</v>
      </c>
      <c r="O393">
        <v>1</v>
      </c>
      <c r="P393">
        <v>4</v>
      </c>
      <c r="AI393">
        <v>393</v>
      </c>
      <c r="AJ393">
        <f t="shared" si="31"/>
        <v>8.2186280399390937E-2</v>
      </c>
      <c r="AK393">
        <f t="shared" si="32"/>
        <v>1.3021119245946908E-2</v>
      </c>
      <c r="AL393">
        <f t="shared" si="33"/>
        <v>16.706411134285716</v>
      </c>
      <c r="AM393">
        <f t="shared" si="34"/>
        <v>2.6704984894728772</v>
      </c>
      <c r="AN393">
        <f t="shared" si="35"/>
        <v>0.49533869876871933</v>
      </c>
      <c r="AO393">
        <v>500</v>
      </c>
      <c r="AP393">
        <v>50</v>
      </c>
      <c r="AQ393">
        <v>1.9961979999999998E-3</v>
      </c>
      <c r="AR393">
        <v>1.9961979999999998E-3</v>
      </c>
      <c r="AS393">
        <v>1.9607137E-2</v>
      </c>
      <c r="AT393">
        <v>1</v>
      </c>
      <c r="AU393">
        <v>1</v>
      </c>
      <c r="AV393">
        <v>1</v>
      </c>
      <c r="AW393">
        <v>1</v>
      </c>
      <c r="AX393">
        <v>4</v>
      </c>
    </row>
    <row r="394" spans="1:50" x14ac:dyDescent="0.25">
      <c r="A394">
        <v>394</v>
      </c>
      <c r="B394">
        <v>0.7457524781</v>
      </c>
      <c r="C394">
        <v>0.63492211460000003</v>
      </c>
      <c r="D394">
        <v>0.15584239499999999</v>
      </c>
      <c r="E394">
        <v>-0.33131248000000002</v>
      </c>
      <c r="F394">
        <v>0.85707762160000001</v>
      </c>
      <c r="G394">
        <v>0.798645041</v>
      </c>
      <c r="H394">
        <v>0.11350162649999999</v>
      </c>
      <c r="I394">
        <v>-0.75147589699999995</v>
      </c>
      <c r="J394">
        <v>-0.94315160899999995</v>
      </c>
      <c r="K394">
        <v>-0.93371139299999995</v>
      </c>
      <c r="L394">
        <v>-1</v>
      </c>
      <c r="M394">
        <v>1</v>
      </c>
      <c r="N394">
        <v>1</v>
      </c>
      <c r="O394">
        <v>1</v>
      </c>
      <c r="P394">
        <v>6</v>
      </c>
      <c r="AI394">
        <v>394</v>
      </c>
      <c r="AJ394">
        <f t="shared" si="31"/>
        <v>0.15354592803112505</v>
      </c>
      <c r="AK394">
        <f t="shared" si="32"/>
        <v>2.7689389915589883E-2</v>
      </c>
      <c r="AL394">
        <f t="shared" si="33"/>
        <v>12.015450332380953</v>
      </c>
      <c r="AM394">
        <f t="shared" si="34"/>
        <v>1.9328856879151641</v>
      </c>
      <c r="AN394">
        <f t="shared" si="35"/>
        <v>1.343852622492985</v>
      </c>
      <c r="AO394">
        <v>500</v>
      </c>
      <c r="AP394">
        <v>50</v>
      </c>
      <c r="AQ394">
        <v>1.9961979999999998E-3</v>
      </c>
      <c r="AR394">
        <v>1.9961979999999998E-3</v>
      </c>
      <c r="AS394">
        <v>1.9607137E-2</v>
      </c>
      <c r="AT394">
        <v>-1</v>
      </c>
      <c r="AU394">
        <v>1</v>
      </c>
      <c r="AV394">
        <v>1</v>
      </c>
      <c r="AW394">
        <v>1</v>
      </c>
      <c r="AX394">
        <v>6</v>
      </c>
    </row>
    <row r="395" spans="1:50" x14ac:dyDescent="0.25">
      <c r="A395">
        <v>395</v>
      </c>
      <c r="B395">
        <v>-0.99751036500000001</v>
      </c>
      <c r="C395">
        <v>-0.94232813699999995</v>
      </c>
      <c r="D395">
        <v>0.73340494489999997</v>
      </c>
      <c r="E395">
        <v>-0.97683182099999999</v>
      </c>
      <c r="F395">
        <v>0.92379997619999998</v>
      </c>
      <c r="G395">
        <v>0.13010124849999999</v>
      </c>
      <c r="H395">
        <v>0.52626970169999998</v>
      </c>
      <c r="I395">
        <v>0.77559715060000001</v>
      </c>
      <c r="J395">
        <v>0.90438238950000005</v>
      </c>
      <c r="K395">
        <v>0.29003704730000002</v>
      </c>
      <c r="L395">
        <v>-1</v>
      </c>
      <c r="M395">
        <v>-1</v>
      </c>
      <c r="N395">
        <v>3</v>
      </c>
      <c r="O395">
        <v>3</v>
      </c>
      <c r="P395">
        <v>6</v>
      </c>
      <c r="AI395">
        <v>395</v>
      </c>
      <c r="AJ395">
        <f t="shared" si="31"/>
        <v>4.4534096203460431E-2</v>
      </c>
      <c r="AK395">
        <f t="shared" si="32"/>
        <v>9.3324969310344553E-3</v>
      </c>
      <c r="AL395">
        <f t="shared" si="33"/>
        <v>15.425819674647618</v>
      </c>
      <c r="AM395">
        <f t="shared" si="34"/>
        <v>1.4772013059347462</v>
      </c>
      <c r="AN395">
        <f t="shared" si="35"/>
        <v>1.3787858396397064</v>
      </c>
      <c r="AO395">
        <v>500</v>
      </c>
      <c r="AP395">
        <v>50</v>
      </c>
      <c r="AQ395">
        <v>1.9961979999999998E-3</v>
      </c>
      <c r="AR395">
        <v>1.9961979999999998E-3</v>
      </c>
      <c r="AS395">
        <v>1.9607137E-2</v>
      </c>
      <c r="AT395">
        <v>-1</v>
      </c>
      <c r="AU395">
        <v>-1</v>
      </c>
      <c r="AV395">
        <v>3</v>
      </c>
      <c r="AW395">
        <v>3</v>
      </c>
      <c r="AX395">
        <v>6</v>
      </c>
    </row>
    <row r="396" spans="1:50" x14ac:dyDescent="0.25">
      <c r="A396">
        <v>396</v>
      </c>
      <c r="B396">
        <v>-0.63679279300000002</v>
      </c>
      <c r="C396">
        <v>0.76092013420000004</v>
      </c>
      <c r="D396">
        <v>-0.96316246000000005</v>
      </c>
      <c r="E396">
        <v>0.71224800749999995</v>
      </c>
      <c r="F396">
        <v>-0.87896270300000001</v>
      </c>
      <c r="G396">
        <v>0.73095207839999998</v>
      </c>
      <c r="H396">
        <v>-0.98183439699999997</v>
      </c>
      <c r="I396">
        <v>0.27914397569999999</v>
      </c>
      <c r="J396">
        <v>0.37406486329999999</v>
      </c>
      <c r="K396">
        <v>-0.720405301</v>
      </c>
      <c r="L396">
        <v>-1</v>
      </c>
      <c r="M396">
        <v>-1</v>
      </c>
      <c r="N396">
        <v>3</v>
      </c>
      <c r="O396">
        <v>3</v>
      </c>
      <c r="P396">
        <v>6</v>
      </c>
      <c r="AI396">
        <v>396</v>
      </c>
      <c r="AJ396">
        <f t="shared" si="31"/>
        <v>6.7090926030809545E-2</v>
      </c>
      <c r="AK396">
        <f t="shared" si="32"/>
        <v>2.9155823133601308E-2</v>
      </c>
      <c r="AL396">
        <f t="shared" si="33"/>
        <v>5.4079930933333324</v>
      </c>
      <c r="AM396">
        <f t="shared" si="34"/>
        <v>2.6695548868100443</v>
      </c>
      <c r="AN396">
        <f t="shared" si="35"/>
        <v>0.4349297585100601</v>
      </c>
      <c r="AO396">
        <v>500</v>
      </c>
      <c r="AP396">
        <v>50</v>
      </c>
      <c r="AQ396">
        <v>1.9961979999999998E-3</v>
      </c>
      <c r="AR396">
        <v>1.9961979999999998E-3</v>
      </c>
      <c r="AS396">
        <v>1.9607137E-2</v>
      </c>
      <c r="AT396">
        <v>-1</v>
      </c>
      <c r="AU396">
        <v>-1</v>
      </c>
      <c r="AV396">
        <v>3</v>
      </c>
      <c r="AW396">
        <v>3</v>
      </c>
      <c r="AX396">
        <v>6</v>
      </c>
    </row>
    <row r="397" spans="1:50" x14ac:dyDescent="0.25">
      <c r="A397">
        <v>397</v>
      </c>
      <c r="B397">
        <v>-0.24183592900000001</v>
      </c>
      <c r="C397">
        <v>0.53889173040000005</v>
      </c>
      <c r="D397">
        <v>0.40750123420000001</v>
      </c>
      <c r="E397">
        <v>0.68787030530000004</v>
      </c>
      <c r="F397">
        <v>0.75326622990000003</v>
      </c>
      <c r="G397">
        <v>-0.54854760400000002</v>
      </c>
      <c r="H397">
        <v>-0.534509821</v>
      </c>
      <c r="I397">
        <v>-0.83533449500000001</v>
      </c>
      <c r="J397">
        <v>-8.2362647999999997E-2</v>
      </c>
      <c r="K397">
        <v>-9.6363269000000001E-2</v>
      </c>
      <c r="L397">
        <v>1</v>
      </c>
      <c r="M397">
        <v>1</v>
      </c>
      <c r="N397">
        <v>1</v>
      </c>
      <c r="O397">
        <v>1</v>
      </c>
      <c r="P397">
        <v>6</v>
      </c>
      <c r="AI397">
        <v>397</v>
      </c>
      <c r="AJ397">
        <f t="shared" si="31"/>
        <v>9.1788848898818512E-2</v>
      </c>
      <c r="AK397">
        <f t="shared" si="32"/>
        <v>2.6571736274871235E-2</v>
      </c>
      <c r="AL397">
        <f t="shared" si="33"/>
        <v>13.501435859085714</v>
      </c>
      <c r="AM397">
        <f t="shared" si="34"/>
        <v>2.6523462031106511</v>
      </c>
      <c r="AN397">
        <f t="shared" si="35"/>
        <v>1.2895010350782412</v>
      </c>
      <c r="AO397">
        <v>500</v>
      </c>
      <c r="AP397">
        <v>50</v>
      </c>
      <c r="AQ397">
        <v>1.9961979999999998E-3</v>
      </c>
      <c r="AR397">
        <v>1.9961979999999998E-3</v>
      </c>
      <c r="AS397">
        <v>1.9607137E-2</v>
      </c>
      <c r="AT397">
        <v>1</v>
      </c>
      <c r="AU397">
        <v>1</v>
      </c>
      <c r="AV397">
        <v>1</v>
      </c>
      <c r="AW397">
        <v>1</v>
      </c>
      <c r="AX397">
        <v>6</v>
      </c>
    </row>
    <row r="398" spans="1:50" x14ac:dyDescent="0.25">
      <c r="A398">
        <v>398</v>
      </c>
      <c r="B398">
        <v>0.63279873369999995</v>
      </c>
      <c r="C398">
        <v>-0.35985792500000002</v>
      </c>
      <c r="D398">
        <v>-0.85300854199999998</v>
      </c>
      <c r="E398">
        <v>-0.62320962800000002</v>
      </c>
      <c r="F398">
        <v>-0.93126080099999997</v>
      </c>
      <c r="G398">
        <v>-0.95990502499999997</v>
      </c>
      <c r="H398">
        <v>0.1677781388</v>
      </c>
      <c r="I398">
        <v>0.51174364159999997</v>
      </c>
      <c r="J398">
        <v>7.2117863399999996E-2</v>
      </c>
      <c r="K398">
        <v>0.49959878520000001</v>
      </c>
      <c r="L398">
        <v>1</v>
      </c>
      <c r="M398">
        <v>1</v>
      </c>
      <c r="N398">
        <v>3</v>
      </c>
      <c r="O398">
        <v>3</v>
      </c>
      <c r="P398">
        <v>4</v>
      </c>
      <c r="AI398">
        <v>398</v>
      </c>
      <c r="AJ398">
        <f t="shared" si="31"/>
        <v>0.14648256714003796</v>
      </c>
      <c r="AK398">
        <f t="shared" si="32"/>
        <v>1.6111600841481603E-2</v>
      </c>
      <c r="AL398">
        <f t="shared" si="33"/>
        <v>6.0584257519999998</v>
      </c>
      <c r="AM398">
        <f t="shared" si="34"/>
        <v>1.7268299386293706</v>
      </c>
      <c r="AN398">
        <f t="shared" si="35"/>
        <v>0.40754851837327233</v>
      </c>
      <c r="AO398">
        <v>500</v>
      </c>
      <c r="AP398">
        <v>50</v>
      </c>
      <c r="AQ398">
        <v>1.9961979999999998E-3</v>
      </c>
      <c r="AR398">
        <v>1.9961979999999998E-3</v>
      </c>
      <c r="AS398">
        <v>1.9607137E-2</v>
      </c>
      <c r="AT398">
        <v>1</v>
      </c>
      <c r="AU398">
        <v>1</v>
      </c>
      <c r="AV398">
        <v>3</v>
      </c>
      <c r="AW398">
        <v>3</v>
      </c>
      <c r="AX398">
        <v>4</v>
      </c>
    </row>
    <row r="399" spans="1:50" x14ac:dyDescent="0.25">
      <c r="A399">
        <v>399</v>
      </c>
      <c r="B399">
        <v>-0.82174618300000002</v>
      </c>
      <c r="C399">
        <v>0.4360825827</v>
      </c>
      <c r="D399">
        <v>0.69270778129999999</v>
      </c>
      <c r="E399">
        <v>0.49482041329999998</v>
      </c>
      <c r="F399">
        <v>0.51884876840000005</v>
      </c>
      <c r="G399">
        <v>-0.68491991699999999</v>
      </c>
      <c r="H399">
        <v>-0.61287619400000004</v>
      </c>
      <c r="I399">
        <v>6.5410336400000005E-2</v>
      </c>
      <c r="J399">
        <v>6.9678547199999996E-2</v>
      </c>
      <c r="K399">
        <v>-0.97621016599999999</v>
      </c>
      <c r="L399">
        <v>1</v>
      </c>
      <c r="M399">
        <v>-1</v>
      </c>
      <c r="N399">
        <v>2</v>
      </c>
      <c r="O399">
        <v>2</v>
      </c>
      <c r="P399">
        <v>1</v>
      </c>
      <c r="AI399">
        <v>399</v>
      </c>
      <c r="AJ399">
        <f t="shared" si="31"/>
        <v>5.5525195752991717E-2</v>
      </c>
      <c r="AK399">
        <f t="shared" si="32"/>
        <v>2.5375187711795862E-2</v>
      </c>
      <c r="AL399">
        <f t="shared" si="33"/>
        <v>15.185512613390475</v>
      </c>
      <c r="AM399">
        <f t="shared" si="34"/>
        <v>2.5160686121230151</v>
      </c>
      <c r="AN399">
        <f t="shared" si="35"/>
        <v>1.1667692140168382</v>
      </c>
      <c r="AO399">
        <v>500</v>
      </c>
      <c r="AP399">
        <v>50</v>
      </c>
      <c r="AQ399">
        <v>1.9961979999999998E-3</v>
      </c>
      <c r="AR399">
        <v>1.9961979999999998E-3</v>
      </c>
      <c r="AS399">
        <v>1.9607137E-2</v>
      </c>
      <c r="AT399">
        <v>1</v>
      </c>
      <c r="AU399">
        <v>-1</v>
      </c>
      <c r="AV399">
        <v>2</v>
      </c>
      <c r="AW399">
        <v>2</v>
      </c>
      <c r="AX399">
        <v>1</v>
      </c>
    </row>
    <row r="400" spans="1:50" x14ac:dyDescent="0.25">
      <c r="A400">
        <v>400</v>
      </c>
      <c r="B400">
        <v>-0.43423241400000001</v>
      </c>
      <c r="C400">
        <v>-0.77929199000000005</v>
      </c>
      <c r="D400">
        <v>-1.0118546000000001E-2</v>
      </c>
      <c r="E400">
        <v>-0.52683058299999996</v>
      </c>
      <c r="F400">
        <v>0.49677830070000001</v>
      </c>
      <c r="G400">
        <v>-0.23571133599999999</v>
      </c>
      <c r="H400">
        <v>0.85125945960000005</v>
      </c>
      <c r="I400">
        <v>-0.676476615</v>
      </c>
      <c r="J400">
        <v>-0.20422242700000001</v>
      </c>
      <c r="K400">
        <v>0.74387832320000002</v>
      </c>
      <c r="L400">
        <v>-1</v>
      </c>
      <c r="M400">
        <v>-1</v>
      </c>
      <c r="N400">
        <v>2</v>
      </c>
      <c r="O400">
        <v>2</v>
      </c>
      <c r="P400">
        <v>1</v>
      </c>
      <c r="AI400">
        <v>400</v>
      </c>
      <c r="AJ400">
        <f t="shared" si="31"/>
        <v>7.9757677954018724E-2</v>
      </c>
      <c r="AK400">
        <f t="shared" si="32"/>
        <v>1.12299999430373E-2</v>
      </c>
      <c r="AL400">
        <f t="shared" si="33"/>
        <v>11.035490490285714</v>
      </c>
      <c r="AM400">
        <f t="shared" si="34"/>
        <v>1.7948657398319374</v>
      </c>
      <c r="AN400">
        <f t="shared" si="35"/>
        <v>1.1552139797131946</v>
      </c>
      <c r="AO400">
        <v>500</v>
      </c>
      <c r="AP400">
        <v>50</v>
      </c>
      <c r="AQ400">
        <v>1.9961979999999998E-3</v>
      </c>
      <c r="AR400">
        <v>1.9961979999999998E-3</v>
      </c>
      <c r="AS400">
        <v>1.9607137E-2</v>
      </c>
      <c r="AT400">
        <v>-1</v>
      </c>
      <c r="AU400">
        <v>-1</v>
      </c>
      <c r="AV400">
        <v>2</v>
      </c>
      <c r="AW400">
        <v>2</v>
      </c>
      <c r="AX400">
        <v>1</v>
      </c>
    </row>
    <row r="401" spans="1:50" x14ac:dyDescent="0.25">
      <c r="A401">
        <v>401</v>
      </c>
      <c r="B401">
        <v>-0.23433826299999999</v>
      </c>
      <c r="C401">
        <v>-0.99943259900000003</v>
      </c>
      <c r="D401">
        <v>-0.22361915099999999</v>
      </c>
      <c r="E401">
        <v>-0.47763981799999999</v>
      </c>
      <c r="F401">
        <v>-0.89976473199999996</v>
      </c>
      <c r="G401">
        <v>0.92591087179999998</v>
      </c>
      <c r="H401">
        <v>-0.71392101200000002</v>
      </c>
      <c r="I401">
        <v>8.7847797300000002E-2</v>
      </c>
      <c r="J401">
        <v>-0.66863171499999996</v>
      </c>
      <c r="K401">
        <v>0.15921809789999999</v>
      </c>
      <c r="L401">
        <v>-1</v>
      </c>
      <c r="M401">
        <v>-1</v>
      </c>
      <c r="N401">
        <v>3</v>
      </c>
      <c r="O401">
        <v>3</v>
      </c>
      <c r="P401">
        <v>2</v>
      </c>
      <c r="AI401">
        <v>401</v>
      </c>
      <c r="AJ401">
        <f t="shared" si="31"/>
        <v>9.2257702065928149E-2</v>
      </c>
      <c r="AK401">
        <f t="shared" si="32"/>
        <v>8.6678842629995412E-3</v>
      </c>
      <c r="AL401">
        <f t="shared" si="33"/>
        <v>9.7748202512380953</v>
      </c>
      <c r="AM401">
        <f t="shared" si="34"/>
        <v>1.8295904365597602</v>
      </c>
      <c r="AN401">
        <f t="shared" si="35"/>
        <v>0.42403862913511758</v>
      </c>
      <c r="AO401">
        <v>500</v>
      </c>
      <c r="AP401">
        <v>50</v>
      </c>
      <c r="AQ401">
        <v>1.9961979999999998E-3</v>
      </c>
      <c r="AR401">
        <v>1.9961979999999998E-3</v>
      </c>
      <c r="AS401">
        <v>1.9607137E-2</v>
      </c>
      <c r="AT401">
        <v>-1</v>
      </c>
      <c r="AU401">
        <v>-1</v>
      </c>
      <c r="AV401">
        <v>3</v>
      </c>
      <c r="AW401">
        <v>3</v>
      </c>
      <c r="AX401">
        <v>2</v>
      </c>
    </row>
    <row r="402" spans="1:50" x14ac:dyDescent="0.25">
      <c r="A402">
        <v>402</v>
      </c>
      <c r="B402">
        <v>0.70697367970000002</v>
      </c>
      <c r="C402">
        <v>-0.20198897800000001</v>
      </c>
      <c r="D402">
        <v>-0.32060942599999998</v>
      </c>
      <c r="E402">
        <v>0.98021640639999996</v>
      </c>
      <c r="F402">
        <v>0.87683539359999996</v>
      </c>
      <c r="G402">
        <v>-0.66060387799999998</v>
      </c>
      <c r="H402">
        <v>-0.36880491199999998</v>
      </c>
      <c r="I402">
        <v>0.93666344619999997</v>
      </c>
      <c r="J402">
        <v>0.92899922960000003</v>
      </c>
      <c r="K402">
        <v>0.28879007220000003</v>
      </c>
      <c r="L402">
        <v>1</v>
      </c>
      <c r="M402">
        <v>-1</v>
      </c>
      <c r="N402">
        <v>2</v>
      </c>
      <c r="O402">
        <v>2</v>
      </c>
      <c r="P402">
        <v>6</v>
      </c>
      <c r="AI402">
        <v>402</v>
      </c>
      <c r="AJ402">
        <f t="shared" si="31"/>
        <v>0.15112096505644113</v>
      </c>
      <c r="AK402">
        <f t="shared" si="32"/>
        <v>1.7948965180288125E-2</v>
      </c>
      <c r="AL402">
        <f t="shared" si="33"/>
        <v>9.2021157702857135</v>
      </c>
      <c r="AM402">
        <f t="shared" si="34"/>
        <v>2.8587188769297898</v>
      </c>
      <c r="AN402">
        <f t="shared" si="35"/>
        <v>1.3541970197156126</v>
      </c>
      <c r="AO402">
        <v>500</v>
      </c>
      <c r="AP402">
        <v>50</v>
      </c>
      <c r="AQ402">
        <v>1.9961979999999998E-3</v>
      </c>
      <c r="AR402">
        <v>1.9961979999999998E-3</v>
      </c>
      <c r="AS402">
        <v>1.9607137E-2</v>
      </c>
      <c r="AT402">
        <v>1</v>
      </c>
      <c r="AU402">
        <v>-1</v>
      </c>
      <c r="AV402">
        <v>2</v>
      </c>
      <c r="AW402">
        <v>2</v>
      </c>
      <c r="AX402">
        <v>6</v>
      </c>
    </row>
    <row r="403" spans="1:50" x14ac:dyDescent="0.25">
      <c r="A403">
        <v>403</v>
      </c>
      <c r="B403">
        <v>-0.37127548599999999</v>
      </c>
      <c r="C403">
        <v>0.40007073409999999</v>
      </c>
      <c r="D403">
        <v>0.60969548149999997</v>
      </c>
      <c r="E403">
        <v>-0.738207642</v>
      </c>
      <c r="F403">
        <v>-0.82973185100000002</v>
      </c>
      <c r="G403">
        <v>-0.85281089899999996</v>
      </c>
      <c r="H403">
        <v>0.93629363369999996</v>
      </c>
      <c r="I403">
        <v>0.10366122849999999</v>
      </c>
      <c r="J403">
        <v>0.82542386339999996</v>
      </c>
      <c r="K403">
        <v>-6.9025644999999997E-2</v>
      </c>
      <c r="L403">
        <v>1</v>
      </c>
      <c r="M403">
        <v>1</v>
      </c>
      <c r="N403">
        <v>3</v>
      </c>
      <c r="O403">
        <v>3</v>
      </c>
      <c r="P403">
        <v>4</v>
      </c>
      <c r="AI403">
        <v>403</v>
      </c>
      <c r="AJ403">
        <f t="shared" si="31"/>
        <v>8.3694577128280934E-2</v>
      </c>
      <c r="AK403">
        <f t="shared" si="32"/>
        <v>2.4956062306518156E-2</v>
      </c>
      <c r="AL403">
        <f t="shared" si="33"/>
        <v>14.695344747904763</v>
      </c>
      <c r="AM403">
        <f t="shared" si="34"/>
        <v>1.6456506530368025</v>
      </c>
      <c r="AN403">
        <f t="shared" si="35"/>
        <v>0.4607051085189775</v>
      </c>
      <c r="AO403">
        <v>500</v>
      </c>
      <c r="AP403">
        <v>50</v>
      </c>
      <c r="AQ403">
        <v>1.9961979999999998E-3</v>
      </c>
      <c r="AR403">
        <v>1.9961979999999998E-3</v>
      </c>
      <c r="AS403">
        <v>1.9607137E-2</v>
      </c>
      <c r="AT403">
        <v>1</v>
      </c>
      <c r="AU403">
        <v>1</v>
      </c>
      <c r="AV403">
        <v>3</v>
      </c>
      <c r="AW403">
        <v>3</v>
      </c>
      <c r="AX403">
        <v>4</v>
      </c>
    </row>
    <row r="404" spans="1:50" x14ac:dyDescent="0.25">
      <c r="A404">
        <v>404</v>
      </c>
      <c r="B404">
        <v>0.7122045575</v>
      </c>
      <c r="C404">
        <v>0.1730199623</v>
      </c>
      <c r="D404">
        <v>0.68676662440000003</v>
      </c>
      <c r="E404">
        <v>-0.89054651100000004</v>
      </c>
      <c r="F404">
        <v>-0.25240918899999998</v>
      </c>
      <c r="G404">
        <v>-0.93877867000000004</v>
      </c>
      <c r="H404">
        <v>-3.3424872000000001E-2</v>
      </c>
      <c r="I404">
        <v>-0.174585244</v>
      </c>
      <c r="J404">
        <v>-0.589643845</v>
      </c>
      <c r="K404">
        <v>0.30454881249999999</v>
      </c>
      <c r="L404">
        <v>1</v>
      </c>
      <c r="M404">
        <v>-1</v>
      </c>
      <c r="N404">
        <v>2</v>
      </c>
      <c r="O404">
        <v>2</v>
      </c>
      <c r="P404">
        <v>1</v>
      </c>
      <c r="AI404">
        <v>404</v>
      </c>
      <c r="AJ404">
        <f t="shared" si="31"/>
        <v>0.15144806866752403</v>
      </c>
      <c r="AK404">
        <f t="shared" si="32"/>
        <v>2.2313522407877942E-2</v>
      </c>
      <c r="AL404">
        <f t="shared" si="33"/>
        <v>15.150431496457143</v>
      </c>
      <c r="AM404">
        <f t="shared" si="34"/>
        <v>1.5381117475962283</v>
      </c>
      <c r="AN404">
        <f t="shared" si="35"/>
        <v>0.76296869073628093</v>
      </c>
      <c r="AO404">
        <v>500</v>
      </c>
      <c r="AP404">
        <v>50</v>
      </c>
      <c r="AQ404">
        <v>1.9961979999999998E-3</v>
      </c>
      <c r="AR404">
        <v>1.9961979999999998E-3</v>
      </c>
      <c r="AS404">
        <v>1.9607137E-2</v>
      </c>
      <c r="AT404">
        <v>1</v>
      </c>
      <c r="AU404">
        <v>-1</v>
      </c>
      <c r="AV404">
        <v>2</v>
      </c>
      <c r="AW404">
        <v>2</v>
      </c>
      <c r="AX404">
        <v>1</v>
      </c>
    </row>
    <row r="405" spans="1:50" x14ac:dyDescent="0.25">
      <c r="A405">
        <v>405</v>
      </c>
      <c r="B405">
        <v>-0.48651016600000002</v>
      </c>
      <c r="C405">
        <v>-0.94997496100000001</v>
      </c>
      <c r="D405">
        <v>0.77915703219999999</v>
      </c>
      <c r="E405">
        <v>-0.928516707</v>
      </c>
      <c r="F405">
        <v>-0.87576295100000001</v>
      </c>
      <c r="G405">
        <v>0.80350440850000004</v>
      </c>
      <c r="H405">
        <v>0.76792402839999996</v>
      </c>
      <c r="I405">
        <v>-0.54055021999999997</v>
      </c>
      <c r="J405">
        <v>-0.431129447</v>
      </c>
      <c r="K405">
        <v>0.69681617439999999</v>
      </c>
      <c r="L405">
        <v>1</v>
      </c>
      <c r="M405">
        <v>1</v>
      </c>
      <c r="N405">
        <v>1</v>
      </c>
      <c r="O405">
        <v>1</v>
      </c>
      <c r="P405">
        <v>2</v>
      </c>
      <c r="AI405">
        <v>405</v>
      </c>
      <c r="AJ405">
        <f t="shared" si="31"/>
        <v>7.6488581998747751E-2</v>
      </c>
      <c r="AK405">
        <f t="shared" si="32"/>
        <v>9.2434990502623104E-3</v>
      </c>
      <c r="AL405">
        <f t="shared" si="33"/>
        <v>15.695974856799999</v>
      </c>
      <c r="AM405">
        <f t="shared" si="34"/>
        <v>1.5113078639649005</v>
      </c>
      <c r="AN405">
        <f t="shared" si="35"/>
        <v>0.43660502360077463</v>
      </c>
      <c r="AO405">
        <v>500</v>
      </c>
      <c r="AP405">
        <v>50</v>
      </c>
      <c r="AQ405">
        <v>1.9961979999999998E-3</v>
      </c>
      <c r="AR405">
        <v>1.9961979999999998E-3</v>
      </c>
      <c r="AS405">
        <v>1.9607137E-2</v>
      </c>
      <c r="AT405">
        <v>1</v>
      </c>
      <c r="AU405">
        <v>1</v>
      </c>
      <c r="AV405">
        <v>1</v>
      </c>
      <c r="AW405">
        <v>1</v>
      </c>
      <c r="AX405">
        <v>2</v>
      </c>
    </row>
    <row r="406" spans="1:50" x14ac:dyDescent="0.25">
      <c r="A406">
        <v>406</v>
      </c>
      <c r="B406">
        <v>0.53649910789999999</v>
      </c>
      <c r="C406">
        <v>-0.73347439599999997</v>
      </c>
      <c r="D406">
        <v>0.28403214850000003</v>
      </c>
      <c r="E406">
        <v>0.19621014240000001</v>
      </c>
      <c r="F406">
        <v>0.35957762269999999</v>
      </c>
      <c r="G406">
        <v>-0.249145904</v>
      </c>
      <c r="H406">
        <v>0.45413444260000002</v>
      </c>
      <c r="I406">
        <v>3.7858058E-3</v>
      </c>
      <c r="J406">
        <v>-0.83218248500000003</v>
      </c>
      <c r="K406">
        <v>-0.99576901100000004</v>
      </c>
      <c r="L406">
        <v>1</v>
      </c>
      <c r="M406">
        <v>1</v>
      </c>
      <c r="N406">
        <v>3</v>
      </c>
      <c r="O406">
        <v>3</v>
      </c>
      <c r="P406">
        <v>3</v>
      </c>
      <c r="AI406">
        <v>406</v>
      </c>
      <c r="AJ406">
        <f t="shared" si="31"/>
        <v>0.1404606418438453</v>
      </c>
      <c r="AK406">
        <f t="shared" si="32"/>
        <v>1.1763249926047041E-2</v>
      </c>
      <c r="AL406">
        <f t="shared" si="33"/>
        <v>12.772380305428571</v>
      </c>
      <c r="AM406">
        <f t="shared" si="34"/>
        <v>2.3052739416840522</v>
      </c>
      <c r="AN406">
        <f t="shared" si="35"/>
        <v>1.0833810669512791</v>
      </c>
      <c r="AO406">
        <v>500</v>
      </c>
      <c r="AP406">
        <v>50</v>
      </c>
      <c r="AQ406">
        <v>1.9961979999999998E-3</v>
      </c>
      <c r="AR406">
        <v>1.9961979999999998E-3</v>
      </c>
      <c r="AS406">
        <v>1.9607137E-2</v>
      </c>
      <c r="AT406">
        <v>1</v>
      </c>
      <c r="AU406">
        <v>1</v>
      </c>
      <c r="AV406">
        <v>3</v>
      </c>
      <c r="AW406">
        <v>3</v>
      </c>
      <c r="AX406">
        <v>3</v>
      </c>
    </row>
    <row r="407" spans="1:50" x14ac:dyDescent="0.25">
      <c r="A407">
        <v>407</v>
      </c>
      <c r="B407">
        <v>-8.1550436000000004E-2</v>
      </c>
      <c r="C407">
        <v>0.90845703879999995</v>
      </c>
      <c r="D407">
        <v>0.66453212179999999</v>
      </c>
      <c r="E407">
        <v>0.32055238200000002</v>
      </c>
      <c r="F407">
        <v>0.46024183130000001</v>
      </c>
      <c r="G407">
        <v>0.43198683850000003</v>
      </c>
      <c r="H407">
        <v>0.4787910675</v>
      </c>
      <c r="I407">
        <v>0.62573615189999998</v>
      </c>
      <c r="J407">
        <v>-0.98349154800000005</v>
      </c>
      <c r="K407">
        <v>-0.202902735</v>
      </c>
      <c r="L407">
        <v>-1</v>
      </c>
      <c r="M407">
        <v>-1</v>
      </c>
      <c r="N407">
        <v>1</v>
      </c>
      <c r="O407">
        <v>1</v>
      </c>
      <c r="P407">
        <v>1</v>
      </c>
      <c r="AI407">
        <v>407</v>
      </c>
      <c r="AJ407">
        <f t="shared" si="31"/>
        <v>0.10181201624646787</v>
      </c>
      <c r="AK407">
        <f t="shared" si="32"/>
        <v>3.0872937565041329E-2</v>
      </c>
      <c r="AL407">
        <f t="shared" si="33"/>
        <v>15.019142052533333</v>
      </c>
      <c r="AM407">
        <f t="shared" si="34"/>
        <v>2.3930494938749614</v>
      </c>
      <c r="AN407">
        <f t="shared" si="35"/>
        <v>1.1360849122967887</v>
      </c>
      <c r="AO407">
        <v>500</v>
      </c>
      <c r="AP407">
        <v>50</v>
      </c>
      <c r="AQ407">
        <v>1.9961979999999998E-3</v>
      </c>
      <c r="AR407">
        <v>1.9961979999999998E-3</v>
      </c>
      <c r="AS407">
        <v>1.9607137E-2</v>
      </c>
      <c r="AT407">
        <v>-1</v>
      </c>
      <c r="AU407">
        <v>-1</v>
      </c>
      <c r="AV407">
        <v>1</v>
      </c>
      <c r="AW407">
        <v>1</v>
      </c>
      <c r="AX407">
        <v>1</v>
      </c>
    </row>
    <row r="408" spans="1:50" x14ac:dyDescent="0.25">
      <c r="A408">
        <v>408</v>
      </c>
      <c r="B408">
        <v>-0.93086348500000005</v>
      </c>
      <c r="C408">
        <v>-0.94168454099999999</v>
      </c>
      <c r="D408">
        <v>-0.35216182899999998</v>
      </c>
      <c r="E408">
        <v>0.99780165379999997</v>
      </c>
      <c r="F408">
        <v>0.16591732149999999</v>
      </c>
      <c r="G408">
        <v>-0.38414499499999999</v>
      </c>
      <c r="H408">
        <v>-4.2924131999999997E-2</v>
      </c>
      <c r="I408">
        <v>-0.77797786800000002</v>
      </c>
      <c r="J408">
        <v>-3.5038184E-2</v>
      </c>
      <c r="K408">
        <v>0.1169689346</v>
      </c>
      <c r="L408">
        <v>1</v>
      </c>
      <c r="M408">
        <v>1</v>
      </c>
      <c r="N408">
        <v>1</v>
      </c>
      <c r="O408">
        <v>1</v>
      </c>
      <c r="P408">
        <v>6</v>
      </c>
      <c r="AI408">
        <v>408</v>
      </c>
      <c r="AJ408">
        <f t="shared" si="31"/>
        <v>4.8701739942989035E-2</v>
      </c>
      <c r="AK408">
        <f t="shared" si="32"/>
        <v>9.339987449983685E-3</v>
      </c>
      <c r="AL408">
        <f t="shared" si="33"/>
        <v>9.0158063430476183</v>
      </c>
      <c r="AM408">
        <f t="shared" si="34"/>
        <v>2.8711326375787394</v>
      </c>
      <c r="AN408">
        <f t="shared" si="35"/>
        <v>0.98198810210349718</v>
      </c>
      <c r="AO408">
        <v>500</v>
      </c>
      <c r="AP408">
        <v>50</v>
      </c>
      <c r="AQ408">
        <v>1.9961979999999998E-3</v>
      </c>
      <c r="AR408">
        <v>1.9961979999999998E-3</v>
      </c>
      <c r="AS408">
        <v>1.9607137E-2</v>
      </c>
      <c r="AT408">
        <v>1</v>
      </c>
      <c r="AU408">
        <v>1</v>
      </c>
      <c r="AV408">
        <v>1</v>
      </c>
      <c r="AW408">
        <v>1</v>
      </c>
      <c r="AX408">
        <v>6</v>
      </c>
    </row>
    <row r="409" spans="1:50" x14ac:dyDescent="0.25">
      <c r="A409">
        <v>409</v>
      </c>
      <c r="B409">
        <v>2.3462301500000001E-2</v>
      </c>
      <c r="C409">
        <v>-0.60257654400000005</v>
      </c>
      <c r="D409">
        <v>0.34844704380000002</v>
      </c>
      <c r="E409">
        <v>-0.344404718</v>
      </c>
      <c r="F409">
        <v>-0.154067334</v>
      </c>
      <c r="G409">
        <v>-0.182901598</v>
      </c>
      <c r="H409">
        <v>0.5408570077</v>
      </c>
      <c r="I409">
        <v>-0.80228246400000003</v>
      </c>
      <c r="J409">
        <v>7.17972152E-2</v>
      </c>
      <c r="K409">
        <v>-0.74245459700000005</v>
      </c>
      <c r="L409">
        <v>1</v>
      </c>
      <c r="M409">
        <v>1</v>
      </c>
      <c r="N409">
        <v>1</v>
      </c>
      <c r="O409">
        <v>1</v>
      </c>
      <c r="P409">
        <v>1</v>
      </c>
      <c r="AI409">
        <v>409</v>
      </c>
      <c r="AJ409">
        <f t="shared" si="31"/>
        <v>0.10837880043820551</v>
      </c>
      <c r="AK409">
        <f t="shared" si="32"/>
        <v>1.3286710048265845E-2</v>
      </c>
      <c r="AL409">
        <f t="shared" si="33"/>
        <v>13.152734925295238</v>
      </c>
      <c r="AM409">
        <f t="shared" si="34"/>
        <v>1.9236436280683924</v>
      </c>
      <c r="AN409">
        <f t="shared" si="35"/>
        <v>0.81445664250179572</v>
      </c>
      <c r="AO409">
        <v>500</v>
      </c>
      <c r="AP409">
        <v>50</v>
      </c>
      <c r="AQ409">
        <v>1.9961979999999998E-3</v>
      </c>
      <c r="AR409">
        <v>1.9961979999999998E-3</v>
      </c>
      <c r="AS409">
        <v>1.9607137E-2</v>
      </c>
      <c r="AT409">
        <v>1</v>
      </c>
      <c r="AU409">
        <v>1</v>
      </c>
      <c r="AV409">
        <v>1</v>
      </c>
      <c r="AW409">
        <v>1</v>
      </c>
      <c r="AX409">
        <v>1</v>
      </c>
    </row>
    <row r="410" spans="1:50" x14ac:dyDescent="0.25">
      <c r="A410">
        <v>410</v>
      </c>
      <c r="B410">
        <v>-0.38822638799999998</v>
      </c>
      <c r="C410">
        <v>0.94413034730000001</v>
      </c>
      <c r="D410">
        <v>-0.71274204399999996</v>
      </c>
      <c r="E410">
        <v>0.92158754490000006</v>
      </c>
      <c r="F410">
        <v>8.0034478899999997E-2</v>
      </c>
      <c r="G410">
        <v>0.56767627119999997</v>
      </c>
      <c r="H410">
        <v>0.1866090252</v>
      </c>
      <c r="I410">
        <v>-0.243719571</v>
      </c>
      <c r="J410">
        <v>0.94623561190000005</v>
      </c>
      <c r="K410">
        <v>0.95627343949999999</v>
      </c>
      <c r="L410">
        <v>-1</v>
      </c>
      <c r="M410">
        <v>1</v>
      </c>
      <c r="N410">
        <v>3</v>
      </c>
      <c r="O410">
        <v>3</v>
      </c>
      <c r="P410">
        <v>5</v>
      </c>
      <c r="AI410">
        <v>410</v>
      </c>
      <c r="AJ410">
        <f t="shared" si="31"/>
        <v>8.2634582712943522E-2</v>
      </c>
      <c r="AK410">
        <f t="shared" si="32"/>
        <v>3.1288122857213725E-2</v>
      </c>
      <c r="AL410">
        <f t="shared" si="33"/>
        <v>6.8866660259047618</v>
      </c>
      <c r="AM410">
        <f t="shared" si="34"/>
        <v>2.8173316483496889</v>
      </c>
      <c r="AN410">
        <f t="shared" si="35"/>
        <v>0.9370232022927899</v>
      </c>
      <c r="AO410">
        <v>500</v>
      </c>
      <c r="AP410">
        <v>50</v>
      </c>
      <c r="AQ410">
        <v>1.9961979999999998E-3</v>
      </c>
      <c r="AR410">
        <v>1.9961979999999998E-3</v>
      </c>
      <c r="AS410">
        <v>1.9607137E-2</v>
      </c>
      <c r="AT410">
        <v>-1</v>
      </c>
      <c r="AU410">
        <v>1</v>
      </c>
      <c r="AV410">
        <v>3</v>
      </c>
      <c r="AW410">
        <v>3</v>
      </c>
      <c r="AX410">
        <v>5</v>
      </c>
    </row>
    <row r="411" spans="1:50" x14ac:dyDescent="0.25">
      <c r="A411">
        <v>411</v>
      </c>
      <c r="B411">
        <v>0.95937614019999995</v>
      </c>
      <c r="C411">
        <v>0.76610478959999995</v>
      </c>
      <c r="D411">
        <v>0.1361122692</v>
      </c>
      <c r="E411">
        <v>-0.75612904299999995</v>
      </c>
      <c r="F411">
        <v>-0.87494027100000005</v>
      </c>
      <c r="G411">
        <v>-0.42489170100000001</v>
      </c>
      <c r="H411">
        <v>-5.9958031000000002E-2</v>
      </c>
      <c r="I411">
        <v>-0.72363943900000005</v>
      </c>
      <c r="J411">
        <v>0.1988470306</v>
      </c>
      <c r="K411">
        <v>0.47474844849999998</v>
      </c>
      <c r="L411">
        <v>1</v>
      </c>
      <c r="M411">
        <v>1</v>
      </c>
      <c r="N411">
        <v>1</v>
      </c>
      <c r="O411">
        <v>1</v>
      </c>
      <c r="P411">
        <v>3</v>
      </c>
      <c r="AI411">
        <v>411</v>
      </c>
      <c r="AJ411">
        <f t="shared" si="31"/>
        <v>0.16690450262555823</v>
      </c>
      <c r="AK411">
        <f t="shared" si="32"/>
        <v>2.9216164962200194E-2</v>
      </c>
      <c r="AL411">
        <f t="shared" si="33"/>
        <v>11.898948637180952</v>
      </c>
      <c r="AM411">
        <f t="shared" si="34"/>
        <v>1.6329995951672471</v>
      </c>
      <c r="AN411">
        <f t="shared" si="35"/>
        <v>0.43703574669582357</v>
      </c>
      <c r="AO411">
        <v>500</v>
      </c>
      <c r="AP411">
        <v>50</v>
      </c>
      <c r="AQ411">
        <v>1.9961979999999998E-3</v>
      </c>
      <c r="AR411">
        <v>1.9961979999999998E-3</v>
      </c>
      <c r="AS411">
        <v>1.9607137E-2</v>
      </c>
      <c r="AT411">
        <v>1</v>
      </c>
      <c r="AU411">
        <v>1</v>
      </c>
      <c r="AV411">
        <v>1</v>
      </c>
      <c r="AW411">
        <v>1</v>
      </c>
      <c r="AX411">
        <v>3</v>
      </c>
    </row>
    <row r="412" spans="1:50" x14ac:dyDescent="0.25">
      <c r="A412">
        <v>412</v>
      </c>
      <c r="B412">
        <v>-9.8261128000000003E-2</v>
      </c>
      <c r="C412">
        <v>0.65641687660000003</v>
      </c>
      <c r="D412">
        <v>-0.86069527899999998</v>
      </c>
      <c r="E412">
        <v>0.80640527470000001</v>
      </c>
      <c r="F412">
        <v>0.69576502829999998</v>
      </c>
      <c r="G412">
        <v>-0.94425000599999998</v>
      </c>
      <c r="H412">
        <v>7.6078716000000005E-2</v>
      </c>
      <c r="I412">
        <v>0.99759412199999997</v>
      </c>
      <c r="J412">
        <v>-0.257008921</v>
      </c>
      <c r="K412">
        <v>0.57304891869999997</v>
      </c>
      <c r="L412">
        <v>-1</v>
      </c>
      <c r="M412">
        <v>-1</v>
      </c>
      <c r="N412">
        <v>1</v>
      </c>
      <c r="O412">
        <v>1</v>
      </c>
      <c r="P412">
        <v>5</v>
      </c>
      <c r="AI412">
        <v>412</v>
      </c>
      <c r="AJ412">
        <f t="shared" si="31"/>
        <v>0.10076704293493415</v>
      </c>
      <c r="AK412">
        <f t="shared" si="32"/>
        <v>2.7939557601638576E-2</v>
      </c>
      <c r="AL412">
        <f t="shared" si="33"/>
        <v>6.0130374001904761</v>
      </c>
      <c r="AM412">
        <f t="shared" si="34"/>
        <v>2.7360222928005911</v>
      </c>
      <c r="AN412">
        <f t="shared" si="35"/>
        <v>1.2593956532503312</v>
      </c>
      <c r="AO412">
        <v>500</v>
      </c>
      <c r="AP412">
        <v>50</v>
      </c>
      <c r="AQ412">
        <v>1.9961979999999998E-3</v>
      </c>
      <c r="AR412">
        <v>1.9961979999999998E-3</v>
      </c>
      <c r="AS412">
        <v>1.9607137E-2</v>
      </c>
      <c r="AT412">
        <v>-1</v>
      </c>
      <c r="AU412">
        <v>-1</v>
      </c>
      <c r="AV412">
        <v>1</v>
      </c>
      <c r="AW412">
        <v>1</v>
      </c>
      <c r="AX412">
        <v>5</v>
      </c>
    </row>
    <row r="413" spans="1:50" x14ac:dyDescent="0.25">
      <c r="A413">
        <v>413</v>
      </c>
      <c r="B413">
        <v>-5.7436268999999998E-2</v>
      </c>
      <c r="C413">
        <v>0.80161098959999999</v>
      </c>
      <c r="D413">
        <v>0.74577506839999996</v>
      </c>
      <c r="E413">
        <v>0.92628518930000003</v>
      </c>
      <c r="F413">
        <v>-0.60372847100000004</v>
      </c>
      <c r="G413">
        <v>-0.80147075499999998</v>
      </c>
      <c r="H413">
        <v>-0.30652144100000001</v>
      </c>
      <c r="I413">
        <v>-0.99726453199999998</v>
      </c>
      <c r="J413">
        <v>-0.81204861399999995</v>
      </c>
      <c r="K413">
        <v>-0.63729343699999996</v>
      </c>
      <c r="L413">
        <v>-1</v>
      </c>
      <c r="M413">
        <v>1</v>
      </c>
      <c r="N413">
        <v>3</v>
      </c>
      <c r="O413">
        <v>3</v>
      </c>
      <c r="P413">
        <v>2</v>
      </c>
      <c r="AI413">
        <v>413</v>
      </c>
      <c r="AJ413">
        <f t="shared" si="31"/>
        <v>0.10331995265896755</v>
      </c>
      <c r="AK413">
        <f t="shared" si="32"/>
        <v>2.9629405355109967E-2</v>
      </c>
      <c r="AL413">
        <f t="shared" si="33"/>
        <v>15.498862308647618</v>
      </c>
      <c r="AM413">
        <f t="shared" si="34"/>
        <v>2.8206478048909656</v>
      </c>
      <c r="AN413">
        <f t="shared" si="35"/>
        <v>0.57903164535604779</v>
      </c>
      <c r="AO413">
        <v>500</v>
      </c>
      <c r="AP413">
        <v>50</v>
      </c>
      <c r="AQ413">
        <v>1.9961979999999998E-3</v>
      </c>
      <c r="AR413">
        <v>1.9961979999999998E-3</v>
      </c>
      <c r="AS413">
        <v>1.9607137E-2</v>
      </c>
      <c r="AT413">
        <v>-1</v>
      </c>
      <c r="AU413">
        <v>1</v>
      </c>
      <c r="AV413">
        <v>3</v>
      </c>
      <c r="AW413">
        <v>3</v>
      </c>
      <c r="AX413">
        <v>2</v>
      </c>
    </row>
    <row r="414" spans="1:50" x14ac:dyDescent="0.25">
      <c r="A414">
        <v>414</v>
      </c>
      <c r="B414">
        <v>-0.91578266799999997</v>
      </c>
      <c r="C414">
        <v>2.36804615E-2</v>
      </c>
      <c r="D414">
        <v>-0.79596872900000004</v>
      </c>
      <c r="E414">
        <v>0.32278367299999999</v>
      </c>
      <c r="F414">
        <v>-0.15068124799999999</v>
      </c>
      <c r="G414">
        <v>-0.78730989900000004</v>
      </c>
      <c r="H414">
        <v>0.63576432589999998</v>
      </c>
      <c r="I414">
        <v>0.54505538819999999</v>
      </c>
      <c r="J414">
        <v>-0.62819796800000005</v>
      </c>
      <c r="K414">
        <v>-0.25755107100000002</v>
      </c>
      <c r="L414">
        <v>1</v>
      </c>
      <c r="M414">
        <v>-1</v>
      </c>
      <c r="N414">
        <v>2</v>
      </c>
      <c r="O414">
        <v>2</v>
      </c>
      <c r="P414">
        <v>1</v>
      </c>
      <c r="AI414">
        <v>414</v>
      </c>
      <c r="AJ414">
        <f t="shared" si="31"/>
        <v>4.9644791929173933E-2</v>
      </c>
      <c r="AK414">
        <f t="shared" si="32"/>
        <v>2.0575428385213132E-2</v>
      </c>
      <c r="AL414">
        <f t="shared" si="33"/>
        <v>6.3952322668571417</v>
      </c>
      <c r="AM414">
        <f t="shared" si="34"/>
        <v>2.3946246046358231</v>
      </c>
      <c r="AN414">
        <f t="shared" si="35"/>
        <v>0.8162294647923849</v>
      </c>
      <c r="AO414">
        <v>500</v>
      </c>
      <c r="AP414">
        <v>50</v>
      </c>
      <c r="AQ414">
        <v>1.9961979999999998E-3</v>
      </c>
      <c r="AR414">
        <v>1.9961979999999998E-3</v>
      </c>
      <c r="AS414">
        <v>1.9607137E-2</v>
      </c>
      <c r="AT414">
        <v>1</v>
      </c>
      <c r="AU414">
        <v>-1</v>
      </c>
      <c r="AV414">
        <v>2</v>
      </c>
      <c r="AW414">
        <v>2</v>
      </c>
      <c r="AX414">
        <v>1</v>
      </c>
    </row>
    <row r="415" spans="1:50" x14ac:dyDescent="0.25">
      <c r="A415">
        <v>415</v>
      </c>
      <c r="B415">
        <v>-0.54847402300000003</v>
      </c>
      <c r="C415">
        <v>-0.26584251399999997</v>
      </c>
      <c r="D415">
        <v>-0.834825229</v>
      </c>
      <c r="E415">
        <v>0.9624532656</v>
      </c>
      <c r="F415">
        <v>-0.98421329700000004</v>
      </c>
      <c r="G415">
        <v>4.1417481499999999E-2</v>
      </c>
      <c r="H415">
        <v>0.58304665259999999</v>
      </c>
      <c r="I415">
        <v>0.86746391940000001</v>
      </c>
      <c r="J415">
        <v>-0.67538074199999998</v>
      </c>
      <c r="K415">
        <v>-0.13981133300000001</v>
      </c>
      <c r="L415">
        <v>-1</v>
      </c>
      <c r="M415">
        <v>1</v>
      </c>
      <c r="N415">
        <v>2</v>
      </c>
      <c r="O415">
        <v>2</v>
      </c>
      <c r="P415">
        <v>4</v>
      </c>
      <c r="AI415">
        <v>415</v>
      </c>
      <c r="AJ415">
        <f t="shared" si="31"/>
        <v>7.2613782747783642E-2</v>
      </c>
      <c r="AK415">
        <f t="shared" si="32"/>
        <v>1.7205803132383301E-2</v>
      </c>
      <c r="AL415">
        <f t="shared" si="33"/>
        <v>6.165793885904761</v>
      </c>
      <c r="AM415">
        <f t="shared" si="34"/>
        <v>2.8461795379458641</v>
      </c>
      <c r="AN415">
        <f t="shared" si="35"/>
        <v>0.37982466101963974</v>
      </c>
      <c r="AO415">
        <v>500</v>
      </c>
      <c r="AP415">
        <v>50</v>
      </c>
      <c r="AQ415">
        <v>1.9961979999999998E-3</v>
      </c>
      <c r="AR415">
        <v>1.9961979999999998E-3</v>
      </c>
      <c r="AS415">
        <v>1.9607137E-2</v>
      </c>
      <c r="AT415">
        <v>-1</v>
      </c>
      <c r="AU415">
        <v>1</v>
      </c>
      <c r="AV415">
        <v>2</v>
      </c>
      <c r="AW415">
        <v>2</v>
      </c>
      <c r="AX415">
        <v>4</v>
      </c>
    </row>
    <row r="416" spans="1:50" x14ac:dyDescent="0.25">
      <c r="A416">
        <v>416</v>
      </c>
      <c r="B416">
        <v>-2.9763608E-2</v>
      </c>
      <c r="C416">
        <v>-5.9175337000000001E-2</v>
      </c>
      <c r="D416">
        <v>0.34078183229999998</v>
      </c>
      <c r="E416">
        <v>0.40406680709999998</v>
      </c>
      <c r="F416">
        <v>-0.87549959300000002</v>
      </c>
      <c r="G416">
        <v>0.952080064</v>
      </c>
      <c r="H416">
        <v>2.76395067E-2</v>
      </c>
      <c r="I416">
        <v>0.62187609899999996</v>
      </c>
      <c r="J416">
        <v>0.81553544170000003</v>
      </c>
      <c r="K416">
        <v>-0.55783792499999996</v>
      </c>
      <c r="L416">
        <v>-1</v>
      </c>
      <c r="M416">
        <v>-1</v>
      </c>
      <c r="N416">
        <v>1</v>
      </c>
      <c r="O416">
        <v>1</v>
      </c>
      <c r="P416">
        <v>5</v>
      </c>
      <c r="AI416">
        <v>416</v>
      </c>
      <c r="AJ416">
        <f t="shared" si="31"/>
        <v>0.10505041314523109</v>
      </c>
      <c r="AK416">
        <f t="shared" si="32"/>
        <v>1.9611107710880395E-2</v>
      </c>
      <c r="AL416">
        <f t="shared" si="33"/>
        <v>13.107473676438095</v>
      </c>
      <c r="AM416">
        <f t="shared" si="34"/>
        <v>2.4520039151773334</v>
      </c>
      <c r="AN416">
        <f t="shared" si="35"/>
        <v>0.43674290755670636</v>
      </c>
      <c r="AO416">
        <v>500</v>
      </c>
      <c r="AP416">
        <v>50</v>
      </c>
      <c r="AQ416">
        <v>1.9961979999999998E-3</v>
      </c>
      <c r="AR416">
        <v>1.9961979999999998E-3</v>
      </c>
      <c r="AS416">
        <v>1.9607137E-2</v>
      </c>
      <c r="AT416">
        <v>-1</v>
      </c>
      <c r="AU416">
        <v>-1</v>
      </c>
      <c r="AV416">
        <v>1</v>
      </c>
      <c r="AW416">
        <v>1</v>
      </c>
      <c r="AX416">
        <v>5</v>
      </c>
    </row>
    <row r="417" spans="1:50" x14ac:dyDescent="0.25">
      <c r="A417">
        <v>417</v>
      </c>
      <c r="B417">
        <v>-0.38071593500000001</v>
      </c>
      <c r="C417">
        <v>0.87209327790000002</v>
      </c>
      <c r="D417">
        <v>0.68307401729999995</v>
      </c>
      <c r="E417">
        <v>-0.97564061999999996</v>
      </c>
      <c r="F417">
        <v>0.64938384920000003</v>
      </c>
      <c r="G417">
        <v>0.39284852640000001</v>
      </c>
      <c r="H417">
        <v>-0.935458656</v>
      </c>
      <c r="I417">
        <v>-0.95183403499999997</v>
      </c>
      <c r="J417">
        <v>3.3991535900000001E-2</v>
      </c>
      <c r="K417">
        <v>-0.95535433299999994</v>
      </c>
      <c r="L417">
        <v>-1</v>
      </c>
      <c r="M417">
        <v>1</v>
      </c>
      <c r="N417">
        <v>3</v>
      </c>
      <c r="O417">
        <v>3</v>
      </c>
      <c r="P417">
        <v>3</v>
      </c>
      <c r="AI417">
        <v>417</v>
      </c>
      <c r="AJ417">
        <f t="shared" si="31"/>
        <v>8.310423549228553E-2</v>
      </c>
      <c r="AK417">
        <f t="shared" si="32"/>
        <v>3.044971641374964E-2</v>
      </c>
      <c r="AL417">
        <f t="shared" si="33"/>
        <v>15.128627530723808</v>
      </c>
      <c r="AM417">
        <f t="shared" si="34"/>
        <v>1.4780421973798554</v>
      </c>
      <c r="AN417">
        <f t="shared" si="35"/>
        <v>1.2351122805975732</v>
      </c>
      <c r="AO417">
        <v>500</v>
      </c>
      <c r="AP417">
        <v>50</v>
      </c>
      <c r="AQ417">
        <v>1.9961979999999998E-3</v>
      </c>
      <c r="AR417">
        <v>1.9961979999999998E-3</v>
      </c>
      <c r="AS417">
        <v>1.9607137E-2</v>
      </c>
      <c r="AT417">
        <v>-1</v>
      </c>
      <c r="AU417">
        <v>1</v>
      </c>
      <c r="AV417">
        <v>3</v>
      </c>
      <c r="AW417">
        <v>3</v>
      </c>
      <c r="AX417">
        <v>3</v>
      </c>
    </row>
    <row r="418" spans="1:50" x14ac:dyDescent="0.25">
      <c r="A418">
        <v>418</v>
      </c>
      <c r="B418">
        <v>0.56677816530000003</v>
      </c>
      <c r="C418">
        <v>-0.98160740300000004</v>
      </c>
      <c r="D418">
        <v>0.60536600090000003</v>
      </c>
      <c r="E418">
        <v>-0.141335772</v>
      </c>
      <c r="F418">
        <v>7.4985630600000006E-2</v>
      </c>
      <c r="G418">
        <v>0.70704718170000003</v>
      </c>
      <c r="H418">
        <v>0.95945317360000004</v>
      </c>
      <c r="I418">
        <v>-0.63968670400000005</v>
      </c>
      <c r="J418">
        <v>0.61063624930000004</v>
      </c>
      <c r="K418">
        <v>0.96687157280000002</v>
      </c>
      <c r="L418">
        <v>-1</v>
      </c>
      <c r="M418">
        <v>-1</v>
      </c>
      <c r="N418">
        <v>1</v>
      </c>
      <c r="O418">
        <v>1</v>
      </c>
      <c r="P418">
        <v>1</v>
      </c>
      <c r="AI418">
        <v>418</v>
      </c>
      <c r="AJ418">
        <f t="shared" si="31"/>
        <v>0.14235408867904503</v>
      </c>
      <c r="AK418">
        <f t="shared" si="32"/>
        <v>8.8753435517641439E-3</v>
      </c>
      <c r="AL418">
        <f t="shared" si="33"/>
        <v>14.669780195790477</v>
      </c>
      <c r="AM418">
        <f t="shared" si="34"/>
        <v>2.0669938598586199</v>
      </c>
      <c r="AN418">
        <f t="shared" si="35"/>
        <v>0.93437982264796005</v>
      </c>
      <c r="AO418">
        <v>500</v>
      </c>
      <c r="AP418">
        <v>50</v>
      </c>
      <c r="AQ418">
        <v>1.9961979999999998E-3</v>
      </c>
      <c r="AR418">
        <v>1.9961979999999998E-3</v>
      </c>
      <c r="AS418">
        <v>1.9607137E-2</v>
      </c>
      <c r="AT418">
        <v>-1</v>
      </c>
      <c r="AU418">
        <v>-1</v>
      </c>
      <c r="AV418">
        <v>1</v>
      </c>
      <c r="AW418">
        <v>1</v>
      </c>
      <c r="AX418">
        <v>1</v>
      </c>
    </row>
    <row r="419" spans="1:50" x14ac:dyDescent="0.25">
      <c r="A419">
        <v>419</v>
      </c>
      <c r="B419">
        <v>-0.48300016499999998</v>
      </c>
      <c r="C419">
        <v>0.20659644369999999</v>
      </c>
      <c r="D419">
        <v>-0.57237710100000005</v>
      </c>
      <c r="E419">
        <v>5.3317428200000003E-2</v>
      </c>
      <c r="F419">
        <v>-0.89368042299999995</v>
      </c>
      <c r="G419">
        <v>0.46252832420000001</v>
      </c>
      <c r="H419">
        <v>-0.68308657399999995</v>
      </c>
      <c r="I419">
        <v>-0.698442322</v>
      </c>
      <c r="J419">
        <v>0.82976398969999998</v>
      </c>
      <c r="K419">
        <v>0.61407830220000004</v>
      </c>
      <c r="L419">
        <v>-1</v>
      </c>
      <c r="M419">
        <v>1</v>
      </c>
      <c r="N419">
        <v>1</v>
      </c>
      <c r="O419">
        <v>1</v>
      </c>
      <c r="P419">
        <v>2</v>
      </c>
      <c r="AI419">
        <v>419</v>
      </c>
      <c r="AJ419">
        <f t="shared" si="31"/>
        <v>7.6708073649270472E-2</v>
      </c>
      <c r="AK419">
        <f t="shared" si="32"/>
        <v>2.2704303690196628E-2</v>
      </c>
      <c r="AL419">
        <f t="shared" si="33"/>
        <v>7.7154875940952374</v>
      </c>
      <c r="AM419">
        <f t="shared" si="34"/>
        <v>2.2044032566030118</v>
      </c>
      <c r="AN419">
        <f t="shared" si="35"/>
        <v>0.4272241355333698</v>
      </c>
      <c r="AO419">
        <v>500</v>
      </c>
      <c r="AP419">
        <v>50</v>
      </c>
      <c r="AQ419">
        <v>1.9961979999999998E-3</v>
      </c>
      <c r="AR419">
        <v>1.9961979999999998E-3</v>
      </c>
      <c r="AS419">
        <v>1.9607137E-2</v>
      </c>
      <c r="AT419">
        <v>-1</v>
      </c>
      <c r="AU419">
        <v>1</v>
      </c>
      <c r="AV419">
        <v>1</v>
      </c>
      <c r="AW419">
        <v>1</v>
      </c>
      <c r="AX419">
        <v>2</v>
      </c>
    </row>
    <row r="420" spans="1:50" x14ac:dyDescent="0.25">
      <c r="A420">
        <v>420</v>
      </c>
      <c r="B420">
        <v>0.66102234410000005</v>
      </c>
      <c r="C420">
        <v>0.47614206149999999</v>
      </c>
      <c r="D420">
        <v>-0.61146315600000001</v>
      </c>
      <c r="E420">
        <v>-0.29821055400000002</v>
      </c>
      <c r="F420">
        <v>0.77693047810000004</v>
      </c>
      <c r="G420">
        <v>-0.144042648</v>
      </c>
      <c r="H420">
        <v>0.79774564439999995</v>
      </c>
      <c r="I420">
        <v>0.5660336909</v>
      </c>
      <c r="J420">
        <v>-0.33993346200000002</v>
      </c>
      <c r="K420">
        <v>0.98973765979999995</v>
      </c>
      <c r="L420">
        <v>1</v>
      </c>
      <c r="M420">
        <v>-1</v>
      </c>
      <c r="N420">
        <v>3</v>
      </c>
      <c r="O420">
        <v>3</v>
      </c>
      <c r="P420">
        <v>6</v>
      </c>
      <c r="AI420">
        <v>420</v>
      </c>
      <c r="AJ420">
        <f t="shared" si="31"/>
        <v>0.14824748026411</v>
      </c>
      <c r="AK420">
        <f t="shared" si="32"/>
        <v>2.5841421630352978E-2</v>
      </c>
      <c r="AL420">
        <f t="shared" si="33"/>
        <v>7.4846937455238089</v>
      </c>
      <c r="AM420">
        <f t="shared" si="34"/>
        <v>1.9562529671485085</v>
      </c>
      <c r="AN420">
        <f t="shared" si="35"/>
        <v>1.3018907105616737</v>
      </c>
      <c r="AO420">
        <v>500</v>
      </c>
      <c r="AP420">
        <v>50</v>
      </c>
      <c r="AQ420">
        <v>1.9961979999999998E-3</v>
      </c>
      <c r="AR420">
        <v>1.9961979999999998E-3</v>
      </c>
      <c r="AS420">
        <v>1.9607137E-2</v>
      </c>
      <c r="AT420">
        <v>1</v>
      </c>
      <c r="AU420">
        <v>-1</v>
      </c>
      <c r="AV420">
        <v>3</v>
      </c>
      <c r="AW420">
        <v>3</v>
      </c>
      <c r="AX420">
        <v>6</v>
      </c>
    </row>
    <row r="421" spans="1:50" x14ac:dyDescent="0.25">
      <c r="A421">
        <v>421</v>
      </c>
      <c r="B421">
        <v>-0.85426939899999998</v>
      </c>
      <c r="C421">
        <v>-0.91124400500000002</v>
      </c>
      <c r="D421">
        <v>0.60426474139999997</v>
      </c>
      <c r="E421">
        <v>-0.68620805500000004</v>
      </c>
      <c r="F421">
        <v>-0.241298291</v>
      </c>
      <c r="G421">
        <v>-0.468021346</v>
      </c>
      <c r="H421">
        <v>0.83618243749999999</v>
      </c>
      <c r="I421">
        <v>-0.848433404</v>
      </c>
      <c r="J421">
        <v>-0.677065107</v>
      </c>
      <c r="K421">
        <v>0.18257192650000001</v>
      </c>
      <c r="L421">
        <v>-1</v>
      </c>
      <c r="M421">
        <v>1</v>
      </c>
      <c r="N421">
        <v>2</v>
      </c>
      <c r="O421">
        <v>2</v>
      </c>
      <c r="P421">
        <v>3</v>
      </c>
      <c r="AI421">
        <v>421</v>
      </c>
      <c r="AJ421">
        <f t="shared" si="31"/>
        <v>5.3491414463428928E-2</v>
      </c>
      <c r="AK421">
        <f t="shared" si="32"/>
        <v>9.6942709006774801E-3</v>
      </c>
      <c r="AL421">
        <f t="shared" si="33"/>
        <v>14.663277520647618</v>
      </c>
      <c r="AM421">
        <f t="shared" si="34"/>
        <v>1.6823581506442706</v>
      </c>
      <c r="AN421">
        <f t="shared" si="35"/>
        <v>0.76878592267984702</v>
      </c>
      <c r="AO421">
        <v>500</v>
      </c>
      <c r="AP421">
        <v>50</v>
      </c>
      <c r="AQ421">
        <v>1.9961979999999998E-3</v>
      </c>
      <c r="AR421">
        <v>1.9961979999999998E-3</v>
      </c>
      <c r="AS421">
        <v>1.9607137E-2</v>
      </c>
      <c r="AT421">
        <v>-1</v>
      </c>
      <c r="AU421">
        <v>1</v>
      </c>
      <c r="AV421">
        <v>2</v>
      </c>
      <c r="AW421">
        <v>2</v>
      </c>
      <c r="AX421">
        <v>3</v>
      </c>
    </row>
    <row r="422" spans="1:50" x14ac:dyDescent="0.25">
      <c r="A422">
        <v>422</v>
      </c>
      <c r="B422">
        <v>0.74605277140000004</v>
      </c>
      <c r="C422">
        <v>-0.47619465</v>
      </c>
      <c r="D422">
        <v>-0.41254354399999998</v>
      </c>
      <c r="E422">
        <v>0.47886255179999998</v>
      </c>
      <c r="F422">
        <v>0.60586743840000001</v>
      </c>
      <c r="G422">
        <v>-0.27505803600000001</v>
      </c>
      <c r="H422">
        <v>0.87900253490000002</v>
      </c>
      <c r="I422">
        <v>-0.55702356099999994</v>
      </c>
      <c r="J422">
        <v>0.59528223650000001</v>
      </c>
      <c r="K422">
        <v>-0.69029262599999996</v>
      </c>
      <c r="L422">
        <v>-1</v>
      </c>
      <c r="M422">
        <v>-1</v>
      </c>
      <c r="N422">
        <v>2</v>
      </c>
      <c r="O422">
        <v>2</v>
      </c>
      <c r="P422">
        <v>6</v>
      </c>
      <c r="AI422">
        <v>422</v>
      </c>
      <c r="AJ422">
        <f t="shared" si="31"/>
        <v>0.15356470633690272</v>
      </c>
      <c r="AK422">
        <f t="shared" si="32"/>
        <v>1.4757611004528166E-2</v>
      </c>
      <c r="AL422">
        <f t="shared" si="33"/>
        <v>8.6592666925714283</v>
      </c>
      <c r="AM422">
        <f t="shared" si="34"/>
        <v>2.5048036541372611</v>
      </c>
      <c r="AN422">
        <f t="shared" si="35"/>
        <v>1.2123287886624381</v>
      </c>
      <c r="AO422">
        <v>500</v>
      </c>
      <c r="AP422">
        <v>50</v>
      </c>
      <c r="AQ422">
        <v>1.9961979999999998E-3</v>
      </c>
      <c r="AR422">
        <v>1.9961979999999998E-3</v>
      </c>
      <c r="AS422">
        <v>1.9607137E-2</v>
      </c>
      <c r="AT422">
        <v>-1</v>
      </c>
      <c r="AU422">
        <v>-1</v>
      </c>
      <c r="AV422">
        <v>2</v>
      </c>
      <c r="AW422">
        <v>2</v>
      </c>
      <c r="AX422">
        <v>6</v>
      </c>
    </row>
    <row r="423" spans="1:50" x14ac:dyDescent="0.25">
      <c r="A423">
        <v>423</v>
      </c>
      <c r="B423">
        <v>-0.78566308900000004</v>
      </c>
      <c r="C423">
        <v>-3.3852127000000003E-2</v>
      </c>
      <c r="D423">
        <v>0.51209315339999995</v>
      </c>
      <c r="E423">
        <v>3.53419887E-2</v>
      </c>
      <c r="F423">
        <v>0.79003612980000004</v>
      </c>
      <c r="G423">
        <v>-0.86049648499999998</v>
      </c>
      <c r="H423">
        <v>0.50640603920000005</v>
      </c>
      <c r="I423">
        <v>0.61726964480000002</v>
      </c>
      <c r="J423">
        <v>0.94945317149999997</v>
      </c>
      <c r="K423">
        <v>0.76369542930000001</v>
      </c>
      <c r="L423">
        <v>1</v>
      </c>
      <c r="M423">
        <v>-1</v>
      </c>
      <c r="N423">
        <v>2</v>
      </c>
      <c r="O423">
        <v>2</v>
      </c>
      <c r="P423">
        <v>5</v>
      </c>
      <c r="AI423">
        <v>423</v>
      </c>
      <c r="AJ423">
        <f t="shared" si="31"/>
        <v>5.7781587662289226E-2</v>
      </c>
      <c r="AK423">
        <f t="shared" si="32"/>
        <v>1.990583294901167E-2</v>
      </c>
      <c r="AL423">
        <f t="shared" si="33"/>
        <v>14.119026239123809</v>
      </c>
      <c r="AM423">
        <f t="shared" si="34"/>
        <v>2.1917140519283778</v>
      </c>
      <c r="AN423">
        <f t="shared" si="35"/>
        <v>1.3087523175812406</v>
      </c>
      <c r="AO423">
        <v>500</v>
      </c>
      <c r="AP423">
        <v>50</v>
      </c>
      <c r="AQ423">
        <v>1.9961979999999998E-3</v>
      </c>
      <c r="AR423">
        <v>1.9961979999999998E-3</v>
      </c>
      <c r="AS423">
        <v>1.9607137E-2</v>
      </c>
      <c r="AT423">
        <v>1</v>
      </c>
      <c r="AU423">
        <v>-1</v>
      </c>
      <c r="AV423">
        <v>2</v>
      </c>
      <c r="AW423">
        <v>2</v>
      </c>
      <c r="AX423">
        <v>5</v>
      </c>
    </row>
    <row r="424" spans="1:50" x14ac:dyDescent="0.25">
      <c r="A424">
        <v>424</v>
      </c>
      <c r="B424">
        <v>0.88713914599999999</v>
      </c>
      <c r="C424">
        <v>-7.2058405000000006E-2</v>
      </c>
      <c r="D424">
        <v>0.4616828737</v>
      </c>
      <c r="E424">
        <v>-0.68103384600000005</v>
      </c>
      <c r="F424">
        <v>0.84387506170000004</v>
      </c>
      <c r="G424">
        <v>0.23912035540000001</v>
      </c>
      <c r="H424">
        <v>0.35904014270000001</v>
      </c>
      <c r="I424">
        <v>-0.28764922399999998</v>
      </c>
      <c r="J424">
        <v>0.87038657009999998</v>
      </c>
      <c r="K424">
        <v>-0.66689347099999996</v>
      </c>
      <c r="L424">
        <v>1</v>
      </c>
      <c r="M424">
        <v>1</v>
      </c>
      <c r="N424">
        <v>1</v>
      </c>
      <c r="O424">
        <v>1</v>
      </c>
      <c r="P424">
        <v>3</v>
      </c>
      <c r="AI424">
        <v>424</v>
      </c>
      <c r="AJ424">
        <f t="shared" si="31"/>
        <v>0.16238729106756791</v>
      </c>
      <c r="AK424">
        <f t="shared" si="32"/>
        <v>1.9461167585431788E-2</v>
      </c>
      <c r="AL424">
        <f t="shared" si="33"/>
        <v>13.821365539942857</v>
      </c>
      <c r="AM424">
        <f t="shared" si="34"/>
        <v>1.6860107232019728</v>
      </c>
      <c r="AN424">
        <f t="shared" si="35"/>
        <v>1.3369402781273787</v>
      </c>
      <c r="AO424">
        <v>500</v>
      </c>
      <c r="AP424">
        <v>50</v>
      </c>
      <c r="AQ424">
        <v>1.9961979999999998E-3</v>
      </c>
      <c r="AR424">
        <v>1.9961979999999998E-3</v>
      </c>
      <c r="AS424">
        <v>1.9607137E-2</v>
      </c>
      <c r="AT424">
        <v>1</v>
      </c>
      <c r="AU424">
        <v>1</v>
      </c>
      <c r="AV424">
        <v>1</v>
      </c>
      <c r="AW424">
        <v>1</v>
      </c>
      <c r="AX424">
        <v>3</v>
      </c>
    </row>
    <row r="425" spans="1:50" x14ac:dyDescent="0.25">
      <c r="A425">
        <v>425</v>
      </c>
      <c r="B425">
        <v>-0.96682164900000001</v>
      </c>
      <c r="C425">
        <v>0.66511988840000003</v>
      </c>
      <c r="D425">
        <v>-7.5934065999999995E-2</v>
      </c>
      <c r="E425">
        <v>-0.34226335699999999</v>
      </c>
      <c r="F425">
        <v>-0.26289438799999998</v>
      </c>
      <c r="G425">
        <v>0.82017815689999995</v>
      </c>
      <c r="H425">
        <v>0.88588830809999997</v>
      </c>
      <c r="I425">
        <v>-0.53645646999999996</v>
      </c>
      <c r="J425">
        <v>-0.74701694799999996</v>
      </c>
      <c r="K425">
        <v>0.47967684199999999</v>
      </c>
      <c r="L425">
        <v>1</v>
      </c>
      <c r="M425">
        <v>1</v>
      </c>
      <c r="N425">
        <v>3</v>
      </c>
      <c r="O425">
        <v>3</v>
      </c>
      <c r="P425">
        <v>5</v>
      </c>
      <c r="AI425">
        <v>425</v>
      </c>
      <c r="AJ425">
        <f t="shared" si="31"/>
        <v>4.6453160308360338E-2</v>
      </c>
      <c r="AK425">
        <f t="shared" si="32"/>
        <v>2.8040847968271172E-2</v>
      </c>
      <c r="AL425">
        <f t="shared" si="33"/>
        <v>10.646865515047619</v>
      </c>
      <c r="AM425">
        <f t="shared" si="34"/>
        <v>1.9251552555315918</v>
      </c>
      <c r="AN425">
        <f t="shared" si="35"/>
        <v>0.75747905033480767</v>
      </c>
      <c r="AO425">
        <v>500</v>
      </c>
      <c r="AP425">
        <v>50</v>
      </c>
      <c r="AQ425">
        <v>1.9961979999999998E-3</v>
      </c>
      <c r="AR425">
        <v>1.9961979999999998E-3</v>
      </c>
      <c r="AS425">
        <v>1.9607137E-2</v>
      </c>
      <c r="AT425">
        <v>1</v>
      </c>
      <c r="AU425">
        <v>1</v>
      </c>
      <c r="AV425">
        <v>3</v>
      </c>
      <c r="AW425">
        <v>3</v>
      </c>
      <c r="AX425">
        <v>5</v>
      </c>
    </row>
    <row r="426" spans="1:50" x14ac:dyDescent="0.25">
      <c r="A426">
        <v>426</v>
      </c>
      <c r="B426">
        <v>0.88033738380000004</v>
      </c>
      <c r="C426">
        <v>-0.58848271500000005</v>
      </c>
      <c r="D426">
        <v>-0.151174951</v>
      </c>
      <c r="E426">
        <v>0.18935245649999999</v>
      </c>
      <c r="F426">
        <v>-0.33416626900000002</v>
      </c>
      <c r="G426">
        <v>0.90370748059999995</v>
      </c>
      <c r="H426">
        <v>0.94815385100000005</v>
      </c>
      <c r="I426">
        <v>-0.34920282699999999</v>
      </c>
      <c r="J426">
        <v>0.27097196820000002</v>
      </c>
      <c r="K426">
        <v>-0.43818706200000002</v>
      </c>
      <c r="L426">
        <v>-1</v>
      </c>
      <c r="M426">
        <v>-1</v>
      </c>
      <c r="N426">
        <v>1</v>
      </c>
      <c r="O426">
        <v>1</v>
      </c>
      <c r="P426">
        <v>3</v>
      </c>
      <c r="AI426">
        <v>426</v>
      </c>
      <c r="AJ426">
        <f t="shared" si="31"/>
        <v>0.16196195500306509</v>
      </c>
      <c r="AK426">
        <f t="shared" si="32"/>
        <v>1.3450741666224487E-2</v>
      </c>
      <c r="AL426">
        <f t="shared" si="33"/>
        <v>10.202586003619047</v>
      </c>
      <c r="AM426">
        <f t="shared" si="34"/>
        <v>2.3004329707592825</v>
      </c>
      <c r="AN426">
        <f t="shared" si="35"/>
        <v>0.72016387897500855</v>
      </c>
      <c r="AO426">
        <v>500</v>
      </c>
      <c r="AP426">
        <v>50</v>
      </c>
      <c r="AQ426">
        <v>1.9961979999999998E-3</v>
      </c>
      <c r="AR426">
        <v>1.9961979999999998E-3</v>
      </c>
      <c r="AS426">
        <v>1.9607137E-2</v>
      </c>
      <c r="AT426">
        <v>-1</v>
      </c>
      <c r="AU426">
        <v>-1</v>
      </c>
      <c r="AV426">
        <v>1</v>
      </c>
      <c r="AW426">
        <v>1</v>
      </c>
      <c r="AX426">
        <v>3</v>
      </c>
    </row>
    <row r="427" spans="1:50" x14ac:dyDescent="0.25">
      <c r="A427">
        <v>427</v>
      </c>
      <c r="B427">
        <v>0.57605354929999997</v>
      </c>
      <c r="C427">
        <v>-0.97761854800000003</v>
      </c>
      <c r="D427">
        <v>-0.78653619100000005</v>
      </c>
      <c r="E427">
        <v>-0.52165490999999997</v>
      </c>
      <c r="F427">
        <v>0.86625703870000004</v>
      </c>
      <c r="G427">
        <v>0.9823092296</v>
      </c>
      <c r="H427">
        <v>0.84606671659999999</v>
      </c>
      <c r="I427">
        <v>0.62254323440000003</v>
      </c>
      <c r="J427">
        <v>-0.77227290699999995</v>
      </c>
      <c r="K427">
        <v>-0.75111388400000001</v>
      </c>
      <c r="L427">
        <v>-1</v>
      </c>
      <c r="M427">
        <v>1</v>
      </c>
      <c r="N427">
        <v>2</v>
      </c>
      <c r="O427">
        <v>2</v>
      </c>
      <c r="P427">
        <v>5</v>
      </c>
      <c r="AI427">
        <v>427</v>
      </c>
      <c r="AJ427">
        <f t="shared" si="31"/>
        <v>0.14293410826974942</v>
      </c>
      <c r="AK427">
        <f t="shared" si="32"/>
        <v>8.9217680074214697E-3</v>
      </c>
      <c r="AL427">
        <f t="shared" si="33"/>
        <v>6.4509291579047607</v>
      </c>
      <c r="AM427">
        <f t="shared" si="34"/>
        <v>1.7985193458550879</v>
      </c>
      <c r="AN427">
        <f t="shared" si="35"/>
        <v>1.3486586065257282</v>
      </c>
      <c r="AO427">
        <v>500</v>
      </c>
      <c r="AP427">
        <v>50</v>
      </c>
      <c r="AQ427">
        <v>1.9961979999999998E-3</v>
      </c>
      <c r="AR427">
        <v>1.9961979999999998E-3</v>
      </c>
      <c r="AS427">
        <v>1.9607137E-2</v>
      </c>
      <c r="AT427">
        <v>-1</v>
      </c>
      <c r="AU427">
        <v>1</v>
      </c>
      <c r="AV427">
        <v>2</v>
      </c>
      <c r="AW427">
        <v>2</v>
      </c>
      <c r="AX427">
        <v>5</v>
      </c>
    </row>
    <row r="428" spans="1:50" x14ac:dyDescent="0.25">
      <c r="A428">
        <v>428</v>
      </c>
      <c r="B428">
        <v>-0.204999336</v>
      </c>
      <c r="C428">
        <v>0.92629533770000005</v>
      </c>
      <c r="D428">
        <v>-0.17936411999999999</v>
      </c>
      <c r="E428">
        <v>-0.89074874699999995</v>
      </c>
      <c r="F428">
        <v>-0.632251691</v>
      </c>
      <c r="G428">
        <v>0.23501596869999999</v>
      </c>
      <c r="H428">
        <v>0.67101934910000005</v>
      </c>
      <c r="I428">
        <v>5.1323897899999998E-2</v>
      </c>
      <c r="J428">
        <v>-0.96305348899999998</v>
      </c>
      <c r="K428">
        <v>0.25502797859999998</v>
      </c>
      <c r="L428">
        <v>-1</v>
      </c>
      <c r="M428">
        <v>-1</v>
      </c>
      <c r="N428">
        <v>2</v>
      </c>
      <c r="O428">
        <v>2</v>
      </c>
      <c r="P428">
        <v>6</v>
      </c>
      <c r="AI428">
        <v>428</v>
      </c>
      <c r="AJ428">
        <f t="shared" si="31"/>
        <v>9.4092359523802196E-2</v>
      </c>
      <c r="AK428">
        <f t="shared" si="32"/>
        <v>3.10805493524553E-2</v>
      </c>
      <c r="AL428">
        <f t="shared" si="33"/>
        <v>10.036135672380952</v>
      </c>
      <c r="AM428">
        <f t="shared" si="34"/>
        <v>1.5379689853568639</v>
      </c>
      <c r="AN428">
        <f t="shared" si="35"/>
        <v>0.56409800214220795</v>
      </c>
      <c r="AO428">
        <v>500</v>
      </c>
      <c r="AP428">
        <v>50</v>
      </c>
      <c r="AQ428">
        <v>1.9961979999999998E-3</v>
      </c>
      <c r="AR428">
        <v>1.9961979999999998E-3</v>
      </c>
      <c r="AS428">
        <v>1.9607137E-2</v>
      </c>
      <c r="AT428">
        <v>-1</v>
      </c>
      <c r="AU428">
        <v>-1</v>
      </c>
      <c r="AV428">
        <v>2</v>
      </c>
      <c r="AW428">
        <v>2</v>
      </c>
      <c r="AX428">
        <v>6</v>
      </c>
    </row>
    <row r="429" spans="1:50" x14ac:dyDescent="0.25">
      <c r="A429">
        <v>429</v>
      </c>
      <c r="B429">
        <v>1.7923968799999999E-2</v>
      </c>
      <c r="C429">
        <v>0.98934606589999996</v>
      </c>
      <c r="D429">
        <v>0.69825028249999999</v>
      </c>
      <c r="E429">
        <v>0.84073362979999999</v>
      </c>
      <c r="F429">
        <v>0.1843245084</v>
      </c>
      <c r="G429">
        <v>-0.39661336000000003</v>
      </c>
      <c r="H429">
        <v>0.90551735970000002</v>
      </c>
      <c r="I429">
        <v>0.4413959851</v>
      </c>
      <c r="J429">
        <v>0.47449254340000002</v>
      </c>
      <c r="K429">
        <v>0.1555023462</v>
      </c>
      <c r="L429">
        <v>-1</v>
      </c>
      <c r="M429">
        <v>1</v>
      </c>
      <c r="N429">
        <v>1</v>
      </c>
      <c r="O429">
        <v>1</v>
      </c>
      <c r="P429">
        <v>1</v>
      </c>
      <c r="AI429">
        <v>429</v>
      </c>
      <c r="AJ429">
        <f t="shared" si="31"/>
        <v>0.10803247068346558</v>
      </c>
      <c r="AK429">
        <f t="shared" si="32"/>
        <v>3.1814367888221312E-2</v>
      </c>
      <c r="AL429">
        <f t="shared" si="33"/>
        <v>15.218239763333333</v>
      </c>
      <c r="AM429">
        <f t="shared" si="34"/>
        <v>2.7602553316649487</v>
      </c>
      <c r="AN429">
        <f t="shared" si="35"/>
        <v>0.99162538575292614</v>
      </c>
      <c r="AO429">
        <v>500</v>
      </c>
      <c r="AP429">
        <v>50</v>
      </c>
      <c r="AQ429">
        <v>1.9961979999999998E-3</v>
      </c>
      <c r="AR429">
        <v>1.9961979999999998E-3</v>
      </c>
      <c r="AS429">
        <v>1.9607137E-2</v>
      </c>
      <c r="AT429">
        <v>-1</v>
      </c>
      <c r="AU429">
        <v>1</v>
      </c>
      <c r="AV429">
        <v>1</v>
      </c>
      <c r="AW429">
        <v>1</v>
      </c>
      <c r="AX429">
        <v>1</v>
      </c>
    </row>
    <row r="430" spans="1:50" x14ac:dyDescent="0.25">
      <c r="A430">
        <v>430</v>
      </c>
      <c r="B430">
        <v>0.83669935819999997</v>
      </c>
      <c r="C430">
        <v>0.84849785550000001</v>
      </c>
      <c r="D430">
        <v>-0.33582699599999999</v>
      </c>
      <c r="E430">
        <v>-0.867510051</v>
      </c>
      <c r="F430">
        <v>-0.59188387399999998</v>
      </c>
      <c r="G430">
        <v>-7.9009013000000003E-2</v>
      </c>
      <c r="H430">
        <v>0.29771776760000002</v>
      </c>
      <c r="I430">
        <v>-0.389754869</v>
      </c>
      <c r="J430">
        <v>0.82063800809999998</v>
      </c>
      <c r="K430">
        <v>0.37409802040000001</v>
      </c>
      <c r="L430">
        <v>-1</v>
      </c>
      <c r="M430">
        <v>1</v>
      </c>
      <c r="N430">
        <v>3</v>
      </c>
      <c r="O430">
        <v>3</v>
      </c>
      <c r="P430">
        <v>2</v>
      </c>
      <c r="AI430">
        <v>430</v>
      </c>
      <c r="AJ430">
        <f t="shared" si="31"/>
        <v>0.15923312892452654</v>
      </c>
      <c r="AK430">
        <f t="shared" si="32"/>
        <v>3.0175100103824945E-2</v>
      </c>
      <c r="AL430">
        <f t="shared" si="33"/>
        <v>9.1122596426666664</v>
      </c>
      <c r="AM430">
        <f t="shared" si="34"/>
        <v>1.5543736229133251</v>
      </c>
      <c r="AN430">
        <f t="shared" si="35"/>
        <v>0.58523301342072331</v>
      </c>
      <c r="AO430">
        <v>500</v>
      </c>
      <c r="AP430">
        <v>50</v>
      </c>
      <c r="AQ430">
        <v>1.9961979999999998E-3</v>
      </c>
      <c r="AR430">
        <v>1.9961979999999998E-3</v>
      </c>
      <c r="AS430">
        <v>1.9607137E-2</v>
      </c>
      <c r="AT430">
        <v>-1</v>
      </c>
      <c r="AU430">
        <v>1</v>
      </c>
      <c r="AV430">
        <v>3</v>
      </c>
      <c r="AW430">
        <v>3</v>
      </c>
      <c r="AX430">
        <v>2</v>
      </c>
    </row>
    <row r="431" spans="1:50" x14ac:dyDescent="0.25">
      <c r="A431">
        <v>431</v>
      </c>
      <c r="B431">
        <v>5.12112282E-2</v>
      </c>
      <c r="C431">
        <v>0.16665469029999999</v>
      </c>
      <c r="D431">
        <v>-0.52498361299999996</v>
      </c>
      <c r="E431">
        <v>-0.161679459</v>
      </c>
      <c r="F431">
        <v>8.0151010999999998E-3</v>
      </c>
      <c r="G431">
        <v>0.18291714019999999</v>
      </c>
      <c r="H431">
        <v>-0.28855224899999998</v>
      </c>
      <c r="I431">
        <v>0.15475740630000001</v>
      </c>
      <c r="J431">
        <v>-0.33127512399999998</v>
      </c>
      <c r="K431">
        <v>0.57034218560000005</v>
      </c>
      <c r="L431">
        <v>1</v>
      </c>
      <c r="M431">
        <v>-1</v>
      </c>
      <c r="N431">
        <v>3</v>
      </c>
      <c r="O431">
        <v>3</v>
      </c>
      <c r="P431">
        <v>5</v>
      </c>
      <c r="AI431">
        <v>431</v>
      </c>
      <c r="AJ431">
        <f t="shared" si="31"/>
        <v>0.11011403006395683</v>
      </c>
      <c r="AK431">
        <f t="shared" si="32"/>
        <v>2.22394399236285E-2</v>
      </c>
      <c r="AL431">
        <f t="shared" si="33"/>
        <v>7.9953348565714286</v>
      </c>
      <c r="AM431">
        <f t="shared" si="34"/>
        <v>2.0526328642245666</v>
      </c>
      <c r="AN431">
        <f t="shared" si="35"/>
        <v>0.89931667082306332</v>
      </c>
      <c r="AO431">
        <v>500</v>
      </c>
      <c r="AP431">
        <v>50</v>
      </c>
      <c r="AQ431">
        <v>1.9961979999999998E-3</v>
      </c>
      <c r="AR431">
        <v>1.9961979999999998E-3</v>
      </c>
      <c r="AS431">
        <v>1.9607137E-2</v>
      </c>
      <c r="AT431">
        <v>1</v>
      </c>
      <c r="AU431">
        <v>-1</v>
      </c>
      <c r="AV431">
        <v>3</v>
      </c>
      <c r="AW431">
        <v>3</v>
      </c>
      <c r="AX431">
        <v>5</v>
      </c>
    </row>
    <row r="432" spans="1:50" x14ac:dyDescent="0.25">
      <c r="A432">
        <v>432</v>
      </c>
      <c r="B432">
        <v>0.73995859959999999</v>
      </c>
      <c r="C432">
        <v>-0.62724990899999999</v>
      </c>
      <c r="D432">
        <v>0.26697074209999999</v>
      </c>
      <c r="E432">
        <v>-0.45436454999999998</v>
      </c>
      <c r="F432">
        <v>0.26120874849999998</v>
      </c>
      <c r="G432">
        <v>-0.99894192500000001</v>
      </c>
      <c r="H432">
        <v>-0.98933374399999996</v>
      </c>
      <c r="I432">
        <v>-0.33925765499999999</v>
      </c>
      <c r="J432">
        <v>-0.46883652799999997</v>
      </c>
      <c r="K432">
        <v>0.41315181960000003</v>
      </c>
      <c r="L432">
        <v>1</v>
      </c>
      <c r="M432">
        <v>-1</v>
      </c>
      <c r="N432">
        <v>2</v>
      </c>
      <c r="O432">
        <v>2</v>
      </c>
      <c r="P432">
        <v>2</v>
      </c>
      <c r="AI432">
        <v>432</v>
      </c>
      <c r="AJ432">
        <f t="shared" si="31"/>
        <v>0.15318361817568824</v>
      </c>
      <c r="AK432">
        <f t="shared" si="32"/>
        <v>1.2999548058331516E-2</v>
      </c>
      <c r="AL432">
        <f t="shared" si="33"/>
        <v>12.67163676287619</v>
      </c>
      <c r="AM432">
        <f t="shared" si="34"/>
        <v>1.8460208909866997</v>
      </c>
      <c r="AN432">
        <f t="shared" si="35"/>
        <v>1.0318789689886405</v>
      </c>
      <c r="AO432">
        <v>500</v>
      </c>
      <c r="AP432">
        <v>50</v>
      </c>
      <c r="AQ432">
        <v>1.9961979999999998E-3</v>
      </c>
      <c r="AR432">
        <v>1.9961979999999998E-3</v>
      </c>
      <c r="AS432">
        <v>1.9607137E-2</v>
      </c>
      <c r="AT432">
        <v>1</v>
      </c>
      <c r="AU432">
        <v>-1</v>
      </c>
      <c r="AV432">
        <v>2</v>
      </c>
      <c r="AW432">
        <v>2</v>
      </c>
      <c r="AX432">
        <v>2</v>
      </c>
    </row>
    <row r="433" spans="1:50" x14ac:dyDescent="0.25">
      <c r="A433">
        <v>433</v>
      </c>
      <c r="B433">
        <v>0.74796374320000003</v>
      </c>
      <c r="C433">
        <v>0.22384556829999999</v>
      </c>
      <c r="D433">
        <v>-0.44942291899999998</v>
      </c>
      <c r="E433">
        <v>-0.54608454100000003</v>
      </c>
      <c r="F433">
        <v>0.21995884730000001</v>
      </c>
      <c r="G433">
        <v>-0.73245948400000005</v>
      </c>
      <c r="H433">
        <v>-0.30094091299999998</v>
      </c>
      <c r="I433">
        <v>-0.538957719</v>
      </c>
      <c r="J433">
        <v>-0.908325257</v>
      </c>
      <c r="K433">
        <v>-0.64845780799999997</v>
      </c>
      <c r="L433">
        <v>1</v>
      </c>
      <c r="M433">
        <v>1</v>
      </c>
      <c r="N433">
        <v>1</v>
      </c>
      <c r="O433">
        <v>1</v>
      </c>
      <c r="P433">
        <v>3</v>
      </c>
      <c r="AI433">
        <v>433</v>
      </c>
      <c r="AJ433">
        <f t="shared" si="31"/>
        <v>0.15368420554914919</v>
      </c>
      <c r="AK433">
        <f t="shared" si="32"/>
        <v>2.2905058347891721E-2</v>
      </c>
      <c r="AL433">
        <f t="shared" si="33"/>
        <v>8.4415027639999991</v>
      </c>
      <c r="AM433">
        <f t="shared" si="34"/>
        <v>1.7812740046279771</v>
      </c>
      <c r="AN433">
        <f t="shared" si="35"/>
        <v>1.0102821328976612</v>
      </c>
      <c r="AO433">
        <v>500</v>
      </c>
      <c r="AP433">
        <v>50</v>
      </c>
      <c r="AQ433">
        <v>1.9961979999999998E-3</v>
      </c>
      <c r="AR433">
        <v>1.9961979999999998E-3</v>
      </c>
      <c r="AS433">
        <v>1.9607137E-2</v>
      </c>
      <c r="AT433">
        <v>1</v>
      </c>
      <c r="AU433">
        <v>1</v>
      </c>
      <c r="AV433">
        <v>1</v>
      </c>
      <c r="AW433">
        <v>1</v>
      </c>
      <c r="AX433">
        <v>3</v>
      </c>
    </row>
    <row r="434" spans="1:50" x14ac:dyDescent="0.25">
      <c r="A434">
        <v>434</v>
      </c>
      <c r="B434">
        <v>-0.43748867800000002</v>
      </c>
      <c r="C434">
        <v>-0.153168996</v>
      </c>
      <c r="D434">
        <v>-6.7415906999999997E-2</v>
      </c>
      <c r="E434">
        <v>0.23511175710000001</v>
      </c>
      <c r="F434">
        <v>0.39897443269999999</v>
      </c>
      <c r="G434">
        <v>0.4978604955</v>
      </c>
      <c r="H434">
        <v>-0.86452116199999995</v>
      </c>
      <c r="I434">
        <v>0.36275122430000001</v>
      </c>
      <c r="J434">
        <v>0.421892296</v>
      </c>
      <c r="K434">
        <v>0.38257796090000001</v>
      </c>
      <c r="L434">
        <v>-1</v>
      </c>
      <c r="M434">
        <v>1</v>
      </c>
      <c r="N434">
        <v>2</v>
      </c>
      <c r="O434">
        <v>2</v>
      </c>
      <c r="P434">
        <v>4</v>
      </c>
      <c r="AI434">
        <v>434</v>
      </c>
      <c r="AJ434">
        <f t="shared" si="31"/>
        <v>7.9554053294111873E-2</v>
      </c>
      <c r="AK434">
        <f t="shared" si="32"/>
        <v>1.8517158581539964E-2</v>
      </c>
      <c r="AL434">
        <f t="shared" si="33"/>
        <v>10.697163215809523</v>
      </c>
      <c r="AM434">
        <f t="shared" si="34"/>
        <v>2.3327353314932999</v>
      </c>
      <c r="AN434">
        <f t="shared" si="35"/>
        <v>1.1040076969146366</v>
      </c>
      <c r="AO434">
        <v>500</v>
      </c>
      <c r="AP434">
        <v>50</v>
      </c>
      <c r="AQ434">
        <v>1.9961979999999998E-3</v>
      </c>
      <c r="AR434">
        <v>1.9961979999999998E-3</v>
      </c>
      <c r="AS434">
        <v>1.9607137E-2</v>
      </c>
      <c r="AT434">
        <v>-1</v>
      </c>
      <c r="AU434">
        <v>1</v>
      </c>
      <c r="AV434">
        <v>2</v>
      </c>
      <c r="AW434">
        <v>2</v>
      </c>
      <c r="AX434">
        <v>4</v>
      </c>
    </row>
    <row r="435" spans="1:50" x14ac:dyDescent="0.25">
      <c r="A435">
        <v>435</v>
      </c>
      <c r="B435">
        <v>0.91720410399999996</v>
      </c>
      <c r="C435">
        <v>0.36381912859999999</v>
      </c>
      <c r="D435">
        <v>0.99806838129999997</v>
      </c>
      <c r="E435">
        <v>-0.46089729000000002</v>
      </c>
      <c r="F435">
        <v>0.33349858780000002</v>
      </c>
      <c r="G435">
        <v>-6.2266271999999998E-2</v>
      </c>
      <c r="H435">
        <v>0.50941737980000001</v>
      </c>
      <c r="I435">
        <v>-0.83715304199999996</v>
      </c>
      <c r="J435">
        <v>-0.24149869500000001</v>
      </c>
      <c r="K435">
        <v>1.7813035599999999E-2</v>
      </c>
      <c r="L435">
        <v>-1</v>
      </c>
      <c r="M435">
        <v>1</v>
      </c>
      <c r="N435">
        <v>3</v>
      </c>
      <c r="O435">
        <v>3</v>
      </c>
      <c r="P435">
        <v>4</v>
      </c>
      <c r="AI435">
        <v>435</v>
      </c>
      <c r="AJ435">
        <f t="shared" si="31"/>
        <v>0.16426734957875239</v>
      </c>
      <c r="AK435">
        <f t="shared" si="32"/>
        <v>2.453414648053762E-2</v>
      </c>
      <c r="AL435">
        <f t="shared" si="33"/>
        <v>16.988594251485715</v>
      </c>
      <c r="AM435">
        <f t="shared" si="34"/>
        <v>1.8414093055539114</v>
      </c>
      <c r="AN435">
        <f t="shared" si="35"/>
        <v>1.0697271035292715</v>
      </c>
      <c r="AO435">
        <v>500</v>
      </c>
      <c r="AP435">
        <v>50</v>
      </c>
      <c r="AQ435">
        <v>1.9961979999999998E-3</v>
      </c>
      <c r="AR435">
        <v>1.9961979999999998E-3</v>
      </c>
      <c r="AS435">
        <v>1.9607137E-2</v>
      </c>
      <c r="AT435">
        <v>-1</v>
      </c>
      <c r="AU435">
        <v>1</v>
      </c>
      <c r="AV435">
        <v>3</v>
      </c>
      <c r="AW435">
        <v>3</v>
      </c>
      <c r="AX435">
        <v>4</v>
      </c>
    </row>
    <row r="436" spans="1:50" x14ac:dyDescent="0.25">
      <c r="A436">
        <v>436</v>
      </c>
      <c r="B436">
        <v>-0.36501094699999997</v>
      </c>
      <c r="C436">
        <v>-0.106338605</v>
      </c>
      <c r="D436">
        <v>-0.16682144700000001</v>
      </c>
      <c r="E436">
        <v>-0.85057533500000004</v>
      </c>
      <c r="F436">
        <v>-0.942377256</v>
      </c>
      <c r="G436">
        <v>0.95859054669999999</v>
      </c>
      <c r="H436">
        <v>0.50247933830000002</v>
      </c>
      <c r="I436">
        <v>-0.43643093900000002</v>
      </c>
      <c r="J436">
        <v>-0.48076306800000002</v>
      </c>
      <c r="K436">
        <v>-0.48752886899999998</v>
      </c>
      <c r="L436">
        <v>1</v>
      </c>
      <c r="M436">
        <v>-1</v>
      </c>
      <c r="N436">
        <v>3</v>
      </c>
      <c r="O436">
        <v>3</v>
      </c>
      <c r="P436">
        <v>3</v>
      </c>
      <c r="AI436">
        <v>436</v>
      </c>
      <c r="AJ436">
        <f t="shared" si="31"/>
        <v>8.4086318898404039E-2</v>
      </c>
      <c r="AK436">
        <f t="shared" si="32"/>
        <v>1.9062196044770566E-2</v>
      </c>
      <c r="AL436">
        <f t="shared" si="33"/>
        <v>10.110197170095237</v>
      </c>
      <c r="AM436">
        <f t="shared" si="34"/>
        <v>1.5663281610725062</v>
      </c>
      <c r="AN436">
        <f t="shared" si="35"/>
        <v>0.40172837700169134</v>
      </c>
      <c r="AO436">
        <v>500</v>
      </c>
      <c r="AP436">
        <v>50</v>
      </c>
      <c r="AQ436">
        <v>1.9961979999999998E-3</v>
      </c>
      <c r="AR436">
        <v>1.9961979999999998E-3</v>
      </c>
      <c r="AS436">
        <v>1.9607137E-2</v>
      </c>
      <c r="AT436">
        <v>1</v>
      </c>
      <c r="AU436">
        <v>-1</v>
      </c>
      <c r="AV436">
        <v>3</v>
      </c>
      <c r="AW436">
        <v>3</v>
      </c>
      <c r="AX436">
        <v>3</v>
      </c>
    </row>
    <row r="437" spans="1:50" x14ac:dyDescent="0.25">
      <c r="A437">
        <v>437</v>
      </c>
      <c r="B437">
        <v>-0.24268153000000001</v>
      </c>
      <c r="C437">
        <v>-0.707718772</v>
      </c>
      <c r="D437">
        <v>0.13320377880000001</v>
      </c>
      <c r="E437">
        <v>-0.173296061</v>
      </c>
      <c r="F437">
        <v>-0.84360765199999999</v>
      </c>
      <c r="G437">
        <v>-0.95428995699999997</v>
      </c>
      <c r="H437">
        <v>0.84042951939999999</v>
      </c>
      <c r="I437">
        <v>0.88121926100000003</v>
      </c>
      <c r="J437">
        <v>0.53334531240000005</v>
      </c>
      <c r="K437">
        <v>0.8129696059</v>
      </c>
      <c r="L437">
        <v>1</v>
      </c>
      <c r="M437">
        <v>1</v>
      </c>
      <c r="N437">
        <v>1</v>
      </c>
      <c r="O437">
        <v>1</v>
      </c>
      <c r="P437">
        <v>1</v>
      </c>
      <c r="AI437">
        <v>437</v>
      </c>
      <c r="AJ437">
        <f t="shared" si="31"/>
        <v>9.1735970748876766E-2</v>
      </c>
      <c r="AK437">
        <f t="shared" si="32"/>
        <v>1.2063007832592839E-2</v>
      </c>
      <c r="AL437">
        <f t="shared" si="33"/>
        <v>11.881774693866667</v>
      </c>
      <c r="AM437">
        <f t="shared" si="34"/>
        <v>2.0444324838999703</v>
      </c>
      <c r="AN437">
        <f t="shared" si="35"/>
        <v>0.45344028142581477</v>
      </c>
      <c r="AO437">
        <v>500</v>
      </c>
      <c r="AP437">
        <v>50</v>
      </c>
      <c r="AQ437">
        <v>1.9961979999999998E-3</v>
      </c>
      <c r="AR437">
        <v>1.9961979999999998E-3</v>
      </c>
      <c r="AS437">
        <v>1.9607137E-2</v>
      </c>
      <c r="AT437">
        <v>1</v>
      </c>
      <c r="AU437">
        <v>1</v>
      </c>
      <c r="AV437">
        <v>1</v>
      </c>
      <c r="AW437">
        <v>1</v>
      </c>
      <c r="AX437">
        <v>1</v>
      </c>
    </row>
    <row r="438" spans="1:50" x14ac:dyDescent="0.25">
      <c r="A438">
        <v>438</v>
      </c>
      <c r="B438">
        <v>0.96251132709999998</v>
      </c>
      <c r="C438">
        <v>-9.6072383999999997E-2</v>
      </c>
      <c r="D438">
        <v>0.10310580229999999</v>
      </c>
      <c r="E438">
        <v>0.2367937494</v>
      </c>
      <c r="F438">
        <v>0.99962066569999997</v>
      </c>
      <c r="G438">
        <v>-0.11273944700000001</v>
      </c>
      <c r="H438">
        <v>0.36192908969999998</v>
      </c>
      <c r="I438">
        <v>0.75322824600000005</v>
      </c>
      <c r="J438">
        <v>0.46052332839999999</v>
      </c>
      <c r="K438">
        <v>0.95409892620000003</v>
      </c>
      <c r="L438">
        <v>1</v>
      </c>
      <c r="M438">
        <v>-1</v>
      </c>
      <c r="N438">
        <v>2</v>
      </c>
      <c r="O438">
        <v>2</v>
      </c>
      <c r="P438">
        <v>6</v>
      </c>
      <c r="AI438">
        <v>438</v>
      </c>
      <c r="AJ438">
        <f t="shared" si="31"/>
        <v>0.16710055594502402</v>
      </c>
      <c r="AK438">
        <f t="shared" si="32"/>
        <v>1.9181679887021737E-2</v>
      </c>
      <c r="AL438">
        <f t="shared" si="33"/>
        <v>11.704053308819047</v>
      </c>
      <c r="AM438">
        <f t="shared" si="34"/>
        <v>2.3339226818529868</v>
      </c>
      <c r="AN438">
        <f t="shared" si="35"/>
        <v>1.4184825893482009</v>
      </c>
      <c r="AO438">
        <v>500</v>
      </c>
      <c r="AP438">
        <v>50</v>
      </c>
      <c r="AQ438">
        <v>1.9961979999999998E-3</v>
      </c>
      <c r="AR438">
        <v>1.9961979999999998E-3</v>
      </c>
      <c r="AS438">
        <v>1.9607137E-2</v>
      </c>
      <c r="AT438">
        <v>1</v>
      </c>
      <c r="AU438">
        <v>-1</v>
      </c>
      <c r="AV438">
        <v>2</v>
      </c>
      <c r="AW438">
        <v>2</v>
      </c>
      <c r="AX438">
        <v>6</v>
      </c>
    </row>
    <row r="439" spans="1:50" x14ac:dyDescent="0.25">
      <c r="A439">
        <v>439</v>
      </c>
      <c r="B439">
        <v>0.74855171919999997</v>
      </c>
      <c r="C439">
        <v>-0.99525297999999995</v>
      </c>
      <c r="D439">
        <v>0.1089340514</v>
      </c>
      <c r="E439">
        <v>0.90146295050000003</v>
      </c>
      <c r="F439">
        <v>2.5108202400000001E-2</v>
      </c>
      <c r="G439">
        <v>-0.445500919</v>
      </c>
      <c r="H439">
        <v>0.54180837029999995</v>
      </c>
      <c r="I439">
        <v>0.53440906480000006</v>
      </c>
      <c r="J439">
        <v>0.95932904399999996</v>
      </c>
      <c r="K439">
        <v>-0.33094432200000001</v>
      </c>
      <c r="L439">
        <v>-1</v>
      </c>
      <c r="M439">
        <v>1</v>
      </c>
      <c r="N439">
        <v>3</v>
      </c>
      <c r="O439">
        <v>3</v>
      </c>
      <c r="P439">
        <v>6</v>
      </c>
      <c r="AI439">
        <v>439</v>
      </c>
      <c r="AJ439">
        <f t="shared" si="31"/>
        <v>0.15372097357933145</v>
      </c>
      <c r="AK439">
        <f t="shared" si="32"/>
        <v>8.7165289334450759E-3</v>
      </c>
      <c r="AL439">
        <f t="shared" si="33"/>
        <v>11.73846773207619</v>
      </c>
      <c r="AM439">
        <f t="shared" si="34"/>
        <v>2.8031253143495887</v>
      </c>
      <c r="AN439">
        <f t="shared" si="35"/>
        <v>0.90826595061097715</v>
      </c>
      <c r="AO439">
        <v>500</v>
      </c>
      <c r="AP439">
        <v>50</v>
      </c>
      <c r="AQ439">
        <v>1.9961979999999998E-3</v>
      </c>
      <c r="AR439">
        <v>1.9961979999999998E-3</v>
      </c>
      <c r="AS439">
        <v>1.9607137E-2</v>
      </c>
      <c r="AT439">
        <v>-1</v>
      </c>
      <c r="AU439">
        <v>1</v>
      </c>
      <c r="AV439">
        <v>3</v>
      </c>
      <c r="AW439">
        <v>3</v>
      </c>
      <c r="AX439">
        <v>6</v>
      </c>
    </row>
    <row r="440" spans="1:50" x14ac:dyDescent="0.25">
      <c r="A440">
        <v>440</v>
      </c>
      <c r="B440">
        <v>0.93507099380000003</v>
      </c>
      <c r="C440">
        <v>0.87123260820000004</v>
      </c>
      <c r="D440">
        <v>0.44531456349999998</v>
      </c>
      <c r="E440">
        <v>0.72596479999999997</v>
      </c>
      <c r="F440">
        <v>0.66396041539999995</v>
      </c>
      <c r="G440">
        <v>-0.96680967299999998</v>
      </c>
      <c r="H440">
        <v>0.99342792319999995</v>
      </c>
      <c r="I440">
        <v>-0.25247651799999998</v>
      </c>
      <c r="J440">
        <v>0.92885510950000005</v>
      </c>
      <c r="K440">
        <v>0.6935408958</v>
      </c>
      <c r="L440">
        <v>1</v>
      </c>
      <c r="M440">
        <v>-1</v>
      </c>
      <c r="N440">
        <v>3</v>
      </c>
      <c r="O440">
        <v>3</v>
      </c>
      <c r="P440">
        <v>1</v>
      </c>
      <c r="AI440">
        <v>440</v>
      </c>
      <c r="AJ440">
        <f t="shared" si="31"/>
        <v>0.16538462365699608</v>
      </c>
      <c r="AK440">
        <f t="shared" si="32"/>
        <v>3.0439699473468966E-2</v>
      </c>
      <c r="AL440">
        <f t="shared" si="33"/>
        <v>13.72471456542857</v>
      </c>
      <c r="AM440">
        <f t="shared" si="34"/>
        <v>2.679237831558738</v>
      </c>
      <c r="AN440">
        <f t="shared" si="35"/>
        <v>1.2427440009613231</v>
      </c>
      <c r="AO440">
        <v>500</v>
      </c>
      <c r="AP440">
        <v>50</v>
      </c>
      <c r="AQ440">
        <v>1.9961979999999998E-3</v>
      </c>
      <c r="AR440">
        <v>1.9961979999999998E-3</v>
      </c>
      <c r="AS440">
        <v>1.9607137E-2</v>
      </c>
      <c r="AT440">
        <v>1</v>
      </c>
      <c r="AU440">
        <v>-1</v>
      </c>
      <c r="AV440">
        <v>3</v>
      </c>
      <c r="AW440">
        <v>3</v>
      </c>
      <c r="AX440">
        <v>1</v>
      </c>
    </row>
    <row r="441" spans="1:50" x14ac:dyDescent="0.25">
      <c r="A441">
        <v>441</v>
      </c>
      <c r="B441">
        <v>0.82086271349999995</v>
      </c>
      <c r="C441">
        <v>1.9946277299999999E-2</v>
      </c>
      <c r="D441">
        <v>0.97152881899999999</v>
      </c>
      <c r="E441">
        <v>-0.291350628</v>
      </c>
      <c r="F441">
        <v>-7.9113121999999994E-2</v>
      </c>
      <c r="G441">
        <v>-0.16298025799999999</v>
      </c>
      <c r="H441">
        <v>-0.38663532299999998</v>
      </c>
      <c r="I441">
        <v>0.73045404570000005</v>
      </c>
      <c r="J441">
        <v>0.91803430279999998</v>
      </c>
      <c r="K441">
        <v>-0.75446094799999996</v>
      </c>
      <c r="L441">
        <v>1</v>
      </c>
      <c r="M441">
        <v>1</v>
      </c>
      <c r="N441">
        <v>3</v>
      </c>
      <c r="O441">
        <v>3</v>
      </c>
      <c r="P441">
        <v>6</v>
      </c>
      <c r="AI441">
        <v>441</v>
      </c>
      <c r="AJ441">
        <f t="shared" si="31"/>
        <v>0.15824281260155548</v>
      </c>
      <c r="AK441">
        <f t="shared" si="32"/>
        <v>2.053196792630721E-2</v>
      </c>
      <c r="AL441">
        <f t="shared" si="33"/>
        <v>16.831884455047618</v>
      </c>
      <c r="AM441">
        <f t="shared" si="34"/>
        <v>1.9610955194024795</v>
      </c>
      <c r="AN441">
        <f t="shared" si="35"/>
        <v>0.85369973845598701</v>
      </c>
      <c r="AO441">
        <v>500</v>
      </c>
      <c r="AP441">
        <v>50</v>
      </c>
      <c r="AQ441">
        <v>1.9961979999999998E-3</v>
      </c>
      <c r="AR441">
        <v>1.9961979999999998E-3</v>
      </c>
      <c r="AS441">
        <v>1.9607137E-2</v>
      </c>
      <c r="AT441">
        <v>1</v>
      </c>
      <c r="AU441">
        <v>1</v>
      </c>
      <c r="AV441">
        <v>3</v>
      </c>
      <c r="AW441">
        <v>3</v>
      </c>
      <c r="AX441">
        <v>6</v>
      </c>
    </row>
    <row r="442" spans="1:50" x14ac:dyDescent="0.25">
      <c r="A442">
        <v>442</v>
      </c>
      <c r="B442">
        <v>0.7061729605</v>
      </c>
      <c r="C442">
        <v>-0.34141292600000001</v>
      </c>
      <c r="D442">
        <v>-0.95450980500000004</v>
      </c>
      <c r="E442">
        <v>0.90657742699999999</v>
      </c>
      <c r="F442">
        <v>0.34844923830000002</v>
      </c>
      <c r="G442">
        <v>-0.97540237699999999</v>
      </c>
      <c r="H442">
        <v>0.47837949950000003</v>
      </c>
      <c r="I442">
        <v>-0.57462054399999996</v>
      </c>
      <c r="J442">
        <v>-0.37711022199999999</v>
      </c>
      <c r="K442">
        <v>0.91335230519999999</v>
      </c>
      <c r="L442">
        <v>1</v>
      </c>
      <c r="M442">
        <v>1</v>
      </c>
      <c r="N442">
        <v>2</v>
      </c>
      <c r="O442">
        <v>2</v>
      </c>
      <c r="P442">
        <v>6</v>
      </c>
      <c r="AI442">
        <v>442</v>
      </c>
      <c r="AJ442">
        <f t="shared" si="31"/>
        <v>0.15107089350979108</v>
      </c>
      <c r="AK442">
        <f t="shared" si="32"/>
        <v>1.6326273733370356E-2</v>
      </c>
      <c r="AL442">
        <f t="shared" si="33"/>
        <v>5.4590849609523797</v>
      </c>
      <c r="AM442">
        <f t="shared" si="34"/>
        <v>2.8067357205993</v>
      </c>
      <c r="AN442">
        <f t="shared" si="35"/>
        <v>1.0775546798120972</v>
      </c>
      <c r="AO442">
        <v>500</v>
      </c>
      <c r="AP442">
        <v>50</v>
      </c>
      <c r="AQ442">
        <v>1.9961979999999998E-3</v>
      </c>
      <c r="AR442">
        <v>1.9961979999999998E-3</v>
      </c>
      <c r="AS442">
        <v>1.9607137E-2</v>
      </c>
      <c r="AT442">
        <v>1</v>
      </c>
      <c r="AU442">
        <v>1</v>
      </c>
      <c r="AV442">
        <v>2</v>
      </c>
      <c r="AW442">
        <v>2</v>
      </c>
      <c r="AX442">
        <v>6</v>
      </c>
    </row>
    <row r="443" spans="1:50" x14ac:dyDescent="0.25">
      <c r="A443">
        <v>443</v>
      </c>
      <c r="B443">
        <v>0.56498136830000001</v>
      </c>
      <c r="C443">
        <v>-0.40551831900000002</v>
      </c>
      <c r="D443">
        <v>-0.14974079800000001</v>
      </c>
      <c r="E443">
        <v>-0.45741503999999999</v>
      </c>
      <c r="F443">
        <v>-0.178255149</v>
      </c>
      <c r="G443">
        <v>0.18740210160000001</v>
      </c>
      <c r="H443">
        <v>0.86394951289999999</v>
      </c>
      <c r="I443">
        <v>-0.97172224200000001</v>
      </c>
      <c r="J443">
        <v>-0.91937476299999998</v>
      </c>
      <c r="K443">
        <v>-0.85298809499999995</v>
      </c>
      <c r="L443">
        <v>-1</v>
      </c>
      <c r="M443">
        <v>1</v>
      </c>
      <c r="N443">
        <v>1</v>
      </c>
      <c r="O443">
        <v>1</v>
      </c>
      <c r="P443">
        <v>1</v>
      </c>
      <c r="AI443">
        <v>443</v>
      </c>
      <c r="AJ443">
        <f t="shared" si="31"/>
        <v>0.14224172918422318</v>
      </c>
      <c r="AK443">
        <f t="shared" si="32"/>
        <v>1.558018043724305E-2</v>
      </c>
      <c r="AL443">
        <f t="shared" si="33"/>
        <v>10.211054335619048</v>
      </c>
      <c r="AM443">
        <f t="shared" si="34"/>
        <v>1.8438674920688083</v>
      </c>
      <c r="AN443">
        <f t="shared" si="35"/>
        <v>0.80179284790453909</v>
      </c>
      <c r="AO443">
        <v>500</v>
      </c>
      <c r="AP443">
        <v>50</v>
      </c>
      <c r="AQ443">
        <v>1.9961979999999998E-3</v>
      </c>
      <c r="AR443">
        <v>1.9961979999999998E-3</v>
      </c>
      <c r="AS443">
        <v>1.9607137E-2</v>
      </c>
      <c r="AT443">
        <v>-1</v>
      </c>
      <c r="AU443">
        <v>1</v>
      </c>
      <c r="AV443">
        <v>1</v>
      </c>
      <c r="AW443">
        <v>1</v>
      </c>
      <c r="AX443">
        <v>1</v>
      </c>
    </row>
    <row r="444" spans="1:50" x14ac:dyDescent="0.25">
      <c r="A444">
        <v>444</v>
      </c>
      <c r="B444">
        <v>-0.58613660099999998</v>
      </c>
      <c r="C444">
        <v>0.54382719440000005</v>
      </c>
      <c r="D444">
        <v>-0.208851904</v>
      </c>
      <c r="E444">
        <v>-0.776879545</v>
      </c>
      <c r="F444">
        <v>0.35917528339999999</v>
      </c>
      <c r="G444">
        <v>0.81417375290000005</v>
      </c>
      <c r="H444">
        <v>0.68571452509999997</v>
      </c>
      <c r="I444">
        <v>0.17184930409999999</v>
      </c>
      <c r="J444">
        <v>-0.28388250399999998</v>
      </c>
      <c r="K444">
        <v>-0.85860157999999998</v>
      </c>
      <c r="L444">
        <v>-1</v>
      </c>
      <c r="M444">
        <v>-1</v>
      </c>
      <c r="N444">
        <v>1</v>
      </c>
      <c r="O444">
        <v>1</v>
      </c>
      <c r="P444">
        <v>6</v>
      </c>
      <c r="AI444">
        <v>444</v>
      </c>
      <c r="AJ444">
        <f t="shared" si="31"/>
        <v>7.0258620624422313E-2</v>
      </c>
      <c r="AK444">
        <f t="shared" si="32"/>
        <v>2.6629177878944667E-2</v>
      </c>
      <c r="AL444">
        <f t="shared" si="33"/>
        <v>9.8620173287619046</v>
      </c>
      <c r="AM444">
        <f t="shared" si="34"/>
        <v>1.6183514210861958</v>
      </c>
      <c r="AN444">
        <f t="shared" si="35"/>
        <v>1.0831704178184987</v>
      </c>
      <c r="AO444">
        <v>500</v>
      </c>
      <c r="AP444">
        <v>50</v>
      </c>
      <c r="AQ444">
        <v>1.9961979999999998E-3</v>
      </c>
      <c r="AR444">
        <v>1.9961979999999998E-3</v>
      </c>
      <c r="AS444">
        <v>1.9607137E-2</v>
      </c>
      <c r="AT444">
        <v>-1</v>
      </c>
      <c r="AU444">
        <v>-1</v>
      </c>
      <c r="AV444">
        <v>1</v>
      </c>
      <c r="AW444">
        <v>1</v>
      </c>
      <c r="AX444">
        <v>6</v>
      </c>
    </row>
    <row r="445" spans="1:50" x14ac:dyDescent="0.25">
      <c r="A445">
        <v>445</v>
      </c>
      <c r="B445">
        <v>-0.64604379499999998</v>
      </c>
      <c r="C445">
        <v>-0.51760182300000002</v>
      </c>
      <c r="D445">
        <v>0.91966053839999995</v>
      </c>
      <c r="E445">
        <v>-0.57719138000000003</v>
      </c>
      <c r="F445">
        <v>-0.399059308</v>
      </c>
      <c r="G445">
        <v>0.41634152089999998</v>
      </c>
      <c r="H445">
        <v>0.2833520839</v>
      </c>
      <c r="I445">
        <v>-2.6643631000000001E-2</v>
      </c>
      <c r="J445">
        <v>0.52675332509999995</v>
      </c>
      <c r="K445">
        <v>-0.49455576899999998</v>
      </c>
      <c r="L445">
        <v>1</v>
      </c>
      <c r="M445">
        <v>-1</v>
      </c>
      <c r="N445">
        <v>1</v>
      </c>
      <c r="O445">
        <v>1</v>
      </c>
      <c r="P445">
        <v>2</v>
      </c>
      <c r="AI445">
        <v>445</v>
      </c>
      <c r="AJ445">
        <f t="shared" si="31"/>
        <v>6.6512431124976498E-2</v>
      </c>
      <c r="AK445">
        <f t="shared" si="32"/>
        <v>1.4275691890688811E-2</v>
      </c>
      <c r="AL445">
        <f t="shared" si="33"/>
        <v>16.525614607695239</v>
      </c>
      <c r="AM445">
        <f t="shared" si="34"/>
        <v>1.7593150952587855</v>
      </c>
      <c r="AN445">
        <f t="shared" si="35"/>
        <v>0.68618841998097513</v>
      </c>
      <c r="AO445">
        <v>500</v>
      </c>
      <c r="AP445">
        <v>50</v>
      </c>
      <c r="AQ445">
        <v>1.9961979999999998E-3</v>
      </c>
      <c r="AR445">
        <v>1.9961979999999998E-3</v>
      </c>
      <c r="AS445">
        <v>1.9607137E-2</v>
      </c>
      <c r="AT445">
        <v>1</v>
      </c>
      <c r="AU445">
        <v>-1</v>
      </c>
      <c r="AV445">
        <v>1</v>
      </c>
      <c r="AW445">
        <v>1</v>
      </c>
      <c r="AX445">
        <v>2</v>
      </c>
    </row>
    <row r="446" spans="1:50" x14ac:dyDescent="0.25">
      <c r="A446">
        <v>446</v>
      </c>
      <c r="B446">
        <v>0.79081990369999999</v>
      </c>
      <c r="C446">
        <v>-0.42165234099999999</v>
      </c>
      <c r="D446">
        <v>0.50245539839999998</v>
      </c>
      <c r="E446">
        <v>0.1120292507</v>
      </c>
      <c r="F446">
        <v>-3.2142490000000003E-2</v>
      </c>
      <c r="G446">
        <v>0.56110312090000003</v>
      </c>
      <c r="H446">
        <v>-3.2183853999999998E-2</v>
      </c>
      <c r="I446">
        <v>-0.24238451599999999</v>
      </c>
      <c r="J446">
        <v>1.52097164E-2</v>
      </c>
      <c r="K446">
        <v>-0.25885552000000001</v>
      </c>
      <c r="L446">
        <v>-1</v>
      </c>
      <c r="M446">
        <v>1</v>
      </c>
      <c r="N446">
        <v>3</v>
      </c>
      <c r="O446">
        <v>3</v>
      </c>
      <c r="P446">
        <v>1</v>
      </c>
      <c r="AI446">
        <v>446</v>
      </c>
      <c r="AJ446">
        <f t="shared" si="31"/>
        <v>0.15636413908854455</v>
      </c>
      <c r="AK446">
        <f t="shared" si="32"/>
        <v>1.539240394777093E-2</v>
      </c>
      <c r="AL446">
        <f t="shared" si="33"/>
        <v>14.062117590552381</v>
      </c>
      <c r="AM446">
        <f t="shared" si="34"/>
        <v>2.2458490489311096</v>
      </c>
      <c r="AN446">
        <f t="shared" si="35"/>
        <v>0.87829172560949098</v>
      </c>
      <c r="AO446">
        <v>500</v>
      </c>
      <c r="AP446">
        <v>50</v>
      </c>
      <c r="AQ446">
        <v>1.9961979999999998E-3</v>
      </c>
      <c r="AR446">
        <v>1.9961979999999998E-3</v>
      </c>
      <c r="AS446">
        <v>1.9607137E-2</v>
      </c>
      <c r="AT446">
        <v>-1</v>
      </c>
      <c r="AU446">
        <v>1</v>
      </c>
      <c r="AV446">
        <v>3</v>
      </c>
      <c r="AW446">
        <v>3</v>
      </c>
      <c r="AX446">
        <v>1</v>
      </c>
    </row>
    <row r="447" spans="1:50" x14ac:dyDescent="0.25">
      <c r="A447">
        <v>447</v>
      </c>
      <c r="B447">
        <v>0.93407553470000004</v>
      </c>
      <c r="C447">
        <v>0.99213809689999999</v>
      </c>
      <c r="D447">
        <v>0.83090613349999998</v>
      </c>
      <c r="E447">
        <v>-0.163194214</v>
      </c>
      <c r="F447">
        <v>0.30709065079999998</v>
      </c>
      <c r="G447">
        <v>0.65870788970000005</v>
      </c>
      <c r="H447">
        <v>0.59035358589999998</v>
      </c>
      <c r="I447">
        <v>-0.42156760500000001</v>
      </c>
      <c r="J447">
        <v>-0.70239380600000001</v>
      </c>
      <c r="K447">
        <v>0.94980338040000001</v>
      </c>
      <c r="L447">
        <v>1</v>
      </c>
      <c r="M447">
        <v>1</v>
      </c>
      <c r="N447">
        <v>2</v>
      </c>
      <c r="O447">
        <v>2</v>
      </c>
      <c r="P447">
        <v>6</v>
      </c>
      <c r="AI447">
        <v>447</v>
      </c>
      <c r="AJ447">
        <f t="shared" si="31"/>
        <v>0.16532237439812497</v>
      </c>
      <c r="AK447">
        <f t="shared" si="32"/>
        <v>3.1846863057725688E-2</v>
      </c>
      <c r="AL447">
        <f t="shared" si="33"/>
        <v>16.001540978761906</v>
      </c>
      <c r="AM447">
        <f t="shared" si="34"/>
        <v>2.0515635698561629</v>
      </c>
      <c r="AN447">
        <f t="shared" si="35"/>
        <v>1.0559009398222441</v>
      </c>
      <c r="AO447">
        <v>500</v>
      </c>
      <c r="AP447">
        <v>50</v>
      </c>
      <c r="AQ447">
        <v>1.9961979999999998E-3</v>
      </c>
      <c r="AR447">
        <v>1.9961979999999998E-3</v>
      </c>
      <c r="AS447">
        <v>1.9607137E-2</v>
      </c>
      <c r="AT447">
        <v>1</v>
      </c>
      <c r="AU447">
        <v>1</v>
      </c>
      <c r="AV447">
        <v>2</v>
      </c>
      <c r="AW447">
        <v>2</v>
      </c>
      <c r="AX447">
        <v>6</v>
      </c>
    </row>
    <row r="448" spans="1:50" x14ac:dyDescent="0.25">
      <c r="A448">
        <v>448</v>
      </c>
      <c r="B448">
        <v>0.63919682219999996</v>
      </c>
      <c r="C448">
        <v>0.64073572290000003</v>
      </c>
      <c r="D448">
        <v>0.56942810079999995</v>
      </c>
      <c r="E448">
        <v>0.9077425979</v>
      </c>
      <c r="F448">
        <v>-0.31109590399999998</v>
      </c>
      <c r="G448">
        <v>-0.70063203699999999</v>
      </c>
      <c r="H448">
        <v>-0.44391992000000002</v>
      </c>
      <c r="I448">
        <v>-0.48475159699999998</v>
      </c>
      <c r="J448">
        <v>0.87650415609999999</v>
      </c>
      <c r="K448">
        <v>0.58965918090000002</v>
      </c>
      <c r="L448">
        <v>-1</v>
      </c>
      <c r="M448">
        <v>-1</v>
      </c>
      <c r="N448">
        <v>3</v>
      </c>
      <c r="O448">
        <v>3</v>
      </c>
      <c r="P448">
        <v>6</v>
      </c>
      <c r="AI448">
        <v>448</v>
      </c>
      <c r="AJ448">
        <f t="shared" si="31"/>
        <v>0.14688266018988477</v>
      </c>
      <c r="AK448">
        <f t="shared" si="32"/>
        <v>2.7757051838806546E-2</v>
      </c>
      <c r="AL448">
        <f t="shared" si="33"/>
        <v>14.457575452342857</v>
      </c>
      <c r="AM448">
        <f t="shared" si="34"/>
        <v>2.8075582369016705</v>
      </c>
      <c r="AN448">
        <f t="shared" si="35"/>
        <v>0.73224262042576538</v>
      </c>
      <c r="AO448">
        <v>500</v>
      </c>
      <c r="AP448">
        <v>50</v>
      </c>
      <c r="AQ448">
        <v>1.9961979999999998E-3</v>
      </c>
      <c r="AR448">
        <v>1.9961979999999998E-3</v>
      </c>
      <c r="AS448">
        <v>1.9607137E-2</v>
      </c>
      <c r="AT448">
        <v>-1</v>
      </c>
      <c r="AU448">
        <v>-1</v>
      </c>
      <c r="AV448">
        <v>3</v>
      </c>
      <c r="AW448">
        <v>3</v>
      </c>
      <c r="AX448">
        <v>6</v>
      </c>
    </row>
    <row r="449" spans="1:50" x14ac:dyDescent="0.25">
      <c r="A449">
        <v>449</v>
      </c>
      <c r="B449">
        <v>0.49228429889999997</v>
      </c>
      <c r="C449">
        <v>-0.13428151899999999</v>
      </c>
      <c r="D449">
        <v>-0.309340687</v>
      </c>
      <c r="E449">
        <v>-0.21623968399999999</v>
      </c>
      <c r="F449">
        <v>0.96942304229999998</v>
      </c>
      <c r="G449">
        <v>0.85696356149999997</v>
      </c>
      <c r="H449">
        <v>0.63172090049999996</v>
      </c>
      <c r="I449">
        <v>0.19573052639999999</v>
      </c>
      <c r="J449">
        <v>-0.96402788800000005</v>
      </c>
      <c r="K449">
        <v>-0.76739416500000002</v>
      </c>
      <c r="L449">
        <v>1</v>
      </c>
      <c r="M449">
        <v>-1</v>
      </c>
      <c r="N449">
        <v>1</v>
      </c>
      <c r="O449">
        <v>1</v>
      </c>
      <c r="P449">
        <v>3</v>
      </c>
      <c r="AI449">
        <v>449</v>
      </c>
      <c r="AJ449">
        <f t="shared" si="31"/>
        <v>0.13769574764439735</v>
      </c>
      <c r="AK449">
        <f t="shared" si="32"/>
        <v>1.8736981272127928E-2</v>
      </c>
      <c r="AL449">
        <f t="shared" si="33"/>
        <v>9.2686549910476188</v>
      </c>
      <c r="AM449">
        <f t="shared" si="34"/>
        <v>2.0141177635440468</v>
      </c>
      <c r="AN449">
        <f t="shared" si="35"/>
        <v>1.4026722939551317</v>
      </c>
      <c r="AO449">
        <v>500</v>
      </c>
      <c r="AP449">
        <v>50</v>
      </c>
      <c r="AQ449">
        <v>1.9961979999999998E-3</v>
      </c>
      <c r="AR449">
        <v>1.9961979999999998E-3</v>
      </c>
      <c r="AS449">
        <v>1.9607137E-2</v>
      </c>
      <c r="AT449">
        <v>1</v>
      </c>
      <c r="AU449">
        <v>-1</v>
      </c>
      <c r="AV449">
        <v>1</v>
      </c>
      <c r="AW449">
        <v>1</v>
      </c>
      <c r="AX449">
        <v>3</v>
      </c>
    </row>
    <row r="450" spans="1:50" x14ac:dyDescent="0.25">
      <c r="A450">
        <v>450</v>
      </c>
      <c r="B450">
        <v>-0.84410925000000003</v>
      </c>
      <c r="C450">
        <v>0.69969575350000002</v>
      </c>
      <c r="D450">
        <v>0.87656240919999995</v>
      </c>
      <c r="E450">
        <v>-0.58256650899999995</v>
      </c>
      <c r="F450">
        <v>-0.37432997099999998</v>
      </c>
      <c r="G450">
        <v>0.57782273549999996</v>
      </c>
      <c r="H450">
        <v>0.98799645489999999</v>
      </c>
      <c r="I450">
        <v>0.86566538159999995</v>
      </c>
      <c r="J450">
        <v>-0.47194376199999999</v>
      </c>
      <c r="K450">
        <v>0.6256354543</v>
      </c>
      <c r="L450">
        <v>-1</v>
      </c>
      <c r="M450">
        <v>1</v>
      </c>
      <c r="N450">
        <v>1</v>
      </c>
      <c r="O450">
        <v>1</v>
      </c>
      <c r="P450">
        <v>1</v>
      </c>
      <c r="AI450">
        <v>450</v>
      </c>
      <c r="AJ450">
        <f t="shared" si="31"/>
        <v>5.4126761254944568E-2</v>
      </c>
      <c r="AK450">
        <f t="shared" si="32"/>
        <v>2.8443260619557972E-2</v>
      </c>
      <c r="AL450">
        <f t="shared" si="33"/>
        <v>16.271130416228573</v>
      </c>
      <c r="AM450">
        <f t="shared" si="34"/>
        <v>1.7555206894511521</v>
      </c>
      <c r="AN450">
        <f t="shared" si="35"/>
        <v>0.69913573433302967</v>
      </c>
      <c r="AO450">
        <v>500</v>
      </c>
      <c r="AP450">
        <v>50</v>
      </c>
      <c r="AQ450">
        <v>1.9961979999999998E-3</v>
      </c>
      <c r="AR450">
        <v>1.9961979999999998E-3</v>
      </c>
      <c r="AS450">
        <v>1.9607137E-2</v>
      </c>
      <c r="AT450">
        <v>-1</v>
      </c>
      <c r="AU450">
        <v>1</v>
      </c>
      <c r="AV450">
        <v>1</v>
      </c>
      <c r="AW450">
        <v>1</v>
      </c>
      <c r="AX450">
        <v>1</v>
      </c>
    </row>
    <row r="451" spans="1:50" x14ac:dyDescent="0.25">
      <c r="A451">
        <v>451</v>
      </c>
      <c r="B451">
        <v>0.48803302539999999</v>
      </c>
      <c r="C451">
        <v>-4.3596079000000003E-2</v>
      </c>
      <c r="D451">
        <v>0.1216413328</v>
      </c>
      <c r="E451">
        <v>-0.450507508</v>
      </c>
      <c r="F451">
        <v>0.79939087740000003</v>
      </c>
      <c r="G451">
        <v>0.67729780910000004</v>
      </c>
      <c r="H451">
        <v>0.34685417810000002</v>
      </c>
      <c r="I451">
        <v>0.97681996010000005</v>
      </c>
      <c r="J451">
        <v>-0.224853779</v>
      </c>
      <c r="K451">
        <v>0.33142267190000002</v>
      </c>
      <c r="L451">
        <v>-1</v>
      </c>
      <c r="M451">
        <v>-1</v>
      </c>
      <c r="N451">
        <v>3</v>
      </c>
      <c r="O451">
        <v>3</v>
      </c>
      <c r="P451">
        <v>5</v>
      </c>
      <c r="AI451">
        <v>451</v>
      </c>
      <c r="AJ451">
        <f t="shared" ref="AJ451:AJ500" si="36">_xlfn.FORECAST.LINEAR(B451,S$4:S$5,S$2:S$3)</f>
        <v>0.13742990184055329</v>
      </c>
      <c r="AK451">
        <f t="shared" ref="AK451:AK500" si="37">_xlfn.FORECAST.LINEAR(C451,T$4:T$5,T$2:T$3)</f>
        <v>1.9792427556348587E-2</v>
      </c>
      <c r="AL451">
        <f t="shared" ref="AL451:AL500" si="38">_xlfn.FORECAST.LINEAR(D451,U$4:U$5,U$2:U$3)</f>
        <v>11.8135012032</v>
      </c>
      <c r="AM451">
        <f t="shared" ref="AM451:AM500" si="39">_xlfn.FORECAST.LINEAR(E451,V$4:V$5,V$2:V$3)</f>
        <v>1.8487436503037478</v>
      </c>
      <c r="AN451">
        <f t="shared" ref="AN451:AN500" si="40">_xlfn.FORECAST.LINEAR(F451,W$4:W$5,W$2:W$3)</f>
        <v>1.3136500978113101</v>
      </c>
      <c r="AO451">
        <v>500</v>
      </c>
      <c r="AP451">
        <v>50</v>
      </c>
      <c r="AQ451">
        <v>1.9961979999999998E-3</v>
      </c>
      <c r="AR451">
        <v>1.9961979999999998E-3</v>
      </c>
      <c r="AS451">
        <v>1.9607137E-2</v>
      </c>
      <c r="AT451">
        <v>-1</v>
      </c>
      <c r="AU451">
        <v>-1</v>
      </c>
      <c r="AV451">
        <v>3</v>
      </c>
      <c r="AW451">
        <v>3</v>
      </c>
      <c r="AX451">
        <v>5</v>
      </c>
    </row>
    <row r="452" spans="1:50" x14ac:dyDescent="0.25">
      <c r="A452">
        <v>452</v>
      </c>
      <c r="B452">
        <v>0.6898755768</v>
      </c>
      <c r="C452">
        <v>-0.99111819000000001</v>
      </c>
      <c r="D452">
        <v>-9.6701197000000003E-2</v>
      </c>
      <c r="E452">
        <v>0.78092742230000001</v>
      </c>
      <c r="F452">
        <v>0.40170041109999999</v>
      </c>
      <c r="G452">
        <v>0.90754732459999998</v>
      </c>
      <c r="H452">
        <v>0.73852895510000005</v>
      </c>
      <c r="I452">
        <v>-0.92069537800000001</v>
      </c>
      <c r="J452">
        <v>0.89584226290000002</v>
      </c>
      <c r="K452">
        <v>0.61401899100000001</v>
      </c>
      <c r="L452">
        <v>1</v>
      </c>
      <c r="M452">
        <v>-1</v>
      </c>
      <c r="N452">
        <v>3</v>
      </c>
      <c r="O452">
        <v>3</v>
      </c>
      <c r="P452">
        <v>4</v>
      </c>
      <c r="AI452">
        <v>452</v>
      </c>
      <c r="AJ452">
        <f t="shared" si="36"/>
        <v>0.15005176569543577</v>
      </c>
      <c r="AK452">
        <f t="shared" si="37"/>
        <v>8.7646518597001913E-3</v>
      </c>
      <c r="AL452">
        <f t="shared" si="38"/>
        <v>10.524240551047619</v>
      </c>
      <c r="AM452">
        <f t="shared" si="39"/>
        <v>2.7180369921477912</v>
      </c>
      <c r="AN452">
        <f t="shared" si="40"/>
        <v>1.1054349126649703</v>
      </c>
      <c r="AO452">
        <v>500</v>
      </c>
      <c r="AP452">
        <v>50</v>
      </c>
      <c r="AQ452">
        <v>1.9961979999999998E-3</v>
      </c>
      <c r="AR452">
        <v>1.9961979999999998E-3</v>
      </c>
      <c r="AS452">
        <v>1.9607137E-2</v>
      </c>
      <c r="AT452">
        <v>1</v>
      </c>
      <c r="AU452">
        <v>-1</v>
      </c>
      <c r="AV452">
        <v>3</v>
      </c>
      <c r="AW452">
        <v>3</v>
      </c>
      <c r="AX452">
        <v>4</v>
      </c>
    </row>
    <row r="453" spans="1:50" x14ac:dyDescent="0.25">
      <c r="A453">
        <v>453</v>
      </c>
      <c r="B453">
        <v>-0.24598045599999999</v>
      </c>
      <c r="C453">
        <v>-0.27187318900000002</v>
      </c>
      <c r="D453">
        <v>-0.97581463099999999</v>
      </c>
      <c r="E453">
        <v>-8.1943955999999998E-2</v>
      </c>
      <c r="F453">
        <v>0.1928368168</v>
      </c>
      <c r="G453">
        <v>-0.899078763</v>
      </c>
      <c r="H453">
        <v>-0.38795561099999998</v>
      </c>
      <c r="I453">
        <v>-0.54902374600000003</v>
      </c>
      <c r="J453">
        <v>0.94341489690000002</v>
      </c>
      <c r="K453">
        <v>-0.92875143400000004</v>
      </c>
      <c r="L453">
        <v>-1</v>
      </c>
      <c r="M453">
        <v>-1</v>
      </c>
      <c r="N453">
        <v>1</v>
      </c>
      <c r="O453">
        <v>1</v>
      </c>
      <c r="P453">
        <v>3</v>
      </c>
      <c r="AI453">
        <v>453</v>
      </c>
      <c r="AJ453">
        <f t="shared" si="36"/>
        <v>9.1529678296910999E-2</v>
      </c>
      <c r="AK453">
        <f t="shared" si="37"/>
        <v>1.713561486930499E-2</v>
      </c>
      <c r="AL453">
        <f t="shared" si="38"/>
        <v>5.3332850359999995</v>
      </c>
      <c r="AM453">
        <f t="shared" si="39"/>
        <v>2.1089196725333088</v>
      </c>
      <c r="AN453">
        <f t="shared" si="40"/>
        <v>0.9960820977430791</v>
      </c>
      <c r="AO453">
        <v>500</v>
      </c>
      <c r="AP453">
        <v>50</v>
      </c>
      <c r="AQ453">
        <v>1.9961979999999998E-3</v>
      </c>
      <c r="AR453">
        <v>1.9961979999999998E-3</v>
      </c>
      <c r="AS453">
        <v>1.9607137E-2</v>
      </c>
      <c r="AT453">
        <v>-1</v>
      </c>
      <c r="AU453">
        <v>-1</v>
      </c>
      <c r="AV453">
        <v>1</v>
      </c>
      <c r="AW453">
        <v>1</v>
      </c>
      <c r="AX453">
        <v>3</v>
      </c>
    </row>
    <row r="454" spans="1:50" x14ac:dyDescent="0.25">
      <c r="A454">
        <v>454</v>
      </c>
      <c r="B454">
        <v>-0.14101503500000001</v>
      </c>
      <c r="C454">
        <v>-0.39316166400000002</v>
      </c>
      <c r="D454">
        <v>-2.0001372999999999E-2</v>
      </c>
      <c r="E454">
        <v>-0.253139952</v>
      </c>
      <c r="F454">
        <v>-0.274415187</v>
      </c>
      <c r="G454">
        <v>0.4214623113</v>
      </c>
      <c r="H454">
        <v>-0.23970138699999999</v>
      </c>
      <c r="I454">
        <v>-0.66583124400000004</v>
      </c>
      <c r="J454">
        <v>0.76096746739999999</v>
      </c>
      <c r="K454">
        <v>-0.14981714800000001</v>
      </c>
      <c r="L454">
        <v>-1</v>
      </c>
      <c r="M454">
        <v>-1</v>
      </c>
      <c r="N454">
        <v>1</v>
      </c>
      <c r="O454">
        <v>1</v>
      </c>
      <c r="P454">
        <v>6</v>
      </c>
      <c r="AI454">
        <v>454</v>
      </c>
      <c r="AJ454">
        <f t="shared" si="36"/>
        <v>9.8093503635736073E-2</v>
      </c>
      <c r="AK454">
        <f t="shared" si="37"/>
        <v>1.5723993882986342E-2</v>
      </c>
      <c r="AL454">
        <f t="shared" si="38"/>
        <v>10.977134749904762</v>
      </c>
      <c r="AM454">
        <f t="shared" si="39"/>
        <v>1.9880691624402549</v>
      </c>
      <c r="AN454">
        <f t="shared" si="40"/>
        <v>0.7514472102478762</v>
      </c>
      <c r="AO454">
        <v>500</v>
      </c>
      <c r="AP454">
        <v>50</v>
      </c>
      <c r="AQ454">
        <v>1.9961979999999998E-3</v>
      </c>
      <c r="AR454">
        <v>1.9961979999999998E-3</v>
      </c>
      <c r="AS454">
        <v>1.9607137E-2</v>
      </c>
      <c r="AT454">
        <v>-1</v>
      </c>
      <c r="AU454">
        <v>-1</v>
      </c>
      <c r="AV454">
        <v>1</v>
      </c>
      <c r="AW454">
        <v>1</v>
      </c>
      <c r="AX454">
        <v>6</v>
      </c>
    </row>
    <row r="455" spans="1:50" x14ac:dyDescent="0.25">
      <c r="A455">
        <v>455</v>
      </c>
      <c r="B455">
        <v>-9.6380412999999998E-2</v>
      </c>
      <c r="C455">
        <v>-0.77036638300000004</v>
      </c>
      <c r="D455">
        <v>-3.5967157999999999E-2</v>
      </c>
      <c r="E455">
        <v>-0.13447273500000001</v>
      </c>
      <c r="F455">
        <v>0.75286888190000001</v>
      </c>
      <c r="G455">
        <v>5.4457568800000002E-2</v>
      </c>
      <c r="H455">
        <v>0.65467177560000001</v>
      </c>
      <c r="I455">
        <v>0.58372318639999998</v>
      </c>
      <c r="J455">
        <v>0.29277047899999997</v>
      </c>
      <c r="K455">
        <v>-9.0507101000000006E-2</v>
      </c>
      <c r="L455">
        <v>1</v>
      </c>
      <c r="M455">
        <v>1</v>
      </c>
      <c r="N455">
        <v>2</v>
      </c>
      <c r="O455">
        <v>2</v>
      </c>
      <c r="P455">
        <v>4</v>
      </c>
      <c r="AI455">
        <v>455</v>
      </c>
      <c r="AJ455">
        <f t="shared" si="36"/>
        <v>0.10088465009217222</v>
      </c>
      <c r="AK455">
        <f t="shared" si="37"/>
        <v>1.1333880993209896E-2</v>
      </c>
      <c r="AL455">
        <f t="shared" si="38"/>
        <v>10.882860590857142</v>
      </c>
      <c r="AM455">
        <f t="shared" si="39"/>
        <v>2.0718386082266687</v>
      </c>
      <c r="AN455">
        <f t="shared" si="40"/>
        <v>1.2892929991950648</v>
      </c>
      <c r="AO455">
        <v>500</v>
      </c>
      <c r="AP455">
        <v>50</v>
      </c>
      <c r="AQ455">
        <v>1.9961979999999998E-3</v>
      </c>
      <c r="AR455">
        <v>1.9961979999999998E-3</v>
      </c>
      <c r="AS455">
        <v>1.9607137E-2</v>
      </c>
      <c r="AT455">
        <v>1</v>
      </c>
      <c r="AU455">
        <v>1</v>
      </c>
      <c r="AV455">
        <v>2</v>
      </c>
      <c r="AW455">
        <v>2</v>
      </c>
      <c r="AX455">
        <v>4</v>
      </c>
    </row>
    <row r="456" spans="1:50" x14ac:dyDescent="0.25">
      <c r="A456">
        <v>456</v>
      </c>
      <c r="B456">
        <v>-0.386112658</v>
      </c>
      <c r="C456">
        <v>-0.91049189100000005</v>
      </c>
      <c r="D456">
        <v>-0.54304995099999998</v>
      </c>
      <c r="E456">
        <v>-0.21459118999999999</v>
      </c>
      <c r="F456">
        <v>-0.41726776300000001</v>
      </c>
      <c r="G456">
        <v>-0.68408066999999995</v>
      </c>
      <c r="H456">
        <v>-0.97062426599999996</v>
      </c>
      <c r="I456">
        <v>-0.95703278599999997</v>
      </c>
      <c r="J456">
        <v>0.7640318478</v>
      </c>
      <c r="K456">
        <v>-0.37979627300000002</v>
      </c>
      <c r="L456">
        <v>1</v>
      </c>
      <c r="M456">
        <v>-1</v>
      </c>
      <c r="N456">
        <v>3</v>
      </c>
      <c r="O456">
        <v>3</v>
      </c>
      <c r="P456">
        <v>4</v>
      </c>
      <c r="AI456">
        <v>456</v>
      </c>
      <c r="AJ456">
        <f t="shared" si="36"/>
        <v>8.2766761047496515E-2</v>
      </c>
      <c r="AK456">
        <f t="shared" si="37"/>
        <v>9.703024410905918E-3</v>
      </c>
      <c r="AL456">
        <f t="shared" si="38"/>
        <v>7.8886574321904757</v>
      </c>
      <c r="AM456">
        <f t="shared" si="39"/>
        <v>2.0152814668165542</v>
      </c>
      <c r="AN456">
        <f t="shared" si="40"/>
        <v>0.67665518458731144</v>
      </c>
      <c r="AO456">
        <v>500</v>
      </c>
      <c r="AP456">
        <v>50</v>
      </c>
      <c r="AQ456">
        <v>1.9961979999999998E-3</v>
      </c>
      <c r="AR456">
        <v>1.9961979999999998E-3</v>
      </c>
      <c r="AS456">
        <v>1.9607137E-2</v>
      </c>
      <c r="AT456">
        <v>1</v>
      </c>
      <c r="AU456">
        <v>-1</v>
      </c>
      <c r="AV456">
        <v>3</v>
      </c>
      <c r="AW456">
        <v>3</v>
      </c>
      <c r="AX456">
        <v>4</v>
      </c>
    </row>
    <row r="457" spans="1:50" x14ac:dyDescent="0.25">
      <c r="A457">
        <v>457</v>
      </c>
      <c r="B457">
        <v>-2.3469157000000001E-2</v>
      </c>
      <c r="C457">
        <v>-0.682807261</v>
      </c>
      <c r="D457">
        <v>-0.70534587100000001</v>
      </c>
      <c r="E457">
        <v>0.98291870920000002</v>
      </c>
      <c r="F457">
        <v>-0.556455437</v>
      </c>
      <c r="G457">
        <v>0.66994801849999996</v>
      </c>
      <c r="H457">
        <v>0.38012181439999998</v>
      </c>
      <c r="I457">
        <v>0.96307237830000003</v>
      </c>
      <c r="J457">
        <v>0.64892566100000004</v>
      </c>
      <c r="K457">
        <v>1.62665806E-2</v>
      </c>
      <c r="L457">
        <v>-1</v>
      </c>
      <c r="M457">
        <v>1</v>
      </c>
      <c r="N457">
        <v>3</v>
      </c>
      <c r="O457">
        <v>3</v>
      </c>
      <c r="P457">
        <v>1</v>
      </c>
      <c r="AI457">
        <v>457</v>
      </c>
      <c r="AJ457">
        <f t="shared" si="36"/>
        <v>0.10544402540890974</v>
      </c>
      <c r="AK457">
        <f t="shared" si="37"/>
        <v>1.2352941494703009E-2</v>
      </c>
      <c r="AL457">
        <f t="shared" si="38"/>
        <v>6.9303386664761897</v>
      </c>
      <c r="AM457">
        <f t="shared" si="39"/>
        <v>2.8606264838799307</v>
      </c>
      <c r="AN457">
        <f t="shared" si="40"/>
        <v>0.6037819583779197</v>
      </c>
      <c r="AO457">
        <v>500</v>
      </c>
      <c r="AP457">
        <v>50</v>
      </c>
      <c r="AQ457">
        <v>1.9961979999999998E-3</v>
      </c>
      <c r="AR457">
        <v>1.9961979999999998E-3</v>
      </c>
      <c r="AS457">
        <v>1.9607137E-2</v>
      </c>
      <c r="AT457">
        <v>-1</v>
      </c>
      <c r="AU457">
        <v>1</v>
      </c>
      <c r="AV457">
        <v>3</v>
      </c>
      <c r="AW457">
        <v>3</v>
      </c>
      <c r="AX457">
        <v>1</v>
      </c>
    </row>
    <row r="458" spans="1:50" x14ac:dyDescent="0.25">
      <c r="A458">
        <v>458</v>
      </c>
      <c r="B458">
        <v>-0.230538516</v>
      </c>
      <c r="C458">
        <v>-0.28029553400000001</v>
      </c>
      <c r="D458">
        <v>-0.78227835000000001</v>
      </c>
      <c r="E458">
        <v>0.56432188400000005</v>
      </c>
      <c r="F458">
        <v>0.68970447280000002</v>
      </c>
      <c r="G458">
        <v>-0.77930388500000003</v>
      </c>
      <c r="H458">
        <v>0.33580054999999998</v>
      </c>
      <c r="I458">
        <v>5.8607206199999998E-2</v>
      </c>
      <c r="J458">
        <v>0.72076743529999998</v>
      </c>
      <c r="K458">
        <v>0.14281517069999999</v>
      </c>
      <c r="L458">
        <v>-1</v>
      </c>
      <c r="M458">
        <v>-1</v>
      </c>
      <c r="N458">
        <v>2</v>
      </c>
      <c r="O458">
        <v>2</v>
      </c>
      <c r="P458">
        <v>6</v>
      </c>
      <c r="AI458">
        <v>458</v>
      </c>
      <c r="AJ458">
        <f t="shared" si="36"/>
        <v>9.2495312465639926E-2</v>
      </c>
      <c r="AK458">
        <f t="shared" si="37"/>
        <v>1.7037591054956461E-2</v>
      </c>
      <c r="AL458">
        <f t="shared" si="38"/>
        <v>6.4760706952380946</v>
      </c>
      <c r="AM458">
        <f t="shared" si="39"/>
        <v>2.5651310223578458</v>
      </c>
      <c r="AN458">
        <f t="shared" si="40"/>
        <v>1.2562225832563167</v>
      </c>
      <c r="AO458">
        <v>500</v>
      </c>
      <c r="AP458">
        <v>50</v>
      </c>
      <c r="AQ458">
        <v>1.9961979999999998E-3</v>
      </c>
      <c r="AR458">
        <v>1.9961979999999998E-3</v>
      </c>
      <c r="AS458">
        <v>1.9607137E-2</v>
      </c>
      <c r="AT458">
        <v>-1</v>
      </c>
      <c r="AU458">
        <v>-1</v>
      </c>
      <c r="AV458">
        <v>2</v>
      </c>
      <c r="AW458">
        <v>2</v>
      </c>
      <c r="AX458">
        <v>6</v>
      </c>
    </row>
    <row r="459" spans="1:50" x14ac:dyDescent="0.25">
      <c r="A459">
        <v>459</v>
      </c>
      <c r="B459">
        <v>0.54818479909999995</v>
      </c>
      <c r="C459">
        <v>5.18311511E-2</v>
      </c>
      <c r="D459">
        <v>-0.501818086</v>
      </c>
      <c r="E459">
        <v>-0.93366827900000005</v>
      </c>
      <c r="F459">
        <v>-0.62433611600000005</v>
      </c>
      <c r="G459">
        <v>0.68655218520000005</v>
      </c>
      <c r="H459">
        <v>-0.89944454200000001</v>
      </c>
      <c r="I459">
        <v>3.5208471099999999E-2</v>
      </c>
      <c r="J459">
        <v>0.7748628219</v>
      </c>
      <c r="K459">
        <v>0.58257345250000003</v>
      </c>
      <c r="L459">
        <v>1</v>
      </c>
      <c r="M459">
        <v>-1</v>
      </c>
      <c r="N459">
        <v>3</v>
      </c>
      <c r="O459">
        <v>3</v>
      </c>
      <c r="P459">
        <v>2</v>
      </c>
      <c r="AI459">
        <v>459</v>
      </c>
      <c r="AJ459">
        <f t="shared" si="36"/>
        <v>0.14119138569519654</v>
      </c>
      <c r="AK459">
        <f t="shared" si="37"/>
        <v>2.0903061362861686E-2</v>
      </c>
      <c r="AL459">
        <f t="shared" si="38"/>
        <v>8.1321217779047608</v>
      </c>
      <c r="AM459">
        <f t="shared" si="39"/>
        <v>1.5076712712961029</v>
      </c>
      <c r="AN459">
        <f t="shared" si="40"/>
        <v>0.56824228784636022</v>
      </c>
      <c r="AO459">
        <v>500</v>
      </c>
      <c r="AP459">
        <v>50</v>
      </c>
      <c r="AQ459">
        <v>1.9961979999999998E-3</v>
      </c>
      <c r="AR459">
        <v>1.9961979999999998E-3</v>
      </c>
      <c r="AS459">
        <v>1.9607137E-2</v>
      </c>
      <c r="AT459">
        <v>1</v>
      </c>
      <c r="AU459">
        <v>-1</v>
      </c>
      <c r="AV459">
        <v>3</v>
      </c>
      <c r="AW459">
        <v>3</v>
      </c>
      <c r="AX459">
        <v>2</v>
      </c>
    </row>
    <row r="460" spans="1:50" x14ac:dyDescent="0.25">
      <c r="A460">
        <v>460</v>
      </c>
      <c r="B460">
        <v>0.99804468059999996</v>
      </c>
      <c r="C460">
        <v>-0.298900677</v>
      </c>
      <c r="D460">
        <v>0.80850360310000002</v>
      </c>
      <c r="E460">
        <v>-0.41340681099999999</v>
      </c>
      <c r="F460">
        <v>0.55969496990000001</v>
      </c>
      <c r="G460">
        <v>0.2423620853</v>
      </c>
      <c r="H460">
        <v>0.8524865666</v>
      </c>
      <c r="I460">
        <v>0.2463939647</v>
      </c>
      <c r="J460">
        <v>0.30735200280000002</v>
      </c>
      <c r="K460">
        <v>0.97947527420000002</v>
      </c>
      <c r="L460">
        <v>1</v>
      </c>
      <c r="M460">
        <v>1</v>
      </c>
      <c r="N460">
        <v>2</v>
      </c>
      <c r="O460">
        <v>2</v>
      </c>
      <c r="P460">
        <v>1</v>
      </c>
      <c r="AI460">
        <v>460</v>
      </c>
      <c r="AJ460">
        <f t="shared" si="36"/>
        <v>0.16932257081291779</v>
      </c>
      <c r="AK460">
        <f t="shared" si="37"/>
        <v>1.6821054320429463E-2</v>
      </c>
      <c r="AL460">
        <f t="shared" si="38"/>
        <v>15.869259370685715</v>
      </c>
      <c r="AM460">
        <f t="shared" si="39"/>
        <v>1.8749337380512314</v>
      </c>
      <c r="AN460">
        <f t="shared" si="40"/>
        <v>1.1881546887227659</v>
      </c>
      <c r="AO460">
        <v>500</v>
      </c>
      <c r="AP460">
        <v>50</v>
      </c>
      <c r="AQ460">
        <v>1.9961979999999998E-3</v>
      </c>
      <c r="AR460">
        <v>1.9961979999999998E-3</v>
      </c>
      <c r="AS460">
        <v>1.9607137E-2</v>
      </c>
      <c r="AT460">
        <v>1</v>
      </c>
      <c r="AU460">
        <v>1</v>
      </c>
      <c r="AV460">
        <v>2</v>
      </c>
      <c r="AW460">
        <v>2</v>
      </c>
      <c r="AX460">
        <v>1</v>
      </c>
    </row>
    <row r="461" spans="1:50" x14ac:dyDescent="0.25">
      <c r="A461">
        <v>461</v>
      </c>
      <c r="B461">
        <v>-6.3831998000000001E-2</v>
      </c>
      <c r="C461">
        <v>-0.14866906199999999</v>
      </c>
      <c r="D461">
        <v>0.57990840399999999</v>
      </c>
      <c r="E461">
        <v>-0.54524256400000004</v>
      </c>
      <c r="F461">
        <v>-0.98785374699999995</v>
      </c>
      <c r="G461">
        <v>-0.63330300399999995</v>
      </c>
      <c r="H461">
        <v>-0.96778327799999997</v>
      </c>
      <c r="I461">
        <v>-0.210036952</v>
      </c>
      <c r="J461">
        <v>-0.74331559899999999</v>
      </c>
      <c r="K461">
        <v>-0.32537179999999999</v>
      </c>
      <c r="L461">
        <v>-1</v>
      </c>
      <c r="M461">
        <v>-1</v>
      </c>
      <c r="N461">
        <v>2</v>
      </c>
      <c r="O461">
        <v>2</v>
      </c>
      <c r="P461">
        <v>3</v>
      </c>
      <c r="AI461">
        <v>461</v>
      </c>
      <c r="AJ461">
        <f t="shared" si="36"/>
        <v>0.10292000715624378</v>
      </c>
      <c r="AK461">
        <f t="shared" si="37"/>
        <v>1.8569531251502621E-2</v>
      </c>
      <c r="AL461">
        <f t="shared" si="38"/>
        <v>14.51945914742857</v>
      </c>
      <c r="AM461">
        <f t="shared" si="39"/>
        <v>1.7818683722084936</v>
      </c>
      <c r="AN461">
        <f t="shared" si="40"/>
        <v>0.37791866368000482</v>
      </c>
      <c r="AO461">
        <v>500</v>
      </c>
      <c r="AP461">
        <v>50</v>
      </c>
      <c r="AQ461">
        <v>1.9961979999999998E-3</v>
      </c>
      <c r="AR461">
        <v>1.9961979999999998E-3</v>
      </c>
      <c r="AS461">
        <v>1.9607137E-2</v>
      </c>
      <c r="AT461">
        <v>-1</v>
      </c>
      <c r="AU461">
        <v>-1</v>
      </c>
      <c r="AV461">
        <v>2</v>
      </c>
      <c r="AW461">
        <v>2</v>
      </c>
      <c r="AX461">
        <v>3</v>
      </c>
    </row>
    <row r="462" spans="1:50" x14ac:dyDescent="0.25">
      <c r="A462">
        <v>462</v>
      </c>
      <c r="B462">
        <v>0.63671915530000001</v>
      </c>
      <c r="C462">
        <v>-0.13085166400000001</v>
      </c>
      <c r="D462">
        <v>0.31687916649999998</v>
      </c>
      <c r="E462">
        <v>0.89526060409999997</v>
      </c>
      <c r="F462">
        <v>0.63584218989999997</v>
      </c>
      <c r="G462">
        <v>-0.96084139599999996</v>
      </c>
      <c r="H462">
        <v>-8.2747789999999995E-3</v>
      </c>
      <c r="I462">
        <v>0.1331436714</v>
      </c>
      <c r="J462">
        <v>0.99734211380000004</v>
      </c>
      <c r="K462">
        <v>-0.81969548199999998</v>
      </c>
      <c r="L462">
        <v>1</v>
      </c>
      <c r="M462">
        <v>1</v>
      </c>
      <c r="N462">
        <v>2</v>
      </c>
      <c r="O462">
        <v>2</v>
      </c>
      <c r="P462">
        <v>4</v>
      </c>
      <c r="AI462">
        <v>462</v>
      </c>
      <c r="AJ462">
        <f t="shared" si="36"/>
        <v>0.14672772371057138</v>
      </c>
      <c r="AK462">
        <f t="shared" si="37"/>
        <v>1.8776899782918254E-2</v>
      </c>
      <c r="AL462">
        <f t="shared" si="38"/>
        <v>12.966334126</v>
      </c>
      <c r="AM462">
        <f t="shared" si="39"/>
        <v>2.7987469600438386</v>
      </c>
      <c r="AN462">
        <f t="shared" si="40"/>
        <v>1.2280223970392101</v>
      </c>
      <c r="AO462">
        <v>500</v>
      </c>
      <c r="AP462">
        <v>50</v>
      </c>
      <c r="AQ462">
        <v>1.9961979999999998E-3</v>
      </c>
      <c r="AR462">
        <v>1.9961979999999998E-3</v>
      </c>
      <c r="AS462">
        <v>1.9607137E-2</v>
      </c>
      <c r="AT462">
        <v>1</v>
      </c>
      <c r="AU462">
        <v>1</v>
      </c>
      <c r="AV462">
        <v>2</v>
      </c>
      <c r="AW462">
        <v>2</v>
      </c>
      <c r="AX462">
        <v>4</v>
      </c>
    </row>
    <row r="463" spans="1:50" x14ac:dyDescent="0.25">
      <c r="A463">
        <v>463</v>
      </c>
      <c r="B463">
        <v>0.48500228309999999</v>
      </c>
      <c r="C463">
        <v>0.88135443499999999</v>
      </c>
      <c r="D463">
        <v>-0.67085993600000005</v>
      </c>
      <c r="E463">
        <v>0.30203167019999999</v>
      </c>
      <c r="F463">
        <v>-0.72692007700000005</v>
      </c>
      <c r="G463">
        <v>-0.89272093799999996</v>
      </c>
      <c r="H463">
        <v>-0.23606838599999999</v>
      </c>
      <c r="I463">
        <v>0.29107225370000001</v>
      </c>
      <c r="J463">
        <v>0.41170516810000002</v>
      </c>
      <c r="K463">
        <v>-0.42727228</v>
      </c>
      <c r="L463">
        <v>1</v>
      </c>
      <c r="M463">
        <v>-1</v>
      </c>
      <c r="N463">
        <v>3</v>
      </c>
      <c r="O463">
        <v>3</v>
      </c>
      <c r="P463">
        <v>5</v>
      </c>
      <c r="AI463">
        <v>463</v>
      </c>
      <c r="AJ463">
        <f t="shared" si="36"/>
        <v>0.13724037977781428</v>
      </c>
      <c r="AK463">
        <f t="shared" si="37"/>
        <v>3.0557502777787557E-2</v>
      </c>
      <c r="AL463">
        <f t="shared" si="38"/>
        <v>7.133969901714285</v>
      </c>
      <c r="AM463">
        <f t="shared" si="39"/>
        <v>2.3799753711115037</v>
      </c>
      <c r="AN463">
        <f t="shared" si="40"/>
        <v>0.51453333517424049</v>
      </c>
      <c r="AO463">
        <v>500</v>
      </c>
      <c r="AP463">
        <v>50</v>
      </c>
      <c r="AQ463">
        <v>1.9961979999999998E-3</v>
      </c>
      <c r="AR463">
        <v>1.9961979999999998E-3</v>
      </c>
      <c r="AS463">
        <v>1.9607137E-2</v>
      </c>
      <c r="AT463">
        <v>1</v>
      </c>
      <c r="AU463">
        <v>-1</v>
      </c>
      <c r="AV463">
        <v>3</v>
      </c>
      <c r="AW463">
        <v>3</v>
      </c>
      <c r="AX463">
        <v>5</v>
      </c>
    </row>
    <row r="464" spans="1:50" x14ac:dyDescent="0.25">
      <c r="A464">
        <v>464</v>
      </c>
      <c r="B464">
        <v>0.87149177479999995</v>
      </c>
      <c r="C464">
        <v>0.14140948410000001</v>
      </c>
      <c r="D464">
        <v>0.60724506590000005</v>
      </c>
      <c r="E464">
        <v>-9.6634742999999995E-2</v>
      </c>
      <c r="F464">
        <v>-0.27748948200000001</v>
      </c>
      <c r="G464">
        <v>-0.48928730199999998</v>
      </c>
      <c r="H464">
        <v>0.6068527453</v>
      </c>
      <c r="I464">
        <v>-0.48271290700000002</v>
      </c>
      <c r="J464">
        <v>0.49019367320000001</v>
      </c>
      <c r="K464">
        <v>-0.93256396500000005</v>
      </c>
      <c r="L464">
        <v>1</v>
      </c>
      <c r="M464">
        <v>-1</v>
      </c>
      <c r="N464">
        <v>1</v>
      </c>
      <c r="O464">
        <v>1</v>
      </c>
      <c r="P464">
        <v>4</v>
      </c>
      <c r="AI464">
        <v>464</v>
      </c>
      <c r="AJ464">
        <f t="shared" si="36"/>
        <v>0.16140881062524623</v>
      </c>
      <c r="AK464">
        <f t="shared" si="37"/>
        <v>2.1945622535984192E-2</v>
      </c>
      <c r="AL464">
        <f t="shared" si="38"/>
        <v>14.680875627219049</v>
      </c>
      <c r="AM464">
        <f t="shared" si="39"/>
        <v>2.0985491665395917</v>
      </c>
      <c r="AN464">
        <f t="shared" si="40"/>
        <v>0.74983762953910316</v>
      </c>
      <c r="AO464">
        <v>500</v>
      </c>
      <c r="AP464">
        <v>50</v>
      </c>
      <c r="AQ464">
        <v>1.9961979999999998E-3</v>
      </c>
      <c r="AR464">
        <v>1.9961979999999998E-3</v>
      </c>
      <c r="AS464">
        <v>1.9607137E-2</v>
      </c>
      <c r="AT464">
        <v>1</v>
      </c>
      <c r="AU464">
        <v>-1</v>
      </c>
      <c r="AV464">
        <v>1</v>
      </c>
      <c r="AW464">
        <v>1</v>
      </c>
      <c r="AX464">
        <v>4</v>
      </c>
    </row>
    <row r="465" spans="1:50" x14ac:dyDescent="0.25">
      <c r="A465">
        <v>465</v>
      </c>
      <c r="B465">
        <v>-0.52600057</v>
      </c>
      <c r="C465">
        <v>-0.84679758000000005</v>
      </c>
      <c r="D465">
        <v>0.64193563590000002</v>
      </c>
      <c r="E465">
        <v>0.3029060824</v>
      </c>
      <c r="F465">
        <v>0.2355195038</v>
      </c>
      <c r="G465">
        <v>0.24612527570000001</v>
      </c>
      <c r="H465">
        <v>0.66962087830000006</v>
      </c>
      <c r="I465">
        <v>-0.20499503799999999</v>
      </c>
      <c r="J465">
        <v>0.97132318200000001</v>
      </c>
      <c r="K465">
        <v>-0.55947527799999996</v>
      </c>
      <c r="L465">
        <v>-1</v>
      </c>
      <c r="M465">
        <v>1</v>
      </c>
      <c r="N465">
        <v>1</v>
      </c>
      <c r="O465">
        <v>1</v>
      </c>
      <c r="P465">
        <v>1</v>
      </c>
      <c r="AI465">
        <v>465</v>
      </c>
      <c r="AJ465">
        <f t="shared" si="36"/>
        <v>7.4019120037406808E-2</v>
      </c>
      <c r="AK465">
        <f t="shared" si="37"/>
        <v>1.0444333311992411E-2</v>
      </c>
      <c r="AL465">
        <f t="shared" si="38"/>
        <v>14.885715183409523</v>
      </c>
      <c r="AM465">
        <f t="shared" si="39"/>
        <v>2.3805926353166873</v>
      </c>
      <c r="AN465">
        <f t="shared" si="40"/>
        <v>1.0184290844811121</v>
      </c>
      <c r="AO465">
        <v>500</v>
      </c>
      <c r="AP465">
        <v>50</v>
      </c>
      <c r="AQ465">
        <v>1.9961979999999998E-3</v>
      </c>
      <c r="AR465">
        <v>1.9961979999999998E-3</v>
      </c>
      <c r="AS465">
        <v>1.9607137E-2</v>
      </c>
      <c r="AT465">
        <v>-1</v>
      </c>
      <c r="AU465">
        <v>1</v>
      </c>
      <c r="AV465">
        <v>1</v>
      </c>
      <c r="AW465">
        <v>1</v>
      </c>
      <c r="AX465">
        <v>1</v>
      </c>
    </row>
    <row r="466" spans="1:50" x14ac:dyDescent="0.25">
      <c r="A466">
        <v>466</v>
      </c>
      <c r="B466">
        <v>0.72987920750000002</v>
      </c>
      <c r="C466">
        <v>-5.8944010999999998E-2</v>
      </c>
      <c r="D466">
        <v>0.99822680460000002</v>
      </c>
      <c r="E466">
        <v>-0.95836552799999997</v>
      </c>
      <c r="F466">
        <v>0.80551834310000003</v>
      </c>
      <c r="G466">
        <v>-0.52641594000000003</v>
      </c>
      <c r="H466">
        <v>-0.67286940200000001</v>
      </c>
      <c r="I466">
        <v>-4.2280814999999999E-2</v>
      </c>
      <c r="J466">
        <v>-0.82652480299999997</v>
      </c>
      <c r="K466">
        <v>-0.71084523799999999</v>
      </c>
      <c r="L466">
        <v>-1</v>
      </c>
      <c r="M466">
        <v>-1</v>
      </c>
      <c r="N466">
        <v>3</v>
      </c>
      <c r="O466">
        <v>3</v>
      </c>
      <c r="P466">
        <v>6</v>
      </c>
      <c r="AI466">
        <v>466</v>
      </c>
      <c r="AJ466">
        <f t="shared" si="36"/>
        <v>0.15255332137283986</v>
      </c>
      <c r="AK466">
        <f t="shared" si="37"/>
        <v>1.9613800008201152E-2</v>
      </c>
      <c r="AL466">
        <f t="shared" si="38"/>
        <v>16.989529703352382</v>
      </c>
      <c r="AM466">
        <f t="shared" si="39"/>
        <v>1.4902370134321212</v>
      </c>
      <c r="AN466">
        <f t="shared" si="40"/>
        <v>1.3168581993709814</v>
      </c>
      <c r="AO466">
        <v>500</v>
      </c>
      <c r="AP466">
        <v>50</v>
      </c>
      <c r="AQ466">
        <v>1.9961979999999998E-3</v>
      </c>
      <c r="AR466">
        <v>1.9961979999999998E-3</v>
      </c>
      <c r="AS466">
        <v>1.9607137E-2</v>
      </c>
      <c r="AT466">
        <v>-1</v>
      </c>
      <c r="AU466">
        <v>-1</v>
      </c>
      <c r="AV466">
        <v>3</v>
      </c>
      <c r="AW466">
        <v>3</v>
      </c>
      <c r="AX466">
        <v>6</v>
      </c>
    </row>
    <row r="467" spans="1:50" x14ac:dyDescent="0.25">
      <c r="A467">
        <v>467</v>
      </c>
      <c r="B467">
        <v>0.31945012760000002</v>
      </c>
      <c r="C467">
        <v>-0.45987617400000003</v>
      </c>
      <c r="D467">
        <v>0.69081013710000005</v>
      </c>
      <c r="E467">
        <v>0.96194766570000001</v>
      </c>
      <c r="F467">
        <v>0.76663981290000005</v>
      </c>
      <c r="G467">
        <v>0.48603680259999998</v>
      </c>
      <c r="H467">
        <v>-0.29173959700000002</v>
      </c>
      <c r="I467">
        <v>0.80874260949999999</v>
      </c>
      <c r="J467">
        <v>-0.55916223700000001</v>
      </c>
      <c r="K467">
        <v>-0.17320723900000001</v>
      </c>
      <c r="L467">
        <v>1</v>
      </c>
      <c r="M467">
        <v>-1</v>
      </c>
      <c r="N467">
        <v>3</v>
      </c>
      <c r="O467">
        <v>3</v>
      </c>
      <c r="P467">
        <v>1</v>
      </c>
      <c r="AI467">
        <v>467</v>
      </c>
      <c r="AJ467">
        <f t="shared" si="36"/>
        <v>0.12688787108670915</v>
      </c>
      <c r="AK467">
        <f t="shared" si="37"/>
        <v>1.4947534269589724E-2</v>
      </c>
      <c r="AL467">
        <f t="shared" si="38"/>
        <v>15.174307476209524</v>
      </c>
      <c r="AM467">
        <f t="shared" si="39"/>
        <v>2.845822625358855</v>
      </c>
      <c r="AN467">
        <f t="shared" si="40"/>
        <v>1.2965029204548808</v>
      </c>
      <c r="AO467">
        <v>500</v>
      </c>
      <c r="AP467">
        <v>50</v>
      </c>
      <c r="AQ467">
        <v>1.9961979999999998E-3</v>
      </c>
      <c r="AR467">
        <v>1.9961979999999998E-3</v>
      </c>
      <c r="AS467">
        <v>1.9607137E-2</v>
      </c>
      <c r="AT467">
        <v>1</v>
      </c>
      <c r="AU467">
        <v>-1</v>
      </c>
      <c r="AV467">
        <v>3</v>
      </c>
      <c r="AW467">
        <v>3</v>
      </c>
      <c r="AX467">
        <v>1</v>
      </c>
    </row>
    <row r="468" spans="1:50" x14ac:dyDescent="0.25">
      <c r="A468">
        <v>468</v>
      </c>
      <c r="B468">
        <v>-2.2286002999999999E-2</v>
      </c>
      <c r="C468">
        <v>-0.16736347200000001</v>
      </c>
      <c r="D468">
        <v>-0.25274315600000002</v>
      </c>
      <c r="E468">
        <v>-6.7100773000000002E-2</v>
      </c>
      <c r="F468">
        <v>0.4832685766</v>
      </c>
      <c r="G468">
        <v>0.23008756559999999</v>
      </c>
      <c r="H468">
        <v>0.35336413379999998</v>
      </c>
      <c r="I468">
        <v>-0.77179128399999997</v>
      </c>
      <c r="J468">
        <v>-0.558061268</v>
      </c>
      <c r="K468">
        <v>-0.87841018999999998</v>
      </c>
      <c r="L468">
        <v>-1</v>
      </c>
      <c r="M468">
        <v>-1</v>
      </c>
      <c r="N468">
        <v>2</v>
      </c>
      <c r="O468">
        <v>2</v>
      </c>
      <c r="P468">
        <v>1</v>
      </c>
      <c r="AI468">
        <v>468</v>
      </c>
      <c r="AJ468">
        <f t="shared" si="36"/>
        <v>0.10551801183349553</v>
      </c>
      <c r="AK468">
        <f t="shared" si="37"/>
        <v>1.8351955579264636E-2</v>
      </c>
      <c r="AL468">
        <f t="shared" si="38"/>
        <v>9.6028499360000001</v>
      </c>
      <c r="AM468">
        <f t="shared" si="39"/>
        <v>2.1193977577623264</v>
      </c>
      <c r="AN468">
        <f t="shared" si="40"/>
        <v>1.1481408161774223</v>
      </c>
      <c r="AO468">
        <v>500</v>
      </c>
      <c r="AP468">
        <v>50</v>
      </c>
      <c r="AQ468">
        <v>1.9961979999999998E-3</v>
      </c>
      <c r="AR468">
        <v>1.9961979999999998E-3</v>
      </c>
      <c r="AS468">
        <v>1.9607137E-2</v>
      </c>
      <c r="AT468">
        <v>-1</v>
      </c>
      <c r="AU468">
        <v>-1</v>
      </c>
      <c r="AV468">
        <v>2</v>
      </c>
      <c r="AW468">
        <v>2</v>
      </c>
      <c r="AX468">
        <v>1</v>
      </c>
    </row>
    <row r="469" spans="1:50" x14ac:dyDescent="0.25">
      <c r="A469">
        <v>469</v>
      </c>
      <c r="B469">
        <v>0.30557362999999998</v>
      </c>
      <c r="C469">
        <v>0.52650537080000004</v>
      </c>
      <c r="D469">
        <v>0.44356976669999998</v>
      </c>
      <c r="E469">
        <v>0.17347140459999999</v>
      </c>
      <c r="F469">
        <v>0.87336558669999997</v>
      </c>
      <c r="G469">
        <v>0.76224512320000004</v>
      </c>
      <c r="H469">
        <v>0.52243039810000003</v>
      </c>
      <c r="I469">
        <v>0.87759289289999998</v>
      </c>
      <c r="J469">
        <v>-0.84285390999999998</v>
      </c>
      <c r="K469">
        <v>0.91299890569999997</v>
      </c>
      <c r="L469">
        <v>1</v>
      </c>
      <c r="M469">
        <v>1</v>
      </c>
      <c r="N469">
        <v>1</v>
      </c>
      <c r="O469">
        <v>1</v>
      </c>
      <c r="P469">
        <v>3</v>
      </c>
      <c r="AI469">
        <v>469</v>
      </c>
      <c r="AJ469">
        <f t="shared" si="36"/>
        <v>0.12602012906563895</v>
      </c>
      <c r="AK469">
        <f t="shared" si="37"/>
        <v>2.6427577110899148E-2</v>
      </c>
      <c r="AL469">
        <f t="shared" si="38"/>
        <v>13.71441195575238</v>
      </c>
      <c r="AM469">
        <f t="shared" si="39"/>
        <v>2.2892222341312527</v>
      </c>
      <c r="AN469">
        <f t="shared" si="40"/>
        <v>1.3523803644338626</v>
      </c>
      <c r="AO469">
        <v>500</v>
      </c>
      <c r="AP469">
        <v>50</v>
      </c>
      <c r="AQ469">
        <v>1.9961979999999998E-3</v>
      </c>
      <c r="AR469">
        <v>1.9961979999999998E-3</v>
      </c>
      <c r="AS469">
        <v>1.9607137E-2</v>
      </c>
      <c r="AT469">
        <v>1</v>
      </c>
      <c r="AU469">
        <v>1</v>
      </c>
      <c r="AV469">
        <v>1</v>
      </c>
      <c r="AW469">
        <v>1</v>
      </c>
      <c r="AX469">
        <v>3</v>
      </c>
    </row>
    <row r="470" spans="1:50" x14ac:dyDescent="0.25">
      <c r="A470">
        <v>470</v>
      </c>
      <c r="B470">
        <v>0.96220256709999996</v>
      </c>
      <c r="C470">
        <v>-0.34277068500000002</v>
      </c>
      <c r="D470">
        <v>-0.79506055099999995</v>
      </c>
      <c r="E470">
        <v>0.80491381809999996</v>
      </c>
      <c r="F470">
        <v>-0.799648637</v>
      </c>
      <c r="G470">
        <v>0.61223416279999998</v>
      </c>
      <c r="H470">
        <v>-0.528911609</v>
      </c>
      <c r="I470">
        <v>-0.846654923</v>
      </c>
      <c r="J470">
        <v>-0.12980265799999999</v>
      </c>
      <c r="K470">
        <v>0.76174824360000004</v>
      </c>
      <c r="L470">
        <v>-1</v>
      </c>
      <c r="M470">
        <v>-1</v>
      </c>
      <c r="N470">
        <v>3</v>
      </c>
      <c r="O470">
        <v>3</v>
      </c>
      <c r="P470">
        <v>1</v>
      </c>
      <c r="AI470">
        <v>470</v>
      </c>
      <c r="AJ470">
        <f t="shared" si="36"/>
        <v>0.16708124818926684</v>
      </c>
      <c r="AK470">
        <f t="shared" si="37"/>
        <v>1.6310471398492593E-2</v>
      </c>
      <c r="AL470">
        <f t="shared" si="38"/>
        <v>6.4005948417142857</v>
      </c>
      <c r="AM470">
        <f t="shared" si="39"/>
        <v>2.734969445215933</v>
      </c>
      <c r="AN470">
        <f t="shared" si="40"/>
        <v>0.47645550362168998</v>
      </c>
      <c r="AO470">
        <v>500</v>
      </c>
      <c r="AP470">
        <v>50</v>
      </c>
      <c r="AQ470">
        <v>1.9961979999999998E-3</v>
      </c>
      <c r="AR470">
        <v>1.9961979999999998E-3</v>
      </c>
      <c r="AS470">
        <v>1.9607137E-2</v>
      </c>
      <c r="AT470">
        <v>-1</v>
      </c>
      <c r="AU470">
        <v>-1</v>
      </c>
      <c r="AV470">
        <v>3</v>
      </c>
      <c r="AW470">
        <v>3</v>
      </c>
      <c r="AX470">
        <v>1</v>
      </c>
    </row>
    <row r="471" spans="1:50" x14ac:dyDescent="0.25">
      <c r="A471">
        <v>471</v>
      </c>
      <c r="B471">
        <v>-0.63865147799999999</v>
      </c>
      <c r="C471">
        <v>-0.54185622</v>
      </c>
      <c r="D471">
        <v>-9.3949784999999994E-2</v>
      </c>
      <c r="E471">
        <v>-0.94290478700000002</v>
      </c>
      <c r="F471">
        <v>0.97634405049999995</v>
      </c>
      <c r="G471">
        <v>0.10546342089999999</v>
      </c>
      <c r="H471">
        <v>-0.27885264700000001</v>
      </c>
      <c r="I471">
        <v>0.3434784454</v>
      </c>
      <c r="J471">
        <v>6.2028679900000001E-2</v>
      </c>
      <c r="K471">
        <v>-0.55506363700000005</v>
      </c>
      <c r="L471">
        <v>-1</v>
      </c>
      <c r="M471">
        <v>1</v>
      </c>
      <c r="N471">
        <v>3</v>
      </c>
      <c r="O471">
        <v>3</v>
      </c>
      <c r="P471">
        <v>3</v>
      </c>
      <c r="AI471">
        <v>471</v>
      </c>
      <c r="AJ471">
        <f t="shared" si="36"/>
        <v>6.6974696480318868E-2</v>
      </c>
      <c r="AK471">
        <f t="shared" si="37"/>
        <v>1.3993406077335943E-2</v>
      </c>
      <c r="AL471">
        <f t="shared" si="38"/>
        <v>10.540486983809524</v>
      </c>
      <c r="AM471">
        <f t="shared" si="39"/>
        <v>1.5011510446006224</v>
      </c>
      <c r="AN471">
        <f t="shared" si="40"/>
        <v>1.406295863353638</v>
      </c>
      <c r="AO471">
        <v>500</v>
      </c>
      <c r="AP471">
        <v>50</v>
      </c>
      <c r="AQ471">
        <v>1.9961979999999998E-3</v>
      </c>
      <c r="AR471">
        <v>1.9961979999999998E-3</v>
      </c>
      <c r="AS471">
        <v>1.9607137E-2</v>
      </c>
      <c r="AT471">
        <v>-1</v>
      </c>
      <c r="AU471">
        <v>1</v>
      </c>
      <c r="AV471">
        <v>3</v>
      </c>
      <c r="AW471">
        <v>3</v>
      </c>
      <c r="AX471">
        <v>3</v>
      </c>
    </row>
    <row r="472" spans="1:50" x14ac:dyDescent="0.25">
      <c r="A472">
        <v>472</v>
      </c>
      <c r="B472">
        <v>-0.56000464000000005</v>
      </c>
      <c r="C472">
        <v>-0.49590843899999998</v>
      </c>
      <c r="D472">
        <v>-0.192003069</v>
      </c>
      <c r="E472">
        <v>0.98450265920000002</v>
      </c>
      <c r="F472">
        <v>-0.58063985799999995</v>
      </c>
      <c r="G472">
        <v>0.1551928467</v>
      </c>
      <c r="H472">
        <v>0.75977794830000001</v>
      </c>
      <c r="I472">
        <v>0.49634666059999999</v>
      </c>
      <c r="J472">
        <v>0.43982043630000001</v>
      </c>
      <c r="K472">
        <v>0.37074563770000002</v>
      </c>
      <c r="L472">
        <v>1</v>
      </c>
      <c r="M472">
        <v>-1</v>
      </c>
      <c r="N472">
        <v>1</v>
      </c>
      <c r="O472">
        <v>1</v>
      </c>
      <c r="P472">
        <v>5</v>
      </c>
      <c r="AI472">
        <v>472</v>
      </c>
      <c r="AJ472">
        <f t="shared" si="36"/>
        <v>7.1892736184869493E-2</v>
      </c>
      <c r="AK472">
        <f t="shared" si="37"/>
        <v>1.4528171247187187E-2</v>
      </c>
      <c r="AL472">
        <f t="shared" si="38"/>
        <v>9.9615056878095238</v>
      </c>
      <c r="AM472">
        <f t="shared" si="39"/>
        <v>2.8617446243150719</v>
      </c>
      <c r="AN472">
        <f t="shared" si="40"/>
        <v>0.59111994074641472</v>
      </c>
      <c r="AO472">
        <v>500</v>
      </c>
      <c r="AP472">
        <v>50</v>
      </c>
      <c r="AQ472">
        <v>1.9961979999999998E-3</v>
      </c>
      <c r="AR472">
        <v>1.9961979999999998E-3</v>
      </c>
      <c r="AS472">
        <v>1.9607137E-2</v>
      </c>
      <c r="AT472">
        <v>1</v>
      </c>
      <c r="AU472">
        <v>-1</v>
      </c>
      <c r="AV472">
        <v>1</v>
      </c>
      <c r="AW472">
        <v>1</v>
      </c>
      <c r="AX472">
        <v>5</v>
      </c>
    </row>
    <row r="473" spans="1:50" x14ac:dyDescent="0.25">
      <c r="A473">
        <v>473</v>
      </c>
      <c r="B473">
        <v>0.4885999425</v>
      </c>
      <c r="C473">
        <v>0.8435675762</v>
      </c>
      <c r="D473">
        <v>0.17161890639999999</v>
      </c>
      <c r="E473">
        <v>0.62706233469999995</v>
      </c>
      <c r="F473">
        <v>-0.96847503300000004</v>
      </c>
      <c r="G473">
        <v>-0.24172384599999999</v>
      </c>
      <c r="H473">
        <v>0.75482949239999997</v>
      </c>
      <c r="I473">
        <v>-0.418339146</v>
      </c>
      <c r="J473">
        <v>0.77358906640000002</v>
      </c>
      <c r="K473">
        <v>-0.38009059899999997</v>
      </c>
      <c r="L473">
        <v>-1</v>
      </c>
      <c r="M473">
        <v>-1</v>
      </c>
      <c r="N473">
        <v>2</v>
      </c>
      <c r="O473">
        <v>2</v>
      </c>
      <c r="P473">
        <v>4</v>
      </c>
      <c r="AI473">
        <v>473</v>
      </c>
      <c r="AJ473">
        <f t="shared" si="36"/>
        <v>0.13746535298999416</v>
      </c>
      <c r="AK473">
        <f t="shared" si="37"/>
        <v>3.0117718842099194E-2</v>
      </c>
      <c r="AL473">
        <f t="shared" si="38"/>
        <v>12.108606875885714</v>
      </c>
      <c r="AM473">
        <f t="shared" si="39"/>
        <v>2.609420699965511</v>
      </c>
      <c r="AN473">
        <f t="shared" si="40"/>
        <v>0.38806460094862461</v>
      </c>
      <c r="AO473">
        <v>500</v>
      </c>
      <c r="AP473">
        <v>50</v>
      </c>
      <c r="AQ473">
        <v>1.9961979999999998E-3</v>
      </c>
      <c r="AR473">
        <v>1.9961979999999998E-3</v>
      </c>
      <c r="AS473">
        <v>1.9607137E-2</v>
      </c>
      <c r="AT473">
        <v>-1</v>
      </c>
      <c r="AU473">
        <v>-1</v>
      </c>
      <c r="AV473">
        <v>2</v>
      </c>
      <c r="AW473">
        <v>2</v>
      </c>
      <c r="AX473">
        <v>4</v>
      </c>
    </row>
    <row r="474" spans="1:50" x14ac:dyDescent="0.25">
      <c r="A474">
        <v>474</v>
      </c>
      <c r="B474">
        <v>0.13750608710000001</v>
      </c>
      <c r="C474">
        <v>-0.42750571100000001</v>
      </c>
      <c r="D474">
        <v>-0.90426644899999997</v>
      </c>
      <c r="E474">
        <v>-0.49604986099999998</v>
      </c>
      <c r="F474">
        <v>7.7711117699999999E-2</v>
      </c>
      <c r="G474">
        <v>-0.46948548200000001</v>
      </c>
      <c r="H474">
        <v>-0.90365103000000002</v>
      </c>
      <c r="I474">
        <v>0.31454384289999998</v>
      </c>
      <c r="J474">
        <v>0.47208500819999999</v>
      </c>
      <c r="K474">
        <v>0.73616771199999997</v>
      </c>
      <c r="L474">
        <v>-1</v>
      </c>
      <c r="M474">
        <v>-1</v>
      </c>
      <c r="N474">
        <v>1</v>
      </c>
      <c r="O474">
        <v>1</v>
      </c>
      <c r="P474">
        <v>6</v>
      </c>
      <c r="AI474">
        <v>474</v>
      </c>
      <c r="AJ474">
        <f t="shared" si="36"/>
        <v>0.11551032511104814</v>
      </c>
      <c r="AK474">
        <f t="shared" si="37"/>
        <v>1.5324279256346721E-2</v>
      </c>
      <c r="AL474">
        <f t="shared" si="38"/>
        <v>5.7557600154285709</v>
      </c>
      <c r="AM474">
        <f t="shared" si="39"/>
        <v>1.8165944370073812</v>
      </c>
      <c r="AN474">
        <f t="shared" si="40"/>
        <v>0.93580678117281535</v>
      </c>
      <c r="AO474">
        <v>500</v>
      </c>
      <c r="AP474">
        <v>50</v>
      </c>
      <c r="AQ474">
        <v>1.9961979999999998E-3</v>
      </c>
      <c r="AR474">
        <v>1.9961979999999998E-3</v>
      </c>
      <c r="AS474">
        <v>1.9607137E-2</v>
      </c>
      <c r="AT474">
        <v>-1</v>
      </c>
      <c r="AU474">
        <v>-1</v>
      </c>
      <c r="AV474">
        <v>1</v>
      </c>
      <c r="AW474">
        <v>1</v>
      </c>
      <c r="AX474">
        <v>6</v>
      </c>
    </row>
    <row r="475" spans="1:50" x14ac:dyDescent="0.25">
      <c r="A475">
        <v>475</v>
      </c>
      <c r="B475">
        <v>8.8406897700000001E-2</v>
      </c>
      <c r="C475">
        <v>8.5974462400000007E-2</v>
      </c>
      <c r="D475">
        <v>-0.93002175399999998</v>
      </c>
      <c r="E475">
        <v>-0.68026973400000001</v>
      </c>
      <c r="F475">
        <v>-0.81203911900000003</v>
      </c>
      <c r="G475">
        <v>-8.4373098999999993E-2</v>
      </c>
      <c r="H475">
        <v>-5.6534293999999999E-2</v>
      </c>
      <c r="I475">
        <v>0.852603993</v>
      </c>
      <c r="J475">
        <v>-0.51235251500000001</v>
      </c>
      <c r="K475">
        <v>0.80188388570000002</v>
      </c>
      <c r="L475">
        <v>-1</v>
      </c>
      <c r="M475">
        <v>-1</v>
      </c>
      <c r="N475">
        <v>1</v>
      </c>
      <c r="O475">
        <v>1</v>
      </c>
      <c r="P475">
        <v>3</v>
      </c>
      <c r="AI475">
        <v>475</v>
      </c>
      <c r="AJ475">
        <f t="shared" si="36"/>
        <v>0.1124399948972581</v>
      </c>
      <c r="AK475">
        <f t="shared" si="37"/>
        <v>2.1300439718665815E-2</v>
      </c>
      <c r="AL475">
        <f t="shared" si="38"/>
        <v>5.6036810716190475</v>
      </c>
      <c r="AM475">
        <f t="shared" si="39"/>
        <v>1.6865501243978291</v>
      </c>
      <c r="AN475">
        <f t="shared" si="40"/>
        <v>0.46996833150593642</v>
      </c>
      <c r="AO475">
        <v>500</v>
      </c>
      <c r="AP475">
        <v>50</v>
      </c>
      <c r="AQ475">
        <v>1.9961979999999998E-3</v>
      </c>
      <c r="AR475">
        <v>1.9961979999999998E-3</v>
      </c>
      <c r="AS475">
        <v>1.9607137E-2</v>
      </c>
      <c r="AT475">
        <v>-1</v>
      </c>
      <c r="AU475">
        <v>-1</v>
      </c>
      <c r="AV475">
        <v>1</v>
      </c>
      <c r="AW475">
        <v>1</v>
      </c>
      <c r="AX475">
        <v>3</v>
      </c>
    </row>
    <row r="476" spans="1:50" x14ac:dyDescent="0.25">
      <c r="A476">
        <v>476</v>
      </c>
      <c r="B476">
        <v>-0.31494622500000002</v>
      </c>
      <c r="C476">
        <v>0.56655520699999995</v>
      </c>
      <c r="D476">
        <v>0.24265441609999999</v>
      </c>
      <c r="E476">
        <v>0.51838801320000005</v>
      </c>
      <c r="F476">
        <v>-0.88206192000000005</v>
      </c>
      <c r="G476">
        <v>0.69809334609999996</v>
      </c>
      <c r="H476">
        <v>0.3890180339</v>
      </c>
      <c r="I476">
        <v>-0.20659587099999999</v>
      </c>
      <c r="J476">
        <v>-0.95452210299999996</v>
      </c>
      <c r="K476">
        <v>0.88656998549999999</v>
      </c>
      <c r="L476">
        <v>1</v>
      </c>
      <c r="M476">
        <v>-1</v>
      </c>
      <c r="N476">
        <v>3</v>
      </c>
      <c r="O476">
        <v>3</v>
      </c>
      <c r="P476">
        <v>6</v>
      </c>
      <c r="AI476">
        <v>476</v>
      </c>
      <c r="AJ476">
        <f t="shared" si="36"/>
        <v>8.7217026970778017E-2</v>
      </c>
      <c r="AK476">
        <f t="shared" si="37"/>
        <v>2.6893698803653089E-2</v>
      </c>
      <c r="AL476">
        <f t="shared" si="38"/>
        <v>12.528054647447618</v>
      </c>
      <c r="AM476">
        <f t="shared" si="39"/>
        <v>2.5327054291989475</v>
      </c>
      <c r="AN476">
        <f t="shared" si="40"/>
        <v>0.433307129616118</v>
      </c>
      <c r="AO476">
        <v>500</v>
      </c>
      <c r="AP476">
        <v>50</v>
      </c>
      <c r="AQ476">
        <v>1.9961979999999998E-3</v>
      </c>
      <c r="AR476">
        <v>1.9961979999999998E-3</v>
      </c>
      <c r="AS476">
        <v>1.9607137E-2</v>
      </c>
      <c r="AT476">
        <v>1</v>
      </c>
      <c r="AU476">
        <v>-1</v>
      </c>
      <c r="AV476">
        <v>3</v>
      </c>
      <c r="AW476">
        <v>3</v>
      </c>
      <c r="AX476">
        <v>6</v>
      </c>
    </row>
    <row r="477" spans="1:50" x14ac:dyDescent="0.25">
      <c r="A477">
        <v>477</v>
      </c>
      <c r="B477">
        <v>-0.46590503799999999</v>
      </c>
      <c r="C477">
        <v>-0.58589878699999998</v>
      </c>
      <c r="D477">
        <v>-0.50424061099999995</v>
      </c>
      <c r="E477">
        <v>0.77901868009999997</v>
      </c>
      <c r="F477">
        <v>0.90342336459999995</v>
      </c>
      <c r="G477">
        <v>-0.80596457300000002</v>
      </c>
      <c r="H477">
        <v>-0.89414861099999998</v>
      </c>
      <c r="I477">
        <v>0.52185261009999995</v>
      </c>
      <c r="J477">
        <v>-7.8346737E-2</v>
      </c>
      <c r="K477">
        <v>-0.70379837000000001</v>
      </c>
      <c r="L477">
        <v>-1</v>
      </c>
      <c r="M477">
        <v>1</v>
      </c>
      <c r="N477">
        <v>2</v>
      </c>
      <c r="O477">
        <v>2</v>
      </c>
      <c r="P477">
        <v>4</v>
      </c>
      <c r="AI477">
        <v>477</v>
      </c>
      <c r="AJ477">
        <f t="shared" si="36"/>
        <v>7.7777086917678484E-2</v>
      </c>
      <c r="AK477">
        <f t="shared" si="37"/>
        <v>1.3480814820264361E-2</v>
      </c>
      <c r="AL477">
        <f t="shared" si="38"/>
        <v>8.1178173445714279</v>
      </c>
      <c r="AM477">
        <f t="shared" si="39"/>
        <v>2.7166895747204221</v>
      </c>
      <c r="AN477">
        <f t="shared" si="40"/>
        <v>1.3681174421887388</v>
      </c>
      <c r="AO477">
        <v>500</v>
      </c>
      <c r="AP477">
        <v>50</v>
      </c>
      <c r="AQ477">
        <v>1.9961979999999998E-3</v>
      </c>
      <c r="AR477">
        <v>1.9961979999999998E-3</v>
      </c>
      <c r="AS477">
        <v>1.9607137E-2</v>
      </c>
      <c r="AT477">
        <v>-1</v>
      </c>
      <c r="AU477">
        <v>1</v>
      </c>
      <c r="AV477">
        <v>2</v>
      </c>
      <c r="AW477">
        <v>2</v>
      </c>
      <c r="AX477">
        <v>4</v>
      </c>
    </row>
    <row r="478" spans="1:50" x14ac:dyDescent="0.25">
      <c r="A478">
        <v>478</v>
      </c>
      <c r="B478">
        <v>-0.93213016500000001</v>
      </c>
      <c r="C478">
        <v>0.1961250326</v>
      </c>
      <c r="D478">
        <v>-0.74322279300000005</v>
      </c>
      <c r="E478">
        <v>-0.86316808899999997</v>
      </c>
      <c r="F478">
        <v>0.57753859169999999</v>
      </c>
      <c r="G478">
        <v>-0.294435752</v>
      </c>
      <c r="H478">
        <v>-0.7686809</v>
      </c>
      <c r="I478">
        <v>1.57555643E-2</v>
      </c>
      <c r="J478">
        <v>0.36021127829999999</v>
      </c>
      <c r="K478">
        <v>-0.24410040299999999</v>
      </c>
      <c r="L478">
        <v>-1</v>
      </c>
      <c r="M478">
        <v>-1</v>
      </c>
      <c r="N478">
        <v>2</v>
      </c>
      <c r="O478">
        <v>2</v>
      </c>
      <c r="P478">
        <v>4</v>
      </c>
      <c r="AI478">
        <v>478</v>
      </c>
      <c r="AJ478">
        <f t="shared" si="36"/>
        <v>4.8622530369007683E-2</v>
      </c>
      <c r="AK478">
        <f t="shared" si="37"/>
        <v>2.2582431734389365E-2</v>
      </c>
      <c r="AL478">
        <f t="shared" si="38"/>
        <v>6.7066844603809512</v>
      </c>
      <c r="AM478">
        <f t="shared" si="39"/>
        <v>1.5574386964825964</v>
      </c>
      <c r="AN478">
        <f t="shared" si="40"/>
        <v>1.1974969117117515</v>
      </c>
      <c r="AO478">
        <v>500</v>
      </c>
      <c r="AP478">
        <v>50</v>
      </c>
      <c r="AQ478">
        <v>1.9961979999999998E-3</v>
      </c>
      <c r="AR478">
        <v>1.9961979999999998E-3</v>
      </c>
      <c r="AS478">
        <v>1.9607137E-2</v>
      </c>
      <c r="AT478">
        <v>-1</v>
      </c>
      <c r="AU478">
        <v>-1</v>
      </c>
      <c r="AV478">
        <v>2</v>
      </c>
      <c r="AW478">
        <v>2</v>
      </c>
      <c r="AX478">
        <v>4</v>
      </c>
    </row>
    <row r="479" spans="1:50" x14ac:dyDescent="0.25">
      <c r="A479">
        <v>479</v>
      </c>
      <c r="B479">
        <v>-0.89340059400000005</v>
      </c>
      <c r="C479">
        <v>0.91783613679999998</v>
      </c>
      <c r="D479">
        <v>-0.147469139</v>
      </c>
      <c r="E479">
        <v>0.67755257560000004</v>
      </c>
      <c r="F479">
        <v>-0.43829581400000001</v>
      </c>
      <c r="G479">
        <v>-0.85873439799999995</v>
      </c>
      <c r="H479">
        <v>0.1623605142</v>
      </c>
      <c r="I479">
        <v>0.30221509670000002</v>
      </c>
      <c r="J479">
        <v>-0.73592038800000004</v>
      </c>
      <c r="K479">
        <v>0.3653907354</v>
      </c>
      <c r="L479">
        <v>1</v>
      </c>
      <c r="M479">
        <v>1</v>
      </c>
      <c r="N479">
        <v>2</v>
      </c>
      <c r="O479">
        <v>2</v>
      </c>
      <c r="P479">
        <v>1</v>
      </c>
      <c r="AI479">
        <v>479</v>
      </c>
      <c r="AJ479">
        <f t="shared" si="36"/>
        <v>5.1044414996056671E-2</v>
      </c>
      <c r="AK479">
        <f t="shared" si="37"/>
        <v>3.0982096589173995E-2</v>
      </c>
      <c r="AL479">
        <f t="shared" si="38"/>
        <v>10.224467941142857</v>
      </c>
      <c r="AM479">
        <f t="shared" si="39"/>
        <v>2.6450627214499747</v>
      </c>
      <c r="AN479">
        <f t="shared" si="40"/>
        <v>0.66564571892682756</v>
      </c>
      <c r="AO479">
        <v>500</v>
      </c>
      <c r="AP479">
        <v>50</v>
      </c>
      <c r="AQ479">
        <v>1.9961979999999998E-3</v>
      </c>
      <c r="AR479">
        <v>1.9961979999999998E-3</v>
      </c>
      <c r="AS479">
        <v>1.9607137E-2</v>
      </c>
      <c r="AT479">
        <v>1</v>
      </c>
      <c r="AU479">
        <v>1</v>
      </c>
      <c r="AV479">
        <v>2</v>
      </c>
      <c r="AW479">
        <v>2</v>
      </c>
      <c r="AX479">
        <v>1</v>
      </c>
    </row>
    <row r="480" spans="1:50" x14ac:dyDescent="0.25">
      <c r="A480">
        <v>480</v>
      </c>
      <c r="B480">
        <v>0.38698311149999998</v>
      </c>
      <c r="C480">
        <v>0.15474788240000001</v>
      </c>
      <c r="D480">
        <v>0.78907949730000004</v>
      </c>
      <c r="E480">
        <v>0.93679427930000003</v>
      </c>
      <c r="F480">
        <v>0.22346792109999999</v>
      </c>
      <c r="G480">
        <v>0.76483955219999999</v>
      </c>
      <c r="H480">
        <v>0.50679143130000004</v>
      </c>
      <c r="I480">
        <v>-0.33235500400000001</v>
      </c>
      <c r="J480">
        <v>0.39308206220000003</v>
      </c>
      <c r="K480">
        <v>-0.76022010100000004</v>
      </c>
      <c r="L480">
        <v>-1</v>
      </c>
      <c r="M480">
        <v>1</v>
      </c>
      <c r="N480">
        <v>2</v>
      </c>
      <c r="O480">
        <v>2</v>
      </c>
      <c r="P480">
        <v>2</v>
      </c>
      <c r="AI480">
        <v>480</v>
      </c>
      <c r="AJ480">
        <f t="shared" si="36"/>
        <v>0.13111092575277186</v>
      </c>
      <c r="AK480">
        <f t="shared" si="37"/>
        <v>2.2100862042162807E-2</v>
      </c>
      <c r="AL480">
        <f t="shared" si="38"/>
        <v>15.754564650723809</v>
      </c>
      <c r="AM480">
        <f t="shared" si="39"/>
        <v>2.8280663714274974</v>
      </c>
      <c r="AN480">
        <f t="shared" si="40"/>
        <v>1.0121193467935761</v>
      </c>
      <c r="AO480">
        <v>500</v>
      </c>
      <c r="AP480">
        <v>50</v>
      </c>
      <c r="AQ480">
        <v>1.9961979999999998E-3</v>
      </c>
      <c r="AR480">
        <v>1.9961979999999998E-3</v>
      </c>
      <c r="AS480">
        <v>1.9607137E-2</v>
      </c>
      <c r="AT480">
        <v>-1</v>
      </c>
      <c r="AU480">
        <v>1</v>
      </c>
      <c r="AV480">
        <v>2</v>
      </c>
      <c r="AW480">
        <v>2</v>
      </c>
      <c r="AX480">
        <v>2</v>
      </c>
    </row>
    <row r="481" spans="1:50" x14ac:dyDescent="0.25">
      <c r="A481">
        <v>481</v>
      </c>
      <c r="B481">
        <v>0.84494086140000002</v>
      </c>
      <c r="C481">
        <v>0.66718472470000001</v>
      </c>
      <c r="D481">
        <v>-0.72042404900000001</v>
      </c>
      <c r="E481">
        <v>-0.63733194900000001</v>
      </c>
      <c r="F481">
        <v>0.53815892109999997</v>
      </c>
      <c r="G481">
        <v>-0.72569012899999996</v>
      </c>
      <c r="H481">
        <v>0.75961997270000003</v>
      </c>
      <c r="I481">
        <v>-0.63754893099999999</v>
      </c>
      <c r="J481">
        <v>-0.48490002300000001</v>
      </c>
      <c r="K481">
        <v>-0.93052014800000005</v>
      </c>
      <c r="L481">
        <v>-1</v>
      </c>
      <c r="M481">
        <v>-1</v>
      </c>
      <c r="N481">
        <v>3</v>
      </c>
      <c r="O481">
        <v>3</v>
      </c>
      <c r="P481">
        <v>5</v>
      </c>
      <c r="AI481">
        <v>481</v>
      </c>
      <c r="AJ481">
        <f t="shared" si="36"/>
        <v>0.15974849662389651</v>
      </c>
      <c r="AK481">
        <f t="shared" si="37"/>
        <v>2.8064879651861822E-2</v>
      </c>
      <c r="AL481">
        <f t="shared" si="38"/>
        <v>6.8413056154285705</v>
      </c>
      <c r="AM481">
        <f t="shared" si="39"/>
        <v>1.7168607235985014</v>
      </c>
      <c r="AN481">
        <f t="shared" si="40"/>
        <v>1.1768792552683718</v>
      </c>
      <c r="AO481">
        <v>500</v>
      </c>
      <c r="AP481">
        <v>50</v>
      </c>
      <c r="AQ481">
        <v>1.9961979999999998E-3</v>
      </c>
      <c r="AR481">
        <v>1.9961979999999998E-3</v>
      </c>
      <c r="AS481">
        <v>1.9607137E-2</v>
      </c>
      <c r="AT481">
        <v>-1</v>
      </c>
      <c r="AU481">
        <v>-1</v>
      </c>
      <c r="AV481">
        <v>3</v>
      </c>
      <c r="AW481">
        <v>3</v>
      </c>
      <c r="AX481">
        <v>5</v>
      </c>
    </row>
    <row r="482" spans="1:50" x14ac:dyDescent="0.25">
      <c r="A482">
        <v>482</v>
      </c>
      <c r="B482">
        <v>0.38098037379999999</v>
      </c>
      <c r="C482">
        <v>-0.37562730799999999</v>
      </c>
      <c r="D482">
        <v>-0.44463531099999998</v>
      </c>
      <c r="E482">
        <v>-0.79899882099999997</v>
      </c>
      <c r="F482">
        <v>0.52762701059999995</v>
      </c>
      <c r="G482">
        <v>0.1576823775</v>
      </c>
      <c r="H482">
        <v>-0.52969915499999998</v>
      </c>
      <c r="I482">
        <v>0.87293312729999994</v>
      </c>
      <c r="J482">
        <v>-0.68499920800000003</v>
      </c>
      <c r="K482">
        <v>0.69520278270000002</v>
      </c>
      <c r="L482">
        <v>-1</v>
      </c>
      <c r="M482">
        <v>-1</v>
      </c>
      <c r="N482">
        <v>2</v>
      </c>
      <c r="O482">
        <v>2</v>
      </c>
      <c r="P482">
        <v>6</v>
      </c>
      <c r="AI482">
        <v>482</v>
      </c>
      <c r="AJ482">
        <f t="shared" si="36"/>
        <v>0.13073555525987801</v>
      </c>
      <c r="AK482">
        <f t="shared" si="37"/>
        <v>1.5928068218253419E-2</v>
      </c>
      <c r="AL482">
        <f t="shared" si="38"/>
        <v>8.469772449333334</v>
      </c>
      <c r="AM482">
        <f t="shared" si="39"/>
        <v>1.6027370034015145</v>
      </c>
      <c r="AN482">
        <f t="shared" si="40"/>
        <v>1.1713651585511324</v>
      </c>
      <c r="AO482">
        <v>500</v>
      </c>
      <c r="AP482">
        <v>50</v>
      </c>
      <c r="AQ482">
        <v>1.9961979999999998E-3</v>
      </c>
      <c r="AR482">
        <v>1.9961979999999998E-3</v>
      </c>
      <c r="AS482">
        <v>1.9607137E-2</v>
      </c>
      <c r="AT482">
        <v>-1</v>
      </c>
      <c r="AU482">
        <v>-1</v>
      </c>
      <c r="AV482">
        <v>2</v>
      </c>
      <c r="AW482">
        <v>2</v>
      </c>
      <c r="AX482">
        <v>6</v>
      </c>
    </row>
    <row r="483" spans="1:50" x14ac:dyDescent="0.25">
      <c r="A483">
        <v>483</v>
      </c>
      <c r="B483">
        <v>-0.39430659800000001</v>
      </c>
      <c r="C483">
        <v>0.98735751179999998</v>
      </c>
      <c r="D483">
        <v>-0.88639883399999997</v>
      </c>
      <c r="E483">
        <v>0.57445134119999997</v>
      </c>
      <c r="F483">
        <v>0.12563872409999999</v>
      </c>
      <c r="G483">
        <v>-0.96423844299999995</v>
      </c>
      <c r="H483">
        <v>0.70523044339999996</v>
      </c>
      <c r="I483">
        <v>0.67614625989999999</v>
      </c>
      <c r="J483">
        <v>-0.224192212</v>
      </c>
      <c r="K483">
        <v>-0.723741733</v>
      </c>
      <c r="L483">
        <v>1</v>
      </c>
      <c r="M483">
        <v>1</v>
      </c>
      <c r="N483">
        <v>3</v>
      </c>
      <c r="O483">
        <v>3</v>
      </c>
      <c r="P483">
        <v>1</v>
      </c>
      <c r="AI483">
        <v>483</v>
      </c>
      <c r="AJ483">
        <f t="shared" si="36"/>
        <v>8.2254367627983507E-2</v>
      </c>
      <c r="AK483">
        <f t="shared" si="37"/>
        <v>3.179122401820407E-2</v>
      </c>
      <c r="AL483">
        <f t="shared" si="38"/>
        <v>5.8612640278095229</v>
      </c>
      <c r="AM483">
        <f t="shared" si="39"/>
        <v>2.5722815988794236</v>
      </c>
      <c r="AN483">
        <f t="shared" si="40"/>
        <v>0.96089980272055597</v>
      </c>
      <c r="AO483">
        <v>500</v>
      </c>
      <c r="AP483">
        <v>50</v>
      </c>
      <c r="AQ483">
        <v>1.9961979999999998E-3</v>
      </c>
      <c r="AR483">
        <v>1.9961979999999998E-3</v>
      </c>
      <c r="AS483">
        <v>1.9607137E-2</v>
      </c>
      <c r="AT483">
        <v>1</v>
      </c>
      <c r="AU483">
        <v>1</v>
      </c>
      <c r="AV483">
        <v>3</v>
      </c>
      <c r="AW483">
        <v>3</v>
      </c>
      <c r="AX483">
        <v>1</v>
      </c>
    </row>
    <row r="484" spans="1:50" x14ac:dyDescent="0.25">
      <c r="A484">
        <v>484</v>
      </c>
      <c r="B484">
        <v>-0.64860706300000004</v>
      </c>
      <c r="C484">
        <v>-0.73675706399999996</v>
      </c>
      <c r="D484">
        <v>0.65549868950000001</v>
      </c>
      <c r="E484">
        <v>0.27748315750000002</v>
      </c>
      <c r="F484">
        <v>-0.85953639500000001</v>
      </c>
      <c r="G484">
        <v>-0.38282817000000002</v>
      </c>
      <c r="H484">
        <v>-0.18965871100000001</v>
      </c>
      <c r="I484">
        <v>-0.96119246700000005</v>
      </c>
      <c r="J484">
        <v>0.4416488583</v>
      </c>
      <c r="K484">
        <v>-8.6468351999999998E-2</v>
      </c>
      <c r="L484">
        <v>1</v>
      </c>
      <c r="M484">
        <v>-1</v>
      </c>
      <c r="N484">
        <v>2</v>
      </c>
      <c r="O484">
        <v>2</v>
      </c>
      <c r="P484">
        <v>1</v>
      </c>
      <c r="AI484">
        <v>484</v>
      </c>
      <c r="AJ484">
        <f t="shared" si="36"/>
        <v>6.6352141733591122E-2</v>
      </c>
      <c r="AK484">
        <f t="shared" si="37"/>
        <v>1.1725044457308841E-2</v>
      </c>
      <c r="AL484">
        <f t="shared" si="38"/>
        <v>14.965801785619048</v>
      </c>
      <c r="AM484">
        <f t="shared" si="39"/>
        <v>2.3626461090309769</v>
      </c>
      <c r="AN484">
        <f t="shared" si="40"/>
        <v>0.44510061413695506</v>
      </c>
      <c r="AO484">
        <v>500</v>
      </c>
      <c r="AP484">
        <v>50</v>
      </c>
      <c r="AQ484">
        <v>1.9961979999999998E-3</v>
      </c>
      <c r="AR484">
        <v>1.9961979999999998E-3</v>
      </c>
      <c r="AS484">
        <v>1.9607137E-2</v>
      </c>
      <c r="AT484">
        <v>1</v>
      </c>
      <c r="AU484">
        <v>-1</v>
      </c>
      <c r="AV484">
        <v>2</v>
      </c>
      <c r="AW484">
        <v>2</v>
      </c>
      <c r="AX484">
        <v>1</v>
      </c>
    </row>
    <row r="485" spans="1:50" x14ac:dyDescent="0.25">
      <c r="A485">
        <v>485</v>
      </c>
      <c r="B485">
        <v>-0.308559637</v>
      </c>
      <c r="C485">
        <v>0.71267988289999995</v>
      </c>
      <c r="D485">
        <v>-1.8455731E-2</v>
      </c>
      <c r="E485">
        <v>0.13560150709999999</v>
      </c>
      <c r="F485">
        <v>-0.86237153</v>
      </c>
      <c r="G485">
        <v>-0.73738859000000001</v>
      </c>
      <c r="H485">
        <v>0.79217814320000002</v>
      </c>
      <c r="I485">
        <v>0.8279482333</v>
      </c>
      <c r="J485">
        <v>0.2407819571</v>
      </c>
      <c r="K485">
        <v>-0.88464215700000004</v>
      </c>
      <c r="L485">
        <v>-1</v>
      </c>
      <c r="M485">
        <v>-1</v>
      </c>
      <c r="N485">
        <v>3</v>
      </c>
      <c r="O485">
        <v>3</v>
      </c>
      <c r="P485">
        <v>1</v>
      </c>
      <c r="AI485">
        <v>485</v>
      </c>
      <c r="AJ485">
        <f t="shared" si="36"/>
        <v>8.7616400857374793E-2</v>
      </c>
      <c r="AK485">
        <f t="shared" si="37"/>
        <v>2.8594376952334986E-2</v>
      </c>
      <c r="AL485">
        <f t="shared" si="38"/>
        <v>10.986261397904762</v>
      </c>
      <c r="AM485">
        <f t="shared" si="39"/>
        <v>2.2624891531189686</v>
      </c>
      <c r="AN485">
        <f t="shared" si="40"/>
        <v>0.44361624825704848</v>
      </c>
      <c r="AO485">
        <v>500</v>
      </c>
      <c r="AP485">
        <v>50</v>
      </c>
      <c r="AQ485">
        <v>1.9961979999999998E-3</v>
      </c>
      <c r="AR485">
        <v>1.9961979999999998E-3</v>
      </c>
      <c r="AS485">
        <v>1.9607137E-2</v>
      </c>
      <c r="AT485">
        <v>-1</v>
      </c>
      <c r="AU485">
        <v>-1</v>
      </c>
      <c r="AV485">
        <v>3</v>
      </c>
      <c r="AW485">
        <v>3</v>
      </c>
      <c r="AX485">
        <v>1</v>
      </c>
    </row>
    <row r="486" spans="1:50" x14ac:dyDescent="0.25">
      <c r="A486">
        <v>486</v>
      </c>
      <c r="B486">
        <v>0.29522709479999998</v>
      </c>
      <c r="C486">
        <v>-0.237721197</v>
      </c>
      <c r="D486">
        <v>-0.52394456899999997</v>
      </c>
      <c r="E486">
        <v>0.65408502219999998</v>
      </c>
      <c r="F486">
        <v>-0.80355916299999997</v>
      </c>
      <c r="G486">
        <v>0.3146473689</v>
      </c>
      <c r="H486">
        <v>0.9335759106</v>
      </c>
      <c r="I486">
        <v>0.74832238559999997</v>
      </c>
      <c r="J486">
        <v>0.69048087840000005</v>
      </c>
      <c r="K486">
        <v>-0.67101126499999997</v>
      </c>
      <c r="L486">
        <v>1</v>
      </c>
      <c r="M486">
        <v>1</v>
      </c>
      <c r="N486">
        <v>3</v>
      </c>
      <c r="O486">
        <v>3</v>
      </c>
      <c r="P486">
        <v>3</v>
      </c>
      <c r="AI486">
        <v>486</v>
      </c>
      <c r="AJ486">
        <f t="shared" si="36"/>
        <v>0.12537312694562835</v>
      </c>
      <c r="AK486">
        <f t="shared" si="37"/>
        <v>1.7533094255798937E-2</v>
      </c>
      <c r="AL486">
        <f t="shared" si="38"/>
        <v>8.0014701640000006</v>
      </c>
      <c r="AM486">
        <f t="shared" si="39"/>
        <v>2.6284965291014926</v>
      </c>
      <c r="AN486">
        <f t="shared" si="40"/>
        <v>0.47440810504388414</v>
      </c>
      <c r="AO486">
        <v>500</v>
      </c>
      <c r="AP486">
        <v>50</v>
      </c>
      <c r="AQ486">
        <v>1.9961979999999998E-3</v>
      </c>
      <c r="AR486">
        <v>1.9961979999999998E-3</v>
      </c>
      <c r="AS486">
        <v>1.9607137E-2</v>
      </c>
      <c r="AT486">
        <v>1</v>
      </c>
      <c r="AU486">
        <v>1</v>
      </c>
      <c r="AV486">
        <v>3</v>
      </c>
      <c r="AW486">
        <v>3</v>
      </c>
      <c r="AX486">
        <v>3</v>
      </c>
    </row>
    <row r="487" spans="1:50" x14ac:dyDescent="0.25">
      <c r="A487">
        <v>487</v>
      </c>
      <c r="B487">
        <v>-0.305940188</v>
      </c>
      <c r="C487">
        <v>0.34358818470000002</v>
      </c>
      <c r="D487">
        <v>0.87344928789999998</v>
      </c>
      <c r="E487">
        <v>-6.0612315E-2</v>
      </c>
      <c r="F487">
        <v>-6.7423710999999997E-2</v>
      </c>
      <c r="G487">
        <v>-0.95956062399999997</v>
      </c>
      <c r="H487">
        <v>-0.15638934299999999</v>
      </c>
      <c r="I487">
        <v>0.29474637739999998</v>
      </c>
      <c r="J487">
        <v>-9.4973001000000001E-2</v>
      </c>
      <c r="K487">
        <v>0.77981749199999995</v>
      </c>
      <c r="L487">
        <v>-1</v>
      </c>
      <c r="M487">
        <v>-1</v>
      </c>
      <c r="N487">
        <v>3</v>
      </c>
      <c r="O487">
        <v>3</v>
      </c>
      <c r="P487">
        <v>4</v>
      </c>
      <c r="AI487">
        <v>487</v>
      </c>
      <c r="AJ487">
        <f t="shared" si="36"/>
        <v>8.7780203427365533E-2</v>
      </c>
      <c r="AK487">
        <f t="shared" si="37"/>
        <v>2.429868779427518E-2</v>
      </c>
      <c r="AL487">
        <f t="shared" si="38"/>
        <v>16.25274817617143</v>
      </c>
      <c r="AM487">
        <f t="shared" si="39"/>
        <v>2.1239780836889759</v>
      </c>
      <c r="AN487">
        <f t="shared" si="40"/>
        <v>0.85981985719622522</v>
      </c>
      <c r="AO487">
        <v>500</v>
      </c>
      <c r="AP487">
        <v>50</v>
      </c>
      <c r="AQ487">
        <v>1.9961979999999998E-3</v>
      </c>
      <c r="AR487">
        <v>1.9961979999999998E-3</v>
      </c>
      <c r="AS487">
        <v>1.9607137E-2</v>
      </c>
      <c r="AT487">
        <v>-1</v>
      </c>
      <c r="AU487">
        <v>-1</v>
      </c>
      <c r="AV487">
        <v>3</v>
      </c>
      <c r="AW487">
        <v>3</v>
      </c>
      <c r="AX487">
        <v>4</v>
      </c>
    </row>
    <row r="488" spans="1:50" x14ac:dyDescent="0.25">
      <c r="A488">
        <v>488</v>
      </c>
      <c r="B488">
        <v>0.33621765510000001</v>
      </c>
      <c r="C488">
        <v>-0.66008875600000005</v>
      </c>
      <c r="D488">
        <v>-0.60993336499999995</v>
      </c>
      <c r="E488">
        <v>0.2865294907</v>
      </c>
      <c r="F488">
        <v>0.78548266879999995</v>
      </c>
      <c r="G488">
        <v>-0.57857757499999996</v>
      </c>
      <c r="H488">
        <v>-0.47333424400000002</v>
      </c>
      <c r="I488">
        <v>-0.59925388700000004</v>
      </c>
      <c r="J488">
        <v>4.4155962E-2</v>
      </c>
      <c r="K488">
        <v>-0.87534974300000001</v>
      </c>
      <c r="L488">
        <v>-1</v>
      </c>
      <c r="M488">
        <v>1</v>
      </c>
      <c r="N488">
        <v>2</v>
      </c>
      <c r="O488">
        <v>2</v>
      </c>
      <c r="P488">
        <v>2</v>
      </c>
      <c r="AI488">
        <v>488</v>
      </c>
      <c r="AJ488">
        <f t="shared" si="36"/>
        <v>0.12793639850483809</v>
      </c>
      <c r="AK488">
        <f t="shared" si="37"/>
        <v>1.2617351764811401E-2</v>
      </c>
      <c r="AL488">
        <f t="shared" si="38"/>
        <v>7.4937267971428572</v>
      </c>
      <c r="AM488">
        <f t="shared" si="39"/>
        <v>2.3690320877176028</v>
      </c>
      <c r="AN488">
        <f t="shared" si="40"/>
        <v>1.3063683033653795</v>
      </c>
      <c r="AO488">
        <v>500</v>
      </c>
      <c r="AP488">
        <v>50</v>
      </c>
      <c r="AQ488">
        <v>1.9961979999999998E-3</v>
      </c>
      <c r="AR488">
        <v>1.9961979999999998E-3</v>
      </c>
      <c r="AS488">
        <v>1.9607137E-2</v>
      </c>
      <c r="AT488">
        <v>-1</v>
      </c>
      <c r="AU488">
        <v>1</v>
      </c>
      <c r="AV488">
        <v>2</v>
      </c>
      <c r="AW488">
        <v>2</v>
      </c>
      <c r="AX488">
        <v>2</v>
      </c>
    </row>
    <row r="489" spans="1:50" x14ac:dyDescent="0.25">
      <c r="A489">
        <v>489</v>
      </c>
      <c r="B489">
        <v>-0.89679246599999995</v>
      </c>
      <c r="C489">
        <v>0.74939587890000003</v>
      </c>
      <c r="D489">
        <v>0.75898693880000001</v>
      </c>
      <c r="E489">
        <v>0.22463679040000001</v>
      </c>
      <c r="F489">
        <v>0.58742091679999997</v>
      </c>
      <c r="G489">
        <v>-0.92841368000000002</v>
      </c>
      <c r="H489">
        <v>2.8619184200000002E-2</v>
      </c>
      <c r="I489">
        <v>-0.38737634799999998</v>
      </c>
      <c r="J489">
        <v>0.66636374509999996</v>
      </c>
      <c r="K489">
        <v>-0.96038458500000001</v>
      </c>
      <c r="L489">
        <v>-1</v>
      </c>
      <c r="M489">
        <v>-1</v>
      </c>
      <c r="N489">
        <v>3</v>
      </c>
      <c r="O489">
        <v>3</v>
      </c>
      <c r="P489">
        <v>5</v>
      </c>
      <c r="AI489">
        <v>489</v>
      </c>
      <c r="AJ489">
        <f t="shared" si="36"/>
        <v>5.0832310331801085E-2</v>
      </c>
      <c r="AK489">
        <f t="shared" si="37"/>
        <v>2.9021697606561959E-2</v>
      </c>
      <c r="AL489">
        <f t="shared" si="38"/>
        <v>15.576875257676191</v>
      </c>
      <c r="AM489">
        <f t="shared" si="39"/>
        <v>2.3253408532433371</v>
      </c>
      <c r="AN489">
        <f t="shared" si="40"/>
        <v>1.2026709109014142</v>
      </c>
      <c r="AO489">
        <v>500</v>
      </c>
      <c r="AP489">
        <v>50</v>
      </c>
      <c r="AQ489">
        <v>1.9961979999999998E-3</v>
      </c>
      <c r="AR489">
        <v>1.9961979999999998E-3</v>
      </c>
      <c r="AS489">
        <v>1.9607137E-2</v>
      </c>
      <c r="AT489">
        <v>-1</v>
      </c>
      <c r="AU489">
        <v>-1</v>
      </c>
      <c r="AV489">
        <v>3</v>
      </c>
      <c r="AW489">
        <v>3</v>
      </c>
      <c r="AX489">
        <v>5</v>
      </c>
    </row>
    <row r="490" spans="1:50" x14ac:dyDescent="0.25">
      <c r="A490">
        <v>490</v>
      </c>
      <c r="B490">
        <v>0.36562828409999998</v>
      </c>
      <c r="C490">
        <v>0.25853939460000003</v>
      </c>
      <c r="D490">
        <v>-0.94585075699999999</v>
      </c>
      <c r="E490">
        <v>0.59557704749999996</v>
      </c>
      <c r="F490">
        <v>-0.244188605</v>
      </c>
      <c r="G490">
        <v>0.22417854379999999</v>
      </c>
      <c r="H490">
        <v>-2.8205674999999999E-2</v>
      </c>
      <c r="I490">
        <v>0.25257910140000001</v>
      </c>
      <c r="J490">
        <v>-0.82694265300000003</v>
      </c>
      <c r="K490">
        <v>0.75405123230000004</v>
      </c>
      <c r="L490">
        <v>-1</v>
      </c>
      <c r="M490">
        <v>1</v>
      </c>
      <c r="N490">
        <v>3</v>
      </c>
      <c r="O490">
        <v>3</v>
      </c>
      <c r="P490">
        <v>5</v>
      </c>
      <c r="AI490">
        <v>490</v>
      </c>
      <c r="AJ490">
        <f t="shared" si="36"/>
        <v>0.12977553971936229</v>
      </c>
      <c r="AK490">
        <f t="shared" si="37"/>
        <v>2.3308843895535669E-2</v>
      </c>
      <c r="AL490">
        <f t="shared" si="38"/>
        <v>5.5102145777142848</v>
      </c>
      <c r="AM490">
        <f t="shared" si="39"/>
        <v>2.587194636813039</v>
      </c>
      <c r="AN490">
        <f t="shared" si="40"/>
        <v>0.76727266723211129</v>
      </c>
      <c r="AO490">
        <v>500</v>
      </c>
      <c r="AP490">
        <v>50</v>
      </c>
      <c r="AQ490">
        <v>1.9961979999999998E-3</v>
      </c>
      <c r="AR490">
        <v>1.9961979999999998E-3</v>
      </c>
      <c r="AS490">
        <v>1.9607137E-2</v>
      </c>
      <c r="AT490">
        <v>-1</v>
      </c>
      <c r="AU490">
        <v>1</v>
      </c>
      <c r="AV490">
        <v>3</v>
      </c>
      <c r="AW490">
        <v>3</v>
      </c>
      <c r="AX490">
        <v>5</v>
      </c>
    </row>
    <row r="491" spans="1:50" x14ac:dyDescent="0.25">
      <c r="A491">
        <v>491</v>
      </c>
      <c r="B491">
        <v>-0.67874000599999995</v>
      </c>
      <c r="C491">
        <v>0.79254243570000005</v>
      </c>
      <c r="D491">
        <v>0.53863197880000002</v>
      </c>
      <c r="E491">
        <v>0.26365998899999998</v>
      </c>
      <c r="F491">
        <v>0.81131903890000001</v>
      </c>
      <c r="G491">
        <v>0.98921897650000001</v>
      </c>
      <c r="H491">
        <v>-0.93067531400000003</v>
      </c>
      <c r="I491">
        <v>-0.16185281700000001</v>
      </c>
      <c r="J491">
        <v>0.87437793679999998</v>
      </c>
      <c r="K491">
        <v>0.26289080320000002</v>
      </c>
      <c r="L491">
        <v>-1</v>
      </c>
      <c r="M491">
        <v>-1</v>
      </c>
      <c r="N491">
        <v>2</v>
      </c>
      <c r="O491">
        <v>2</v>
      </c>
      <c r="P491">
        <v>1</v>
      </c>
      <c r="AI491">
        <v>491</v>
      </c>
      <c r="AJ491">
        <f t="shared" si="36"/>
        <v>6.4467831901720202E-2</v>
      </c>
      <c r="AK491">
        <f t="shared" si="37"/>
        <v>2.9523860611466338E-2</v>
      </c>
      <c r="AL491">
        <f t="shared" si="38"/>
        <v>14.275731684342857</v>
      </c>
      <c r="AM491">
        <f t="shared" si="39"/>
        <v>2.3528880714403826</v>
      </c>
      <c r="AN491">
        <f t="shared" si="40"/>
        <v>1.3198952169822193</v>
      </c>
      <c r="AO491">
        <v>500</v>
      </c>
      <c r="AP491">
        <v>50</v>
      </c>
      <c r="AQ491">
        <v>1.9961979999999998E-3</v>
      </c>
      <c r="AR491">
        <v>1.9961979999999998E-3</v>
      </c>
      <c r="AS491">
        <v>1.9607137E-2</v>
      </c>
      <c r="AT491">
        <v>-1</v>
      </c>
      <c r="AU491">
        <v>-1</v>
      </c>
      <c r="AV491">
        <v>2</v>
      </c>
      <c r="AW491">
        <v>2</v>
      </c>
      <c r="AX491">
        <v>1</v>
      </c>
    </row>
    <row r="492" spans="1:50" x14ac:dyDescent="0.25">
      <c r="A492">
        <v>492</v>
      </c>
      <c r="B492">
        <v>0.92288965639999998</v>
      </c>
      <c r="C492">
        <v>0.63474764370000003</v>
      </c>
      <c r="D492">
        <v>0.99213597880000004</v>
      </c>
      <c r="E492">
        <v>9.6500899999999996E-5</v>
      </c>
      <c r="F492">
        <v>0.94084203300000002</v>
      </c>
      <c r="G492">
        <v>0.9964085412</v>
      </c>
      <c r="H492">
        <v>-0.89576628800000002</v>
      </c>
      <c r="I492">
        <v>0.9778152685</v>
      </c>
      <c r="J492">
        <v>0.69182471950000002</v>
      </c>
      <c r="K492">
        <v>-1.3580128E-2</v>
      </c>
      <c r="L492">
        <v>1</v>
      </c>
      <c r="M492">
        <v>1</v>
      </c>
      <c r="N492">
        <v>1</v>
      </c>
      <c r="O492">
        <v>1</v>
      </c>
      <c r="P492">
        <v>1</v>
      </c>
      <c r="AI492">
        <v>492</v>
      </c>
      <c r="AJ492">
        <f t="shared" si="36"/>
        <v>0.16462288545478473</v>
      </c>
      <c r="AK492">
        <f t="shared" si="37"/>
        <v>2.7687359328727103E-2</v>
      </c>
      <c r="AL492">
        <f t="shared" si="38"/>
        <v>16.953564827200001</v>
      </c>
      <c r="AM492">
        <f t="shared" si="39"/>
        <v>2.1668335916452501</v>
      </c>
      <c r="AN492">
        <f t="shared" si="40"/>
        <v>1.3877083945224016</v>
      </c>
      <c r="AO492">
        <v>500</v>
      </c>
      <c r="AP492">
        <v>50</v>
      </c>
      <c r="AQ492">
        <v>1.9961979999999998E-3</v>
      </c>
      <c r="AR492">
        <v>1.9961979999999998E-3</v>
      </c>
      <c r="AS492">
        <v>1.9607137E-2</v>
      </c>
      <c r="AT492">
        <v>1</v>
      </c>
      <c r="AU492">
        <v>1</v>
      </c>
      <c r="AV492">
        <v>1</v>
      </c>
      <c r="AW492">
        <v>1</v>
      </c>
      <c r="AX492">
        <v>1</v>
      </c>
    </row>
    <row r="493" spans="1:50" x14ac:dyDescent="0.25">
      <c r="A493">
        <v>493</v>
      </c>
      <c r="B493">
        <v>0.37465256089999999</v>
      </c>
      <c r="C493">
        <v>0.79710491640000003</v>
      </c>
      <c r="D493">
        <v>3.3712218500000002E-2</v>
      </c>
      <c r="E493">
        <v>-0.91555172699999998</v>
      </c>
      <c r="F493">
        <v>0.83090877009999997</v>
      </c>
      <c r="G493">
        <v>0.74289186650000005</v>
      </c>
      <c r="H493">
        <v>-0.77255576400000003</v>
      </c>
      <c r="I493">
        <v>-0.66337004399999999</v>
      </c>
      <c r="J493">
        <v>0.68134074300000003</v>
      </c>
      <c r="K493">
        <v>-0.52708978900000003</v>
      </c>
      <c r="L493">
        <v>-1</v>
      </c>
      <c r="M493">
        <v>-1</v>
      </c>
      <c r="N493">
        <v>3</v>
      </c>
      <c r="O493">
        <v>3</v>
      </c>
      <c r="P493">
        <v>5</v>
      </c>
      <c r="AI493">
        <v>493</v>
      </c>
      <c r="AJ493">
        <f t="shared" si="36"/>
        <v>0.1303398567693021</v>
      </c>
      <c r="AK493">
        <f t="shared" si="37"/>
        <v>2.9576961233811483E-2</v>
      </c>
      <c r="AL493">
        <f t="shared" si="38"/>
        <v>11.294300718761905</v>
      </c>
      <c r="AM493">
        <f t="shared" si="39"/>
        <v>1.5204600899687506</v>
      </c>
      <c r="AN493">
        <f t="shared" si="40"/>
        <v>1.3301516346095359</v>
      </c>
      <c r="AO493">
        <v>500</v>
      </c>
      <c r="AP493">
        <v>50</v>
      </c>
      <c r="AQ493">
        <v>1.9961979999999998E-3</v>
      </c>
      <c r="AR493">
        <v>1.9961979999999998E-3</v>
      </c>
      <c r="AS493">
        <v>1.9607137E-2</v>
      </c>
      <c r="AT493">
        <v>-1</v>
      </c>
      <c r="AU493">
        <v>-1</v>
      </c>
      <c r="AV493">
        <v>3</v>
      </c>
      <c r="AW493">
        <v>3</v>
      </c>
      <c r="AX493">
        <v>5</v>
      </c>
    </row>
    <row r="494" spans="1:50" x14ac:dyDescent="0.25">
      <c r="A494">
        <v>494</v>
      </c>
      <c r="B494">
        <v>-0.967969886</v>
      </c>
      <c r="C494">
        <v>-0.88292130000000002</v>
      </c>
      <c r="D494">
        <v>0.89789896970000005</v>
      </c>
      <c r="E494">
        <v>-0.746193412</v>
      </c>
      <c r="F494">
        <v>0.51998720840000001</v>
      </c>
      <c r="G494">
        <v>-0.97027905400000003</v>
      </c>
      <c r="H494">
        <v>9.1946194499999995E-2</v>
      </c>
      <c r="I494">
        <v>-0.16528237200000001</v>
      </c>
      <c r="J494">
        <v>0.58962269</v>
      </c>
      <c r="K494">
        <v>0.14953208740000001</v>
      </c>
      <c r="L494">
        <v>1</v>
      </c>
      <c r="M494">
        <v>-1</v>
      </c>
      <c r="N494">
        <v>1</v>
      </c>
      <c r="O494">
        <v>1</v>
      </c>
      <c r="P494">
        <v>6</v>
      </c>
      <c r="AI494">
        <v>494</v>
      </c>
      <c r="AJ494">
        <f t="shared" si="36"/>
        <v>4.6381357356075924E-2</v>
      </c>
      <c r="AK494">
        <f t="shared" si="37"/>
        <v>1.0023905886749424E-2</v>
      </c>
      <c r="AL494">
        <f t="shared" si="38"/>
        <v>16.397117725847618</v>
      </c>
      <c r="AM494">
        <f t="shared" si="39"/>
        <v>1.6400133460872532</v>
      </c>
      <c r="AN494">
        <f t="shared" si="40"/>
        <v>1.1673652567069821</v>
      </c>
      <c r="AO494">
        <v>500</v>
      </c>
      <c r="AP494">
        <v>50</v>
      </c>
      <c r="AQ494">
        <v>1.9961979999999998E-3</v>
      </c>
      <c r="AR494">
        <v>1.9961979999999998E-3</v>
      </c>
      <c r="AS494">
        <v>1.9607137E-2</v>
      </c>
      <c r="AT494">
        <v>1</v>
      </c>
      <c r="AU494">
        <v>-1</v>
      </c>
      <c r="AV494">
        <v>1</v>
      </c>
      <c r="AW494">
        <v>1</v>
      </c>
      <c r="AX494">
        <v>6</v>
      </c>
    </row>
    <row r="495" spans="1:50" x14ac:dyDescent="0.25">
      <c r="A495">
        <v>495</v>
      </c>
      <c r="B495">
        <v>0.29657137849999998</v>
      </c>
      <c r="C495">
        <v>0.34961567459999998</v>
      </c>
      <c r="D495">
        <v>0.39648447730000003</v>
      </c>
      <c r="E495">
        <v>-0.99116967700000003</v>
      </c>
      <c r="F495">
        <v>-0.212331188</v>
      </c>
      <c r="G495">
        <v>-0.61125953300000002</v>
      </c>
      <c r="H495">
        <v>0.71555109910000003</v>
      </c>
      <c r="I495">
        <v>0.1181430238</v>
      </c>
      <c r="J495">
        <v>-0.20233004600000001</v>
      </c>
      <c r="K495">
        <v>0.42484187420000002</v>
      </c>
      <c r="L495">
        <v>-1</v>
      </c>
      <c r="M495">
        <v>-1</v>
      </c>
      <c r="N495">
        <v>1</v>
      </c>
      <c r="O495">
        <v>1</v>
      </c>
      <c r="P495">
        <v>6</v>
      </c>
      <c r="AI495">
        <v>495</v>
      </c>
      <c r="AJ495">
        <f t="shared" si="36"/>
        <v>0.12545718932854041</v>
      </c>
      <c r="AK495">
        <f t="shared" si="37"/>
        <v>2.4368838987433996E-2</v>
      </c>
      <c r="AL495">
        <f t="shared" si="38"/>
        <v>13.436384532628571</v>
      </c>
      <c r="AM495">
        <f t="shared" si="39"/>
        <v>1.4670799406474369</v>
      </c>
      <c r="AN495">
        <f t="shared" si="40"/>
        <v>0.78395196568412739</v>
      </c>
      <c r="AO495">
        <v>500</v>
      </c>
      <c r="AP495">
        <v>50</v>
      </c>
      <c r="AQ495">
        <v>1.9961979999999998E-3</v>
      </c>
      <c r="AR495">
        <v>1.9961979999999998E-3</v>
      </c>
      <c r="AS495">
        <v>1.9607137E-2</v>
      </c>
      <c r="AT495">
        <v>-1</v>
      </c>
      <c r="AU495">
        <v>-1</v>
      </c>
      <c r="AV495">
        <v>1</v>
      </c>
      <c r="AW495">
        <v>1</v>
      </c>
      <c r="AX495">
        <v>6</v>
      </c>
    </row>
    <row r="496" spans="1:50" x14ac:dyDescent="0.25">
      <c r="A496">
        <v>496</v>
      </c>
      <c r="B496">
        <v>-0.78252790900000002</v>
      </c>
      <c r="C496">
        <v>-0.302691869</v>
      </c>
      <c r="D496">
        <v>-0.86920327100000006</v>
      </c>
      <c r="E496">
        <v>-0.40474703499999998</v>
      </c>
      <c r="F496">
        <v>0.43823050949999998</v>
      </c>
      <c r="G496">
        <v>-0.63144266299999996</v>
      </c>
      <c r="H496">
        <v>-0.45644211099999998</v>
      </c>
      <c r="I496">
        <v>0.37562966640000001</v>
      </c>
      <c r="J496">
        <v>-3.914949E-3</v>
      </c>
      <c r="K496">
        <v>-0.24801995800000001</v>
      </c>
      <c r="L496">
        <v>1</v>
      </c>
      <c r="M496">
        <v>1</v>
      </c>
      <c r="N496">
        <v>2</v>
      </c>
      <c r="O496">
        <v>2</v>
      </c>
      <c r="P496">
        <v>6</v>
      </c>
      <c r="AI496">
        <v>496</v>
      </c>
      <c r="AJ496">
        <f t="shared" si="36"/>
        <v>5.7977640550275808E-2</v>
      </c>
      <c r="AK496">
        <f t="shared" si="37"/>
        <v>1.6776930373860233E-2</v>
      </c>
      <c r="AL496">
        <f t="shared" si="38"/>
        <v>5.9627997331428562</v>
      </c>
      <c r="AM496">
        <f t="shared" si="39"/>
        <v>1.8810468386572268</v>
      </c>
      <c r="AN496">
        <f t="shared" si="40"/>
        <v>1.1245606444747751</v>
      </c>
      <c r="AO496">
        <v>500</v>
      </c>
      <c r="AP496">
        <v>50</v>
      </c>
      <c r="AQ496">
        <v>1.9961979999999998E-3</v>
      </c>
      <c r="AR496">
        <v>1.9961979999999998E-3</v>
      </c>
      <c r="AS496">
        <v>1.9607137E-2</v>
      </c>
      <c r="AT496">
        <v>1</v>
      </c>
      <c r="AU496">
        <v>1</v>
      </c>
      <c r="AV496">
        <v>2</v>
      </c>
      <c r="AW496">
        <v>2</v>
      </c>
      <c r="AX496">
        <v>6</v>
      </c>
    </row>
    <row r="497" spans="1:50" x14ac:dyDescent="0.25">
      <c r="A497">
        <v>497</v>
      </c>
      <c r="B497">
        <v>1.68035567E-2</v>
      </c>
      <c r="C497">
        <v>6.2937605399999999E-2</v>
      </c>
      <c r="D497">
        <v>0.49656039410000002</v>
      </c>
      <c r="E497">
        <v>-0.41490354099999999</v>
      </c>
      <c r="F497">
        <v>0.74133777619999996</v>
      </c>
      <c r="G497">
        <v>-0.802492816</v>
      </c>
      <c r="H497">
        <v>0.88755072410000002</v>
      </c>
      <c r="I497">
        <v>9.8044366000000008E-3</v>
      </c>
      <c r="J497">
        <v>-0.52545798099999996</v>
      </c>
      <c r="K497">
        <v>-0.51859486600000004</v>
      </c>
      <c r="L497">
        <v>1</v>
      </c>
      <c r="M497">
        <v>-1</v>
      </c>
      <c r="N497">
        <v>2</v>
      </c>
      <c r="O497">
        <v>2</v>
      </c>
      <c r="P497">
        <v>1</v>
      </c>
      <c r="AI497">
        <v>497</v>
      </c>
      <c r="AJ497">
        <f t="shared" si="36"/>
        <v>0.10796240771166168</v>
      </c>
      <c r="AK497">
        <f t="shared" si="37"/>
        <v>2.1032324295497857E-2</v>
      </c>
      <c r="AL497">
        <f t="shared" si="38"/>
        <v>14.027308993733334</v>
      </c>
      <c r="AM497">
        <f t="shared" si="39"/>
        <v>1.8738771678732022</v>
      </c>
      <c r="AN497">
        <f t="shared" si="40"/>
        <v>1.2832557629228321</v>
      </c>
      <c r="AO497">
        <v>500</v>
      </c>
      <c r="AP497">
        <v>50</v>
      </c>
      <c r="AQ497">
        <v>1.9961979999999998E-3</v>
      </c>
      <c r="AR497">
        <v>1.9961979999999998E-3</v>
      </c>
      <c r="AS497">
        <v>1.9607137E-2</v>
      </c>
      <c r="AT497">
        <v>1</v>
      </c>
      <c r="AU497">
        <v>-1</v>
      </c>
      <c r="AV497">
        <v>2</v>
      </c>
      <c r="AW497">
        <v>2</v>
      </c>
      <c r="AX497">
        <v>1</v>
      </c>
    </row>
    <row r="498" spans="1:50" x14ac:dyDescent="0.25">
      <c r="A498">
        <v>498</v>
      </c>
      <c r="B498">
        <v>0.2241096554</v>
      </c>
      <c r="C498">
        <v>0.14727576889999999</v>
      </c>
      <c r="D498">
        <v>-0.53759564900000001</v>
      </c>
      <c r="E498">
        <v>9.2134860299999996E-2</v>
      </c>
      <c r="F498">
        <v>-0.95447415899999999</v>
      </c>
      <c r="G498">
        <v>-0.38006744399999998</v>
      </c>
      <c r="H498">
        <v>0.49892724840000002</v>
      </c>
      <c r="I498">
        <v>-0.67073575799999996</v>
      </c>
      <c r="J498">
        <v>-0.91732988999999998</v>
      </c>
      <c r="K498">
        <v>7.6559461800000006E-2</v>
      </c>
      <c r="L498">
        <v>-1</v>
      </c>
      <c r="M498">
        <v>-1</v>
      </c>
      <c r="N498">
        <v>3</v>
      </c>
      <c r="O498">
        <v>3</v>
      </c>
      <c r="P498">
        <v>6</v>
      </c>
      <c r="AI498">
        <v>498</v>
      </c>
      <c r="AJ498">
        <f t="shared" si="36"/>
        <v>0.12092592474971588</v>
      </c>
      <c r="AK498">
        <f t="shared" si="37"/>
        <v>2.201389753684806E-2</v>
      </c>
      <c r="AL498">
        <f t="shared" si="38"/>
        <v>7.9208637868571419</v>
      </c>
      <c r="AM498">
        <f t="shared" si="39"/>
        <v>2.2318052203135856</v>
      </c>
      <c r="AN498">
        <f t="shared" si="40"/>
        <v>0.3953949113763367</v>
      </c>
      <c r="AO498">
        <v>500</v>
      </c>
      <c r="AP498">
        <v>50</v>
      </c>
      <c r="AQ498">
        <v>1.9961979999999998E-3</v>
      </c>
      <c r="AR498">
        <v>1.9961979999999998E-3</v>
      </c>
      <c r="AS498">
        <v>1.9607137E-2</v>
      </c>
      <c r="AT498">
        <v>-1</v>
      </c>
      <c r="AU498">
        <v>-1</v>
      </c>
      <c r="AV498">
        <v>3</v>
      </c>
      <c r="AW498">
        <v>3</v>
      </c>
      <c r="AX498">
        <v>6</v>
      </c>
    </row>
    <row r="499" spans="1:50" x14ac:dyDescent="0.25">
      <c r="A499">
        <v>499</v>
      </c>
      <c r="B499">
        <v>0.62830324589999997</v>
      </c>
      <c r="C499">
        <v>0.93624702839999996</v>
      </c>
      <c r="D499">
        <v>0.99220621239999995</v>
      </c>
      <c r="E499">
        <v>-0.70550202200000001</v>
      </c>
      <c r="F499">
        <v>0.13779217160000001</v>
      </c>
      <c r="G499">
        <v>-0.80545362300000001</v>
      </c>
      <c r="H499">
        <v>0.94163187969999995</v>
      </c>
      <c r="I499">
        <v>-0.33634130299999998</v>
      </c>
      <c r="J499">
        <v>-0.93158494400000003</v>
      </c>
      <c r="K499">
        <v>-0.40765620800000002</v>
      </c>
      <c r="L499">
        <v>-1</v>
      </c>
      <c r="M499">
        <v>-1</v>
      </c>
      <c r="N499">
        <v>1</v>
      </c>
      <c r="O499">
        <v>1</v>
      </c>
      <c r="P499">
        <v>2</v>
      </c>
      <c r="AI499">
        <v>499</v>
      </c>
      <c r="AJ499">
        <f t="shared" si="36"/>
        <v>0.14620144983063357</v>
      </c>
      <c r="AK499">
        <f t="shared" si="37"/>
        <v>3.1196372520662107E-2</v>
      </c>
      <c r="AL499">
        <f t="shared" si="38"/>
        <v>16.953979539885715</v>
      </c>
      <c r="AM499">
        <f t="shared" si="39"/>
        <v>1.6687381723261532</v>
      </c>
      <c r="AN499">
        <f t="shared" si="40"/>
        <v>0.96726287283617174</v>
      </c>
      <c r="AO499">
        <v>500</v>
      </c>
      <c r="AP499">
        <v>50</v>
      </c>
      <c r="AQ499">
        <v>1.9961979999999998E-3</v>
      </c>
      <c r="AR499">
        <v>1.9961979999999998E-3</v>
      </c>
      <c r="AS499">
        <v>1.9607137E-2</v>
      </c>
      <c r="AT499">
        <v>-1</v>
      </c>
      <c r="AU499">
        <v>-1</v>
      </c>
      <c r="AV499">
        <v>1</v>
      </c>
      <c r="AW499">
        <v>1</v>
      </c>
      <c r="AX499">
        <v>2</v>
      </c>
    </row>
    <row r="500" spans="1:50" x14ac:dyDescent="0.25">
      <c r="A500">
        <v>500</v>
      </c>
      <c r="B500">
        <v>-0.72589933399999995</v>
      </c>
      <c r="C500">
        <v>0.64254043130000005</v>
      </c>
      <c r="D500">
        <v>0.64145485000000002</v>
      </c>
      <c r="E500">
        <v>-0.85359945199999998</v>
      </c>
      <c r="F500">
        <v>5.2745284699999999E-2</v>
      </c>
      <c r="G500">
        <v>-0.812461659</v>
      </c>
      <c r="H500">
        <v>-0.13815192700000001</v>
      </c>
      <c r="I500">
        <v>0.91462650479999996</v>
      </c>
      <c r="J500">
        <v>0.3939533503</v>
      </c>
      <c r="K500">
        <v>-0.45318219199999998</v>
      </c>
      <c r="L500">
        <v>1</v>
      </c>
      <c r="M500">
        <v>1</v>
      </c>
      <c r="N500">
        <v>3</v>
      </c>
      <c r="O500">
        <v>3</v>
      </c>
      <c r="P500">
        <v>3</v>
      </c>
      <c r="AI500">
        <v>500</v>
      </c>
      <c r="AJ500">
        <f t="shared" si="36"/>
        <v>6.1518807459772187E-2</v>
      </c>
      <c r="AK500">
        <f t="shared" si="37"/>
        <v>2.777805601295933E-2</v>
      </c>
      <c r="AL500">
        <f t="shared" si="38"/>
        <v>14.882876257142858</v>
      </c>
      <c r="AM500">
        <f t="shared" si="39"/>
        <v>1.564193379356986</v>
      </c>
      <c r="AN500">
        <f t="shared" si="40"/>
        <v>0.92273564675817676</v>
      </c>
      <c r="AO500">
        <v>500</v>
      </c>
      <c r="AP500">
        <v>50</v>
      </c>
      <c r="AQ500">
        <v>1.9961979999999998E-3</v>
      </c>
      <c r="AR500">
        <v>1.9961979999999998E-3</v>
      </c>
      <c r="AS500">
        <v>1.9607137E-2</v>
      </c>
      <c r="AT500">
        <v>1</v>
      </c>
      <c r="AU500">
        <v>1</v>
      </c>
      <c r="AV500">
        <v>3</v>
      </c>
      <c r="AW500">
        <v>3</v>
      </c>
      <c r="AX500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38751-13A2-448F-89B1-CE187355B8AC}">
  <dimension ref="A1:BB2"/>
  <sheetViews>
    <sheetView topLeftCell="AJ1" workbookViewId="0">
      <selection activeCell="BA1" sqref="BA1"/>
    </sheetView>
  </sheetViews>
  <sheetFormatPr defaultRowHeight="15" x14ac:dyDescent="0.25"/>
  <sheetData>
    <row r="1" spans="1:54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1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3</v>
      </c>
      <c r="AF1" t="s">
        <v>48</v>
      </c>
      <c r="AG1" t="s">
        <v>49</v>
      </c>
      <c r="AH1" t="s">
        <v>4</v>
      </c>
      <c r="AI1" t="s">
        <v>50</v>
      </c>
      <c r="AJ1" t="s">
        <v>51</v>
      </c>
      <c r="AK1" t="s">
        <v>52</v>
      </c>
      <c r="AL1" t="s">
        <v>5</v>
      </c>
      <c r="AM1" t="s">
        <v>6</v>
      </c>
      <c r="AN1" t="s">
        <v>7</v>
      </c>
      <c r="AO1" t="s">
        <v>8</v>
      </c>
      <c r="AP1" t="s">
        <v>53</v>
      </c>
      <c r="AQ1" t="s">
        <v>54</v>
      </c>
      <c r="AR1" t="s">
        <v>55</v>
      </c>
      <c r="AS1" t="s">
        <v>56</v>
      </c>
      <c r="AT1" t="s">
        <v>9</v>
      </c>
      <c r="AU1" t="s">
        <v>10</v>
      </c>
      <c r="AV1" t="s">
        <v>57</v>
      </c>
      <c r="AW1" t="s">
        <v>11</v>
      </c>
      <c r="AX1" t="s">
        <v>12</v>
      </c>
      <c r="AY1" t="s">
        <v>13</v>
      </c>
      <c r="AZ1" t="s">
        <v>14</v>
      </c>
      <c r="BA1" t="s">
        <v>15</v>
      </c>
      <c r="BB1" t="s">
        <v>58</v>
      </c>
    </row>
    <row r="2" spans="1:54" x14ac:dyDescent="0.25">
      <c r="A2">
        <v>1</v>
      </c>
      <c r="B2">
        <v>0</v>
      </c>
      <c r="C2">
        <v>8760</v>
      </c>
      <c r="D2">
        <v>1</v>
      </c>
      <c r="E2">
        <v>1</v>
      </c>
      <c r="F2" t="s">
        <v>59</v>
      </c>
      <c r="G2" t="s">
        <v>60</v>
      </c>
      <c r="H2">
        <v>1.5</v>
      </c>
      <c r="I2">
        <v>0.42</v>
      </c>
      <c r="J2">
        <v>1</v>
      </c>
      <c r="K2">
        <v>0</v>
      </c>
      <c r="L2">
        <v>4.2361210805803198E-2</v>
      </c>
      <c r="M2" t="b">
        <v>0</v>
      </c>
      <c r="N2" t="b">
        <v>0</v>
      </c>
      <c r="O2">
        <v>7</v>
      </c>
      <c r="P2">
        <v>200</v>
      </c>
      <c r="Q2">
        <v>10</v>
      </c>
      <c r="R2">
        <v>0</v>
      </c>
      <c r="S2">
        <v>1</v>
      </c>
      <c r="T2">
        <v>0</v>
      </c>
      <c r="U2" t="s">
        <v>61</v>
      </c>
      <c r="V2">
        <v>3</v>
      </c>
      <c r="W2">
        <v>0.37</v>
      </c>
      <c r="X2">
        <v>4</v>
      </c>
      <c r="Y2">
        <v>4</v>
      </c>
      <c r="Z2">
        <v>1970</v>
      </c>
      <c r="AA2">
        <v>1970</v>
      </c>
      <c r="AB2">
        <v>0</v>
      </c>
      <c r="AC2">
        <v>1</v>
      </c>
      <c r="AD2">
        <v>8</v>
      </c>
      <c r="AE2">
        <v>1</v>
      </c>
      <c r="AF2" t="s">
        <v>62</v>
      </c>
      <c r="AG2" t="s">
        <v>63</v>
      </c>
      <c r="AH2" t="s">
        <v>64</v>
      </c>
      <c r="AI2">
        <v>724000000</v>
      </c>
      <c r="AJ2">
        <v>54500000</v>
      </c>
      <c r="AK2">
        <v>30</v>
      </c>
      <c r="AL2">
        <v>8.2843676723362708E-3</v>
      </c>
      <c r="AM2">
        <v>5</v>
      </c>
      <c r="AN2">
        <v>1.4380748663101599</v>
      </c>
      <c r="AO2">
        <v>0.35467029849052301</v>
      </c>
      <c r="AP2">
        <v>0</v>
      </c>
      <c r="AQ2">
        <v>0.35</v>
      </c>
      <c r="AR2">
        <v>0</v>
      </c>
      <c r="AS2">
        <v>0</v>
      </c>
      <c r="AT2">
        <v>500</v>
      </c>
      <c r="AU2">
        <v>50</v>
      </c>
      <c r="AV2">
        <v>12</v>
      </c>
      <c r="AW2">
        <v>1.9961979999999998E-3</v>
      </c>
      <c r="AX2">
        <v>1.9961979999999998E-3</v>
      </c>
      <c r="AY2">
        <v>1.9607137E-2</v>
      </c>
      <c r="AZ2" t="s">
        <v>64</v>
      </c>
      <c r="BA2">
        <v>10</v>
      </c>
      <c r="BB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DAB9F-DEFA-4A23-8DA7-092276023B65}">
  <dimension ref="A1:BG501"/>
  <sheetViews>
    <sheetView topLeftCell="AS1" workbookViewId="0">
      <selection activeCell="BF501" sqref="BF2:BF501"/>
    </sheetView>
  </sheetViews>
  <sheetFormatPr defaultRowHeight="15" x14ac:dyDescent="0.25"/>
  <sheetData>
    <row r="1" spans="1:59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1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3</v>
      </c>
      <c r="AF1" t="s">
        <v>48</v>
      </c>
      <c r="AG1" t="s">
        <v>49</v>
      </c>
      <c r="AH1" t="s">
        <v>4</v>
      </c>
      <c r="AI1" t="s">
        <v>50</v>
      </c>
      <c r="AJ1" t="s">
        <v>51</v>
      </c>
      <c r="AK1" t="s">
        <v>52</v>
      </c>
      <c r="AL1" t="s">
        <v>5</v>
      </c>
      <c r="AM1" t="s">
        <v>6</v>
      </c>
      <c r="AN1" t="s">
        <v>7</v>
      </c>
      <c r="AO1" t="s">
        <v>8</v>
      </c>
      <c r="AP1" t="s">
        <v>53</v>
      </c>
      <c r="AQ1" t="s">
        <v>54</v>
      </c>
      <c r="AR1" t="s">
        <v>55</v>
      </c>
      <c r="AS1" t="s">
        <v>56</v>
      </c>
      <c r="AT1" t="s">
        <v>9</v>
      </c>
      <c r="AU1" t="s">
        <v>10</v>
      </c>
      <c r="AV1" t="s">
        <v>57</v>
      </c>
      <c r="AW1" t="s">
        <v>11</v>
      </c>
      <c r="AX1" t="s">
        <v>12</v>
      </c>
      <c r="AY1" t="s">
        <v>13</v>
      </c>
      <c r="AZ1" t="s">
        <v>14</v>
      </c>
      <c r="BA1" t="s">
        <v>15</v>
      </c>
      <c r="BB1" t="s">
        <v>58</v>
      </c>
    </row>
    <row r="2" spans="1:59" x14ac:dyDescent="0.25">
      <c r="A2">
        <v>1</v>
      </c>
      <c r="B2">
        <f>IFERROR(INDEX(JMP!$AJ$2:$AX$500,MATCH($A2,JMP!$A$2:$A$500,0),MATCH(B$1,JMP!$AJ$1:$AX$1,0)),INDEX(Baseline!$B$2:$AX$2,1,MATCH(B$1,Baseline!$B$1:$AX$1,0)))</f>
        <v>0</v>
      </c>
      <c r="C2">
        <f>IFERROR(INDEX(JMP!$B$2:$U$500,MATCH($A2,JMP!$A$2:$A$500,0),MATCH(C$1,JMP!$B$1:$U$1,0)),INDEX(Baseline!$B$2:$AX$2,1,MATCH(C$1,Baseline!$B$1:$AX$1,0)))</f>
        <v>8760</v>
      </c>
      <c r="D2">
        <f>IFERROR(INDEX(JMP!$B$2:$U$500,MATCH($A2,JMP!$A$2:$A$500,0),MATCH(D$1,JMP!$B$1:$U$1,0)),INDEX(Baseline!$B$2:$AX$2,1,MATCH(D$1,Baseline!$B$1:$AX$1,0)))</f>
        <v>1</v>
      </c>
      <c r="E2">
        <f>IFERROR(INDEX(JMP!$B$2:$U$500,MATCH($A2,JMP!$A$2:$A$500,0),MATCH(E$1,JMP!$B$1:$U$1,0)),INDEX(Baseline!$B$2:$AX$2,1,MATCH(E$1,Baseline!$B$1:$AX$1,0)))</f>
        <v>1</v>
      </c>
      <c r="F2" t="str">
        <f>IFERROR(INDEX(JMP!$B$2:$U$500,MATCH($A2,JMP!$A$2:$A$500,0),MATCH(F$1,JMP!$B$1:$U$1,0)),INDEX(Baseline!$B$2:$AX$2,1,MATCH(F$1,Baseline!$B$1:$AX$1,0)))</f>
        <v>e344</v>
      </c>
      <c r="G2" t="str">
        <f>IFERROR(INDEX(JMP!$B$2:$U$500,MATCH($A2,JMP!$A$2:$A$500,0),MATCH(G$1,JMP!$B$1:$U$1,0)),INDEX(Baseline!$B$2:$AX$2,1,MATCH(G$1,Baseline!$B$1:$AX$1,0)))</f>
        <v>e340</v>
      </c>
      <c r="H2">
        <f>IFERROR(INDEX(JMP!$B$2:$U$500,MATCH($A2,JMP!$A$2:$A$500,0),MATCH(H$1,JMP!$B$1:$U$1,0)),INDEX(Baseline!$B$2:$AX$2,1,MATCH(H$1,Baseline!$B$1:$AX$1,0)))</f>
        <v>1.5</v>
      </c>
      <c r="I2">
        <f>IFERROR(INDEX(JMP!$B$2:$U$500,MATCH($A2,JMP!$A$2:$A$500,0),MATCH(I$1,JMP!$B$1:$U$1,0)),INDEX(Baseline!$B$2:$AX$2,1,MATCH(I$1,Baseline!$B$1:$AX$1,0)))</f>
        <v>0.42</v>
      </c>
      <c r="J2">
        <f>IFERROR(INDEX(JMP!$B$2:$U$500,MATCH($A2,JMP!$A$2:$A$500,0),MATCH(J$1,JMP!$B$1:$U$1,0)),INDEX(Baseline!$B$2:$AX$2,1,MATCH(J$1,Baseline!$B$1:$AX$1,0)))</f>
        <v>1</v>
      </c>
      <c r="K2">
        <f>IFERROR(INDEX(JMP!$B$2:$U$500,MATCH($A2,JMP!$A$2:$A$500,0),MATCH(K$1,JMP!$B$1:$U$1,0)),INDEX(Baseline!$B$2:$AX$2,1,MATCH(K$1,Baseline!$B$1:$AX$1,0)))</f>
        <v>0</v>
      </c>
      <c r="L2">
        <f>IFERROR(INDEX(JMP!$B$2:$U$500,MATCH($A2,JMP!$A$2:$A$500,0),MATCH(L$1,JMP!$B$1:$U$1,0)),INDEX(Baseline!$B$2:$AX$2,1,MATCH(L$1,Baseline!$B$1:$AX$1,0)))</f>
        <v>4.2361210805803198E-2</v>
      </c>
      <c r="M2" t="b">
        <f>IFERROR(INDEX(JMP!$B$2:$U$500,MATCH($A2,JMP!$A$2:$A$500,0),MATCH(M$1,JMP!$B$1:$U$1,0)),INDEX(Baseline!$B$2:$AX$2,1,MATCH(M$1,Baseline!$B$1:$AX$1,0)))</f>
        <v>0</v>
      </c>
      <c r="N2" t="b">
        <f>IFERROR(INDEX(JMP!$B$2:$U$500,MATCH($A2,JMP!$A$2:$A$500,0),MATCH(N$1,JMP!$B$1:$U$1,0)),INDEX(Baseline!$B$2:$AX$2,1,MATCH(N$1,Baseline!$B$1:$AX$1,0)))</f>
        <v>0</v>
      </c>
      <c r="O2">
        <f>IFERROR(INDEX(JMP!$B$2:$U$500,MATCH($A2,JMP!$A$2:$A$500,0),MATCH(O$1,JMP!$B$1:$U$1,0)),INDEX(Baseline!$B$2:$AX$2,1,MATCH(O$1,Baseline!$B$1:$AX$1,0)))</f>
        <v>7</v>
      </c>
      <c r="P2">
        <f>IFERROR(INDEX(JMP!$B$2:$U$500,MATCH($A2,JMP!$A$2:$A$500,0),MATCH(P$1,JMP!$B$1:$U$1,0)),INDEX(Baseline!$B$2:$AX$2,1,MATCH(P$1,Baseline!$B$1:$AX$1,0)))</f>
        <v>200</v>
      </c>
      <c r="Q2">
        <f>IFERROR(INDEX(JMP!$B$2:$U$500,MATCH($A2,JMP!$A$2:$A$500,0),MATCH(Q$1,JMP!$B$1:$U$1,0)),INDEX(Baseline!$B$2:$AX$2,1,MATCH(Q$1,Baseline!$B$1:$AX$1,0)))</f>
        <v>10</v>
      </c>
      <c r="R2">
        <f>IFERROR(INDEX(JMP!$B$2:$U$500,MATCH($A2,JMP!$A$2:$A$500,0),MATCH(R$1,JMP!$B$1:$U$1,0)),INDEX(Baseline!$B$2:$AX$2,1,MATCH(R$1,Baseline!$B$1:$AX$1,0)))</f>
        <v>0</v>
      </c>
      <c r="S2">
        <f>IFERROR(INDEX(JMP!$B$2:$U$500,MATCH($A2,JMP!$A$2:$A$500,0),MATCH(S$1,JMP!$B$1:$U$1,0)),INDEX(Baseline!$B$2:$AX$2,1,MATCH(S$1,Baseline!$B$1:$AX$1,0)))</f>
        <v>1</v>
      </c>
      <c r="T2">
        <f>IFERROR(INDEX(JMP!$B$2:$U$500,MATCH($A2,JMP!$A$2:$A$500,0),MATCH(T$1,JMP!$B$1:$U$1,0)),INDEX(Baseline!$B$2:$AX$2,1,MATCH(T$1,Baseline!$B$1:$AX$1,0)))</f>
        <v>0</v>
      </c>
      <c r="U2" t="str">
        <f>IFERROR(INDEX(JMP!$B$2:$U$500,MATCH($A2,JMP!$A$2:$A$500,0),MATCH(U$1,JMP!$B$1:$U$1,0)),INDEX(Baseline!$B$2:$AX$2,1,MATCH(U$1,Baseline!$B$1:$AX$1,0)))</f>
        <v>Titan</v>
      </c>
      <c r="V2">
        <f>IFERROR(INDEX(JMP!$B$2:$U$500,MATCH($A2,JMP!$A$2:$A$500,0),MATCH(V$1,JMP!$B$1:$U$1,0)),INDEX(Baseline!$B$2:$AX$2,1,MATCH(V$1,Baseline!$B$1:$AX$1,0)))</f>
        <v>3</v>
      </c>
      <c r="W2">
        <f>IFERROR(INDEX(JMP!$B$2:$U$500,MATCH($A2,JMP!$A$2:$A$500,0),MATCH(W$1,JMP!$B$1:$U$1,0)),INDEX(Baseline!$B$2:$AX$2,1,MATCH(W$1,Baseline!$B$1:$AX$1,0)))</f>
        <v>0.37</v>
      </c>
      <c r="X2">
        <f>IFERROR(INDEX(JMP!$B$2:$U$500,MATCH($A2,JMP!$A$2:$A$500,0),MATCH(X$1,JMP!$B$1:$U$1,0)),INDEX(Baseline!$B$2:$AX$2,1,MATCH(X$1,Baseline!$B$1:$AX$1,0)))</f>
        <v>4</v>
      </c>
      <c r="Y2">
        <f>IFERROR(INDEX(JMP!$B$2:$U$500,MATCH($A2,JMP!$A$2:$A$500,0),MATCH(Y$1,JMP!$B$1:$U$1,0)),INDEX(Baseline!$B$2:$AX$2,1,MATCH(Y$1,Baseline!$B$1:$AX$1,0)))</f>
        <v>4</v>
      </c>
      <c r="Z2">
        <f>IFERROR(INDEX(JMP!$B$2:$U$500,MATCH($A2,JMP!$A$2:$A$500,0),MATCH(Z$1,JMP!$B$1:$U$1,0)),INDEX(Baseline!$B$2:$AX$2,1,MATCH(Z$1,Baseline!$B$1:$AX$1,0)))</f>
        <v>1970</v>
      </c>
      <c r="AA2">
        <f>IFERROR(INDEX(JMP!$B$2:$U$500,MATCH($A2,JMP!$A$2:$A$500,0),MATCH(AA$1,JMP!$B$1:$U$1,0)),INDEX(Baseline!$B$2:$AX$2,1,MATCH(AA$1,Baseline!$B$1:$AX$1,0)))</f>
        <v>1970</v>
      </c>
      <c r="AB2">
        <f>IFERROR(INDEX(JMP!$B$2:$U$500,MATCH($A2,JMP!$A$2:$A$500,0),MATCH(AB$1,JMP!$B$1:$U$1,0)),INDEX(Baseline!$B$2:$AX$2,1,MATCH(AB$1,Baseline!$B$1:$AX$1,0)))</f>
        <v>0</v>
      </c>
      <c r="AC2">
        <f>IFERROR(INDEX(JMP!$B$2:$U$500,MATCH($A2,JMP!$A$2:$A$500,0),MATCH(AC$1,JMP!$B$1:$U$1,0)),INDEX(Baseline!$B$2:$AX$2,1,MATCH(AC$1,Baseline!$B$1:$AX$1,0)))</f>
        <v>1</v>
      </c>
      <c r="AD2">
        <f>IFERROR(INDEX(JMP!$B$2:$U$500,MATCH($A2,JMP!$A$2:$A$500,0),MATCH(AD$1,JMP!$B$1:$U$1,0)),INDEX(Baseline!$B$2:$AX$2,1,MATCH(AD$1,Baseline!$B$1:$AX$1,0)))</f>
        <v>8</v>
      </c>
      <c r="AE2">
        <f>IFERROR(INDEX(JMP!$B$2:$U$500,MATCH($A2,JMP!$A$2:$A$500,0),MATCH(AE$1,JMP!$B$1:$U$1,0)),INDEX(Baseline!$B$2:$AX$2,1,MATCH(AE$1,Baseline!$B$1:$AX$1,0)))</f>
        <v>1</v>
      </c>
      <c r="AF2" t="str">
        <f>IFERROR(INDEX(JMP!$B$2:$U$500,MATCH($A2,JMP!$A$2:$A$500,0),MATCH(AF$1,JMP!$B$1:$U$1,0)),INDEX(Baseline!$B$2:$AX$2,1,MATCH(AF$1,Baseline!$B$1:$AX$1,0)))</f>
        <v>bwb</v>
      </c>
      <c r="AG2" t="str">
        <f>IFERROR(INDEX(JMP!$B$2:$U$500,MATCH($A2,JMP!$A$2:$A$500,0),MATCH(AG$1,JMP!$B$1:$U$1,0)),INDEX(Baseline!$B$2:$AX$2,1,MATCH(AG$1,Baseline!$B$1:$AX$1,0)))</f>
        <v>V-tail</v>
      </c>
      <c r="AH2">
        <v>1</v>
      </c>
      <c r="AI2">
        <f>IFERROR(INDEX(JMP!$B$2:$U$500,MATCH($A2,JMP!$A$2:$A$500,0),MATCH(AI$1,JMP!$B$1:$U$1,0)),INDEX(Baseline!$B$2:$AX$2,1,MATCH(AI$1,Baseline!$B$1:$AX$1,0)))</f>
        <v>724000000</v>
      </c>
      <c r="AJ2">
        <f>IFERROR(INDEX(JMP!$B$2:$U$500,MATCH($A2,JMP!$A$2:$A$500,0),MATCH(AJ$1,JMP!$B$1:$U$1,0)),INDEX(Baseline!$B$2:$AX$2,1,MATCH(AJ$1,Baseline!$B$1:$AX$1,0)))</f>
        <v>54500000</v>
      </c>
      <c r="AK2">
        <f>IFERROR(INDEX(JMP!$B$2:$U$500,MATCH($A2,JMP!$A$2:$A$500,0),MATCH(AK$1,JMP!$B$1:$U$1,0)),INDEX(Baseline!$B$2:$AX$2,1,MATCH(AK$1,Baseline!$B$1:$AX$1,0)))</f>
        <v>30</v>
      </c>
      <c r="AL2">
        <f>IFERROR(INDEX(JMP!$B$2:$U$500,MATCH($A2,JMP!$A$2:$A$500,0),MATCH(AL$1,JMP!$B$1:$U$1,0)),INDEX(Baseline!$B$2:$AX$2,1,MATCH(AL$1,Baseline!$B$1:$AX$1,0)))</f>
        <v>8.2843676723362708E-3</v>
      </c>
      <c r="AM2">
        <f>IFERROR(INDEX(JMP!$B$2:$U$500,MATCH($A2,JMP!$A$2:$A$500,0),MATCH(AM$1,JMP!$B$1:$U$1,0)),INDEX(Baseline!$B$2:$AX$2,1,MATCH(AM$1,Baseline!$B$1:$AX$1,0)))</f>
        <v>5</v>
      </c>
      <c r="AN2">
        <f>IFERROR(INDEX(JMP!$B$2:$U$500,MATCH($A2,JMP!$A$2:$A$500,0),MATCH(AN$1,JMP!$B$1:$U$1,0)),INDEX(Baseline!$B$2:$AX$2,1,MATCH(AN$1,Baseline!$B$1:$AX$1,0)))</f>
        <v>1.4380748663101599</v>
      </c>
      <c r="AO2">
        <f>IFERROR(INDEX(JMP!$B$2:$U$500,MATCH($A2,JMP!$A$2:$A$500,0),MATCH(AO$1,JMP!$B$1:$U$1,0)),INDEX(Baseline!$B$2:$AX$2,1,MATCH(AO$1,Baseline!$B$1:$AX$1,0)))</f>
        <v>0.35467029849052301</v>
      </c>
      <c r="AP2">
        <f>IFERROR(INDEX(JMP!$B$2:$U$500,MATCH($A2,JMP!$A$2:$A$500,0),MATCH(AP$1,JMP!$B$1:$U$1,0)),INDEX(Baseline!$B$2:$AX$2,1,MATCH(AP$1,Baseline!$B$1:$AX$1,0)))</f>
        <v>0</v>
      </c>
      <c r="AQ2">
        <f>IFERROR(INDEX(JMP!$B$2:$U$500,MATCH($A2,JMP!$A$2:$A$500,0),MATCH(AQ$1,JMP!$B$1:$U$1,0)),INDEX(Baseline!$B$2:$AX$2,1,MATCH(AQ$1,Baseline!$B$1:$AX$1,0)))</f>
        <v>0.35</v>
      </c>
      <c r="AR2">
        <f>IFERROR(INDEX(JMP!$B$2:$U$500,MATCH($A2,JMP!$A$2:$A$500,0),MATCH(AR$1,JMP!$B$1:$U$1,0)),INDEX(Baseline!$B$2:$AX$2,1,MATCH(AR$1,Baseline!$B$1:$AX$1,0)))</f>
        <v>0</v>
      </c>
      <c r="AS2">
        <f>IFERROR(INDEX(JMP!$B$2:$U$500,MATCH($A2,JMP!$A$2:$A$500,0),MATCH(AS$1,JMP!$B$1:$U$1,0)),INDEX(Baseline!$B$2:$AX$2,1,MATCH(AS$1,Baseline!$B$1:$AX$1,0)))</f>
        <v>0</v>
      </c>
      <c r="AT2">
        <v>500</v>
      </c>
      <c r="AU2">
        <v>50</v>
      </c>
      <c r="AV2">
        <f>IFERROR(INDEX(JMP!$B$2:$U$500,MATCH($A2,JMP!$A$2:$A$500,0),MATCH(AV$1,JMP!$B$1:$U$1,0)),INDEX(Baseline!$B$2:$AX$2,1,MATCH(AV$1,Baseline!$B$1:$AX$1,0)))</f>
        <v>12</v>
      </c>
      <c r="AW2">
        <v>1.9961979999999998E-3</v>
      </c>
      <c r="AX2">
        <v>1.9961979999999998E-3</v>
      </c>
      <c r="AY2">
        <v>1.9607137E-2</v>
      </c>
      <c r="AZ2">
        <v>1</v>
      </c>
      <c r="BA2">
        <v>10</v>
      </c>
      <c r="BB2">
        <v>0</v>
      </c>
      <c r="BD2" t="str">
        <f>IF(AZ2=1, "yes", IF(AZ2=-1, "no", ""))</f>
        <v>yes</v>
      </c>
      <c r="BE2" t="str">
        <f>IF(AH2=1, "yes", IF(AH2=-1, "no", ""))</f>
        <v>yes</v>
      </c>
      <c r="BF2">
        <f>IF(AE2=3, 0.25, IF(AE2=2, 0.5, IF(AE2=1, 1, "")))</f>
        <v>1</v>
      </c>
      <c r="BG2">
        <f>IF(AE2=3, 100, IF(AE2=2, 30, IF(AE2=1, 10, "")))</f>
        <v>10</v>
      </c>
    </row>
    <row r="3" spans="1:59" x14ac:dyDescent="0.25">
      <c r="A3">
        <v>2</v>
      </c>
      <c r="B3">
        <f>IFERROR(INDEX(JMP!$AJ$2:$AX$500,MATCH($A3,JMP!$A$2:$A$500,0),MATCH(B$1,JMP!$AJ$1:$AX$1,0)),INDEX(Baseline!$B$2:$AX$2,1,MATCH(B$1,Baseline!$B$1:$AX$1,0)))</f>
        <v>0</v>
      </c>
      <c r="C3">
        <f>IFERROR(INDEX(JMP!$AJ$2:$AX$500,MATCH($A3,JMP!$A$2:$A$500,0),MATCH(C$1,JMP!$AJ$1:$AX$1,0)),INDEX(Baseline!$B$2:$AX$2,1,MATCH(C$1,Baseline!$B$1:$AX$1,0)))</f>
        <v>8760</v>
      </c>
      <c r="D3">
        <f>IFERROR(INDEX(JMP!$AJ$2:$AX$500,MATCH($A3,JMP!$A$2:$A$500,0),MATCH(D$1,JMP!$AJ$1:$AX$1,0)),INDEX(Baseline!$B$2:$AX$2,1,MATCH(D$1,Baseline!$B$1:$AX$1,0)))</f>
        <v>1</v>
      </c>
      <c r="E3">
        <f>IFERROR(INDEX(JMP!$AJ$2:$AX$500,MATCH($A3,JMP!$A$2:$A$500,0),MATCH(E$1,JMP!$AJ$1:$AX$1,0)),INDEX(Baseline!$B$2:$AX$2,1,MATCH(E$1,Baseline!$B$1:$AX$1,0)))</f>
        <v>1</v>
      </c>
      <c r="F3" t="str">
        <f>IFERROR(INDEX(JMP!$AJ$2:$AX$500,MATCH($A3,JMP!$A$2:$A$500,0),MATCH(F$1,JMP!$AJ$1:$AX$1,0)),INDEX(Baseline!$B$2:$AX$2,1,MATCH(F$1,Baseline!$B$1:$AX$1,0)))</f>
        <v>e344</v>
      </c>
      <c r="G3" t="str">
        <f>IFERROR(INDEX(JMP!$AJ$2:$AX$500,MATCH($A3,JMP!$A$2:$A$500,0),MATCH(G$1,JMP!$AJ$1:$AX$1,0)),INDEX(Baseline!$B$2:$AX$2,1,MATCH(G$1,Baseline!$B$1:$AX$1,0)))</f>
        <v>e340</v>
      </c>
      <c r="H3">
        <f>IFERROR(INDEX(JMP!$AJ$2:$AX$500,MATCH($A3,JMP!$A$2:$A$500,0),MATCH(H$1,JMP!$AJ$1:$AX$1,0)),INDEX(Baseline!$B$2:$AX$2,1,MATCH(H$1,Baseline!$B$1:$AX$1,0)))</f>
        <v>1.5</v>
      </c>
      <c r="I3">
        <f>IFERROR(INDEX(JMP!$AJ$2:$AX$500,MATCH($A3,JMP!$A$2:$A$500,0),MATCH(I$1,JMP!$AJ$1:$AX$1,0)),INDEX(Baseline!$B$2:$AX$2,1,MATCH(I$1,Baseline!$B$1:$AX$1,0)))</f>
        <v>0.42</v>
      </c>
      <c r="J3">
        <f>IFERROR(INDEX(JMP!$AJ$2:$AX$500,MATCH($A3,JMP!$A$2:$A$500,0),MATCH(J$1,JMP!$AJ$1:$AX$1,0)),INDEX(Baseline!$B$2:$AX$2,1,MATCH(J$1,Baseline!$B$1:$AX$1,0)))</f>
        <v>1</v>
      </c>
      <c r="K3">
        <f>IFERROR(INDEX(JMP!$AJ$2:$AX$500,MATCH($A3,JMP!$A$2:$A$500,0),MATCH(K$1,JMP!$AJ$1:$AX$1,0)),INDEX(Baseline!$B$2:$AX$2,1,MATCH(K$1,Baseline!$B$1:$AX$1,0)))</f>
        <v>0</v>
      </c>
      <c r="L3">
        <f>IFERROR(INDEX(JMP!$AJ$2:$AX$500,MATCH($A3,JMP!$A$2:$A$500,0),MATCH(L$1,JMP!$AJ$1:$AX$1,0)),INDEX(Baseline!$B$2:$AX$2,1,MATCH(L$1,Baseline!$B$1:$AX$1,0)))</f>
        <v>0.16944484322321199</v>
      </c>
      <c r="M3" t="b">
        <f>IFERROR(INDEX(JMP!$AJ$2:$AX$500,MATCH($A3,JMP!$A$2:$A$500,0),MATCH(M$1,JMP!$AJ$1:$AX$1,0)),INDEX(Baseline!$B$2:$AX$2,1,MATCH(M$1,Baseline!$B$1:$AX$1,0)))</f>
        <v>0</v>
      </c>
      <c r="N3" t="b">
        <f>IFERROR(INDEX(JMP!$AJ$2:$AX$500,MATCH($A3,JMP!$A$2:$A$500,0),MATCH(N$1,JMP!$AJ$1:$AX$1,0)),INDEX(Baseline!$B$2:$AX$2,1,MATCH(N$1,Baseline!$B$1:$AX$1,0)))</f>
        <v>0</v>
      </c>
      <c r="O3">
        <f>IFERROR(INDEX(JMP!$AJ$2:$AX$500,MATCH($A3,JMP!$A$2:$A$500,0),MATCH(O$1,JMP!$AJ$1:$AX$1,0)),INDEX(Baseline!$B$2:$AX$2,1,MATCH(O$1,Baseline!$B$1:$AX$1,0)))</f>
        <v>7</v>
      </c>
      <c r="P3">
        <f>IFERROR(INDEX(JMP!$AJ$2:$AX$500,MATCH($A3,JMP!$A$2:$A$500,0),MATCH(P$1,JMP!$AJ$1:$AX$1,0)),INDEX(Baseline!$B$2:$AX$2,1,MATCH(P$1,Baseline!$B$1:$AX$1,0)))</f>
        <v>200</v>
      </c>
      <c r="Q3">
        <f>IFERROR(INDEX(JMP!$AJ$2:$AX$500,MATCH($A3,JMP!$A$2:$A$500,0),MATCH(Q$1,JMP!$AJ$1:$AX$1,0)),INDEX(Baseline!$B$2:$AX$2,1,MATCH(Q$1,Baseline!$B$1:$AX$1,0)))</f>
        <v>10</v>
      </c>
      <c r="R3">
        <f>IFERROR(INDEX(JMP!$AJ$2:$AX$500,MATCH($A3,JMP!$A$2:$A$500,0),MATCH(R$1,JMP!$AJ$1:$AX$1,0)),INDEX(Baseline!$B$2:$AX$2,1,MATCH(R$1,Baseline!$B$1:$AX$1,0)))</f>
        <v>0</v>
      </c>
      <c r="S3">
        <f>IFERROR(INDEX(JMP!$AJ$2:$AX$500,MATCH($A3,JMP!$A$2:$A$500,0),MATCH(S$1,JMP!$AJ$1:$AX$1,0)),INDEX(Baseline!$B$2:$AX$2,1,MATCH(S$1,Baseline!$B$1:$AX$1,0)))</f>
        <v>1</v>
      </c>
      <c r="T3">
        <f>IFERROR(INDEX(JMP!$AJ$2:$AX$500,MATCH($A3,JMP!$A$2:$A$500,0),MATCH(T$1,JMP!$AJ$1:$AX$1,0)),INDEX(Baseline!$B$2:$AX$2,1,MATCH(T$1,Baseline!$B$1:$AX$1,0)))</f>
        <v>0</v>
      </c>
      <c r="U3" t="str">
        <f>IFERROR(INDEX(JMP!$AJ$2:$AX$500,MATCH($A3,JMP!$A$2:$A$500,0),MATCH(U$1,JMP!$AJ$1:$AX$1,0)),INDEX(Baseline!$B$2:$AX$2,1,MATCH(U$1,Baseline!$B$1:$AX$1,0)))</f>
        <v>Titan</v>
      </c>
      <c r="V3">
        <f>IFERROR(INDEX(JMP!$AJ$2:$AX$500,MATCH($A3,JMP!$A$2:$A$500,0),MATCH(V$1,JMP!$AJ$1:$AX$1,0)),INDEX(Baseline!$B$2:$AX$2,1,MATCH(V$1,Baseline!$B$1:$AX$1,0)))</f>
        <v>3</v>
      </c>
      <c r="W3">
        <f>IFERROR(INDEX(JMP!$AJ$2:$AX$500,MATCH($A3,JMP!$A$2:$A$500,0),MATCH(W$1,JMP!$AJ$1:$AX$1,0)),INDEX(Baseline!$B$2:$AX$2,1,MATCH(W$1,Baseline!$B$1:$AX$1,0)))</f>
        <v>0.37</v>
      </c>
      <c r="X3">
        <f>IFERROR(INDEX(JMP!$AJ$2:$AX$500,MATCH($A3,JMP!$A$2:$A$500,0),MATCH(X$1,JMP!$AJ$1:$AX$1,0)),INDEX(Baseline!$B$2:$AX$2,1,MATCH(X$1,Baseline!$B$1:$AX$1,0)))</f>
        <v>4</v>
      </c>
      <c r="Y3">
        <f>IFERROR(INDEX(JMP!$AJ$2:$AX$500,MATCH($A3,JMP!$A$2:$A$500,0),MATCH(Y$1,JMP!$AJ$1:$AX$1,0)),INDEX(Baseline!$B$2:$AX$2,1,MATCH(Y$1,Baseline!$B$1:$AX$1,0)))</f>
        <v>3</v>
      </c>
      <c r="Z3">
        <f>IFERROR(INDEX(JMP!$AJ$2:$AX$500,MATCH($A3,JMP!$A$2:$A$500,0),MATCH(Z$1,JMP!$AJ$1:$AX$1,0)),INDEX(Baseline!$B$2:$AX$2,1,MATCH(Z$1,Baseline!$B$1:$AX$1,0)))</f>
        <v>1970</v>
      </c>
      <c r="AA3">
        <f>IFERROR(INDEX(JMP!$AJ$2:$AX$500,MATCH($A3,JMP!$A$2:$A$500,0),MATCH(AA$1,JMP!$AJ$1:$AX$1,0)),INDEX(Baseline!$B$2:$AX$2,1,MATCH(AA$1,Baseline!$B$1:$AX$1,0)))</f>
        <v>1970</v>
      </c>
      <c r="AB3">
        <f>IFERROR(INDEX(JMP!$AJ$2:$AX$500,MATCH($A3,JMP!$A$2:$A$500,0),MATCH(AB$1,JMP!$AJ$1:$AX$1,0)),INDEX(Baseline!$B$2:$AX$2,1,MATCH(AB$1,Baseline!$B$1:$AX$1,0)))</f>
        <v>0</v>
      </c>
      <c r="AC3">
        <f>IFERROR(INDEX(JMP!$AJ$2:$AX$500,MATCH($A3,JMP!$A$2:$A$500,0),MATCH(AC$1,JMP!$AJ$1:$AX$1,0)),INDEX(Baseline!$B$2:$AX$2,1,MATCH(AC$1,Baseline!$B$1:$AX$1,0)))</f>
        <v>1</v>
      </c>
      <c r="AD3">
        <f>IFERROR(INDEX(JMP!$AJ$2:$AX$500,MATCH($A3,JMP!$A$2:$A$500,0),MATCH(AD$1,JMP!$AJ$1:$AX$1,0)),INDEX(Baseline!$B$2:$AX$2,1,MATCH(AD$1,Baseline!$B$1:$AX$1,0)))</f>
        <v>8</v>
      </c>
      <c r="AE3">
        <f>IFERROR(INDEX(JMP!$AJ$2:$AX$500,MATCH($A3,JMP!$A$2:$A$500,0),MATCH(AE$1,JMP!$AJ$1:$AX$1,0)),INDEX(Baseline!$B$2:$AX$2,1,MATCH(AE$1,Baseline!$B$1:$AX$1,0)))</f>
        <v>3</v>
      </c>
      <c r="AF3" t="str">
        <f>IFERROR(INDEX(JMP!$AJ$2:$AX$500,MATCH($A3,JMP!$A$2:$A$500,0),MATCH(AF$1,JMP!$AJ$1:$AX$1,0)),INDEX(Baseline!$B$2:$AX$2,1,MATCH(AF$1,Baseline!$B$1:$AX$1,0)))</f>
        <v>bwb</v>
      </c>
      <c r="AG3" t="str">
        <f>IFERROR(INDEX(JMP!$AJ$2:$AX$500,MATCH($A3,JMP!$A$2:$A$500,0),MATCH(AG$1,JMP!$AJ$1:$AX$1,0)),INDEX(Baseline!$B$2:$AX$2,1,MATCH(AG$1,Baseline!$B$1:$AX$1,0)))</f>
        <v>V-tail</v>
      </c>
      <c r="AH3">
        <f>IFERROR(INDEX(JMP!$AJ$2:$AX$500,MATCH($A3,JMP!$A$2:$A$500,0),MATCH(AH$1,JMP!$AJ$1:$AX$1,0)),INDEX(Baseline!$B$2:$AX$2,1,MATCH(AH$1,Baseline!$B$1:$AX$1,0)))</f>
        <v>-1</v>
      </c>
      <c r="AI3">
        <f>IFERROR(INDEX(JMP!$AJ$2:$AX$500,MATCH($A3,JMP!$A$2:$A$500,0),MATCH(AI$1,JMP!$AJ$1:$AX$1,0)),INDEX(Baseline!$B$2:$AX$2,1,MATCH(AI$1,Baseline!$B$1:$AX$1,0)))</f>
        <v>724000000</v>
      </c>
      <c r="AJ3">
        <f>IFERROR(INDEX(JMP!$AJ$2:$AX$500,MATCH($A3,JMP!$A$2:$A$500,0),MATCH(AJ$1,JMP!$AJ$1:$AX$1,0)),INDEX(Baseline!$B$2:$AX$2,1,MATCH(AJ$1,Baseline!$B$1:$AX$1,0)))</f>
        <v>54500000</v>
      </c>
      <c r="AK3">
        <f>IFERROR(INDEX(JMP!$AJ$2:$AX$500,MATCH($A3,JMP!$A$2:$A$500,0),MATCH(AK$1,JMP!$AJ$1:$AX$1,0)),INDEX(Baseline!$B$2:$AX$2,1,MATCH(AK$1,Baseline!$B$1:$AX$1,0)))</f>
        <v>30</v>
      </c>
      <c r="AL3">
        <f>IFERROR(INDEX(JMP!$AJ$2:$AX$500,MATCH($A3,JMP!$A$2:$A$500,0),MATCH(AL$1,JMP!$AJ$1:$AX$1,0)),INDEX(Baseline!$B$2:$AX$2,1,MATCH(AL$1,Baseline!$B$1:$AX$1,0)))</f>
        <v>3.1938364145593798E-2</v>
      </c>
      <c r="AM3">
        <f>IFERROR(INDEX(JMP!$AJ$2:$AX$500,MATCH($A3,JMP!$A$2:$A$500,0),MATCH(AM$1,JMP!$AJ$1:$AX$1,0)),INDEX(Baseline!$B$2:$AX$2,1,MATCH(AM$1,Baseline!$B$1:$AX$1,0)))</f>
        <v>17</v>
      </c>
      <c r="AN3">
        <f>IFERROR(INDEX(JMP!$AJ$2:$AX$500,MATCH($A3,JMP!$A$2:$A$500,0),MATCH(AN$1,JMP!$AJ$1:$AX$1,0)),INDEX(Baseline!$B$2:$AX$2,1,MATCH(AN$1,Baseline!$B$1:$AX$1,0)))</f>
        <v>1.4608464476699701</v>
      </c>
      <c r="AO3">
        <f>IFERROR(INDEX(JMP!$AJ$2:$AX$500,MATCH($A3,JMP!$A$2:$A$500,0),MATCH(AO$1,JMP!$AJ$1:$AX$1,0)),INDEX(Baseline!$B$2:$AX$2,1,MATCH(AO$1,Baseline!$B$1:$AX$1,0)))</f>
        <v>1.41868119396209</v>
      </c>
      <c r="AP3">
        <f>IFERROR(INDEX(JMP!$AJ$2:$AX$500,MATCH($A3,JMP!$A$2:$A$500,0),MATCH(AP$1,JMP!$AJ$1:$AX$1,0)),INDEX(Baseline!$B$2:$AX$2,1,MATCH(AP$1,Baseline!$B$1:$AX$1,0)))</f>
        <v>0</v>
      </c>
      <c r="AQ3">
        <f>IFERROR(INDEX(JMP!$AJ$2:$AX$500,MATCH($A3,JMP!$A$2:$A$500,0),MATCH(AQ$1,JMP!$AJ$1:$AX$1,0)),INDEX(Baseline!$B$2:$AX$2,1,MATCH(AQ$1,Baseline!$B$1:$AX$1,0)))</f>
        <v>0.35</v>
      </c>
      <c r="AR3">
        <f>IFERROR(INDEX(JMP!$AJ$2:$AX$500,MATCH($A3,JMP!$A$2:$A$500,0),MATCH(AR$1,JMP!$AJ$1:$AX$1,0)),INDEX(Baseline!$B$2:$AX$2,1,MATCH(AR$1,Baseline!$B$1:$AX$1,0)))</f>
        <v>0</v>
      </c>
      <c r="AS3">
        <f>IFERROR(INDEX(JMP!$AJ$2:$AX$500,MATCH($A3,JMP!$A$2:$A$500,0),MATCH(AS$1,JMP!$AJ$1:$AX$1,0)),INDEX(Baseline!$B$2:$AX$2,1,MATCH(AS$1,Baseline!$B$1:$AX$1,0)))</f>
        <v>0</v>
      </c>
      <c r="AT3">
        <f>IFERROR(INDEX(JMP!$AJ$2:$AX$500,MATCH($A3,JMP!$A$2:$A$500,0),MATCH(AT$1,JMP!$AJ$1:$AX$1,0)),INDEX(Baseline!$B$2:$AX$2,1,MATCH(AT$1,Baseline!$B$1:$AX$1,0)))</f>
        <v>500</v>
      </c>
      <c r="AU3">
        <f>IFERROR(INDEX(JMP!$AJ$2:$AX$500,MATCH($A3,JMP!$A$2:$A$500,0),MATCH(AU$1,JMP!$AJ$1:$AX$1,0)),INDEX(Baseline!$B$2:$AX$2,1,MATCH(AU$1,Baseline!$B$1:$AX$1,0)))</f>
        <v>50</v>
      </c>
      <c r="AV3">
        <f>IFERROR(INDEX(JMP!$AJ$2:$AX$500,MATCH($A3,JMP!$A$2:$A$500,0),MATCH(AV$1,JMP!$AJ$1:$AX$1,0)),INDEX(Baseline!$B$2:$AX$2,1,MATCH(AV$1,Baseline!$B$1:$AX$1,0)))</f>
        <v>12</v>
      </c>
      <c r="AW3">
        <f>IFERROR(INDEX(JMP!$AJ$2:$AX$500,MATCH($A3,JMP!$A$2:$A$500,0),MATCH(AW$1,JMP!$AJ$1:$AX$1,0)),INDEX(Baseline!$B$2:$AX$2,1,MATCH(AW$1,Baseline!$B$1:$AX$1,0)))</f>
        <v>1.9961979999999998E-3</v>
      </c>
      <c r="AX3">
        <f>IFERROR(INDEX(JMP!$AJ$2:$AX$500,MATCH($A3,JMP!$A$2:$A$500,0),MATCH(AX$1,JMP!$AJ$1:$AX$1,0)),INDEX(Baseline!$B$2:$AX$2,1,MATCH(AX$1,Baseline!$B$1:$AX$1,0)))</f>
        <v>1.9961979999999998E-3</v>
      </c>
      <c r="AY3">
        <f>IFERROR(INDEX(JMP!$AJ$2:$AX$500,MATCH($A3,JMP!$A$2:$A$500,0),MATCH(AY$1,JMP!$AJ$1:$AX$1,0)),INDEX(Baseline!$B$2:$AX$2,1,MATCH(AY$1,Baseline!$B$1:$AX$1,0)))</f>
        <v>1.9607137E-2</v>
      </c>
      <c r="AZ3">
        <f>IFERROR(INDEX(JMP!$AJ$2:$AX$500,MATCH($A3,JMP!$A$2:$A$500,0),MATCH(AZ$1,JMP!$AJ$1:$AX$1,0)),INDEX(Baseline!$B$2:$AX$2,1,MATCH(AZ$1,Baseline!$B$1:$AX$1,0)))</f>
        <v>-1</v>
      </c>
      <c r="BA3">
        <f>IFERROR(INDEX(JMP!$AJ$2:$AX$500,MATCH($A3,JMP!$A$2:$A$500,0),MATCH(BA$1,JMP!$AJ$1:$AX$1,0)),INDEX(Baseline!$B$2:$AX$2,1,MATCH(BA$1,Baseline!$B$1:$AX$1,0)))</f>
        <v>3</v>
      </c>
      <c r="BB3">
        <v>0</v>
      </c>
      <c r="BD3" t="str">
        <f>IF(AZ3=1, "yes", IF(AZ3=-1, "no", ""))</f>
        <v>no</v>
      </c>
      <c r="BE3" t="str">
        <f>IF(AH3=1, "yes", IF(AH3=-1, "no", ""))</f>
        <v>no</v>
      </c>
      <c r="BF3">
        <f t="shared" ref="BF3:BF66" si="0">IF(AE3=3, 0.25, IF(AE3=2, 0.5, IF(AE3=1, 1, "")))</f>
        <v>0.25</v>
      </c>
      <c r="BG3">
        <f t="shared" ref="BG3:BG66" si="1">IF(AE3=3, 100, IF(AE3=2, 30, IF(AE3=1, 10, "")))</f>
        <v>100</v>
      </c>
    </row>
    <row r="4" spans="1:59" x14ac:dyDescent="0.25">
      <c r="A4">
        <v>3</v>
      </c>
      <c r="B4">
        <f>IFERROR(INDEX(JMP!$AJ$2:$AX$500,MATCH($A4,JMP!$A$2:$A$500,0),MATCH(B$1,JMP!$AJ$1:$AX$1,0)),INDEX(Baseline!$B$2:$AX$2,1,MATCH(B$1,Baseline!$B$1:$AX$1,0)))</f>
        <v>0</v>
      </c>
      <c r="C4">
        <f>IFERROR(INDEX(JMP!$AJ$2:$AX$500,MATCH($A4,JMP!$A$2:$A$500,0),MATCH(C$1,JMP!$AJ$1:$AX$1,0)),INDEX(Baseline!$B$2:$AX$2,1,MATCH(C$1,Baseline!$B$1:$AX$1,0)))</f>
        <v>8760</v>
      </c>
      <c r="D4">
        <f>IFERROR(INDEX(JMP!$AJ$2:$AX$500,MATCH($A4,JMP!$A$2:$A$500,0),MATCH(D$1,JMP!$AJ$1:$AX$1,0)),INDEX(Baseline!$B$2:$AX$2,1,MATCH(D$1,Baseline!$B$1:$AX$1,0)))</f>
        <v>1</v>
      </c>
      <c r="E4">
        <f>IFERROR(INDEX(JMP!$AJ$2:$AX$500,MATCH($A4,JMP!$A$2:$A$500,0),MATCH(E$1,JMP!$AJ$1:$AX$1,0)),INDEX(Baseline!$B$2:$AX$2,1,MATCH(E$1,Baseline!$B$1:$AX$1,0)))</f>
        <v>1</v>
      </c>
      <c r="F4" t="str">
        <f>IFERROR(INDEX(JMP!$AJ$2:$AX$500,MATCH($A4,JMP!$A$2:$A$500,0),MATCH(F$1,JMP!$AJ$1:$AX$1,0)),INDEX(Baseline!$B$2:$AX$2,1,MATCH(F$1,Baseline!$B$1:$AX$1,0)))</f>
        <v>e344</v>
      </c>
      <c r="G4" t="str">
        <f>IFERROR(INDEX(JMP!$AJ$2:$AX$500,MATCH($A4,JMP!$A$2:$A$500,0),MATCH(G$1,JMP!$AJ$1:$AX$1,0)),INDEX(Baseline!$B$2:$AX$2,1,MATCH(G$1,Baseline!$B$1:$AX$1,0)))</f>
        <v>e340</v>
      </c>
      <c r="H4">
        <f>IFERROR(INDEX(JMP!$AJ$2:$AX$500,MATCH($A4,JMP!$A$2:$A$500,0),MATCH(H$1,JMP!$AJ$1:$AX$1,0)),INDEX(Baseline!$B$2:$AX$2,1,MATCH(H$1,Baseline!$B$1:$AX$1,0)))</f>
        <v>1.5</v>
      </c>
      <c r="I4">
        <f>IFERROR(INDEX(JMP!$AJ$2:$AX$500,MATCH($A4,JMP!$A$2:$A$500,0),MATCH(I$1,JMP!$AJ$1:$AX$1,0)),INDEX(Baseline!$B$2:$AX$2,1,MATCH(I$1,Baseline!$B$1:$AX$1,0)))</f>
        <v>0.42</v>
      </c>
      <c r="J4">
        <f>IFERROR(INDEX(JMP!$AJ$2:$AX$500,MATCH($A4,JMP!$A$2:$A$500,0),MATCH(J$1,JMP!$AJ$1:$AX$1,0)),INDEX(Baseline!$B$2:$AX$2,1,MATCH(J$1,Baseline!$B$1:$AX$1,0)))</f>
        <v>1</v>
      </c>
      <c r="K4">
        <f>IFERROR(INDEX(JMP!$AJ$2:$AX$500,MATCH($A4,JMP!$A$2:$A$500,0),MATCH(K$1,JMP!$AJ$1:$AX$1,0)),INDEX(Baseline!$B$2:$AX$2,1,MATCH(K$1,Baseline!$B$1:$AX$1,0)))</f>
        <v>0</v>
      </c>
      <c r="L4">
        <f>IFERROR(INDEX(JMP!$AJ$2:$AX$500,MATCH($A4,JMP!$A$2:$A$500,0),MATCH(L$1,JMP!$AJ$1:$AX$1,0)),INDEX(Baseline!$B$2:$AX$2,1,MATCH(L$1,Baseline!$B$1:$AX$1,0)))</f>
        <v>0.1069116272717886</v>
      </c>
      <c r="M4" t="b">
        <f>IFERROR(INDEX(JMP!$AJ$2:$AX$500,MATCH($A4,JMP!$A$2:$A$500,0),MATCH(M$1,JMP!$AJ$1:$AX$1,0)),INDEX(Baseline!$B$2:$AX$2,1,MATCH(M$1,Baseline!$B$1:$AX$1,0)))</f>
        <v>0</v>
      </c>
      <c r="N4" t="b">
        <f>IFERROR(INDEX(JMP!$AJ$2:$AX$500,MATCH($A4,JMP!$A$2:$A$500,0),MATCH(N$1,JMP!$AJ$1:$AX$1,0)),INDEX(Baseline!$B$2:$AX$2,1,MATCH(N$1,Baseline!$B$1:$AX$1,0)))</f>
        <v>0</v>
      </c>
      <c r="O4">
        <f>IFERROR(INDEX(JMP!$AJ$2:$AX$500,MATCH($A4,JMP!$A$2:$A$500,0),MATCH(O$1,JMP!$AJ$1:$AX$1,0)),INDEX(Baseline!$B$2:$AX$2,1,MATCH(O$1,Baseline!$B$1:$AX$1,0)))</f>
        <v>7</v>
      </c>
      <c r="P4">
        <f>IFERROR(INDEX(JMP!$AJ$2:$AX$500,MATCH($A4,JMP!$A$2:$A$500,0),MATCH(P$1,JMP!$AJ$1:$AX$1,0)),INDEX(Baseline!$B$2:$AX$2,1,MATCH(P$1,Baseline!$B$1:$AX$1,0)))</f>
        <v>200</v>
      </c>
      <c r="Q4">
        <f>IFERROR(INDEX(JMP!$AJ$2:$AX$500,MATCH($A4,JMP!$A$2:$A$500,0),MATCH(Q$1,JMP!$AJ$1:$AX$1,0)),INDEX(Baseline!$B$2:$AX$2,1,MATCH(Q$1,Baseline!$B$1:$AX$1,0)))</f>
        <v>10</v>
      </c>
      <c r="R4">
        <f>IFERROR(INDEX(JMP!$AJ$2:$AX$500,MATCH($A4,JMP!$A$2:$A$500,0),MATCH(R$1,JMP!$AJ$1:$AX$1,0)),INDEX(Baseline!$B$2:$AX$2,1,MATCH(R$1,Baseline!$B$1:$AX$1,0)))</f>
        <v>0</v>
      </c>
      <c r="S4">
        <f>IFERROR(INDEX(JMP!$AJ$2:$AX$500,MATCH($A4,JMP!$A$2:$A$500,0),MATCH(S$1,JMP!$AJ$1:$AX$1,0)),INDEX(Baseline!$B$2:$AX$2,1,MATCH(S$1,Baseline!$B$1:$AX$1,0)))</f>
        <v>1</v>
      </c>
      <c r="T4">
        <f>IFERROR(INDEX(JMP!$AJ$2:$AX$500,MATCH($A4,JMP!$A$2:$A$500,0),MATCH(T$1,JMP!$AJ$1:$AX$1,0)),INDEX(Baseline!$B$2:$AX$2,1,MATCH(T$1,Baseline!$B$1:$AX$1,0)))</f>
        <v>0</v>
      </c>
      <c r="U4" t="str">
        <f>IFERROR(INDEX(JMP!$AJ$2:$AX$500,MATCH($A4,JMP!$A$2:$A$500,0),MATCH(U$1,JMP!$AJ$1:$AX$1,0)),INDEX(Baseline!$B$2:$AX$2,1,MATCH(U$1,Baseline!$B$1:$AX$1,0)))</f>
        <v>Titan</v>
      </c>
      <c r="V4">
        <f>IFERROR(INDEX(JMP!$AJ$2:$AX$500,MATCH($A4,JMP!$A$2:$A$500,0),MATCH(V$1,JMP!$AJ$1:$AX$1,0)),INDEX(Baseline!$B$2:$AX$2,1,MATCH(V$1,Baseline!$B$1:$AX$1,0)))</f>
        <v>3</v>
      </c>
      <c r="W4">
        <f>IFERROR(INDEX(JMP!$AJ$2:$AX$500,MATCH($A4,JMP!$A$2:$A$500,0),MATCH(W$1,JMP!$AJ$1:$AX$1,0)),INDEX(Baseline!$B$2:$AX$2,1,MATCH(W$1,Baseline!$B$1:$AX$1,0)))</f>
        <v>0.37</v>
      </c>
      <c r="X4">
        <f>IFERROR(INDEX(JMP!$AJ$2:$AX$500,MATCH($A4,JMP!$A$2:$A$500,0),MATCH(X$1,JMP!$AJ$1:$AX$1,0)),INDEX(Baseline!$B$2:$AX$2,1,MATCH(X$1,Baseline!$B$1:$AX$1,0)))</f>
        <v>4</v>
      </c>
      <c r="Y4">
        <f>IFERROR(INDEX(JMP!$AJ$2:$AX$500,MATCH($A4,JMP!$A$2:$A$500,0),MATCH(Y$1,JMP!$AJ$1:$AX$1,0)),INDEX(Baseline!$B$2:$AX$2,1,MATCH(Y$1,Baseline!$B$1:$AX$1,0)))</f>
        <v>6</v>
      </c>
      <c r="Z4">
        <f>IFERROR(INDEX(JMP!$AJ$2:$AX$500,MATCH($A4,JMP!$A$2:$A$500,0),MATCH(Z$1,JMP!$AJ$1:$AX$1,0)),INDEX(Baseline!$B$2:$AX$2,1,MATCH(Z$1,Baseline!$B$1:$AX$1,0)))</f>
        <v>1970</v>
      </c>
      <c r="AA4">
        <f>IFERROR(INDEX(JMP!$AJ$2:$AX$500,MATCH($A4,JMP!$A$2:$A$500,0),MATCH(AA$1,JMP!$AJ$1:$AX$1,0)),INDEX(Baseline!$B$2:$AX$2,1,MATCH(AA$1,Baseline!$B$1:$AX$1,0)))</f>
        <v>1970</v>
      </c>
      <c r="AB4">
        <f>IFERROR(INDEX(JMP!$AJ$2:$AX$500,MATCH($A4,JMP!$A$2:$A$500,0),MATCH(AB$1,JMP!$AJ$1:$AX$1,0)),INDEX(Baseline!$B$2:$AX$2,1,MATCH(AB$1,Baseline!$B$1:$AX$1,0)))</f>
        <v>0</v>
      </c>
      <c r="AC4">
        <f>IFERROR(INDEX(JMP!$AJ$2:$AX$500,MATCH($A4,JMP!$A$2:$A$500,0),MATCH(AC$1,JMP!$AJ$1:$AX$1,0)),INDEX(Baseline!$B$2:$AX$2,1,MATCH(AC$1,Baseline!$B$1:$AX$1,0)))</f>
        <v>1</v>
      </c>
      <c r="AD4">
        <f>IFERROR(INDEX(JMP!$AJ$2:$AX$500,MATCH($A4,JMP!$A$2:$A$500,0),MATCH(AD$1,JMP!$AJ$1:$AX$1,0)),INDEX(Baseline!$B$2:$AX$2,1,MATCH(AD$1,Baseline!$B$1:$AX$1,0)))</f>
        <v>8</v>
      </c>
      <c r="AE4">
        <f>IFERROR(INDEX(JMP!$AJ$2:$AX$500,MATCH($A4,JMP!$A$2:$A$500,0),MATCH(AE$1,JMP!$AJ$1:$AX$1,0)),INDEX(Baseline!$B$2:$AX$2,1,MATCH(AE$1,Baseline!$B$1:$AX$1,0)))</f>
        <v>3</v>
      </c>
      <c r="AF4" t="str">
        <f>IFERROR(INDEX(JMP!$AJ$2:$AX$500,MATCH($A4,JMP!$A$2:$A$500,0),MATCH(AF$1,JMP!$AJ$1:$AX$1,0)),INDEX(Baseline!$B$2:$AX$2,1,MATCH(AF$1,Baseline!$B$1:$AX$1,0)))</f>
        <v>bwb</v>
      </c>
      <c r="AG4" t="str">
        <f>IFERROR(INDEX(JMP!$AJ$2:$AX$500,MATCH($A4,JMP!$A$2:$A$500,0),MATCH(AG$1,JMP!$AJ$1:$AX$1,0)),INDEX(Baseline!$B$2:$AX$2,1,MATCH(AG$1,Baseline!$B$1:$AX$1,0)))</f>
        <v>V-tail</v>
      </c>
      <c r="AH4">
        <f>IFERROR(INDEX(JMP!$AJ$2:$AX$500,MATCH($A4,JMP!$A$2:$A$500,0),MATCH(AH$1,JMP!$AJ$1:$AX$1,0)),INDEX(Baseline!$B$2:$AX$2,1,MATCH(AH$1,Baseline!$B$1:$AX$1,0)))</f>
        <v>-1</v>
      </c>
      <c r="AI4">
        <f>IFERROR(INDEX(JMP!$AJ$2:$AX$500,MATCH($A4,JMP!$A$2:$A$500,0),MATCH(AI$1,JMP!$AJ$1:$AX$1,0)),INDEX(Baseline!$B$2:$AX$2,1,MATCH(AI$1,Baseline!$B$1:$AX$1,0)))</f>
        <v>724000000</v>
      </c>
      <c r="AJ4">
        <f>IFERROR(INDEX(JMP!$AJ$2:$AX$500,MATCH($A4,JMP!$A$2:$A$500,0),MATCH(AJ$1,JMP!$AJ$1:$AX$1,0)),INDEX(Baseline!$B$2:$AX$2,1,MATCH(AJ$1,Baseline!$B$1:$AX$1,0)))</f>
        <v>54500000</v>
      </c>
      <c r="AK4">
        <f>IFERROR(INDEX(JMP!$AJ$2:$AX$500,MATCH($A4,JMP!$A$2:$A$500,0),MATCH(AK$1,JMP!$AJ$1:$AX$1,0)),INDEX(Baseline!$B$2:$AX$2,1,MATCH(AK$1,Baseline!$B$1:$AX$1,0)))</f>
        <v>30</v>
      </c>
      <c r="AL4">
        <f>IFERROR(INDEX(JMP!$AJ$2:$AX$500,MATCH($A4,JMP!$A$2:$A$500,0),MATCH(AL$1,JMP!$AJ$1:$AX$1,0)),INDEX(Baseline!$B$2:$AX$2,1,MATCH(AL$1,Baseline!$B$1:$AX$1,0)))</f>
        <v>8.6612805427428718E-3</v>
      </c>
      <c r="AM4">
        <f>IFERROR(INDEX(JMP!$AJ$2:$AX$500,MATCH($A4,JMP!$A$2:$A$500,0),MATCH(AM$1,JMP!$AJ$1:$AX$1,0)),INDEX(Baseline!$B$2:$AX$2,1,MATCH(AM$1,Baseline!$B$1:$AX$1,0)))</f>
        <v>11.095238095238095</v>
      </c>
      <c r="AN4">
        <f>IFERROR(INDEX(JMP!$AJ$2:$AX$500,MATCH($A4,JMP!$A$2:$A$500,0),MATCH(AN$1,JMP!$AJ$1:$AX$1,0)),INDEX(Baseline!$B$2:$AX$2,1,MATCH(AN$1,Baseline!$B$1:$AX$1,0)))</f>
        <v>2.1667654698242851</v>
      </c>
      <c r="AO4">
        <f>IFERROR(INDEX(JMP!$AJ$2:$AX$500,MATCH($A4,JMP!$A$2:$A$500,0),MATCH(AO$1,JMP!$AJ$1:$AX$1,0)),INDEX(Baseline!$B$2:$AX$2,1,MATCH(AO$1,Baseline!$B$1:$AX$1,0)))</f>
        <v>0.37155936032340509</v>
      </c>
      <c r="AP4">
        <f>IFERROR(INDEX(JMP!$AJ$2:$AX$500,MATCH($A4,JMP!$A$2:$A$500,0),MATCH(AP$1,JMP!$AJ$1:$AX$1,0)),INDEX(Baseline!$B$2:$AX$2,1,MATCH(AP$1,Baseline!$B$1:$AX$1,0)))</f>
        <v>0</v>
      </c>
      <c r="AQ4">
        <f>IFERROR(INDEX(JMP!$AJ$2:$AX$500,MATCH($A4,JMP!$A$2:$A$500,0),MATCH(AQ$1,JMP!$AJ$1:$AX$1,0)),INDEX(Baseline!$B$2:$AX$2,1,MATCH(AQ$1,Baseline!$B$1:$AX$1,0)))</f>
        <v>0.35</v>
      </c>
      <c r="AR4">
        <f>IFERROR(INDEX(JMP!$AJ$2:$AX$500,MATCH($A4,JMP!$A$2:$A$500,0),MATCH(AR$1,JMP!$AJ$1:$AX$1,0)),INDEX(Baseline!$B$2:$AX$2,1,MATCH(AR$1,Baseline!$B$1:$AX$1,0)))</f>
        <v>0</v>
      </c>
      <c r="AS4">
        <f>IFERROR(INDEX(JMP!$AJ$2:$AX$500,MATCH($A4,JMP!$A$2:$A$500,0),MATCH(AS$1,JMP!$AJ$1:$AX$1,0)),INDEX(Baseline!$B$2:$AX$2,1,MATCH(AS$1,Baseline!$B$1:$AX$1,0)))</f>
        <v>0</v>
      </c>
      <c r="AT4">
        <f>IFERROR(INDEX(JMP!$AJ$2:$AX$500,MATCH($A4,JMP!$A$2:$A$500,0),MATCH(AT$1,JMP!$AJ$1:$AX$1,0)),INDEX(Baseline!$B$2:$AX$2,1,MATCH(AT$1,Baseline!$B$1:$AX$1,0)))</f>
        <v>500</v>
      </c>
      <c r="AU4">
        <f>IFERROR(INDEX(JMP!$AJ$2:$AX$500,MATCH($A4,JMP!$A$2:$A$500,0),MATCH(AU$1,JMP!$AJ$1:$AX$1,0)),INDEX(Baseline!$B$2:$AX$2,1,MATCH(AU$1,Baseline!$B$1:$AX$1,0)))</f>
        <v>50</v>
      </c>
      <c r="AV4">
        <f>IFERROR(INDEX(JMP!$AJ$2:$AX$500,MATCH($A4,JMP!$A$2:$A$500,0),MATCH(AV$1,JMP!$AJ$1:$AX$1,0)),INDEX(Baseline!$B$2:$AX$2,1,MATCH(AV$1,Baseline!$B$1:$AX$1,0)))</f>
        <v>12</v>
      </c>
      <c r="AW4">
        <f>IFERROR(INDEX(JMP!$AJ$2:$AX$500,MATCH($A4,JMP!$A$2:$A$500,0),MATCH(AW$1,JMP!$AJ$1:$AX$1,0)),INDEX(Baseline!$B$2:$AX$2,1,MATCH(AW$1,Baseline!$B$1:$AX$1,0)))</f>
        <v>1.9961979999999998E-3</v>
      </c>
      <c r="AX4">
        <f>IFERROR(INDEX(JMP!$AJ$2:$AX$500,MATCH($A4,JMP!$A$2:$A$500,0),MATCH(AX$1,JMP!$AJ$1:$AX$1,0)),INDEX(Baseline!$B$2:$AX$2,1,MATCH(AX$1,Baseline!$B$1:$AX$1,0)))</f>
        <v>1.9961979999999998E-3</v>
      </c>
      <c r="AY4">
        <f>IFERROR(INDEX(JMP!$AJ$2:$AX$500,MATCH($A4,JMP!$A$2:$A$500,0),MATCH(AY$1,JMP!$AJ$1:$AX$1,0)),INDEX(Baseline!$B$2:$AX$2,1,MATCH(AY$1,Baseline!$B$1:$AX$1,0)))</f>
        <v>1.9607137E-2</v>
      </c>
      <c r="AZ4">
        <f>IFERROR(INDEX(JMP!$AJ$2:$AX$500,MATCH($A4,JMP!$A$2:$A$500,0),MATCH(AZ$1,JMP!$AJ$1:$AX$1,0)),INDEX(Baseline!$B$2:$AX$2,1,MATCH(AZ$1,Baseline!$B$1:$AX$1,0)))</f>
        <v>-1</v>
      </c>
      <c r="BA4">
        <f>IFERROR(INDEX(JMP!$AJ$2:$AX$500,MATCH($A4,JMP!$A$2:$A$500,0),MATCH(BA$1,JMP!$AJ$1:$AX$1,0)),INDEX(Baseline!$B$2:$AX$2,1,MATCH(BA$1,Baseline!$B$1:$AX$1,0)))</f>
        <v>3</v>
      </c>
      <c r="BB4">
        <v>0</v>
      </c>
      <c r="BD4" t="str">
        <f>IF(AZ4=1, "yes", IF(AZ4=-1, "no", ""))</f>
        <v>no</v>
      </c>
      <c r="BE4" t="str">
        <f>IF(AH4=1, "yes", IF(AH4=-1, "no", ""))</f>
        <v>no</v>
      </c>
      <c r="BF4">
        <f t="shared" si="0"/>
        <v>0.25</v>
      </c>
      <c r="BG4">
        <f t="shared" si="1"/>
        <v>100</v>
      </c>
    </row>
    <row r="5" spans="1:59" x14ac:dyDescent="0.25">
      <c r="A5">
        <v>4</v>
      </c>
      <c r="B5">
        <f>IFERROR(INDEX(JMP!$AJ$2:$AX$500,MATCH($A5,JMP!$A$2:$A$500,0),MATCH(B$1,JMP!$AJ$1:$AX$1,0)),INDEX(Baseline!$B$2:$AX$2,1,MATCH(B$1,Baseline!$B$1:$AX$1,0)))</f>
        <v>0</v>
      </c>
      <c r="C5">
        <f>IFERROR(INDEX(JMP!$AJ$2:$AX$500,MATCH($A5,JMP!$A$2:$A$500,0),MATCH(C$1,JMP!$AJ$1:$AX$1,0)),INDEX(Baseline!$B$2:$AX$2,1,MATCH(C$1,Baseline!$B$1:$AX$1,0)))</f>
        <v>8760</v>
      </c>
      <c r="D5">
        <f>IFERROR(INDEX(JMP!$AJ$2:$AX$500,MATCH($A5,JMP!$A$2:$A$500,0),MATCH(D$1,JMP!$AJ$1:$AX$1,0)),INDEX(Baseline!$B$2:$AX$2,1,MATCH(D$1,Baseline!$B$1:$AX$1,0)))</f>
        <v>1</v>
      </c>
      <c r="E5">
        <f>IFERROR(INDEX(JMP!$AJ$2:$AX$500,MATCH($A5,JMP!$A$2:$A$500,0),MATCH(E$1,JMP!$AJ$1:$AX$1,0)),INDEX(Baseline!$B$2:$AX$2,1,MATCH(E$1,Baseline!$B$1:$AX$1,0)))</f>
        <v>1</v>
      </c>
      <c r="F5" t="str">
        <f>IFERROR(INDEX(JMP!$AJ$2:$AX$500,MATCH($A5,JMP!$A$2:$A$500,0),MATCH(F$1,JMP!$AJ$1:$AX$1,0)),INDEX(Baseline!$B$2:$AX$2,1,MATCH(F$1,Baseline!$B$1:$AX$1,0)))</f>
        <v>e344</v>
      </c>
      <c r="G5" t="str">
        <f>IFERROR(INDEX(JMP!$AJ$2:$AX$500,MATCH($A5,JMP!$A$2:$A$500,0),MATCH(G$1,JMP!$AJ$1:$AX$1,0)),INDEX(Baseline!$B$2:$AX$2,1,MATCH(G$1,Baseline!$B$1:$AX$1,0)))</f>
        <v>e340</v>
      </c>
      <c r="H5">
        <f>IFERROR(INDEX(JMP!$AJ$2:$AX$500,MATCH($A5,JMP!$A$2:$A$500,0),MATCH(H$1,JMP!$AJ$1:$AX$1,0)),INDEX(Baseline!$B$2:$AX$2,1,MATCH(H$1,Baseline!$B$1:$AX$1,0)))</f>
        <v>1.5</v>
      </c>
      <c r="I5">
        <f>IFERROR(INDEX(JMP!$AJ$2:$AX$500,MATCH($A5,JMP!$A$2:$A$500,0),MATCH(I$1,JMP!$AJ$1:$AX$1,0)),INDEX(Baseline!$B$2:$AX$2,1,MATCH(I$1,Baseline!$B$1:$AX$1,0)))</f>
        <v>0.42</v>
      </c>
      <c r="J5">
        <f>IFERROR(INDEX(JMP!$AJ$2:$AX$500,MATCH($A5,JMP!$A$2:$A$500,0),MATCH(J$1,JMP!$AJ$1:$AX$1,0)),INDEX(Baseline!$B$2:$AX$2,1,MATCH(J$1,Baseline!$B$1:$AX$1,0)))</f>
        <v>1</v>
      </c>
      <c r="K5">
        <f>IFERROR(INDEX(JMP!$AJ$2:$AX$500,MATCH($A5,JMP!$A$2:$A$500,0),MATCH(K$1,JMP!$AJ$1:$AX$1,0)),INDEX(Baseline!$B$2:$AX$2,1,MATCH(K$1,Baseline!$B$1:$AX$1,0)))</f>
        <v>0</v>
      </c>
      <c r="L5">
        <f>IFERROR(INDEX(JMP!$AJ$2:$AX$500,MATCH($A5,JMP!$A$2:$A$500,0),MATCH(L$1,JMP!$AJ$1:$AX$1,0)),INDEX(Baseline!$B$2:$AX$2,1,MATCH(L$1,Baseline!$B$1:$AX$1,0)))</f>
        <v>4.4378411320365213E-2</v>
      </c>
      <c r="M5" t="b">
        <f>IFERROR(INDEX(JMP!$AJ$2:$AX$500,MATCH($A5,JMP!$A$2:$A$500,0),MATCH(M$1,JMP!$AJ$1:$AX$1,0)),INDEX(Baseline!$B$2:$AX$2,1,MATCH(M$1,Baseline!$B$1:$AX$1,0)))</f>
        <v>0</v>
      </c>
      <c r="N5" t="b">
        <f>IFERROR(INDEX(JMP!$AJ$2:$AX$500,MATCH($A5,JMP!$A$2:$A$500,0),MATCH(N$1,JMP!$AJ$1:$AX$1,0)),INDEX(Baseline!$B$2:$AX$2,1,MATCH(N$1,Baseline!$B$1:$AX$1,0)))</f>
        <v>0</v>
      </c>
      <c r="O5">
        <f>IFERROR(INDEX(JMP!$AJ$2:$AX$500,MATCH($A5,JMP!$A$2:$A$500,0),MATCH(O$1,JMP!$AJ$1:$AX$1,0)),INDEX(Baseline!$B$2:$AX$2,1,MATCH(O$1,Baseline!$B$1:$AX$1,0)))</f>
        <v>7</v>
      </c>
      <c r="P5">
        <f>IFERROR(INDEX(JMP!$AJ$2:$AX$500,MATCH($A5,JMP!$A$2:$A$500,0),MATCH(P$1,JMP!$AJ$1:$AX$1,0)),INDEX(Baseline!$B$2:$AX$2,1,MATCH(P$1,Baseline!$B$1:$AX$1,0)))</f>
        <v>200</v>
      </c>
      <c r="Q5">
        <f>IFERROR(INDEX(JMP!$AJ$2:$AX$500,MATCH($A5,JMP!$A$2:$A$500,0),MATCH(Q$1,JMP!$AJ$1:$AX$1,0)),INDEX(Baseline!$B$2:$AX$2,1,MATCH(Q$1,Baseline!$B$1:$AX$1,0)))</f>
        <v>10</v>
      </c>
      <c r="R5">
        <f>IFERROR(INDEX(JMP!$AJ$2:$AX$500,MATCH($A5,JMP!$A$2:$A$500,0),MATCH(R$1,JMP!$AJ$1:$AX$1,0)),INDEX(Baseline!$B$2:$AX$2,1,MATCH(R$1,Baseline!$B$1:$AX$1,0)))</f>
        <v>0</v>
      </c>
      <c r="S5">
        <f>IFERROR(INDEX(JMP!$AJ$2:$AX$500,MATCH($A5,JMP!$A$2:$A$500,0),MATCH(S$1,JMP!$AJ$1:$AX$1,0)),INDEX(Baseline!$B$2:$AX$2,1,MATCH(S$1,Baseline!$B$1:$AX$1,0)))</f>
        <v>1</v>
      </c>
      <c r="T5">
        <f>IFERROR(INDEX(JMP!$AJ$2:$AX$500,MATCH($A5,JMP!$A$2:$A$500,0),MATCH(T$1,JMP!$AJ$1:$AX$1,0)),INDEX(Baseline!$B$2:$AX$2,1,MATCH(T$1,Baseline!$B$1:$AX$1,0)))</f>
        <v>0</v>
      </c>
      <c r="U5" t="str">
        <f>IFERROR(INDEX(JMP!$AJ$2:$AX$500,MATCH($A5,JMP!$A$2:$A$500,0),MATCH(U$1,JMP!$AJ$1:$AX$1,0)),INDEX(Baseline!$B$2:$AX$2,1,MATCH(U$1,Baseline!$B$1:$AX$1,0)))</f>
        <v>Titan</v>
      </c>
      <c r="V5">
        <f>IFERROR(INDEX(JMP!$AJ$2:$AX$500,MATCH($A5,JMP!$A$2:$A$500,0),MATCH(V$1,JMP!$AJ$1:$AX$1,0)),INDEX(Baseline!$B$2:$AX$2,1,MATCH(V$1,Baseline!$B$1:$AX$1,0)))</f>
        <v>3</v>
      </c>
      <c r="W5">
        <f>IFERROR(INDEX(JMP!$AJ$2:$AX$500,MATCH($A5,JMP!$A$2:$A$500,0),MATCH(W$1,JMP!$AJ$1:$AX$1,0)),INDEX(Baseline!$B$2:$AX$2,1,MATCH(W$1,Baseline!$B$1:$AX$1,0)))</f>
        <v>0.37</v>
      </c>
      <c r="X5">
        <f>IFERROR(INDEX(JMP!$AJ$2:$AX$500,MATCH($A5,JMP!$A$2:$A$500,0),MATCH(X$1,JMP!$AJ$1:$AX$1,0)),INDEX(Baseline!$B$2:$AX$2,1,MATCH(X$1,Baseline!$B$1:$AX$1,0)))</f>
        <v>4</v>
      </c>
      <c r="Y5">
        <f>IFERROR(INDEX(JMP!$AJ$2:$AX$500,MATCH($A5,JMP!$A$2:$A$500,0),MATCH(Y$1,JMP!$AJ$1:$AX$1,0)),INDEX(Baseline!$B$2:$AX$2,1,MATCH(Y$1,Baseline!$B$1:$AX$1,0)))</f>
        <v>2</v>
      </c>
      <c r="Z5">
        <f>IFERROR(INDEX(JMP!$AJ$2:$AX$500,MATCH($A5,JMP!$A$2:$A$500,0),MATCH(Z$1,JMP!$AJ$1:$AX$1,0)),INDEX(Baseline!$B$2:$AX$2,1,MATCH(Z$1,Baseline!$B$1:$AX$1,0)))</f>
        <v>1970</v>
      </c>
      <c r="AA5">
        <f>IFERROR(INDEX(JMP!$AJ$2:$AX$500,MATCH($A5,JMP!$A$2:$A$500,0),MATCH(AA$1,JMP!$AJ$1:$AX$1,0)),INDEX(Baseline!$B$2:$AX$2,1,MATCH(AA$1,Baseline!$B$1:$AX$1,0)))</f>
        <v>1970</v>
      </c>
      <c r="AB5">
        <f>IFERROR(INDEX(JMP!$AJ$2:$AX$500,MATCH($A5,JMP!$A$2:$A$500,0),MATCH(AB$1,JMP!$AJ$1:$AX$1,0)),INDEX(Baseline!$B$2:$AX$2,1,MATCH(AB$1,Baseline!$B$1:$AX$1,0)))</f>
        <v>0</v>
      </c>
      <c r="AC5">
        <f>IFERROR(INDEX(JMP!$AJ$2:$AX$500,MATCH($A5,JMP!$A$2:$A$500,0),MATCH(AC$1,JMP!$AJ$1:$AX$1,0)),INDEX(Baseline!$B$2:$AX$2,1,MATCH(AC$1,Baseline!$B$1:$AX$1,0)))</f>
        <v>1</v>
      </c>
      <c r="AD5">
        <f>IFERROR(INDEX(JMP!$AJ$2:$AX$500,MATCH($A5,JMP!$A$2:$A$500,0),MATCH(AD$1,JMP!$AJ$1:$AX$1,0)),INDEX(Baseline!$B$2:$AX$2,1,MATCH(AD$1,Baseline!$B$1:$AX$1,0)))</f>
        <v>8</v>
      </c>
      <c r="AE5">
        <f>IFERROR(INDEX(JMP!$AJ$2:$AX$500,MATCH($A5,JMP!$A$2:$A$500,0),MATCH(AE$1,JMP!$AJ$1:$AX$1,0)),INDEX(Baseline!$B$2:$AX$2,1,MATCH(AE$1,Baseline!$B$1:$AX$1,0)))</f>
        <v>3</v>
      </c>
      <c r="AF5" t="str">
        <f>IFERROR(INDEX(JMP!$AJ$2:$AX$500,MATCH($A5,JMP!$A$2:$A$500,0),MATCH(AF$1,JMP!$AJ$1:$AX$1,0)),INDEX(Baseline!$B$2:$AX$2,1,MATCH(AF$1,Baseline!$B$1:$AX$1,0)))</f>
        <v>bwb</v>
      </c>
      <c r="AG5" t="str">
        <f>IFERROR(INDEX(JMP!$AJ$2:$AX$500,MATCH($A5,JMP!$A$2:$A$500,0),MATCH(AG$1,JMP!$AJ$1:$AX$1,0)),INDEX(Baseline!$B$2:$AX$2,1,MATCH(AG$1,Baseline!$B$1:$AX$1,0)))</f>
        <v>V-tail</v>
      </c>
      <c r="AH5">
        <f>IFERROR(INDEX(JMP!$AJ$2:$AX$500,MATCH($A5,JMP!$A$2:$A$500,0),MATCH(AH$1,JMP!$AJ$1:$AX$1,0)),INDEX(Baseline!$B$2:$AX$2,1,MATCH(AH$1,Baseline!$B$1:$AX$1,0)))</f>
        <v>-1</v>
      </c>
      <c r="AI5">
        <f>IFERROR(INDEX(JMP!$AJ$2:$AX$500,MATCH($A5,JMP!$A$2:$A$500,0),MATCH(AI$1,JMP!$AJ$1:$AX$1,0)),INDEX(Baseline!$B$2:$AX$2,1,MATCH(AI$1,Baseline!$B$1:$AX$1,0)))</f>
        <v>724000000</v>
      </c>
      <c r="AJ5">
        <f>IFERROR(INDEX(JMP!$AJ$2:$AX$500,MATCH($A5,JMP!$A$2:$A$500,0),MATCH(AJ$1,JMP!$AJ$1:$AX$1,0)),INDEX(Baseline!$B$2:$AX$2,1,MATCH(AJ$1,Baseline!$B$1:$AX$1,0)))</f>
        <v>54500000</v>
      </c>
      <c r="AK5">
        <f>IFERROR(INDEX(JMP!$AJ$2:$AX$500,MATCH($A5,JMP!$A$2:$A$500,0),MATCH(AK$1,JMP!$AJ$1:$AX$1,0)),INDEX(Baseline!$B$2:$AX$2,1,MATCH(AK$1,Baseline!$B$1:$AX$1,0)))</f>
        <v>30</v>
      </c>
      <c r="AL5">
        <f>IFERROR(INDEX(JMP!$AJ$2:$AX$500,MATCH($A5,JMP!$A$2:$A$500,0),MATCH(AL$1,JMP!$AJ$1:$AX$1,0)),INDEX(Baseline!$B$2:$AX$2,1,MATCH(AL$1,Baseline!$B$1:$AX$1,0)))</f>
        <v>2.0299822344168335E-2</v>
      </c>
      <c r="AM5">
        <f>IFERROR(INDEX(JMP!$AJ$2:$AX$500,MATCH($A5,JMP!$A$2:$A$500,0),MATCH(AM$1,JMP!$AJ$1:$AX$1,0)),INDEX(Baseline!$B$2:$AX$2,1,MATCH(AM$1,Baseline!$B$1:$AX$1,0)))</f>
        <v>11.095238095238095</v>
      </c>
      <c r="AN5">
        <f>IFERROR(INDEX(JMP!$AJ$2:$AX$500,MATCH($A5,JMP!$A$2:$A$500,0),MATCH(AN$1,JMP!$AJ$1:$AX$1,0)),INDEX(Baseline!$B$2:$AX$2,1,MATCH(AN$1,Baseline!$B$1:$AX$1,0)))</f>
        <v>1.4608464476699701</v>
      </c>
      <c r="AO5">
        <f>IFERROR(INDEX(JMP!$AJ$2:$AX$500,MATCH($A5,JMP!$A$2:$A$500,0),MATCH(AO$1,JMP!$AJ$1:$AX$1,0)),INDEX(Baseline!$B$2:$AX$2,1,MATCH(AO$1,Baseline!$B$1:$AX$1,0)))</f>
        <v>0.89512027714274756</v>
      </c>
      <c r="AP5">
        <f>IFERROR(INDEX(JMP!$AJ$2:$AX$500,MATCH($A5,JMP!$A$2:$A$500,0),MATCH(AP$1,JMP!$AJ$1:$AX$1,0)),INDEX(Baseline!$B$2:$AX$2,1,MATCH(AP$1,Baseline!$B$1:$AX$1,0)))</f>
        <v>0</v>
      </c>
      <c r="AQ5">
        <f>IFERROR(INDEX(JMP!$AJ$2:$AX$500,MATCH($A5,JMP!$A$2:$A$500,0),MATCH(AQ$1,JMP!$AJ$1:$AX$1,0)),INDEX(Baseline!$B$2:$AX$2,1,MATCH(AQ$1,Baseline!$B$1:$AX$1,0)))</f>
        <v>0.35</v>
      </c>
      <c r="AR5">
        <f>IFERROR(INDEX(JMP!$AJ$2:$AX$500,MATCH($A5,JMP!$A$2:$A$500,0),MATCH(AR$1,JMP!$AJ$1:$AX$1,0)),INDEX(Baseline!$B$2:$AX$2,1,MATCH(AR$1,Baseline!$B$1:$AX$1,0)))</f>
        <v>0</v>
      </c>
      <c r="AS5">
        <f>IFERROR(INDEX(JMP!$AJ$2:$AX$500,MATCH($A5,JMP!$A$2:$A$500,0),MATCH(AS$1,JMP!$AJ$1:$AX$1,0)),INDEX(Baseline!$B$2:$AX$2,1,MATCH(AS$1,Baseline!$B$1:$AX$1,0)))</f>
        <v>0</v>
      </c>
      <c r="AT5">
        <f>IFERROR(INDEX(JMP!$AJ$2:$AX$500,MATCH($A5,JMP!$A$2:$A$500,0),MATCH(AT$1,JMP!$AJ$1:$AX$1,0)),INDEX(Baseline!$B$2:$AX$2,1,MATCH(AT$1,Baseline!$B$1:$AX$1,0)))</f>
        <v>500</v>
      </c>
      <c r="AU5">
        <f>IFERROR(INDEX(JMP!$AJ$2:$AX$500,MATCH($A5,JMP!$A$2:$A$500,0),MATCH(AU$1,JMP!$AJ$1:$AX$1,0)),INDEX(Baseline!$B$2:$AX$2,1,MATCH(AU$1,Baseline!$B$1:$AX$1,0)))</f>
        <v>50</v>
      </c>
      <c r="AV5">
        <f>IFERROR(INDEX(JMP!$AJ$2:$AX$500,MATCH($A5,JMP!$A$2:$A$500,0),MATCH(AV$1,JMP!$AJ$1:$AX$1,0)),INDEX(Baseline!$B$2:$AX$2,1,MATCH(AV$1,Baseline!$B$1:$AX$1,0)))</f>
        <v>12</v>
      </c>
      <c r="AW5">
        <f>IFERROR(INDEX(JMP!$AJ$2:$AX$500,MATCH($A5,JMP!$A$2:$A$500,0),MATCH(AW$1,JMP!$AJ$1:$AX$1,0)),INDEX(Baseline!$B$2:$AX$2,1,MATCH(AW$1,Baseline!$B$1:$AX$1,0)))</f>
        <v>1.9961979999999998E-3</v>
      </c>
      <c r="AX5">
        <f>IFERROR(INDEX(JMP!$AJ$2:$AX$500,MATCH($A5,JMP!$A$2:$A$500,0),MATCH(AX$1,JMP!$AJ$1:$AX$1,0)),INDEX(Baseline!$B$2:$AX$2,1,MATCH(AX$1,Baseline!$B$1:$AX$1,0)))</f>
        <v>1.9961979999999998E-3</v>
      </c>
      <c r="AY5">
        <f>IFERROR(INDEX(JMP!$AJ$2:$AX$500,MATCH($A5,JMP!$A$2:$A$500,0),MATCH(AY$1,JMP!$AJ$1:$AX$1,0)),INDEX(Baseline!$B$2:$AX$2,1,MATCH(AY$1,Baseline!$B$1:$AX$1,0)))</f>
        <v>1.9607137E-2</v>
      </c>
      <c r="AZ5">
        <f>IFERROR(INDEX(JMP!$AJ$2:$AX$500,MATCH($A5,JMP!$A$2:$A$500,0),MATCH(AZ$1,JMP!$AJ$1:$AX$1,0)),INDEX(Baseline!$B$2:$AX$2,1,MATCH(AZ$1,Baseline!$B$1:$AX$1,0)))</f>
        <v>1</v>
      </c>
      <c r="BA5">
        <f>IFERROR(INDEX(JMP!$AJ$2:$AX$500,MATCH($A5,JMP!$A$2:$A$500,0),MATCH(BA$1,JMP!$AJ$1:$AX$1,0)),INDEX(Baseline!$B$2:$AX$2,1,MATCH(BA$1,Baseline!$B$1:$AX$1,0)))</f>
        <v>3</v>
      </c>
      <c r="BB5">
        <v>0</v>
      </c>
      <c r="BD5" t="str">
        <f>IF(AZ5=1, "yes", IF(AZ5=-1, "no", ""))</f>
        <v>yes</v>
      </c>
      <c r="BE5" t="str">
        <f>IF(AH5=1, "yes", IF(AH5=-1, "no", ""))</f>
        <v>no</v>
      </c>
      <c r="BF5">
        <f t="shared" si="0"/>
        <v>0.25</v>
      </c>
      <c r="BG5">
        <f t="shared" si="1"/>
        <v>100</v>
      </c>
    </row>
    <row r="6" spans="1:59" x14ac:dyDescent="0.25">
      <c r="A6">
        <v>5</v>
      </c>
      <c r="B6">
        <f>IFERROR(INDEX(JMP!$AJ$2:$AX$500,MATCH($A6,JMP!$A$2:$A$500,0),MATCH(B$1,JMP!$AJ$1:$AX$1,0)),INDEX(Baseline!$B$2:$AX$2,1,MATCH(B$1,Baseline!$B$1:$AX$1,0)))</f>
        <v>0</v>
      </c>
      <c r="C6">
        <f>IFERROR(INDEX(JMP!$AJ$2:$AX$500,MATCH($A6,JMP!$A$2:$A$500,0),MATCH(C$1,JMP!$AJ$1:$AX$1,0)),INDEX(Baseline!$B$2:$AX$2,1,MATCH(C$1,Baseline!$B$1:$AX$1,0)))</f>
        <v>8760</v>
      </c>
      <c r="D6">
        <f>IFERROR(INDEX(JMP!$AJ$2:$AX$500,MATCH($A6,JMP!$A$2:$A$500,0),MATCH(D$1,JMP!$AJ$1:$AX$1,0)),INDEX(Baseline!$B$2:$AX$2,1,MATCH(D$1,Baseline!$B$1:$AX$1,0)))</f>
        <v>1</v>
      </c>
      <c r="E6">
        <f>IFERROR(INDEX(JMP!$AJ$2:$AX$500,MATCH($A6,JMP!$A$2:$A$500,0),MATCH(E$1,JMP!$AJ$1:$AX$1,0)),INDEX(Baseline!$B$2:$AX$2,1,MATCH(E$1,Baseline!$B$1:$AX$1,0)))</f>
        <v>1</v>
      </c>
      <c r="F6" t="str">
        <f>IFERROR(INDEX(JMP!$AJ$2:$AX$500,MATCH($A6,JMP!$A$2:$A$500,0),MATCH(F$1,JMP!$AJ$1:$AX$1,0)),INDEX(Baseline!$B$2:$AX$2,1,MATCH(F$1,Baseline!$B$1:$AX$1,0)))</f>
        <v>e344</v>
      </c>
      <c r="G6" t="str">
        <f>IFERROR(INDEX(JMP!$AJ$2:$AX$500,MATCH($A6,JMP!$A$2:$A$500,0),MATCH(G$1,JMP!$AJ$1:$AX$1,0)),INDEX(Baseline!$B$2:$AX$2,1,MATCH(G$1,Baseline!$B$1:$AX$1,0)))</f>
        <v>e340</v>
      </c>
      <c r="H6">
        <f>IFERROR(INDEX(JMP!$AJ$2:$AX$500,MATCH($A6,JMP!$A$2:$A$500,0),MATCH(H$1,JMP!$AJ$1:$AX$1,0)),INDEX(Baseline!$B$2:$AX$2,1,MATCH(H$1,Baseline!$B$1:$AX$1,0)))</f>
        <v>1.5</v>
      </c>
      <c r="I6">
        <f>IFERROR(INDEX(JMP!$AJ$2:$AX$500,MATCH($A6,JMP!$A$2:$A$500,0),MATCH(I$1,JMP!$AJ$1:$AX$1,0)),INDEX(Baseline!$B$2:$AX$2,1,MATCH(I$1,Baseline!$B$1:$AX$1,0)))</f>
        <v>0.42</v>
      </c>
      <c r="J6">
        <f>IFERROR(INDEX(JMP!$AJ$2:$AX$500,MATCH($A6,JMP!$A$2:$A$500,0),MATCH(J$1,JMP!$AJ$1:$AX$1,0)),INDEX(Baseline!$B$2:$AX$2,1,MATCH(J$1,Baseline!$B$1:$AX$1,0)))</f>
        <v>1</v>
      </c>
      <c r="K6">
        <f>IFERROR(INDEX(JMP!$AJ$2:$AX$500,MATCH($A6,JMP!$A$2:$A$500,0),MATCH(K$1,JMP!$AJ$1:$AX$1,0)),INDEX(Baseline!$B$2:$AX$2,1,MATCH(K$1,Baseline!$B$1:$AX$1,0)))</f>
        <v>0</v>
      </c>
      <c r="L6">
        <f>IFERROR(INDEX(JMP!$AJ$2:$AX$500,MATCH($A6,JMP!$A$2:$A$500,0),MATCH(L$1,JMP!$AJ$1:$AX$1,0)),INDEX(Baseline!$B$2:$AX$2,1,MATCH(L$1,Baseline!$B$1:$AX$1,0)))</f>
        <v>0.1069116272717886</v>
      </c>
      <c r="M6" t="b">
        <f>IFERROR(INDEX(JMP!$AJ$2:$AX$500,MATCH($A6,JMP!$A$2:$A$500,0),MATCH(M$1,JMP!$AJ$1:$AX$1,0)),INDEX(Baseline!$B$2:$AX$2,1,MATCH(M$1,Baseline!$B$1:$AX$1,0)))</f>
        <v>0</v>
      </c>
      <c r="N6" t="b">
        <f>IFERROR(INDEX(JMP!$AJ$2:$AX$500,MATCH($A6,JMP!$A$2:$A$500,0),MATCH(N$1,JMP!$AJ$1:$AX$1,0)),INDEX(Baseline!$B$2:$AX$2,1,MATCH(N$1,Baseline!$B$1:$AX$1,0)))</f>
        <v>0</v>
      </c>
      <c r="O6">
        <f>IFERROR(INDEX(JMP!$AJ$2:$AX$500,MATCH($A6,JMP!$A$2:$A$500,0),MATCH(O$1,JMP!$AJ$1:$AX$1,0)),INDEX(Baseline!$B$2:$AX$2,1,MATCH(O$1,Baseline!$B$1:$AX$1,0)))</f>
        <v>7</v>
      </c>
      <c r="P6">
        <f>IFERROR(INDEX(JMP!$AJ$2:$AX$500,MATCH($A6,JMP!$A$2:$A$500,0),MATCH(P$1,JMP!$AJ$1:$AX$1,0)),INDEX(Baseline!$B$2:$AX$2,1,MATCH(P$1,Baseline!$B$1:$AX$1,0)))</f>
        <v>200</v>
      </c>
      <c r="Q6">
        <f>IFERROR(INDEX(JMP!$AJ$2:$AX$500,MATCH($A6,JMP!$A$2:$A$500,0),MATCH(Q$1,JMP!$AJ$1:$AX$1,0)),INDEX(Baseline!$B$2:$AX$2,1,MATCH(Q$1,Baseline!$B$1:$AX$1,0)))</f>
        <v>10</v>
      </c>
      <c r="R6">
        <f>IFERROR(INDEX(JMP!$AJ$2:$AX$500,MATCH($A6,JMP!$A$2:$A$500,0),MATCH(R$1,JMP!$AJ$1:$AX$1,0)),INDEX(Baseline!$B$2:$AX$2,1,MATCH(R$1,Baseline!$B$1:$AX$1,0)))</f>
        <v>0</v>
      </c>
      <c r="S6">
        <f>IFERROR(INDEX(JMP!$AJ$2:$AX$500,MATCH($A6,JMP!$A$2:$A$500,0),MATCH(S$1,JMP!$AJ$1:$AX$1,0)),INDEX(Baseline!$B$2:$AX$2,1,MATCH(S$1,Baseline!$B$1:$AX$1,0)))</f>
        <v>1</v>
      </c>
      <c r="T6">
        <f>IFERROR(INDEX(JMP!$AJ$2:$AX$500,MATCH($A6,JMP!$A$2:$A$500,0),MATCH(T$1,JMP!$AJ$1:$AX$1,0)),INDEX(Baseline!$B$2:$AX$2,1,MATCH(T$1,Baseline!$B$1:$AX$1,0)))</f>
        <v>0</v>
      </c>
      <c r="U6" t="str">
        <f>IFERROR(INDEX(JMP!$AJ$2:$AX$500,MATCH($A6,JMP!$A$2:$A$500,0),MATCH(U$1,JMP!$AJ$1:$AX$1,0)),INDEX(Baseline!$B$2:$AX$2,1,MATCH(U$1,Baseline!$B$1:$AX$1,0)))</f>
        <v>Titan</v>
      </c>
      <c r="V6">
        <f>IFERROR(INDEX(JMP!$AJ$2:$AX$500,MATCH($A6,JMP!$A$2:$A$500,0),MATCH(V$1,JMP!$AJ$1:$AX$1,0)),INDEX(Baseline!$B$2:$AX$2,1,MATCH(V$1,Baseline!$B$1:$AX$1,0)))</f>
        <v>3</v>
      </c>
      <c r="W6">
        <f>IFERROR(INDEX(JMP!$AJ$2:$AX$500,MATCH($A6,JMP!$A$2:$A$500,0),MATCH(W$1,JMP!$AJ$1:$AX$1,0)),INDEX(Baseline!$B$2:$AX$2,1,MATCH(W$1,Baseline!$B$1:$AX$1,0)))</f>
        <v>0.37</v>
      </c>
      <c r="X6">
        <f>IFERROR(INDEX(JMP!$AJ$2:$AX$500,MATCH($A6,JMP!$A$2:$A$500,0),MATCH(X$1,JMP!$AJ$1:$AX$1,0)),INDEX(Baseline!$B$2:$AX$2,1,MATCH(X$1,Baseline!$B$1:$AX$1,0)))</f>
        <v>4</v>
      </c>
      <c r="Y6">
        <f>IFERROR(INDEX(JMP!$AJ$2:$AX$500,MATCH($A6,JMP!$A$2:$A$500,0),MATCH(Y$1,JMP!$AJ$1:$AX$1,0)),INDEX(Baseline!$B$2:$AX$2,1,MATCH(Y$1,Baseline!$B$1:$AX$1,0)))</f>
        <v>5</v>
      </c>
      <c r="Z6">
        <f>IFERROR(INDEX(JMP!$AJ$2:$AX$500,MATCH($A6,JMP!$A$2:$A$500,0),MATCH(Z$1,JMP!$AJ$1:$AX$1,0)),INDEX(Baseline!$B$2:$AX$2,1,MATCH(Z$1,Baseline!$B$1:$AX$1,0)))</f>
        <v>1970</v>
      </c>
      <c r="AA6">
        <f>IFERROR(INDEX(JMP!$AJ$2:$AX$500,MATCH($A6,JMP!$A$2:$A$500,0),MATCH(AA$1,JMP!$AJ$1:$AX$1,0)),INDEX(Baseline!$B$2:$AX$2,1,MATCH(AA$1,Baseline!$B$1:$AX$1,0)))</f>
        <v>1970</v>
      </c>
      <c r="AB6">
        <f>IFERROR(INDEX(JMP!$AJ$2:$AX$500,MATCH($A6,JMP!$A$2:$A$500,0),MATCH(AB$1,JMP!$AJ$1:$AX$1,0)),INDEX(Baseline!$B$2:$AX$2,1,MATCH(AB$1,Baseline!$B$1:$AX$1,0)))</f>
        <v>0</v>
      </c>
      <c r="AC6">
        <f>IFERROR(INDEX(JMP!$AJ$2:$AX$500,MATCH($A6,JMP!$A$2:$A$500,0),MATCH(AC$1,JMP!$AJ$1:$AX$1,0)),INDEX(Baseline!$B$2:$AX$2,1,MATCH(AC$1,Baseline!$B$1:$AX$1,0)))</f>
        <v>1</v>
      </c>
      <c r="AD6">
        <f>IFERROR(INDEX(JMP!$AJ$2:$AX$500,MATCH($A6,JMP!$A$2:$A$500,0),MATCH(AD$1,JMP!$AJ$1:$AX$1,0)),INDEX(Baseline!$B$2:$AX$2,1,MATCH(AD$1,Baseline!$B$1:$AX$1,0)))</f>
        <v>8</v>
      </c>
      <c r="AE6">
        <f>IFERROR(INDEX(JMP!$AJ$2:$AX$500,MATCH($A6,JMP!$A$2:$A$500,0),MATCH(AE$1,JMP!$AJ$1:$AX$1,0)),INDEX(Baseline!$B$2:$AX$2,1,MATCH(AE$1,Baseline!$B$1:$AX$1,0)))</f>
        <v>2</v>
      </c>
      <c r="AF6" t="str">
        <f>IFERROR(INDEX(JMP!$AJ$2:$AX$500,MATCH($A6,JMP!$A$2:$A$500,0),MATCH(AF$1,JMP!$AJ$1:$AX$1,0)),INDEX(Baseline!$B$2:$AX$2,1,MATCH(AF$1,Baseline!$B$1:$AX$1,0)))</f>
        <v>bwb</v>
      </c>
      <c r="AG6" t="str">
        <f>IFERROR(INDEX(JMP!$AJ$2:$AX$500,MATCH($A6,JMP!$A$2:$A$500,0),MATCH(AG$1,JMP!$AJ$1:$AX$1,0)),INDEX(Baseline!$B$2:$AX$2,1,MATCH(AG$1,Baseline!$B$1:$AX$1,0)))</f>
        <v>V-tail</v>
      </c>
      <c r="AH6">
        <f>IFERROR(INDEX(JMP!$AJ$2:$AX$500,MATCH($A6,JMP!$A$2:$A$500,0),MATCH(AH$1,JMP!$AJ$1:$AX$1,0)),INDEX(Baseline!$B$2:$AX$2,1,MATCH(AH$1,Baseline!$B$1:$AX$1,0)))</f>
        <v>-1</v>
      </c>
      <c r="AI6">
        <f>IFERROR(INDEX(JMP!$AJ$2:$AX$500,MATCH($A6,JMP!$A$2:$A$500,0),MATCH(AI$1,JMP!$AJ$1:$AX$1,0)),INDEX(Baseline!$B$2:$AX$2,1,MATCH(AI$1,Baseline!$B$1:$AX$1,0)))</f>
        <v>724000000</v>
      </c>
      <c r="AJ6">
        <f>IFERROR(INDEX(JMP!$AJ$2:$AX$500,MATCH($A6,JMP!$A$2:$A$500,0),MATCH(AJ$1,JMP!$AJ$1:$AX$1,0)),INDEX(Baseline!$B$2:$AX$2,1,MATCH(AJ$1,Baseline!$B$1:$AX$1,0)))</f>
        <v>54500000</v>
      </c>
      <c r="AK6">
        <f>IFERROR(INDEX(JMP!$AJ$2:$AX$500,MATCH($A6,JMP!$A$2:$A$500,0),MATCH(AK$1,JMP!$AJ$1:$AX$1,0)),INDEX(Baseline!$B$2:$AX$2,1,MATCH(AK$1,Baseline!$B$1:$AX$1,0)))</f>
        <v>30</v>
      </c>
      <c r="AL6">
        <f>IFERROR(INDEX(JMP!$AJ$2:$AX$500,MATCH($A6,JMP!$A$2:$A$500,0),MATCH(AL$1,JMP!$AJ$1:$AX$1,0)),INDEX(Baseline!$B$2:$AX$2,1,MATCH(AL$1,Baseline!$B$1:$AX$1,0)))</f>
        <v>3.1938364145593798E-2</v>
      </c>
      <c r="AM6">
        <f>IFERROR(INDEX(JMP!$AJ$2:$AX$500,MATCH($A6,JMP!$A$2:$A$500,0),MATCH(AM$1,JMP!$AJ$1:$AX$1,0)),INDEX(Baseline!$B$2:$AX$2,1,MATCH(AM$1,Baseline!$B$1:$AX$1,0)))</f>
        <v>11.095238095238095</v>
      </c>
      <c r="AN6">
        <f>IFERROR(INDEX(JMP!$AJ$2:$AX$500,MATCH($A6,JMP!$A$2:$A$500,0),MATCH(AN$1,JMP!$AJ$1:$AX$1,0)),INDEX(Baseline!$B$2:$AX$2,1,MATCH(AN$1,Baseline!$B$1:$AX$1,0)))</f>
        <v>2.1667654698242851</v>
      </c>
      <c r="AO6">
        <f>IFERROR(INDEX(JMP!$AJ$2:$AX$500,MATCH($A6,JMP!$A$2:$A$500,0),MATCH(AO$1,JMP!$AJ$1:$AX$1,0)),INDEX(Baseline!$B$2:$AX$2,1,MATCH(AO$1,Baseline!$B$1:$AX$1,0)))</f>
        <v>0.89512027714274756</v>
      </c>
      <c r="AP6">
        <f>IFERROR(INDEX(JMP!$AJ$2:$AX$500,MATCH($A6,JMP!$A$2:$A$500,0),MATCH(AP$1,JMP!$AJ$1:$AX$1,0)),INDEX(Baseline!$B$2:$AX$2,1,MATCH(AP$1,Baseline!$B$1:$AX$1,0)))</f>
        <v>0</v>
      </c>
      <c r="AQ6">
        <f>IFERROR(INDEX(JMP!$AJ$2:$AX$500,MATCH($A6,JMP!$A$2:$A$500,0),MATCH(AQ$1,JMP!$AJ$1:$AX$1,0)),INDEX(Baseline!$B$2:$AX$2,1,MATCH(AQ$1,Baseline!$B$1:$AX$1,0)))</f>
        <v>0.35</v>
      </c>
      <c r="AR6">
        <f>IFERROR(INDEX(JMP!$AJ$2:$AX$500,MATCH($A6,JMP!$A$2:$A$500,0),MATCH(AR$1,JMP!$AJ$1:$AX$1,0)),INDEX(Baseline!$B$2:$AX$2,1,MATCH(AR$1,Baseline!$B$1:$AX$1,0)))</f>
        <v>0</v>
      </c>
      <c r="AS6">
        <f>IFERROR(INDEX(JMP!$AJ$2:$AX$500,MATCH($A6,JMP!$A$2:$A$500,0),MATCH(AS$1,JMP!$AJ$1:$AX$1,0)),INDEX(Baseline!$B$2:$AX$2,1,MATCH(AS$1,Baseline!$B$1:$AX$1,0)))</f>
        <v>0</v>
      </c>
      <c r="AT6">
        <f>IFERROR(INDEX(JMP!$AJ$2:$AX$500,MATCH($A6,JMP!$A$2:$A$500,0),MATCH(AT$1,JMP!$AJ$1:$AX$1,0)),INDEX(Baseline!$B$2:$AX$2,1,MATCH(AT$1,Baseline!$B$1:$AX$1,0)))</f>
        <v>500</v>
      </c>
      <c r="AU6">
        <f>IFERROR(INDEX(JMP!$AJ$2:$AX$500,MATCH($A6,JMP!$A$2:$A$500,0),MATCH(AU$1,JMP!$AJ$1:$AX$1,0)),INDEX(Baseline!$B$2:$AX$2,1,MATCH(AU$1,Baseline!$B$1:$AX$1,0)))</f>
        <v>50</v>
      </c>
      <c r="AV6">
        <f>IFERROR(INDEX(JMP!$AJ$2:$AX$500,MATCH($A6,JMP!$A$2:$A$500,0),MATCH(AV$1,JMP!$AJ$1:$AX$1,0)),INDEX(Baseline!$B$2:$AX$2,1,MATCH(AV$1,Baseline!$B$1:$AX$1,0)))</f>
        <v>12</v>
      </c>
      <c r="AW6">
        <f>IFERROR(INDEX(JMP!$AJ$2:$AX$500,MATCH($A6,JMP!$A$2:$A$500,0),MATCH(AW$1,JMP!$AJ$1:$AX$1,0)),INDEX(Baseline!$B$2:$AX$2,1,MATCH(AW$1,Baseline!$B$1:$AX$1,0)))</f>
        <v>1.9961979999999998E-3</v>
      </c>
      <c r="AX6">
        <f>IFERROR(INDEX(JMP!$AJ$2:$AX$500,MATCH($A6,JMP!$A$2:$A$500,0),MATCH(AX$1,JMP!$AJ$1:$AX$1,0)),INDEX(Baseline!$B$2:$AX$2,1,MATCH(AX$1,Baseline!$B$1:$AX$1,0)))</f>
        <v>1.9961979999999998E-3</v>
      </c>
      <c r="AY6">
        <f>IFERROR(INDEX(JMP!$AJ$2:$AX$500,MATCH($A6,JMP!$A$2:$A$500,0),MATCH(AY$1,JMP!$AJ$1:$AX$1,0)),INDEX(Baseline!$B$2:$AX$2,1,MATCH(AY$1,Baseline!$B$1:$AX$1,0)))</f>
        <v>1.9607137E-2</v>
      </c>
      <c r="AZ6">
        <f>IFERROR(INDEX(JMP!$AJ$2:$AX$500,MATCH($A6,JMP!$A$2:$A$500,0),MATCH(AZ$1,JMP!$AJ$1:$AX$1,0)),INDEX(Baseline!$B$2:$AX$2,1,MATCH(AZ$1,Baseline!$B$1:$AX$1,0)))</f>
        <v>1</v>
      </c>
      <c r="BA6">
        <f>IFERROR(INDEX(JMP!$AJ$2:$AX$500,MATCH($A6,JMP!$A$2:$A$500,0),MATCH(BA$1,JMP!$AJ$1:$AX$1,0)),INDEX(Baseline!$B$2:$AX$2,1,MATCH(BA$1,Baseline!$B$1:$AX$1,0)))</f>
        <v>2</v>
      </c>
      <c r="BB6">
        <v>0</v>
      </c>
      <c r="BD6" t="str">
        <f>IF(AZ6=1, "yes", IF(AZ6=-1, "no", ""))</f>
        <v>yes</v>
      </c>
      <c r="BE6" t="str">
        <f>IF(AH6=1, "yes", IF(AH6=-1, "no", ""))</f>
        <v>no</v>
      </c>
      <c r="BF6">
        <f t="shared" si="0"/>
        <v>0.5</v>
      </c>
      <c r="BG6">
        <f t="shared" si="1"/>
        <v>30</v>
      </c>
    </row>
    <row r="7" spans="1:59" x14ac:dyDescent="0.25">
      <c r="A7">
        <v>6</v>
      </c>
      <c r="B7">
        <f>IFERROR(INDEX(JMP!$AJ$2:$AX$500,MATCH($A7,JMP!$A$2:$A$500,0),MATCH(B$1,JMP!$AJ$1:$AX$1,0)),INDEX(Baseline!$B$2:$AX$2,1,MATCH(B$1,Baseline!$B$1:$AX$1,0)))</f>
        <v>0</v>
      </c>
      <c r="C7">
        <f>IFERROR(INDEX(JMP!$AJ$2:$AX$500,MATCH($A7,JMP!$A$2:$A$500,0),MATCH(C$1,JMP!$AJ$1:$AX$1,0)),INDEX(Baseline!$B$2:$AX$2,1,MATCH(C$1,Baseline!$B$1:$AX$1,0)))</f>
        <v>8760</v>
      </c>
      <c r="D7">
        <f>IFERROR(INDEX(JMP!$AJ$2:$AX$500,MATCH($A7,JMP!$A$2:$A$500,0),MATCH(D$1,JMP!$AJ$1:$AX$1,0)),INDEX(Baseline!$B$2:$AX$2,1,MATCH(D$1,Baseline!$B$1:$AX$1,0)))</f>
        <v>1</v>
      </c>
      <c r="E7">
        <f>IFERROR(INDEX(JMP!$AJ$2:$AX$500,MATCH($A7,JMP!$A$2:$A$500,0),MATCH(E$1,JMP!$AJ$1:$AX$1,0)),INDEX(Baseline!$B$2:$AX$2,1,MATCH(E$1,Baseline!$B$1:$AX$1,0)))</f>
        <v>1</v>
      </c>
      <c r="F7" t="str">
        <f>IFERROR(INDEX(JMP!$AJ$2:$AX$500,MATCH($A7,JMP!$A$2:$A$500,0),MATCH(F$1,JMP!$AJ$1:$AX$1,0)),INDEX(Baseline!$B$2:$AX$2,1,MATCH(F$1,Baseline!$B$1:$AX$1,0)))</f>
        <v>e344</v>
      </c>
      <c r="G7" t="str">
        <f>IFERROR(INDEX(JMP!$AJ$2:$AX$500,MATCH($A7,JMP!$A$2:$A$500,0),MATCH(G$1,JMP!$AJ$1:$AX$1,0)),INDEX(Baseline!$B$2:$AX$2,1,MATCH(G$1,Baseline!$B$1:$AX$1,0)))</f>
        <v>e340</v>
      </c>
      <c r="H7">
        <f>IFERROR(INDEX(JMP!$AJ$2:$AX$500,MATCH($A7,JMP!$A$2:$A$500,0),MATCH(H$1,JMP!$AJ$1:$AX$1,0)),INDEX(Baseline!$B$2:$AX$2,1,MATCH(H$1,Baseline!$B$1:$AX$1,0)))</f>
        <v>1.5</v>
      </c>
      <c r="I7">
        <f>IFERROR(INDEX(JMP!$AJ$2:$AX$500,MATCH($A7,JMP!$A$2:$A$500,0),MATCH(I$1,JMP!$AJ$1:$AX$1,0)),INDEX(Baseline!$B$2:$AX$2,1,MATCH(I$1,Baseline!$B$1:$AX$1,0)))</f>
        <v>0.42</v>
      </c>
      <c r="J7">
        <f>IFERROR(INDEX(JMP!$AJ$2:$AX$500,MATCH($A7,JMP!$A$2:$A$500,0),MATCH(J$1,JMP!$AJ$1:$AX$1,0)),INDEX(Baseline!$B$2:$AX$2,1,MATCH(J$1,Baseline!$B$1:$AX$1,0)))</f>
        <v>1</v>
      </c>
      <c r="K7">
        <f>IFERROR(INDEX(JMP!$AJ$2:$AX$500,MATCH($A7,JMP!$A$2:$A$500,0),MATCH(K$1,JMP!$AJ$1:$AX$1,0)),INDEX(Baseline!$B$2:$AX$2,1,MATCH(K$1,Baseline!$B$1:$AX$1,0)))</f>
        <v>0</v>
      </c>
      <c r="L7">
        <f>IFERROR(INDEX(JMP!$AJ$2:$AX$500,MATCH($A7,JMP!$A$2:$A$500,0),MATCH(L$1,JMP!$AJ$1:$AX$1,0)),INDEX(Baseline!$B$2:$AX$2,1,MATCH(L$1,Baseline!$B$1:$AX$1,0)))</f>
        <v>0.16944484322321199</v>
      </c>
      <c r="M7" t="b">
        <f>IFERROR(INDEX(JMP!$AJ$2:$AX$500,MATCH($A7,JMP!$A$2:$A$500,0),MATCH(M$1,JMP!$AJ$1:$AX$1,0)),INDEX(Baseline!$B$2:$AX$2,1,MATCH(M$1,Baseline!$B$1:$AX$1,0)))</f>
        <v>0</v>
      </c>
      <c r="N7" t="b">
        <f>IFERROR(INDEX(JMP!$AJ$2:$AX$500,MATCH($A7,JMP!$A$2:$A$500,0),MATCH(N$1,JMP!$AJ$1:$AX$1,0)),INDEX(Baseline!$B$2:$AX$2,1,MATCH(N$1,Baseline!$B$1:$AX$1,0)))</f>
        <v>0</v>
      </c>
      <c r="O7">
        <f>IFERROR(INDEX(JMP!$AJ$2:$AX$500,MATCH($A7,JMP!$A$2:$A$500,0),MATCH(O$1,JMP!$AJ$1:$AX$1,0)),INDEX(Baseline!$B$2:$AX$2,1,MATCH(O$1,Baseline!$B$1:$AX$1,0)))</f>
        <v>7</v>
      </c>
      <c r="P7">
        <f>IFERROR(INDEX(JMP!$AJ$2:$AX$500,MATCH($A7,JMP!$A$2:$A$500,0),MATCH(P$1,JMP!$AJ$1:$AX$1,0)),INDEX(Baseline!$B$2:$AX$2,1,MATCH(P$1,Baseline!$B$1:$AX$1,0)))</f>
        <v>200</v>
      </c>
      <c r="Q7">
        <f>IFERROR(INDEX(JMP!$AJ$2:$AX$500,MATCH($A7,JMP!$A$2:$A$500,0),MATCH(Q$1,JMP!$AJ$1:$AX$1,0)),INDEX(Baseline!$B$2:$AX$2,1,MATCH(Q$1,Baseline!$B$1:$AX$1,0)))</f>
        <v>10</v>
      </c>
      <c r="R7">
        <f>IFERROR(INDEX(JMP!$AJ$2:$AX$500,MATCH($A7,JMP!$A$2:$A$500,0),MATCH(R$1,JMP!$AJ$1:$AX$1,0)),INDEX(Baseline!$B$2:$AX$2,1,MATCH(R$1,Baseline!$B$1:$AX$1,0)))</f>
        <v>0</v>
      </c>
      <c r="S7">
        <f>IFERROR(INDEX(JMP!$AJ$2:$AX$500,MATCH($A7,JMP!$A$2:$A$500,0),MATCH(S$1,JMP!$AJ$1:$AX$1,0)),INDEX(Baseline!$B$2:$AX$2,1,MATCH(S$1,Baseline!$B$1:$AX$1,0)))</f>
        <v>1</v>
      </c>
      <c r="T7">
        <f>IFERROR(INDEX(JMP!$AJ$2:$AX$500,MATCH($A7,JMP!$A$2:$A$500,0),MATCH(T$1,JMP!$AJ$1:$AX$1,0)),INDEX(Baseline!$B$2:$AX$2,1,MATCH(T$1,Baseline!$B$1:$AX$1,0)))</f>
        <v>0</v>
      </c>
      <c r="U7" t="str">
        <f>IFERROR(INDEX(JMP!$AJ$2:$AX$500,MATCH($A7,JMP!$A$2:$A$500,0),MATCH(U$1,JMP!$AJ$1:$AX$1,0)),INDEX(Baseline!$B$2:$AX$2,1,MATCH(U$1,Baseline!$B$1:$AX$1,0)))</f>
        <v>Titan</v>
      </c>
      <c r="V7">
        <f>IFERROR(INDEX(JMP!$AJ$2:$AX$500,MATCH($A7,JMP!$A$2:$A$500,0),MATCH(V$1,JMP!$AJ$1:$AX$1,0)),INDEX(Baseline!$B$2:$AX$2,1,MATCH(V$1,Baseline!$B$1:$AX$1,0)))</f>
        <v>3</v>
      </c>
      <c r="W7">
        <f>IFERROR(INDEX(JMP!$AJ$2:$AX$500,MATCH($A7,JMP!$A$2:$A$500,0),MATCH(W$1,JMP!$AJ$1:$AX$1,0)),INDEX(Baseline!$B$2:$AX$2,1,MATCH(W$1,Baseline!$B$1:$AX$1,0)))</f>
        <v>0.37</v>
      </c>
      <c r="X7">
        <f>IFERROR(INDEX(JMP!$AJ$2:$AX$500,MATCH($A7,JMP!$A$2:$A$500,0),MATCH(X$1,JMP!$AJ$1:$AX$1,0)),INDEX(Baseline!$B$2:$AX$2,1,MATCH(X$1,Baseline!$B$1:$AX$1,0)))</f>
        <v>4</v>
      </c>
      <c r="Y7">
        <f>IFERROR(INDEX(JMP!$AJ$2:$AX$500,MATCH($A7,JMP!$A$2:$A$500,0),MATCH(Y$1,JMP!$AJ$1:$AX$1,0)),INDEX(Baseline!$B$2:$AX$2,1,MATCH(Y$1,Baseline!$B$1:$AX$1,0)))</f>
        <v>5</v>
      </c>
      <c r="Z7">
        <f>IFERROR(INDEX(JMP!$AJ$2:$AX$500,MATCH($A7,JMP!$A$2:$A$500,0),MATCH(Z$1,JMP!$AJ$1:$AX$1,0)),INDEX(Baseline!$B$2:$AX$2,1,MATCH(Z$1,Baseline!$B$1:$AX$1,0)))</f>
        <v>1970</v>
      </c>
      <c r="AA7">
        <f>IFERROR(INDEX(JMP!$AJ$2:$AX$500,MATCH($A7,JMP!$A$2:$A$500,0),MATCH(AA$1,JMP!$AJ$1:$AX$1,0)),INDEX(Baseline!$B$2:$AX$2,1,MATCH(AA$1,Baseline!$B$1:$AX$1,0)))</f>
        <v>1970</v>
      </c>
      <c r="AB7">
        <f>IFERROR(INDEX(JMP!$AJ$2:$AX$500,MATCH($A7,JMP!$A$2:$A$500,0),MATCH(AB$1,JMP!$AJ$1:$AX$1,0)),INDEX(Baseline!$B$2:$AX$2,1,MATCH(AB$1,Baseline!$B$1:$AX$1,0)))</f>
        <v>0</v>
      </c>
      <c r="AC7">
        <f>IFERROR(INDEX(JMP!$AJ$2:$AX$500,MATCH($A7,JMP!$A$2:$A$500,0),MATCH(AC$1,JMP!$AJ$1:$AX$1,0)),INDEX(Baseline!$B$2:$AX$2,1,MATCH(AC$1,Baseline!$B$1:$AX$1,0)))</f>
        <v>1</v>
      </c>
      <c r="AD7">
        <f>IFERROR(INDEX(JMP!$AJ$2:$AX$500,MATCH($A7,JMP!$A$2:$A$500,0),MATCH(AD$1,JMP!$AJ$1:$AX$1,0)),INDEX(Baseline!$B$2:$AX$2,1,MATCH(AD$1,Baseline!$B$1:$AX$1,0)))</f>
        <v>8</v>
      </c>
      <c r="AE7">
        <f>IFERROR(INDEX(JMP!$AJ$2:$AX$500,MATCH($A7,JMP!$A$2:$A$500,0),MATCH(AE$1,JMP!$AJ$1:$AX$1,0)),INDEX(Baseline!$B$2:$AX$2,1,MATCH(AE$1,Baseline!$B$1:$AX$1,0)))</f>
        <v>2</v>
      </c>
      <c r="AF7" t="str">
        <f>IFERROR(INDEX(JMP!$AJ$2:$AX$500,MATCH($A7,JMP!$A$2:$A$500,0),MATCH(AF$1,JMP!$AJ$1:$AX$1,0)),INDEX(Baseline!$B$2:$AX$2,1,MATCH(AF$1,Baseline!$B$1:$AX$1,0)))</f>
        <v>bwb</v>
      </c>
      <c r="AG7" t="str">
        <f>IFERROR(INDEX(JMP!$AJ$2:$AX$500,MATCH($A7,JMP!$A$2:$A$500,0),MATCH(AG$1,JMP!$AJ$1:$AX$1,0)),INDEX(Baseline!$B$2:$AX$2,1,MATCH(AG$1,Baseline!$B$1:$AX$1,0)))</f>
        <v>V-tail</v>
      </c>
      <c r="AH7">
        <f>IFERROR(INDEX(JMP!$AJ$2:$AX$500,MATCH($A7,JMP!$A$2:$A$500,0),MATCH(AH$1,JMP!$AJ$1:$AX$1,0)),INDEX(Baseline!$B$2:$AX$2,1,MATCH(AH$1,Baseline!$B$1:$AX$1,0)))</f>
        <v>-1</v>
      </c>
      <c r="AI7">
        <f>IFERROR(INDEX(JMP!$AJ$2:$AX$500,MATCH($A7,JMP!$A$2:$A$500,0),MATCH(AI$1,JMP!$AJ$1:$AX$1,0)),INDEX(Baseline!$B$2:$AX$2,1,MATCH(AI$1,Baseline!$B$1:$AX$1,0)))</f>
        <v>724000000</v>
      </c>
      <c r="AJ7">
        <f>IFERROR(INDEX(JMP!$AJ$2:$AX$500,MATCH($A7,JMP!$A$2:$A$500,0),MATCH(AJ$1,JMP!$AJ$1:$AX$1,0)),INDEX(Baseline!$B$2:$AX$2,1,MATCH(AJ$1,Baseline!$B$1:$AX$1,0)))</f>
        <v>54500000</v>
      </c>
      <c r="AK7">
        <f>IFERROR(INDEX(JMP!$AJ$2:$AX$500,MATCH($A7,JMP!$A$2:$A$500,0),MATCH(AK$1,JMP!$AJ$1:$AX$1,0)),INDEX(Baseline!$B$2:$AX$2,1,MATCH(AK$1,Baseline!$B$1:$AX$1,0)))</f>
        <v>30</v>
      </c>
      <c r="AL7">
        <f>IFERROR(INDEX(JMP!$AJ$2:$AX$500,MATCH($A7,JMP!$A$2:$A$500,0),MATCH(AL$1,JMP!$AJ$1:$AX$1,0)),INDEX(Baseline!$B$2:$AX$2,1,MATCH(AL$1,Baseline!$B$1:$AX$1,0)))</f>
        <v>8.6612805427428718E-3</v>
      </c>
      <c r="AM7">
        <f>IFERROR(INDEX(JMP!$AJ$2:$AX$500,MATCH($A7,JMP!$A$2:$A$500,0),MATCH(AM$1,JMP!$AJ$1:$AX$1,0)),INDEX(Baseline!$B$2:$AX$2,1,MATCH(AM$1,Baseline!$B$1:$AX$1,0)))</f>
        <v>5.1904761904761898</v>
      </c>
      <c r="AN7">
        <f>IFERROR(INDEX(JMP!$AJ$2:$AX$500,MATCH($A7,JMP!$A$2:$A$500,0),MATCH(AN$1,JMP!$AJ$1:$AX$1,0)),INDEX(Baseline!$B$2:$AX$2,1,MATCH(AN$1,Baseline!$B$1:$AX$1,0)))</f>
        <v>2.8726844919786001</v>
      </c>
      <c r="AO7">
        <f>IFERROR(INDEX(JMP!$AJ$2:$AX$500,MATCH($A7,JMP!$A$2:$A$500,0),MATCH(AO$1,JMP!$AJ$1:$AX$1,0)),INDEX(Baseline!$B$2:$AX$2,1,MATCH(AO$1,Baseline!$B$1:$AX$1,0)))</f>
        <v>1.41868119396209</v>
      </c>
      <c r="AP7">
        <f>IFERROR(INDEX(JMP!$AJ$2:$AX$500,MATCH($A7,JMP!$A$2:$A$500,0),MATCH(AP$1,JMP!$AJ$1:$AX$1,0)),INDEX(Baseline!$B$2:$AX$2,1,MATCH(AP$1,Baseline!$B$1:$AX$1,0)))</f>
        <v>0</v>
      </c>
      <c r="AQ7">
        <f>IFERROR(INDEX(JMP!$AJ$2:$AX$500,MATCH($A7,JMP!$A$2:$A$500,0),MATCH(AQ$1,JMP!$AJ$1:$AX$1,0)),INDEX(Baseline!$B$2:$AX$2,1,MATCH(AQ$1,Baseline!$B$1:$AX$1,0)))</f>
        <v>0.35</v>
      </c>
      <c r="AR7">
        <f>IFERROR(INDEX(JMP!$AJ$2:$AX$500,MATCH($A7,JMP!$A$2:$A$500,0),MATCH(AR$1,JMP!$AJ$1:$AX$1,0)),INDEX(Baseline!$B$2:$AX$2,1,MATCH(AR$1,Baseline!$B$1:$AX$1,0)))</f>
        <v>0</v>
      </c>
      <c r="AS7">
        <f>IFERROR(INDEX(JMP!$AJ$2:$AX$500,MATCH($A7,JMP!$A$2:$A$500,0),MATCH(AS$1,JMP!$AJ$1:$AX$1,0)),INDEX(Baseline!$B$2:$AX$2,1,MATCH(AS$1,Baseline!$B$1:$AX$1,0)))</f>
        <v>0</v>
      </c>
      <c r="AT7">
        <f>IFERROR(INDEX(JMP!$AJ$2:$AX$500,MATCH($A7,JMP!$A$2:$A$500,0),MATCH(AT$1,JMP!$AJ$1:$AX$1,0)),INDEX(Baseline!$B$2:$AX$2,1,MATCH(AT$1,Baseline!$B$1:$AX$1,0)))</f>
        <v>500</v>
      </c>
      <c r="AU7">
        <f>IFERROR(INDEX(JMP!$AJ$2:$AX$500,MATCH($A7,JMP!$A$2:$A$500,0),MATCH(AU$1,JMP!$AJ$1:$AX$1,0)),INDEX(Baseline!$B$2:$AX$2,1,MATCH(AU$1,Baseline!$B$1:$AX$1,0)))</f>
        <v>50</v>
      </c>
      <c r="AV7">
        <f>IFERROR(INDEX(JMP!$AJ$2:$AX$500,MATCH($A7,JMP!$A$2:$A$500,0),MATCH(AV$1,JMP!$AJ$1:$AX$1,0)),INDEX(Baseline!$B$2:$AX$2,1,MATCH(AV$1,Baseline!$B$1:$AX$1,0)))</f>
        <v>12</v>
      </c>
      <c r="AW7">
        <f>IFERROR(INDEX(JMP!$AJ$2:$AX$500,MATCH($A7,JMP!$A$2:$A$500,0),MATCH(AW$1,JMP!$AJ$1:$AX$1,0)),INDEX(Baseline!$B$2:$AX$2,1,MATCH(AW$1,Baseline!$B$1:$AX$1,0)))</f>
        <v>1.9961979999999998E-3</v>
      </c>
      <c r="AX7">
        <f>IFERROR(INDEX(JMP!$AJ$2:$AX$500,MATCH($A7,JMP!$A$2:$A$500,0),MATCH(AX$1,JMP!$AJ$1:$AX$1,0)),INDEX(Baseline!$B$2:$AX$2,1,MATCH(AX$1,Baseline!$B$1:$AX$1,0)))</f>
        <v>1.9961979999999998E-3</v>
      </c>
      <c r="AY7">
        <f>IFERROR(INDEX(JMP!$AJ$2:$AX$500,MATCH($A7,JMP!$A$2:$A$500,0),MATCH(AY$1,JMP!$AJ$1:$AX$1,0)),INDEX(Baseline!$B$2:$AX$2,1,MATCH(AY$1,Baseline!$B$1:$AX$1,0)))</f>
        <v>1.9607137E-2</v>
      </c>
      <c r="AZ7">
        <f>IFERROR(INDEX(JMP!$AJ$2:$AX$500,MATCH($A7,JMP!$A$2:$A$500,0),MATCH(AZ$1,JMP!$AJ$1:$AX$1,0)),INDEX(Baseline!$B$2:$AX$2,1,MATCH(AZ$1,Baseline!$B$1:$AX$1,0)))</f>
        <v>-1</v>
      </c>
      <c r="BA7">
        <f>IFERROR(INDEX(JMP!$AJ$2:$AX$500,MATCH($A7,JMP!$A$2:$A$500,0),MATCH(BA$1,JMP!$AJ$1:$AX$1,0)),INDEX(Baseline!$B$2:$AX$2,1,MATCH(BA$1,Baseline!$B$1:$AX$1,0)))</f>
        <v>2</v>
      </c>
      <c r="BB7">
        <v>0</v>
      </c>
      <c r="BD7" t="str">
        <f>IF(AZ7=1, "yes", IF(AZ7=-1, "no", ""))</f>
        <v>no</v>
      </c>
      <c r="BE7" t="str">
        <f>IF(AH7=1, "yes", IF(AH7=-1, "no", ""))</f>
        <v>no</v>
      </c>
      <c r="BF7">
        <f t="shared" si="0"/>
        <v>0.5</v>
      </c>
      <c r="BG7">
        <f t="shared" si="1"/>
        <v>30</v>
      </c>
    </row>
    <row r="8" spans="1:59" x14ac:dyDescent="0.25">
      <c r="A8">
        <v>7</v>
      </c>
      <c r="B8">
        <f>IFERROR(INDEX(JMP!$AJ$2:$AX$500,MATCH($A8,JMP!$A$2:$A$500,0),MATCH(B$1,JMP!$AJ$1:$AX$1,0)),INDEX(Baseline!$B$2:$AX$2,1,MATCH(B$1,Baseline!$B$1:$AX$1,0)))</f>
        <v>0</v>
      </c>
      <c r="C8">
        <f>IFERROR(INDEX(JMP!$AJ$2:$AX$500,MATCH($A8,JMP!$A$2:$A$500,0),MATCH(C$1,JMP!$AJ$1:$AX$1,0)),INDEX(Baseline!$B$2:$AX$2,1,MATCH(C$1,Baseline!$B$1:$AX$1,0)))</f>
        <v>8760</v>
      </c>
      <c r="D8">
        <f>IFERROR(INDEX(JMP!$AJ$2:$AX$500,MATCH($A8,JMP!$A$2:$A$500,0),MATCH(D$1,JMP!$AJ$1:$AX$1,0)),INDEX(Baseline!$B$2:$AX$2,1,MATCH(D$1,Baseline!$B$1:$AX$1,0)))</f>
        <v>1</v>
      </c>
      <c r="E8">
        <f>IFERROR(INDEX(JMP!$AJ$2:$AX$500,MATCH($A8,JMP!$A$2:$A$500,0),MATCH(E$1,JMP!$AJ$1:$AX$1,0)),INDEX(Baseline!$B$2:$AX$2,1,MATCH(E$1,Baseline!$B$1:$AX$1,0)))</f>
        <v>1</v>
      </c>
      <c r="F8" t="str">
        <f>IFERROR(INDEX(JMP!$AJ$2:$AX$500,MATCH($A8,JMP!$A$2:$A$500,0),MATCH(F$1,JMP!$AJ$1:$AX$1,0)),INDEX(Baseline!$B$2:$AX$2,1,MATCH(F$1,Baseline!$B$1:$AX$1,0)))</f>
        <v>e344</v>
      </c>
      <c r="G8" t="str">
        <f>IFERROR(INDEX(JMP!$AJ$2:$AX$500,MATCH($A8,JMP!$A$2:$A$500,0),MATCH(G$1,JMP!$AJ$1:$AX$1,0)),INDEX(Baseline!$B$2:$AX$2,1,MATCH(G$1,Baseline!$B$1:$AX$1,0)))</f>
        <v>e340</v>
      </c>
      <c r="H8">
        <f>IFERROR(INDEX(JMP!$AJ$2:$AX$500,MATCH($A8,JMP!$A$2:$A$500,0),MATCH(H$1,JMP!$AJ$1:$AX$1,0)),INDEX(Baseline!$B$2:$AX$2,1,MATCH(H$1,Baseline!$B$1:$AX$1,0)))</f>
        <v>1.5</v>
      </c>
      <c r="I8">
        <f>IFERROR(INDEX(JMP!$AJ$2:$AX$500,MATCH($A8,JMP!$A$2:$A$500,0),MATCH(I$1,JMP!$AJ$1:$AX$1,0)),INDEX(Baseline!$B$2:$AX$2,1,MATCH(I$1,Baseline!$B$1:$AX$1,0)))</f>
        <v>0.42</v>
      </c>
      <c r="J8">
        <f>IFERROR(INDEX(JMP!$AJ$2:$AX$500,MATCH($A8,JMP!$A$2:$A$500,0),MATCH(J$1,JMP!$AJ$1:$AX$1,0)),INDEX(Baseline!$B$2:$AX$2,1,MATCH(J$1,Baseline!$B$1:$AX$1,0)))</f>
        <v>1</v>
      </c>
      <c r="K8">
        <f>IFERROR(INDEX(JMP!$AJ$2:$AX$500,MATCH($A8,JMP!$A$2:$A$500,0),MATCH(K$1,JMP!$AJ$1:$AX$1,0)),INDEX(Baseline!$B$2:$AX$2,1,MATCH(K$1,Baseline!$B$1:$AX$1,0)))</f>
        <v>0</v>
      </c>
      <c r="L8">
        <f>IFERROR(INDEX(JMP!$AJ$2:$AX$500,MATCH($A8,JMP!$A$2:$A$500,0),MATCH(L$1,JMP!$AJ$1:$AX$1,0)),INDEX(Baseline!$B$2:$AX$2,1,MATCH(L$1,Baseline!$B$1:$AX$1,0)))</f>
        <v>0.1069116272717886</v>
      </c>
      <c r="M8" t="b">
        <f>IFERROR(INDEX(JMP!$AJ$2:$AX$500,MATCH($A8,JMP!$A$2:$A$500,0),MATCH(M$1,JMP!$AJ$1:$AX$1,0)),INDEX(Baseline!$B$2:$AX$2,1,MATCH(M$1,Baseline!$B$1:$AX$1,0)))</f>
        <v>0</v>
      </c>
      <c r="N8" t="b">
        <f>IFERROR(INDEX(JMP!$AJ$2:$AX$500,MATCH($A8,JMP!$A$2:$A$500,0),MATCH(N$1,JMP!$AJ$1:$AX$1,0)),INDEX(Baseline!$B$2:$AX$2,1,MATCH(N$1,Baseline!$B$1:$AX$1,0)))</f>
        <v>0</v>
      </c>
      <c r="O8">
        <f>IFERROR(INDEX(JMP!$AJ$2:$AX$500,MATCH($A8,JMP!$A$2:$A$500,0),MATCH(O$1,JMP!$AJ$1:$AX$1,0)),INDEX(Baseline!$B$2:$AX$2,1,MATCH(O$1,Baseline!$B$1:$AX$1,0)))</f>
        <v>7</v>
      </c>
      <c r="P8">
        <f>IFERROR(INDEX(JMP!$AJ$2:$AX$500,MATCH($A8,JMP!$A$2:$A$500,0),MATCH(P$1,JMP!$AJ$1:$AX$1,0)),INDEX(Baseline!$B$2:$AX$2,1,MATCH(P$1,Baseline!$B$1:$AX$1,0)))</f>
        <v>200</v>
      </c>
      <c r="Q8">
        <f>IFERROR(INDEX(JMP!$AJ$2:$AX$500,MATCH($A8,JMP!$A$2:$A$500,0),MATCH(Q$1,JMP!$AJ$1:$AX$1,0)),INDEX(Baseline!$B$2:$AX$2,1,MATCH(Q$1,Baseline!$B$1:$AX$1,0)))</f>
        <v>10</v>
      </c>
      <c r="R8">
        <f>IFERROR(INDEX(JMP!$AJ$2:$AX$500,MATCH($A8,JMP!$A$2:$A$500,0),MATCH(R$1,JMP!$AJ$1:$AX$1,0)),INDEX(Baseline!$B$2:$AX$2,1,MATCH(R$1,Baseline!$B$1:$AX$1,0)))</f>
        <v>0</v>
      </c>
      <c r="S8">
        <f>IFERROR(INDEX(JMP!$AJ$2:$AX$500,MATCH($A8,JMP!$A$2:$A$500,0),MATCH(S$1,JMP!$AJ$1:$AX$1,0)),INDEX(Baseline!$B$2:$AX$2,1,MATCH(S$1,Baseline!$B$1:$AX$1,0)))</f>
        <v>1</v>
      </c>
      <c r="T8">
        <f>IFERROR(INDEX(JMP!$AJ$2:$AX$500,MATCH($A8,JMP!$A$2:$A$500,0),MATCH(T$1,JMP!$AJ$1:$AX$1,0)),INDEX(Baseline!$B$2:$AX$2,1,MATCH(T$1,Baseline!$B$1:$AX$1,0)))</f>
        <v>0</v>
      </c>
      <c r="U8" t="str">
        <f>IFERROR(INDEX(JMP!$AJ$2:$AX$500,MATCH($A8,JMP!$A$2:$A$500,0),MATCH(U$1,JMP!$AJ$1:$AX$1,0)),INDEX(Baseline!$B$2:$AX$2,1,MATCH(U$1,Baseline!$B$1:$AX$1,0)))</f>
        <v>Titan</v>
      </c>
      <c r="V8">
        <f>IFERROR(INDEX(JMP!$AJ$2:$AX$500,MATCH($A8,JMP!$A$2:$A$500,0),MATCH(V$1,JMP!$AJ$1:$AX$1,0)),INDEX(Baseline!$B$2:$AX$2,1,MATCH(V$1,Baseline!$B$1:$AX$1,0)))</f>
        <v>3</v>
      </c>
      <c r="W8">
        <f>IFERROR(INDEX(JMP!$AJ$2:$AX$500,MATCH($A8,JMP!$A$2:$A$500,0),MATCH(W$1,JMP!$AJ$1:$AX$1,0)),INDEX(Baseline!$B$2:$AX$2,1,MATCH(W$1,Baseline!$B$1:$AX$1,0)))</f>
        <v>0.37</v>
      </c>
      <c r="X8">
        <f>IFERROR(INDEX(JMP!$AJ$2:$AX$500,MATCH($A8,JMP!$A$2:$A$500,0),MATCH(X$1,JMP!$AJ$1:$AX$1,0)),INDEX(Baseline!$B$2:$AX$2,1,MATCH(X$1,Baseline!$B$1:$AX$1,0)))</f>
        <v>4</v>
      </c>
      <c r="Y8">
        <f>IFERROR(INDEX(JMP!$AJ$2:$AX$500,MATCH($A8,JMP!$A$2:$A$500,0),MATCH(Y$1,JMP!$AJ$1:$AX$1,0)),INDEX(Baseline!$B$2:$AX$2,1,MATCH(Y$1,Baseline!$B$1:$AX$1,0)))</f>
        <v>3</v>
      </c>
      <c r="Z8">
        <f>IFERROR(INDEX(JMP!$AJ$2:$AX$500,MATCH($A8,JMP!$A$2:$A$500,0),MATCH(Z$1,JMP!$AJ$1:$AX$1,0)),INDEX(Baseline!$B$2:$AX$2,1,MATCH(Z$1,Baseline!$B$1:$AX$1,0)))</f>
        <v>1970</v>
      </c>
      <c r="AA8">
        <f>IFERROR(INDEX(JMP!$AJ$2:$AX$500,MATCH($A8,JMP!$A$2:$A$500,0),MATCH(AA$1,JMP!$AJ$1:$AX$1,0)),INDEX(Baseline!$B$2:$AX$2,1,MATCH(AA$1,Baseline!$B$1:$AX$1,0)))</f>
        <v>1970</v>
      </c>
      <c r="AB8">
        <f>IFERROR(INDEX(JMP!$AJ$2:$AX$500,MATCH($A8,JMP!$A$2:$A$500,0),MATCH(AB$1,JMP!$AJ$1:$AX$1,0)),INDEX(Baseline!$B$2:$AX$2,1,MATCH(AB$1,Baseline!$B$1:$AX$1,0)))</f>
        <v>0</v>
      </c>
      <c r="AC8">
        <f>IFERROR(INDEX(JMP!$AJ$2:$AX$500,MATCH($A8,JMP!$A$2:$A$500,0),MATCH(AC$1,JMP!$AJ$1:$AX$1,0)),INDEX(Baseline!$B$2:$AX$2,1,MATCH(AC$1,Baseline!$B$1:$AX$1,0)))</f>
        <v>1</v>
      </c>
      <c r="AD8">
        <f>IFERROR(INDEX(JMP!$AJ$2:$AX$500,MATCH($A8,JMP!$A$2:$A$500,0),MATCH(AD$1,JMP!$AJ$1:$AX$1,0)),INDEX(Baseline!$B$2:$AX$2,1,MATCH(AD$1,Baseline!$B$1:$AX$1,0)))</f>
        <v>8</v>
      </c>
      <c r="AE8">
        <f>IFERROR(INDEX(JMP!$AJ$2:$AX$500,MATCH($A8,JMP!$A$2:$A$500,0),MATCH(AE$1,JMP!$AJ$1:$AX$1,0)),INDEX(Baseline!$B$2:$AX$2,1,MATCH(AE$1,Baseline!$B$1:$AX$1,0)))</f>
        <v>3</v>
      </c>
      <c r="AF8" t="str">
        <f>IFERROR(INDEX(JMP!$AJ$2:$AX$500,MATCH($A8,JMP!$A$2:$A$500,0),MATCH(AF$1,JMP!$AJ$1:$AX$1,0)),INDEX(Baseline!$B$2:$AX$2,1,MATCH(AF$1,Baseline!$B$1:$AX$1,0)))</f>
        <v>bwb</v>
      </c>
      <c r="AG8" t="str">
        <f>IFERROR(INDEX(JMP!$AJ$2:$AX$500,MATCH($A8,JMP!$A$2:$A$500,0),MATCH(AG$1,JMP!$AJ$1:$AX$1,0)),INDEX(Baseline!$B$2:$AX$2,1,MATCH(AG$1,Baseline!$B$1:$AX$1,0)))</f>
        <v>V-tail</v>
      </c>
      <c r="AH8">
        <f>IFERROR(INDEX(JMP!$AJ$2:$AX$500,MATCH($A8,JMP!$A$2:$A$500,0),MATCH(AH$1,JMP!$AJ$1:$AX$1,0)),INDEX(Baseline!$B$2:$AX$2,1,MATCH(AH$1,Baseline!$B$1:$AX$1,0)))</f>
        <v>1</v>
      </c>
      <c r="AI8">
        <f>IFERROR(INDEX(JMP!$AJ$2:$AX$500,MATCH($A8,JMP!$A$2:$A$500,0),MATCH(AI$1,JMP!$AJ$1:$AX$1,0)),INDEX(Baseline!$B$2:$AX$2,1,MATCH(AI$1,Baseline!$B$1:$AX$1,0)))</f>
        <v>724000000</v>
      </c>
      <c r="AJ8">
        <f>IFERROR(INDEX(JMP!$AJ$2:$AX$500,MATCH($A8,JMP!$A$2:$A$500,0),MATCH(AJ$1,JMP!$AJ$1:$AX$1,0)),INDEX(Baseline!$B$2:$AX$2,1,MATCH(AJ$1,Baseline!$B$1:$AX$1,0)))</f>
        <v>54500000</v>
      </c>
      <c r="AK8">
        <f>IFERROR(INDEX(JMP!$AJ$2:$AX$500,MATCH($A8,JMP!$A$2:$A$500,0),MATCH(AK$1,JMP!$AJ$1:$AX$1,0)),INDEX(Baseline!$B$2:$AX$2,1,MATCH(AK$1,Baseline!$B$1:$AX$1,0)))</f>
        <v>30</v>
      </c>
      <c r="AL8">
        <f>IFERROR(INDEX(JMP!$AJ$2:$AX$500,MATCH($A8,JMP!$A$2:$A$500,0),MATCH(AL$1,JMP!$AJ$1:$AX$1,0)),INDEX(Baseline!$B$2:$AX$2,1,MATCH(AL$1,Baseline!$B$1:$AX$1,0)))</f>
        <v>8.6612805427428718E-3</v>
      </c>
      <c r="AM8">
        <f>IFERROR(INDEX(JMP!$AJ$2:$AX$500,MATCH($A8,JMP!$A$2:$A$500,0),MATCH(AM$1,JMP!$AJ$1:$AX$1,0)),INDEX(Baseline!$B$2:$AX$2,1,MATCH(AM$1,Baseline!$B$1:$AX$1,0)))</f>
        <v>5.1904761904761898</v>
      </c>
      <c r="AN8">
        <f>IFERROR(INDEX(JMP!$AJ$2:$AX$500,MATCH($A8,JMP!$A$2:$A$500,0),MATCH(AN$1,JMP!$AJ$1:$AX$1,0)),INDEX(Baseline!$B$2:$AX$2,1,MATCH(AN$1,Baseline!$B$1:$AX$1,0)))</f>
        <v>2.8726844919786001</v>
      </c>
      <c r="AO8">
        <f>IFERROR(INDEX(JMP!$AJ$2:$AX$500,MATCH($A8,JMP!$A$2:$A$500,0),MATCH(AO$1,JMP!$AJ$1:$AX$1,0)),INDEX(Baseline!$B$2:$AX$2,1,MATCH(AO$1,Baseline!$B$1:$AX$1,0)))</f>
        <v>1.41868119396209</v>
      </c>
      <c r="AP8">
        <f>IFERROR(INDEX(JMP!$AJ$2:$AX$500,MATCH($A8,JMP!$A$2:$A$500,0),MATCH(AP$1,JMP!$AJ$1:$AX$1,0)),INDEX(Baseline!$B$2:$AX$2,1,MATCH(AP$1,Baseline!$B$1:$AX$1,0)))</f>
        <v>0</v>
      </c>
      <c r="AQ8">
        <f>IFERROR(INDEX(JMP!$AJ$2:$AX$500,MATCH($A8,JMP!$A$2:$A$500,0),MATCH(AQ$1,JMP!$AJ$1:$AX$1,0)),INDEX(Baseline!$B$2:$AX$2,1,MATCH(AQ$1,Baseline!$B$1:$AX$1,0)))</f>
        <v>0.35</v>
      </c>
      <c r="AR8">
        <f>IFERROR(INDEX(JMP!$AJ$2:$AX$500,MATCH($A8,JMP!$A$2:$A$500,0),MATCH(AR$1,JMP!$AJ$1:$AX$1,0)),INDEX(Baseline!$B$2:$AX$2,1,MATCH(AR$1,Baseline!$B$1:$AX$1,0)))</f>
        <v>0</v>
      </c>
      <c r="AS8">
        <f>IFERROR(INDEX(JMP!$AJ$2:$AX$500,MATCH($A8,JMP!$A$2:$A$500,0),MATCH(AS$1,JMP!$AJ$1:$AX$1,0)),INDEX(Baseline!$B$2:$AX$2,1,MATCH(AS$1,Baseline!$B$1:$AX$1,0)))</f>
        <v>0</v>
      </c>
      <c r="AT8">
        <f>IFERROR(INDEX(JMP!$AJ$2:$AX$500,MATCH($A8,JMP!$A$2:$A$500,0),MATCH(AT$1,JMP!$AJ$1:$AX$1,0)),INDEX(Baseline!$B$2:$AX$2,1,MATCH(AT$1,Baseline!$B$1:$AX$1,0)))</f>
        <v>500</v>
      </c>
      <c r="AU8">
        <f>IFERROR(INDEX(JMP!$AJ$2:$AX$500,MATCH($A8,JMP!$A$2:$A$500,0),MATCH(AU$1,JMP!$AJ$1:$AX$1,0)),INDEX(Baseline!$B$2:$AX$2,1,MATCH(AU$1,Baseline!$B$1:$AX$1,0)))</f>
        <v>50</v>
      </c>
      <c r="AV8">
        <f>IFERROR(INDEX(JMP!$AJ$2:$AX$500,MATCH($A8,JMP!$A$2:$A$500,0),MATCH(AV$1,JMP!$AJ$1:$AX$1,0)),INDEX(Baseline!$B$2:$AX$2,1,MATCH(AV$1,Baseline!$B$1:$AX$1,0)))</f>
        <v>12</v>
      </c>
      <c r="AW8">
        <f>IFERROR(INDEX(JMP!$AJ$2:$AX$500,MATCH($A8,JMP!$A$2:$A$500,0),MATCH(AW$1,JMP!$AJ$1:$AX$1,0)),INDEX(Baseline!$B$2:$AX$2,1,MATCH(AW$1,Baseline!$B$1:$AX$1,0)))</f>
        <v>1.9961979999999998E-3</v>
      </c>
      <c r="AX8">
        <f>IFERROR(INDEX(JMP!$AJ$2:$AX$500,MATCH($A8,JMP!$A$2:$A$500,0),MATCH(AX$1,JMP!$AJ$1:$AX$1,0)),INDEX(Baseline!$B$2:$AX$2,1,MATCH(AX$1,Baseline!$B$1:$AX$1,0)))</f>
        <v>1.9961979999999998E-3</v>
      </c>
      <c r="AY8">
        <f>IFERROR(INDEX(JMP!$AJ$2:$AX$500,MATCH($A8,JMP!$A$2:$A$500,0),MATCH(AY$1,JMP!$AJ$1:$AX$1,0)),INDEX(Baseline!$B$2:$AX$2,1,MATCH(AY$1,Baseline!$B$1:$AX$1,0)))</f>
        <v>1.9607137E-2</v>
      </c>
      <c r="AZ8">
        <f>IFERROR(INDEX(JMP!$AJ$2:$AX$500,MATCH($A8,JMP!$A$2:$A$500,0),MATCH(AZ$1,JMP!$AJ$1:$AX$1,0)),INDEX(Baseline!$B$2:$AX$2,1,MATCH(AZ$1,Baseline!$B$1:$AX$1,0)))</f>
        <v>1</v>
      </c>
      <c r="BA8">
        <f>IFERROR(INDEX(JMP!$AJ$2:$AX$500,MATCH($A8,JMP!$A$2:$A$500,0),MATCH(BA$1,JMP!$AJ$1:$AX$1,0)),INDEX(Baseline!$B$2:$AX$2,1,MATCH(BA$1,Baseline!$B$1:$AX$1,0)))</f>
        <v>3</v>
      </c>
      <c r="BB8">
        <v>0</v>
      </c>
      <c r="BD8" t="str">
        <f>IF(AZ8=1, "yes", IF(AZ8=-1, "no", ""))</f>
        <v>yes</v>
      </c>
      <c r="BE8" t="str">
        <f>IF(AH8=1, "yes", IF(AH8=-1, "no", ""))</f>
        <v>yes</v>
      </c>
      <c r="BF8">
        <f t="shared" si="0"/>
        <v>0.25</v>
      </c>
      <c r="BG8">
        <f t="shared" si="1"/>
        <v>100</v>
      </c>
    </row>
    <row r="9" spans="1:59" x14ac:dyDescent="0.25">
      <c r="A9">
        <v>8</v>
      </c>
      <c r="B9">
        <f>IFERROR(INDEX(JMP!$AJ$2:$AX$500,MATCH($A9,JMP!$A$2:$A$500,0),MATCH(B$1,JMP!$AJ$1:$AX$1,0)),INDEX(Baseline!$B$2:$AX$2,1,MATCH(B$1,Baseline!$B$1:$AX$1,0)))</f>
        <v>0</v>
      </c>
      <c r="C9">
        <f>IFERROR(INDEX(JMP!$AJ$2:$AX$500,MATCH($A9,JMP!$A$2:$A$500,0),MATCH(C$1,JMP!$AJ$1:$AX$1,0)),INDEX(Baseline!$B$2:$AX$2,1,MATCH(C$1,Baseline!$B$1:$AX$1,0)))</f>
        <v>8760</v>
      </c>
      <c r="D9">
        <f>IFERROR(INDEX(JMP!$AJ$2:$AX$500,MATCH($A9,JMP!$A$2:$A$500,0),MATCH(D$1,JMP!$AJ$1:$AX$1,0)),INDEX(Baseline!$B$2:$AX$2,1,MATCH(D$1,Baseline!$B$1:$AX$1,0)))</f>
        <v>1</v>
      </c>
      <c r="E9">
        <f>IFERROR(INDEX(JMP!$AJ$2:$AX$500,MATCH($A9,JMP!$A$2:$A$500,0),MATCH(E$1,JMP!$AJ$1:$AX$1,0)),INDEX(Baseline!$B$2:$AX$2,1,MATCH(E$1,Baseline!$B$1:$AX$1,0)))</f>
        <v>1</v>
      </c>
      <c r="F9" t="str">
        <f>IFERROR(INDEX(JMP!$AJ$2:$AX$500,MATCH($A9,JMP!$A$2:$A$500,0),MATCH(F$1,JMP!$AJ$1:$AX$1,0)),INDEX(Baseline!$B$2:$AX$2,1,MATCH(F$1,Baseline!$B$1:$AX$1,0)))</f>
        <v>e344</v>
      </c>
      <c r="G9" t="str">
        <f>IFERROR(INDEX(JMP!$AJ$2:$AX$500,MATCH($A9,JMP!$A$2:$A$500,0),MATCH(G$1,JMP!$AJ$1:$AX$1,0)),INDEX(Baseline!$B$2:$AX$2,1,MATCH(G$1,Baseline!$B$1:$AX$1,0)))</f>
        <v>e340</v>
      </c>
      <c r="H9">
        <f>IFERROR(INDEX(JMP!$AJ$2:$AX$500,MATCH($A9,JMP!$A$2:$A$500,0),MATCH(H$1,JMP!$AJ$1:$AX$1,0)),INDEX(Baseline!$B$2:$AX$2,1,MATCH(H$1,Baseline!$B$1:$AX$1,0)))</f>
        <v>1.5</v>
      </c>
      <c r="I9">
        <f>IFERROR(INDEX(JMP!$AJ$2:$AX$500,MATCH($A9,JMP!$A$2:$A$500,0),MATCH(I$1,JMP!$AJ$1:$AX$1,0)),INDEX(Baseline!$B$2:$AX$2,1,MATCH(I$1,Baseline!$B$1:$AX$1,0)))</f>
        <v>0.42</v>
      </c>
      <c r="J9">
        <f>IFERROR(INDEX(JMP!$AJ$2:$AX$500,MATCH($A9,JMP!$A$2:$A$500,0),MATCH(J$1,JMP!$AJ$1:$AX$1,0)),INDEX(Baseline!$B$2:$AX$2,1,MATCH(J$1,Baseline!$B$1:$AX$1,0)))</f>
        <v>1</v>
      </c>
      <c r="K9">
        <f>IFERROR(INDEX(JMP!$AJ$2:$AX$500,MATCH($A9,JMP!$A$2:$A$500,0),MATCH(K$1,JMP!$AJ$1:$AX$1,0)),INDEX(Baseline!$B$2:$AX$2,1,MATCH(K$1,Baseline!$B$1:$AX$1,0)))</f>
        <v>0</v>
      </c>
      <c r="L9">
        <f>IFERROR(INDEX(JMP!$AJ$2:$AX$500,MATCH($A9,JMP!$A$2:$A$500,0),MATCH(L$1,JMP!$AJ$1:$AX$1,0)),INDEX(Baseline!$B$2:$AX$2,1,MATCH(L$1,Baseline!$B$1:$AX$1,0)))</f>
        <v>0.16944484322321199</v>
      </c>
      <c r="M9" t="b">
        <f>IFERROR(INDEX(JMP!$AJ$2:$AX$500,MATCH($A9,JMP!$A$2:$A$500,0),MATCH(M$1,JMP!$AJ$1:$AX$1,0)),INDEX(Baseline!$B$2:$AX$2,1,MATCH(M$1,Baseline!$B$1:$AX$1,0)))</f>
        <v>0</v>
      </c>
      <c r="N9" t="b">
        <f>IFERROR(INDEX(JMP!$AJ$2:$AX$500,MATCH($A9,JMP!$A$2:$A$500,0),MATCH(N$1,JMP!$AJ$1:$AX$1,0)),INDEX(Baseline!$B$2:$AX$2,1,MATCH(N$1,Baseline!$B$1:$AX$1,0)))</f>
        <v>0</v>
      </c>
      <c r="O9">
        <f>IFERROR(INDEX(JMP!$AJ$2:$AX$500,MATCH($A9,JMP!$A$2:$A$500,0),MATCH(O$1,JMP!$AJ$1:$AX$1,0)),INDEX(Baseline!$B$2:$AX$2,1,MATCH(O$1,Baseline!$B$1:$AX$1,0)))</f>
        <v>7</v>
      </c>
      <c r="P9">
        <f>IFERROR(INDEX(JMP!$AJ$2:$AX$500,MATCH($A9,JMP!$A$2:$A$500,0),MATCH(P$1,JMP!$AJ$1:$AX$1,0)),INDEX(Baseline!$B$2:$AX$2,1,MATCH(P$1,Baseline!$B$1:$AX$1,0)))</f>
        <v>200</v>
      </c>
      <c r="Q9">
        <f>IFERROR(INDEX(JMP!$AJ$2:$AX$500,MATCH($A9,JMP!$A$2:$A$500,0),MATCH(Q$1,JMP!$AJ$1:$AX$1,0)),INDEX(Baseline!$B$2:$AX$2,1,MATCH(Q$1,Baseline!$B$1:$AX$1,0)))</f>
        <v>10</v>
      </c>
      <c r="R9">
        <f>IFERROR(INDEX(JMP!$AJ$2:$AX$500,MATCH($A9,JMP!$A$2:$A$500,0),MATCH(R$1,JMP!$AJ$1:$AX$1,0)),INDEX(Baseline!$B$2:$AX$2,1,MATCH(R$1,Baseline!$B$1:$AX$1,0)))</f>
        <v>0</v>
      </c>
      <c r="S9">
        <f>IFERROR(INDEX(JMP!$AJ$2:$AX$500,MATCH($A9,JMP!$A$2:$A$500,0),MATCH(S$1,JMP!$AJ$1:$AX$1,0)),INDEX(Baseline!$B$2:$AX$2,1,MATCH(S$1,Baseline!$B$1:$AX$1,0)))</f>
        <v>1</v>
      </c>
      <c r="T9">
        <f>IFERROR(INDEX(JMP!$AJ$2:$AX$500,MATCH($A9,JMP!$A$2:$A$500,0),MATCH(T$1,JMP!$AJ$1:$AX$1,0)),INDEX(Baseline!$B$2:$AX$2,1,MATCH(T$1,Baseline!$B$1:$AX$1,0)))</f>
        <v>0</v>
      </c>
      <c r="U9" t="str">
        <f>IFERROR(INDEX(JMP!$AJ$2:$AX$500,MATCH($A9,JMP!$A$2:$A$500,0),MATCH(U$1,JMP!$AJ$1:$AX$1,0)),INDEX(Baseline!$B$2:$AX$2,1,MATCH(U$1,Baseline!$B$1:$AX$1,0)))</f>
        <v>Titan</v>
      </c>
      <c r="V9">
        <f>IFERROR(INDEX(JMP!$AJ$2:$AX$500,MATCH($A9,JMP!$A$2:$A$500,0),MATCH(V$1,JMP!$AJ$1:$AX$1,0)),INDEX(Baseline!$B$2:$AX$2,1,MATCH(V$1,Baseline!$B$1:$AX$1,0)))</f>
        <v>3</v>
      </c>
      <c r="W9">
        <f>IFERROR(INDEX(JMP!$AJ$2:$AX$500,MATCH($A9,JMP!$A$2:$A$500,0),MATCH(W$1,JMP!$AJ$1:$AX$1,0)),INDEX(Baseline!$B$2:$AX$2,1,MATCH(W$1,Baseline!$B$1:$AX$1,0)))</f>
        <v>0.37</v>
      </c>
      <c r="X9">
        <f>IFERROR(INDEX(JMP!$AJ$2:$AX$500,MATCH($A9,JMP!$A$2:$A$500,0),MATCH(X$1,JMP!$AJ$1:$AX$1,0)),INDEX(Baseline!$B$2:$AX$2,1,MATCH(X$1,Baseline!$B$1:$AX$1,0)))</f>
        <v>4</v>
      </c>
      <c r="Y9">
        <f>IFERROR(INDEX(JMP!$AJ$2:$AX$500,MATCH($A9,JMP!$A$2:$A$500,0),MATCH(Y$1,JMP!$AJ$1:$AX$1,0)),INDEX(Baseline!$B$2:$AX$2,1,MATCH(Y$1,Baseline!$B$1:$AX$1,0)))</f>
        <v>1</v>
      </c>
      <c r="Z9">
        <f>IFERROR(INDEX(JMP!$AJ$2:$AX$500,MATCH($A9,JMP!$A$2:$A$500,0),MATCH(Z$1,JMP!$AJ$1:$AX$1,0)),INDEX(Baseline!$B$2:$AX$2,1,MATCH(Z$1,Baseline!$B$1:$AX$1,0)))</f>
        <v>1970</v>
      </c>
      <c r="AA9">
        <f>IFERROR(INDEX(JMP!$AJ$2:$AX$500,MATCH($A9,JMP!$A$2:$A$500,0),MATCH(AA$1,JMP!$AJ$1:$AX$1,0)),INDEX(Baseline!$B$2:$AX$2,1,MATCH(AA$1,Baseline!$B$1:$AX$1,0)))</f>
        <v>1970</v>
      </c>
      <c r="AB9">
        <f>IFERROR(INDEX(JMP!$AJ$2:$AX$500,MATCH($A9,JMP!$A$2:$A$500,0),MATCH(AB$1,JMP!$AJ$1:$AX$1,0)),INDEX(Baseline!$B$2:$AX$2,1,MATCH(AB$1,Baseline!$B$1:$AX$1,0)))</f>
        <v>0</v>
      </c>
      <c r="AC9">
        <f>IFERROR(INDEX(JMP!$AJ$2:$AX$500,MATCH($A9,JMP!$A$2:$A$500,0),MATCH(AC$1,JMP!$AJ$1:$AX$1,0)),INDEX(Baseline!$B$2:$AX$2,1,MATCH(AC$1,Baseline!$B$1:$AX$1,0)))</f>
        <v>1</v>
      </c>
      <c r="AD9">
        <f>IFERROR(INDEX(JMP!$AJ$2:$AX$500,MATCH($A9,JMP!$A$2:$A$500,0),MATCH(AD$1,JMP!$AJ$1:$AX$1,0)),INDEX(Baseline!$B$2:$AX$2,1,MATCH(AD$1,Baseline!$B$1:$AX$1,0)))</f>
        <v>8</v>
      </c>
      <c r="AE9">
        <f>IFERROR(INDEX(JMP!$AJ$2:$AX$500,MATCH($A9,JMP!$A$2:$A$500,0),MATCH(AE$1,JMP!$AJ$1:$AX$1,0)),INDEX(Baseline!$B$2:$AX$2,1,MATCH(AE$1,Baseline!$B$1:$AX$1,0)))</f>
        <v>3</v>
      </c>
      <c r="AF9" t="str">
        <f>IFERROR(INDEX(JMP!$AJ$2:$AX$500,MATCH($A9,JMP!$A$2:$A$500,0),MATCH(AF$1,JMP!$AJ$1:$AX$1,0)),INDEX(Baseline!$B$2:$AX$2,1,MATCH(AF$1,Baseline!$B$1:$AX$1,0)))</f>
        <v>bwb</v>
      </c>
      <c r="AG9" t="str">
        <f>IFERROR(INDEX(JMP!$AJ$2:$AX$500,MATCH($A9,JMP!$A$2:$A$500,0),MATCH(AG$1,JMP!$AJ$1:$AX$1,0)),INDEX(Baseline!$B$2:$AX$2,1,MATCH(AG$1,Baseline!$B$1:$AX$1,0)))</f>
        <v>V-tail</v>
      </c>
      <c r="AH9">
        <f>IFERROR(INDEX(JMP!$AJ$2:$AX$500,MATCH($A9,JMP!$A$2:$A$500,0),MATCH(AH$1,JMP!$AJ$1:$AX$1,0)),INDEX(Baseline!$B$2:$AX$2,1,MATCH(AH$1,Baseline!$B$1:$AX$1,0)))</f>
        <v>1</v>
      </c>
      <c r="AI9">
        <f>IFERROR(INDEX(JMP!$AJ$2:$AX$500,MATCH($A9,JMP!$A$2:$A$500,0),MATCH(AI$1,JMP!$AJ$1:$AX$1,0)),INDEX(Baseline!$B$2:$AX$2,1,MATCH(AI$1,Baseline!$B$1:$AX$1,0)))</f>
        <v>724000000</v>
      </c>
      <c r="AJ9">
        <f>IFERROR(INDEX(JMP!$AJ$2:$AX$500,MATCH($A9,JMP!$A$2:$A$500,0),MATCH(AJ$1,JMP!$AJ$1:$AX$1,0)),INDEX(Baseline!$B$2:$AX$2,1,MATCH(AJ$1,Baseline!$B$1:$AX$1,0)))</f>
        <v>54500000</v>
      </c>
      <c r="AK9">
        <f>IFERROR(INDEX(JMP!$AJ$2:$AX$500,MATCH($A9,JMP!$A$2:$A$500,0),MATCH(AK$1,JMP!$AJ$1:$AX$1,0)),INDEX(Baseline!$B$2:$AX$2,1,MATCH(AK$1,Baseline!$B$1:$AX$1,0)))</f>
        <v>30</v>
      </c>
      <c r="AL9">
        <f>IFERROR(INDEX(JMP!$AJ$2:$AX$500,MATCH($A9,JMP!$A$2:$A$500,0),MATCH(AL$1,JMP!$AJ$1:$AX$1,0)),INDEX(Baseline!$B$2:$AX$2,1,MATCH(AL$1,Baseline!$B$1:$AX$1,0)))</f>
        <v>2.0299822344168335E-2</v>
      </c>
      <c r="AM9">
        <f>IFERROR(INDEX(JMP!$AJ$2:$AX$500,MATCH($A9,JMP!$A$2:$A$500,0),MATCH(AM$1,JMP!$AJ$1:$AX$1,0)),INDEX(Baseline!$B$2:$AX$2,1,MATCH(AM$1,Baseline!$B$1:$AX$1,0)))</f>
        <v>17</v>
      </c>
      <c r="AN9">
        <f>IFERROR(INDEX(JMP!$AJ$2:$AX$500,MATCH($A9,JMP!$A$2:$A$500,0),MATCH(AN$1,JMP!$AJ$1:$AX$1,0)),INDEX(Baseline!$B$2:$AX$2,1,MATCH(AN$1,Baseline!$B$1:$AX$1,0)))</f>
        <v>2.8726844919786001</v>
      </c>
      <c r="AO9">
        <f>IFERROR(INDEX(JMP!$AJ$2:$AX$500,MATCH($A9,JMP!$A$2:$A$500,0),MATCH(AO$1,JMP!$AJ$1:$AX$1,0)),INDEX(Baseline!$B$2:$AX$2,1,MATCH(AO$1,Baseline!$B$1:$AX$1,0)))</f>
        <v>0.37155936032340509</v>
      </c>
      <c r="AP9">
        <f>IFERROR(INDEX(JMP!$AJ$2:$AX$500,MATCH($A9,JMP!$A$2:$A$500,0),MATCH(AP$1,JMP!$AJ$1:$AX$1,0)),INDEX(Baseline!$B$2:$AX$2,1,MATCH(AP$1,Baseline!$B$1:$AX$1,0)))</f>
        <v>0</v>
      </c>
      <c r="AQ9">
        <f>IFERROR(INDEX(JMP!$AJ$2:$AX$500,MATCH($A9,JMP!$A$2:$A$500,0),MATCH(AQ$1,JMP!$AJ$1:$AX$1,0)),INDEX(Baseline!$B$2:$AX$2,1,MATCH(AQ$1,Baseline!$B$1:$AX$1,0)))</f>
        <v>0.35</v>
      </c>
      <c r="AR9">
        <f>IFERROR(INDEX(JMP!$AJ$2:$AX$500,MATCH($A9,JMP!$A$2:$A$500,0),MATCH(AR$1,JMP!$AJ$1:$AX$1,0)),INDEX(Baseline!$B$2:$AX$2,1,MATCH(AR$1,Baseline!$B$1:$AX$1,0)))</f>
        <v>0</v>
      </c>
      <c r="AS9">
        <f>IFERROR(INDEX(JMP!$AJ$2:$AX$500,MATCH($A9,JMP!$A$2:$A$500,0),MATCH(AS$1,JMP!$AJ$1:$AX$1,0)),INDEX(Baseline!$B$2:$AX$2,1,MATCH(AS$1,Baseline!$B$1:$AX$1,0)))</f>
        <v>0</v>
      </c>
      <c r="AT9">
        <f>IFERROR(INDEX(JMP!$AJ$2:$AX$500,MATCH($A9,JMP!$A$2:$A$500,0),MATCH(AT$1,JMP!$AJ$1:$AX$1,0)),INDEX(Baseline!$B$2:$AX$2,1,MATCH(AT$1,Baseline!$B$1:$AX$1,0)))</f>
        <v>500</v>
      </c>
      <c r="AU9">
        <f>IFERROR(INDEX(JMP!$AJ$2:$AX$500,MATCH($A9,JMP!$A$2:$A$500,0),MATCH(AU$1,JMP!$AJ$1:$AX$1,0)),INDEX(Baseline!$B$2:$AX$2,1,MATCH(AU$1,Baseline!$B$1:$AX$1,0)))</f>
        <v>50</v>
      </c>
      <c r="AV9">
        <f>IFERROR(INDEX(JMP!$AJ$2:$AX$500,MATCH($A9,JMP!$A$2:$A$500,0),MATCH(AV$1,JMP!$AJ$1:$AX$1,0)),INDEX(Baseline!$B$2:$AX$2,1,MATCH(AV$1,Baseline!$B$1:$AX$1,0)))</f>
        <v>12</v>
      </c>
      <c r="AW9">
        <f>IFERROR(INDEX(JMP!$AJ$2:$AX$500,MATCH($A9,JMP!$A$2:$A$500,0),MATCH(AW$1,JMP!$AJ$1:$AX$1,0)),INDEX(Baseline!$B$2:$AX$2,1,MATCH(AW$1,Baseline!$B$1:$AX$1,0)))</f>
        <v>1.9961979999999998E-3</v>
      </c>
      <c r="AX9">
        <f>IFERROR(INDEX(JMP!$AJ$2:$AX$500,MATCH($A9,JMP!$A$2:$A$500,0),MATCH(AX$1,JMP!$AJ$1:$AX$1,0)),INDEX(Baseline!$B$2:$AX$2,1,MATCH(AX$1,Baseline!$B$1:$AX$1,0)))</f>
        <v>1.9961979999999998E-3</v>
      </c>
      <c r="AY9">
        <f>IFERROR(INDEX(JMP!$AJ$2:$AX$500,MATCH($A9,JMP!$A$2:$A$500,0),MATCH(AY$1,JMP!$AJ$1:$AX$1,0)),INDEX(Baseline!$B$2:$AX$2,1,MATCH(AY$1,Baseline!$B$1:$AX$1,0)))</f>
        <v>1.9607137E-2</v>
      </c>
      <c r="AZ9">
        <f>IFERROR(INDEX(JMP!$AJ$2:$AX$500,MATCH($A9,JMP!$A$2:$A$500,0),MATCH(AZ$1,JMP!$AJ$1:$AX$1,0)),INDEX(Baseline!$B$2:$AX$2,1,MATCH(AZ$1,Baseline!$B$1:$AX$1,0)))</f>
        <v>-1</v>
      </c>
      <c r="BA9">
        <f>IFERROR(INDEX(JMP!$AJ$2:$AX$500,MATCH($A9,JMP!$A$2:$A$500,0),MATCH(BA$1,JMP!$AJ$1:$AX$1,0)),INDEX(Baseline!$B$2:$AX$2,1,MATCH(BA$1,Baseline!$B$1:$AX$1,0)))</f>
        <v>3</v>
      </c>
      <c r="BB9">
        <v>0</v>
      </c>
      <c r="BD9" t="str">
        <f>IF(AZ9=1, "yes", IF(AZ9=-1, "no", ""))</f>
        <v>no</v>
      </c>
      <c r="BE9" t="str">
        <f>IF(AH9=1, "yes", IF(AH9=-1, "no", ""))</f>
        <v>yes</v>
      </c>
      <c r="BF9">
        <f t="shared" si="0"/>
        <v>0.25</v>
      </c>
      <c r="BG9">
        <f t="shared" si="1"/>
        <v>100</v>
      </c>
    </row>
    <row r="10" spans="1:59" x14ac:dyDescent="0.25">
      <c r="A10">
        <v>9</v>
      </c>
      <c r="B10">
        <f>IFERROR(INDEX(JMP!$AJ$2:$AX$500,MATCH($A10,JMP!$A$2:$A$500,0),MATCH(B$1,JMP!$AJ$1:$AX$1,0)),INDEX(Baseline!$B$2:$AX$2,1,MATCH(B$1,Baseline!$B$1:$AX$1,0)))</f>
        <v>0</v>
      </c>
      <c r="C10">
        <f>IFERROR(INDEX(JMP!$AJ$2:$AX$500,MATCH($A10,JMP!$A$2:$A$500,0),MATCH(C$1,JMP!$AJ$1:$AX$1,0)),INDEX(Baseline!$B$2:$AX$2,1,MATCH(C$1,Baseline!$B$1:$AX$1,0)))</f>
        <v>8760</v>
      </c>
      <c r="D10">
        <f>IFERROR(INDEX(JMP!$AJ$2:$AX$500,MATCH($A10,JMP!$A$2:$A$500,0),MATCH(D$1,JMP!$AJ$1:$AX$1,0)),INDEX(Baseline!$B$2:$AX$2,1,MATCH(D$1,Baseline!$B$1:$AX$1,0)))</f>
        <v>1</v>
      </c>
      <c r="E10">
        <f>IFERROR(INDEX(JMP!$AJ$2:$AX$500,MATCH($A10,JMP!$A$2:$A$500,0),MATCH(E$1,JMP!$AJ$1:$AX$1,0)),INDEX(Baseline!$B$2:$AX$2,1,MATCH(E$1,Baseline!$B$1:$AX$1,0)))</f>
        <v>1</v>
      </c>
      <c r="F10" t="str">
        <f>IFERROR(INDEX(JMP!$AJ$2:$AX$500,MATCH($A10,JMP!$A$2:$A$500,0),MATCH(F$1,JMP!$AJ$1:$AX$1,0)),INDEX(Baseline!$B$2:$AX$2,1,MATCH(F$1,Baseline!$B$1:$AX$1,0)))</f>
        <v>e344</v>
      </c>
      <c r="G10" t="str">
        <f>IFERROR(INDEX(JMP!$AJ$2:$AX$500,MATCH($A10,JMP!$A$2:$A$500,0),MATCH(G$1,JMP!$AJ$1:$AX$1,0)),INDEX(Baseline!$B$2:$AX$2,1,MATCH(G$1,Baseline!$B$1:$AX$1,0)))</f>
        <v>e340</v>
      </c>
      <c r="H10">
        <f>IFERROR(INDEX(JMP!$AJ$2:$AX$500,MATCH($A10,JMP!$A$2:$A$500,0),MATCH(H$1,JMP!$AJ$1:$AX$1,0)),INDEX(Baseline!$B$2:$AX$2,1,MATCH(H$1,Baseline!$B$1:$AX$1,0)))</f>
        <v>1.5</v>
      </c>
      <c r="I10">
        <f>IFERROR(INDEX(JMP!$AJ$2:$AX$500,MATCH($A10,JMP!$A$2:$A$500,0),MATCH(I$1,JMP!$AJ$1:$AX$1,0)),INDEX(Baseline!$B$2:$AX$2,1,MATCH(I$1,Baseline!$B$1:$AX$1,0)))</f>
        <v>0.42</v>
      </c>
      <c r="J10">
        <f>IFERROR(INDEX(JMP!$AJ$2:$AX$500,MATCH($A10,JMP!$A$2:$A$500,0),MATCH(J$1,JMP!$AJ$1:$AX$1,0)),INDEX(Baseline!$B$2:$AX$2,1,MATCH(J$1,Baseline!$B$1:$AX$1,0)))</f>
        <v>1</v>
      </c>
      <c r="K10">
        <f>IFERROR(INDEX(JMP!$AJ$2:$AX$500,MATCH($A10,JMP!$A$2:$A$500,0),MATCH(K$1,JMP!$AJ$1:$AX$1,0)),INDEX(Baseline!$B$2:$AX$2,1,MATCH(K$1,Baseline!$B$1:$AX$1,0)))</f>
        <v>0</v>
      </c>
      <c r="L10">
        <f>IFERROR(INDEX(JMP!$AJ$2:$AX$500,MATCH($A10,JMP!$A$2:$A$500,0),MATCH(L$1,JMP!$AJ$1:$AX$1,0)),INDEX(Baseline!$B$2:$AX$2,1,MATCH(L$1,Baseline!$B$1:$AX$1,0)))</f>
        <v>0.1069116272717886</v>
      </c>
      <c r="M10" t="b">
        <f>IFERROR(INDEX(JMP!$AJ$2:$AX$500,MATCH($A10,JMP!$A$2:$A$500,0),MATCH(M$1,JMP!$AJ$1:$AX$1,0)),INDEX(Baseline!$B$2:$AX$2,1,MATCH(M$1,Baseline!$B$1:$AX$1,0)))</f>
        <v>0</v>
      </c>
      <c r="N10" t="b">
        <f>IFERROR(INDEX(JMP!$AJ$2:$AX$500,MATCH($A10,JMP!$A$2:$A$500,0),MATCH(N$1,JMP!$AJ$1:$AX$1,0)),INDEX(Baseline!$B$2:$AX$2,1,MATCH(N$1,Baseline!$B$1:$AX$1,0)))</f>
        <v>0</v>
      </c>
      <c r="O10">
        <f>IFERROR(INDEX(JMP!$AJ$2:$AX$500,MATCH($A10,JMP!$A$2:$A$500,0),MATCH(O$1,JMP!$AJ$1:$AX$1,0)),INDEX(Baseline!$B$2:$AX$2,1,MATCH(O$1,Baseline!$B$1:$AX$1,0)))</f>
        <v>7</v>
      </c>
      <c r="P10">
        <f>IFERROR(INDEX(JMP!$AJ$2:$AX$500,MATCH($A10,JMP!$A$2:$A$500,0),MATCH(P$1,JMP!$AJ$1:$AX$1,0)),INDEX(Baseline!$B$2:$AX$2,1,MATCH(P$1,Baseline!$B$1:$AX$1,0)))</f>
        <v>200</v>
      </c>
      <c r="Q10">
        <f>IFERROR(INDEX(JMP!$AJ$2:$AX$500,MATCH($A10,JMP!$A$2:$A$500,0),MATCH(Q$1,JMP!$AJ$1:$AX$1,0)),INDEX(Baseline!$B$2:$AX$2,1,MATCH(Q$1,Baseline!$B$1:$AX$1,0)))</f>
        <v>10</v>
      </c>
      <c r="R10">
        <f>IFERROR(INDEX(JMP!$AJ$2:$AX$500,MATCH($A10,JMP!$A$2:$A$500,0),MATCH(R$1,JMP!$AJ$1:$AX$1,0)),INDEX(Baseline!$B$2:$AX$2,1,MATCH(R$1,Baseline!$B$1:$AX$1,0)))</f>
        <v>0</v>
      </c>
      <c r="S10">
        <f>IFERROR(INDEX(JMP!$AJ$2:$AX$500,MATCH($A10,JMP!$A$2:$A$500,0),MATCH(S$1,JMP!$AJ$1:$AX$1,0)),INDEX(Baseline!$B$2:$AX$2,1,MATCH(S$1,Baseline!$B$1:$AX$1,0)))</f>
        <v>1</v>
      </c>
      <c r="T10">
        <f>IFERROR(INDEX(JMP!$AJ$2:$AX$500,MATCH($A10,JMP!$A$2:$A$500,0),MATCH(T$1,JMP!$AJ$1:$AX$1,0)),INDEX(Baseline!$B$2:$AX$2,1,MATCH(T$1,Baseline!$B$1:$AX$1,0)))</f>
        <v>0</v>
      </c>
      <c r="U10" t="str">
        <f>IFERROR(INDEX(JMP!$AJ$2:$AX$500,MATCH($A10,JMP!$A$2:$A$500,0),MATCH(U$1,JMP!$AJ$1:$AX$1,0)),INDEX(Baseline!$B$2:$AX$2,1,MATCH(U$1,Baseline!$B$1:$AX$1,0)))</f>
        <v>Titan</v>
      </c>
      <c r="V10">
        <f>IFERROR(INDEX(JMP!$AJ$2:$AX$500,MATCH($A10,JMP!$A$2:$A$500,0),MATCH(V$1,JMP!$AJ$1:$AX$1,0)),INDEX(Baseline!$B$2:$AX$2,1,MATCH(V$1,Baseline!$B$1:$AX$1,0)))</f>
        <v>3</v>
      </c>
      <c r="W10">
        <f>IFERROR(INDEX(JMP!$AJ$2:$AX$500,MATCH($A10,JMP!$A$2:$A$500,0),MATCH(W$1,JMP!$AJ$1:$AX$1,0)),INDEX(Baseline!$B$2:$AX$2,1,MATCH(W$1,Baseline!$B$1:$AX$1,0)))</f>
        <v>0.37</v>
      </c>
      <c r="X10">
        <f>IFERROR(INDEX(JMP!$AJ$2:$AX$500,MATCH($A10,JMP!$A$2:$A$500,0),MATCH(X$1,JMP!$AJ$1:$AX$1,0)),INDEX(Baseline!$B$2:$AX$2,1,MATCH(X$1,Baseline!$B$1:$AX$1,0)))</f>
        <v>4</v>
      </c>
      <c r="Y10">
        <f>IFERROR(INDEX(JMP!$AJ$2:$AX$500,MATCH($A10,JMP!$A$2:$A$500,0),MATCH(Y$1,JMP!$AJ$1:$AX$1,0)),INDEX(Baseline!$B$2:$AX$2,1,MATCH(Y$1,Baseline!$B$1:$AX$1,0)))</f>
        <v>4</v>
      </c>
      <c r="Z10">
        <f>IFERROR(INDEX(JMP!$AJ$2:$AX$500,MATCH($A10,JMP!$A$2:$A$500,0),MATCH(Z$1,JMP!$AJ$1:$AX$1,0)),INDEX(Baseline!$B$2:$AX$2,1,MATCH(Z$1,Baseline!$B$1:$AX$1,0)))</f>
        <v>1970</v>
      </c>
      <c r="AA10">
        <f>IFERROR(INDEX(JMP!$AJ$2:$AX$500,MATCH($A10,JMP!$A$2:$A$500,0),MATCH(AA$1,JMP!$AJ$1:$AX$1,0)),INDEX(Baseline!$B$2:$AX$2,1,MATCH(AA$1,Baseline!$B$1:$AX$1,0)))</f>
        <v>1970</v>
      </c>
      <c r="AB10">
        <f>IFERROR(INDEX(JMP!$AJ$2:$AX$500,MATCH($A10,JMP!$A$2:$A$500,0),MATCH(AB$1,JMP!$AJ$1:$AX$1,0)),INDEX(Baseline!$B$2:$AX$2,1,MATCH(AB$1,Baseline!$B$1:$AX$1,0)))</f>
        <v>0</v>
      </c>
      <c r="AC10">
        <f>IFERROR(INDEX(JMP!$AJ$2:$AX$500,MATCH($A10,JMP!$A$2:$A$500,0),MATCH(AC$1,JMP!$AJ$1:$AX$1,0)),INDEX(Baseline!$B$2:$AX$2,1,MATCH(AC$1,Baseline!$B$1:$AX$1,0)))</f>
        <v>1</v>
      </c>
      <c r="AD10">
        <f>IFERROR(INDEX(JMP!$AJ$2:$AX$500,MATCH($A10,JMP!$A$2:$A$500,0),MATCH(AD$1,JMP!$AJ$1:$AX$1,0)),INDEX(Baseline!$B$2:$AX$2,1,MATCH(AD$1,Baseline!$B$1:$AX$1,0)))</f>
        <v>8</v>
      </c>
      <c r="AE10">
        <f>IFERROR(INDEX(JMP!$AJ$2:$AX$500,MATCH($A10,JMP!$A$2:$A$500,0),MATCH(AE$1,JMP!$AJ$1:$AX$1,0)),INDEX(Baseline!$B$2:$AX$2,1,MATCH(AE$1,Baseline!$B$1:$AX$1,0)))</f>
        <v>3</v>
      </c>
      <c r="AF10" t="str">
        <f>IFERROR(INDEX(JMP!$AJ$2:$AX$500,MATCH($A10,JMP!$A$2:$A$500,0),MATCH(AF$1,JMP!$AJ$1:$AX$1,0)),INDEX(Baseline!$B$2:$AX$2,1,MATCH(AF$1,Baseline!$B$1:$AX$1,0)))</f>
        <v>bwb</v>
      </c>
      <c r="AG10" t="str">
        <f>IFERROR(INDEX(JMP!$AJ$2:$AX$500,MATCH($A10,JMP!$A$2:$A$500,0),MATCH(AG$1,JMP!$AJ$1:$AX$1,0)),INDEX(Baseline!$B$2:$AX$2,1,MATCH(AG$1,Baseline!$B$1:$AX$1,0)))</f>
        <v>V-tail</v>
      </c>
      <c r="AH10">
        <f>IFERROR(INDEX(JMP!$AJ$2:$AX$500,MATCH($A10,JMP!$A$2:$A$500,0),MATCH(AH$1,JMP!$AJ$1:$AX$1,0)),INDEX(Baseline!$B$2:$AX$2,1,MATCH(AH$1,Baseline!$B$1:$AX$1,0)))</f>
        <v>1</v>
      </c>
      <c r="AI10">
        <f>IFERROR(INDEX(JMP!$AJ$2:$AX$500,MATCH($A10,JMP!$A$2:$A$500,0),MATCH(AI$1,JMP!$AJ$1:$AX$1,0)),INDEX(Baseline!$B$2:$AX$2,1,MATCH(AI$1,Baseline!$B$1:$AX$1,0)))</f>
        <v>724000000</v>
      </c>
      <c r="AJ10">
        <f>IFERROR(INDEX(JMP!$AJ$2:$AX$500,MATCH($A10,JMP!$A$2:$A$500,0),MATCH(AJ$1,JMP!$AJ$1:$AX$1,0)),INDEX(Baseline!$B$2:$AX$2,1,MATCH(AJ$1,Baseline!$B$1:$AX$1,0)))</f>
        <v>54500000</v>
      </c>
      <c r="AK10">
        <f>IFERROR(INDEX(JMP!$AJ$2:$AX$500,MATCH($A10,JMP!$A$2:$A$500,0),MATCH(AK$1,JMP!$AJ$1:$AX$1,0)),INDEX(Baseline!$B$2:$AX$2,1,MATCH(AK$1,Baseline!$B$1:$AX$1,0)))</f>
        <v>30</v>
      </c>
      <c r="AL10">
        <f>IFERROR(INDEX(JMP!$AJ$2:$AX$500,MATCH($A10,JMP!$A$2:$A$500,0),MATCH(AL$1,JMP!$AJ$1:$AX$1,0)),INDEX(Baseline!$B$2:$AX$2,1,MATCH(AL$1,Baseline!$B$1:$AX$1,0)))</f>
        <v>3.1938364145593798E-2</v>
      </c>
      <c r="AM10">
        <f>IFERROR(INDEX(JMP!$AJ$2:$AX$500,MATCH($A10,JMP!$A$2:$A$500,0),MATCH(AM$1,JMP!$AJ$1:$AX$1,0)),INDEX(Baseline!$B$2:$AX$2,1,MATCH(AM$1,Baseline!$B$1:$AX$1,0)))</f>
        <v>11.095238095238095</v>
      </c>
      <c r="AN10">
        <f>IFERROR(INDEX(JMP!$AJ$2:$AX$500,MATCH($A10,JMP!$A$2:$A$500,0),MATCH(AN$1,JMP!$AJ$1:$AX$1,0)),INDEX(Baseline!$B$2:$AX$2,1,MATCH(AN$1,Baseline!$B$1:$AX$1,0)))</f>
        <v>2.8726844919786001</v>
      </c>
      <c r="AO10">
        <f>IFERROR(INDEX(JMP!$AJ$2:$AX$500,MATCH($A10,JMP!$A$2:$A$500,0),MATCH(AO$1,JMP!$AJ$1:$AX$1,0)),INDEX(Baseline!$B$2:$AX$2,1,MATCH(AO$1,Baseline!$B$1:$AX$1,0)))</f>
        <v>0.37155936032340509</v>
      </c>
      <c r="AP10">
        <f>IFERROR(INDEX(JMP!$AJ$2:$AX$500,MATCH($A10,JMP!$A$2:$A$500,0),MATCH(AP$1,JMP!$AJ$1:$AX$1,0)),INDEX(Baseline!$B$2:$AX$2,1,MATCH(AP$1,Baseline!$B$1:$AX$1,0)))</f>
        <v>0</v>
      </c>
      <c r="AQ10">
        <f>IFERROR(INDEX(JMP!$AJ$2:$AX$500,MATCH($A10,JMP!$A$2:$A$500,0),MATCH(AQ$1,JMP!$AJ$1:$AX$1,0)),INDEX(Baseline!$B$2:$AX$2,1,MATCH(AQ$1,Baseline!$B$1:$AX$1,0)))</f>
        <v>0.35</v>
      </c>
      <c r="AR10">
        <f>IFERROR(INDEX(JMP!$AJ$2:$AX$500,MATCH($A10,JMP!$A$2:$A$500,0),MATCH(AR$1,JMP!$AJ$1:$AX$1,0)),INDEX(Baseline!$B$2:$AX$2,1,MATCH(AR$1,Baseline!$B$1:$AX$1,0)))</f>
        <v>0</v>
      </c>
      <c r="AS10">
        <f>IFERROR(INDEX(JMP!$AJ$2:$AX$500,MATCH($A10,JMP!$A$2:$A$500,0),MATCH(AS$1,JMP!$AJ$1:$AX$1,0)),INDEX(Baseline!$B$2:$AX$2,1,MATCH(AS$1,Baseline!$B$1:$AX$1,0)))</f>
        <v>0</v>
      </c>
      <c r="AT10">
        <f>IFERROR(INDEX(JMP!$AJ$2:$AX$500,MATCH($A10,JMP!$A$2:$A$500,0),MATCH(AT$1,JMP!$AJ$1:$AX$1,0)),INDEX(Baseline!$B$2:$AX$2,1,MATCH(AT$1,Baseline!$B$1:$AX$1,0)))</f>
        <v>500</v>
      </c>
      <c r="AU10">
        <f>IFERROR(INDEX(JMP!$AJ$2:$AX$500,MATCH($A10,JMP!$A$2:$A$500,0),MATCH(AU$1,JMP!$AJ$1:$AX$1,0)),INDEX(Baseline!$B$2:$AX$2,1,MATCH(AU$1,Baseline!$B$1:$AX$1,0)))</f>
        <v>50</v>
      </c>
      <c r="AV10">
        <f>IFERROR(INDEX(JMP!$AJ$2:$AX$500,MATCH($A10,JMP!$A$2:$A$500,0),MATCH(AV$1,JMP!$AJ$1:$AX$1,0)),INDEX(Baseline!$B$2:$AX$2,1,MATCH(AV$1,Baseline!$B$1:$AX$1,0)))</f>
        <v>12</v>
      </c>
      <c r="AW10">
        <f>IFERROR(INDEX(JMP!$AJ$2:$AX$500,MATCH($A10,JMP!$A$2:$A$500,0),MATCH(AW$1,JMP!$AJ$1:$AX$1,0)),INDEX(Baseline!$B$2:$AX$2,1,MATCH(AW$1,Baseline!$B$1:$AX$1,0)))</f>
        <v>1.9961979999999998E-3</v>
      </c>
      <c r="AX10">
        <f>IFERROR(INDEX(JMP!$AJ$2:$AX$500,MATCH($A10,JMP!$A$2:$A$500,0),MATCH(AX$1,JMP!$AJ$1:$AX$1,0)),INDEX(Baseline!$B$2:$AX$2,1,MATCH(AX$1,Baseline!$B$1:$AX$1,0)))</f>
        <v>1.9961979999999998E-3</v>
      </c>
      <c r="AY10">
        <f>IFERROR(INDEX(JMP!$AJ$2:$AX$500,MATCH($A10,JMP!$A$2:$A$500,0),MATCH(AY$1,JMP!$AJ$1:$AX$1,0)),INDEX(Baseline!$B$2:$AX$2,1,MATCH(AY$1,Baseline!$B$1:$AX$1,0)))</f>
        <v>1.9607137E-2</v>
      </c>
      <c r="AZ10">
        <f>IFERROR(INDEX(JMP!$AJ$2:$AX$500,MATCH($A10,JMP!$A$2:$A$500,0),MATCH(AZ$1,JMP!$AJ$1:$AX$1,0)),INDEX(Baseline!$B$2:$AX$2,1,MATCH(AZ$1,Baseline!$B$1:$AX$1,0)))</f>
        <v>-1</v>
      </c>
      <c r="BA10">
        <f>IFERROR(INDEX(JMP!$AJ$2:$AX$500,MATCH($A10,JMP!$A$2:$A$500,0),MATCH(BA$1,JMP!$AJ$1:$AX$1,0)),INDEX(Baseline!$B$2:$AX$2,1,MATCH(BA$1,Baseline!$B$1:$AX$1,0)))</f>
        <v>3</v>
      </c>
      <c r="BB10">
        <v>0</v>
      </c>
      <c r="BD10" t="str">
        <f>IF(AZ10=1, "yes", IF(AZ10=-1, "no", ""))</f>
        <v>no</v>
      </c>
      <c r="BE10" t="str">
        <f>IF(AH10=1, "yes", IF(AH10=-1, "no", ""))</f>
        <v>yes</v>
      </c>
      <c r="BF10">
        <f t="shared" si="0"/>
        <v>0.25</v>
      </c>
      <c r="BG10">
        <f t="shared" si="1"/>
        <v>100</v>
      </c>
    </row>
    <row r="11" spans="1:59" x14ac:dyDescent="0.25">
      <c r="A11">
        <v>10</v>
      </c>
      <c r="B11">
        <f>IFERROR(INDEX(JMP!$AJ$2:$AX$500,MATCH($A11,JMP!$A$2:$A$500,0),MATCH(B$1,JMP!$AJ$1:$AX$1,0)),INDEX(Baseline!$B$2:$AX$2,1,MATCH(B$1,Baseline!$B$1:$AX$1,0)))</f>
        <v>0</v>
      </c>
      <c r="C11">
        <f>IFERROR(INDEX(JMP!$AJ$2:$AX$500,MATCH($A11,JMP!$A$2:$A$500,0),MATCH(C$1,JMP!$AJ$1:$AX$1,0)),INDEX(Baseline!$B$2:$AX$2,1,MATCH(C$1,Baseline!$B$1:$AX$1,0)))</f>
        <v>8760</v>
      </c>
      <c r="D11">
        <f>IFERROR(INDEX(JMP!$AJ$2:$AX$500,MATCH($A11,JMP!$A$2:$A$500,0),MATCH(D$1,JMP!$AJ$1:$AX$1,0)),INDEX(Baseline!$B$2:$AX$2,1,MATCH(D$1,Baseline!$B$1:$AX$1,0)))</f>
        <v>1</v>
      </c>
      <c r="E11">
        <f>IFERROR(INDEX(JMP!$AJ$2:$AX$500,MATCH($A11,JMP!$A$2:$A$500,0),MATCH(E$1,JMP!$AJ$1:$AX$1,0)),INDEX(Baseline!$B$2:$AX$2,1,MATCH(E$1,Baseline!$B$1:$AX$1,0)))</f>
        <v>1</v>
      </c>
      <c r="F11" t="str">
        <f>IFERROR(INDEX(JMP!$AJ$2:$AX$500,MATCH($A11,JMP!$A$2:$A$500,0),MATCH(F$1,JMP!$AJ$1:$AX$1,0)),INDEX(Baseline!$B$2:$AX$2,1,MATCH(F$1,Baseline!$B$1:$AX$1,0)))</f>
        <v>e344</v>
      </c>
      <c r="G11" t="str">
        <f>IFERROR(INDEX(JMP!$AJ$2:$AX$500,MATCH($A11,JMP!$A$2:$A$500,0),MATCH(G$1,JMP!$AJ$1:$AX$1,0)),INDEX(Baseline!$B$2:$AX$2,1,MATCH(G$1,Baseline!$B$1:$AX$1,0)))</f>
        <v>e340</v>
      </c>
      <c r="H11">
        <f>IFERROR(INDEX(JMP!$AJ$2:$AX$500,MATCH($A11,JMP!$A$2:$A$500,0),MATCH(H$1,JMP!$AJ$1:$AX$1,0)),INDEX(Baseline!$B$2:$AX$2,1,MATCH(H$1,Baseline!$B$1:$AX$1,0)))</f>
        <v>1.5</v>
      </c>
      <c r="I11">
        <f>IFERROR(INDEX(JMP!$AJ$2:$AX$500,MATCH($A11,JMP!$A$2:$A$500,0),MATCH(I$1,JMP!$AJ$1:$AX$1,0)),INDEX(Baseline!$B$2:$AX$2,1,MATCH(I$1,Baseline!$B$1:$AX$1,0)))</f>
        <v>0.42</v>
      </c>
      <c r="J11">
        <f>IFERROR(INDEX(JMP!$AJ$2:$AX$500,MATCH($A11,JMP!$A$2:$A$500,0),MATCH(J$1,JMP!$AJ$1:$AX$1,0)),INDEX(Baseline!$B$2:$AX$2,1,MATCH(J$1,Baseline!$B$1:$AX$1,0)))</f>
        <v>1</v>
      </c>
      <c r="K11">
        <f>IFERROR(INDEX(JMP!$AJ$2:$AX$500,MATCH($A11,JMP!$A$2:$A$500,0),MATCH(K$1,JMP!$AJ$1:$AX$1,0)),INDEX(Baseline!$B$2:$AX$2,1,MATCH(K$1,Baseline!$B$1:$AX$1,0)))</f>
        <v>0</v>
      </c>
      <c r="L11">
        <f>IFERROR(INDEX(JMP!$AJ$2:$AX$500,MATCH($A11,JMP!$A$2:$A$500,0),MATCH(L$1,JMP!$AJ$1:$AX$1,0)),INDEX(Baseline!$B$2:$AX$2,1,MATCH(L$1,Baseline!$B$1:$AX$1,0)))</f>
        <v>4.4378411320365213E-2</v>
      </c>
      <c r="M11" t="b">
        <f>IFERROR(INDEX(JMP!$AJ$2:$AX$500,MATCH($A11,JMP!$A$2:$A$500,0),MATCH(M$1,JMP!$AJ$1:$AX$1,0)),INDEX(Baseline!$B$2:$AX$2,1,MATCH(M$1,Baseline!$B$1:$AX$1,0)))</f>
        <v>0</v>
      </c>
      <c r="N11" t="b">
        <f>IFERROR(INDEX(JMP!$AJ$2:$AX$500,MATCH($A11,JMP!$A$2:$A$500,0),MATCH(N$1,JMP!$AJ$1:$AX$1,0)),INDEX(Baseline!$B$2:$AX$2,1,MATCH(N$1,Baseline!$B$1:$AX$1,0)))</f>
        <v>0</v>
      </c>
      <c r="O11">
        <f>IFERROR(INDEX(JMP!$AJ$2:$AX$500,MATCH($A11,JMP!$A$2:$A$500,0),MATCH(O$1,JMP!$AJ$1:$AX$1,0)),INDEX(Baseline!$B$2:$AX$2,1,MATCH(O$1,Baseline!$B$1:$AX$1,0)))</f>
        <v>7</v>
      </c>
      <c r="P11">
        <f>IFERROR(INDEX(JMP!$AJ$2:$AX$500,MATCH($A11,JMP!$A$2:$A$500,0),MATCH(P$1,JMP!$AJ$1:$AX$1,0)),INDEX(Baseline!$B$2:$AX$2,1,MATCH(P$1,Baseline!$B$1:$AX$1,0)))</f>
        <v>200</v>
      </c>
      <c r="Q11">
        <f>IFERROR(INDEX(JMP!$AJ$2:$AX$500,MATCH($A11,JMP!$A$2:$A$500,0),MATCH(Q$1,JMP!$AJ$1:$AX$1,0)),INDEX(Baseline!$B$2:$AX$2,1,MATCH(Q$1,Baseline!$B$1:$AX$1,0)))</f>
        <v>10</v>
      </c>
      <c r="R11">
        <f>IFERROR(INDEX(JMP!$AJ$2:$AX$500,MATCH($A11,JMP!$A$2:$A$500,0),MATCH(R$1,JMP!$AJ$1:$AX$1,0)),INDEX(Baseline!$B$2:$AX$2,1,MATCH(R$1,Baseline!$B$1:$AX$1,0)))</f>
        <v>0</v>
      </c>
      <c r="S11">
        <f>IFERROR(INDEX(JMP!$AJ$2:$AX$500,MATCH($A11,JMP!$A$2:$A$500,0),MATCH(S$1,JMP!$AJ$1:$AX$1,0)),INDEX(Baseline!$B$2:$AX$2,1,MATCH(S$1,Baseline!$B$1:$AX$1,0)))</f>
        <v>1</v>
      </c>
      <c r="T11">
        <f>IFERROR(INDEX(JMP!$AJ$2:$AX$500,MATCH($A11,JMP!$A$2:$A$500,0),MATCH(T$1,JMP!$AJ$1:$AX$1,0)),INDEX(Baseline!$B$2:$AX$2,1,MATCH(T$1,Baseline!$B$1:$AX$1,0)))</f>
        <v>0</v>
      </c>
      <c r="U11" t="str">
        <f>IFERROR(INDEX(JMP!$AJ$2:$AX$500,MATCH($A11,JMP!$A$2:$A$500,0),MATCH(U$1,JMP!$AJ$1:$AX$1,0)),INDEX(Baseline!$B$2:$AX$2,1,MATCH(U$1,Baseline!$B$1:$AX$1,0)))</f>
        <v>Titan</v>
      </c>
      <c r="V11">
        <f>IFERROR(INDEX(JMP!$AJ$2:$AX$500,MATCH($A11,JMP!$A$2:$A$500,0),MATCH(V$1,JMP!$AJ$1:$AX$1,0)),INDEX(Baseline!$B$2:$AX$2,1,MATCH(V$1,Baseline!$B$1:$AX$1,0)))</f>
        <v>3</v>
      </c>
      <c r="W11">
        <f>IFERROR(INDEX(JMP!$AJ$2:$AX$500,MATCH($A11,JMP!$A$2:$A$500,0),MATCH(W$1,JMP!$AJ$1:$AX$1,0)),INDEX(Baseline!$B$2:$AX$2,1,MATCH(W$1,Baseline!$B$1:$AX$1,0)))</f>
        <v>0.37</v>
      </c>
      <c r="X11">
        <f>IFERROR(INDEX(JMP!$AJ$2:$AX$500,MATCH($A11,JMP!$A$2:$A$500,0),MATCH(X$1,JMP!$AJ$1:$AX$1,0)),INDEX(Baseline!$B$2:$AX$2,1,MATCH(X$1,Baseline!$B$1:$AX$1,0)))</f>
        <v>4</v>
      </c>
      <c r="Y11">
        <f>IFERROR(INDEX(JMP!$AJ$2:$AX$500,MATCH($A11,JMP!$A$2:$A$500,0),MATCH(Y$1,JMP!$AJ$1:$AX$1,0)),INDEX(Baseline!$B$2:$AX$2,1,MATCH(Y$1,Baseline!$B$1:$AX$1,0)))</f>
        <v>1</v>
      </c>
      <c r="Z11">
        <f>IFERROR(INDEX(JMP!$AJ$2:$AX$500,MATCH($A11,JMP!$A$2:$A$500,0),MATCH(Z$1,JMP!$AJ$1:$AX$1,0)),INDEX(Baseline!$B$2:$AX$2,1,MATCH(Z$1,Baseline!$B$1:$AX$1,0)))</f>
        <v>1970</v>
      </c>
      <c r="AA11">
        <f>IFERROR(INDEX(JMP!$AJ$2:$AX$500,MATCH($A11,JMP!$A$2:$A$500,0),MATCH(AA$1,JMP!$AJ$1:$AX$1,0)),INDEX(Baseline!$B$2:$AX$2,1,MATCH(AA$1,Baseline!$B$1:$AX$1,0)))</f>
        <v>1970</v>
      </c>
      <c r="AB11">
        <f>IFERROR(INDEX(JMP!$AJ$2:$AX$500,MATCH($A11,JMP!$A$2:$A$500,0),MATCH(AB$1,JMP!$AJ$1:$AX$1,0)),INDEX(Baseline!$B$2:$AX$2,1,MATCH(AB$1,Baseline!$B$1:$AX$1,0)))</f>
        <v>0</v>
      </c>
      <c r="AC11">
        <f>IFERROR(INDEX(JMP!$AJ$2:$AX$500,MATCH($A11,JMP!$A$2:$A$500,0),MATCH(AC$1,JMP!$AJ$1:$AX$1,0)),INDEX(Baseline!$B$2:$AX$2,1,MATCH(AC$1,Baseline!$B$1:$AX$1,0)))</f>
        <v>1</v>
      </c>
      <c r="AD11">
        <f>IFERROR(INDEX(JMP!$AJ$2:$AX$500,MATCH($A11,JMP!$A$2:$A$500,0),MATCH(AD$1,JMP!$AJ$1:$AX$1,0)),INDEX(Baseline!$B$2:$AX$2,1,MATCH(AD$1,Baseline!$B$1:$AX$1,0)))</f>
        <v>8</v>
      </c>
      <c r="AE11">
        <f>IFERROR(INDEX(JMP!$AJ$2:$AX$500,MATCH($A11,JMP!$A$2:$A$500,0),MATCH(AE$1,JMP!$AJ$1:$AX$1,0)),INDEX(Baseline!$B$2:$AX$2,1,MATCH(AE$1,Baseline!$B$1:$AX$1,0)))</f>
        <v>3</v>
      </c>
      <c r="AF11" t="str">
        <f>IFERROR(INDEX(JMP!$AJ$2:$AX$500,MATCH($A11,JMP!$A$2:$A$500,0),MATCH(AF$1,JMP!$AJ$1:$AX$1,0)),INDEX(Baseline!$B$2:$AX$2,1,MATCH(AF$1,Baseline!$B$1:$AX$1,0)))</f>
        <v>bwb</v>
      </c>
      <c r="AG11" t="str">
        <f>IFERROR(INDEX(JMP!$AJ$2:$AX$500,MATCH($A11,JMP!$A$2:$A$500,0),MATCH(AG$1,JMP!$AJ$1:$AX$1,0)),INDEX(Baseline!$B$2:$AX$2,1,MATCH(AG$1,Baseline!$B$1:$AX$1,0)))</f>
        <v>V-tail</v>
      </c>
      <c r="AH11">
        <f>IFERROR(INDEX(JMP!$AJ$2:$AX$500,MATCH($A11,JMP!$A$2:$A$500,0),MATCH(AH$1,JMP!$AJ$1:$AX$1,0)),INDEX(Baseline!$B$2:$AX$2,1,MATCH(AH$1,Baseline!$B$1:$AX$1,0)))</f>
        <v>1</v>
      </c>
      <c r="AI11">
        <f>IFERROR(INDEX(JMP!$AJ$2:$AX$500,MATCH($A11,JMP!$A$2:$A$500,0),MATCH(AI$1,JMP!$AJ$1:$AX$1,0)),INDEX(Baseline!$B$2:$AX$2,1,MATCH(AI$1,Baseline!$B$1:$AX$1,0)))</f>
        <v>724000000</v>
      </c>
      <c r="AJ11">
        <f>IFERROR(INDEX(JMP!$AJ$2:$AX$500,MATCH($A11,JMP!$A$2:$A$500,0),MATCH(AJ$1,JMP!$AJ$1:$AX$1,0)),INDEX(Baseline!$B$2:$AX$2,1,MATCH(AJ$1,Baseline!$B$1:$AX$1,0)))</f>
        <v>54500000</v>
      </c>
      <c r="AK11">
        <f>IFERROR(INDEX(JMP!$AJ$2:$AX$500,MATCH($A11,JMP!$A$2:$A$500,0),MATCH(AK$1,JMP!$AJ$1:$AX$1,0)),INDEX(Baseline!$B$2:$AX$2,1,MATCH(AK$1,Baseline!$B$1:$AX$1,0)))</f>
        <v>30</v>
      </c>
      <c r="AL11">
        <f>IFERROR(INDEX(JMP!$AJ$2:$AX$500,MATCH($A11,JMP!$A$2:$A$500,0),MATCH(AL$1,JMP!$AJ$1:$AX$1,0)),INDEX(Baseline!$B$2:$AX$2,1,MATCH(AL$1,Baseline!$B$1:$AX$1,0)))</f>
        <v>3.1938364145593798E-2</v>
      </c>
      <c r="AM11">
        <f>IFERROR(INDEX(JMP!$AJ$2:$AX$500,MATCH($A11,JMP!$A$2:$A$500,0),MATCH(AM$1,JMP!$AJ$1:$AX$1,0)),INDEX(Baseline!$B$2:$AX$2,1,MATCH(AM$1,Baseline!$B$1:$AX$1,0)))</f>
        <v>17</v>
      </c>
      <c r="AN11">
        <f>IFERROR(INDEX(JMP!$AJ$2:$AX$500,MATCH($A11,JMP!$A$2:$A$500,0),MATCH(AN$1,JMP!$AJ$1:$AX$1,0)),INDEX(Baseline!$B$2:$AX$2,1,MATCH(AN$1,Baseline!$B$1:$AX$1,0)))</f>
        <v>2.8726844919786001</v>
      </c>
      <c r="AO11">
        <f>IFERROR(INDEX(JMP!$AJ$2:$AX$500,MATCH($A11,JMP!$A$2:$A$500,0),MATCH(AO$1,JMP!$AJ$1:$AX$1,0)),INDEX(Baseline!$B$2:$AX$2,1,MATCH(AO$1,Baseline!$B$1:$AX$1,0)))</f>
        <v>1.41868119396209</v>
      </c>
      <c r="AP11">
        <f>IFERROR(INDEX(JMP!$AJ$2:$AX$500,MATCH($A11,JMP!$A$2:$A$500,0),MATCH(AP$1,JMP!$AJ$1:$AX$1,0)),INDEX(Baseline!$B$2:$AX$2,1,MATCH(AP$1,Baseline!$B$1:$AX$1,0)))</f>
        <v>0</v>
      </c>
      <c r="AQ11">
        <f>IFERROR(INDEX(JMP!$AJ$2:$AX$500,MATCH($A11,JMP!$A$2:$A$500,0),MATCH(AQ$1,JMP!$AJ$1:$AX$1,0)),INDEX(Baseline!$B$2:$AX$2,1,MATCH(AQ$1,Baseline!$B$1:$AX$1,0)))</f>
        <v>0.35</v>
      </c>
      <c r="AR11">
        <f>IFERROR(INDEX(JMP!$AJ$2:$AX$500,MATCH($A11,JMP!$A$2:$A$500,0),MATCH(AR$1,JMP!$AJ$1:$AX$1,0)),INDEX(Baseline!$B$2:$AX$2,1,MATCH(AR$1,Baseline!$B$1:$AX$1,0)))</f>
        <v>0</v>
      </c>
      <c r="AS11">
        <f>IFERROR(INDEX(JMP!$AJ$2:$AX$500,MATCH($A11,JMP!$A$2:$A$500,0),MATCH(AS$1,JMP!$AJ$1:$AX$1,0)),INDEX(Baseline!$B$2:$AX$2,1,MATCH(AS$1,Baseline!$B$1:$AX$1,0)))</f>
        <v>0</v>
      </c>
      <c r="AT11">
        <f>IFERROR(INDEX(JMP!$AJ$2:$AX$500,MATCH($A11,JMP!$A$2:$A$500,0),MATCH(AT$1,JMP!$AJ$1:$AX$1,0)),INDEX(Baseline!$B$2:$AX$2,1,MATCH(AT$1,Baseline!$B$1:$AX$1,0)))</f>
        <v>500</v>
      </c>
      <c r="AU11">
        <f>IFERROR(INDEX(JMP!$AJ$2:$AX$500,MATCH($A11,JMP!$A$2:$A$500,0),MATCH(AU$1,JMP!$AJ$1:$AX$1,0)),INDEX(Baseline!$B$2:$AX$2,1,MATCH(AU$1,Baseline!$B$1:$AX$1,0)))</f>
        <v>50</v>
      </c>
      <c r="AV11">
        <f>IFERROR(INDEX(JMP!$AJ$2:$AX$500,MATCH($A11,JMP!$A$2:$A$500,0),MATCH(AV$1,JMP!$AJ$1:$AX$1,0)),INDEX(Baseline!$B$2:$AX$2,1,MATCH(AV$1,Baseline!$B$1:$AX$1,0)))</f>
        <v>12</v>
      </c>
      <c r="AW11">
        <f>IFERROR(INDEX(JMP!$AJ$2:$AX$500,MATCH($A11,JMP!$A$2:$A$500,0),MATCH(AW$1,JMP!$AJ$1:$AX$1,0)),INDEX(Baseline!$B$2:$AX$2,1,MATCH(AW$1,Baseline!$B$1:$AX$1,0)))</f>
        <v>1.9961979999999998E-3</v>
      </c>
      <c r="AX11">
        <f>IFERROR(INDEX(JMP!$AJ$2:$AX$500,MATCH($A11,JMP!$A$2:$A$500,0),MATCH(AX$1,JMP!$AJ$1:$AX$1,0)),INDEX(Baseline!$B$2:$AX$2,1,MATCH(AX$1,Baseline!$B$1:$AX$1,0)))</f>
        <v>1.9961979999999998E-3</v>
      </c>
      <c r="AY11">
        <f>IFERROR(INDEX(JMP!$AJ$2:$AX$500,MATCH($A11,JMP!$A$2:$A$500,0),MATCH(AY$1,JMP!$AJ$1:$AX$1,0)),INDEX(Baseline!$B$2:$AX$2,1,MATCH(AY$1,Baseline!$B$1:$AX$1,0)))</f>
        <v>1.9607137E-2</v>
      </c>
      <c r="AZ11">
        <f>IFERROR(INDEX(JMP!$AJ$2:$AX$500,MATCH($A11,JMP!$A$2:$A$500,0),MATCH(AZ$1,JMP!$AJ$1:$AX$1,0)),INDEX(Baseline!$B$2:$AX$2,1,MATCH(AZ$1,Baseline!$B$1:$AX$1,0)))</f>
        <v>1</v>
      </c>
      <c r="BA11">
        <f>IFERROR(INDEX(JMP!$AJ$2:$AX$500,MATCH($A11,JMP!$A$2:$A$500,0),MATCH(BA$1,JMP!$AJ$1:$AX$1,0)),INDEX(Baseline!$B$2:$AX$2,1,MATCH(BA$1,Baseline!$B$1:$AX$1,0)))</f>
        <v>3</v>
      </c>
      <c r="BB11">
        <v>0</v>
      </c>
      <c r="BD11" t="str">
        <f>IF(AZ11=1, "yes", IF(AZ11=-1, "no", ""))</f>
        <v>yes</v>
      </c>
      <c r="BE11" t="str">
        <f>IF(AH11=1, "yes", IF(AH11=-1, "no", ""))</f>
        <v>yes</v>
      </c>
      <c r="BF11">
        <f t="shared" si="0"/>
        <v>0.25</v>
      </c>
      <c r="BG11">
        <f t="shared" si="1"/>
        <v>100</v>
      </c>
    </row>
    <row r="12" spans="1:59" x14ac:dyDescent="0.25">
      <c r="A12">
        <v>11</v>
      </c>
      <c r="B12">
        <f>IFERROR(INDEX(JMP!$AJ$2:$AX$500,MATCH($A12,JMP!$A$2:$A$500,0),MATCH(B$1,JMP!$AJ$1:$AX$1,0)),INDEX(Baseline!$B$2:$AX$2,1,MATCH(B$1,Baseline!$B$1:$AX$1,0)))</f>
        <v>0</v>
      </c>
      <c r="C12">
        <f>IFERROR(INDEX(JMP!$AJ$2:$AX$500,MATCH($A12,JMP!$A$2:$A$500,0),MATCH(C$1,JMP!$AJ$1:$AX$1,0)),INDEX(Baseline!$B$2:$AX$2,1,MATCH(C$1,Baseline!$B$1:$AX$1,0)))</f>
        <v>8760</v>
      </c>
      <c r="D12">
        <f>IFERROR(INDEX(JMP!$AJ$2:$AX$500,MATCH($A12,JMP!$A$2:$A$500,0),MATCH(D$1,JMP!$AJ$1:$AX$1,0)),INDEX(Baseline!$B$2:$AX$2,1,MATCH(D$1,Baseline!$B$1:$AX$1,0)))</f>
        <v>1</v>
      </c>
      <c r="E12">
        <f>IFERROR(INDEX(JMP!$AJ$2:$AX$500,MATCH($A12,JMP!$A$2:$A$500,0),MATCH(E$1,JMP!$AJ$1:$AX$1,0)),INDEX(Baseline!$B$2:$AX$2,1,MATCH(E$1,Baseline!$B$1:$AX$1,0)))</f>
        <v>1</v>
      </c>
      <c r="F12" t="str">
        <f>IFERROR(INDEX(JMP!$AJ$2:$AX$500,MATCH($A12,JMP!$A$2:$A$500,0),MATCH(F$1,JMP!$AJ$1:$AX$1,0)),INDEX(Baseline!$B$2:$AX$2,1,MATCH(F$1,Baseline!$B$1:$AX$1,0)))</f>
        <v>e344</v>
      </c>
      <c r="G12" t="str">
        <f>IFERROR(INDEX(JMP!$AJ$2:$AX$500,MATCH($A12,JMP!$A$2:$A$500,0),MATCH(G$1,JMP!$AJ$1:$AX$1,0)),INDEX(Baseline!$B$2:$AX$2,1,MATCH(G$1,Baseline!$B$1:$AX$1,0)))</f>
        <v>e340</v>
      </c>
      <c r="H12">
        <f>IFERROR(INDEX(JMP!$AJ$2:$AX$500,MATCH($A12,JMP!$A$2:$A$500,0),MATCH(H$1,JMP!$AJ$1:$AX$1,0)),INDEX(Baseline!$B$2:$AX$2,1,MATCH(H$1,Baseline!$B$1:$AX$1,0)))</f>
        <v>1.5</v>
      </c>
      <c r="I12">
        <f>IFERROR(INDEX(JMP!$AJ$2:$AX$500,MATCH($A12,JMP!$A$2:$A$500,0),MATCH(I$1,JMP!$AJ$1:$AX$1,0)),INDEX(Baseline!$B$2:$AX$2,1,MATCH(I$1,Baseline!$B$1:$AX$1,0)))</f>
        <v>0.42</v>
      </c>
      <c r="J12">
        <f>IFERROR(INDEX(JMP!$AJ$2:$AX$500,MATCH($A12,JMP!$A$2:$A$500,0),MATCH(J$1,JMP!$AJ$1:$AX$1,0)),INDEX(Baseline!$B$2:$AX$2,1,MATCH(J$1,Baseline!$B$1:$AX$1,0)))</f>
        <v>1</v>
      </c>
      <c r="K12">
        <f>IFERROR(INDEX(JMP!$AJ$2:$AX$500,MATCH($A12,JMP!$A$2:$A$500,0),MATCH(K$1,JMP!$AJ$1:$AX$1,0)),INDEX(Baseline!$B$2:$AX$2,1,MATCH(K$1,Baseline!$B$1:$AX$1,0)))</f>
        <v>0</v>
      </c>
      <c r="L12">
        <f>IFERROR(INDEX(JMP!$AJ$2:$AX$500,MATCH($A12,JMP!$A$2:$A$500,0),MATCH(L$1,JMP!$AJ$1:$AX$1,0)),INDEX(Baseline!$B$2:$AX$2,1,MATCH(L$1,Baseline!$B$1:$AX$1,0)))</f>
        <v>4.4378411320365213E-2</v>
      </c>
      <c r="M12" t="b">
        <f>IFERROR(INDEX(JMP!$AJ$2:$AX$500,MATCH($A12,JMP!$A$2:$A$500,0),MATCH(M$1,JMP!$AJ$1:$AX$1,0)),INDEX(Baseline!$B$2:$AX$2,1,MATCH(M$1,Baseline!$B$1:$AX$1,0)))</f>
        <v>0</v>
      </c>
      <c r="N12" t="b">
        <f>IFERROR(INDEX(JMP!$AJ$2:$AX$500,MATCH($A12,JMP!$A$2:$A$500,0),MATCH(N$1,JMP!$AJ$1:$AX$1,0)),INDEX(Baseline!$B$2:$AX$2,1,MATCH(N$1,Baseline!$B$1:$AX$1,0)))</f>
        <v>0</v>
      </c>
      <c r="O12">
        <f>IFERROR(INDEX(JMP!$AJ$2:$AX$500,MATCH($A12,JMP!$A$2:$A$500,0),MATCH(O$1,JMP!$AJ$1:$AX$1,0)),INDEX(Baseline!$B$2:$AX$2,1,MATCH(O$1,Baseline!$B$1:$AX$1,0)))</f>
        <v>7</v>
      </c>
      <c r="P12">
        <f>IFERROR(INDEX(JMP!$AJ$2:$AX$500,MATCH($A12,JMP!$A$2:$A$500,0),MATCH(P$1,JMP!$AJ$1:$AX$1,0)),INDEX(Baseline!$B$2:$AX$2,1,MATCH(P$1,Baseline!$B$1:$AX$1,0)))</f>
        <v>200</v>
      </c>
      <c r="Q12">
        <f>IFERROR(INDEX(JMP!$AJ$2:$AX$500,MATCH($A12,JMP!$A$2:$A$500,0),MATCH(Q$1,JMP!$AJ$1:$AX$1,0)),INDEX(Baseline!$B$2:$AX$2,1,MATCH(Q$1,Baseline!$B$1:$AX$1,0)))</f>
        <v>10</v>
      </c>
      <c r="R12">
        <f>IFERROR(INDEX(JMP!$AJ$2:$AX$500,MATCH($A12,JMP!$A$2:$A$500,0),MATCH(R$1,JMP!$AJ$1:$AX$1,0)),INDEX(Baseline!$B$2:$AX$2,1,MATCH(R$1,Baseline!$B$1:$AX$1,0)))</f>
        <v>0</v>
      </c>
      <c r="S12">
        <f>IFERROR(INDEX(JMP!$AJ$2:$AX$500,MATCH($A12,JMP!$A$2:$A$500,0),MATCH(S$1,JMP!$AJ$1:$AX$1,0)),INDEX(Baseline!$B$2:$AX$2,1,MATCH(S$1,Baseline!$B$1:$AX$1,0)))</f>
        <v>1</v>
      </c>
      <c r="T12">
        <f>IFERROR(INDEX(JMP!$AJ$2:$AX$500,MATCH($A12,JMP!$A$2:$A$500,0),MATCH(T$1,JMP!$AJ$1:$AX$1,0)),INDEX(Baseline!$B$2:$AX$2,1,MATCH(T$1,Baseline!$B$1:$AX$1,0)))</f>
        <v>0</v>
      </c>
      <c r="U12" t="str">
        <f>IFERROR(INDEX(JMP!$AJ$2:$AX$500,MATCH($A12,JMP!$A$2:$A$500,0),MATCH(U$1,JMP!$AJ$1:$AX$1,0)),INDEX(Baseline!$B$2:$AX$2,1,MATCH(U$1,Baseline!$B$1:$AX$1,0)))</f>
        <v>Titan</v>
      </c>
      <c r="V12">
        <f>IFERROR(INDEX(JMP!$AJ$2:$AX$500,MATCH($A12,JMP!$A$2:$A$500,0),MATCH(V$1,JMP!$AJ$1:$AX$1,0)),INDEX(Baseline!$B$2:$AX$2,1,MATCH(V$1,Baseline!$B$1:$AX$1,0)))</f>
        <v>3</v>
      </c>
      <c r="W12">
        <f>IFERROR(INDEX(JMP!$AJ$2:$AX$500,MATCH($A12,JMP!$A$2:$A$500,0),MATCH(W$1,JMP!$AJ$1:$AX$1,0)),INDEX(Baseline!$B$2:$AX$2,1,MATCH(W$1,Baseline!$B$1:$AX$1,0)))</f>
        <v>0.37</v>
      </c>
      <c r="X12">
        <f>IFERROR(INDEX(JMP!$AJ$2:$AX$500,MATCH($A12,JMP!$A$2:$A$500,0),MATCH(X$1,JMP!$AJ$1:$AX$1,0)),INDEX(Baseline!$B$2:$AX$2,1,MATCH(X$1,Baseline!$B$1:$AX$1,0)))</f>
        <v>4</v>
      </c>
      <c r="Y12">
        <f>IFERROR(INDEX(JMP!$AJ$2:$AX$500,MATCH($A12,JMP!$A$2:$A$500,0),MATCH(Y$1,JMP!$AJ$1:$AX$1,0)),INDEX(Baseline!$B$2:$AX$2,1,MATCH(Y$1,Baseline!$B$1:$AX$1,0)))</f>
        <v>5</v>
      </c>
      <c r="Z12">
        <f>IFERROR(INDEX(JMP!$AJ$2:$AX$500,MATCH($A12,JMP!$A$2:$A$500,0),MATCH(Z$1,JMP!$AJ$1:$AX$1,0)),INDEX(Baseline!$B$2:$AX$2,1,MATCH(Z$1,Baseline!$B$1:$AX$1,0)))</f>
        <v>1970</v>
      </c>
      <c r="AA12">
        <f>IFERROR(INDEX(JMP!$AJ$2:$AX$500,MATCH($A12,JMP!$A$2:$A$500,0),MATCH(AA$1,JMP!$AJ$1:$AX$1,0)),INDEX(Baseline!$B$2:$AX$2,1,MATCH(AA$1,Baseline!$B$1:$AX$1,0)))</f>
        <v>1970</v>
      </c>
      <c r="AB12">
        <f>IFERROR(INDEX(JMP!$AJ$2:$AX$500,MATCH($A12,JMP!$A$2:$A$500,0),MATCH(AB$1,JMP!$AJ$1:$AX$1,0)),INDEX(Baseline!$B$2:$AX$2,1,MATCH(AB$1,Baseline!$B$1:$AX$1,0)))</f>
        <v>0</v>
      </c>
      <c r="AC12">
        <f>IFERROR(INDEX(JMP!$AJ$2:$AX$500,MATCH($A12,JMP!$A$2:$A$500,0),MATCH(AC$1,JMP!$AJ$1:$AX$1,0)),INDEX(Baseline!$B$2:$AX$2,1,MATCH(AC$1,Baseline!$B$1:$AX$1,0)))</f>
        <v>1</v>
      </c>
      <c r="AD12">
        <f>IFERROR(INDEX(JMP!$AJ$2:$AX$500,MATCH($A12,JMP!$A$2:$A$500,0),MATCH(AD$1,JMP!$AJ$1:$AX$1,0)),INDEX(Baseline!$B$2:$AX$2,1,MATCH(AD$1,Baseline!$B$1:$AX$1,0)))</f>
        <v>8</v>
      </c>
      <c r="AE12">
        <f>IFERROR(INDEX(JMP!$AJ$2:$AX$500,MATCH($A12,JMP!$A$2:$A$500,0),MATCH(AE$1,JMP!$AJ$1:$AX$1,0)),INDEX(Baseline!$B$2:$AX$2,1,MATCH(AE$1,Baseline!$B$1:$AX$1,0)))</f>
        <v>2</v>
      </c>
      <c r="AF12" t="str">
        <f>IFERROR(INDEX(JMP!$AJ$2:$AX$500,MATCH($A12,JMP!$A$2:$A$500,0),MATCH(AF$1,JMP!$AJ$1:$AX$1,0)),INDEX(Baseline!$B$2:$AX$2,1,MATCH(AF$1,Baseline!$B$1:$AX$1,0)))</f>
        <v>bwb</v>
      </c>
      <c r="AG12" t="str">
        <f>IFERROR(INDEX(JMP!$AJ$2:$AX$500,MATCH($A12,JMP!$A$2:$A$500,0),MATCH(AG$1,JMP!$AJ$1:$AX$1,0)),INDEX(Baseline!$B$2:$AX$2,1,MATCH(AG$1,Baseline!$B$1:$AX$1,0)))</f>
        <v>V-tail</v>
      </c>
      <c r="AH12">
        <f>IFERROR(INDEX(JMP!$AJ$2:$AX$500,MATCH($A12,JMP!$A$2:$A$500,0),MATCH(AH$1,JMP!$AJ$1:$AX$1,0)),INDEX(Baseline!$B$2:$AX$2,1,MATCH(AH$1,Baseline!$B$1:$AX$1,0)))</f>
        <v>1</v>
      </c>
      <c r="AI12">
        <f>IFERROR(INDEX(JMP!$AJ$2:$AX$500,MATCH($A12,JMP!$A$2:$A$500,0),MATCH(AI$1,JMP!$AJ$1:$AX$1,0)),INDEX(Baseline!$B$2:$AX$2,1,MATCH(AI$1,Baseline!$B$1:$AX$1,0)))</f>
        <v>724000000</v>
      </c>
      <c r="AJ12">
        <f>IFERROR(INDEX(JMP!$AJ$2:$AX$500,MATCH($A12,JMP!$A$2:$A$500,0),MATCH(AJ$1,JMP!$AJ$1:$AX$1,0)),INDEX(Baseline!$B$2:$AX$2,1,MATCH(AJ$1,Baseline!$B$1:$AX$1,0)))</f>
        <v>54500000</v>
      </c>
      <c r="AK12">
        <f>IFERROR(INDEX(JMP!$AJ$2:$AX$500,MATCH($A12,JMP!$A$2:$A$500,0),MATCH(AK$1,JMP!$AJ$1:$AX$1,0)),INDEX(Baseline!$B$2:$AX$2,1,MATCH(AK$1,Baseline!$B$1:$AX$1,0)))</f>
        <v>30</v>
      </c>
      <c r="AL12">
        <f>IFERROR(INDEX(JMP!$AJ$2:$AX$500,MATCH($A12,JMP!$A$2:$A$500,0),MATCH(AL$1,JMP!$AJ$1:$AX$1,0)),INDEX(Baseline!$B$2:$AX$2,1,MATCH(AL$1,Baseline!$B$1:$AX$1,0)))</f>
        <v>2.0299822344168335E-2</v>
      </c>
      <c r="AM12">
        <f>IFERROR(INDEX(JMP!$AJ$2:$AX$500,MATCH($A12,JMP!$A$2:$A$500,0),MATCH(AM$1,JMP!$AJ$1:$AX$1,0)),INDEX(Baseline!$B$2:$AX$2,1,MATCH(AM$1,Baseline!$B$1:$AX$1,0)))</f>
        <v>5.1904761904761898</v>
      </c>
      <c r="AN12">
        <f>IFERROR(INDEX(JMP!$AJ$2:$AX$500,MATCH($A12,JMP!$A$2:$A$500,0),MATCH(AN$1,JMP!$AJ$1:$AX$1,0)),INDEX(Baseline!$B$2:$AX$2,1,MATCH(AN$1,Baseline!$B$1:$AX$1,0)))</f>
        <v>2.8726844919786001</v>
      </c>
      <c r="AO12">
        <f>IFERROR(INDEX(JMP!$AJ$2:$AX$500,MATCH($A12,JMP!$A$2:$A$500,0),MATCH(AO$1,JMP!$AJ$1:$AX$1,0)),INDEX(Baseline!$B$2:$AX$2,1,MATCH(AO$1,Baseline!$B$1:$AX$1,0)))</f>
        <v>1.41868119396209</v>
      </c>
      <c r="AP12">
        <f>IFERROR(INDEX(JMP!$AJ$2:$AX$500,MATCH($A12,JMP!$A$2:$A$500,0),MATCH(AP$1,JMP!$AJ$1:$AX$1,0)),INDEX(Baseline!$B$2:$AX$2,1,MATCH(AP$1,Baseline!$B$1:$AX$1,0)))</f>
        <v>0</v>
      </c>
      <c r="AQ12">
        <f>IFERROR(INDEX(JMP!$AJ$2:$AX$500,MATCH($A12,JMP!$A$2:$A$500,0),MATCH(AQ$1,JMP!$AJ$1:$AX$1,0)),INDEX(Baseline!$B$2:$AX$2,1,MATCH(AQ$1,Baseline!$B$1:$AX$1,0)))</f>
        <v>0.35</v>
      </c>
      <c r="AR12">
        <f>IFERROR(INDEX(JMP!$AJ$2:$AX$500,MATCH($A12,JMP!$A$2:$A$500,0),MATCH(AR$1,JMP!$AJ$1:$AX$1,0)),INDEX(Baseline!$B$2:$AX$2,1,MATCH(AR$1,Baseline!$B$1:$AX$1,0)))</f>
        <v>0</v>
      </c>
      <c r="AS12">
        <f>IFERROR(INDEX(JMP!$AJ$2:$AX$500,MATCH($A12,JMP!$A$2:$A$500,0),MATCH(AS$1,JMP!$AJ$1:$AX$1,0)),INDEX(Baseline!$B$2:$AX$2,1,MATCH(AS$1,Baseline!$B$1:$AX$1,0)))</f>
        <v>0</v>
      </c>
      <c r="AT12">
        <f>IFERROR(INDEX(JMP!$AJ$2:$AX$500,MATCH($A12,JMP!$A$2:$A$500,0),MATCH(AT$1,JMP!$AJ$1:$AX$1,0)),INDEX(Baseline!$B$2:$AX$2,1,MATCH(AT$1,Baseline!$B$1:$AX$1,0)))</f>
        <v>500</v>
      </c>
      <c r="AU12">
        <f>IFERROR(INDEX(JMP!$AJ$2:$AX$500,MATCH($A12,JMP!$A$2:$A$500,0),MATCH(AU$1,JMP!$AJ$1:$AX$1,0)),INDEX(Baseline!$B$2:$AX$2,1,MATCH(AU$1,Baseline!$B$1:$AX$1,0)))</f>
        <v>50</v>
      </c>
      <c r="AV12">
        <f>IFERROR(INDEX(JMP!$AJ$2:$AX$500,MATCH($A12,JMP!$A$2:$A$500,0),MATCH(AV$1,JMP!$AJ$1:$AX$1,0)),INDEX(Baseline!$B$2:$AX$2,1,MATCH(AV$1,Baseline!$B$1:$AX$1,0)))</f>
        <v>12</v>
      </c>
      <c r="AW12">
        <f>IFERROR(INDEX(JMP!$AJ$2:$AX$500,MATCH($A12,JMP!$A$2:$A$500,0),MATCH(AW$1,JMP!$AJ$1:$AX$1,0)),INDEX(Baseline!$B$2:$AX$2,1,MATCH(AW$1,Baseline!$B$1:$AX$1,0)))</f>
        <v>1.9961979999999998E-3</v>
      </c>
      <c r="AX12">
        <f>IFERROR(INDEX(JMP!$AJ$2:$AX$500,MATCH($A12,JMP!$A$2:$A$500,0),MATCH(AX$1,JMP!$AJ$1:$AX$1,0)),INDEX(Baseline!$B$2:$AX$2,1,MATCH(AX$1,Baseline!$B$1:$AX$1,0)))</f>
        <v>1.9961979999999998E-3</v>
      </c>
      <c r="AY12">
        <f>IFERROR(INDEX(JMP!$AJ$2:$AX$500,MATCH($A12,JMP!$A$2:$A$500,0),MATCH(AY$1,JMP!$AJ$1:$AX$1,0)),INDEX(Baseline!$B$2:$AX$2,1,MATCH(AY$1,Baseline!$B$1:$AX$1,0)))</f>
        <v>1.9607137E-2</v>
      </c>
      <c r="AZ12">
        <f>IFERROR(INDEX(JMP!$AJ$2:$AX$500,MATCH($A12,JMP!$A$2:$A$500,0),MATCH(AZ$1,JMP!$AJ$1:$AX$1,0)),INDEX(Baseline!$B$2:$AX$2,1,MATCH(AZ$1,Baseline!$B$1:$AX$1,0)))</f>
        <v>1</v>
      </c>
      <c r="BA12">
        <f>IFERROR(INDEX(JMP!$AJ$2:$AX$500,MATCH($A12,JMP!$A$2:$A$500,0),MATCH(BA$1,JMP!$AJ$1:$AX$1,0)),INDEX(Baseline!$B$2:$AX$2,1,MATCH(BA$1,Baseline!$B$1:$AX$1,0)))</f>
        <v>2</v>
      </c>
      <c r="BB12">
        <v>0</v>
      </c>
      <c r="BD12" t="str">
        <f>IF(AZ12=1, "yes", IF(AZ12=-1, "no", ""))</f>
        <v>yes</v>
      </c>
      <c r="BE12" t="str">
        <f>IF(AH12=1, "yes", IF(AH12=-1, "no", ""))</f>
        <v>yes</v>
      </c>
      <c r="BF12">
        <f t="shared" si="0"/>
        <v>0.5</v>
      </c>
      <c r="BG12">
        <f t="shared" si="1"/>
        <v>30</v>
      </c>
    </row>
    <row r="13" spans="1:59" x14ac:dyDescent="0.25">
      <c r="A13">
        <v>12</v>
      </c>
      <c r="B13">
        <f>IFERROR(INDEX(JMP!$AJ$2:$AX$500,MATCH($A13,JMP!$A$2:$A$500,0),MATCH(B$1,JMP!$AJ$1:$AX$1,0)),INDEX(Baseline!$B$2:$AX$2,1,MATCH(B$1,Baseline!$B$1:$AX$1,0)))</f>
        <v>0</v>
      </c>
      <c r="C13">
        <f>IFERROR(INDEX(JMP!$AJ$2:$AX$500,MATCH($A13,JMP!$A$2:$A$500,0),MATCH(C$1,JMP!$AJ$1:$AX$1,0)),INDEX(Baseline!$B$2:$AX$2,1,MATCH(C$1,Baseline!$B$1:$AX$1,0)))</f>
        <v>8760</v>
      </c>
      <c r="D13">
        <f>IFERROR(INDEX(JMP!$AJ$2:$AX$500,MATCH($A13,JMP!$A$2:$A$500,0),MATCH(D$1,JMP!$AJ$1:$AX$1,0)),INDEX(Baseline!$B$2:$AX$2,1,MATCH(D$1,Baseline!$B$1:$AX$1,0)))</f>
        <v>1</v>
      </c>
      <c r="E13">
        <f>IFERROR(INDEX(JMP!$AJ$2:$AX$500,MATCH($A13,JMP!$A$2:$A$500,0),MATCH(E$1,JMP!$AJ$1:$AX$1,0)),INDEX(Baseline!$B$2:$AX$2,1,MATCH(E$1,Baseline!$B$1:$AX$1,0)))</f>
        <v>1</v>
      </c>
      <c r="F13" t="str">
        <f>IFERROR(INDEX(JMP!$AJ$2:$AX$500,MATCH($A13,JMP!$A$2:$A$500,0),MATCH(F$1,JMP!$AJ$1:$AX$1,0)),INDEX(Baseline!$B$2:$AX$2,1,MATCH(F$1,Baseline!$B$1:$AX$1,0)))</f>
        <v>e344</v>
      </c>
      <c r="G13" t="str">
        <f>IFERROR(INDEX(JMP!$AJ$2:$AX$500,MATCH($A13,JMP!$A$2:$A$500,0),MATCH(G$1,JMP!$AJ$1:$AX$1,0)),INDEX(Baseline!$B$2:$AX$2,1,MATCH(G$1,Baseline!$B$1:$AX$1,0)))</f>
        <v>e340</v>
      </c>
      <c r="H13">
        <f>IFERROR(INDEX(JMP!$AJ$2:$AX$500,MATCH($A13,JMP!$A$2:$A$500,0),MATCH(H$1,JMP!$AJ$1:$AX$1,0)),INDEX(Baseline!$B$2:$AX$2,1,MATCH(H$1,Baseline!$B$1:$AX$1,0)))</f>
        <v>1.5</v>
      </c>
      <c r="I13">
        <f>IFERROR(INDEX(JMP!$AJ$2:$AX$500,MATCH($A13,JMP!$A$2:$A$500,0),MATCH(I$1,JMP!$AJ$1:$AX$1,0)),INDEX(Baseline!$B$2:$AX$2,1,MATCH(I$1,Baseline!$B$1:$AX$1,0)))</f>
        <v>0.42</v>
      </c>
      <c r="J13">
        <f>IFERROR(INDEX(JMP!$AJ$2:$AX$500,MATCH($A13,JMP!$A$2:$A$500,0),MATCH(J$1,JMP!$AJ$1:$AX$1,0)),INDEX(Baseline!$B$2:$AX$2,1,MATCH(J$1,Baseline!$B$1:$AX$1,0)))</f>
        <v>1</v>
      </c>
      <c r="K13">
        <f>IFERROR(INDEX(JMP!$AJ$2:$AX$500,MATCH($A13,JMP!$A$2:$A$500,0),MATCH(K$1,JMP!$AJ$1:$AX$1,0)),INDEX(Baseline!$B$2:$AX$2,1,MATCH(K$1,Baseline!$B$1:$AX$1,0)))</f>
        <v>0</v>
      </c>
      <c r="L13">
        <f>IFERROR(INDEX(JMP!$AJ$2:$AX$500,MATCH($A13,JMP!$A$2:$A$500,0),MATCH(L$1,JMP!$AJ$1:$AX$1,0)),INDEX(Baseline!$B$2:$AX$2,1,MATCH(L$1,Baseline!$B$1:$AX$1,0)))</f>
        <v>0.16944484322321199</v>
      </c>
      <c r="M13" t="b">
        <f>IFERROR(INDEX(JMP!$AJ$2:$AX$500,MATCH($A13,JMP!$A$2:$A$500,0),MATCH(M$1,JMP!$AJ$1:$AX$1,0)),INDEX(Baseline!$B$2:$AX$2,1,MATCH(M$1,Baseline!$B$1:$AX$1,0)))</f>
        <v>0</v>
      </c>
      <c r="N13" t="b">
        <f>IFERROR(INDEX(JMP!$AJ$2:$AX$500,MATCH($A13,JMP!$A$2:$A$500,0),MATCH(N$1,JMP!$AJ$1:$AX$1,0)),INDEX(Baseline!$B$2:$AX$2,1,MATCH(N$1,Baseline!$B$1:$AX$1,0)))</f>
        <v>0</v>
      </c>
      <c r="O13">
        <f>IFERROR(INDEX(JMP!$AJ$2:$AX$500,MATCH($A13,JMP!$A$2:$A$500,0),MATCH(O$1,JMP!$AJ$1:$AX$1,0)),INDEX(Baseline!$B$2:$AX$2,1,MATCH(O$1,Baseline!$B$1:$AX$1,0)))</f>
        <v>7</v>
      </c>
      <c r="P13">
        <f>IFERROR(INDEX(JMP!$AJ$2:$AX$500,MATCH($A13,JMP!$A$2:$A$500,0),MATCH(P$1,JMP!$AJ$1:$AX$1,0)),INDEX(Baseline!$B$2:$AX$2,1,MATCH(P$1,Baseline!$B$1:$AX$1,0)))</f>
        <v>200</v>
      </c>
      <c r="Q13">
        <f>IFERROR(INDEX(JMP!$AJ$2:$AX$500,MATCH($A13,JMP!$A$2:$A$500,0),MATCH(Q$1,JMP!$AJ$1:$AX$1,0)),INDEX(Baseline!$B$2:$AX$2,1,MATCH(Q$1,Baseline!$B$1:$AX$1,0)))</f>
        <v>10</v>
      </c>
      <c r="R13">
        <f>IFERROR(INDEX(JMP!$AJ$2:$AX$500,MATCH($A13,JMP!$A$2:$A$500,0),MATCH(R$1,JMP!$AJ$1:$AX$1,0)),INDEX(Baseline!$B$2:$AX$2,1,MATCH(R$1,Baseline!$B$1:$AX$1,0)))</f>
        <v>0</v>
      </c>
      <c r="S13">
        <f>IFERROR(INDEX(JMP!$AJ$2:$AX$500,MATCH($A13,JMP!$A$2:$A$500,0),MATCH(S$1,JMP!$AJ$1:$AX$1,0)),INDEX(Baseline!$B$2:$AX$2,1,MATCH(S$1,Baseline!$B$1:$AX$1,0)))</f>
        <v>1</v>
      </c>
      <c r="T13">
        <f>IFERROR(INDEX(JMP!$AJ$2:$AX$500,MATCH($A13,JMP!$A$2:$A$500,0),MATCH(T$1,JMP!$AJ$1:$AX$1,0)),INDEX(Baseline!$B$2:$AX$2,1,MATCH(T$1,Baseline!$B$1:$AX$1,0)))</f>
        <v>0</v>
      </c>
      <c r="U13" t="str">
        <f>IFERROR(INDEX(JMP!$AJ$2:$AX$500,MATCH($A13,JMP!$A$2:$A$500,0),MATCH(U$1,JMP!$AJ$1:$AX$1,0)),INDEX(Baseline!$B$2:$AX$2,1,MATCH(U$1,Baseline!$B$1:$AX$1,0)))</f>
        <v>Titan</v>
      </c>
      <c r="V13">
        <f>IFERROR(INDEX(JMP!$AJ$2:$AX$500,MATCH($A13,JMP!$A$2:$A$500,0),MATCH(V$1,JMP!$AJ$1:$AX$1,0)),INDEX(Baseline!$B$2:$AX$2,1,MATCH(V$1,Baseline!$B$1:$AX$1,0)))</f>
        <v>3</v>
      </c>
      <c r="W13">
        <f>IFERROR(INDEX(JMP!$AJ$2:$AX$500,MATCH($A13,JMP!$A$2:$A$500,0),MATCH(W$1,JMP!$AJ$1:$AX$1,0)),INDEX(Baseline!$B$2:$AX$2,1,MATCH(W$1,Baseline!$B$1:$AX$1,0)))</f>
        <v>0.37</v>
      </c>
      <c r="X13">
        <f>IFERROR(INDEX(JMP!$AJ$2:$AX$500,MATCH($A13,JMP!$A$2:$A$500,0),MATCH(X$1,JMP!$AJ$1:$AX$1,0)),INDEX(Baseline!$B$2:$AX$2,1,MATCH(X$1,Baseline!$B$1:$AX$1,0)))</f>
        <v>4</v>
      </c>
      <c r="Y13">
        <f>IFERROR(INDEX(JMP!$AJ$2:$AX$500,MATCH($A13,JMP!$A$2:$A$500,0),MATCH(Y$1,JMP!$AJ$1:$AX$1,0)),INDEX(Baseline!$B$2:$AX$2,1,MATCH(Y$1,Baseline!$B$1:$AX$1,0)))</f>
        <v>1</v>
      </c>
      <c r="Z13">
        <f>IFERROR(INDEX(JMP!$AJ$2:$AX$500,MATCH($A13,JMP!$A$2:$A$500,0),MATCH(Z$1,JMP!$AJ$1:$AX$1,0)),INDEX(Baseline!$B$2:$AX$2,1,MATCH(Z$1,Baseline!$B$1:$AX$1,0)))</f>
        <v>1970</v>
      </c>
      <c r="AA13">
        <f>IFERROR(INDEX(JMP!$AJ$2:$AX$500,MATCH($A13,JMP!$A$2:$A$500,0),MATCH(AA$1,JMP!$AJ$1:$AX$1,0)),INDEX(Baseline!$B$2:$AX$2,1,MATCH(AA$1,Baseline!$B$1:$AX$1,0)))</f>
        <v>1970</v>
      </c>
      <c r="AB13">
        <f>IFERROR(INDEX(JMP!$AJ$2:$AX$500,MATCH($A13,JMP!$A$2:$A$500,0),MATCH(AB$1,JMP!$AJ$1:$AX$1,0)),INDEX(Baseline!$B$2:$AX$2,1,MATCH(AB$1,Baseline!$B$1:$AX$1,0)))</f>
        <v>0</v>
      </c>
      <c r="AC13">
        <f>IFERROR(INDEX(JMP!$AJ$2:$AX$500,MATCH($A13,JMP!$A$2:$A$500,0),MATCH(AC$1,JMP!$AJ$1:$AX$1,0)),INDEX(Baseline!$B$2:$AX$2,1,MATCH(AC$1,Baseline!$B$1:$AX$1,0)))</f>
        <v>1</v>
      </c>
      <c r="AD13">
        <f>IFERROR(INDEX(JMP!$AJ$2:$AX$500,MATCH($A13,JMP!$A$2:$A$500,0),MATCH(AD$1,JMP!$AJ$1:$AX$1,0)),INDEX(Baseline!$B$2:$AX$2,1,MATCH(AD$1,Baseline!$B$1:$AX$1,0)))</f>
        <v>8</v>
      </c>
      <c r="AE13">
        <f>IFERROR(INDEX(JMP!$AJ$2:$AX$500,MATCH($A13,JMP!$A$2:$A$500,0),MATCH(AE$1,JMP!$AJ$1:$AX$1,0)),INDEX(Baseline!$B$2:$AX$2,1,MATCH(AE$1,Baseline!$B$1:$AX$1,0)))</f>
        <v>2</v>
      </c>
      <c r="AF13" t="str">
        <f>IFERROR(INDEX(JMP!$AJ$2:$AX$500,MATCH($A13,JMP!$A$2:$A$500,0),MATCH(AF$1,JMP!$AJ$1:$AX$1,0)),INDEX(Baseline!$B$2:$AX$2,1,MATCH(AF$1,Baseline!$B$1:$AX$1,0)))</f>
        <v>bwb</v>
      </c>
      <c r="AG13" t="str">
        <f>IFERROR(INDEX(JMP!$AJ$2:$AX$500,MATCH($A13,JMP!$A$2:$A$500,0),MATCH(AG$1,JMP!$AJ$1:$AX$1,0)),INDEX(Baseline!$B$2:$AX$2,1,MATCH(AG$1,Baseline!$B$1:$AX$1,0)))</f>
        <v>V-tail</v>
      </c>
      <c r="AH13">
        <f>IFERROR(INDEX(JMP!$AJ$2:$AX$500,MATCH($A13,JMP!$A$2:$A$500,0),MATCH(AH$1,JMP!$AJ$1:$AX$1,0)),INDEX(Baseline!$B$2:$AX$2,1,MATCH(AH$1,Baseline!$B$1:$AX$1,0)))</f>
        <v>1</v>
      </c>
      <c r="AI13">
        <f>IFERROR(INDEX(JMP!$AJ$2:$AX$500,MATCH($A13,JMP!$A$2:$A$500,0),MATCH(AI$1,JMP!$AJ$1:$AX$1,0)),INDEX(Baseline!$B$2:$AX$2,1,MATCH(AI$1,Baseline!$B$1:$AX$1,0)))</f>
        <v>724000000</v>
      </c>
      <c r="AJ13">
        <f>IFERROR(INDEX(JMP!$AJ$2:$AX$500,MATCH($A13,JMP!$A$2:$A$500,0),MATCH(AJ$1,JMP!$AJ$1:$AX$1,0)),INDEX(Baseline!$B$2:$AX$2,1,MATCH(AJ$1,Baseline!$B$1:$AX$1,0)))</f>
        <v>54500000</v>
      </c>
      <c r="AK13">
        <f>IFERROR(INDEX(JMP!$AJ$2:$AX$500,MATCH($A13,JMP!$A$2:$A$500,0),MATCH(AK$1,JMP!$AJ$1:$AX$1,0)),INDEX(Baseline!$B$2:$AX$2,1,MATCH(AK$1,Baseline!$B$1:$AX$1,0)))</f>
        <v>30</v>
      </c>
      <c r="AL13">
        <f>IFERROR(INDEX(JMP!$AJ$2:$AX$500,MATCH($A13,JMP!$A$2:$A$500,0),MATCH(AL$1,JMP!$AJ$1:$AX$1,0)),INDEX(Baseline!$B$2:$AX$2,1,MATCH(AL$1,Baseline!$B$1:$AX$1,0)))</f>
        <v>3.1938364145593798E-2</v>
      </c>
      <c r="AM13">
        <f>IFERROR(INDEX(JMP!$AJ$2:$AX$500,MATCH($A13,JMP!$A$2:$A$500,0),MATCH(AM$1,JMP!$AJ$1:$AX$1,0)),INDEX(Baseline!$B$2:$AX$2,1,MATCH(AM$1,Baseline!$B$1:$AX$1,0)))</f>
        <v>11.095238095238095</v>
      </c>
      <c r="AN13">
        <f>IFERROR(INDEX(JMP!$AJ$2:$AX$500,MATCH($A13,JMP!$A$2:$A$500,0),MATCH(AN$1,JMP!$AJ$1:$AX$1,0)),INDEX(Baseline!$B$2:$AX$2,1,MATCH(AN$1,Baseline!$B$1:$AX$1,0)))</f>
        <v>2.8726844919786001</v>
      </c>
      <c r="AO13">
        <f>IFERROR(INDEX(JMP!$AJ$2:$AX$500,MATCH($A13,JMP!$A$2:$A$500,0),MATCH(AO$1,JMP!$AJ$1:$AX$1,0)),INDEX(Baseline!$B$2:$AX$2,1,MATCH(AO$1,Baseline!$B$1:$AX$1,0)))</f>
        <v>1.41868119396209</v>
      </c>
      <c r="AP13">
        <f>IFERROR(INDEX(JMP!$AJ$2:$AX$500,MATCH($A13,JMP!$A$2:$A$500,0),MATCH(AP$1,JMP!$AJ$1:$AX$1,0)),INDEX(Baseline!$B$2:$AX$2,1,MATCH(AP$1,Baseline!$B$1:$AX$1,0)))</f>
        <v>0</v>
      </c>
      <c r="AQ13">
        <f>IFERROR(INDEX(JMP!$AJ$2:$AX$500,MATCH($A13,JMP!$A$2:$A$500,0),MATCH(AQ$1,JMP!$AJ$1:$AX$1,0)),INDEX(Baseline!$B$2:$AX$2,1,MATCH(AQ$1,Baseline!$B$1:$AX$1,0)))</f>
        <v>0.35</v>
      </c>
      <c r="AR13">
        <f>IFERROR(INDEX(JMP!$AJ$2:$AX$500,MATCH($A13,JMP!$A$2:$A$500,0),MATCH(AR$1,JMP!$AJ$1:$AX$1,0)),INDEX(Baseline!$B$2:$AX$2,1,MATCH(AR$1,Baseline!$B$1:$AX$1,0)))</f>
        <v>0</v>
      </c>
      <c r="AS13">
        <f>IFERROR(INDEX(JMP!$AJ$2:$AX$500,MATCH($A13,JMP!$A$2:$A$500,0),MATCH(AS$1,JMP!$AJ$1:$AX$1,0)),INDEX(Baseline!$B$2:$AX$2,1,MATCH(AS$1,Baseline!$B$1:$AX$1,0)))</f>
        <v>0</v>
      </c>
      <c r="AT13">
        <f>IFERROR(INDEX(JMP!$AJ$2:$AX$500,MATCH($A13,JMP!$A$2:$A$500,0),MATCH(AT$1,JMP!$AJ$1:$AX$1,0)),INDEX(Baseline!$B$2:$AX$2,1,MATCH(AT$1,Baseline!$B$1:$AX$1,0)))</f>
        <v>500</v>
      </c>
      <c r="AU13">
        <f>IFERROR(INDEX(JMP!$AJ$2:$AX$500,MATCH($A13,JMP!$A$2:$A$500,0),MATCH(AU$1,JMP!$AJ$1:$AX$1,0)),INDEX(Baseline!$B$2:$AX$2,1,MATCH(AU$1,Baseline!$B$1:$AX$1,0)))</f>
        <v>50</v>
      </c>
      <c r="AV13">
        <f>IFERROR(INDEX(JMP!$AJ$2:$AX$500,MATCH($A13,JMP!$A$2:$A$500,0),MATCH(AV$1,JMP!$AJ$1:$AX$1,0)),INDEX(Baseline!$B$2:$AX$2,1,MATCH(AV$1,Baseline!$B$1:$AX$1,0)))</f>
        <v>12</v>
      </c>
      <c r="AW13">
        <f>IFERROR(INDEX(JMP!$AJ$2:$AX$500,MATCH($A13,JMP!$A$2:$A$500,0),MATCH(AW$1,JMP!$AJ$1:$AX$1,0)),INDEX(Baseline!$B$2:$AX$2,1,MATCH(AW$1,Baseline!$B$1:$AX$1,0)))</f>
        <v>1.9961979999999998E-3</v>
      </c>
      <c r="AX13">
        <f>IFERROR(INDEX(JMP!$AJ$2:$AX$500,MATCH($A13,JMP!$A$2:$A$500,0),MATCH(AX$1,JMP!$AJ$1:$AX$1,0)),INDEX(Baseline!$B$2:$AX$2,1,MATCH(AX$1,Baseline!$B$1:$AX$1,0)))</f>
        <v>1.9961979999999998E-3</v>
      </c>
      <c r="AY13">
        <f>IFERROR(INDEX(JMP!$AJ$2:$AX$500,MATCH($A13,JMP!$A$2:$A$500,0),MATCH(AY$1,JMP!$AJ$1:$AX$1,0)),INDEX(Baseline!$B$2:$AX$2,1,MATCH(AY$1,Baseline!$B$1:$AX$1,0)))</f>
        <v>1.9607137E-2</v>
      </c>
      <c r="AZ13">
        <f>IFERROR(INDEX(JMP!$AJ$2:$AX$500,MATCH($A13,JMP!$A$2:$A$500,0),MATCH(AZ$1,JMP!$AJ$1:$AX$1,0)),INDEX(Baseline!$B$2:$AX$2,1,MATCH(AZ$1,Baseline!$B$1:$AX$1,0)))</f>
        <v>1</v>
      </c>
      <c r="BA13">
        <f>IFERROR(INDEX(JMP!$AJ$2:$AX$500,MATCH($A13,JMP!$A$2:$A$500,0),MATCH(BA$1,JMP!$AJ$1:$AX$1,0)),INDEX(Baseline!$B$2:$AX$2,1,MATCH(BA$1,Baseline!$B$1:$AX$1,0)))</f>
        <v>2</v>
      </c>
      <c r="BB13">
        <v>0</v>
      </c>
      <c r="BD13" t="str">
        <f>IF(AZ13=1, "yes", IF(AZ13=-1, "no", ""))</f>
        <v>yes</v>
      </c>
      <c r="BE13" t="str">
        <f>IF(AH13=1, "yes", IF(AH13=-1, "no", ""))</f>
        <v>yes</v>
      </c>
      <c r="BF13">
        <f t="shared" si="0"/>
        <v>0.5</v>
      </c>
      <c r="BG13">
        <f t="shared" si="1"/>
        <v>30</v>
      </c>
    </row>
    <row r="14" spans="1:59" x14ac:dyDescent="0.25">
      <c r="A14">
        <v>13</v>
      </c>
      <c r="B14">
        <f>IFERROR(INDEX(JMP!$AJ$2:$AX$500,MATCH($A14,JMP!$A$2:$A$500,0),MATCH(B$1,JMP!$AJ$1:$AX$1,0)),INDEX(Baseline!$B$2:$AX$2,1,MATCH(B$1,Baseline!$B$1:$AX$1,0)))</f>
        <v>0</v>
      </c>
      <c r="C14">
        <f>IFERROR(INDEX(JMP!$AJ$2:$AX$500,MATCH($A14,JMP!$A$2:$A$500,0),MATCH(C$1,JMP!$AJ$1:$AX$1,0)),INDEX(Baseline!$B$2:$AX$2,1,MATCH(C$1,Baseline!$B$1:$AX$1,0)))</f>
        <v>8760</v>
      </c>
      <c r="D14">
        <f>IFERROR(INDEX(JMP!$AJ$2:$AX$500,MATCH($A14,JMP!$A$2:$A$500,0),MATCH(D$1,JMP!$AJ$1:$AX$1,0)),INDEX(Baseline!$B$2:$AX$2,1,MATCH(D$1,Baseline!$B$1:$AX$1,0)))</f>
        <v>1</v>
      </c>
      <c r="E14">
        <f>IFERROR(INDEX(JMP!$AJ$2:$AX$500,MATCH($A14,JMP!$A$2:$A$500,0),MATCH(E$1,JMP!$AJ$1:$AX$1,0)),INDEX(Baseline!$B$2:$AX$2,1,MATCH(E$1,Baseline!$B$1:$AX$1,0)))</f>
        <v>1</v>
      </c>
      <c r="F14" t="str">
        <f>IFERROR(INDEX(JMP!$AJ$2:$AX$500,MATCH($A14,JMP!$A$2:$A$500,0),MATCH(F$1,JMP!$AJ$1:$AX$1,0)),INDEX(Baseline!$B$2:$AX$2,1,MATCH(F$1,Baseline!$B$1:$AX$1,0)))</f>
        <v>e344</v>
      </c>
      <c r="G14" t="str">
        <f>IFERROR(INDEX(JMP!$AJ$2:$AX$500,MATCH($A14,JMP!$A$2:$A$500,0),MATCH(G$1,JMP!$AJ$1:$AX$1,0)),INDEX(Baseline!$B$2:$AX$2,1,MATCH(G$1,Baseline!$B$1:$AX$1,0)))</f>
        <v>e340</v>
      </c>
      <c r="H14">
        <f>IFERROR(INDEX(JMP!$AJ$2:$AX$500,MATCH($A14,JMP!$A$2:$A$500,0),MATCH(H$1,JMP!$AJ$1:$AX$1,0)),INDEX(Baseline!$B$2:$AX$2,1,MATCH(H$1,Baseline!$B$1:$AX$1,0)))</f>
        <v>1.5</v>
      </c>
      <c r="I14">
        <f>IFERROR(INDEX(JMP!$AJ$2:$AX$500,MATCH($A14,JMP!$A$2:$A$500,0),MATCH(I$1,JMP!$AJ$1:$AX$1,0)),INDEX(Baseline!$B$2:$AX$2,1,MATCH(I$1,Baseline!$B$1:$AX$1,0)))</f>
        <v>0.42</v>
      </c>
      <c r="J14">
        <f>IFERROR(INDEX(JMP!$AJ$2:$AX$500,MATCH($A14,JMP!$A$2:$A$500,0),MATCH(J$1,JMP!$AJ$1:$AX$1,0)),INDEX(Baseline!$B$2:$AX$2,1,MATCH(J$1,Baseline!$B$1:$AX$1,0)))</f>
        <v>1</v>
      </c>
      <c r="K14">
        <f>IFERROR(INDEX(JMP!$AJ$2:$AX$500,MATCH($A14,JMP!$A$2:$A$500,0),MATCH(K$1,JMP!$AJ$1:$AX$1,0)),INDEX(Baseline!$B$2:$AX$2,1,MATCH(K$1,Baseline!$B$1:$AX$1,0)))</f>
        <v>0</v>
      </c>
      <c r="L14">
        <f>IFERROR(INDEX(JMP!$AJ$2:$AX$500,MATCH($A14,JMP!$A$2:$A$500,0),MATCH(L$1,JMP!$AJ$1:$AX$1,0)),INDEX(Baseline!$B$2:$AX$2,1,MATCH(L$1,Baseline!$B$1:$AX$1,0)))</f>
        <v>4.4378411320365213E-2</v>
      </c>
      <c r="M14" t="b">
        <f>IFERROR(INDEX(JMP!$AJ$2:$AX$500,MATCH($A14,JMP!$A$2:$A$500,0),MATCH(M$1,JMP!$AJ$1:$AX$1,0)),INDEX(Baseline!$B$2:$AX$2,1,MATCH(M$1,Baseline!$B$1:$AX$1,0)))</f>
        <v>0</v>
      </c>
      <c r="N14" t="b">
        <f>IFERROR(INDEX(JMP!$AJ$2:$AX$500,MATCH($A14,JMP!$A$2:$A$500,0),MATCH(N$1,JMP!$AJ$1:$AX$1,0)),INDEX(Baseline!$B$2:$AX$2,1,MATCH(N$1,Baseline!$B$1:$AX$1,0)))</f>
        <v>0</v>
      </c>
      <c r="O14">
        <f>IFERROR(INDEX(JMP!$AJ$2:$AX$500,MATCH($A14,JMP!$A$2:$A$500,0),MATCH(O$1,JMP!$AJ$1:$AX$1,0)),INDEX(Baseline!$B$2:$AX$2,1,MATCH(O$1,Baseline!$B$1:$AX$1,0)))</f>
        <v>7</v>
      </c>
      <c r="P14">
        <f>IFERROR(INDEX(JMP!$AJ$2:$AX$500,MATCH($A14,JMP!$A$2:$A$500,0),MATCH(P$1,JMP!$AJ$1:$AX$1,0)),INDEX(Baseline!$B$2:$AX$2,1,MATCH(P$1,Baseline!$B$1:$AX$1,0)))</f>
        <v>200</v>
      </c>
      <c r="Q14">
        <f>IFERROR(INDEX(JMP!$AJ$2:$AX$500,MATCH($A14,JMP!$A$2:$A$500,0),MATCH(Q$1,JMP!$AJ$1:$AX$1,0)),INDEX(Baseline!$B$2:$AX$2,1,MATCH(Q$1,Baseline!$B$1:$AX$1,0)))</f>
        <v>10</v>
      </c>
      <c r="R14">
        <f>IFERROR(INDEX(JMP!$AJ$2:$AX$500,MATCH($A14,JMP!$A$2:$A$500,0),MATCH(R$1,JMP!$AJ$1:$AX$1,0)),INDEX(Baseline!$B$2:$AX$2,1,MATCH(R$1,Baseline!$B$1:$AX$1,0)))</f>
        <v>0</v>
      </c>
      <c r="S14">
        <f>IFERROR(INDEX(JMP!$AJ$2:$AX$500,MATCH($A14,JMP!$A$2:$A$500,0),MATCH(S$1,JMP!$AJ$1:$AX$1,0)),INDEX(Baseline!$B$2:$AX$2,1,MATCH(S$1,Baseline!$B$1:$AX$1,0)))</f>
        <v>1</v>
      </c>
      <c r="T14">
        <f>IFERROR(INDEX(JMP!$AJ$2:$AX$500,MATCH($A14,JMP!$A$2:$A$500,0),MATCH(T$1,JMP!$AJ$1:$AX$1,0)),INDEX(Baseline!$B$2:$AX$2,1,MATCH(T$1,Baseline!$B$1:$AX$1,0)))</f>
        <v>0</v>
      </c>
      <c r="U14" t="str">
        <f>IFERROR(INDEX(JMP!$AJ$2:$AX$500,MATCH($A14,JMP!$A$2:$A$500,0),MATCH(U$1,JMP!$AJ$1:$AX$1,0)),INDEX(Baseline!$B$2:$AX$2,1,MATCH(U$1,Baseline!$B$1:$AX$1,0)))</f>
        <v>Titan</v>
      </c>
      <c r="V14">
        <f>IFERROR(INDEX(JMP!$AJ$2:$AX$500,MATCH($A14,JMP!$A$2:$A$500,0),MATCH(V$1,JMP!$AJ$1:$AX$1,0)),INDEX(Baseline!$B$2:$AX$2,1,MATCH(V$1,Baseline!$B$1:$AX$1,0)))</f>
        <v>3</v>
      </c>
      <c r="W14">
        <f>IFERROR(INDEX(JMP!$AJ$2:$AX$500,MATCH($A14,JMP!$A$2:$A$500,0),MATCH(W$1,JMP!$AJ$1:$AX$1,0)),INDEX(Baseline!$B$2:$AX$2,1,MATCH(W$1,Baseline!$B$1:$AX$1,0)))</f>
        <v>0.37</v>
      </c>
      <c r="X14">
        <f>IFERROR(INDEX(JMP!$AJ$2:$AX$500,MATCH($A14,JMP!$A$2:$A$500,0),MATCH(X$1,JMP!$AJ$1:$AX$1,0)),INDEX(Baseline!$B$2:$AX$2,1,MATCH(X$1,Baseline!$B$1:$AX$1,0)))</f>
        <v>4</v>
      </c>
      <c r="Y14">
        <f>IFERROR(INDEX(JMP!$AJ$2:$AX$500,MATCH($A14,JMP!$A$2:$A$500,0),MATCH(Y$1,JMP!$AJ$1:$AX$1,0)),INDEX(Baseline!$B$2:$AX$2,1,MATCH(Y$1,Baseline!$B$1:$AX$1,0)))</f>
        <v>2</v>
      </c>
      <c r="Z14">
        <f>IFERROR(INDEX(JMP!$AJ$2:$AX$500,MATCH($A14,JMP!$A$2:$A$500,0),MATCH(Z$1,JMP!$AJ$1:$AX$1,0)),INDEX(Baseline!$B$2:$AX$2,1,MATCH(Z$1,Baseline!$B$1:$AX$1,0)))</f>
        <v>1970</v>
      </c>
      <c r="AA14">
        <f>IFERROR(INDEX(JMP!$AJ$2:$AX$500,MATCH($A14,JMP!$A$2:$A$500,0),MATCH(AA$1,JMP!$AJ$1:$AX$1,0)),INDEX(Baseline!$B$2:$AX$2,1,MATCH(AA$1,Baseline!$B$1:$AX$1,0)))</f>
        <v>1970</v>
      </c>
      <c r="AB14">
        <f>IFERROR(INDEX(JMP!$AJ$2:$AX$500,MATCH($A14,JMP!$A$2:$A$500,0),MATCH(AB$1,JMP!$AJ$1:$AX$1,0)),INDEX(Baseline!$B$2:$AX$2,1,MATCH(AB$1,Baseline!$B$1:$AX$1,0)))</f>
        <v>0</v>
      </c>
      <c r="AC14">
        <f>IFERROR(INDEX(JMP!$AJ$2:$AX$500,MATCH($A14,JMP!$A$2:$A$500,0),MATCH(AC$1,JMP!$AJ$1:$AX$1,0)),INDEX(Baseline!$B$2:$AX$2,1,MATCH(AC$1,Baseline!$B$1:$AX$1,0)))</f>
        <v>1</v>
      </c>
      <c r="AD14">
        <f>IFERROR(INDEX(JMP!$AJ$2:$AX$500,MATCH($A14,JMP!$A$2:$A$500,0),MATCH(AD$1,JMP!$AJ$1:$AX$1,0)),INDEX(Baseline!$B$2:$AX$2,1,MATCH(AD$1,Baseline!$B$1:$AX$1,0)))</f>
        <v>8</v>
      </c>
      <c r="AE14">
        <f>IFERROR(INDEX(JMP!$AJ$2:$AX$500,MATCH($A14,JMP!$A$2:$A$500,0),MATCH(AE$1,JMP!$AJ$1:$AX$1,0)),INDEX(Baseline!$B$2:$AX$2,1,MATCH(AE$1,Baseline!$B$1:$AX$1,0)))</f>
        <v>1</v>
      </c>
      <c r="AF14" t="str">
        <f>IFERROR(INDEX(JMP!$AJ$2:$AX$500,MATCH($A14,JMP!$A$2:$A$500,0),MATCH(AF$1,JMP!$AJ$1:$AX$1,0)),INDEX(Baseline!$B$2:$AX$2,1,MATCH(AF$1,Baseline!$B$1:$AX$1,0)))</f>
        <v>bwb</v>
      </c>
      <c r="AG14" t="str">
        <f>IFERROR(INDEX(JMP!$AJ$2:$AX$500,MATCH($A14,JMP!$A$2:$A$500,0),MATCH(AG$1,JMP!$AJ$1:$AX$1,0)),INDEX(Baseline!$B$2:$AX$2,1,MATCH(AG$1,Baseline!$B$1:$AX$1,0)))</f>
        <v>V-tail</v>
      </c>
      <c r="AH14">
        <f>IFERROR(INDEX(JMP!$AJ$2:$AX$500,MATCH($A14,JMP!$A$2:$A$500,0),MATCH(AH$1,JMP!$AJ$1:$AX$1,0)),INDEX(Baseline!$B$2:$AX$2,1,MATCH(AH$1,Baseline!$B$1:$AX$1,0)))</f>
        <v>1</v>
      </c>
      <c r="AI14">
        <f>IFERROR(INDEX(JMP!$AJ$2:$AX$500,MATCH($A14,JMP!$A$2:$A$500,0),MATCH(AI$1,JMP!$AJ$1:$AX$1,0)),INDEX(Baseline!$B$2:$AX$2,1,MATCH(AI$1,Baseline!$B$1:$AX$1,0)))</f>
        <v>724000000</v>
      </c>
      <c r="AJ14">
        <f>IFERROR(INDEX(JMP!$AJ$2:$AX$500,MATCH($A14,JMP!$A$2:$A$500,0),MATCH(AJ$1,JMP!$AJ$1:$AX$1,0)),INDEX(Baseline!$B$2:$AX$2,1,MATCH(AJ$1,Baseline!$B$1:$AX$1,0)))</f>
        <v>54500000</v>
      </c>
      <c r="AK14">
        <f>IFERROR(INDEX(JMP!$AJ$2:$AX$500,MATCH($A14,JMP!$A$2:$A$500,0),MATCH(AK$1,JMP!$AJ$1:$AX$1,0)),INDEX(Baseline!$B$2:$AX$2,1,MATCH(AK$1,Baseline!$B$1:$AX$1,0)))</f>
        <v>30</v>
      </c>
      <c r="AL14">
        <f>IFERROR(INDEX(JMP!$AJ$2:$AX$500,MATCH($A14,JMP!$A$2:$A$500,0),MATCH(AL$1,JMP!$AJ$1:$AX$1,0)),INDEX(Baseline!$B$2:$AX$2,1,MATCH(AL$1,Baseline!$B$1:$AX$1,0)))</f>
        <v>3.1938364145593798E-2</v>
      </c>
      <c r="AM14">
        <f>IFERROR(INDEX(JMP!$AJ$2:$AX$500,MATCH($A14,JMP!$A$2:$A$500,0),MATCH(AM$1,JMP!$AJ$1:$AX$1,0)),INDEX(Baseline!$B$2:$AX$2,1,MATCH(AM$1,Baseline!$B$1:$AX$1,0)))</f>
        <v>11.095238095238095</v>
      </c>
      <c r="AN14">
        <f>IFERROR(INDEX(JMP!$AJ$2:$AX$500,MATCH($A14,JMP!$A$2:$A$500,0),MATCH(AN$1,JMP!$AJ$1:$AX$1,0)),INDEX(Baseline!$B$2:$AX$2,1,MATCH(AN$1,Baseline!$B$1:$AX$1,0)))</f>
        <v>2.6044352635599606</v>
      </c>
      <c r="AO14">
        <f>IFERROR(INDEX(JMP!$AJ$2:$AX$500,MATCH($A14,JMP!$A$2:$A$500,0),MATCH(AO$1,JMP!$AJ$1:$AX$1,0)),INDEX(Baseline!$B$2:$AX$2,1,MATCH(AO$1,Baseline!$B$1:$AX$1,0)))</f>
        <v>0.37155936032340509</v>
      </c>
      <c r="AP14">
        <f>IFERROR(INDEX(JMP!$AJ$2:$AX$500,MATCH($A14,JMP!$A$2:$A$500,0),MATCH(AP$1,JMP!$AJ$1:$AX$1,0)),INDEX(Baseline!$B$2:$AX$2,1,MATCH(AP$1,Baseline!$B$1:$AX$1,0)))</f>
        <v>0</v>
      </c>
      <c r="AQ14">
        <f>IFERROR(INDEX(JMP!$AJ$2:$AX$500,MATCH($A14,JMP!$A$2:$A$500,0),MATCH(AQ$1,JMP!$AJ$1:$AX$1,0)),INDEX(Baseline!$B$2:$AX$2,1,MATCH(AQ$1,Baseline!$B$1:$AX$1,0)))</f>
        <v>0.35</v>
      </c>
      <c r="AR14">
        <f>IFERROR(INDEX(JMP!$AJ$2:$AX$500,MATCH($A14,JMP!$A$2:$A$500,0),MATCH(AR$1,JMP!$AJ$1:$AX$1,0)),INDEX(Baseline!$B$2:$AX$2,1,MATCH(AR$1,Baseline!$B$1:$AX$1,0)))</f>
        <v>0</v>
      </c>
      <c r="AS14">
        <f>IFERROR(INDEX(JMP!$AJ$2:$AX$500,MATCH($A14,JMP!$A$2:$A$500,0),MATCH(AS$1,JMP!$AJ$1:$AX$1,0)),INDEX(Baseline!$B$2:$AX$2,1,MATCH(AS$1,Baseline!$B$1:$AX$1,0)))</f>
        <v>0</v>
      </c>
      <c r="AT14">
        <f>IFERROR(INDEX(JMP!$AJ$2:$AX$500,MATCH($A14,JMP!$A$2:$A$500,0),MATCH(AT$1,JMP!$AJ$1:$AX$1,0)),INDEX(Baseline!$B$2:$AX$2,1,MATCH(AT$1,Baseline!$B$1:$AX$1,0)))</f>
        <v>500</v>
      </c>
      <c r="AU14">
        <f>IFERROR(INDEX(JMP!$AJ$2:$AX$500,MATCH($A14,JMP!$A$2:$A$500,0),MATCH(AU$1,JMP!$AJ$1:$AX$1,0)),INDEX(Baseline!$B$2:$AX$2,1,MATCH(AU$1,Baseline!$B$1:$AX$1,0)))</f>
        <v>50</v>
      </c>
      <c r="AV14">
        <f>IFERROR(INDEX(JMP!$AJ$2:$AX$500,MATCH($A14,JMP!$A$2:$A$500,0),MATCH(AV$1,JMP!$AJ$1:$AX$1,0)),INDEX(Baseline!$B$2:$AX$2,1,MATCH(AV$1,Baseline!$B$1:$AX$1,0)))</f>
        <v>12</v>
      </c>
      <c r="AW14">
        <f>IFERROR(INDEX(JMP!$AJ$2:$AX$500,MATCH($A14,JMP!$A$2:$A$500,0),MATCH(AW$1,JMP!$AJ$1:$AX$1,0)),INDEX(Baseline!$B$2:$AX$2,1,MATCH(AW$1,Baseline!$B$1:$AX$1,0)))</f>
        <v>1.9961979999999998E-3</v>
      </c>
      <c r="AX14">
        <f>IFERROR(INDEX(JMP!$AJ$2:$AX$500,MATCH($A14,JMP!$A$2:$A$500,0),MATCH(AX$1,JMP!$AJ$1:$AX$1,0)),INDEX(Baseline!$B$2:$AX$2,1,MATCH(AX$1,Baseline!$B$1:$AX$1,0)))</f>
        <v>1.9961979999999998E-3</v>
      </c>
      <c r="AY14">
        <f>IFERROR(INDEX(JMP!$AJ$2:$AX$500,MATCH($A14,JMP!$A$2:$A$500,0),MATCH(AY$1,JMP!$AJ$1:$AX$1,0)),INDEX(Baseline!$B$2:$AX$2,1,MATCH(AY$1,Baseline!$B$1:$AX$1,0)))</f>
        <v>1.9607137E-2</v>
      </c>
      <c r="AZ14">
        <f>IFERROR(INDEX(JMP!$AJ$2:$AX$500,MATCH($A14,JMP!$A$2:$A$500,0),MATCH(AZ$1,JMP!$AJ$1:$AX$1,0)),INDEX(Baseline!$B$2:$AX$2,1,MATCH(AZ$1,Baseline!$B$1:$AX$1,0)))</f>
        <v>-1</v>
      </c>
      <c r="BA14">
        <f>IFERROR(INDEX(JMP!$AJ$2:$AX$500,MATCH($A14,JMP!$A$2:$A$500,0),MATCH(BA$1,JMP!$AJ$1:$AX$1,0)),INDEX(Baseline!$B$2:$AX$2,1,MATCH(BA$1,Baseline!$B$1:$AX$1,0)))</f>
        <v>1</v>
      </c>
      <c r="BB14">
        <v>0</v>
      </c>
      <c r="BD14" t="str">
        <f>IF(AZ14=1, "yes", IF(AZ14=-1, "no", ""))</f>
        <v>no</v>
      </c>
      <c r="BE14" t="str">
        <f>IF(AH14=1, "yes", IF(AH14=-1, "no", ""))</f>
        <v>yes</v>
      </c>
      <c r="BF14">
        <f t="shared" si="0"/>
        <v>1</v>
      </c>
      <c r="BG14">
        <f t="shared" si="1"/>
        <v>10</v>
      </c>
    </row>
    <row r="15" spans="1:59" x14ac:dyDescent="0.25">
      <c r="A15">
        <v>14</v>
      </c>
      <c r="B15">
        <f>IFERROR(INDEX(JMP!$AJ$2:$AX$500,MATCH($A15,JMP!$A$2:$A$500,0),MATCH(B$1,JMP!$AJ$1:$AX$1,0)),INDEX(Baseline!$B$2:$AX$2,1,MATCH(B$1,Baseline!$B$1:$AX$1,0)))</f>
        <v>0</v>
      </c>
      <c r="C15">
        <f>IFERROR(INDEX(JMP!$AJ$2:$AX$500,MATCH($A15,JMP!$A$2:$A$500,0),MATCH(C$1,JMP!$AJ$1:$AX$1,0)),INDEX(Baseline!$B$2:$AX$2,1,MATCH(C$1,Baseline!$B$1:$AX$1,0)))</f>
        <v>8760</v>
      </c>
      <c r="D15">
        <f>IFERROR(INDEX(JMP!$AJ$2:$AX$500,MATCH($A15,JMP!$A$2:$A$500,0),MATCH(D$1,JMP!$AJ$1:$AX$1,0)),INDEX(Baseline!$B$2:$AX$2,1,MATCH(D$1,Baseline!$B$1:$AX$1,0)))</f>
        <v>1</v>
      </c>
      <c r="E15">
        <f>IFERROR(INDEX(JMP!$AJ$2:$AX$500,MATCH($A15,JMP!$A$2:$A$500,0),MATCH(E$1,JMP!$AJ$1:$AX$1,0)),INDEX(Baseline!$B$2:$AX$2,1,MATCH(E$1,Baseline!$B$1:$AX$1,0)))</f>
        <v>1</v>
      </c>
      <c r="F15" t="str">
        <f>IFERROR(INDEX(JMP!$AJ$2:$AX$500,MATCH($A15,JMP!$A$2:$A$500,0),MATCH(F$1,JMP!$AJ$1:$AX$1,0)),INDEX(Baseline!$B$2:$AX$2,1,MATCH(F$1,Baseline!$B$1:$AX$1,0)))</f>
        <v>e344</v>
      </c>
      <c r="G15" t="str">
        <f>IFERROR(INDEX(JMP!$AJ$2:$AX$500,MATCH($A15,JMP!$A$2:$A$500,0),MATCH(G$1,JMP!$AJ$1:$AX$1,0)),INDEX(Baseline!$B$2:$AX$2,1,MATCH(G$1,Baseline!$B$1:$AX$1,0)))</f>
        <v>e340</v>
      </c>
      <c r="H15">
        <f>IFERROR(INDEX(JMP!$AJ$2:$AX$500,MATCH($A15,JMP!$A$2:$A$500,0),MATCH(H$1,JMP!$AJ$1:$AX$1,0)),INDEX(Baseline!$B$2:$AX$2,1,MATCH(H$1,Baseline!$B$1:$AX$1,0)))</f>
        <v>1.5</v>
      </c>
      <c r="I15">
        <f>IFERROR(INDEX(JMP!$AJ$2:$AX$500,MATCH($A15,JMP!$A$2:$A$500,0),MATCH(I$1,JMP!$AJ$1:$AX$1,0)),INDEX(Baseline!$B$2:$AX$2,1,MATCH(I$1,Baseline!$B$1:$AX$1,0)))</f>
        <v>0.42</v>
      </c>
      <c r="J15">
        <f>IFERROR(INDEX(JMP!$AJ$2:$AX$500,MATCH($A15,JMP!$A$2:$A$500,0),MATCH(J$1,JMP!$AJ$1:$AX$1,0)),INDEX(Baseline!$B$2:$AX$2,1,MATCH(J$1,Baseline!$B$1:$AX$1,0)))</f>
        <v>1</v>
      </c>
      <c r="K15">
        <f>IFERROR(INDEX(JMP!$AJ$2:$AX$500,MATCH($A15,JMP!$A$2:$A$500,0),MATCH(K$1,JMP!$AJ$1:$AX$1,0)),INDEX(Baseline!$B$2:$AX$2,1,MATCH(K$1,Baseline!$B$1:$AX$1,0)))</f>
        <v>0</v>
      </c>
      <c r="L15">
        <f>IFERROR(INDEX(JMP!$AJ$2:$AX$500,MATCH($A15,JMP!$A$2:$A$500,0),MATCH(L$1,JMP!$AJ$1:$AX$1,0)),INDEX(Baseline!$B$2:$AX$2,1,MATCH(L$1,Baseline!$B$1:$AX$1,0)))</f>
        <v>0.1069116272717886</v>
      </c>
      <c r="M15" t="b">
        <f>IFERROR(INDEX(JMP!$AJ$2:$AX$500,MATCH($A15,JMP!$A$2:$A$500,0),MATCH(M$1,JMP!$AJ$1:$AX$1,0)),INDEX(Baseline!$B$2:$AX$2,1,MATCH(M$1,Baseline!$B$1:$AX$1,0)))</f>
        <v>0</v>
      </c>
      <c r="N15" t="b">
        <f>IFERROR(INDEX(JMP!$AJ$2:$AX$500,MATCH($A15,JMP!$A$2:$A$500,0),MATCH(N$1,JMP!$AJ$1:$AX$1,0)),INDEX(Baseline!$B$2:$AX$2,1,MATCH(N$1,Baseline!$B$1:$AX$1,0)))</f>
        <v>0</v>
      </c>
      <c r="O15">
        <f>IFERROR(INDEX(JMP!$AJ$2:$AX$500,MATCH($A15,JMP!$A$2:$A$500,0),MATCH(O$1,JMP!$AJ$1:$AX$1,0)),INDEX(Baseline!$B$2:$AX$2,1,MATCH(O$1,Baseline!$B$1:$AX$1,0)))</f>
        <v>7</v>
      </c>
      <c r="P15">
        <f>IFERROR(INDEX(JMP!$AJ$2:$AX$500,MATCH($A15,JMP!$A$2:$A$500,0),MATCH(P$1,JMP!$AJ$1:$AX$1,0)),INDEX(Baseline!$B$2:$AX$2,1,MATCH(P$1,Baseline!$B$1:$AX$1,0)))</f>
        <v>200</v>
      </c>
      <c r="Q15">
        <f>IFERROR(INDEX(JMP!$AJ$2:$AX$500,MATCH($A15,JMP!$A$2:$A$500,0),MATCH(Q$1,JMP!$AJ$1:$AX$1,0)),INDEX(Baseline!$B$2:$AX$2,1,MATCH(Q$1,Baseline!$B$1:$AX$1,0)))</f>
        <v>10</v>
      </c>
      <c r="R15">
        <f>IFERROR(INDEX(JMP!$AJ$2:$AX$500,MATCH($A15,JMP!$A$2:$A$500,0),MATCH(R$1,JMP!$AJ$1:$AX$1,0)),INDEX(Baseline!$B$2:$AX$2,1,MATCH(R$1,Baseline!$B$1:$AX$1,0)))</f>
        <v>0</v>
      </c>
      <c r="S15">
        <f>IFERROR(INDEX(JMP!$AJ$2:$AX$500,MATCH($A15,JMP!$A$2:$A$500,0),MATCH(S$1,JMP!$AJ$1:$AX$1,0)),INDEX(Baseline!$B$2:$AX$2,1,MATCH(S$1,Baseline!$B$1:$AX$1,0)))</f>
        <v>1</v>
      </c>
      <c r="T15">
        <f>IFERROR(INDEX(JMP!$AJ$2:$AX$500,MATCH($A15,JMP!$A$2:$A$500,0),MATCH(T$1,JMP!$AJ$1:$AX$1,0)),INDEX(Baseline!$B$2:$AX$2,1,MATCH(T$1,Baseline!$B$1:$AX$1,0)))</f>
        <v>0</v>
      </c>
      <c r="U15" t="str">
        <f>IFERROR(INDEX(JMP!$AJ$2:$AX$500,MATCH($A15,JMP!$A$2:$A$500,0),MATCH(U$1,JMP!$AJ$1:$AX$1,0)),INDEX(Baseline!$B$2:$AX$2,1,MATCH(U$1,Baseline!$B$1:$AX$1,0)))</f>
        <v>Titan</v>
      </c>
      <c r="V15">
        <f>IFERROR(INDEX(JMP!$AJ$2:$AX$500,MATCH($A15,JMP!$A$2:$A$500,0),MATCH(V$1,JMP!$AJ$1:$AX$1,0)),INDEX(Baseline!$B$2:$AX$2,1,MATCH(V$1,Baseline!$B$1:$AX$1,0)))</f>
        <v>3</v>
      </c>
      <c r="W15">
        <f>IFERROR(INDEX(JMP!$AJ$2:$AX$500,MATCH($A15,JMP!$A$2:$A$500,0),MATCH(W$1,JMP!$AJ$1:$AX$1,0)),INDEX(Baseline!$B$2:$AX$2,1,MATCH(W$1,Baseline!$B$1:$AX$1,0)))</f>
        <v>0.37</v>
      </c>
      <c r="X15">
        <f>IFERROR(INDEX(JMP!$AJ$2:$AX$500,MATCH($A15,JMP!$A$2:$A$500,0),MATCH(X$1,JMP!$AJ$1:$AX$1,0)),INDEX(Baseline!$B$2:$AX$2,1,MATCH(X$1,Baseline!$B$1:$AX$1,0)))</f>
        <v>4</v>
      </c>
      <c r="Y15">
        <f>IFERROR(INDEX(JMP!$AJ$2:$AX$500,MATCH($A15,JMP!$A$2:$A$500,0),MATCH(Y$1,JMP!$AJ$1:$AX$1,0)),INDEX(Baseline!$B$2:$AX$2,1,MATCH(Y$1,Baseline!$B$1:$AX$1,0)))</f>
        <v>5</v>
      </c>
      <c r="Z15">
        <f>IFERROR(INDEX(JMP!$AJ$2:$AX$500,MATCH($A15,JMP!$A$2:$A$500,0),MATCH(Z$1,JMP!$AJ$1:$AX$1,0)),INDEX(Baseline!$B$2:$AX$2,1,MATCH(Z$1,Baseline!$B$1:$AX$1,0)))</f>
        <v>1970</v>
      </c>
      <c r="AA15">
        <f>IFERROR(INDEX(JMP!$AJ$2:$AX$500,MATCH($A15,JMP!$A$2:$A$500,0),MATCH(AA$1,JMP!$AJ$1:$AX$1,0)),INDEX(Baseline!$B$2:$AX$2,1,MATCH(AA$1,Baseline!$B$1:$AX$1,0)))</f>
        <v>1970</v>
      </c>
      <c r="AB15">
        <f>IFERROR(INDEX(JMP!$AJ$2:$AX$500,MATCH($A15,JMP!$A$2:$A$500,0),MATCH(AB$1,JMP!$AJ$1:$AX$1,0)),INDEX(Baseline!$B$2:$AX$2,1,MATCH(AB$1,Baseline!$B$1:$AX$1,0)))</f>
        <v>0</v>
      </c>
      <c r="AC15">
        <f>IFERROR(INDEX(JMP!$AJ$2:$AX$500,MATCH($A15,JMP!$A$2:$A$500,0),MATCH(AC$1,JMP!$AJ$1:$AX$1,0)),INDEX(Baseline!$B$2:$AX$2,1,MATCH(AC$1,Baseline!$B$1:$AX$1,0)))</f>
        <v>1</v>
      </c>
      <c r="AD15">
        <f>IFERROR(INDEX(JMP!$AJ$2:$AX$500,MATCH($A15,JMP!$A$2:$A$500,0),MATCH(AD$1,JMP!$AJ$1:$AX$1,0)),INDEX(Baseline!$B$2:$AX$2,1,MATCH(AD$1,Baseline!$B$1:$AX$1,0)))</f>
        <v>8</v>
      </c>
      <c r="AE15">
        <f>IFERROR(INDEX(JMP!$AJ$2:$AX$500,MATCH($A15,JMP!$A$2:$A$500,0),MATCH(AE$1,JMP!$AJ$1:$AX$1,0)),INDEX(Baseline!$B$2:$AX$2,1,MATCH(AE$1,Baseline!$B$1:$AX$1,0)))</f>
        <v>1</v>
      </c>
      <c r="AF15" t="str">
        <f>IFERROR(INDEX(JMP!$AJ$2:$AX$500,MATCH($A15,JMP!$A$2:$A$500,0),MATCH(AF$1,JMP!$AJ$1:$AX$1,0)),INDEX(Baseline!$B$2:$AX$2,1,MATCH(AF$1,Baseline!$B$1:$AX$1,0)))</f>
        <v>bwb</v>
      </c>
      <c r="AG15" t="str">
        <f>IFERROR(INDEX(JMP!$AJ$2:$AX$500,MATCH($A15,JMP!$A$2:$A$500,0),MATCH(AG$1,JMP!$AJ$1:$AX$1,0)),INDEX(Baseline!$B$2:$AX$2,1,MATCH(AG$1,Baseline!$B$1:$AX$1,0)))</f>
        <v>V-tail</v>
      </c>
      <c r="AH15">
        <f>IFERROR(INDEX(JMP!$AJ$2:$AX$500,MATCH($A15,JMP!$A$2:$A$500,0),MATCH(AH$1,JMP!$AJ$1:$AX$1,0)),INDEX(Baseline!$B$2:$AX$2,1,MATCH(AH$1,Baseline!$B$1:$AX$1,0)))</f>
        <v>-1</v>
      </c>
      <c r="AI15">
        <f>IFERROR(INDEX(JMP!$AJ$2:$AX$500,MATCH($A15,JMP!$A$2:$A$500,0),MATCH(AI$1,JMP!$AJ$1:$AX$1,0)),INDEX(Baseline!$B$2:$AX$2,1,MATCH(AI$1,Baseline!$B$1:$AX$1,0)))</f>
        <v>724000000</v>
      </c>
      <c r="AJ15">
        <f>IFERROR(INDEX(JMP!$AJ$2:$AX$500,MATCH($A15,JMP!$A$2:$A$500,0),MATCH(AJ$1,JMP!$AJ$1:$AX$1,0)),INDEX(Baseline!$B$2:$AX$2,1,MATCH(AJ$1,Baseline!$B$1:$AX$1,0)))</f>
        <v>54500000</v>
      </c>
      <c r="AK15">
        <f>IFERROR(INDEX(JMP!$AJ$2:$AX$500,MATCH($A15,JMP!$A$2:$A$500,0),MATCH(AK$1,JMP!$AJ$1:$AX$1,0)),INDEX(Baseline!$B$2:$AX$2,1,MATCH(AK$1,Baseline!$B$1:$AX$1,0)))</f>
        <v>30</v>
      </c>
      <c r="AL15">
        <f>IFERROR(INDEX(JMP!$AJ$2:$AX$500,MATCH($A15,JMP!$A$2:$A$500,0),MATCH(AL$1,JMP!$AJ$1:$AX$1,0)),INDEX(Baseline!$B$2:$AX$2,1,MATCH(AL$1,Baseline!$B$1:$AX$1,0)))</f>
        <v>2.0299822344168335E-2</v>
      </c>
      <c r="AM15">
        <f>IFERROR(INDEX(JMP!$AJ$2:$AX$500,MATCH($A15,JMP!$A$2:$A$500,0),MATCH(AM$1,JMP!$AJ$1:$AX$1,0)),INDEX(Baseline!$B$2:$AX$2,1,MATCH(AM$1,Baseline!$B$1:$AX$1,0)))</f>
        <v>5.1904761904761898</v>
      </c>
      <c r="AN15">
        <f>IFERROR(INDEX(JMP!$AJ$2:$AX$500,MATCH($A15,JMP!$A$2:$A$500,0),MATCH(AN$1,JMP!$AJ$1:$AX$1,0)),INDEX(Baseline!$B$2:$AX$2,1,MATCH(AN$1,Baseline!$B$1:$AX$1,0)))</f>
        <v>1.4608464476699701</v>
      </c>
      <c r="AO15">
        <f>IFERROR(INDEX(JMP!$AJ$2:$AX$500,MATCH($A15,JMP!$A$2:$A$500,0),MATCH(AO$1,JMP!$AJ$1:$AX$1,0)),INDEX(Baseline!$B$2:$AX$2,1,MATCH(AO$1,Baseline!$B$1:$AX$1,0)))</f>
        <v>0.89512027714274756</v>
      </c>
      <c r="AP15">
        <f>IFERROR(INDEX(JMP!$AJ$2:$AX$500,MATCH($A15,JMP!$A$2:$A$500,0),MATCH(AP$1,JMP!$AJ$1:$AX$1,0)),INDEX(Baseline!$B$2:$AX$2,1,MATCH(AP$1,Baseline!$B$1:$AX$1,0)))</f>
        <v>0</v>
      </c>
      <c r="AQ15">
        <f>IFERROR(INDEX(JMP!$AJ$2:$AX$500,MATCH($A15,JMP!$A$2:$A$500,0),MATCH(AQ$1,JMP!$AJ$1:$AX$1,0)),INDEX(Baseline!$B$2:$AX$2,1,MATCH(AQ$1,Baseline!$B$1:$AX$1,0)))</f>
        <v>0.35</v>
      </c>
      <c r="AR15">
        <f>IFERROR(INDEX(JMP!$AJ$2:$AX$500,MATCH($A15,JMP!$A$2:$A$500,0),MATCH(AR$1,JMP!$AJ$1:$AX$1,0)),INDEX(Baseline!$B$2:$AX$2,1,MATCH(AR$1,Baseline!$B$1:$AX$1,0)))</f>
        <v>0</v>
      </c>
      <c r="AS15">
        <f>IFERROR(INDEX(JMP!$AJ$2:$AX$500,MATCH($A15,JMP!$A$2:$A$500,0),MATCH(AS$1,JMP!$AJ$1:$AX$1,0)),INDEX(Baseline!$B$2:$AX$2,1,MATCH(AS$1,Baseline!$B$1:$AX$1,0)))</f>
        <v>0</v>
      </c>
      <c r="AT15">
        <f>IFERROR(INDEX(JMP!$AJ$2:$AX$500,MATCH($A15,JMP!$A$2:$A$500,0),MATCH(AT$1,JMP!$AJ$1:$AX$1,0)),INDEX(Baseline!$B$2:$AX$2,1,MATCH(AT$1,Baseline!$B$1:$AX$1,0)))</f>
        <v>500</v>
      </c>
      <c r="AU15">
        <f>IFERROR(INDEX(JMP!$AJ$2:$AX$500,MATCH($A15,JMP!$A$2:$A$500,0),MATCH(AU$1,JMP!$AJ$1:$AX$1,0)),INDEX(Baseline!$B$2:$AX$2,1,MATCH(AU$1,Baseline!$B$1:$AX$1,0)))</f>
        <v>50</v>
      </c>
      <c r="AV15">
        <f>IFERROR(INDEX(JMP!$AJ$2:$AX$500,MATCH($A15,JMP!$A$2:$A$500,0),MATCH(AV$1,JMP!$AJ$1:$AX$1,0)),INDEX(Baseline!$B$2:$AX$2,1,MATCH(AV$1,Baseline!$B$1:$AX$1,0)))</f>
        <v>12</v>
      </c>
      <c r="AW15">
        <f>IFERROR(INDEX(JMP!$AJ$2:$AX$500,MATCH($A15,JMP!$A$2:$A$500,0),MATCH(AW$1,JMP!$AJ$1:$AX$1,0)),INDEX(Baseline!$B$2:$AX$2,1,MATCH(AW$1,Baseline!$B$1:$AX$1,0)))</f>
        <v>1.9961979999999998E-3</v>
      </c>
      <c r="AX15">
        <f>IFERROR(INDEX(JMP!$AJ$2:$AX$500,MATCH($A15,JMP!$A$2:$A$500,0),MATCH(AX$1,JMP!$AJ$1:$AX$1,0)),INDEX(Baseline!$B$2:$AX$2,1,MATCH(AX$1,Baseline!$B$1:$AX$1,0)))</f>
        <v>1.9961979999999998E-3</v>
      </c>
      <c r="AY15">
        <f>IFERROR(INDEX(JMP!$AJ$2:$AX$500,MATCH($A15,JMP!$A$2:$A$500,0),MATCH(AY$1,JMP!$AJ$1:$AX$1,0)),INDEX(Baseline!$B$2:$AX$2,1,MATCH(AY$1,Baseline!$B$1:$AX$1,0)))</f>
        <v>1.9607137E-2</v>
      </c>
      <c r="AZ15">
        <f>IFERROR(INDEX(JMP!$AJ$2:$AX$500,MATCH($A15,JMP!$A$2:$A$500,0),MATCH(AZ$1,JMP!$AJ$1:$AX$1,0)),INDEX(Baseline!$B$2:$AX$2,1,MATCH(AZ$1,Baseline!$B$1:$AX$1,0)))</f>
        <v>-1</v>
      </c>
      <c r="BA15">
        <f>IFERROR(INDEX(JMP!$AJ$2:$AX$500,MATCH($A15,JMP!$A$2:$A$500,0),MATCH(BA$1,JMP!$AJ$1:$AX$1,0)),INDEX(Baseline!$B$2:$AX$2,1,MATCH(BA$1,Baseline!$B$1:$AX$1,0)))</f>
        <v>1</v>
      </c>
      <c r="BB15">
        <v>0</v>
      </c>
      <c r="BD15" t="str">
        <f>IF(AZ15=1, "yes", IF(AZ15=-1, "no", ""))</f>
        <v>no</v>
      </c>
      <c r="BE15" t="str">
        <f>IF(AH15=1, "yes", IF(AH15=-1, "no", ""))</f>
        <v>no</v>
      </c>
      <c r="BF15">
        <f t="shared" si="0"/>
        <v>1</v>
      </c>
      <c r="BG15">
        <f t="shared" si="1"/>
        <v>10</v>
      </c>
    </row>
    <row r="16" spans="1:59" x14ac:dyDescent="0.25">
      <c r="A16">
        <v>15</v>
      </c>
      <c r="B16">
        <f>IFERROR(INDEX(JMP!$AJ$2:$AX$500,MATCH($A16,JMP!$A$2:$A$500,0),MATCH(B$1,JMP!$AJ$1:$AX$1,0)),INDEX(Baseline!$B$2:$AX$2,1,MATCH(B$1,Baseline!$B$1:$AX$1,0)))</f>
        <v>0</v>
      </c>
      <c r="C16">
        <f>IFERROR(INDEX(JMP!$AJ$2:$AX$500,MATCH($A16,JMP!$A$2:$A$500,0),MATCH(C$1,JMP!$AJ$1:$AX$1,0)),INDEX(Baseline!$B$2:$AX$2,1,MATCH(C$1,Baseline!$B$1:$AX$1,0)))</f>
        <v>8760</v>
      </c>
      <c r="D16">
        <f>IFERROR(INDEX(JMP!$AJ$2:$AX$500,MATCH($A16,JMP!$A$2:$A$500,0),MATCH(D$1,JMP!$AJ$1:$AX$1,0)),INDEX(Baseline!$B$2:$AX$2,1,MATCH(D$1,Baseline!$B$1:$AX$1,0)))</f>
        <v>1</v>
      </c>
      <c r="E16">
        <f>IFERROR(INDEX(JMP!$AJ$2:$AX$500,MATCH($A16,JMP!$A$2:$A$500,0),MATCH(E$1,JMP!$AJ$1:$AX$1,0)),INDEX(Baseline!$B$2:$AX$2,1,MATCH(E$1,Baseline!$B$1:$AX$1,0)))</f>
        <v>1</v>
      </c>
      <c r="F16" t="str">
        <f>IFERROR(INDEX(JMP!$AJ$2:$AX$500,MATCH($A16,JMP!$A$2:$A$500,0),MATCH(F$1,JMP!$AJ$1:$AX$1,0)),INDEX(Baseline!$B$2:$AX$2,1,MATCH(F$1,Baseline!$B$1:$AX$1,0)))</f>
        <v>e344</v>
      </c>
      <c r="G16" t="str">
        <f>IFERROR(INDEX(JMP!$AJ$2:$AX$500,MATCH($A16,JMP!$A$2:$A$500,0),MATCH(G$1,JMP!$AJ$1:$AX$1,0)),INDEX(Baseline!$B$2:$AX$2,1,MATCH(G$1,Baseline!$B$1:$AX$1,0)))</f>
        <v>e340</v>
      </c>
      <c r="H16">
        <f>IFERROR(INDEX(JMP!$AJ$2:$AX$500,MATCH($A16,JMP!$A$2:$A$500,0),MATCH(H$1,JMP!$AJ$1:$AX$1,0)),INDEX(Baseline!$B$2:$AX$2,1,MATCH(H$1,Baseline!$B$1:$AX$1,0)))</f>
        <v>1.5</v>
      </c>
      <c r="I16">
        <f>IFERROR(INDEX(JMP!$AJ$2:$AX$500,MATCH($A16,JMP!$A$2:$A$500,0),MATCH(I$1,JMP!$AJ$1:$AX$1,0)),INDEX(Baseline!$B$2:$AX$2,1,MATCH(I$1,Baseline!$B$1:$AX$1,0)))</f>
        <v>0.42</v>
      </c>
      <c r="J16">
        <f>IFERROR(INDEX(JMP!$AJ$2:$AX$500,MATCH($A16,JMP!$A$2:$A$500,0),MATCH(J$1,JMP!$AJ$1:$AX$1,0)),INDEX(Baseline!$B$2:$AX$2,1,MATCH(J$1,Baseline!$B$1:$AX$1,0)))</f>
        <v>1</v>
      </c>
      <c r="K16">
        <f>IFERROR(INDEX(JMP!$AJ$2:$AX$500,MATCH($A16,JMP!$A$2:$A$500,0),MATCH(K$1,JMP!$AJ$1:$AX$1,0)),INDEX(Baseline!$B$2:$AX$2,1,MATCH(K$1,Baseline!$B$1:$AX$1,0)))</f>
        <v>0</v>
      </c>
      <c r="L16">
        <f>IFERROR(INDEX(JMP!$AJ$2:$AX$500,MATCH($A16,JMP!$A$2:$A$500,0),MATCH(L$1,JMP!$AJ$1:$AX$1,0)),INDEX(Baseline!$B$2:$AX$2,1,MATCH(L$1,Baseline!$B$1:$AX$1,0)))</f>
        <v>0.1069116272717886</v>
      </c>
      <c r="M16" t="b">
        <f>IFERROR(INDEX(JMP!$AJ$2:$AX$500,MATCH($A16,JMP!$A$2:$A$500,0),MATCH(M$1,JMP!$AJ$1:$AX$1,0)),INDEX(Baseline!$B$2:$AX$2,1,MATCH(M$1,Baseline!$B$1:$AX$1,0)))</f>
        <v>0</v>
      </c>
      <c r="N16" t="b">
        <f>IFERROR(INDEX(JMP!$AJ$2:$AX$500,MATCH($A16,JMP!$A$2:$A$500,0),MATCH(N$1,JMP!$AJ$1:$AX$1,0)),INDEX(Baseline!$B$2:$AX$2,1,MATCH(N$1,Baseline!$B$1:$AX$1,0)))</f>
        <v>0</v>
      </c>
      <c r="O16">
        <f>IFERROR(INDEX(JMP!$AJ$2:$AX$500,MATCH($A16,JMP!$A$2:$A$500,0),MATCH(O$1,JMP!$AJ$1:$AX$1,0)),INDEX(Baseline!$B$2:$AX$2,1,MATCH(O$1,Baseline!$B$1:$AX$1,0)))</f>
        <v>7</v>
      </c>
      <c r="P16">
        <f>IFERROR(INDEX(JMP!$AJ$2:$AX$500,MATCH($A16,JMP!$A$2:$A$500,0),MATCH(P$1,JMP!$AJ$1:$AX$1,0)),INDEX(Baseline!$B$2:$AX$2,1,MATCH(P$1,Baseline!$B$1:$AX$1,0)))</f>
        <v>200</v>
      </c>
      <c r="Q16">
        <f>IFERROR(INDEX(JMP!$AJ$2:$AX$500,MATCH($A16,JMP!$A$2:$A$500,0),MATCH(Q$1,JMP!$AJ$1:$AX$1,0)),INDEX(Baseline!$B$2:$AX$2,1,MATCH(Q$1,Baseline!$B$1:$AX$1,0)))</f>
        <v>10</v>
      </c>
      <c r="R16">
        <f>IFERROR(INDEX(JMP!$AJ$2:$AX$500,MATCH($A16,JMP!$A$2:$A$500,0),MATCH(R$1,JMP!$AJ$1:$AX$1,0)),INDEX(Baseline!$B$2:$AX$2,1,MATCH(R$1,Baseline!$B$1:$AX$1,0)))</f>
        <v>0</v>
      </c>
      <c r="S16">
        <f>IFERROR(INDEX(JMP!$AJ$2:$AX$500,MATCH($A16,JMP!$A$2:$A$500,0),MATCH(S$1,JMP!$AJ$1:$AX$1,0)),INDEX(Baseline!$B$2:$AX$2,1,MATCH(S$1,Baseline!$B$1:$AX$1,0)))</f>
        <v>1</v>
      </c>
      <c r="T16">
        <f>IFERROR(INDEX(JMP!$AJ$2:$AX$500,MATCH($A16,JMP!$A$2:$A$500,0),MATCH(T$1,JMP!$AJ$1:$AX$1,0)),INDEX(Baseline!$B$2:$AX$2,1,MATCH(T$1,Baseline!$B$1:$AX$1,0)))</f>
        <v>0</v>
      </c>
      <c r="U16" t="str">
        <f>IFERROR(INDEX(JMP!$AJ$2:$AX$500,MATCH($A16,JMP!$A$2:$A$500,0),MATCH(U$1,JMP!$AJ$1:$AX$1,0)),INDEX(Baseline!$B$2:$AX$2,1,MATCH(U$1,Baseline!$B$1:$AX$1,0)))</f>
        <v>Titan</v>
      </c>
      <c r="V16">
        <f>IFERROR(INDEX(JMP!$AJ$2:$AX$500,MATCH($A16,JMP!$A$2:$A$500,0),MATCH(V$1,JMP!$AJ$1:$AX$1,0)),INDEX(Baseline!$B$2:$AX$2,1,MATCH(V$1,Baseline!$B$1:$AX$1,0)))</f>
        <v>3</v>
      </c>
      <c r="W16">
        <f>IFERROR(INDEX(JMP!$AJ$2:$AX$500,MATCH($A16,JMP!$A$2:$A$500,0),MATCH(W$1,JMP!$AJ$1:$AX$1,0)),INDEX(Baseline!$B$2:$AX$2,1,MATCH(W$1,Baseline!$B$1:$AX$1,0)))</f>
        <v>0.37</v>
      </c>
      <c r="X16">
        <f>IFERROR(INDEX(JMP!$AJ$2:$AX$500,MATCH($A16,JMP!$A$2:$A$500,0),MATCH(X$1,JMP!$AJ$1:$AX$1,0)),INDEX(Baseline!$B$2:$AX$2,1,MATCH(X$1,Baseline!$B$1:$AX$1,0)))</f>
        <v>4</v>
      </c>
      <c r="Y16">
        <f>IFERROR(INDEX(JMP!$AJ$2:$AX$500,MATCH($A16,JMP!$A$2:$A$500,0),MATCH(Y$1,JMP!$AJ$1:$AX$1,0)),INDEX(Baseline!$B$2:$AX$2,1,MATCH(Y$1,Baseline!$B$1:$AX$1,0)))</f>
        <v>1</v>
      </c>
      <c r="Z16">
        <f>IFERROR(INDEX(JMP!$AJ$2:$AX$500,MATCH($A16,JMP!$A$2:$A$500,0),MATCH(Z$1,JMP!$AJ$1:$AX$1,0)),INDEX(Baseline!$B$2:$AX$2,1,MATCH(Z$1,Baseline!$B$1:$AX$1,0)))</f>
        <v>1970</v>
      </c>
      <c r="AA16">
        <f>IFERROR(INDEX(JMP!$AJ$2:$AX$500,MATCH($A16,JMP!$A$2:$A$500,0),MATCH(AA$1,JMP!$AJ$1:$AX$1,0)),INDEX(Baseline!$B$2:$AX$2,1,MATCH(AA$1,Baseline!$B$1:$AX$1,0)))</f>
        <v>1970</v>
      </c>
      <c r="AB16">
        <f>IFERROR(INDEX(JMP!$AJ$2:$AX$500,MATCH($A16,JMP!$A$2:$A$500,0),MATCH(AB$1,JMP!$AJ$1:$AX$1,0)),INDEX(Baseline!$B$2:$AX$2,1,MATCH(AB$1,Baseline!$B$1:$AX$1,0)))</f>
        <v>0</v>
      </c>
      <c r="AC16">
        <f>IFERROR(INDEX(JMP!$AJ$2:$AX$500,MATCH($A16,JMP!$A$2:$A$500,0),MATCH(AC$1,JMP!$AJ$1:$AX$1,0)),INDEX(Baseline!$B$2:$AX$2,1,MATCH(AC$1,Baseline!$B$1:$AX$1,0)))</f>
        <v>1</v>
      </c>
      <c r="AD16">
        <f>IFERROR(INDEX(JMP!$AJ$2:$AX$500,MATCH($A16,JMP!$A$2:$A$500,0),MATCH(AD$1,JMP!$AJ$1:$AX$1,0)),INDEX(Baseline!$B$2:$AX$2,1,MATCH(AD$1,Baseline!$B$1:$AX$1,0)))</f>
        <v>8</v>
      </c>
      <c r="AE16">
        <f>IFERROR(INDEX(JMP!$AJ$2:$AX$500,MATCH($A16,JMP!$A$2:$A$500,0),MATCH(AE$1,JMP!$AJ$1:$AX$1,0)),INDEX(Baseline!$B$2:$AX$2,1,MATCH(AE$1,Baseline!$B$1:$AX$1,0)))</f>
        <v>3</v>
      </c>
      <c r="AF16" t="str">
        <f>IFERROR(INDEX(JMP!$AJ$2:$AX$500,MATCH($A16,JMP!$A$2:$A$500,0),MATCH(AF$1,JMP!$AJ$1:$AX$1,0)),INDEX(Baseline!$B$2:$AX$2,1,MATCH(AF$1,Baseline!$B$1:$AX$1,0)))</f>
        <v>bwb</v>
      </c>
      <c r="AG16" t="str">
        <f>IFERROR(INDEX(JMP!$AJ$2:$AX$500,MATCH($A16,JMP!$A$2:$A$500,0),MATCH(AG$1,JMP!$AJ$1:$AX$1,0)),INDEX(Baseline!$B$2:$AX$2,1,MATCH(AG$1,Baseline!$B$1:$AX$1,0)))</f>
        <v>V-tail</v>
      </c>
      <c r="AH16">
        <f>IFERROR(INDEX(JMP!$AJ$2:$AX$500,MATCH($A16,JMP!$A$2:$A$500,0),MATCH(AH$1,JMP!$AJ$1:$AX$1,0)),INDEX(Baseline!$B$2:$AX$2,1,MATCH(AH$1,Baseline!$B$1:$AX$1,0)))</f>
        <v>1</v>
      </c>
      <c r="AI16">
        <f>IFERROR(INDEX(JMP!$AJ$2:$AX$500,MATCH($A16,JMP!$A$2:$A$500,0),MATCH(AI$1,JMP!$AJ$1:$AX$1,0)),INDEX(Baseline!$B$2:$AX$2,1,MATCH(AI$1,Baseline!$B$1:$AX$1,0)))</f>
        <v>724000000</v>
      </c>
      <c r="AJ16">
        <f>IFERROR(INDEX(JMP!$AJ$2:$AX$500,MATCH($A16,JMP!$A$2:$A$500,0),MATCH(AJ$1,JMP!$AJ$1:$AX$1,0)),INDEX(Baseline!$B$2:$AX$2,1,MATCH(AJ$1,Baseline!$B$1:$AX$1,0)))</f>
        <v>54500000</v>
      </c>
      <c r="AK16">
        <f>IFERROR(INDEX(JMP!$AJ$2:$AX$500,MATCH($A16,JMP!$A$2:$A$500,0),MATCH(AK$1,JMP!$AJ$1:$AX$1,0)),INDEX(Baseline!$B$2:$AX$2,1,MATCH(AK$1,Baseline!$B$1:$AX$1,0)))</f>
        <v>30</v>
      </c>
      <c r="AL16">
        <f>IFERROR(INDEX(JMP!$AJ$2:$AX$500,MATCH($A16,JMP!$A$2:$A$500,0),MATCH(AL$1,JMP!$AJ$1:$AX$1,0)),INDEX(Baseline!$B$2:$AX$2,1,MATCH(AL$1,Baseline!$B$1:$AX$1,0)))</f>
        <v>8.6612805427428718E-3</v>
      </c>
      <c r="AM16">
        <f>IFERROR(INDEX(JMP!$AJ$2:$AX$500,MATCH($A16,JMP!$A$2:$A$500,0),MATCH(AM$1,JMP!$AJ$1:$AX$1,0)),INDEX(Baseline!$B$2:$AX$2,1,MATCH(AM$1,Baseline!$B$1:$AX$1,0)))</f>
        <v>11.095238095238095</v>
      </c>
      <c r="AN16">
        <f>IFERROR(INDEX(JMP!$AJ$2:$AX$500,MATCH($A16,JMP!$A$2:$A$500,0),MATCH(AN$1,JMP!$AJ$1:$AX$1,0)),INDEX(Baseline!$B$2:$AX$2,1,MATCH(AN$1,Baseline!$B$1:$AX$1,0)))</f>
        <v>1.4608464476699701</v>
      </c>
      <c r="AO16">
        <f>IFERROR(INDEX(JMP!$AJ$2:$AX$500,MATCH($A16,JMP!$A$2:$A$500,0),MATCH(AO$1,JMP!$AJ$1:$AX$1,0)),INDEX(Baseline!$B$2:$AX$2,1,MATCH(AO$1,Baseline!$B$1:$AX$1,0)))</f>
        <v>0.89512027714274756</v>
      </c>
      <c r="AP16">
        <f>IFERROR(INDEX(JMP!$AJ$2:$AX$500,MATCH($A16,JMP!$A$2:$A$500,0),MATCH(AP$1,JMP!$AJ$1:$AX$1,0)),INDEX(Baseline!$B$2:$AX$2,1,MATCH(AP$1,Baseline!$B$1:$AX$1,0)))</f>
        <v>0</v>
      </c>
      <c r="AQ16">
        <f>IFERROR(INDEX(JMP!$AJ$2:$AX$500,MATCH($A16,JMP!$A$2:$A$500,0),MATCH(AQ$1,JMP!$AJ$1:$AX$1,0)),INDEX(Baseline!$B$2:$AX$2,1,MATCH(AQ$1,Baseline!$B$1:$AX$1,0)))</f>
        <v>0.35</v>
      </c>
      <c r="AR16">
        <f>IFERROR(INDEX(JMP!$AJ$2:$AX$500,MATCH($A16,JMP!$A$2:$A$500,0),MATCH(AR$1,JMP!$AJ$1:$AX$1,0)),INDEX(Baseline!$B$2:$AX$2,1,MATCH(AR$1,Baseline!$B$1:$AX$1,0)))</f>
        <v>0</v>
      </c>
      <c r="AS16">
        <f>IFERROR(INDEX(JMP!$AJ$2:$AX$500,MATCH($A16,JMP!$A$2:$A$500,0),MATCH(AS$1,JMP!$AJ$1:$AX$1,0)),INDEX(Baseline!$B$2:$AX$2,1,MATCH(AS$1,Baseline!$B$1:$AX$1,0)))</f>
        <v>0</v>
      </c>
      <c r="AT16">
        <f>IFERROR(INDEX(JMP!$AJ$2:$AX$500,MATCH($A16,JMP!$A$2:$A$500,0),MATCH(AT$1,JMP!$AJ$1:$AX$1,0)),INDEX(Baseline!$B$2:$AX$2,1,MATCH(AT$1,Baseline!$B$1:$AX$1,0)))</f>
        <v>500</v>
      </c>
      <c r="AU16">
        <f>IFERROR(INDEX(JMP!$AJ$2:$AX$500,MATCH($A16,JMP!$A$2:$A$500,0),MATCH(AU$1,JMP!$AJ$1:$AX$1,0)),INDEX(Baseline!$B$2:$AX$2,1,MATCH(AU$1,Baseline!$B$1:$AX$1,0)))</f>
        <v>50</v>
      </c>
      <c r="AV16">
        <f>IFERROR(INDEX(JMP!$AJ$2:$AX$500,MATCH($A16,JMP!$A$2:$A$500,0),MATCH(AV$1,JMP!$AJ$1:$AX$1,0)),INDEX(Baseline!$B$2:$AX$2,1,MATCH(AV$1,Baseline!$B$1:$AX$1,0)))</f>
        <v>12</v>
      </c>
      <c r="AW16">
        <f>IFERROR(INDEX(JMP!$AJ$2:$AX$500,MATCH($A16,JMP!$A$2:$A$500,0),MATCH(AW$1,JMP!$AJ$1:$AX$1,0)),INDEX(Baseline!$B$2:$AX$2,1,MATCH(AW$1,Baseline!$B$1:$AX$1,0)))</f>
        <v>1.9961979999999998E-3</v>
      </c>
      <c r="AX16">
        <f>IFERROR(INDEX(JMP!$AJ$2:$AX$500,MATCH($A16,JMP!$A$2:$A$500,0),MATCH(AX$1,JMP!$AJ$1:$AX$1,0)),INDEX(Baseline!$B$2:$AX$2,1,MATCH(AX$1,Baseline!$B$1:$AX$1,0)))</f>
        <v>1.9961979999999998E-3</v>
      </c>
      <c r="AY16">
        <f>IFERROR(INDEX(JMP!$AJ$2:$AX$500,MATCH($A16,JMP!$A$2:$A$500,0),MATCH(AY$1,JMP!$AJ$1:$AX$1,0)),INDEX(Baseline!$B$2:$AX$2,1,MATCH(AY$1,Baseline!$B$1:$AX$1,0)))</f>
        <v>1.9607137E-2</v>
      </c>
      <c r="AZ16">
        <f>IFERROR(INDEX(JMP!$AJ$2:$AX$500,MATCH($A16,JMP!$A$2:$A$500,0),MATCH(AZ$1,JMP!$AJ$1:$AX$1,0)),INDEX(Baseline!$B$2:$AX$2,1,MATCH(AZ$1,Baseline!$B$1:$AX$1,0)))</f>
        <v>1</v>
      </c>
      <c r="BA16">
        <f>IFERROR(INDEX(JMP!$AJ$2:$AX$500,MATCH($A16,JMP!$A$2:$A$500,0),MATCH(BA$1,JMP!$AJ$1:$AX$1,0)),INDEX(Baseline!$B$2:$AX$2,1,MATCH(BA$1,Baseline!$B$1:$AX$1,0)))</f>
        <v>3</v>
      </c>
      <c r="BB16">
        <v>0</v>
      </c>
      <c r="BD16" t="str">
        <f>IF(AZ16=1, "yes", IF(AZ16=-1, "no", ""))</f>
        <v>yes</v>
      </c>
      <c r="BE16" t="str">
        <f>IF(AH16=1, "yes", IF(AH16=-1, "no", ""))</f>
        <v>yes</v>
      </c>
      <c r="BF16">
        <f t="shared" si="0"/>
        <v>0.25</v>
      </c>
      <c r="BG16">
        <f t="shared" si="1"/>
        <v>100</v>
      </c>
    </row>
    <row r="17" spans="1:59" x14ac:dyDescent="0.25">
      <c r="A17">
        <v>16</v>
      </c>
      <c r="B17">
        <f>IFERROR(INDEX(JMP!$AJ$2:$AX$500,MATCH($A17,JMP!$A$2:$A$500,0),MATCH(B$1,JMP!$AJ$1:$AX$1,0)),INDEX(Baseline!$B$2:$AX$2,1,MATCH(B$1,Baseline!$B$1:$AX$1,0)))</f>
        <v>0</v>
      </c>
      <c r="C17">
        <f>IFERROR(INDEX(JMP!$AJ$2:$AX$500,MATCH($A17,JMP!$A$2:$A$500,0),MATCH(C$1,JMP!$AJ$1:$AX$1,0)),INDEX(Baseline!$B$2:$AX$2,1,MATCH(C$1,Baseline!$B$1:$AX$1,0)))</f>
        <v>8760</v>
      </c>
      <c r="D17">
        <f>IFERROR(INDEX(JMP!$AJ$2:$AX$500,MATCH($A17,JMP!$A$2:$A$500,0),MATCH(D$1,JMP!$AJ$1:$AX$1,0)),INDEX(Baseline!$B$2:$AX$2,1,MATCH(D$1,Baseline!$B$1:$AX$1,0)))</f>
        <v>1</v>
      </c>
      <c r="E17">
        <f>IFERROR(INDEX(JMP!$AJ$2:$AX$500,MATCH($A17,JMP!$A$2:$A$500,0),MATCH(E$1,JMP!$AJ$1:$AX$1,0)),INDEX(Baseline!$B$2:$AX$2,1,MATCH(E$1,Baseline!$B$1:$AX$1,0)))</f>
        <v>1</v>
      </c>
      <c r="F17" t="str">
        <f>IFERROR(INDEX(JMP!$AJ$2:$AX$500,MATCH($A17,JMP!$A$2:$A$500,0),MATCH(F$1,JMP!$AJ$1:$AX$1,0)),INDEX(Baseline!$B$2:$AX$2,1,MATCH(F$1,Baseline!$B$1:$AX$1,0)))</f>
        <v>e344</v>
      </c>
      <c r="G17" t="str">
        <f>IFERROR(INDEX(JMP!$AJ$2:$AX$500,MATCH($A17,JMP!$A$2:$A$500,0),MATCH(G$1,JMP!$AJ$1:$AX$1,0)),INDEX(Baseline!$B$2:$AX$2,1,MATCH(G$1,Baseline!$B$1:$AX$1,0)))</f>
        <v>e340</v>
      </c>
      <c r="H17">
        <f>IFERROR(INDEX(JMP!$AJ$2:$AX$500,MATCH($A17,JMP!$A$2:$A$500,0),MATCH(H$1,JMP!$AJ$1:$AX$1,0)),INDEX(Baseline!$B$2:$AX$2,1,MATCH(H$1,Baseline!$B$1:$AX$1,0)))</f>
        <v>1.5</v>
      </c>
      <c r="I17">
        <f>IFERROR(INDEX(JMP!$AJ$2:$AX$500,MATCH($A17,JMP!$A$2:$A$500,0),MATCH(I$1,JMP!$AJ$1:$AX$1,0)),INDEX(Baseline!$B$2:$AX$2,1,MATCH(I$1,Baseline!$B$1:$AX$1,0)))</f>
        <v>0.42</v>
      </c>
      <c r="J17">
        <f>IFERROR(INDEX(JMP!$AJ$2:$AX$500,MATCH($A17,JMP!$A$2:$A$500,0),MATCH(J$1,JMP!$AJ$1:$AX$1,0)),INDEX(Baseline!$B$2:$AX$2,1,MATCH(J$1,Baseline!$B$1:$AX$1,0)))</f>
        <v>1</v>
      </c>
      <c r="K17">
        <f>IFERROR(INDEX(JMP!$AJ$2:$AX$500,MATCH($A17,JMP!$A$2:$A$500,0),MATCH(K$1,JMP!$AJ$1:$AX$1,0)),INDEX(Baseline!$B$2:$AX$2,1,MATCH(K$1,Baseline!$B$1:$AX$1,0)))</f>
        <v>0</v>
      </c>
      <c r="L17">
        <f>IFERROR(INDEX(JMP!$AJ$2:$AX$500,MATCH($A17,JMP!$A$2:$A$500,0),MATCH(L$1,JMP!$AJ$1:$AX$1,0)),INDEX(Baseline!$B$2:$AX$2,1,MATCH(L$1,Baseline!$B$1:$AX$1,0)))</f>
        <v>0.16944484322321199</v>
      </c>
      <c r="M17" t="b">
        <f>IFERROR(INDEX(JMP!$AJ$2:$AX$500,MATCH($A17,JMP!$A$2:$A$500,0),MATCH(M$1,JMP!$AJ$1:$AX$1,0)),INDEX(Baseline!$B$2:$AX$2,1,MATCH(M$1,Baseline!$B$1:$AX$1,0)))</f>
        <v>0</v>
      </c>
      <c r="N17" t="b">
        <f>IFERROR(INDEX(JMP!$AJ$2:$AX$500,MATCH($A17,JMP!$A$2:$A$500,0),MATCH(N$1,JMP!$AJ$1:$AX$1,0)),INDEX(Baseline!$B$2:$AX$2,1,MATCH(N$1,Baseline!$B$1:$AX$1,0)))</f>
        <v>0</v>
      </c>
      <c r="O17">
        <f>IFERROR(INDEX(JMP!$AJ$2:$AX$500,MATCH($A17,JMP!$A$2:$A$500,0),MATCH(O$1,JMP!$AJ$1:$AX$1,0)),INDEX(Baseline!$B$2:$AX$2,1,MATCH(O$1,Baseline!$B$1:$AX$1,0)))</f>
        <v>7</v>
      </c>
      <c r="P17">
        <f>IFERROR(INDEX(JMP!$AJ$2:$AX$500,MATCH($A17,JMP!$A$2:$A$500,0),MATCH(P$1,JMP!$AJ$1:$AX$1,0)),INDEX(Baseline!$B$2:$AX$2,1,MATCH(P$1,Baseline!$B$1:$AX$1,0)))</f>
        <v>200</v>
      </c>
      <c r="Q17">
        <f>IFERROR(INDEX(JMP!$AJ$2:$AX$500,MATCH($A17,JMP!$A$2:$A$500,0),MATCH(Q$1,JMP!$AJ$1:$AX$1,0)),INDEX(Baseline!$B$2:$AX$2,1,MATCH(Q$1,Baseline!$B$1:$AX$1,0)))</f>
        <v>10</v>
      </c>
      <c r="R17">
        <f>IFERROR(INDEX(JMP!$AJ$2:$AX$500,MATCH($A17,JMP!$A$2:$A$500,0),MATCH(R$1,JMP!$AJ$1:$AX$1,0)),INDEX(Baseline!$B$2:$AX$2,1,MATCH(R$1,Baseline!$B$1:$AX$1,0)))</f>
        <v>0</v>
      </c>
      <c r="S17">
        <f>IFERROR(INDEX(JMP!$AJ$2:$AX$500,MATCH($A17,JMP!$A$2:$A$500,0),MATCH(S$1,JMP!$AJ$1:$AX$1,0)),INDEX(Baseline!$B$2:$AX$2,1,MATCH(S$1,Baseline!$B$1:$AX$1,0)))</f>
        <v>1</v>
      </c>
      <c r="T17">
        <f>IFERROR(INDEX(JMP!$AJ$2:$AX$500,MATCH($A17,JMP!$A$2:$A$500,0),MATCH(T$1,JMP!$AJ$1:$AX$1,0)),INDEX(Baseline!$B$2:$AX$2,1,MATCH(T$1,Baseline!$B$1:$AX$1,0)))</f>
        <v>0</v>
      </c>
      <c r="U17" t="str">
        <f>IFERROR(INDEX(JMP!$AJ$2:$AX$500,MATCH($A17,JMP!$A$2:$A$500,0),MATCH(U$1,JMP!$AJ$1:$AX$1,0)),INDEX(Baseline!$B$2:$AX$2,1,MATCH(U$1,Baseline!$B$1:$AX$1,0)))</f>
        <v>Titan</v>
      </c>
      <c r="V17">
        <f>IFERROR(INDEX(JMP!$AJ$2:$AX$500,MATCH($A17,JMP!$A$2:$A$500,0),MATCH(V$1,JMP!$AJ$1:$AX$1,0)),INDEX(Baseline!$B$2:$AX$2,1,MATCH(V$1,Baseline!$B$1:$AX$1,0)))</f>
        <v>3</v>
      </c>
      <c r="W17">
        <f>IFERROR(INDEX(JMP!$AJ$2:$AX$500,MATCH($A17,JMP!$A$2:$A$500,0),MATCH(W$1,JMP!$AJ$1:$AX$1,0)),INDEX(Baseline!$B$2:$AX$2,1,MATCH(W$1,Baseline!$B$1:$AX$1,0)))</f>
        <v>0.37</v>
      </c>
      <c r="X17">
        <f>IFERROR(INDEX(JMP!$AJ$2:$AX$500,MATCH($A17,JMP!$A$2:$A$500,0),MATCH(X$1,JMP!$AJ$1:$AX$1,0)),INDEX(Baseline!$B$2:$AX$2,1,MATCH(X$1,Baseline!$B$1:$AX$1,0)))</f>
        <v>4</v>
      </c>
      <c r="Y17">
        <f>IFERROR(INDEX(JMP!$AJ$2:$AX$500,MATCH($A17,JMP!$A$2:$A$500,0),MATCH(Y$1,JMP!$AJ$1:$AX$1,0)),INDEX(Baseline!$B$2:$AX$2,1,MATCH(Y$1,Baseline!$B$1:$AX$1,0)))</f>
        <v>6</v>
      </c>
      <c r="Z17">
        <f>IFERROR(INDEX(JMP!$AJ$2:$AX$500,MATCH($A17,JMP!$A$2:$A$500,0),MATCH(Z$1,JMP!$AJ$1:$AX$1,0)),INDEX(Baseline!$B$2:$AX$2,1,MATCH(Z$1,Baseline!$B$1:$AX$1,0)))</f>
        <v>1970</v>
      </c>
      <c r="AA17">
        <f>IFERROR(INDEX(JMP!$AJ$2:$AX$500,MATCH($A17,JMP!$A$2:$A$500,0),MATCH(AA$1,JMP!$AJ$1:$AX$1,0)),INDEX(Baseline!$B$2:$AX$2,1,MATCH(AA$1,Baseline!$B$1:$AX$1,0)))</f>
        <v>1970</v>
      </c>
      <c r="AB17">
        <f>IFERROR(INDEX(JMP!$AJ$2:$AX$500,MATCH($A17,JMP!$A$2:$A$500,0),MATCH(AB$1,JMP!$AJ$1:$AX$1,0)),INDEX(Baseline!$B$2:$AX$2,1,MATCH(AB$1,Baseline!$B$1:$AX$1,0)))</f>
        <v>0</v>
      </c>
      <c r="AC17">
        <f>IFERROR(INDEX(JMP!$AJ$2:$AX$500,MATCH($A17,JMP!$A$2:$A$500,0),MATCH(AC$1,JMP!$AJ$1:$AX$1,0)),INDEX(Baseline!$B$2:$AX$2,1,MATCH(AC$1,Baseline!$B$1:$AX$1,0)))</f>
        <v>1</v>
      </c>
      <c r="AD17">
        <f>IFERROR(INDEX(JMP!$AJ$2:$AX$500,MATCH($A17,JMP!$A$2:$A$500,0),MATCH(AD$1,JMP!$AJ$1:$AX$1,0)),INDEX(Baseline!$B$2:$AX$2,1,MATCH(AD$1,Baseline!$B$1:$AX$1,0)))</f>
        <v>8</v>
      </c>
      <c r="AE17">
        <f>IFERROR(INDEX(JMP!$AJ$2:$AX$500,MATCH($A17,JMP!$A$2:$A$500,0),MATCH(AE$1,JMP!$AJ$1:$AX$1,0)),INDEX(Baseline!$B$2:$AX$2,1,MATCH(AE$1,Baseline!$B$1:$AX$1,0)))</f>
        <v>1</v>
      </c>
      <c r="AF17" t="str">
        <f>IFERROR(INDEX(JMP!$AJ$2:$AX$500,MATCH($A17,JMP!$A$2:$A$500,0),MATCH(AF$1,JMP!$AJ$1:$AX$1,0)),INDEX(Baseline!$B$2:$AX$2,1,MATCH(AF$1,Baseline!$B$1:$AX$1,0)))</f>
        <v>bwb</v>
      </c>
      <c r="AG17" t="str">
        <f>IFERROR(INDEX(JMP!$AJ$2:$AX$500,MATCH($A17,JMP!$A$2:$A$500,0),MATCH(AG$1,JMP!$AJ$1:$AX$1,0)),INDEX(Baseline!$B$2:$AX$2,1,MATCH(AG$1,Baseline!$B$1:$AX$1,0)))</f>
        <v>V-tail</v>
      </c>
      <c r="AH17">
        <f>IFERROR(INDEX(JMP!$AJ$2:$AX$500,MATCH($A17,JMP!$A$2:$A$500,0),MATCH(AH$1,JMP!$AJ$1:$AX$1,0)),INDEX(Baseline!$B$2:$AX$2,1,MATCH(AH$1,Baseline!$B$1:$AX$1,0)))</f>
        <v>1</v>
      </c>
      <c r="AI17">
        <f>IFERROR(INDEX(JMP!$AJ$2:$AX$500,MATCH($A17,JMP!$A$2:$A$500,0),MATCH(AI$1,JMP!$AJ$1:$AX$1,0)),INDEX(Baseline!$B$2:$AX$2,1,MATCH(AI$1,Baseline!$B$1:$AX$1,0)))</f>
        <v>724000000</v>
      </c>
      <c r="AJ17">
        <f>IFERROR(INDEX(JMP!$AJ$2:$AX$500,MATCH($A17,JMP!$A$2:$A$500,0),MATCH(AJ$1,JMP!$AJ$1:$AX$1,0)),INDEX(Baseline!$B$2:$AX$2,1,MATCH(AJ$1,Baseline!$B$1:$AX$1,0)))</f>
        <v>54500000</v>
      </c>
      <c r="AK17">
        <f>IFERROR(INDEX(JMP!$AJ$2:$AX$500,MATCH($A17,JMP!$A$2:$A$500,0),MATCH(AK$1,JMP!$AJ$1:$AX$1,0)),INDEX(Baseline!$B$2:$AX$2,1,MATCH(AK$1,Baseline!$B$1:$AX$1,0)))</f>
        <v>30</v>
      </c>
      <c r="AL17">
        <f>IFERROR(INDEX(JMP!$AJ$2:$AX$500,MATCH($A17,JMP!$A$2:$A$500,0),MATCH(AL$1,JMP!$AJ$1:$AX$1,0)),INDEX(Baseline!$B$2:$AX$2,1,MATCH(AL$1,Baseline!$B$1:$AX$1,0)))</f>
        <v>2.0299822344168335E-2</v>
      </c>
      <c r="AM17">
        <f>IFERROR(INDEX(JMP!$AJ$2:$AX$500,MATCH($A17,JMP!$A$2:$A$500,0),MATCH(AM$1,JMP!$AJ$1:$AX$1,0)),INDEX(Baseline!$B$2:$AX$2,1,MATCH(AM$1,Baseline!$B$1:$AX$1,0)))</f>
        <v>17</v>
      </c>
      <c r="AN17">
        <f>IFERROR(INDEX(JMP!$AJ$2:$AX$500,MATCH($A17,JMP!$A$2:$A$500,0),MATCH(AN$1,JMP!$AJ$1:$AX$1,0)),INDEX(Baseline!$B$2:$AX$2,1,MATCH(AN$1,Baseline!$B$1:$AX$1,0)))</f>
        <v>2.1667654698242851</v>
      </c>
      <c r="AO17">
        <f>IFERROR(INDEX(JMP!$AJ$2:$AX$500,MATCH($A17,JMP!$A$2:$A$500,0),MATCH(AO$1,JMP!$AJ$1:$AX$1,0)),INDEX(Baseline!$B$2:$AX$2,1,MATCH(AO$1,Baseline!$B$1:$AX$1,0)))</f>
        <v>1.41868119396209</v>
      </c>
      <c r="AP17">
        <f>IFERROR(INDEX(JMP!$AJ$2:$AX$500,MATCH($A17,JMP!$A$2:$A$500,0),MATCH(AP$1,JMP!$AJ$1:$AX$1,0)),INDEX(Baseline!$B$2:$AX$2,1,MATCH(AP$1,Baseline!$B$1:$AX$1,0)))</f>
        <v>0</v>
      </c>
      <c r="AQ17">
        <f>IFERROR(INDEX(JMP!$AJ$2:$AX$500,MATCH($A17,JMP!$A$2:$A$500,0),MATCH(AQ$1,JMP!$AJ$1:$AX$1,0)),INDEX(Baseline!$B$2:$AX$2,1,MATCH(AQ$1,Baseline!$B$1:$AX$1,0)))</f>
        <v>0.35</v>
      </c>
      <c r="AR17">
        <f>IFERROR(INDEX(JMP!$AJ$2:$AX$500,MATCH($A17,JMP!$A$2:$A$500,0),MATCH(AR$1,JMP!$AJ$1:$AX$1,0)),INDEX(Baseline!$B$2:$AX$2,1,MATCH(AR$1,Baseline!$B$1:$AX$1,0)))</f>
        <v>0</v>
      </c>
      <c r="AS17">
        <f>IFERROR(INDEX(JMP!$AJ$2:$AX$500,MATCH($A17,JMP!$A$2:$A$500,0),MATCH(AS$1,JMP!$AJ$1:$AX$1,0)),INDEX(Baseline!$B$2:$AX$2,1,MATCH(AS$1,Baseline!$B$1:$AX$1,0)))</f>
        <v>0</v>
      </c>
      <c r="AT17">
        <f>IFERROR(INDEX(JMP!$AJ$2:$AX$500,MATCH($A17,JMP!$A$2:$A$500,0),MATCH(AT$1,JMP!$AJ$1:$AX$1,0)),INDEX(Baseline!$B$2:$AX$2,1,MATCH(AT$1,Baseline!$B$1:$AX$1,0)))</f>
        <v>500</v>
      </c>
      <c r="AU17">
        <f>IFERROR(INDEX(JMP!$AJ$2:$AX$500,MATCH($A17,JMP!$A$2:$A$500,0),MATCH(AU$1,JMP!$AJ$1:$AX$1,0)),INDEX(Baseline!$B$2:$AX$2,1,MATCH(AU$1,Baseline!$B$1:$AX$1,0)))</f>
        <v>50</v>
      </c>
      <c r="AV17">
        <f>IFERROR(INDEX(JMP!$AJ$2:$AX$500,MATCH($A17,JMP!$A$2:$A$500,0),MATCH(AV$1,JMP!$AJ$1:$AX$1,0)),INDEX(Baseline!$B$2:$AX$2,1,MATCH(AV$1,Baseline!$B$1:$AX$1,0)))</f>
        <v>12</v>
      </c>
      <c r="AW17">
        <f>IFERROR(INDEX(JMP!$AJ$2:$AX$500,MATCH($A17,JMP!$A$2:$A$500,0),MATCH(AW$1,JMP!$AJ$1:$AX$1,0)),INDEX(Baseline!$B$2:$AX$2,1,MATCH(AW$1,Baseline!$B$1:$AX$1,0)))</f>
        <v>1.9961979999999998E-3</v>
      </c>
      <c r="AX17">
        <f>IFERROR(INDEX(JMP!$AJ$2:$AX$500,MATCH($A17,JMP!$A$2:$A$500,0),MATCH(AX$1,JMP!$AJ$1:$AX$1,0)),INDEX(Baseline!$B$2:$AX$2,1,MATCH(AX$1,Baseline!$B$1:$AX$1,0)))</f>
        <v>1.9961979999999998E-3</v>
      </c>
      <c r="AY17">
        <f>IFERROR(INDEX(JMP!$AJ$2:$AX$500,MATCH($A17,JMP!$A$2:$A$500,0),MATCH(AY$1,JMP!$AJ$1:$AX$1,0)),INDEX(Baseline!$B$2:$AX$2,1,MATCH(AY$1,Baseline!$B$1:$AX$1,0)))</f>
        <v>1.9607137E-2</v>
      </c>
      <c r="AZ17">
        <f>IFERROR(INDEX(JMP!$AJ$2:$AX$500,MATCH($A17,JMP!$A$2:$A$500,0),MATCH(AZ$1,JMP!$AJ$1:$AX$1,0)),INDEX(Baseline!$B$2:$AX$2,1,MATCH(AZ$1,Baseline!$B$1:$AX$1,0)))</f>
        <v>-1</v>
      </c>
      <c r="BA17">
        <f>IFERROR(INDEX(JMP!$AJ$2:$AX$500,MATCH($A17,JMP!$A$2:$A$500,0),MATCH(BA$1,JMP!$AJ$1:$AX$1,0)),INDEX(Baseline!$B$2:$AX$2,1,MATCH(BA$1,Baseline!$B$1:$AX$1,0)))</f>
        <v>1</v>
      </c>
      <c r="BB17">
        <v>0</v>
      </c>
      <c r="BD17" t="str">
        <f>IF(AZ17=1, "yes", IF(AZ17=-1, "no", ""))</f>
        <v>no</v>
      </c>
      <c r="BE17" t="str">
        <f>IF(AH17=1, "yes", IF(AH17=-1, "no", ""))</f>
        <v>yes</v>
      </c>
      <c r="BF17">
        <f t="shared" si="0"/>
        <v>1</v>
      </c>
      <c r="BG17">
        <f t="shared" si="1"/>
        <v>10</v>
      </c>
    </row>
    <row r="18" spans="1:59" x14ac:dyDescent="0.25">
      <c r="A18">
        <v>17</v>
      </c>
      <c r="B18">
        <f>IFERROR(INDEX(JMP!$AJ$2:$AX$500,MATCH($A18,JMP!$A$2:$A$500,0),MATCH(B$1,JMP!$AJ$1:$AX$1,0)),INDEX(Baseline!$B$2:$AX$2,1,MATCH(B$1,Baseline!$B$1:$AX$1,0)))</f>
        <v>0</v>
      </c>
      <c r="C18">
        <f>IFERROR(INDEX(JMP!$AJ$2:$AX$500,MATCH($A18,JMP!$A$2:$A$500,0),MATCH(C$1,JMP!$AJ$1:$AX$1,0)),INDEX(Baseline!$B$2:$AX$2,1,MATCH(C$1,Baseline!$B$1:$AX$1,0)))</f>
        <v>8760</v>
      </c>
      <c r="D18">
        <f>IFERROR(INDEX(JMP!$AJ$2:$AX$500,MATCH($A18,JMP!$A$2:$A$500,0),MATCH(D$1,JMP!$AJ$1:$AX$1,0)),INDEX(Baseline!$B$2:$AX$2,1,MATCH(D$1,Baseline!$B$1:$AX$1,0)))</f>
        <v>1</v>
      </c>
      <c r="E18">
        <f>IFERROR(INDEX(JMP!$AJ$2:$AX$500,MATCH($A18,JMP!$A$2:$A$500,0),MATCH(E$1,JMP!$AJ$1:$AX$1,0)),INDEX(Baseline!$B$2:$AX$2,1,MATCH(E$1,Baseline!$B$1:$AX$1,0)))</f>
        <v>1</v>
      </c>
      <c r="F18" t="str">
        <f>IFERROR(INDEX(JMP!$AJ$2:$AX$500,MATCH($A18,JMP!$A$2:$A$500,0),MATCH(F$1,JMP!$AJ$1:$AX$1,0)),INDEX(Baseline!$B$2:$AX$2,1,MATCH(F$1,Baseline!$B$1:$AX$1,0)))</f>
        <v>e344</v>
      </c>
      <c r="G18" t="str">
        <f>IFERROR(INDEX(JMP!$AJ$2:$AX$500,MATCH($A18,JMP!$A$2:$A$500,0),MATCH(G$1,JMP!$AJ$1:$AX$1,0)),INDEX(Baseline!$B$2:$AX$2,1,MATCH(G$1,Baseline!$B$1:$AX$1,0)))</f>
        <v>e340</v>
      </c>
      <c r="H18">
        <f>IFERROR(INDEX(JMP!$AJ$2:$AX$500,MATCH($A18,JMP!$A$2:$A$500,0),MATCH(H$1,JMP!$AJ$1:$AX$1,0)),INDEX(Baseline!$B$2:$AX$2,1,MATCH(H$1,Baseline!$B$1:$AX$1,0)))</f>
        <v>1.5</v>
      </c>
      <c r="I18">
        <f>IFERROR(INDEX(JMP!$AJ$2:$AX$500,MATCH($A18,JMP!$A$2:$A$500,0),MATCH(I$1,JMP!$AJ$1:$AX$1,0)),INDEX(Baseline!$B$2:$AX$2,1,MATCH(I$1,Baseline!$B$1:$AX$1,0)))</f>
        <v>0.42</v>
      </c>
      <c r="J18">
        <f>IFERROR(INDEX(JMP!$AJ$2:$AX$500,MATCH($A18,JMP!$A$2:$A$500,0),MATCH(J$1,JMP!$AJ$1:$AX$1,0)),INDEX(Baseline!$B$2:$AX$2,1,MATCH(J$1,Baseline!$B$1:$AX$1,0)))</f>
        <v>1</v>
      </c>
      <c r="K18">
        <f>IFERROR(INDEX(JMP!$AJ$2:$AX$500,MATCH($A18,JMP!$A$2:$A$500,0),MATCH(K$1,JMP!$AJ$1:$AX$1,0)),INDEX(Baseline!$B$2:$AX$2,1,MATCH(K$1,Baseline!$B$1:$AX$1,0)))</f>
        <v>0</v>
      </c>
      <c r="L18">
        <f>IFERROR(INDEX(JMP!$AJ$2:$AX$500,MATCH($A18,JMP!$A$2:$A$500,0),MATCH(L$1,JMP!$AJ$1:$AX$1,0)),INDEX(Baseline!$B$2:$AX$2,1,MATCH(L$1,Baseline!$B$1:$AX$1,0)))</f>
        <v>4.4378411320365213E-2</v>
      </c>
      <c r="M18" t="b">
        <f>IFERROR(INDEX(JMP!$AJ$2:$AX$500,MATCH($A18,JMP!$A$2:$A$500,0),MATCH(M$1,JMP!$AJ$1:$AX$1,0)),INDEX(Baseline!$B$2:$AX$2,1,MATCH(M$1,Baseline!$B$1:$AX$1,0)))</f>
        <v>0</v>
      </c>
      <c r="N18" t="b">
        <f>IFERROR(INDEX(JMP!$AJ$2:$AX$500,MATCH($A18,JMP!$A$2:$A$500,0),MATCH(N$1,JMP!$AJ$1:$AX$1,0)),INDEX(Baseline!$B$2:$AX$2,1,MATCH(N$1,Baseline!$B$1:$AX$1,0)))</f>
        <v>0</v>
      </c>
      <c r="O18">
        <f>IFERROR(INDEX(JMP!$AJ$2:$AX$500,MATCH($A18,JMP!$A$2:$A$500,0),MATCH(O$1,JMP!$AJ$1:$AX$1,0)),INDEX(Baseline!$B$2:$AX$2,1,MATCH(O$1,Baseline!$B$1:$AX$1,0)))</f>
        <v>7</v>
      </c>
      <c r="P18">
        <f>IFERROR(INDEX(JMP!$AJ$2:$AX$500,MATCH($A18,JMP!$A$2:$A$500,0),MATCH(P$1,JMP!$AJ$1:$AX$1,0)),INDEX(Baseline!$B$2:$AX$2,1,MATCH(P$1,Baseline!$B$1:$AX$1,0)))</f>
        <v>200</v>
      </c>
      <c r="Q18">
        <f>IFERROR(INDEX(JMP!$AJ$2:$AX$500,MATCH($A18,JMP!$A$2:$A$500,0),MATCH(Q$1,JMP!$AJ$1:$AX$1,0)),INDEX(Baseline!$B$2:$AX$2,1,MATCH(Q$1,Baseline!$B$1:$AX$1,0)))</f>
        <v>10</v>
      </c>
      <c r="R18">
        <f>IFERROR(INDEX(JMP!$AJ$2:$AX$500,MATCH($A18,JMP!$A$2:$A$500,0),MATCH(R$1,JMP!$AJ$1:$AX$1,0)),INDEX(Baseline!$B$2:$AX$2,1,MATCH(R$1,Baseline!$B$1:$AX$1,0)))</f>
        <v>0</v>
      </c>
      <c r="S18">
        <f>IFERROR(INDEX(JMP!$AJ$2:$AX$500,MATCH($A18,JMP!$A$2:$A$500,0),MATCH(S$1,JMP!$AJ$1:$AX$1,0)),INDEX(Baseline!$B$2:$AX$2,1,MATCH(S$1,Baseline!$B$1:$AX$1,0)))</f>
        <v>1</v>
      </c>
      <c r="T18">
        <f>IFERROR(INDEX(JMP!$AJ$2:$AX$500,MATCH($A18,JMP!$A$2:$A$500,0),MATCH(T$1,JMP!$AJ$1:$AX$1,0)),INDEX(Baseline!$B$2:$AX$2,1,MATCH(T$1,Baseline!$B$1:$AX$1,0)))</f>
        <v>0</v>
      </c>
      <c r="U18" t="str">
        <f>IFERROR(INDEX(JMP!$AJ$2:$AX$500,MATCH($A18,JMP!$A$2:$A$500,0),MATCH(U$1,JMP!$AJ$1:$AX$1,0)),INDEX(Baseline!$B$2:$AX$2,1,MATCH(U$1,Baseline!$B$1:$AX$1,0)))</f>
        <v>Titan</v>
      </c>
      <c r="V18">
        <f>IFERROR(INDEX(JMP!$AJ$2:$AX$500,MATCH($A18,JMP!$A$2:$A$500,0),MATCH(V$1,JMP!$AJ$1:$AX$1,0)),INDEX(Baseline!$B$2:$AX$2,1,MATCH(V$1,Baseline!$B$1:$AX$1,0)))</f>
        <v>3</v>
      </c>
      <c r="W18">
        <f>IFERROR(INDEX(JMP!$AJ$2:$AX$500,MATCH($A18,JMP!$A$2:$A$500,0),MATCH(W$1,JMP!$AJ$1:$AX$1,0)),INDEX(Baseline!$B$2:$AX$2,1,MATCH(W$1,Baseline!$B$1:$AX$1,0)))</f>
        <v>0.37</v>
      </c>
      <c r="X18">
        <f>IFERROR(INDEX(JMP!$AJ$2:$AX$500,MATCH($A18,JMP!$A$2:$A$500,0),MATCH(X$1,JMP!$AJ$1:$AX$1,0)),INDEX(Baseline!$B$2:$AX$2,1,MATCH(X$1,Baseline!$B$1:$AX$1,0)))</f>
        <v>4</v>
      </c>
      <c r="Y18">
        <f>IFERROR(INDEX(JMP!$AJ$2:$AX$500,MATCH($A18,JMP!$A$2:$A$500,0),MATCH(Y$1,JMP!$AJ$1:$AX$1,0)),INDEX(Baseline!$B$2:$AX$2,1,MATCH(Y$1,Baseline!$B$1:$AX$1,0)))</f>
        <v>1</v>
      </c>
      <c r="Z18">
        <f>IFERROR(INDEX(JMP!$AJ$2:$AX$500,MATCH($A18,JMP!$A$2:$A$500,0),MATCH(Z$1,JMP!$AJ$1:$AX$1,0)),INDEX(Baseline!$B$2:$AX$2,1,MATCH(Z$1,Baseline!$B$1:$AX$1,0)))</f>
        <v>1970</v>
      </c>
      <c r="AA18">
        <f>IFERROR(INDEX(JMP!$AJ$2:$AX$500,MATCH($A18,JMP!$A$2:$A$500,0),MATCH(AA$1,JMP!$AJ$1:$AX$1,0)),INDEX(Baseline!$B$2:$AX$2,1,MATCH(AA$1,Baseline!$B$1:$AX$1,0)))</f>
        <v>1970</v>
      </c>
      <c r="AB18">
        <f>IFERROR(INDEX(JMP!$AJ$2:$AX$500,MATCH($A18,JMP!$A$2:$A$500,0),MATCH(AB$1,JMP!$AJ$1:$AX$1,0)),INDEX(Baseline!$B$2:$AX$2,1,MATCH(AB$1,Baseline!$B$1:$AX$1,0)))</f>
        <v>0</v>
      </c>
      <c r="AC18">
        <f>IFERROR(INDEX(JMP!$AJ$2:$AX$500,MATCH($A18,JMP!$A$2:$A$500,0),MATCH(AC$1,JMP!$AJ$1:$AX$1,0)),INDEX(Baseline!$B$2:$AX$2,1,MATCH(AC$1,Baseline!$B$1:$AX$1,0)))</f>
        <v>1</v>
      </c>
      <c r="AD18">
        <f>IFERROR(INDEX(JMP!$AJ$2:$AX$500,MATCH($A18,JMP!$A$2:$A$500,0),MATCH(AD$1,JMP!$AJ$1:$AX$1,0)),INDEX(Baseline!$B$2:$AX$2,1,MATCH(AD$1,Baseline!$B$1:$AX$1,0)))</f>
        <v>8</v>
      </c>
      <c r="AE18">
        <f>IFERROR(INDEX(JMP!$AJ$2:$AX$500,MATCH($A18,JMP!$A$2:$A$500,0),MATCH(AE$1,JMP!$AJ$1:$AX$1,0)),INDEX(Baseline!$B$2:$AX$2,1,MATCH(AE$1,Baseline!$B$1:$AX$1,0)))</f>
        <v>2</v>
      </c>
      <c r="AF18" t="str">
        <f>IFERROR(INDEX(JMP!$AJ$2:$AX$500,MATCH($A18,JMP!$A$2:$A$500,0),MATCH(AF$1,JMP!$AJ$1:$AX$1,0)),INDEX(Baseline!$B$2:$AX$2,1,MATCH(AF$1,Baseline!$B$1:$AX$1,0)))</f>
        <v>bwb</v>
      </c>
      <c r="AG18" t="str">
        <f>IFERROR(INDEX(JMP!$AJ$2:$AX$500,MATCH($A18,JMP!$A$2:$A$500,0),MATCH(AG$1,JMP!$AJ$1:$AX$1,0)),INDEX(Baseline!$B$2:$AX$2,1,MATCH(AG$1,Baseline!$B$1:$AX$1,0)))</f>
        <v>V-tail</v>
      </c>
      <c r="AH18">
        <f>IFERROR(INDEX(JMP!$AJ$2:$AX$500,MATCH($A18,JMP!$A$2:$A$500,0),MATCH(AH$1,JMP!$AJ$1:$AX$1,0)),INDEX(Baseline!$B$2:$AX$2,1,MATCH(AH$1,Baseline!$B$1:$AX$1,0)))</f>
        <v>-1</v>
      </c>
      <c r="AI18">
        <f>IFERROR(INDEX(JMP!$AJ$2:$AX$500,MATCH($A18,JMP!$A$2:$A$500,0),MATCH(AI$1,JMP!$AJ$1:$AX$1,0)),INDEX(Baseline!$B$2:$AX$2,1,MATCH(AI$1,Baseline!$B$1:$AX$1,0)))</f>
        <v>724000000</v>
      </c>
      <c r="AJ18">
        <f>IFERROR(INDEX(JMP!$AJ$2:$AX$500,MATCH($A18,JMP!$A$2:$A$500,0),MATCH(AJ$1,JMP!$AJ$1:$AX$1,0)),INDEX(Baseline!$B$2:$AX$2,1,MATCH(AJ$1,Baseline!$B$1:$AX$1,0)))</f>
        <v>54500000</v>
      </c>
      <c r="AK18">
        <f>IFERROR(INDEX(JMP!$AJ$2:$AX$500,MATCH($A18,JMP!$A$2:$A$500,0),MATCH(AK$1,JMP!$AJ$1:$AX$1,0)),INDEX(Baseline!$B$2:$AX$2,1,MATCH(AK$1,Baseline!$B$1:$AX$1,0)))</f>
        <v>30</v>
      </c>
      <c r="AL18">
        <f>IFERROR(INDEX(JMP!$AJ$2:$AX$500,MATCH($A18,JMP!$A$2:$A$500,0),MATCH(AL$1,JMP!$AJ$1:$AX$1,0)),INDEX(Baseline!$B$2:$AX$2,1,MATCH(AL$1,Baseline!$B$1:$AX$1,0)))</f>
        <v>2.5071624482752776E-2</v>
      </c>
      <c r="AM18">
        <f>IFERROR(INDEX(JMP!$AJ$2:$AX$500,MATCH($A18,JMP!$A$2:$A$500,0),MATCH(AM$1,JMP!$AJ$1:$AX$1,0)),INDEX(Baseline!$B$2:$AX$2,1,MATCH(AM$1,Baseline!$B$1:$AX$1,0)))</f>
        <v>11.095238095238095</v>
      </c>
      <c r="AN18">
        <f>IFERROR(INDEX(JMP!$AJ$2:$AX$500,MATCH($A18,JMP!$A$2:$A$500,0),MATCH(AN$1,JMP!$AJ$1:$AX$1,0)),INDEX(Baseline!$B$2:$AX$2,1,MATCH(AN$1,Baseline!$B$1:$AX$1,0)))</f>
        <v>2.8726844919786001</v>
      </c>
      <c r="AO18">
        <f>IFERROR(INDEX(JMP!$AJ$2:$AX$500,MATCH($A18,JMP!$A$2:$A$500,0),MATCH(AO$1,JMP!$AJ$1:$AX$1,0)),INDEX(Baseline!$B$2:$AX$2,1,MATCH(AO$1,Baseline!$B$1:$AX$1,0)))</f>
        <v>0.89512027714274756</v>
      </c>
      <c r="AP18">
        <f>IFERROR(INDEX(JMP!$AJ$2:$AX$500,MATCH($A18,JMP!$A$2:$A$500,0),MATCH(AP$1,JMP!$AJ$1:$AX$1,0)),INDEX(Baseline!$B$2:$AX$2,1,MATCH(AP$1,Baseline!$B$1:$AX$1,0)))</f>
        <v>0</v>
      </c>
      <c r="AQ18">
        <f>IFERROR(INDEX(JMP!$AJ$2:$AX$500,MATCH($A18,JMP!$A$2:$A$500,0),MATCH(AQ$1,JMP!$AJ$1:$AX$1,0)),INDEX(Baseline!$B$2:$AX$2,1,MATCH(AQ$1,Baseline!$B$1:$AX$1,0)))</f>
        <v>0.35</v>
      </c>
      <c r="AR18">
        <f>IFERROR(INDEX(JMP!$AJ$2:$AX$500,MATCH($A18,JMP!$A$2:$A$500,0),MATCH(AR$1,JMP!$AJ$1:$AX$1,0)),INDEX(Baseline!$B$2:$AX$2,1,MATCH(AR$1,Baseline!$B$1:$AX$1,0)))</f>
        <v>0</v>
      </c>
      <c r="AS18">
        <f>IFERROR(INDEX(JMP!$AJ$2:$AX$500,MATCH($A18,JMP!$A$2:$A$500,0),MATCH(AS$1,JMP!$AJ$1:$AX$1,0)),INDEX(Baseline!$B$2:$AX$2,1,MATCH(AS$1,Baseline!$B$1:$AX$1,0)))</f>
        <v>0</v>
      </c>
      <c r="AT18">
        <f>IFERROR(INDEX(JMP!$AJ$2:$AX$500,MATCH($A18,JMP!$A$2:$A$500,0),MATCH(AT$1,JMP!$AJ$1:$AX$1,0)),INDEX(Baseline!$B$2:$AX$2,1,MATCH(AT$1,Baseline!$B$1:$AX$1,0)))</f>
        <v>500</v>
      </c>
      <c r="AU18">
        <f>IFERROR(INDEX(JMP!$AJ$2:$AX$500,MATCH($A18,JMP!$A$2:$A$500,0),MATCH(AU$1,JMP!$AJ$1:$AX$1,0)),INDEX(Baseline!$B$2:$AX$2,1,MATCH(AU$1,Baseline!$B$1:$AX$1,0)))</f>
        <v>50</v>
      </c>
      <c r="AV18">
        <f>IFERROR(INDEX(JMP!$AJ$2:$AX$500,MATCH($A18,JMP!$A$2:$A$500,0),MATCH(AV$1,JMP!$AJ$1:$AX$1,0)),INDEX(Baseline!$B$2:$AX$2,1,MATCH(AV$1,Baseline!$B$1:$AX$1,0)))</f>
        <v>12</v>
      </c>
      <c r="AW18">
        <f>IFERROR(INDEX(JMP!$AJ$2:$AX$500,MATCH($A18,JMP!$A$2:$A$500,0),MATCH(AW$1,JMP!$AJ$1:$AX$1,0)),INDEX(Baseline!$B$2:$AX$2,1,MATCH(AW$1,Baseline!$B$1:$AX$1,0)))</f>
        <v>1.9961979999999998E-3</v>
      </c>
      <c r="AX18">
        <f>IFERROR(INDEX(JMP!$AJ$2:$AX$500,MATCH($A18,JMP!$A$2:$A$500,0),MATCH(AX$1,JMP!$AJ$1:$AX$1,0)),INDEX(Baseline!$B$2:$AX$2,1,MATCH(AX$1,Baseline!$B$1:$AX$1,0)))</f>
        <v>1.9961979999999998E-3</v>
      </c>
      <c r="AY18">
        <f>IFERROR(INDEX(JMP!$AJ$2:$AX$500,MATCH($A18,JMP!$A$2:$A$500,0),MATCH(AY$1,JMP!$AJ$1:$AX$1,0)),INDEX(Baseline!$B$2:$AX$2,1,MATCH(AY$1,Baseline!$B$1:$AX$1,0)))</f>
        <v>1.9607137E-2</v>
      </c>
      <c r="AZ18">
        <f>IFERROR(INDEX(JMP!$AJ$2:$AX$500,MATCH($A18,JMP!$A$2:$A$500,0),MATCH(AZ$1,JMP!$AJ$1:$AX$1,0)),INDEX(Baseline!$B$2:$AX$2,1,MATCH(AZ$1,Baseline!$B$1:$AX$1,0)))</f>
        <v>-1</v>
      </c>
      <c r="BA18">
        <f>IFERROR(INDEX(JMP!$AJ$2:$AX$500,MATCH($A18,JMP!$A$2:$A$500,0),MATCH(BA$1,JMP!$AJ$1:$AX$1,0)),INDEX(Baseline!$B$2:$AX$2,1,MATCH(BA$1,Baseline!$B$1:$AX$1,0)))</f>
        <v>2</v>
      </c>
      <c r="BB18">
        <v>0</v>
      </c>
      <c r="BD18" t="str">
        <f>IF(AZ18=1, "yes", IF(AZ18=-1, "no", ""))</f>
        <v>no</v>
      </c>
      <c r="BE18" t="str">
        <f>IF(AH18=1, "yes", IF(AH18=-1, "no", ""))</f>
        <v>no</v>
      </c>
      <c r="BF18">
        <f t="shared" si="0"/>
        <v>0.5</v>
      </c>
      <c r="BG18">
        <f t="shared" si="1"/>
        <v>30</v>
      </c>
    </row>
    <row r="19" spans="1:59" x14ac:dyDescent="0.25">
      <c r="A19">
        <v>18</v>
      </c>
      <c r="B19">
        <f>IFERROR(INDEX(JMP!$AJ$2:$AX$500,MATCH($A19,JMP!$A$2:$A$500,0),MATCH(B$1,JMP!$AJ$1:$AX$1,0)),INDEX(Baseline!$B$2:$AX$2,1,MATCH(B$1,Baseline!$B$1:$AX$1,0)))</f>
        <v>0</v>
      </c>
      <c r="C19">
        <f>IFERROR(INDEX(JMP!$AJ$2:$AX$500,MATCH($A19,JMP!$A$2:$A$500,0),MATCH(C$1,JMP!$AJ$1:$AX$1,0)),INDEX(Baseline!$B$2:$AX$2,1,MATCH(C$1,Baseline!$B$1:$AX$1,0)))</f>
        <v>8760</v>
      </c>
      <c r="D19">
        <f>IFERROR(INDEX(JMP!$AJ$2:$AX$500,MATCH($A19,JMP!$A$2:$A$500,0),MATCH(D$1,JMP!$AJ$1:$AX$1,0)),INDEX(Baseline!$B$2:$AX$2,1,MATCH(D$1,Baseline!$B$1:$AX$1,0)))</f>
        <v>1</v>
      </c>
      <c r="E19">
        <f>IFERROR(INDEX(JMP!$AJ$2:$AX$500,MATCH($A19,JMP!$A$2:$A$500,0),MATCH(E$1,JMP!$AJ$1:$AX$1,0)),INDEX(Baseline!$B$2:$AX$2,1,MATCH(E$1,Baseline!$B$1:$AX$1,0)))</f>
        <v>1</v>
      </c>
      <c r="F19" t="str">
        <f>IFERROR(INDEX(JMP!$AJ$2:$AX$500,MATCH($A19,JMP!$A$2:$A$500,0),MATCH(F$1,JMP!$AJ$1:$AX$1,0)),INDEX(Baseline!$B$2:$AX$2,1,MATCH(F$1,Baseline!$B$1:$AX$1,0)))</f>
        <v>e344</v>
      </c>
      <c r="G19" t="str">
        <f>IFERROR(INDEX(JMP!$AJ$2:$AX$500,MATCH($A19,JMP!$A$2:$A$500,0),MATCH(G$1,JMP!$AJ$1:$AX$1,0)),INDEX(Baseline!$B$2:$AX$2,1,MATCH(G$1,Baseline!$B$1:$AX$1,0)))</f>
        <v>e340</v>
      </c>
      <c r="H19">
        <f>IFERROR(INDEX(JMP!$AJ$2:$AX$500,MATCH($A19,JMP!$A$2:$A$500,0),MATCH(H$1,JMP!$AJ$1:$AX$1,0)),INDEX(Baseline!$B$2:$AX$2,1,MATCH(H$1,Baseline!$B$1:$AX$1,0)))</f>
        <v>1.5</v>
      </c>
      <c r="I19">
        <f>IFERROR(INDEX(JMP!$AJ$2:$AX$500,MATCH($A19,JMP!$A$2:$A$500,0),MATCH(I$1,JMP!$AJ$1:$AX$1,0)),INDEX(Baseline!$B$2:$AX$2,1,MATCH(I$1,Baseline!$B$1:$AX$1,0)))</f>
        <v>0.42</v>
      </c>
      <c r="J19">
        <f>IFERROR(INDEX(JMP!$AJ$2:$AX$500,MATCH($A19,JMP!$A$2:$A$500,0),MATCH(J$1,JMP!$AJ$1:$AX$1,0)),INDEX(Baseline!$B$2:$AX$2,1,MATCH(J$1,Baseline!$B$1:$AX$1,0)))</f>
        <v>1</v>
      </c>
      <c r="K19">
        <f>IFERROR(INDEX(JMP!$AJ$2:$AX$500,MATCH($A19,JMP!$A$2:$A$500,0),MATCH(K$1,JMP!$AJ$1:$AX$1,0)),INDEX(Baseline!$B$2:$AX$2,1,MATCH(K$1,Baseline!$B$1:$AX$1,0)))</f>
        <v>0</v>
      </c>
      <c r="L19">
        <f>IFERROR(INDEX(JMP!$AJ$2:$AX$500,MATCH($A19,JMP!$A$2:$A$500,0),MATCH(L$1,JMP!$AJ$1:$AX$1,0)),INDEX(Baseline!$B$2:$AX$2,1,MATCH(L$1,Baseline!$B$1:$AX$1,0)))</f>
        <v>4.4378411320365213E-2</v>
      </c>
      <c r="M19" t="b">
        <f>IFERROR(INDEX(JMP!$AJ$2:$AX$500,MATCH($A19,JMP!$A$2:$A$500,0),MATCH(M$1,JMP!$AJ$1:$AX$1,0)),INDEX(Baseline!$B$2:$AX$2,1,MATCH(M$1,Baseline!$B$1:$AX$1,0)))</f>
        <v>0</v>
      </c>
      <c r="N19" t="b">
        <f>IFERROR(INDEX(JMP!$AJ$2:$AX$500,MATCH($A19,JMP!$A$2:$A$500,0),MATCH(N$1,JMP!$AJ$1:$AX$1,0)),INDEX(Baseline!$B$2:$AX$2,1,MATCH(N$1,Baseline!$B$1:$AX$1,0)))</f>
        <v>0</v>
      </c>
      <c r="O19">
        <f>IFERROR(INDEX(JMP!$AJ$2:$AX$500,MATCH($A19,JMP!$A$2:$A$500,0),MATCH(O$1,JMP!$AJ$1:$AX$1,0)),INDEX(Baseline!$B$2:$AX$2,1,MATCH(O$1,Baseline!$B$1:$AX$1,0)))</f>
        <v>7</v>
      </c>
      <c r="P19">
        <f>IFERROR(INDEX(JMP!$AJ$2:$AX$500,MATCH($A19,JMP!$A$2:$A$500,0),MATCH(P$1,JMP!$AJ$1:$AX$1,0)),INDEX(Baseline!$B$2:$AX$2,1,MATCH(P$1,Baseline!$B$1:$AX$1,0)))</f>
        <v>200</v>
      </c>
      <c r="Q19">
        <f>IFERROR(INDEX(JMP!$AJ$2:$AX$500,MATCH($A19,JMP!$A$2:$A$500,0),MATCH(Q$1,JMP!$AJ$1:$AX$1,0)),INDEX(Baseline!$B$2:$AX$2,1,MATCH(Q$1,Baseline!$B$1:$AX$1,0)))</f>
        <v>10</v>
      </c>
      <c r="R19">
        <f>IFERROR(INDEX(JMP!$AJ$2:$AX$500,MATCH($A19,JMP!$A$2:$A$500,0),MATCH(R$1,JMP!$AJ$1:$AX$1,0)),INDEX(Baseline!$B$2:$AX$2,1,MATCH(R$1,Baseline!$B$1:$AX$1,0)))</f>
        <v>0</v>
      </c>
      <c r="S19">
        <f>IFERROR(INDEX(JMP!$AJ$2:$AX$500,MATCH($A19,JMP!$A$2:$A$500,0),MATCH(S$1,JMP!$AJ$1:$AX$1,0)),INDEX(Baseline!$B$2:$AX$2,1,MATCH(S$1,Baseline!$B$1:$AX$1,0)))</f>
        <v>1</v>
      </c>
      <c r="T19">
        <f>IFERROR(INDEX(JMP!$AJ$2:$AX$500,MATCH($A19,JMP!$A$2:$A$500,0),MATCH(T$1,JMP!$AJ$1:$AX$1,0)),INDEX(Baseline!$B$2:$AX$2,1,MATCH(T$1,Baseline!$B$1:$AX$1,0)))</f>
        <v>0</v>
      </c>
      <c r="U19" t="str">
        <f>IFERROR(INDEX(JMP!$AJ$2:$AX$500,MATCH($A19,JMP!$A$2:$A$500,0),MATCH(U$1,JMP!$AJ$1:$AX$1,0)),INDEX(Baseline!$B$2:$AX$2,1,MATCH(U$1,Baseline!$B$1:$AX$1,0)))</f>
        <v>Titan</v>
      </c>
      <c r="V19">
        <f>IFERROR(INDEX(JMP!$AJ$2:$AX$500,MATCH($A19,JMP!$A$2:$A$500,0),MATCH(V$1,JMP!$AJ$1:$AX$1,0)),INDEX(Baseline!$B$2:$AX$2,1,MATCH(V$1,Baseline!$B$1:$AX$1,0)))</f>
        <v>3</v>
      </c>
      <c r="W19">
        <f>IFERROR(INDEX(JMP!$AJ$2:$AX$500,MATCH($A19,JMP!$A$2:$A$500,0),MATCH(W$1,JMP!$AJ$1:$AX$1,0)),INDEX(Baseline!$B$2:$AX$2,1,MATCH(W$1,Baseline!$B$1:$AX$1,0)))</f>
        <v>0.37</v>
      </c>
      <c r="X19">
        <f>IFERROR(INDEX(JMP!$AJ$2:$AX$500,MATCH($A19,JMP!$A$2:$A$500,0),MATCH(X$1,JMP!$AJ$1:$AX$1,0)),INDEX(Baseline!$B$2:$AX$2,1,MATCH(X$1,Baseline!$B$1:$AX$1,0)))</f>
        <v>4</v>
      </c>
      <c r="Y19">
        <f>IFERROR(INDEX(JMP!$AJ$2:$AX$500,MATCH($A19,JMP!$A$2:$A$500,0),MATCH(Y$1,JMP!$AJ$1:$AX$1,0)),INDEX(Baseline!$B$2:$AX$2,1,MATCH(Y$1,Baseline!$B$1:$AX$1,0)))</f>
        <v>6</v>
      </c>
      <c r="Z19">
        <f>IFERROR(INDEX(JMP!$AJ$2:$AX$500,MATCH($A19,JMP!$A$2:$A$500,0),MATCH(Z$1,JMP!$AJ$1:$AX$1,0)),INDEX(Baseline!$B$2:$AX$2,1,MATCH(Z$1,Baseline!$B$1:$AX$1,0)))</f>
        <v>1970</v>
      </c>
      <c r="AA19">
        <f>IFERROR(INDEX(JMP!$AJ$2:$AX$500,MATCH($A19,JMP!$A$2:$A$500,0),MATCH(AA$1,JMP!$AJ$1:$AX$1,0)),INDEX(Baseline!$B$2:$AX$2,1,MATCH(AA$1,Baseline!$B$1:$AX$1,0)))</f>
        <v>1970</v>
      </c>
      <c r="AB19">
        <f>IFERROR(INDEX(JMP!$AJ$2:$AX$500,MATCH($A19,JMP!$A$2:$A$500,0),MATCH(AB$1,JMP!$AJ$1:$AX$1,0)),INDEX(Baseline!$B$2:$AX$2,1,MATCH(AB$1,Baseline!$B$1:$AX$1,0)))</f>
        <v>0</v>
      </c>
      <c r="AC19">
        <f>IFERROR(INDEX(JMP!$AJ$2:$AX$500,MATCH($A19,JMP!$A$2:$A$500,0),MATCH(AC$1,JMP!$AJ$1:$AX$1,0)),INDEX(Baseline!$B$2:$AX$2,1,MATCH(AC$1,Baseline!$B$1:$AX$1,0)))</f>
        <v>1</v>
      </c>
      <c r="AD19">
        <f>IFERROR(INDEX(JMP!$AJ$2:$AX$500,MATCH($A19,JMP!$A$2:$A$500,0),MATCH(AD$1,JMP!$AJ$1:$AX$1,0)),INDEX(Baseline!$B$2:$AX$2,1,MATCH(AD$1,Baseline!$B$1:$AX$1,0)))</f>
        <v>8</v>
      </c>
      <c r="AE19">
        <f>IFERROR(INDEX(JMP!$AJ$2:$AX$500,MATCH($A19,JMP!$A$2:$A$500,0),MATCH(AE$1,JMP!$AJ$1:$AX$1,0)),INDEX(Baseline!$B$2:$AX$2,1,MATCH(AE$1,Baseline!$B$1:$AX$1,0)))</f>
        <v>3</v>
      </c>
      <c r="AF19" t="str">
        <f>IFERROR(INDEX(JMP!$AJ$2:$AX$500,MATCH($A19,JMP!$A$2:$A$500,0),MATCH(AF$1,JMP!$AJ$1:$AX$1,0)),INDEX(Baseline!$B$2:$AX$2,1,MATCH(AF$1,Baseline!$B$1:$AX$1,0)))</f>
        <v>bwb</v>
      </c>
      <c r="AG19" t="str">
        <f>IFERROR(INDEX(JMP!$AJ$2:$AX$500,MATCH($A19,JMP!$A$2:$A$500,0),MATCH(AG$1,JMP!$AJ$1:$AX$1,0)),INDEX(Baseline!$B$2:$AX$2,1,MATCH(AG$1,Baseline!$B$1:$AX$1,0)))</f>
        <v>V-tail</v>
      </c>
      <c r="AH19">
        <f>IFERROR(INDEX(JMP!$AJ$2:$AX$500,MATCH($A19,JMP!$A$2:$A$500,0),MATCH(AH$1,JMP!$AJ$1:$AX$1,0)),INDEX(Baseline!$B$2:$AX$2,1,MATCH(AH$1,Baseline!$B$1:$AX$1,0)))</f>
        <v>1</v>
      </c>
      <c r="AI19">
        <f>IFERROR(INDEX(JMP!$AJ$2:$AX$500,MATCH($A19,JMP!$A$2:$A$500,0),MATCH(AI$1,JMP!$AJ$1:$AX$1,0)),INDEX(Baseline!$B$2:$AX$2,1,MATCH(AI$1,Baseline!$B$1:$AX$1,0)))</f>
        <v>724000000</v>
      </c>
      <c r="AJ19">
        <f>IFERROR(INDEX(JMP!$AJ$2:$AX$500,MATCH($A19,JMP!$A$2:$A$500,0),MATCH(AJ$1,JMP!$AJ$1:$AX$1,0)),INDEX(Baseline!$B$2:$AX$2,1,MATCH(AJ$1,Baseline!$B$1:$AX$1,0)))</f>
        <v>54500000</v>
      </c>
      <c r="AK19">
        <f>IFERROR(INDEX(JMP!$AJ$2:$AX$500,MATCH($A19,JMP!$A$2:$A$500,0),MATCH(AK$1,JMP!$AJ$1:$AX$1,0)),INDEX(Baseline!$B$2:$AX$2,1,MATCH(AK$1,Baseline!$B$1:$AX$1,0)))</f>
        <v>30</v>
      </c>
      <c r="AL19">
        <f>IFERROR(INDEX(JMP!$AJ$2:$AX$500,MATCH($A19,JMP!$A$2:$A$500,0),MATCH(AL$1,JMP!$AJ$1:$AX$1,0)),INDEX(Baseline!$B$2:$AX$2,1,MATCH(AL$1,Baseline!$B$1:$AX$1,0)))</f>
        <v>3.1938364145593798E-2</v>
      </c>
      <c r="AM19">
        <f>IFERROR(INDEX(JMP!$AJ$2:$AX$500,MATCH($A19,JMP!$A$2:$A$500,0),MATCH(AM$1,JMP!$AJ$1:$AX$1,0)),INDEX(Baseline!$B$2:$AX$2,1,MATCH(AM$1,Baseline!$B$1:$AX$1,0)))</f>
        <v>5.1904761904761898</v>
      </c>
      <c r="AN19">
        <f>IFERROR(INDEX(JMP!$AJ$2:$AX$500,MATCH($A19,JMP!$A$2:$A$500,0),MATCH(AN$1,JMP!$AJ$1:$AX$1,0)),INDEX(Baseline!$B$2:$AX$2,1,MATCH(AN$1,Baseline!$B$1:$AX$1,0)))</f>
        <v>2.8726844919786001</v>
      </c>
      <c r="AO19">
        <f>IFERROR(INDEX(JMP!$AJ$2:$AX$500,MATCH($A19,JMP!$A$2:$A$500,0),MATCH(AO$1,JMP!$AJ$1:$AX$1,0)),INDEX(Baseline!$B$2:$AX$2,1,MATCH(AO$1,Baseline!$B$1:$AX$1,0)))</f>
        <v>0.89512027714274756</v>
      </c>
      <c r="AP19">
        <f>IFERROR(INDEX(JMP!$AJ$2:$AX$500,MATCH($A19,JMP!$A$2:$A$500,0),MATCH(AP$1,JMP!$AJ$1:$AX$1,0)),INDEX(Baseline!$B$2:$AX$2,1,MATCH(AP$1,Baseline!$B$1:$AX$1,0)))</f>
        <v>0</v>
      </c>
      <c r="AQ19">
        <f>IFERROR(INDEX(JMP!$AJ$2:$AX$500,MATCH($A19,JMP!$A$2:$A$500,0),MATCH(AQ$1,JMP!$AJ$1:$AX$1,0)),INDEX(Baseline!$B$2:$AX$2,1,MATCH(AQ$1,Baseline!$B$1:$AX$1,0)))</f>
        <v>0.35</v>
      </c>
      <c r="AR19">
        <f>IFERROR(INDEX(JMP!$AJ$2:$AX$500,MATCH($A19,JMP!$A$2:$A$500,0),MATCH(AR$1,JMP!$AJ$1:$AX$1,0)),INDEX(Baseline!$B$2:$AX$2,1,MATCH(AR$1,Baseline!$B$1:$AX$1,0)))</f>
        <v>0</v>
      </c>
      <c r="AS19">
        <f>IFERROR(INDEX(JMP!$AJ$2:$AX$500,MATCH($A19,JMP!$A$2:$A$500,0),MATCH(AS$1,JMP!$AJ$1:$AX$1,0)),INDEX(Baseline!$B$2:$AX$2,1,MATCH(AS$1,Baseline!$B$1:$AX$1,0)))</f>
        <v>0</v>
      </c>
      <c r="AT19">
        <f>IFERROR(INDEX(JMP!$AJ$2:$AX$500,MATCH($A19,JMP!$A$2:$A$500,0),MATCH(AT$1,JMP!$AJ$1:$AX$1,0)),INDEX(Baseline!$B$2:$AX$2,1,MATCH(AT$1,Baseline!$B$1:$AX$1,0)))</f>
        <v>500</v>
      </c>
      <c r="AU19">
        <f>IFERROR(INDEX(JMP!$AJ$2:$AX$500,MATCH($A19,JMP!$A$2:$A$500,0),MATCH(AU$1,JMP!$AJ$1:$AX$1,0)),INDEX(Baseline!$B$2:$AX$2,1,MATCH(AU$1,Baseline!$B$1:$AX$1,0)))</f>
        <v>50</v>
      </c>
      <c r="AV19">
        <f>IFERROR(INDEX(JMP!$AJ$2:$AX$500,MATCH($A19,JMP!$A$2:$A$500,0),MATCH(AV$1,JMP!$AJ$1:$AX$1,0)),INDEX(Baseline!$B$2:$AX$2,1,MATCH(AV$1,Baseline!$B$1:$AX$1,0)))</f>
        <v>12</v>
      </c>
      <c r="AW19">
        <f>IFERROR(INDEX(JMP!$AJ$2:$AX$500,MATCH($A19,JMP!$A$2:$A$500,0),MATCH(AW$1,JMP!$AJ$1:$AX$1,0)),INDEX(Baseline!$B$2:$AX$2,1,MATCH(AW$1,Baseline!$B$1:$AX$1,0)))</f>
        <v>1.9961979999999998E-3</v>
      </c>
      <c r="AX19">
        <f>IFERROR(INDEX(JMP!$AJ$2:$AX$500,MATCH($A19,JMP!$A$2:$A$500,0),MATCH(AX$1,JMP!$AJ$1:$AX$1,0)),INDEX(Baseline!$B$2:$AX$2,1,MATCH(AX$1,Baseline!$B$1:$AX$1,0)))</f>
        <v>1.9961979999999998E-3</v>
      </c>
      <c r="AY19">
        <f>IFERROR(INDEX(JMP!$AJ$2:$AX$500,MATCH($A19,JMP!$A$2:$A$500,0),MATCH(AY$1,JMP!$AJ$1:$AX$1,0)),INDEX(Baseline!$B$2:$AX$2,1,MATCH(AY$1,Baseline!$B$1:$AX$1,0)))</f>
        <v>1.9607137E-2</v>
      </c>
      <c r="AZ19">
        <f>IFERROR(INDEX(JMP!$AJ$2:$AX$500,MATCH($A19,JMP!$A$2:$A$500,0),MATCH(AZ$1,JMP!$AJ$1:$AX$1,0)),INDEX(Baseline!$B$2:$AX$2,1,MATCH(AZ$1,Baseline!$B$1:$AX$1,0)))</f>
        <v>-1</v>
      </c>
      <c r="BA19">
        <f>IFERROR(INDEX(JMP!$AJ$2:$AX$500,MATCH($A19,JMP!$A$2:$A$500,0),MATCH(BA$1,JMP!$AJ$1:$AX$1,0)),INDEX(Baseline!$B$2:$AX$2,1,MATCH(BA$1,Baseline!$B$1:$AX$1,0)))</f>
        <v>3</v>
      </c>
      <c r="BB19">
        <v>0</v>
      </c>
      <c r="BD19" t="str">
        <f>IF(AZ19=1, "yes", IF(AZ19=-1, "no", ""))</f>
        <v>no</v>
      </c>
      <c r="BE19" t="str">
        <f>IF(AH19=1, "yes", IF(AH19=-1, "no", ""))</f>
        <v>yes</v>
      </c>
      <c r="BF19">
        <f t="shared" si="0"/>
        <v>0.25</v>
      </c>
      <c r="BG19">
        <f t="shared" si="1"/>
        <v>100</v>
      </c>
    </row>
    <row r="20" spans="1:59" x14ac:dyDescent="0.25">
      <c r="A20">
        <v>19</v>
      </c>
      <c r="B20">
        <f>IFERROR(INDEX(JMP!$AJ$2:$AX$500,MATCH($A20,JMP!$A$2:$A$500,0),MATCH(B$1,JMP!$AJ$1:$AX$1,0)),INDEX(Baseline!$B$2:$AX$2,1,MATCH(B$1,Baseline!$B$1:$AX$1,0)))</f>
        <v>0</v>
      </c>
      <c r="C20">
        <f>IFERROR(INDEX(JMP!$AJ$2:$AX$500,MATCH($A20,JMP!$A$2:$A$500,0),MATCH(C$1,JMP!$AJ$1:$AX$1,0)),INDEX(Baseline!$B$2:$AX$2,1,MATCH(C$1,Baseline!$B$1:$AX$1,0)))</f>
        <v>8760</v>
      </c>
      <c r="D20">
        <f>IFERROR(INDEX(JMP!$AJ$2:$AX$500,MATCH($A20,JMP!$A$2:$A$500,0),MATCH(D$1,JMP!$AJ$1:$AX$1,0)),INDEX(Baseline!$B$2:$AX$2,1,MATCH(D$1,Baseline!$B$1:$AX$1,0)))</f>
        <v>1</v>
      </c>
      <c r="E20">
        <f>IFERROR(INDEX(JMP!$AJ$2:$AX$500,MATCH($A20,JMP!$A$2:$A$500,0),MATCH(E$1,JMP!$AJ$1:$AX$1,0)),INDEX(Baseline!$B$2:$AX$2,1,MATCH(E$1,Baseline!$B$1:$AX$1,0)))</f>
        <v>1</v>
      </c>
      <c r="F20" t="str">
        <f>IFERROR(INDEX(JMP!$AJ$2:$AX$500,MATCH($A20,JMP!$A$2:$A$500,0),MATCH(F$1,JMP!$AJ$1:$AX$1,0)),INDEX(Baseline!$B$2:$AX$2,1,MATCH(F$1,Baseline!$B$1:$AX$1,0)))</f>
        <v>e344</v>
      </c>
      <c r="G20" t="str">
        <f>IFERROR(INDEX(JMP!$AJ$2:$AX$500,MATCH($A20,JMP!$A$2:$A$500,0),MATCH(G$1,JMP!$AJ$1:$AX$1,0)),INDEX(Baseline!$B$2:$AX$2,1,MATCH(G$1,Baseline!$B$1:$AX$1,0)))</f>
        <v>e340</v>
      </c>
      <c r="H20">
        <f>IFERROR(INDEX(JMP!$AJ$2:$AX$500,MATCH($A20,JMP!$A$2:$A$500,0),MATCH(H$1,JMP!$AJ$1:$AX$1,0)),INDEX(Baseline!$B$2:$AX$2,1,MATCH(H$1,Baseline!$B$1:$AX$1,0)))</f>
        <v>1.5</v>
      </c>
      <c r="I20">
        <f>IFERROR(INDEX(JMP!$AJ$2:$AX$500,MATCH($A20,JMP!$A$2:$A$500,0),MATCH(I$1,JMP!$AJ$1:$AX$1,0)),INDEX(Baseline!$B$2:$AX$2,1,MATCH(I$1,Baseline!$B$1:$AX$1,0)))</f>
        <v>0.42</v>
      </c>
      <c r="J20">
        <f>IFERROR(INDEX(JMP!$AJ$2:$AX$500,MATCH($A20,JMP!$A$2:$A$500,0),MATCH(J$1,JMP!$AJ$1:$AX$1,0)),INDEX(Baseline!$B$2:$AX$2,1,MATCH(J$1,Baseline!$B$1:$AX$1,0)))</f>
        <v>1</v>
      </c>
      <c r="K20">
        <f>IFERROR(INDEX(JMP!$AJ$2:$AX$500,MATCH($A20,JMP!$A$2:$A$500,0),MATCH(K$1,JMP!$AJ$1:$AX$1,0)),INDEX(Baseline!$B$2:$AX$2,1,MATCH(K$1,Baseline!$B$1:$AX$1,0)))</f>
        <v>0</v>
      </c>
      <c r="L20">
        <f>IFERROR(INDEX(JMP!$AJ$2:$AX$500,MATCH($A20,JMP!$A$2:$A$500,0),MATCH(L$1,JMP!$AJ$1:$AX$1,0)),INDEX(Baseline!$B$2:$AX$2,1,MATCH(L$1,Baseline!$B$1:$AX$1,0)))</f>
        <v>4.4378411320365213E-2</v>
      </c>
      <c r="M20" t="b">
        <f>IFERROR(INDEX(JMP!$AJ$2:$AX$500,MATCH($A20,JMP!$A$2:$A$500,0),MATCH(M$1,JMP!$AJ$1:$AX$1,0)),INDEX(Baseline!$B$2:$AX$2,1,MATCH(M$1,Baseline!$B$1:$AX$1,0)))</f>
        <v>0</v>
      </c>
      <c r="N20" t="b">
        <f>IFERROR(INDEX(JMP!$AJ$2:$AX$500,MATCH($A20,JMP!$A$2:$A$500,0),MATCH(N$1,JMP!$AJ$1:$AX$1,0)),INDEX(Baseline!$B$2:$AX$2,1,MATCH(N$1,Baseline!$B$1:$AX$1,0)))</f>
        <v>0</v>
      </c>
      <c r="O20">
        <f>IFERROR(INDEX(JMP!$AJ$2:$AX$500,MATCH($A20,JMP!$A$2:$A$500,0),MATCH(O$1,JMP!$AJ$1:$AX$1,0)),INDEX(Baseline!$B$2:$AX$2,1,MATCH(O$1,Baseline!$B$1:$AX$1,0)))</f>
        <v>7</v>
      </c>
      <c r="P20">
        <f>IFERROR(INDEX(JMP!$AJ$2:$AX$500,MATCH($A20,JMP!$A$2:$A$500,0),MATCH(P$1,JMP!$AJ$1:$AX$1,0)),INDEX(Baseline!$B$2:$AX$2,1,MATCH(P$1,Baseline!$B$1:$AX$1,0)))</f>
        <v>200</v>
      </c>
      <c r="Q20">
        <f>IFERROR(INDEX(JMP!$AJ$2:$AX$500,MATCH($A20,JMP!$A$2:$A$500,0),MATCH(Q$1,JMP!$AJ$1:$AX$1,0)),INDEX(Baseline!$B$2:$AX$2,1,MATCH(Q$1,Baseline!$B$1:$AX$1,0)))</f>
        <v>10</v>
      </c>
      <c r="R20">
        <f>IFERROR(INDEX(JMP!$AJ$2:$AX$500,MATCH($A20,JMP!$A$2:$A$500,0),MATCH(R$1,JMP!$AJ$1:$AX$1,0)),INDEX(Baseline!$B$2:$AX$2,1,MATCH(R$1,Baseline!$B$1:$AX$1,0)))</f>
        <v>0</v>
      </c>
      <c r="S20">
        <f>IFERROR(INDEX(JMP!$AJ$2:$AX$500,MATCH($A20,JMP!$A$2:$A$500,0),MATCH(S$1,JMP!$AJ$1:$AX$1,0)),INDEX(Baseline!$B$2:$AX$2,1,MATCH(S$1,Baseline!$B$1:$AX$1,0)))</f>
        <v>1</v>
      </c>
      <c r="T20">
        <f>IFERROR(INDEX(JMP!$AJ$2:$AX$500,MATCH($A20,JMP!$A$2:$A$500,0),MATCH(T$1,JMP!$AJ$1:$AX$1,0)),INDEX(Baseline!$B$2:$AX$2,1,MATCH(T$1,Baseline!$B$1:$AX$1,0)))</f>
        <v>0</v>
      </c>
      <c r="U20" t="str">
        <f>IFERROR(INDEX(JMP!$AJ$2:$AX$500,MATCH($A20,JMP!$A$2:$A$500,0),MATCH(U$1,JMP!$AJ$1:$AX$1,0)),INDEX(Baseline!$B$2:$AX$2,1,MATCH(U$1,Baseline!$B$1:$AX$1,0)))</f>
        <v>Titan</v>
      </c>
      <c r="V20">
        <f>IFERROR(INDEX(JMP!$AJ$2:$AX$500,MATCH($A20,JMP!$A$2:$A$500,0),MATCH(V$1,JMP!$AJ$1:$AX$1,0)),INDEX(Baseline!$B$2:$AX$2,1,MATCH(V$1,Baseline!$B$1:$AX$1,0)))</f>
        <v>3</v>
      </c>
      <c r="W20">
        <f>IFERROR(INDEX(JMP!$AJ$2:$AX$500,MATCH($A20,JMP!$A$2:$A$500,0),MATCH(W$1,JMP!$AJ$1:$AX$1,0)),INDEX(Baseline!$B$2:$AX$2,1,MATCH(W$1,Baseline!$B$1:$AX$1,0)))</f>
        <v>0.37</v>
      </c>
      <c r="X20">
        <f>IFERROR(INDEX(JMP!$AJ$2:$AX$500,MATCH($A20,JMP!$A$2:$A$500,0),MATCH(X$1,JMP!$AJ$1:$AX$1,0)),INDEX(Baseline!$B$2:$AX$2,1,MATCH(X$1,Baseline!$B$1:$AX$1,0)))</f>
        <v>4</v>
      </c>
      <c r="Y20">
        <f>IFERROR(INDEX(JMP!$AJ$2:$AX$500,MATCH($A20,JMP!$A$2:$A$500,0),MATCH(Y$1,JMP!$AJ$1:$AX$1,0)),INDEX(Baseline!$B$2:$AX$2,1,MATCH(Y$1,Baseline!$B$1:$AX$1,0)))</f>
        <v>3</v>
      </c>
      <c r="Z20">
        <f>IFERROR(INDEX(JMP!$AJ$2:$AX$500,MATCH($A20,JMP!$A$2:$A$500,0),MATCH(Z$1,JMP!$AJ$1:$AX$1,0)),INDEX(Baseline!$B$2:$AX$2,1,MATCH(Z$1,Baseline!$B$1:$AX$1,0)))</f>
        <v>1970</v>
      </c>
      <c r="AA20">
        <f>IFERROR(INDEX(JMP!$AJ$2:$AX$500,MATCH($A20,JMP!$A$2:$A$500,0),MATCH(AA$1,JMP!$AJ$1:$AX$1,0)),INDEX(Baseline!$B$2:$AX$2,1,MATCH(AA$1,Baseline!$B$1:$AX$1,0)))</f>
        <v>1970</v>
      </c>
      <c r="AB20">
        <f>IFERROR(INDEX(JMP!$AJ$2:$AX$500,MATCH($A20,JMP!$A$2:$A$500,0),MATCH(AB$1,JMP!$AJ$1:$AX$1,0)),INDEX(Baseline!$B$2:$AX$2,1,MATCH(AB$1,Baseline!$B$1:$AX$1,0)))</f>
        <v>0</v>
      </c>
      <c r="AC20">
        <f>IFERROR(INDEX(JMP!$AJ$2:$AX$500,MATCH($A20,JMP!$A$2:$A$500,0),MATCH(AC$1,JMP!$AJ$1:$AX$1,0)),INDEX(Baseline!$B$2:$AX$2,1,MATCH(AC$1,Baseline!$B$1:$AX$1,0)))</f>
        <v>1</v>
      </c>
      <c r="AD20">
        <f>IFERROR(INDEX(JMP!$AJ$2:$AX$500,MATCH($A20,JMP!$A$2:$A$500,0),MATCH(AD$1,JMP!$AJ$1:$AX$1,0)),INDEX(Baseline!$B$2:$AX$2,1,MATCH(AD$1,Baseline!$B$1:$AX$1,0)))</f>
        <v>8</v>
      </c>
      <c r="AE20">
        <f>IFERROR(INDEX(JMP!$AJ$2:$AX$500,MATCH($A20,JMP!$A$2:$A$500,0),MATCH(AE$1,JMP!$AJ$1:$AX$1,0)),INDEX(Baseline!$B$2:$AX$2,1,MATCH(AE$1,Baseline!$B$1:$AX$1,0)))</f>
        <v>1</v>
      </c>
      <c r="AF20" t="str">
        <f>IFERROR(INDEX(JMP!$AJ$2:$AX$500,MATCH($A20,JMP!$A$2:$A$500,0),MATCH(AF$1,JMP!$AJ$1:$AX$1,0)),INDEX(Baseline!$B$2:$AX$2,1,MATCH(AF$1,Baseline!$B$1:$AX$1,0)))</f>
        <v>bwb</v>
      </c>
      <c r="AG20" t="str">
        <f>IFERROR(INDEX(JMP!$AJ$2:$AX$500,MATCH($A20,JMP!$A$2:$A$500,0),MATCH(AG$1,JMP!$AJ$1:$AX$1,0)),INDEX(Baseline!$B$2:$AX$2,1,MATCH(AG$1,Baseline!$B$1:$AX$1,0)))</f>
        <v>V-tail</v>
      </c>
      <c r="AH20">
        <f>IFERROR(INDEX(JMP!$AJ$2:$AX$500,MATCH($A20,JMP!$A$2:$A$500,0),MATCH(AH$1,JMP!$AJ$1:$AX$1,0)),INDEX(Baseline!$B$2:$AX$2,1,MATCH(AH$1,Baseline!$B$1:$AX$1,0)))</f>
        <v>-1</v>
      </c>
      <c r="AI20">
        <f>IFERROR(INDEX(JMP!$AJ$2:$AX$500,MATCH($A20,JMP!$A$2:$A$500,0),MATCH(AI$1,JMP!$AJ$1:$AX$1,0)),INDEX(Baseline!$B$2:$AX$2,1,MATCH(AI$1,Baseline!$B$1:$AX$1,0)))</f>
        <v>724000000</v>
      </c>
      <c r="AJ20">
        <f>IFERROR(INDEX(JMP!$AJ$2:$AX$500,MATCH($A20,JMP!$A$2:$A$500,0),MATCH(AJ$1,JMP!$AJ$1:$AX$1,0)),INDEX(Baseline!$B$2:$AX$2,1,MATCH(AJ$1,Baseline!$B$1:$AX$1,0)))</f>
        <v>54500000</v>
      </c>
      <c r="AK20">
        <f>IFERROR(INDEX(JMP!$AJ$2:$AX$500,MATCH($A20,JMP!$A$2:$A$500,0),MATCH(AK$1,JMP!$AJ$1:$AX$1,0)),INDEX(Baseline!$B$2:$AX$2,1,MATCH(AK$1,Baseline!$B$1:$AX$1,0)))</f>
        <v>30</v>
      </c>
      <c r="AL20">
        <f>IFERROR(INDEX(JMP!$AJ$2:$AX$500,MATCH($A20,JMP!$A$2:$A$500,0),MATCH(AL$1,JMP!$AJ$1:$AX$1,0)),INDEX(Baseline!$B$2:$AX$2,1,MATCH(AL$1,Baseline!$B$1:$AX$1,0)))</f>
        <v>2.0299822344168335E-2</v>
      </c>
      <c r="AM20">
        <f>IFERROR(INDEX(JMP!$AJ$2:$AX$500,MATCH($A20,JMP!$A$2:$A$500,0),MATCH(AM$1,JMP!$AJ$1:$AX$1,0)),INDEX(Baseline!$B$2:$AX$2,1,MATCH(AM$1,Baseline!$B$1:$AX$1,0)))</f>
        <v>5.1904761904761898</v>
      </c>
      <c r="AN20">
        <f>IFERROR(INDEX(JMP!$AJ$2:$AX$500,MATCH($A20,JMP!$A$2:$A$500,0),MATCH(AN$1,JMP!$AJ$1:$AX$1,0)),INDEX(Baseline!$B$2:$AX$2,1,MATCH(AN$1,Baseline!$B$1:$AX$1,0)))</f>
        <v>1.4608464476699701</v>
      </c>
      <c r="AO20">
        <f>IFERROR(INDEX(JMP!$AJ$2:$AX$500,MATCH($A20,JMP!$A$2:$A$500,0),MATCH(AO$1,JMP!$AJ$1:$AX$1,0)),INDEX(Baseline!$B$2:$AX$2,1,MATCH(AO$1,Baseline!$B$1:$AX$1,0)))</f>
        <v>0.37155936032340509</v>
      </c>
      <c r="AP20">
        <f>IFERROR(INDEX(JMP!$AJ$2:$AX$500,MATCH($A20,JMP!$A$2:$A$500,0),MATCH(AP$1,JMP!$AJ$1:$AX$1,0)),INDEX(Baseline!$B$2:$AX$2,1,MATCH(AP$1,Baseline!$B$1:$AX$1,0)))</f>
        <v>0</v>
      </c>
      <c r="AQ20">
        <f>IFERROR(INDEX(JMP!$AJ$2:$AX$500,MATCH($A20,JMP!$A$2:$A$500,0),MATCH(AQ$1,JMP!$AJ$1:$AX$1,0)),INDEX(Baseline!$B$2:$AX$2,1,MATCH(AQ$1,Baseline!$B$1:$AX$1,0)))</f>
        <v>0.35</v>
      </c>
      <c r="AR20">
        <f>IFERROR(INDEX(JMP!$AJ$2:$AX$500,MATCH($A20,JMP!$A$2:$A$500,0),MATCH(AR$1,JMP!$AJ$1:$AX$1,0)),INDEX(Baseline!$B$2:$AX$2,1,MATCH(AR$1,Baseline!$B$1:$AX$1,0)))</f>
        <v>0</v>
      </c>
      <c r="AS20">
        <f>IFERROR(INDEX(JMP!$AJ$2:$AX$500,MATCH($A20,JMP!$A$2:$A$500,0),MATCH(AS$1,JMP!$AJ$1:$AX$1,0)),INDEX(Baseline!$B$2:$AX$2,1,MATCH(AS$1,Baseline!$B$1:$AX$1,0)))</f>
        <v>0</v>
      </c>
      <c r="AT20">
        <f>IFERROR(INDEX(JMP!$AJ$2:$AX$500,MATCH($A20,JMP!$A$2:$A$500,0),MATCH(AT$1,JMP!$AJ$1:$AX$1,0)),INDEX(Baseline!$B$2:$AX$2,1,MATCH(AT$1,Baseline!$B$1:$AX$1,0)))</f>
        <v>500</v>
      </c>
      <c r="AU20">
        <f>IFERROR(INDEX(JMP!$AJ$2:$AX$500,MATCH($A20,JMP!$A$2:$A$500,0),MATCH(AU$1,JMP!$AJ$1:$AX$1,0)),INDEX(Baseline!$B$2:$AX$2,1,MATCH(AU$1,Baseline!$B$1:$AX$1,0)))</f>
        <v>50</v>
      </c>
      <c r="AV20">
        <f>IFERROR(INDEX(JMP!$AJ$2:$AX$500,MATCH($A20,JMP!$A$2:$A$500,0),MATCH(AV$1,JMP!$AJ$1:$AX$1,0)),INDEX(Baseline!$B$2:$AX$2,1,MATCH(AV$1,Baseline!$B$1:$AX$1,0)))</f>
        <v>12</v>
      </c>
      <c r="AW20">
        <f>IFERROR(INDEX(JMP!$AJ$2:$AX$500,MATCH($A20,JMP!$A$2:$A$500,0),MATCH(AW$1,JMP!$AJ$1:$AX$1,0)),INDEX(Baseline!$B$2:$AX$2,1,MATCH(AW$1,Baseline!$B$1:$AX$1,0)))</f>
        <v>1.9961979999999998E-3</v>
      </c>
      <c r="AX20">
        <f>IFERROR(INDEX(JMP!$AJ$2:$AX$500,MATCH($A20,JMP!$A$2:$A$500,0),MATCH(AX$1,JMP!$AJ$1:$AX$1,0)),INDEX(Baseline!$B$2:$AX$2,1,MATCH(AX$1,Baseline!$B$1:$AX$1,0)))</f>
        <v>1.9961979999999998E-3</v>
      </c>
      <c r="AY20">
        <f>IFERROR(INDEX(JMP!$AJ$2:$AX$500,MATCH($A20,JMP!$A$2:$A$500,0),MATCH(AY$1,JMP!$AJ$1:$AX$1,0)),INDEX(Baseline!$B$2:$AX$2,1,MATCH(AY$1,Baseline!$B$1:$AX$1,0)))</f>
        <v>1.9607137E-2</v>
      </c>
      <c r="AZ20">
        <f>IFERROR(INDEX(JMP!$AJ$2:$AX$500,MATCH($A20,JMP!$A$2:$A$500,0),MATCH(AZ$1,JMP!$AJ$1:$AX$1,0)),INDEX(Baseline!$B$2:$AX$2,1,MATCH(AZ$1,Baseline!$B$1:$AX$1,0)))</f>
        <v>1</v>
      </c>
      <c r="BA20">
        <f>IFERROR(INDEX(JMP!$AJ$2:$AX$500,MATCH($A20,JMP!$A$2:$A$500,0),MATCH(BA$1,JMP!$AJ$1:$AX$1,0)),INDEX(Baseline!$B$2:$AX$2,1,MATCH(BA$1,Baseline!$B$1:$AX$1,0)))</f>
        <v>1</v>
      </c>
      <c r="BB20">
        <v>0</v>
      </c>
      <c r="BD20" t="str">
        <f>IF(AZ20=1, "yes", IF(AZ20=-1, "no", ""))</f>
        <v>yes</v>
      </c>
      <c r="BE20" t="str">
        <f>IF(AH20=1, "yes", IF(AH20=-1, "no", ""))</f>
        <v>no</v>
      </c>
      <c r="BF20">
        <f t="shared" si="0"/>
        <v>1</v>
      </c>
      <c r="BG20">
        <f t="shared" si="1"/>
        <v>10</v>
      </c>
    </row>
    <row r="21" spans="1:59" x14ac:dyDescent="0.25">
      <c r="A21">
        <v>20</v>
      </c>
      <c r="B21">
        <f>IFERROR(INDEX(JMP!$AJ$2:$AX$500,MATCH($A21,JMP!$A$2:$A$500,0),MATCH(B$1,JMP!$AJ$1:$AX$1,0)),INDEX(Baseline!$B$2:$AX$2,1,MATCH(B$1,Baseline!$B$1:$AX$1,0)))</f>
        <v>0</v>
      </c>
      <c r="C21">
        <f>IFERROR(INDEX(JMP!$AJ$2:$AX$500,MATCH($A21,JMP!$A$2:$A$500,0),MATCH(C$1,JMP!$AJ$1:$AX$1,0)),INDEX(Baseline!$B$2:$AX$2,1,MATCH(C$1,Baseline!$B$1:$AX$1,0)))</f>
        <v>8760</v>
      </c>
      <c r="D21">
        <f>IFERROR(INDEX(JMP!$AJ$2:$AX$500,MATCH($A21,JMP!$A$2:$A$500,0),MATCH(D$1,JMP!$AJ$1:$AX$1,0)),INDEX(Baseline!$B$2:$AX$2,1,MATCH(D$1,Baseline!$B$1:$AX$1,0)))</f>
        <v>1</v>
      </c>
      <c r="E21">
        <f>IFERROR(INDEX(JMP!$AJ$2:$AX$500,MATCH($A21,JMP!$A$2:$A$500,0),MATCH(E$1,JMP!$AJ$1:$AX$1,0)),INDEX(Baseline!$B$2:$AX$2,1,MATCH(E$1,Baseline!$B$1:$AX$1,0)))</f>
        <v>1</v>
      </c>
      <c r="F21" t="str">
        <f>IFERROR(INDEX(JMP!$AJ$2:$AX$500,MATCH($A21,JMP!$A$2:$A$500,0),MATCH(F$1,JMP!$AJ$1:$AX$1,0)),INDEX(Baseline!$B$2:$AX$2,1,MATCH(F$1,Baseline!$B$1:$AX$1,0)))</f>
        <v>e344</v>
      </c>
      <c r="G21" t="str">
        <f>IFERROR(INDEX(JMP!$AJ$2:$AX$500,MATCH($A21,JMP!$A$2:$A$500,0),MATCH(G$1,JMP!$AJ$1:$AX$1,0)),INDEX(Baseline!$B$2:$AX$2,1,MATCH(G$1,Baseline!$B$1:$AX$1,0)))</f>
        <v>e340</v>
      </c>
      <c r="H21">
        <f>IFERROR(INDEX(JMP!$AJ$2:$AX$500,MATCH($A21,JMP!$A$2:$A$500,0),MATCH(H$1,JMP!$AJ$1:$AX$1,0)),INDEX(Baseline!$B$2:$AX$2,1,MATCH(H$1,Baseline!$B$1:$AX$1,0)))</f>
        <v>1.5</v>
      </c>
      <c r="I21">
        <f>IFERROR(INDEX(JMP!$AJ$2:$AX$500,MATCH($A21,JMP!$A$2:$A$500,0),MATCH(I$1,JMP!$AJ$1:$AX$1,0)),INDEX(Baseline!$B$2:$AX$2,1,MATCH(I$1,Baseline!$B$1:$AX$1,0)))</f>
        <v>0.42</v>
      </c>
      <c r="J21">
        <f>IFERROR(INDEX(JMP!$AJ$2:$AX$500,MATCH($A21,JMP!$A$2:$A$500,0),MATCH(J$1,JMP!$AJ$1:$AX$1,0)),INDEX(Baseline!$B$2:$AX$2,1,MATCH(J$1,Baseline!$B$1:$AX$1,0)))</f>
        <v>1</v>
      </c>
      <c r="K21">
        <f>IFERROR(INDEX(JMP!$AJ$2:$AX$500,MATCH($A21,JMP!$A$2:$A$500,0),MATCH(K$1,JMP!$AJ$1:$AX$1,0)),INDEX(Baseline!$B$2:$AX$2,1,MATCH(K$1,Baseline!$B$1:$AX$1,0)))</f>
        <v>0</v>
      </c>
      <c r="L21">
        <f>IFERROR(INDEX(JMP!$AJ$2:$AX$500,MATCH($A21,JMP!$A$2:$A$500,0),MATCH(L$1,JMP!$AJ$1:$AX$1,0)),INDEX(Baseline!$B$2:$AX$2,1,MATCH(L$1,Baseline!$B$1:$AX$1,0)))</f>
        <v>4.4378411320365213E-2</v>
      </c>
      <c r="M21" t="b">
        <f>IFERROR(INDEX(JMP!$AJ$2:$AX$500,MATCH($A21,JMP!$A$2:$A$500,0),MATCH(M$1,JMP!$AJ$1:$AX$1,0)),INDEX(Baseline!$B$2:$AX$2,1,MATCH(M$1,Baseline!$B$1:$AX$1,0)))</f>
        <v>0</v>
      </c>
      <c r="N21" t="b">
        <f>IFERROR(INDEX(JMP!$AJ$2:$AX$500,MATCH($A21,JMP!$A$2:$A$500,0),MATCH(N$1,JMP!$AJ$1:$AX$1,0)),INDEX(Baseline!$B$2:$AX$2,1,MATCH(N$1,Baseline!$B$1:$AX$1,0)))</f>
        <v>0</v>
      </c>
      <c r="O21">
        <f>IFERROR(INDEX(JMP!$AJ$2:$AX$500,MATCH($A21,JMP!$A$2:$A$500,0),MATCH(O$1,JMP!$AJ$1:$AX$1,0)),INDEX(Baseline!$B$2:$AX$2,1,MATCH(O$1,Baseline!$B$1:$AX$1,0)))</f>
        <v>7</v>
      </c>
      <c r="P21">
        <f>IFERROR(INDEX(JMP!$AJ$2:$AX$500,MATCH($A21,JMP!$A$2:$A$500,0),MATCH(P$1,JMP!$AJ$1:$AX$1,0)),INDEX(Baseline!$B$2:$AX$2,1,MATCH(P$1,Baseline!$B$1:$AX$1,0)))</f>
        <v>200</v>
      </c>
      <c r="Q21">
        <f>IFERROR(INDEX(JMP!$AJ$2:$AX$500,MATCH($A21,JMP!$A$2:$A$500,0),MATCH(Q$1,JMP!$AJ$1:$AX$1,0)),INDEX(Baseline!$B$2:$AX$2,1,MATCH(Q$1,Baseline!$B$1:$AX$1,0)))</f>
        <v>10</v>
      </c>
      <c r="R21">
        <f>IFERROR(INDEX(JMP!$AJ$2:$AX$500,MATCH($A21,JMP!$A$2:$A$500,0),MATCH(R$1,JMP!$AJ$1:$AX$1,0)),INDEX(Baseline!$B$2:$AX$2,1,MATCH(R$1,Baseline!$B$1:$AX$1,0)))</f>
        <v>0</v>
      </c>
      <c r="S21">
        <f>IFERROR(INDEX(JMP!$AJ$2:$AX$500,MATCH($A21,JMP!$A$2:$A$500,0),MATCH(S$1,JMP!$AJ$1:$AX$1,0)),INDEX(Baseline!$B$2:$AX$2,1,MATCH(S$1,Baseline!$B$1:$AX$1,0)))</f>
        <v>1</v>
      </c>
      <c r="T21">
        <f>IFERROR(INDEX(JMP!$AJ$2:$AX$500,MATCH($A21,JMP!$A$2:$A$500,0),MATCH(T$1,JMP!$AJ$1:$AX$1,0)),INDEX(Baseline!$B$2:$AX$2,1,MATCH(T$1,Baseline!$B$1:$AX$1,0)))</f>
        <v>0</v>
      </c>
      <c r="U21" t="str">
        <f>IFERROR(INDEX(JMP!$AJ$2:$AX$500,MATCH($A21,JMP!$A$2:$A$500,0),MATCH(U$1,JMP!$AJ$1:$AX$1,0)),INDEX(Baseline!$B$2:$AX$2,1,MATCH(U$1,Baseline!$B$1:$AX$1,0)))</f>
        <v>Titan</v>
      </c>
      <c r="V21">
        <f>IFERROR(INDEX(JMP!$AJ$2:$AX$500,MATCH($A21,JMP!$A$2:$A$500,0),MATCH(V$1,JMP!$AJ$1:$AX$1,0)),INDEX(Baseline!$B$2:$AX$2,1,MATCH(V$1,Baseline!$B$1:$AX$1,0)))</f>
        <v>3</v>
      </c>
      <c r="W21">
        <f>IFERROR(INDEX(JMP!$AJ$2:$AX$500,MATCH($A21,JMP!$A$2:$A$500,0),MATCH(W$1,JMP!$AJ$1:$AX$1,0)),INDEX(Baseline!$B$2:$AX$2,1,MATCH(W$1,Baseline!$B$1:$AX$1,0)))</f>
        <v>0.37</v>
      </c>
      <c r="X21">
        <f>IFERROR(INDEX(JMP!$AJ$2:$AX$500,MATCH($A21,JMP!$A$2:$A$500,0),MATCH(X$1,JMP!$AJ$1:$AX$1,0)),INDEX(Baseline!$B$2:$AX$2,1,MATCH(X$1,Baseline!$B$1:$AX$1,0)))</f>
        <v>4</v>
      </c>
      <c r="Y21">
        <f>IFERROR(INDEX(JMP!$AJ$2:$AX$500,MATCH($A21,JMP!$A$2:$A$500,0),MATCH(Y$1,JMP!$AJ$1:$AX$1,0)),INDEX(Baseline!$B$2:$AX$2,1,MATCH(Y$1,Baseline!$B$1:$AX$1,0)))</f>
        <v>5</v>
      </c>
      <c r="Z21">
        <f>IFERROR(INDEX(JMP!$AJ$2:$AX$500,MATCH($A21,JMP!$A$2:$A$500,0),MATCH(Z$1,JMP!$AJ$1:$AX$1,0)),INDEX(Baseline!$B$2:$AX$2,1,MATCH(Z$1,Baseline!$B$1:$AX$1,0)))</f>
        <v>1970</v>
      </c>
      <c r="AA21">
        <f>IFERROR(INDEX(JMP!$AJ$2:$AX$500,MATCH($A21,JMP!$A$2:$A$500,0),MATCH(AA$1,JMP!$AJ$1:$AX$1,0)),INDEX(Baseline!$B$2:$AX$2,1,MATCH(AA$1,Baseline!$B$1:$AX$1,0)))</f>
        <v>1970</v>
      </c>
      <c r="AB21">
        <f>IFERROR(INDEX(JMP!$AJ$2:$AX$500,MATCH($A21,JMP!$A$2:$A$500,0),MATCH(AB$1,JMP!$AJ$1:$AX$1,0)),INDEX(Baseline!$B$2:$AX$2,1,MATCH(AB$1,Baseline!$B$1:$AX$1,0)))</f>
        <v>0</v>
      </c>
      <c r="AC21">
        <f>IFERROR(INDEX(JMP!$AJ$2:$AX$500,MATCH($A21,JMP!$A$2:$A$500,0),MATCH(AC$1,JMP!$AJ$1:$AX$1,0)),INDEX(Baseline!$B$2:$AX$2,1,MATCH(AC$1,Baseline!$B$1:$AX$1,0)))</f>
        <v>1</v>
      </c>
      <c r="AD21">
        <f>IFERROR(INDEX(JMP!$AJ$2:$AX$500,MATCH($A21,JMP!$A$2:$A$500,0),MATCH(AD$1,JMP!$AJ$1:$AX$1,0)),INDEX(Baseline!$B$2:$AX$2,1,MATCH(AD$1,Baseline!$B$1:$AX$1,0)))</f>
        <v>8</v>
      </c>
      <c r="AE21">
        <f>IFERROR(INDEX(JMP!$AJ$2:$AX$500,MATCH($A21,JMP!$A$2:$A$500,0),MATCH(AE$1,JMP!$AJ$1:$AX$1,0)),INDEX(Baseline!$B$2:$AX$2,1,MATCH(AE$1,Baseline!$B$1:$AX$1,0)))</f>
        <v>2</v>
      </c>
      <c r="AF21" t="str">
        <f>IFERROR(INDEX(JMP!$AJ$2:$AX$500,MATCH($A21,JMP!$A$2:$A$500,0),MATCH(AF$1,JMP!$AJ$1:$AX$1,0)),INDEX(Baseline!$B$2:$AX$2,1,MATCH(AF$1,Baseline!$B$1:$AX$1,0)))</f>
        <v>bwb</v>
      </c>
      <c r="AG21" t="str">
        <f>IFERROR(INDEX(JMP!$AJ$2:$AX$500,MATCH($A21,JMP!$A$2:$A$500,0),MATCH(AG$1,JMP!$AJ$1:$AX$1,0)),INDEX(Baseline!$B$2:$AX$2,1,MATCH(AG$1,Baseline!$B$1:$AX$1,0)))</f>
        <v>V-tail</v>
      </c>
      <c r="AH21">
        <f>IFERROR(INDEX(JMP!$AJ$2:$AX$500,MATCH($A21,JMP!$A$2:$A$500,0),MATCH(AH$1,JMP!$AJ$1:$AX$1,0)),INDEX(Baseline!$B$2:$AX$2,1,MATCH(AH$1,Baseline!$B$1:$AX$1,0)))</f>
        <v>1</v>
      </c>
      <c r="AI21">
        <f>IFERROR(INDEX(JMP!$AJ$2:$AX$500,MATCH($A21,JMP!$A$2:$A$500,0),MATCH(AI$1,JMP!$AJ$1:$AX$1,0)),INDEX(Baseline!$B$2:$AX$2,1,MATCH(AI$1,Baseline!$B$1:$AX$1,0)))</f>
        <v>724000000</v>
      </c>
      <c r="AJ21">
        <f>IFERROR(INDEX(JMP!$AJ$2:$AX$500,MATCH($A21,JMP!$A$2:$A$500,0),MATCH(AJ$1,JMP!$AJ$1:$AX$1,0)),INDEX(Baseline!$B$2:$AX$2,1,MATCH(AJ$1,Baseline!$B$1:$AX$1,0)))</f>
        <v>54500000</v>
      </c>
      <c r="AK21">
        <f>IFERROR(INDEX(JMP!$AJ$2:$AX$500,MATCH($A21,JMP!$A$2:$A$500,0),MATCH(AK$1,JMP!$AJ$1:$AX$1,0)),INDEX(Baseline!$B$2:$AX$2,1,MATCH(AK$1,Baseline!$B$1:$AX$1,0)))</f>
        <v>30</v>
      </c>
      <c r="AL21">
        <f>IFERROR(INDEX(JMP!$AJ$2:$AX$500,MATCH($A21,JMP!$A$2:$A$500,0),MATCH(AL$1,JMP!$AJ$1:$AX$1,0)),INDEX(Baseline!$B$2:$AX$2,1,MATCH(AL$1,Baseline!$B$1:$AX$1,0)))</f>
        <v>8.6612805427428718E-3</v>
      </c>
      <c r="AM21">
        <f>IFERROR(INDEX(JMP!$AJ$2:$AX$500,MATCH($A21,JMP!$A$2:$A$500,0),MATCH(AM$1,JMP!$AJ$1:$AX$1,0)),INDEX(Baseline!$B$2:$AX$2,1,MATCH(AM$1,Baseline!$B$1:$AX$1,0)))</f>
        <v>17</v>
      </c>
      <c r="AN21">
        <f>IFERROR(INDEX(JMP!$AJ$2:$AX$500,MATCH($A21,JMP!$A$2:$A$500,0),MATCH(AN$1,JMP!$AJ$1:$AX$1,0)),INDEX(Baseline!$B$2:$AX$2,1,MATCH(AN$1,Baseline!$B$1:$AX$1,0)))</f>
        <v>1.4608464476699701</v>
      </c>
      <c r="AO21">
        <f>IFERROR(INDEX(JMP!$AJ$2:$AX$500,MATCH($A21,JMP!$A$2:$A$500,0),MATCH(AO$1,JMP!$AJ$1:$AX$1,0)),INDEX(Baseline!$B$2:$AX$2,1,MATCH(AO$1,Baseline!$B$1:$AX$1,0)))</f>
        <v>0.37155936032340509</v>
      </c>
      <c r="AP21">
        <f>IFERROR(INDEX(JMP!$AJ$2:$AX$500,MATCH($A21,JMP!$A$2:$A$500,0),MATCH(AP$1,JMP!$AJ$1:$AX$1,0)),INDEX(Baseline!$B$2:$AX$2,1,MATCH(AP$1,Baseline!$B$1:$AX$1,0)))</f>
        <v>0</v>
      </c>
      <c r="AQ21">
        <f>IFERROR(INDEX(JMP!$AJ$2:$AX$500,MATCH($A21,JMP!$A$2:$A$500,0),MATCH(AQ$1,JMP!$AJ$1:$AX$1,0)),INDEX(Baseline!$B$2:$AX$2,1,MATCH(AQ$1,Baseline!$B$1:$AX$1,0)))</f>
        <v>0.35</v>
      </c>
      <c r="AR21">
        <f>IFERROR(INDEX(JMP!$AJ$2:$AX$500,MATCH($A21,JMP!$A$2:$A$500,0),MATCH(AR$1,JMP!$AJ$1:$AX$1,0)),INDEX(Baseline!$B$2:$AX$2,1,MATCH(AR$1,Baseline!$B$1:$AX$1,0)))</f>
        <v>0</v>
      </c>
      <c r="AS21">
        <f>IFERROR(INDEX(JMP!$AJ$2:$AX$500,MATCH($A21,JMP!$A$2:$A$500,0),MATCH(AS$1,JMP!$AJ$1:$AX$1,0)),INDEX(Baseline!$B$2:$AX$2,1,MATCH(AS$1,Baseline!$B$1:$AX$1,0)))</f>
        <v>0</v>
      </c>
      <c r="AT21">
        <f>IFERROR(INDEX(JMP!$AJ$2:$AX$500,MATCH($A21,JMP!$A$2:$A$500,0),MATCH(AT$1,JMP!$AJ$1:$AX$1,0)),INDEX(Baseline!$B$2:$AX$2,1,MATCH(AT$1,Baseline!$B$1:$AX$1,0)))</f>
        <v>500</v>
      </c>
      <c r="AU21">
        <f>IFERROR(INDEX(JMP!$AJ$2:$AX$500,MATCH($A21,JMP!$A$2:$A$500,0),MATCH(AU$1,JMP!$AJ$1:$AX$1,0)),INDEX(Baseline!$B$2:$AX$2,1,MATCH(AU$1,Baseline!$B$1:$AX$1,0)))</f>
        <v>50</v>
      </c>
      <c r="AV21">
        <f>IFERROR(INDEX(JMP!$AJ$2:$AX$500,MATCH($A21,JMP!$A$2:$A$500,0),MATCH(AV$1,JMP!$AJ$1:$AX$1,0)),INDEX(Baseline!$B$2:$AX$2,1,MATCH(AV$1,Baseline!$B$1:$AX$1,0)))</f>
        <v>12</v>
      </c>
      <c r="AW21">
        <f>IFERROR(INDEX(JMP!$AJ$2:$AX$500,MATCH($A21,JMP!$A$2:$A$500,0),MATCH(AW$1,JMP!$AJ$1:$AX$1,0)),INDEX(Baseline!$B$2:$AX$2,1,MATCH(AW$1,Baseline!$B$1:$AX$1,0)))</f>
        <v>1.9961979999999998E-3</v>
      </c>
      <c r="AX21">
        <f>IFERROR(INDEX(JMP!$AJ$2:$AX$500,MATCH($A21,JMP!$A$2:$A$500,0),MATCH(AX$1,JMP!$AJ$1:$AX$1,0)),INDEX(Baseline!$B$2:$AX$2,1,MATCH(AX$1,Baseline!$B$1:$AX$1,0)))</f>
        <v>1.9961979999999998E-3</v>
      </c>
      <c r="AY21">
        <f>IFERROR(INDEX(JMP!$AJ$2:$AX$500,MATCH($A21,JMP!$A$2:$A$500,0),MATCH(AY$1,JMP!$AJ$1:$AX$1,0)),INDEX(Baseline!$B$2:$AX$2,1,MATCH(AY$1,Baseline!$B$1:$AX$1,0)))</f>
        <v>1.9607137E-2</v>
      </c>
      <c r="AZ21">
        <f>IFERROR(INDEX(JMP!$AJ$2:$AX$500,MATCH($A21,JMP!$A$2:$A$500,0),MATCH(AZ$1,JMP!$AJ$1:$AX$1,0)),INDEX(Baseline!$B$2:$AX$2,1,MATCH(AZ$1,Baseline!$B$1:$AX$1,0)))</f>
        <v>1</v>
      </c>
      <c r="BA21">
        <f>IFERROR(INDEX(JMP!$AJ$2:$AX$500,MATCH($A21,JMP!$A$2:$A$500,0),MATCH(BA$1,JMP!$AJ$1:$AX$1,0)),INDEX(Baseline!$B$2:$AX$2,1,MATCH(BA$1,Baseline!$B$1:$AX$1,0)))</f>
        <v>2</v>
      </c>
      <c r="BB21">
        <v>0</v>
      </c>
      <c r="BD21" t="str">
        <f>IF(AZ21=1, "yes", IF(AZ21=-1, "no", ""))</f>
        <v>yes</v>
      </c>
      <c r="BE21" t="str">
        <f>IF(AH21=1, "yes", IF(AH21=-1, "no", ""))</f>
        <v>yes</v>
      </c>
      <c r="BF21">
        <f t="shared" si="0"/>
        <v>0.5</v>
      </c>
      <c r="BG21">
        <f t="shared" si="1"/>
        <v>30</v>
      </c>
    </row>
    <row r="22" spans="1:59" x14ac:dyDescent="0.25">
      <c r="A22">
        <v>21</v>
      </c>
      <c r="B22">
        <f>IFERROR(INDEX(JMP!$AJ$2:$AX$500,MATCH($A22,JMP!$A$2:$A$500,0),MATCH(B$1,JMP!$AJ$1:$AX$1,0)),INDEX(Baseline!$B$2:$AX$2,1,MATCH(B$1,Baseline!$B$1:$AX$1,0)))</f>
        <v>0</v>
      </c>
      <c r="C22">
        <f>IFERROR(INDEX(JMP!$AJ$2:$AX$500,MATCH($A22,JMP!$A$2:$A$500,0),MATCH(C$1,JMP!$AJ$1:$AX$1,0)),INDEX(Baseline!$B$2:$AX$2,1,MATCH(C$1,Baseline!$B$1:$AX$1,0)))</f>
        <v>8760</v>
      </c>
      <c r="D22">
        <f>IFERROR(INDEX(JMP!$AJ$2:$AX$500,MATCH($A22,JMP!$A$2:$A$500,0),MATCH(D$1,JMP!$AJ$1:$AX$1,0)),INDEX(Baseline!$B$2:$AX$2,1,MATCH(D$1,Baseline!$B$1:$AX$1,0)))</f>
        <v>1</v>
      </c>
      <c r="E22">
        <f>IFERROR(INDEX(JMP!$AJ$2:$AX$500,MATCH($A22,JMP!$A$2:$A$500,0),MATCH(E$1,JMP!$AJ$1:$AX$1,0)),INDEX(Baseline!$B$2:$AX$2,1,MATCH(E$1,Baseline!$B$1:$AX$1,0)))</f>
        <v>1</v>
      </c>
      <c r="F22" t="str">
        <f>IFERROR(INDEX(JMP!$AJ$2:$AX$500,MATCH($A22,JMP!$A$2:$A$500,0),MATCH(F$1,JMP!$AJ$1:$AX$1,0)),INDEX(Baseline!$B$2:$AX$2,1,MATCH(F$1,Baseline!$B$1:$AX$1,0)))</f>
        <v>e344</v>
      </c>
      <c r="G22" t="str">
        <f>IFERROR(INDEX(JMP!$AJ$2:$AX$500,MATCH($A22,JMP!$A$2:$A$500,0),MATCH(G$1,JMP!$AJ$1:$AX$1,0)),INDEX(Baseline!$B$2:$AX$2,1,MATCH(G$1,Baseline!$B$1:$AX$1,0)))</f>
        <v>e340</v>
      </c>
      <c r="H22">
        <f>IFERROR(INDEX(JMP!$AJ$2:$AX$500,MATCH($A22,JMP!$A$2:$A$500,0),MATCH(H$1,JMP!$AJ$1:$AX$1,0)),INDEX(Baseline!$B$2:$AX$2,1,MATCH(H$1,Baseline!$B$1:$AX$1,0)))</f>
        <v>1.5</v>
      </c>
      <c r="I22">
        <f>IFERROR(INDEX(JMP!$AJ$2:$AX$500,MATCH($A22,JMP!$A$2:$A$500,0),MATCH(I$1,JMP!$AJ$1:$AX$1,0)),INDEX(Baseline!$B$2:$AX$2,1,MATCH(I$1,Baseline!$B$1:$AX$1,0)))</f>
        <v>0.42</v>
      </c>
      <c r="J22">
        <f>IFERROR(INDEX(JMP!$AJ$2:$AX$500,MATCH($A22,JMP!$A$2:$A$500,0),MATCH(J$1,JMP!$AJ$1:$AX$1,0)),INDEX(Baseline!$B$2:$AX$2,1,MATCH(J$1,Baseline!$B$1:$AX$1,0)))</f>
        <v>1</v>
      </c>
      <c r="K22">
        <f>IFERROR(INDEX(JMP!$AJ$2:$AX$500,MATCH($A22,JMP!$A$2:$A$500,0),MATCH(K$1,JMP!$AJ$1:$AX$1,0)),INDEX(Baseline!$B$2:$AX$2,1,MATCH(K$1,Baseline!$B$1:$AX$1,0)))</f>
        <v>0</v>
      </c>
      <c r="L22">
        <f>IFERROR(INDEX(JMP!$AJ$2:$AX$500,MATCH($A22,JMP!$A$2:$A$500,0),MATCH(L$1,JMP!$AJ$1:$AX$1,0)),INDEX(Baseline!$B$2:$AX$2,1,MATCH(L$1,Baseline!$B$1:$AX$1,0)))</f>
        <v>4.4378411320365213E-2</v>
      </c>
      <c r="M22" t="b">
        <f>IFERROR(INDEX(JMP!$AJ$2:$AX$500,MATCH($A22,JMP!$A$2:$A$500,0),MATCH(M$1,JMP!$AJ$1:$AX$1,0)),INDEX(Baseline!$B$2:$AX$2,1,MATCH(M$1,Baseline!$B$1:$AX$1,0)))</f>
        <v>0</v>
      </c>
      <c r="N22" t="b">
        <f>IFERROR(INDEX(JMP!$AJ$2:$AX$500,MATCH($A22,JMP!$A$2:$A$500,0),MATCH(N$1,JMP!$AJ$1:$AX$1,0)),INDEX(Baseline!$B$2:$AX$2,1,MATCH(N$1,Baseline!$B$1:$AX$1,0)))</f>
        <v>0</v>
      </c>
      <c r="O22">
        <f>IFERROR(INDEX(JMP!$AJ$2:$AX$500,MATCH($A22,JMP!$A$2:$A$500,0),MATCH(O$1,JMP!$AJ$1:$AX$1,0)),INDEX(Baseline!$B$2:$AX$2,1,MATCH(O$1,Baseline!$B$1:$AX$1,0)))</f>
        <v>7</v>
      </c>
      <c r="P22">
        <f>IFERROR(INDEX(JMP!$AJ$2:$AX$500,MATCH($A22,JMP!$A$2:$A$500,0),MATCH(P$1,JMP!$AJ$1:$AX$1,0)),INDEX(Baseline!$B$2:$AX$2,1,MATCH(P$1,Baseline!$B$1:$AX$1,0)))</f>
        <v>200</v>
      </c>
      <c r="Q22">
        <f>IFERROR(INDEX(JMP!$AJ$2:$AX$500,MATCH($A22,JMP!$A$2:$A$500,0),MATCH(Q$1,JMP!$AJ$1:$AX$1,0)),INDEX(Baseline!$B$2:$AX$2,1,MATCH(Q$1,Baseline!$B$1:$AX$1,0)))</f>
        <v>10</v>
      </c>
      <c r="R22">
        <f>IFERROR(INDEX(JMP!$AJ$2:$AX$500,MATCH($A22,JMP!$A$2:$A$500,0),MATCH(R$1,JMP!$AJ$1:$AX$1,0)),INDEX(Baseline!$B$2:$AX$2,1,MATCH(R$1,Baseline!$B$1:$AX$1,0)))</f>
        <v>0</v>
      </c>
      <c r="S22">
        <f>IFERROR(INDEX(JMP!$AJ$2:$AX$500,MATCH($A22,JMP!$A$2:$A$500,0),MATCH(S$1,JMP!$AJ$1:$AX$1,0)),INDEX(Baseline!$B$2:$AX$2,1,MATCH(S$1,Baseline!$B$1:$AX$1,0)))</f>
        <v>1</v>
      </c>
      <c r="T22">
        <f>IFERROR(INDEX(JMP!$AJ$2:$AX$500,MATCH($A22,JMP!$A$2:$A$500,0),MATCH(T$1,JMP!$AJ$1:$AX$1,0)),INDEX(Baseline!$B$2:$AX$2,1,MATCH(T$1,Baseline!$B$1:$AX$1,0)))</f>
        <v>0</v>
      </c>
      <c r="U22" t="str">
        <f>IFERROR(INDEX(JMP!$AJ$2:$AX$500,MATCH($A22,JMP!$A$2:$A$500,0),MATCH(U$1,JMP!$AJ$1:$AX$1,0)),INDEX(Baseline!$B$2:$AX$2,1,MATCH(U$1,Baseline!$B$1:$AX$1,0)))</f>
        <v>Titan</v>
      </c>
      <c r="V22">
        <f>IFERROR(INDEX(JMP!$AJ$2:$AX$500,MATCH($A22,JMP!$A$2:$A$500,0),MATCH(V$1,JMP!$AJ$1:$AX$1,0)),INDEX(Baseline!$B$2:$AX$2,1,MATCH(V$1,Baseline!$B$1:$AX$1,0)))</f>
        <v>3</v>
      </c>
      <c r="W22">
        <f>IFERROR(INDEX(JMP!$AJ$2:$AX$500,MATCH($A22,JMP!$A$2:$A$500,0),MATCH(W$1,JMP!$AJ$1:$AX$1,0)),INDEX(Baseline!$B$2:$AX$2,1,MATCH(W$1,Baseline!$B$1:$AX$1,0)))</f>
        <v>0.37</v>
      </c>
      <c r="X22">
        <f>IFERROR(INDEX(JMP!$AJ$2:$AX$500,MATCH($A22,JMP!$A$2:$A$500,0),MATCH(X$1,JMP!$AJ$1:$AX$1,0)),INDEX(Baseline!$B$2:$AX$2,1,MATCH(X$1,Baseline!$B$1:$AX$1,0)))</f>
        <v>4</v>
      </c>
      <c r="Y22">
        <f>IFERROR(INDEX(JMP!$AJ$2:$AX$500,MATCH($A22,JMP!$A$2:$A$500,0),MATCH(Y$1,JMP!$AJ$1:$AX$1,0)),INDEX(Baseline!$B$2:$AX$2,1,MATCH(Y$1,Baseline!$B$1:$AX$1,0)))</f>
        <v>2</v>
      </c>
      <c r="Z22">
        <f>IFERROR(INDEX(JMP!$AJ$2:$AX$500,MATCH($A22,JMP!$A$2:$A$500,0),MATCH(Z$1,JMP!$AJ$1:$AX$1,0)),INDEX(Baseline!$B$2:$AX$2,1,MATCH(Z$1,Baseline!$B$1:$AX$1,0)))</f>
        <v>1970</v>
      </c>
      <c r="AA22">
        <f>IFERROR(INDEX(JMP!$AJ$2:$AX$500,MATCH($A22,JMP!$A$2:$A$500,0),MATCH(AA$1,JMP!$AJ$1:$AX$1,0)),INDEX(Baseline!$B$2:$AX$2,1,MATCH(AA$1,Baseline!$B$1:$AX$1,0)))</f>
        <v>1970</v>
      </c>
      <c r="AB22">
        <f>IFERROR(INDEX(JMP!$AJ$2:$AX$500,MATCH($A22,JMP!$A$2:$A$500,0),MATCH(AB$1,JMP!$AJ$1:$AX$1,0)),INDEX(Baseline!$B$2:$AX$2,1,MATCH(AB$1,Baseline!$B$1:$AX$1,0)))</f>
        <v>0</v>
      </c>
      <c r="AC22">
        <f>IFERROR(INDEX(JMP!$AJ$2:$AX$500,MATCH($A22,JMP!$A$2:$A$500,0),MATCH(AC$1,JMP!$AJ$1:$AX$1,0)),INDEX(Baseline!$B$2:$AX$2,1,MATCH(AC$1,Baseline!$B$1:$AX$1,0)))</f>
        <v>1</v>
      </c>
      <c r="AD22">
        <f>IFERROR(INDEX(JMP!$AJ$2:$AX$500,MATCH($A22,JMP!$A$2:$A$500,0),MATCH(AD$1,JMP!$AJ$1:$AX$1,0)),INDEX(Baseline!$B$2:$AX$2,1,MATCH(AD$1,Baseline!$B$1:$AX$1,0)))</f>
        <v>8</v>
      </c>
      <c r="AE22">
        <f>IFERROR(INDEX(JMP!$AJ$2:$AX$500,MATCH($A22,JMP!$A$2:$A$500,0),MATCH(AE$1,JMP!$AJ$1:$AX$1,0)),INDEX(Baseline!$B$2:$AX$2,1,MATCH(AE$1,Baseline!$B$1:$AX$1,0)))</f>
        <v>1</v>
      </c>
      <c r="AF22" t="str">
        <f>IFERROR(INDEX(JMP!$AJ$2:$AX$500,MATCH($A22,JMP!$A$2:$A$500,0),MATCH(AF$1,JMP!$AJ$1:$AX$1,0)),INDEX(Baseline!$B$2:$AX$2,1,MATCH(AF$1,Baseline!$B$1:$AX$1,0)))</f>
        <v>bwb</v>
      </c>
      <c r="AG22" t="str">
        <f>IFERROR(INDEX(JMP!$AJ$2:$AX$500,MATCH($A22,JMP!$A$2:$A$500,0),MATCH(AG$1,JMP!$AJ$1:$AX$1,0)),INDEX(Baseline!$B$2:$AX$2,1,MATCH(AG$1,Baseline!$B$1:$AX$1,0)))</f>
        <v>V-tail</v>
      </c>
      <c r="AH22">
        <f>IFERROR(INDEX(JMP!$AJ$2:$AX$500,MATCH($A22,JMP!$A$2:$A$500,0),MATCH(AH$1,JMP!$AJ$1:$AX$1,0)),INDEX(Baseline!$B$2:$AX$2,1,MATCH(AH$1,Baseline!$B$1:$AX$1,0)))</f>
        <v>-1</v>
      </c>
      <c r="AI22">
        <f>IFERROR(INDEX(JMP!$AJ$2:$AX$500,MATCH($A22,JMP!$A$2:$A$500,0),MATCH(AI$1,JMP!$AJ$1:$AX$1,0)),INDEX(Baseline!$B$2:$AX$2,1,MATCH(AI$1,Baseline!$B$1:$AX$1,0)))</f>
        <v>724000000</v>
      </c>
      <c r="AJ22">
        <f>IFERROR(INDEX(JMP!$AJ$2:$AX$500,MATCH($A22,JMP!$A$2:$A$500,0),MATCH(AJ$1,JMP!$AJ$1:$AX$1,0)),INDEX(Baseline!$B$2:$AX$2,1,MATCH(AJ$1,Baseline!$B$1:$AX$1,0)))</f>
        <v>54500000</v>
      </c>
      <c r="AK22">
        <f>IFERROR(INDEX(JMP!$AJ$2:$AX$500,MATCH($A22,JMP!$A$2:$A$500,0),MATCH(AK$1,JMP!$AJ$1:$AX$1,0)),INDEX(Baseline!$B$2:$AX$2,1,MATCH(AK$1,Baseline!$B$1:$AX$1,0)))</f>
        <v>30</v>
      </c>
      <c r="AL22">
        <f>IFERROR(INDEX(JMP!$AJ$2:$AX$500,MATCH($A22,JMP!$A$2:$A$500,0),MATCH(AL$1,JMP!$AJ$1:$AX$1,0)),INDEX(Baseline!$B$2:$AX$2,1,MATCH(AL$1,Baseline!$B$1:$AX$1,0)))</f>
        <v>8.6612805427428718E-3</v>
      </c>
      <c r="AM22">
        <f>IFERROR(INDEX(JMP!$AJ$2:$AX$500,MATCH($A22,JMP!$A$2:$A$500,0),MATCH(AM$1,JMP!$AJ$1:$AX$1,0)),INDEX(Baseline!$B$2:$AX$2,1,MATCH(AM$1,Baseline!$B$1:$AX$1,0)))</f>
        <v>11.095238095238095</v>
      </c>
      <c r="AN22">
        <f>IFERROR(INDEX(JMP!$AJ$2:$AX$500,MATCH($A22,JMP!$A$2:$A$500,0),MATCH(AN$1,JMP!$AJ$1:$AX$1,0)),INDEX(Baseline!$B$2:$AX$2,1,MATCH(AN$1,Baseline!$B$1:$AX$1,0)))</f>
        <v>2.8726844919786001</v>
      </c>
      <c r="AO22">
        <f>IFERROR(INDEX(JMP!$AJ$2:$AX$500,MATCH($A22,JMP!$A$2:$A$500,0),MATCH(AO$1,JMP!$AJ$1:$AX$1,0)),INDEX(Baseline!$B$2:$AX$2,1,MATCH(AO$1,Baseline!$B$1:$AX$1,0)))</f>
        <v>1.41868119396209</v>
      </c>
      <c r="AP22">
        <f>IFERROR(INDEX(JMP!$AJ$2:$AX$500,MATCH($A22,JMP!$A$2:$A$500,0),MATCH(AP$1,JMP!$AJ$1:$AX$1,0)),INDEX(Baseline!$B$2:$AX$2,1,MATCH(AP$1,Baseline!$B$1:$AX$1,0)))</f>
        <v>0</v>
      </c>
      <c r="AQ22">
        <f>IFERROR(INDEX(JMP!$AJ$2:$AX$500,MATCH($A22,JMP!$A$2:$A$500,0),MATCH(AQ$1,JMP!$AJ$1:$AX$1,0)),INDEX(Baseline!$B$2:$AX$2,1,MATCH(AQ$1,Baseline!$B$1:$AX$1,0)))</f>
        <v>0.35</v>
      </c>
      <c r="AR22">
        <f>IFERROR(INDEX(JMP!$AJ$2:$AX$500,MATCH($A22,JMP!$A$2:$A$500,0),MATCH(AR$1,JMP!$AJ$1:$AX$1,0)),INDEX(Baseline!$B$2:$AX$2,1,MATCH(AR$1,Baseline!$B$1:$AX$1,0)))</f>
        <v>0</v>
      </c>
      <c r="AS22">
        <f>IFERROR(INDEX(JMP!$AJ$2:$AX$500,MATCH($A22,JMP!$A$2:$A$500,0),MATCH(AS$1,JMP!$AJ$1:$AX$1,0)),INDEX(Baseline!$B$2:$AX$2,1,MATCH(AS$1,Baseline!$B$1:$AX$1,0)))</f>
        <v>0</v>
      </c>
      <c r="AT22">
        <f>IFERROR(INDEX(JMP!$AJ$2:$AX$500,MATCH($A22,JMP!$A$2:$A$500,0),MATCH(AT$1,JMP!$AJ$1:$AX$1,0)),INDEX(Baseline!$B$2:$AX$2,1,MATCH(AT$1,Baseline!$B$1:$AX$1,0)))</f>
        <v>500</v>
      </c>
      <c r="AU22">
        <f>IFERROR(INDEX(JMP!$AJ$2:$AX$500,MATCH($A22,JMP!$A$2:$A$500,0),MATCH(AU$1,JMP!$AJ$1:$AX$1,0)),INDEX(Baseline!$B$2:$AX$2,1,MATCH(AU$1,Baseline!$B$1:$AX$1,0)))</f>
        <v>50</v>
      </c>
      <c r="AV22">
        <f>IFERROR(INDEX(JMP!$AJ$2:$AX$500,MATCH($A22,JMP!$A$2:$A$500,0),MATCH(AV$1,JMP!$AJ$1:$AX$1,0)),INDEX(Baseline!$B$2:$AX$2,1,MATCH(AV$1,Baseline!$B$1:$AX$1,0)))</f>
        <v>12</v>
      </c>
      <c r="AW22">
        <f>IFERROR(INDEX(JMP!$AJ$2:$AX$500,MATCH($A22,JMP!$A$2:$A$500,0),MATCH(AW$1,JMP!$AJ$1:$AX$1,0)),INDEX(Baseline!$B$2:$AX$2,1,MATCH(AW$1,Baseline!$B$1:$AX$1,0)))</f>
        <v>1.9961979999999998E-3</v>
      </c>
      <c r="AX22">
        <f>IFERROR(INDEX(JMP!$AJ$2:$AX$500,MATCH($A22,JMP!$A$2:$A$500,0),MATCH(AX$1,JMP!$AJ$1:$AX$1,0)),INDEX(Baseline!$B$2:$AX$2,1,MATCH(AX$1,Baseline!$B$1:$AX$1,0)))</f>
        <v>1.9961979999999998E-3</v>
      </c>
      <c r="AY22">
        <f>IFERROR(INDEX(JMP!$AJ$2:$AX$500,MATCH($A22,JMP!$A$2:$A$500,0),MATCH(AY$1,JMP!$AJ$1:$AX$1,0)),INDEX(Baseline!$B$2:$AX$2,1,MATCH(AY$1,Baseline!$B$1:$AX$1,0)))</f>
        <v>1.9607137E-2</v>
      </c>
      <c r="AZ22">
        <f>IFERROR(INDEX(JMP!$AJ$2:$AX$500,MATCH($A22,JMP!$A$2:$A$500,0),MATCH(AZ$1,JMP!$AJ$1:$AX$1,0)),INDEX(Baseline!$B$2:$AX$2,1,MATCH(AZ$1,Baseline!$B$1:$AX$1,0)))</f>
        <v>-1</v>
      </c>
      <c r="BA22">
        <f>IFERROR(INDEX(JMP!$AJ$2:$AX$500,MATCH($A22,JMP!$A$2:$A$500,0),MATCH(BA$1,JMP!$AJ$1:$AX$1,0)),INDEX(Baseline!$B$2:$AX$2,1,MATCH(BA$1,Baseline!$B$1:$AX$1,0)))</f>
        <v>1</v>
      </c>
      <c r="BB22">
        <v>0</v>
      </c>
      <c r="BD22" t="str">
        <f>IF(AZ22=1, "yes", IF(AZ22=-1, "no", ""))</f>
        <v>no</v>
      </c>
      <c r="BE22" t="str">
        <f>IF(AH22=1, "yes", IF(AH22=-1, "no", ""))</f>
        <v>no</v>
      </c>
      <c r="BF22">
        <f t="shared" si="0"/>
        <v>1</v>
      </c>
      <c r="BG22">
        <f t="shared" si="1"/>
        <v>10</v>
      </c>
    </row>
    <row r="23" spans="1:59" x14ac:dyDescent="0.25">
      <c r="A23">
        <v>22</v>
      </c>
      <c r="B23">
        <f>IFERROR(INDEX(JMP!$AJ$2:$AX$500,MATCH($A23,JMP!$A$2:$A$500,0),MATCH(B$1,JMP!$AJ$1:$AX$1,0)),INDEX(Baseline!$B$2:$AX$2,1,MATCH(B$1,Baseline!$B$1:$AX$1,0)))</f>
        <v>0</v>
      </c>
      <c r="C23">
        <f>IFERROR(INDEX(JMP!$AJ$2:$AX$500,MATCH($A23,JMP!$A$2:$A$500,0),MATCH(C$1,JMP!$AJ$1:$AX$1,0)),INDEX(Baseline!$B$2:$AX$2,1,MATCH(C$1,Baseline!$B$1:$AX$1,0)))</f>
        <v>8760</v>
      </c>
      <c r="D23">
        <f>IFERROR(INDEX(JMP!$AJ$2:$AX$500,MATCH($A23,JMP!$A$2:$A$500,0),MATCH(D$1,JMP!$AJ$1:$AX$1,0)),INDEX(Baseline!$B$2:$AX$2,1,MATCH(D$1,Baseline!$B$1:$AX$1,0)))</f>
        <v>1</v>
      </c>
      <c r="E23">
        <f>IFERROR(INDEX(JMP!$AJ$2:$AX$500,MATCH($A23,JMP!$A$2:$A$500,0),MATCH(E$1,JMP!$AJ$1:$AX$1,0)),INDEX(Baseline!$B$2:$AX$2,1,MATCH(E$1,Baseline!$B$1:$AX$1,0)))</f>
        <v>1</v>
      </c>
      <c r="F23" t="str">
        <f>IFERROR(INDEX(JMP!$AJ$2:$AX$500,MATCH($A23,JMP!$A$2:$A$500,0),MATCH(F$1,JMP!$AJ$1:$AX$1,0)),INDEX(Baseline!$B$2:$AX$2,1,MATCH(F$1,Baseline!$B$1:$AX$1,0)))</f>
        <v>e344</v>
      </c>
      <c r="G23" t="str">
        <f>IFERROR(INDEX(JMP!$AJ$2:$AX$500,MATCH($A23,JMP!$A$2:$A$500,0),MATCH(G$1,JMP!$AJ$1:$AX$1,0)),INDEX(Baseline!$B$2:$AX$2,1,MATCH(G$1,Baseline!$B$1:$AX$1,0)))</f>
        <v>e340</v>
      </c>
      <c r="H23">
        <f>IFERROR(INDEX(JMP!$AJ$2:$AX$500,MATCH($A23,JMP!$A$2:$A$500,0),MATCH(H$1,JMP!$AJ$1:$AX$1,0)),INDEX(Baseline!$B$2:$AX$2,1,MATCH(H$1,Baseline!$B$1:$AX$1,0)))</f>
        <v>1.5</v>
      </c>
      <c r="I23">
        <f>IFERROR(INDEX(JMP!$AJ$2:$AX$500,MATCH($A23,JMP!$A$2:$A$500,0),MATCH(I$1,JMP!$AJ$1:$AX$1,0)),INDEX(Baseline!$B$2:$AX$2,1,MATCH(I$1,Baseline!$B$1:$AX$1,0)))</f>
        <v>0.42</v>
      </c>
      <c r="J23">
        <f>IFERROR(INDEX(JMP!$AJ$2:$AX$500,MATCH($A23,JMP!$A$2:$A$500,0),MATCH(J$1,JMP!$AJ$1:$AX$1,0)),INDEX(Baseline!$B$2:$AX$2,1,MATCH(J$1,Baseline!$B$1:$AX$1,0)))</f>
        <v>1</v>
      </c>
      <c r="K23">
        <f>IFERROR(INDEX(JMP!$AJ$2:$AX$500,MATCH($A23,JMP!$A$2:$A$500,0),MATCH(K$1,JMP!$AJ$1:$AX$1,0)),INDEX(Baseline!$B$2:$AX$2,1,MATCH(K$1,Baseline!$B$1:$AX$1,0)))</f>
        <v>0</v>
      </c>
      <c r="L23">
        <f>IFERROR(INDEX(JMP!$AJ$2:$AX$500,MATCH($A23,JMP!$A$2:$A$500,0),MATCH(L$1,JMP!$AJ$1:$AX$1,0)),INDEX(Baseline!$B$2:$AX$2,1,MATCH(L$1,Baseline!$B$1:$AX$1,0)))</f>
        <v>0.16944484322321199</v>
      </c>
      <c r="M23" t="b">
        <f>IFERROR(INDEX(JMP!$AJ$2:$AX$500,MATCH($A23,JMP!$A$2:$A$500,0),MATCH(M$1,JMP!$AJ$1:$AX$1,0)),INDEX(Baseline!$B$2:$AX$2,1,MATCH(M$1,Baseline!$B$1:$AX$1,0)))</f>
        <v>0</v>
      </c>
      <c r="N23" t="b">
        <f>IFERROR(INDEX(JMP!$AJ$2:$AX$500,MATCH($A23,JMP!$A$2:$A$500,0),MATCH(N$1,JMP!$AJ$1:$AX$1,0)),INDEX(Baseline!$B$2:$AX$2,1,MATCH(N$1,Baseline!$B$1:$AX$1,0)))</f>
        <v>0</v>
      </c>
      <c r="O23">
        <f>IFERROR(INDEX(JMP!$AJ$2:$AX$500,MATCH($A23,JMP!$A$2:$A$500,0),MATCH(O$1,JMP!$AJ$1:$AX$1,0)),INDEX(Baseline!$B$2:$AX$2,1,MATCH(O$1,Baseline!$B$1:$AX$1,0)))</f>
        <v>7</v>
      </c>
      <c r="P23">
        <f>IFERROR(INDEX(JMP!$AJ$2:$AX$500,MATCH($A23,JMP!$A$2:$A$500,0),MATCH(P$1,JMP!$AJ$1:$AX$1,0)),INDEX(Baseline!$B$2:$AX$2,1,MATCH(P$1,Baseline!$B$1:$AX$1,0)))</f>
        <v>200</v>
      </c>
      <c r="Q23">
        <f>IFERROR(INDEX(JMP!$AJ$2:$AX$500,MATCH($A23,JMP!$A$2:$A$500,0),MATCH(Q$1,JMP!$AJ$1:$AX$1,0)),INDEX(Baseline!$B$2:$AX$2,1,MATCH(Q$1,Baseline!$B$1:$AX$1,0)))</f>
        <v>10</v>
      </c>
      <c r="R23">
        <f>IFERROR(INDEX(JMP!$AJ$2:$AX$500,MATCH($A23,JMP!$A$2:$A$500,0),MATCH(R$1,JMP!$AJ$1:$AX$1,0)),INDEX(Baseline!$B$2:$AX$2,1,MATCH(R$1,Baseline!$B$1:$AX$1,0)))</f>
        <v>0</v>
      </c>
      <c r="S23">
        <f>IFERROR(INDEX(JMP!$AJ$2:$AX$500,MATCH($A23,JMP!$A$2:$A$500,0),MATCH(S$1,JMP!$AJ$1:$AX$1,0)),INDEX(Baseline!$B$2:$AX$2,1,MATCH(S$1,Baseline!$B$1:$AX$1,0)))</f>
        <v>1</v>
      </c>
      <c r="T23">
        <f>IFERROR(INDEX(JMP!$AJ$2:$AX$500,MATCH($A23,JMP!$A$2:$A$500,0),MATCH(T$1,JMP!$AJ$1:$AX$1,0)),INDEX(Baseline!$B$2:$AX$2,1,MATCH(T$1,Baseline!$B$1:$AX$1,0)))</f>
        <v>0</v>
      </c>
      <c r="U23" t="str">
        <f>IFERROR(INDEX(JMP!$AJ$2:$AX$500,MATCH($A23,JMP!$A$2:$A$500,0),MATCH(U$1,JMP!$AJ$1:$AX$1,0)),INDEX(Baseline!$B$2:$AX$2,1,MATCH(U$1,Baseline!$B$1:$AX$1,0)))</f>
        <v>Titan</v>
      </c>
      <c r="V23">
        <f>IFERROR(INDEX(JMP!$AJ$2:$AX$500,MATCH($A23,JMP!$A$2:$A$500,0),MATCH(V$1,JMP!$AJ$1:$AX$1,0)),INDEX(Baseline!$B$2:$AX$2,1,MATCH(V$1,Baseline!$B$1:$AX$1,0)))</f>
        <v>3</v>
      </c>
      <c r="W23">
        <f>IFERROR(INDEX(JMP!$AJ$2:$AX$500,MATCH($A23,JMP!$A$2:$A$500,0),MATCH(W$1,JMP!$AJ$1:$AX$1,0)),INDEX(Baseline!$B$2:$AX$2,1,MATCH(W$1,Baseline!$B$1:$AX$1,0)))</f>
        <v>0.37</v>
      </c>
      <c r="X23">
        <f>IFERROR(INDEX(JMP!$AJ$2:$AX$500,MATCH($A23,JMP!$A$2:$A$500,0),MATCH(X$1,JMP!$AJ$1:$AX$1,0)),INDEX(Baseline!$B$2:$AX$2,1,MATCH(X$1,Baseline!$B$1:$AX$1,0)))</f>
        <v>4</v>
      </c>
      <c r="Y23">
        <f>IFERROR(INDEX(JMP!$AJ$2:$AX$500,MATCH($A23,JMP!$A$2:$A$500,0),MATCH(Y$1,JMP!$AJ$1:$AX$1,0)),INDEX(Baseline!$B$2:$AX$2,1,MATCH(Y$1,Baseline!$B$1:$AX$1,0)))</f>
        <v>6</v>
      </c>
      <c r="Z23">
        <f>IFERROR(INDEX(JMP!$AJ$2:$AX$500,MATCH($A23,JMP!$A$2:$A$500,0),MATCH(Z$1,JMP!$AJ$1:$AX$1,0)),INDEX(Baseline!$B$2:$AX$2,1,MATCH(Z$1,Baseline!$B$1:$AX$1,0)))</f>
        <v>1970</v>
      </c>
      <c r="AA23">
        <f>IFERROR(INDEX(JMP!$AJ$2:$AX$500,MATCH($A23,JMP!$A$2:$A$500,0),MATCH(AA$1,JMP!$AJ$1:$AX$1,0)),INDEX(Baseline!$B$2:$AX$2,1,MATCH(AA$1,Baseline!$B$1:$AX$1,0)))</f>
        <v>1970</v>
      </c>
      <c r="AB23">
        <f>IFERROR(INDEX(JMP!$AJ$2:$AX$500,MATCH($A23,JMP!$A$2:$A$500,0),MATCH(AB$1,JMP!$AJ$1:$AX$1,0)),INDEX(Baseline!$B$2:$AX$2,1,MATCH(AB$1,Baseline!$B$1:$AX$1,0)))</f>
        <v>0</v>
      </c>
      <c r="AC23">
        <f>IFERROR(INDEX(JMP!$AJ$2:$AX$500,MATCH($A23,JMP!$A$2:$A$500,0),MATCH(AC$1,JMP!$AJ$1:$AX$1,0)),INDEX(Baseline!$B$2:$AX$2,1,MATCH(AC$1,Baseline!$B$1:$AX$1,0)))</f>
        <v>1</v>
      </c>
      <c r="AD23">
        <f>IFERROR(INDEX(JMP!$AJ$2:$AX$500,MATCH($A23,JMP!$A$2:$A$500,0),MATCH(AD$1,JMP!$AJ$1:$AX$1,0)),INDEX(Baseline!$B$2:$AX$2,1,MATCH(AD$1,Baseline!$B$1:$AX$1,0)))</f>
        <v>8</v>
      </c>
      <c r="AE23">
        <f>IFERROR(INDEX(JMP!$AJ$2:$AX$500,MATCH($A23,JMP!$A$2:$A$500,0),MATCH(AE$1,JMP!$AJ$1:$AX$1,0)),INDEX(Baseline!$B$2:$AX$2,1,MATCH(AE$1,Baseline!$B$1:$AX$1,0)))</f>
        <v>3</v>
      </c>
      <c r="AF23" t="str">
        <f>IFERROR(INDEX(JMP!$AJ$2:$AX$500,MATCH($A23,JMP!$A$2:$A$500,0),MATCH(AF$1,JMP!$AJ$1:$AX$1,0)),INDEX(Baseline!$B$2:$AX$2,1,MATCH(AF$1,Baseline!$B$1:$AX$1,0)))</f>
        <v>bwb</v>
      </c>
      <c r="AG23" t="str">
        <f>IFERROR(INDEX(JMP!$AJ$2:$AX$500,MATCH($A23,JMP!$A$2:$A$500,0),MATCH(AG$1,JMP!$AJ$1:$AX$1,0)),INDEX(Baseline!$B$2:$AX$2,1,MATCH(AG$1,Baseline!$B$1:$AX$1,0)))</f>
        <v>V-tail</v>
      </c>
      <c r="AH23">
        <f>IFERROR(INDEX(JMP!$AJ$2:$AX$500,MATCH($A23,JMP!$A$2:$A$500,0),MATCH(AH$1,JMP!$AJ$1:$AX$1,0)),INDEX(Baseline!$B$2:$AX$2,1,MATCH(AH$1,Baseline!$B$1:$AX$1,0)))</f>
        <v>1</v>
      </c>
      <c r="AI23">
        <f>IFERROR(INDEX(JMP!$AJ$2:$AX$500,MATCH($A23,JMP!$A$2:$A$500,0),MATCH(AI$1,JMP!$AJ$1:$AX$1,0)),INDEX(Baseline!$B$2:$AX$2,1,MATCH(AI$1,Baseline!$B$1:$AX$1,0)))</f>
        <v>724000000</v>
      </c>
      <c r="AJ23">
        <f>IFERROR(INDEX(JMP!$AJ$2:$AX$500,MATCH($A23,JMP!$A$2:$A$500,0),MATCH(AJ$1,JMP!$AJ$1:$AX$1,0)),INDEX(Baseline!$B$2:$AX$2,1,MATCH(AJ$1,Baseline!$B$1:$AX$1,0)))</f>
        <v>54500000</v>
      </c>
      <c r="AK23">
        <f>IFERROR(INDEX(JMP!$AJ$2:$AX$500,MATCH($A23,JMP!$A$2:$A$500,0),MATCH(AK$1,JMP!$AJ$1:$AX$1,0)),INDEX(Baseline!$B$2:$AX$2,1,MATCH(AK$1,Baseline!$B$1:$AX$1,0)))</f>
        <v>30</v>
      </c>
      <c r="AL23">
        <f>IFERROR(INDEX(JMP!$AJ$2:$AX$500,MATCH($A23,JMP!$A$2:$A$500,0),MATCH(AL$1,JMP!$AJ$1:$AX$1,0)),INDEX(Baseline!$B$2:$AX$2,1,MATCH(AL$1,Baseline!$B$1:$AX$1,0)))</f>
        <v>8.6612805427428718E-3</v>
      </c>
      <c r="AM23">
        <f>IFERROR(INDEX(JMP!$AJ$2:$AX$500,MATCH($A23,JMP!$A$2:$A$500,0),MATCH(AM$1,JMP!$AJ$1:$AX$1,0)),INDEX(Baseline!$B$2:$AX$2,1,MATCH(AM$1,Baseline!$B$1:$AX$1,0)))</f>
        <v>17</v>
      </c>
      <c r="AN23">
        <f>IFERROR(INDEX(JMP!$AJ$2:$AX$500,MATCH($A23,JMP!$A$2:$A$500,0),MATCH(AN$1,JMP!$AJ$1:$AX$1,0)),INDEX(Baseline!$B$2:$AX$2,1,MATCH(AN$1,Baseline!$B$1:$AX$1,0)))</f>
        <v>2.8726844919786001</v>
      </c>
      <c r="AO23">
        <f>IFERROR(INDEX(JMP!$AJ$2:$AX$500,MATCH($A23,JMP!$A$2:$A$500,0),MATCH(AO$1,JMP!$AJ$1:$AX$1,0)),INDEX(Baseline!$B$2:$AX$2,1,MATCH(AO$1,Baseline!$B$1:$AX$1,0)))</f>
        <v>0.37155936032340509</v>
      </c>
      <c r="AP23">
        <f>IFERROR(INDEX(JMP!$AJ$2:$AX$500,MATCH($A23,JMP!$A$2:$A$500,0),MATCH(AP$1,JMP!$AJ$1:$AX$1,0)),INDEX(Baseline!$B$2:$AX$2,1,MATCH(AP$1,Baseline!$B$1:$AX$1,0)))</f>
        <v>0</v>
      </c>
      <c r="AQ23">
        <f>IFERROR(INDEX(JMP!$AJ$2:$AX$500,MATCH($A23,JMP!$A$2:$A$500,0),MATCH(AQ$1,JMP!$AJ$1:$AX$1,0)),INDEX(Baseline!$B$2:$AX$2,1,MATCH(AQ$1,Baseline!$B$1:$AX$1,0)))</f>
        <v>0.35</v>
      </c>
      <c r="AR23">
        <f>IFERROR(INDEX(JMP!$AJ$2:$AX$500,MATCH($A23,JMP!$A$2:$A$500,0),MATCH(AR$1,JMP!$AJ$1:$AX$1,0)),INDEX(Baseline!$B$2:$AX$2,1,MATCH(AR$1,Baseline!$B$1:$AX$1,0)))</f>
        <v>0</v>
      </c>
      <c r="AS23">
        <f>IFERROR(INDEX(JMP!$AJ$2:$AX$500,MATCH($A23,JMP!$A$2:$A$500,0),MATCH(AS$1,JMP!$AJ$1:$AX$1,0)),INDEX(Baseline!$B$2:$AX$2,1,MATCH(AS$1,Baseline!$B$1:$AX$1,0)))</f>
        <v>0</v>
      </c>
      <c r="AT23">
        <f>IFERROR(INDEX(JMP!$AJ$2:$AX$500,MATCH($A23,JMP!$A$2:$A$500,0),MATCH(AT$1,JMP!$AJ$1:$AX$1,0)),INDEX(Baseline!$B$2:$AX$2,1,MATCH(AT$1,Baseline!$B$1:$AX$1,0)))</f>
        <v>500</v>
      </c>
      <c r="AU23">
        <f>IFERROR(INDEX(JMP!$AJ$2:$AX$500,MATCH($A23,JMP!$A$2:$A$500,0),MATCH(AU$1,JMP!$AJ$1:$AX$1,0)),INDEX(Baseline!$B$2:$AX$2,1,MATCH(AU$1,Baseline!$B$1:$AX$1,0)))</f>
        <v>50</v>
      </c>
      <c r="AV23">
        <f>IFERROR(INDEX(JMP!$AJ$2:$AX$500,MATCH($A23,JMP!$A$2:$A$500,0),MATCH(AV$1,JMP!$AJ$1:$AX$1,0)),INDEX(Baseline!$B$2:$AX$2,1,MATCH(AV$1,Baseline!$B$1:$AX$1,0)))</f>
        <v>12</v>
      </c>
      <c r="AW23">
        <f>IFERROR(INDEX(JMP!$AJ$2:$AX$500,MATCH($A23,JMP!$A$2:$A$500,0),MATCH(AW$1,JMP!$AJ$1:$AX$1,0)),INDEX(Baseline!$B$2:$AX$2,1,MATCH(AW$1,Baseline!$B$1:$AX$1,0)))</f>
        <v>1.9961979999999998E-3</v>
      </c>
      <c r="AX23">
        <f>IFERROR(INDEX(JMP!$AJ$2:$AX$500,MATCH($A23,JMP!$A$2:$A$500,0),MATCH(AX$1,JMP!$AJ$1:$AX$1,0)),INDEX(Baseline!$B$2:$AX$2,1,MATCH(AX$1,Baseline!$B$1:$AX$1,0)))</f>
        <v>1.9961979999999998E-3</v>
      </c>
      <c r="AY23">
        <f>IFERROR(INDEX(JMP!$AJ$2:$AX$500,MATCH($A23,JMP!$A$2:$A$500,0),MATCH(AY$1,JMP!$AJ$1:$AX$1,0)),INDEX(Baseline!$B$2:$AX$2,1,MATCH(AY$1,Baseline!$B$1:$AX$1,0)))</f>
        <v>1.9607137E-2</v>
      </c>
      <c r="AZ23">
        <f>IFERROR(INDEX(JMP!$AJ$2:$AX$500,MATCH($A23,JMP!$A$2:$A$500,0),MATCH(AZ$1,JMP!$AJ$1:$AX$1,0)),INDEX(Baseline!$B$2:$AX$2,1,MATCH(AZ$1,Baseline!$B$1:$AX$1,0)))</f>
        <v>1</v>
      </c>
      <c r="BA23">
        <f>IFERROR(INDEX(JMP!$AJ$2:$AX$500,MATCH($A23,JMP!$A$2:$A$500,0),MATCH(BA$1,JMP!$AJ$1:$AX$1,0)),INDEX(Baseline!$B$2:$AX$2,1,MATCH(BA$1,Baseline!$B$1:$AX$1,0)))</f>
        <v>3</v>
      </c>
      <c r="BB23">
        <v>0</v>
      </c>
      <c r="BD23" t="str">
        <f>IF(AZ23=1, "yes", IF(AZ23=-1, "no", ""))</f>
        <v>yes</v>
      </c>
      <c r="BE23" t="str">
        <f>IF(AH23=1, "yes", IF(AH23=-1, "no", ""))</f>
        <v>yes</v>
      </c>
      <c r="BF23">
        <f t="shared" si="0"/>
        <v>0.25</v>
      </c>
      <c r="BG23">
        <f t="shared" si="1"/>
        <v>100</v>
      </c>
    </row>
    <row r="24" spans="1:59" x14ac:dyDescent="0.25">
      <c r="A24">
        <v>23</v>
      </c>
      <c r="B24">
        <f>IFERROR(INDEX(JMP!$AJ$2:$AX$500,MATCH($A24,JMP!$A$2:$A$500,0),MATCH(B$1,JMP!$AJ$1:$AX$1,0)),INDEX(Baseline!$B$2:$AX$2,1,MATCH(B$1,Baseline!$B$1:$AX$1,0)))</f>
        <v>0</v>
      </c>
      <c r="C24">
        <f>IFERROR(INDEX(JMP!$AJ$2:$AX$500,MATCH($A24,JMP!$A$2:$A$500,0),MATCH(C$1,JMP!$AJ$1:$AX$1,0)),INDEX(Baseline!$B$2:$AX$2,1,MATCH(C$1,Baseline!$B$1:$AX$1,0)))</f>
        <v>8760</v>
      </c>
      <c r="D24">
        <f>IFERROR(INDEX(JMP!$AJ$2:$AX$500,MATCH($A24,JMP!$A$2:$A$500,0),MATCH(D$1,JMP!$AJ$1:$AX$1,0)),INDEX(Baseline!$B$2:$AX$2,1,MATCH(D$1,Baseline!$B$1:$AX$1,0)))</f>
        <v>1</v>
      </c>
      <c r="E24">
        <f>IFERROR(INDEX(JMP!$AJ$2:$AX$500,MATCH($A24,JMP!$A$2:$A$500,0),MATCH(E$1,JMP!$AJ$1:$AX$1,0)),INDEX(Baseline!$B$2:$AX$2,1,MATCH(E$1,Baseline!$B$1:$AX$1,0)))</f>
        <v>1</v>
      </c>
      <c r="F24" t="str">
        <f>IFERROR(INDEX(JMP!$AJ$2:$AX$500,MATCH($A24,JMP!$A$2:$A$500,0),MATCH(F$1,JMP!$AJ$1:$AX$1,0)),INDEX(Baseline!$B$2:$AX$2,1,MATCH(F$1,Baseline!$B$1:$AX$1,0)))</f>
        <v>e344</v>
      </c>
      <c r="G24" t="str">
        <f>IFERROR(INDEX(JMP!$AJ$2:$AX$500,MATCH($A24,JMP!$A$2:$A$500,0),MATCH(G$1,JMP!$AJ$1:$AX$1,0)),INDEX(Baseline!$B$2:$AX$2,1,MATCH(G$1,Baseline!$B$1:$AX$1,0)))</f>
        <v>e340</v>
      </c>
      <c r="H24">
        <f>IFERROR(INDEX(JMP!$AJ$2:$AX$500,MATCH($A24,JMP!$A$2:$A$500,0),MATCH(H$1,JMP!$AJ$1:$AX$1,0)),INDEX(Baseline!$B$2:$AX$2,1,MATCH(H$1,Baseline!$B$1:$AX$1,0)))</f>
        <v>1.5</v>
      </c>
      <c r="I24">
        <f>IFERROR(INDEX(JMP!$AJ$2:$AX$500,MATCH($A24,JMP!$A$2:$A$500,0),MATCH(I$1,JMP!$AJ$1:$AX$1,0)),INDEX(Baseline!$B$2:$AX$2,1,MATCH(I$1,Baseline!$B$1:$AX$1,0)))</f>
        <v>0.42</v>
      </c>
      <c r="J24">
        <f>IFERROR(INDEX(JMP!$AJ$2:$AX$500,MATCH($A24,JMP!$A$2:$A$500,0),MATCH(J$1,JMP!$AJ$1:$AX$1,0)),INDEX(Baseline!$B$2:$AX$2,1,MATCH(J$1,Baseline!$B$1:$AX$1,0)))</f>
        <v>1</v>
      </c>
      <c r="K24">
        <f>IFERROR(INDEX(JMP!$AJ$2:$AX$500,MATCH($A24,JMP!$A$2:$A$500,0),MATCH(K$1,JMP!$AJ$1:$AX$1,0)),INDEX(Baseline!$B$2:$AX$2,1,MATCH(K$1,Baseline!$B$1:$AX$1,0)))</f>
        <v>0</v>
      </c>
      <c r="L24">
        <f>IFERROR(INDEX(JMP!$AJ$2:$AX$500,MATCH($A24,JMP!$A$2:$A$500,0),MATCH(L$1,JMP!$AJ$1:$AX$1,0)),INDEX(Baseline!$B$2:$AX$2,1,MATCH(L$1,Baseline!$B$1:$AX$1,0)))</f>
        <v>0.16944484322321199</v>
      </c>
      <c r="M24" t="b">
        <f>IFERROR(INDEX(JMP!$AJ$2:$AX$500,MATCH($A24,JMP!$A$2:$A$500,0),MATCH(M$1,JMP!$AJ$1:$AX$1,0)),INDEX(Baseline!$B$2:$AX$2,1,MATCH(M$1,Baseline!$B$1:$AX$1,0)))</f>
        <v>0</v>
      </c>
      <c r="N24" t="b">
        <f>IFERROR(INDEX(JMP!$AJ$2:$AX$500,MATCH($A24,JMP!$A$2:$A$500,0),MATCH(N$1,JMP!$AJ$1:$AX$1,0)),INDEX(Baseline!$B$2:$AX$2,1,MATCH(N$1,Baseline!$B$1:$AX$1,0)))</f>
        <v>0</v>
      </c>
      <c r="O24">
        <f>IFERROR(INDEX(JMP!$AJ$2:$AX$500,MATCH($A24,JMP!$A$2:$A$500,0),MATCH(O$1,JMP!$AJ$1:$AX$1,0)),INDEX(Baseline!$B$2:$AX$2,1,MATCH(O$1,Baseline!$B$1:$AX$1,0)))</f>
        <v>7</v>
      </c>
      <c r="P24">
        <f>IFERROR(INDEX(JMP!$AJ$2:$AX$500,MATCH($A24,JMP!$A$2:$A$500,0),MATCH(P$1,JMP!$AJ$1:$AX$1,0)),INDEX(Baseline!$B$2:$AX$2,1,MATCH(P$1,Baseline!$B$1:$AX$1,0)))</f>
        <v>200</v>
      </c>
      <c r="Q24">
        <f>IFERROR(INDEX(JMP!$AJ$2:$AX$500,MATCH($A24,JMP!$A$2:$A$500,0),MATCH(Q$1,JMP!$AJ$1:$AX$1,0)),INDEX(Baseline!$B$2:$AX$2,1,MATCH(Q$1,Baseline!$B$1:$AX$1,0)))</f>
        <v>10</v>
      </c>
      <c r="R24">
        <f>IFERROR(INDEX(JMP!$AJ$2:$AX$500,MATCH($A24,JMP!$A$2:$A$500,0),MATCH(R$1,JMP!$AJ$1:$AX$1,0)),INDEX(Baseline!$B$2:$AX$2,1,MATCH(R$1,Baseline!$B$1:$AX$1,0)))</f>
        <v>0</v>
      </c>
      <c r="S24">
        <f>IFERROR(INDEX(JMP!$AJ$2:$AX$500,MATCH($A24,JMP!$A$2:$A$500,0),MATCH(S$1,JMP!$AJ$1:$AX$1,0)),INDEX(Baseline!$B$2:$AX$2,1,MATCH(S$1,Baseline!$B$1:$AX$1,0)))</f>
        <v>1</v>
      </c>
      <c r="T24">
        <f>IFERROR(INDEX(JMP!$AJ$2:$AX$500,MATCH($A24,JMP!$A$2:$A$500,0),MATCH(T$1,JMP!$AJ$1:$AX$1,0)),INDEX(Baseline!$B$2:$AX$2,1,MATCH(T$1,Baseline!$B$1:$AX$1,0)))</f>
        <v>0</v>
      </c>
      <c r="U24" t="str">
        <f>IFERROR(INDEX(JMP!$AJ$2:$AX$500,MATCH($A24,JMP!$A$2:$A$500,0),MATCH(U$1,JMP!$AJ$1:$AX$1,0)),INDEX(Baseline!$B$2:$AX$2,1,MATCH(U$1,Baseline!$B$1:$AX$1,0)))</f>
        <v>Titan</v>
      </c>
      <c r="V24">
        <f>IFERROR(INDEX(JMP!$AJ$2:$AX$500,MATCH($A24,JMP!$A$2:$A$500,0),MATCH(V$1,JMP!$AJ$1:$AX$1,0)),INDEX(Baseline!$B$2:$AX$2,1,MATCH(V$1,Baseline!$B$1:$AX$1,0)))</f>
        <v>3</v>
      </c>
      <c r="W24">
        <f>IFERROR(INDEX(JMP!$AJ$2:$AX$500,MATCH($A24,JMP!$A$2:$A$500,0),MATCH(W$1,JMP!$AJ$1:$AX$1,0)),INDEX(Baseline!$B$2:$AX$2,1,MATCH(W$1,Baseline!$B$1:$AX$1,0)))</f>
        <v>0.37</v>
      </c>
      <c r="X24">
        <f>IFERROR(INDEX(JMP!$AJ$2:$AX$500,MATCH($A24,JMP!$A$2:$A$500,0),MATCH(X$1,JMP!$AJ$1:$AX$1,0)),INDEX(Baseline!$B$2:$AX$2,1,MATCH(X$1,Baseline!$B$1:$AX$1,0)))</f>
        <v>4</v>
      </c>
      <c r="Y24">
        <f>IFERROR(INDEX(JMP!$AJ$2:$AX$500,MATCH($A24,JMP!$A$2:$A$500,0),MATCH(Y$1,JMP!$AJ$1:$AX$1,0)),INDEX(Baseline!$B$2:$AX$2,1,MATCH(Y$1,Baseline!$B$1:$AX$1,0)))</f>
        <v>6</v>
      </c>
      <c r="Z24">
        <f>IFERROR(INDEX(JMP!$AJ$2:$AX$500,MATCH($A24,JMP!$A$2:$A$500,0),MATCH(Z$1,JMP!$AJ$1:$AX$1,0)),INDEX(Baseline!$B$2:$AX$2,1,MATCH(Z$1,Baseline!$B$1:$AX$1,0)))</f>
        <v>1970</v>
      </c>
      <c r="AA24">
        <f>IFERROR(INDEX(JMP!$AJ$2:$AX$500,MATCH($A24,JMP!$A$2:$A$500,0),MATCH(AA$1,JMP!$AJ$1:$AX$1,0)),INDEX(Baseline!$B$2:$AX$2,1,MATCH(AA$1,Baseline!$B$1:$AX$1,0)))</f>
        <v>1970</v>
      </c>
      <c r="AB24">
        <f>IFERROR(INDEX(JMP!$AJ$2:$AX$500,MATCH($A24,JMP!$A$2:$A$500,0),MATCH(AB$1,JMP!$AJ$1:$AX$1,0)),INDEX(Baseline!$B$2:$AX$2,1,MATCH(AB$1,Baseline!$B$1:$AX$1,0)))</f>
        <v>0</v>
      </c>
      <c r="AC24">
        <f>IFERROR(INDEX(JMP!$AJ$2:$AX$500,MATCH($A24,JMP!$A$2:$A$500,0),MATCH(AC$1,JMP!$AJ$1:$AX$1,0)),INDEX(Baseline!$B$2:$AX$2,1,MATCH(AC$1,Baseline!$B$1:$AX$1,0)))</f>
        <v>1</v>
      </c>
      <c r="AD24">
        <f>IFERROR(INDEX(JMP!$AJ$2:$AX$500,MATCH($A24,JMP!$A$2:$A$500,0),MATCH(AD$1,JMP!$AJ$1:$AX$1,0)),INDEX(Baseline!$B$2:$AX$2,1,MATCH(AD$1,Baseline!$B$1:$AX$1,0)))</f>
        <v>8</v>
      </c>
      <c r="AE24">
        <f>IFERROR(INDEX(JMP!$AJ$2:$AX$500,MATCH($A24,JMP!$A$2:$A$500,0),MATCH(AE$1,JMP!$AJ$1:$AX$1,0)),INDEX(Baseline!$B$2:$AX$2,1,MATCH(AE$1,Baseline!$B$1:$AX$1,0)))</f>
        <v>1</v>
      </c>
      <c r="AF24" t="str">
        <f>IFERROR(INDEX(JMP!$AJ$2:$AX$500,MATCH($A24,JMP!$A$2:$A$500,0),MATCH(AF$1,JMP!$AJ$1:$AX$1,0)),INDEX(Baseline!$B$2:$AX$2,1,MATCH(AF$1,Baseline!$B$1:$AX$1,0)))</f>
        <v>bwb</v>
      </c>
      <c r="AG24" t="str">
        <f>IFERROR(INDEX(JMP!$AJ$2:$AX$500,MATCH($A24,JMP!$A$2:$A$500,0),MATCH(AG$1,JMP!$AJ$1:$AX$1,0)),INDEX(Baseline!$B$2:$AX$2,1,MATCH(AG$1,Baseline!$B$1:$AX$1,0)))</f>
        <v>V-tail</v>
      </c>
      <c r="AH24">
        <f>IFERROR(INDEX(JMP!$AJ$2:$AX$500,MATCH($A24,JMP!$A$2:$A$500,0),MATCH(AH$1,JMP!$AJ$1:$AX$1,0)),INDEX(Baseline!$B$2:$AX$2,1,MATCH(AH$1,Baseline!$B$1:$AX$1,0)))</f>
        <v>-1</v>
      </c>
      <c r="AI24">
        <f>IFERROR(INDEX(JMP!$AJ$2:$AX$500,MATCH($A24,JMP!$A$2:$A$500,0),MATCH(AI$1,JMP!$AJ$1:$AX$1,0)),INDEX(Baseline!$B$2:$AX$2,1,MATCH(AI$1,Baseline!$B$1:$AX$1,0)))</f>
        <v>724000000</v>
      </c>
      <c r="AJ24">
        <f>IFERROR(INDEX(JMP!$AJ$2:$AX$500,MATCH($A24,JMP!$A$2:$A$500,0),MATCH(AJ$1,JMP!$AJ$1:$AX$1,0)),INDEX(Baseline!$B$2:$AX$2,1,MATCH(AJ$1,Baseline!$B$1:$AX$1,0)))</f>
        <v>54500000</v>
      </c>
      <c r="AK24">
        <f>IFERROR(INDEX(JMP!$AJ$2:$AX$500,MATCH($A24,JMP!$A$2:$A$500,0),MATCH(AK$1,JMP!$AJ$1:$AX$1,0)),INDEX(Baseline!$B$2:$AX$2,1,MATCH(AK$1,Baseline!$B$1:$AX$1,0)))</f>
        <v>30</v>
      </c>
      <c r="AL24">
        <f>IFERROR(INDEX(JMP!$AJ$2:$AX$500,MATCH($A24,JMP!$A$2:$A$500,0),MATCH(AL$1,JMP!$AJ$1:$AX$1,0)),INDEX(Baseline!$B$2:$AX$2,1,MATCH(AL$1,Baseline!$B$1:$AX$1,0)))</f>
        <v>3.1938364145593798E-2</v>
      </c>
      <c r="AM24">
        <f>IFERROR(INDEX(JMP!$AJ$2:$AX$500,MATCH($A24,JMP!$A$2:$A$500,0),MATCH(AM$1,JMP!$AJ$1:$AX$1,0)),INDEX(Baseline!$B$2:$AX$2,1,MATCH(AM$1,Baseline!$B$1:$AX$1,0)))</f>
        <v>5.1904761904761898</v>
      </c>
      <c r="AN24">
        <f>IFERROR(INDEX(JMP!$AJ$2:$AX$500,MATCH($A24,JMP!$A$2:$A$500,0),MATCH(AN$1,JMP!$AJ$1:$AX$1,0)),INDEX(Baseline!$B$2:$AX$2,1,MATCH(AN$1,Baseline!$B$1:$AX$1,0)))</f>
        <v>2.8726844919786001</v>
      </c>
      <c r="AO24">
        <f>IFERROR(INDEX(JMP!$AJ$2:$AX$500,MATCH($A24,JMP!$A$2:$A$500,0),MATCH(AO$1,JMP!$AJ$1:$AX$1,0)),INDEX(Baseline!$B$2:$AX$2,1,MATCH(AO$1,Baseline!$B$1:$AX$1,0)))</f>
        <v>1.41868119396209</v>
      </c>
      <c r="AP24">
        <f>IFERROR(INDEX(JMP!$AJ$2:$AX$500,MATCH($A24,JMP!$A$2:$A$500,0),MATCH(AP$1,JMP!$AJ$1:$AX$1,0)),INDEX(Baseline!$B$2:$AX$2,1,MATCH(AP$1,Baseline!$B$1:$AX$1,0)))</f>
        <v>0</v>
      </c>
      <c r="AQ24">
        <f>IFERROR(INDEX(JMP!$AJ$2:$AX$500,MATCH($A24,JMP!$A$2:$A$500,0),MATCH(AQ$1,JMP!$AJ$1:$AX$1,0)),INDEX(Baseline!$B$2:$AX$2,1,MATCH(AQ$1,Baseline!$B$1:$AX$1,0)))</f>
        <v>0.35</v>
      </c>
      <c r="AR24">
        <f>IFERROR(INDEX(JMP!$AJ$2:$AX$500,MATCH($A24,JMP!$A$2:$A$500,0),MATCH(AR$1,JMP!$AJ$1:$AX$1,0)),INDEX(Baseline!$B$2:$AX$2,1,MATCH(AR$1,Baseline!$B$1:$AX$1,0)))</f>
        <v>0</v>
      </c>
      <c r="AS24">
        <f>IFERROR(INDEX(JMP!$AJ$2:$AX$500,MATCH($A24,JMP!$A$2:$A$500,0),MATCH(AS$1,JMP!$AJ$1:$AX$1,0)),INDEX(Baseline!$B$2:$AX$2,1,MATCH(AS$1,Baseline!$B$1:$AX$1,0)))</f>
        <v>0</v>
      </c>
      <c r="AT24">
        <f>IFERROR(INDEX(JMP!$AJ$2:$AX$500,MATCH($A24,JMP!$A$2:$A$500,0),MATCH(AT$1,JMP!$AJ$1:$AX$1,0)),INDEX(Baseline!$B$2:$AX$2,1,MATCH(AT$1,Baseline!$B$1:$AX$1,0)))</f>
        <v>500</v>
      </c>
      <c r="AU24">
        <f>IFERROR(INDEX(JMP!$AJ$2:$AX$500,MATCH($A24,JMP!$A$2:$A$500,0),MATCH(AU$1,JMP!$AJ$1:$AX$1,0)),INDEX(Baseline!$B$2:$AX$2,1,MATCH(AU$1,Baseline!$B$1:$AX$1,0)))</f>
        <v>50</v>
      </c>
      <c r="AV24">
        <f>IFERROR(INDEX(JMP!$AJ$2:$AX$500,MATCH($A24,JMP!$A$2:$A$500,0),MATCH(AV$1,JMP!$AJ$1:$AX$1,0)),INDEX(Baseline!$B$2:$AX$2,1,MATCH(AV$1,Baseline!$B$1:$AX$1,0)))</f>
        <v>12</v>
      </c>
      <c r="AW24">
        <f>IFERROR(INDEX(JMP!$AJ$2:$AX$500,MATCH($A24,JMP!$A$2:$A$500,0),MATCH(AW$1,JMP!$AJ$1:$AX$1,0)),INDEX(Baseline!$B$2:$AX$2,1,MATCH(AW$1,Baseline!$B$1:$AX$1,0)))</f>
        <v>1.9961979999999998E-3</v>
      </c>
      <c r="AX24">
        <f>IFERROR(INDEX(JMP!$AJ$2:$AX$500,MATCH($A24,JMP!$A$2:$A$500,0),MATCH(AX$1,JMP!$AJ$1:$AX$1,0)),INDEX(Baseline!$B$2:$AX$2,1,MATCH(AX$1,Baseline!$B$1:$AX$1,0)))</f>
        <v>1.9961979999999998E-3</v>
      </c>
      <c r="AY24">
        <f>IFERROR(INDEX(JMP!$AJ$2:$AX$500,MATCH($A24,JMP!$A$2:$A$500,0),MATCH(AY$1,JMP!$AJ$1:$AX$1,0)),INDEX(Baseline!$B$2:$AX$2,1,MATCH(AY$1,Baseline!$B$1:$AX$1,0)))</f>
        <v>1.9607137E-2</v>
      </c>
      <c r="AZ24">
        <f>IFERROR(INDEX(JMP!$AJ$2:$AX$500,MATCH($A24,JMP!$A$2:$A$500,0),MATCH(AZ$1,JMP!$AJ$1:$AX$1,0)),INDEX(Baseline!$B$2:$AX$2,1,MATCH(AZ$1,Baseline!$B$1:$AX$1,0)))</f>
        <v>1</v>
      </c>
      <c r="BA24">
        <f>IFERROR(INDEX(JMP!$AJ$2:$AX$500,MATCH($A24,JMP!$A$2:$A$500,0),MATCH(BA$1,JMP!$AJ$1:$AX$1,0)),INDEX(Baseline!$B$2:$AX$2,1,MATCH(BA$1,Baseline!$B$1:$AX$1,0)))</f>
        <v>1</v>
      </c>
      <c r="BB24">
        <v>0</v>
      </c>
      <c r="BD24" t="str">
        <f>IF(AZ24=1, "yes", IF(AZ24=-1, "no", ""))</f>
        <v>yes</v>
      </c>
      <c r="BE24" t="str">
        <f>IF(AH24=1, "yes", IF(AH24=-1, "no", ""))</f>
        <v>no</v>
      </c>
      <c r="BF24">
        <f t="shared" si="0"/>
        <v>1</v>
      </c>
      <c r="BG24">
        <f t="shared" si="1"/>
        <v>10</v>
      </c>
    </row>
    <row r="25" spans="1:59" x14ac:dyDescent="0.25">
      <c r="A25">
        <v>24</v>
      </c>
      <c r="B25">
        <f>IFERROR(INDEX(JMP!$AJ$2:$AX$500,MATCH($A25,JMP!$A$2:$A$500,0),MATCH(B$1,JMP!$AJ$1:$AX$1,0)),INDEX(Baseline!$B$2:$AX$2,1,MATCH(B$1,Baseline!$B$1:$AX$1,0)))</f>
        <v>0</v>
      </c>
      <c r="C25">
        <f>IFERROR(INDEX(JMP!$AJ$2:$AX$500,MATCH($A25,JMP!$A$2:$A$500,0),MATCH(C$1,JMP!$AJ$1:$AX$1,0)),INDEX(Baseline!$B$2:$AX$2,1,MATCH(C$1,Baseline!$B$1:$AX$1,0)))</f>
        <v>8760</v>
      </c>
      <c r="D25">
        <f>IFERROR(INDEX(JMP!$AJ$2:$AX$500,MATCH($A25,JMP!$A$2:$A$500,0),MATCH(D$1,JMP!$AJ$1:$AX$1,0)),INDEX(Baseline!$B$2:$AX$2,1,MATCH(D$1,Baseline!$B$1:$AX$1,0)))</f>
        <v>1</v>
      </c>
      <c r="E25">
        <f>IFERROR(INDEX(JMP!$AJ$2:$AX$500,MATCH($A25,JMP!$A$2:$A$500,0),MATCH(E$1,JMP!$AJ$1:$AX$1,0)),INDEX(Baseline!$B$2:$AX$2,1,MATCH(E$1,Baseline!$B$1:$AX$1,0)))</f>
        <v>1</v>
      </c>
      <c r="F25" t="str">
        <f>IFERROR(INDEX(JMP!$AJ$2:$AX$500,MATCH($A25,JMP!$A$2:$A$500,0),MATCH(F$1,JMP!$AJ$1:$AX$1,0)),INDEX(Baseline!$B$2:$AX$2,1,MATCH(F$1,Baseline!$B$1:$AX$1,0)))</f>
        <v>e344</v>
      </c>
      <c r="G25" t="str">
        <f>IFERROR(INDEX(JMP!$AJ$2:$AX$500,MATCH($A25,JMP!$A$2:$A$500,0),MATCH(G$1,JMP!$AJ$1:$AX$1,0)),INDEX(Baseline!$B$2:$AX$2,1,MATCH(G$1,Baseline!$B$1:$AX$1,0)))</f>
        <v>e340</v>
      </c>
      <c r="H25">
        <f>IFERROR(INDEX(JMP!$AJ$2:$AX$500,MATCH($A25,JMP!$A$2:$A$500,0),MATCH(H$1,JMP!$AJ$1:$AX$1,0)),INDEX(Baseline!$B$2:$AX$2,1,MATCH(H$1,Baseline!$B$1:$AX$1,0)))</f>
        <v>1.5</v>
      </c>
      <c r="I25">
        <f>IFERROR(INDEX(JMP!$AJ$2:$AX$500,MATCH($A25,JMP!$A$2:$A$500,0),MATCH(I$1,JMP!$AJ$1:$AX$1,0)),INDEX(Baseline!$B$2:$AX$2,1,MATCH(I$1,Baseline!$B$1:$AX$1,0)))</f>
        <v>0.42</v>
      </c>
      <c r="J25">
        <f>IFERROR(INDEX(JMP!$AJ$2:$AX$500,MATCH($A25,JMP!$A$2:$A$500,0),MATCH(J$1,JMP!$AJ$1:$AX$1,0)),INDEX(Baseline!$B$2:$AX$2,1,MATCH(J$1,Baseline!$B$1:$AX$1,0)))</f>
        <v>1</v>
      </c>
      <c r="K25">
        <f>IFERROR(INDEX(JMP!$AJ$2:$AX$500,MATCH($A25,JMP!$A$2:$A$500,0),MATCH(K$1,JMP!$AJ$1:$AX$1,0)),INDEX(Baseline!$B$2:$AX$2,1,MATCH(K$1,Baseline!$B$1:$AX$1,0)))</f>
        <v>0</v>
      </c>
      <c r="L25">
        <f>IFERROR(INDEX(JMP!$AJ$2:$AX$500,MATCH($A25,JMP!$A$2:$A$500,0),MATCH(L$1,JMP!$AJ$1:$AX$1,0)),INDEX(Baseline!$B$2:$AX$2,1,MATCH(L$1,Baseline!$B$1:$AX$1,0)))</f>
        <v>0.16944484322321199</v>
      </c>
      <c r="M25" t="b">
        <f>IFERROR(INDEX(JMP!$AJ$2:$AX$500,MATCH($A25,JMP!$A$2:$A$500,0),MATCH(M$1,JMP!$AJ$1:$AX$1,0)),INDEX(Baseline!$B$2:$AX$2,1,MATCH(M$1,Baseline!$B$1:$AX$1,0)))</f>
        <v>0</v>
      </c>
      <c r="N25" t="b">
        <f>IFERROR(INDEX(JMP!$AJ$2:$AX$500,MATCH($A25,JMP!$A$2:$A$500,0),MATCH(N$1,JMP!$AJ$1:$AX$1,0)),INDEX(Baseline!$B$2:$AX$2,1,MATCH(N$1,Baseline!$B$1:$AX$1,0)))</f>
        <v>0</v>
      </c>
      <c r="O25">
        <f>IFERROR(INDEX(JMP!$AJ$2:$AX$500,MATCH($A25,JMP!$A$2:$A$500,0),MATCH(O$1,JMP!$AJ$1:$AX$1,0)),INDEX(Baseline!$B$2:$AX$2,1,MATCH(O$1,Baseline!$B$1:$AX$1,0)))</f>
        <v>7</v>
      </c>
      <c r="P25">
        <f>IFERROR(INDEX(JMP!$AJ$2:$AX$500,MATCH($A25,JMP!$A$2:$A$500,0),MATCH(P$1,JMP!$AJ$1:$AX$1,0)),INDEX(Baseline!$B$2:$AX$2,1,MATCH(P$1,Baseline!$B$1:$AX$1,0)))</f>
        <v>200</v>
      </c>
      <c r="Q25">
        <f>IFERROR(INDEX(JMP!$AJ$2:$AX$500,MATCH($A25,JMP!$A$2:$A$500,0),MATCH(Q$1,JMP!$AJ$1:$AX$1,0)),INDEX(Baseline!$B$2:$AX$2,1,MATCH(Q$1,Baseline!$B$1:$AX$1,0)))</f>
        <v>10</v>
      </c>
      <c r="R25">
        <f>IFERROR(INDEX(JMP!$AJ$2:$AX$500,MATCH($A25,JMP!$A$2:$A$500,0),MATCH(R$1,JMP!$AJ$1:$AX$1,0)),INDEX(Baseline!$B$2:$AX$2,1,MATCH(R$1,Baseline!$B$1:$AX$1,0)))</f>
        <v>0</v>
      </c>
      <c r="S25">
        <f>IFERROR(INDEX(JMP!$AJ$2:$AX$500,MATCH($A25,JMP!$A$2:$A$500,0),MATCH(S$1,JMP!$AJ$1:$AX$1,0)),INDEX(Baseline!$B$2:$AX$2,1,MATCH(S$1,Baseline!$B$1:$AX$1,0)))</f>
        <v>1</v>
      </c>
      <c r="T25">
        <f>IFERROR(INDEX(JMP!$AJ$2:$AX$500,MATCH($A25,JMP!$A$2:$A$500,0),MATCH(T$1,JMP!$AJ$1:$AX$1,0)),INDEX(Baseline!$B$2:$AX$2,1,MATCH(T$1,Baseline!$B$1:$AX$1,0)))</f>
        <v>0</v>
      </c>
      <c r="U25" t="str">
        <f>IFERROR(INDEX(JMP!$AJ$2:$AX$500,MATCH($A25,JMP!$A$2:$A$500,0),MATCH(U$1,JMP!$AJ$1:$AX$1,0)),INDEX(Baseline!$B$2:$AX$2,1,MATCH(U$1,Baseline!$B$1:$AX$1,0)))</f>
        <v>Titan</v>
      </c>
      <c r="V25">
        <f>IFERROR(INDEX(JMP!$AJ$2:$AX$500,MATCH($A25,JMP!$A$2:$A$500,0),MATCH(V$1,JMP!$AJ$1:$AX$1,0)),INDEX(Baseline!$B$2:$AX$2,1,MATCH(V$1,Baseline!$B$1:$AX$1,0)))</f>
        <v>3</v>
      </c>
      <c r="W25">
        <f>IFERROR(INDEX(JMP!$AJ$2:$AX$500,MATCH($A25,JMP!$A$2:$A$500,0),MATCH(W$1,JMP!$AJ$1:$AX$1,0)),INDEX(Baseline!$B$2:$AX$2,1,MATCH(W$1,Baseline!$B$1:$AX$1,0)))</f>
        <v>0.37</v>
      </c>
      <c r="X25">
        <f>IFERROR(INDEX(JMP!$AJ$2:$AX$500,MATCH($A25,JMP!$A$2:$A$500,0),MATCH(X$1,JMP!$AJ$1:$AX$1,0)),INDEX(Baseline!$B$2:$AX$2,1,MATCH(X$1,Baseline!$B$1:$AX$1,0)))</f>
        <v>4</v>
      </c>
      <c r="Y25">
        <f>IFERROR(INDEX(JMP!$AJ$2:$AX$500,MATCH($A25,JMP!$A$2:$A$500,0),MATCH(Y$1,JMP!$AJ$1:$AX$1,0)),INDEX(Baseline!$B$2:$AX$2,1,MATCH(Y$1,Baseline!$B$1:$AX$1,0)))</f>
        <v>4</v>
      </c>
      <c r="Z25">
        <f>IFERROR(INDEX(JMP!$AJ$2:$AX$500,MATCH($A25,JMP!$A$2:$A$500,0),MATCH(Z$1,JMP!$AJ$1:$AX$1,0)),INDEX(Baseline!$B$2:$AX$2,1,MATCH(Z$1,Baseline!$B$1:$AX$1,0)))</f>
        <v>1970</v>
      </c>
      <c r="AA25">
        <f>IFERROR(INDEX(JMP!$AJ$2:$AX$500,MATCH($A25,JMP!$A$2:$A$500,0),MATCH(AA$1,JMP!$AJ$1:$AX$1,0)),INDEX(Baseline!$B$2:$AX$2,1,MATCH(AA$1,Baseline!$B$1:$AX$1,0)))</f>
        <v>1970</v>
      </c>
      <c r="AB25">
        <f>IFERROR(INDEX(JMP!$AJ$2:$AX$500,MATCH($A25,JMP!$A$2:$A$500,0),MATCH(AB$1,JMP!$AJ$1:$AX$1,0)),INDEX(Baseline!$B$2:$AX$2,1,MATCH(AB$1,Baseline!$B$1:$AX$1,0)))</f>
        <v>0</v>
      </c>
      <c r="AC25">
        <f>IFERROR(INDEX(JMP!$AJ$2:$AX$500,MATCH($A25,JMP!$A$2:$A$500,0),MATCH(AC$1,JMP!$AJ$1:$AX$1,0)),INDEX(Baseline!$B$2:$AX$2,1,MATCH(AC$1,Baseline!$B$1:$AX$1,0)))</f>
        <v>1</v>
      </c>
      <c r="AD25">
        <f>IFERROR(INDEX(JMP!$AJ$2:$AX$500,MATCH($A25,JMP!$A$2:$A$500,0),MATCH(AD$1,JMP!$AJ$1:$AX$1,0)),INDEX(Baseline!$B$2:$AX$2,1,MATCH(AD$1,Baseline!$B$1:$AX$1,0)))</f>
        <v>8</v>
      </c>
      <c r="AE25">
        <f>IFERROR(INDEX(JMP!$AJ$2:$AX$500,MATCH($A25,JMP!$A$2:$A$500,0),MATCH(AE$1,JMP!$AJ$1:$AX$1,0)),INDEX(Baseline!$B$2:$AX$2,1,MATCH(AE$1,Baseline!$B$1:$AX$1,0)))</f>
        <v>1</v>
      </c>
      <c r="AF25" t="str">
        <f>IFERROR(INDEX(JMP!$AJ$2:$AX$500,MATCH($A25,JMP!$A$2:$A$500,0),MATCH(AF$1,JMP!$AJ$1:$AX$1,0)),INDEX(Baseline!$B$2:$AX$2,1,MATCH(AF$1,Baseline!$B$1:$AX$1,0)))</f>
        <v>bwb</v>
      </c>
      <c r="AG25" t="str">
        <f>IFERROR(INDEX(JMP!$AJ$2:$AX$500,MATCH($A25,JMP!$A$2:$A$500,0),MATCH(AG$1,JMP!$AJ$1:$AX$1,0)),INDEX(Baseline!$B$2:$AX$2,1,MATCH(AG$1,Baseline!$B$1:$AX$1,0)))</f>
        <v>V-tail</v>
      </c>
      <c r="AH25">
        <f>IFERROR(INDEX(JMP!$AJ$2:$AX$500,MATCH($A25,JMP!$A$2:$A$500,0),MATCH(AH$1,JMP!$AJ$1:$AX$1,0)),INDEX(Baseline!$B$2:$AX$2,1,MATCH(AH$1,Baseline!$B$1:$AX$1,0)))</f>
        <v>1</v>
      </c>
      <c r="AI25">
        <f>IFERROR(INDEX(JMP!$AJ$2:$AX$500,MATCH($A25,JMP!$A$2:$A$500,0),MATCH(AI$1,JMP!$AJ$1:$AX$1,0)),INDEX(Baseline!$B$2:$AX$2,1,MATCH(AI$1,Baseline!$B$1:$AX$1,0)))</f>
        <v>724000000</v>
      </c>
      <c r="AJ25">
        <f>IFERROR(INDEX(JMP!$AJ$2:$AX$500,MATCH($A25,JMP!$A$2:$A$500,0),MATCH(AJ$1,JMP!$AJ$1:$AX$1,0)),INDEX(Baseline!$B$2:$AX$2,1,MATCH(AJ$1,Baseline!$B$1:$AX$1,0)))</f>
        <v>54500000</v>
      </c>
      <c r="AK25">
        <f>IFERROR(INDEX(JMP!$AJ$2:$AX$500,MATCH($A25,JMP!$A$2:$A$500,0),MATCH(AK$1,JMP!$AJ$1:$AX$1,0)),INDEX(Baseline!$B$2:$AX$2,1,MATCH(AK$1,Baseline!$B$1:$AX$1,0)))</f>
        <v>30</v>
      </c>
      <c r="AL25">
        <f>IFERROR(INDEX(JMP!$AJ$2:$AX$500,MATCH($A25,JMP!$A$2:$A$500,0),MATCH(AL$1,JMP!$AJ$1:$AX$1,0)),INDEX(Baseline!$B$2:$AX$2,1,MATCH(AL$1,Baseline!$B$1:$AX$1,0)))</f>
        <v>8.6612805427428718E-3</v>
      </c>
      <c r="AM25">
        <f>IFERROR(INDEX(JMP!$AJ$2:$AX$500,MATCH($A25,JMP!$A$2:$A$500,0),MATCH(AM$1,JMP!$AJ$1:$AX$1,0)),INDEX(Baseline!$B$2:$AX$2,1,MATCH(AM$1,Baseline!$B$1:$AX$1,0)))</f>
        <v>17</v>
      </c>
      <c r="AN25">
        <f>IFERROR(INDEX(JMP!$AJ$2:$AX$500,MATCH($A25,JMP!$A$2:$A$500,0),MATCH(AN$1,JMP!$AJ$1:$AX$1,0)),INDEX(Baseline!$B$2:$AX$2,1,MATCH(AN$1,Baseline!$B$1:$AX$1,0)))</f>
        <v>2.1667654698242851</v>
      </c>
      <c r="AO25">
        <f>IFERROR(INDEX(JMP!$AJ$2:$AX$500,MATCH($A25,JMP!$A$2:$A$500,0),MATCH(AO$1,JMP!$AJ$1:$AX$1,0)),INDEX(Baseline!$B$2:$AX$2,1,MATCH(AO$1,Baseline!$B$1:$AX$1,0)))</f>
        <v>1.41868119396209</v>
      </c>
      <c r="AP25">
        <f>IFERROR(INDEX(JMP!$AJ$2:$AX$500,MATCH($A25,JMP!$A$2:$A$500,0),MATCH(AP$1,JMP!$AJ$1:$AX$1,0)),INDEX(Baseline!$B$2:$AX$2,1,MATCH(AP$1,Baseline!$B$1:$AX$1,0)))</f>
        <v>0</v>
      </c>
      <c r="AQ25">
        <f>IFERROR(INDEX(JMP!$AJ$2:$AX$500,MATCH($A25,JMP!$A$2:$A$500,0),MATCH(AQ$1,JMP!$AJ$1:$AX$1,0)),INDEX(Baseline!$B$2:$AX$2,1,MATCH(AQ$1,Baseline!$B$1:$AX$1,0)))</f>
        <v>0.35</v>
      </c>
      <c r="AR25">
        <f>IFERROR(INDEX(JMP!$AJ$2:$AX$500,MATCH($A25,JMP!$A$2:$A$500,0),MATCH(AR$1,JMP!$AJ$1:$AX$1,0)),INDEX(Baseline!$B$2:$AX$2,1,MATCH(AR$1,Baseline!$B$1:$AX$1,0)))</f>
        <v>0</v>
      </c>
      <c r="AS25">
        <f>IFERROR(INDEX(JMP!$AJ$2:$AX$500,MATCH($A25,JMP!$A$2:$A$500,0),MATCH(AS$1,JMP!$AJ$1:$AX$1,0)),INDEX(Baseline!$B$2:$AX$2,1,MATCH(AS$1,Baseline!$B$1:$AX$1,0)))</f>
        <v>0</v>
      </c>
      <c r="AT25">
        <f>IFERROR(INDEX(JMP!$AJ$2:$AX$500,MATCH($A25,JMP!$A$2:$A$500,0),MATCH(AT$1,JMP!$AJ$1:$AX$1,0)),INDEX(Baseline!$B$2:$AX$2,1,MATCH(AT$1,Baseline!$B$1:$AX$1,0)))</f>
        <v>500</v>
      </c>
      <c r="AU25">
        <f>IFERROR(INDEX(JMP!$AJ$2:$AX$500,MATCH($A25,JMP!$A$2:$A$500,0),MATCH(AU$1,JMP!$AJ$1:$AX$1,0)),INDEX(Baseline!$B$2:$AX$2,1,MATCH(AU$1,Baseline!$B$1:$AX$1,0)))</f>
        <v>50</v>
      </c>
      <c r="AV25">
        <f>IFERROR(INDEX(JMP!$AJ$2:$AX$500,MATCH($A25,JMP!$A$2:$A$500,0),MATCH(AV$1,JMP!$AJ$1:$AX$1,0)),INDEX(Baseline!$B$2:$AX$2,1,MATCH(AV$1,Baseline!$B$1:$AX$1,0)))</f>
        <v>12</v>
      </c>
      <c r="AW25">
        <f>IFERROR(INDEX(JMP!$AJ$2:$AX$500,MATCH($A25,JMP!$A$2:$A$500,0),MATCH(AW$1,JMP!$AJ$1:$AX$1,0)),INDEX(Baseline!$B$2:$AX$2,1,MATCH(AW$1,Baseline!$B$1:$AX$1,0)))</f>
        <v>1.9961979999999998E-3</v>
      </c>
      <c r="AX25">
        <f>IFERROR(INDEX(JMP!$AJ$2:$AX$500,MATCH($A25,JMP!$A$2:$A$500,0),MATCH(AX$1,JMP!$AJ$1:$AX$1,0)),INDEX(Baseline!$B$2:$AX$2,1,MATCH(AX$1,Baseline!$B$1:$AX$1,0)))</f>
        <v>1.9961979999999998E-3</v>
      </c>
      <c r="AY25">
        <f>IFERROR(INDEX(JMP!$AJ$2:$AX$500,MATCH($A25,JMP!$A$2:$A$500,0),MATCH(AY$1,JMP!$AJ$1:$AX$1,0)),INDEX(Baseline!$B$2:$AX$2,1,MATCH(AY$1,Baseline!$B$1:$AX$1,0)))</f>
        <v>1.9607137E-2</v>
      </c>
      <c r="AZ25">
        <f>IFERROR(INDEX(JMP!$AJ$2:$AX$500,MATCH($A25,JMP!$A$2:$A$500,0),MATCH(AZ$1,JMP!$AJ$1:$AX$1,0)),INDEX(Baseline!$B$2:$AX$2,1,MATCH(AZ$1,Baseline!$B$1:$AX$1,0)))</f>
        <v>-1</v>
      </c>
      <c r="BA25">
        <f>IFERROR(INDEX(JMP!$AJ$2:$AX$500,MATCH($A25,JMP!$A$2:$A$500,0),MATCH(BA$1,JMP!$AJ$1:$AX$1,0)),INDEX(Baseline!$B$2:$AX$2,1,MATCH(BA$1,Baseline!$B$1:$AX$1,0)))</f>
        <v>1</v>
      </c>
      <c r="BB25">
        <v>0</v>
      </c>
      <c r="BD25" t="str">
        <f>IF(AZ25=1, "yes", IF(AZ25=-1, "no", ""))</f>
        <v>no</v>
      </c>
      <c r="BE25" t="str">
        <f>IF(AH25=1, "yes", IF(AH25=-1, "no", ""))</f>
        <v>yes</v>
      </c>
      <c r="BF25">
        <f t="shared" si="0"/>
        <v>1</v>
      </c>
      <c r="BG25">
        <f t="shared" si="1"/>
        <v>10</v>
      </c>
    </row>
    <row r="26" spans="1:59" x14ac:dyDescent="0.25">
      <c r="A26">
        <v>25</v>
      </c>
      <c r="B26">
        <f>IFERROR(INDEX(JMP!$AJ$2:$AX$500,MATCH($A26,JMP!$A$2:$A$500,0),MATCH(B$1,JMP!$AJ$1:$AX$1,0)),INDEX(Baseline!$B$2:$AX$2,1,MATCH(B$1,Baseline!$B$1:$AX$1,0)))</f>
        <v>0</v>
      </c>
      <c r="C26">
        <f>IFERROR(INDEX(JMP!$AJ$2:$AX$500,MATCH($A26,JMP!$A$2:$A$500,0),MATCH(C$1,JMP!$AJ$1:$AX$1,0)),INDEX(Baseline!$B$2:$AX$2,1,MATCH(C$1,Baseline!$B$1:$AX$1,0)))</f>
        <v>8760</v>
      </c>
      <c r="D26">
        <f>IFERROR(INDEX(JMP!$AJ$2:$AX$500,MATCH($A26,JMP!$A$2:$A$500,0),MATCH(D$1,JMP!$AJ$1:$AX$1,0)),INDEX(Baseline!$B$2:$AX$2,1,MATCH(D$1,Baseline!$B$1:$AX$1,0)))</f>
        <v>1</v>
      </c>
      <c r="E26">
        <f>IFERROR(INDEX(JMP!$AJ$2:$AX$500,MATCH($A26,JMP!$A$2:$A$500,0),MATCH(E$1,JMP!$AJ$1:$AX$1,0)),INDEX(Baseline!$B$2:$AX$2,1,MATCH(E$1,Baseline!$B$1:$AX$1,0)))</f>
        <v>1</v>
      </c>
      <c r="F26" t="str">
        <f>IFERROR(INDEX(JMP!$AJ$2:$AX$500,MATCH($A26,JMP!$A$2:$A$500,0),MATCH(F$1,JMP!$AJ$1:$AX$1,0)),INDEX(Baseline!$B$2:$AX$2,1,MATCH(F$1,Baseline!$B$1:$AX$1,0)))</f>
        <v>e344</v>
      </c>
      <c r="G26" t="str">
        <f>IFERROR(INDEX(JMP!$AJ$2:$AX$500,MATCH($A26,JMP!$A$2:$A$500,0),MATCH(G$1,JMP!$AJ$1:$AX$1,0)),INDEX(Baseline!$B$2:$AX$2,1,MATCH(G$1,Baseline!$B$1:$AX$1,0)))</f>
        <v>e340</v>
      </c>
      <c r="H26">
        <f>IFERROR(INDEX(JMP!$AJ$2:$AX$500,MATCH($A26,JMP!$A$2:$A$500,0),MATCH(H$1,JMP!$AJ$1:$AX$1,0)),INDEX(Baseline!$B$2:$AX$2,1,MATCH(H$1,Baseline!$B$1:$AX$1,0)))</f>
        <v>1.5</v>
      </c>
      <c r="I26">
        <f>IFERROR(INDEX(JMP!$AJ$2:$AX$500,MATCH($A26,JMP!$A$2:$A$500,0),MATCH(I$1,JMP!$AJ$1:$AX$1,0)),INDEX(Baseline!$B$2:$AX$2,1,MATCH(I$1,Baseline!$B$1:$AX$1,0)))</f>
        <v>0.42</v>
      </c>
      <c r="J26">
        <f>IFERROR(INDEX(JMP!$AJ$2:$AX$500,MATCH($A26,JMP!$A$2:$A$500,0),MATCH(J$1,JMP!$AJ$1:$AX$1,0)),INDEX(Baseline!$B$2:$AX$2,1,MATCH(J$1,Baseline!$B$1:$AX$1,0)))</f>
        <v>1</v>
      </c>
      <c r="K26">
        <f>IFERROR(INDEX(JMP!$AJ$2:$AX$500,MATCH($A26,JMP!$A$2:$A$500,0),MATCH(K$1,JMP!$AJ$1:$AX$1,0)),INDEX(Baseline!$B$2:$AX$2,1,MATCH(K$1,Baseline!$B$1:$AX$1,0)))</f>
        <v>0</v>
      </c>
      <c r="L26">
        <f>IFERROR(INDEX(JMP!$AJ$2:$AX$500,MATCH($A26,JMP!$A$2:$A$500,0),MATCH(L$1,JMP!$AJ$1:$AX$1,0)),INDEX(Baseline!$B$2:$AX$2,1,MATCH(L$1,Baseline!$B$1:$AX$1,0)))</f>
        <v>0.16944484322321199</v>
      </c>
      <c r="M26" t="b">
        <f>IFERROR(INDEX(JMP!$AJ$2:$AX$500,MATCH($A26,JMP!$A$2:$A$500,0),MATCH(M$1,JMP!$AJ$1:$AX$1,0)),INDEX(Baseline!$B$2:$AX$2,1,MATCH(M$1,Baseline!$B$1:$AX$1,0)))</f>
        <v>0</v>
      </c>
      <c r="N26" t="b">
        <f>IFERROR(INDEX(JMP!$AJ$2:$AX$500,MATCH($A26,JMP!$A$2:$A$500,0),MATCH(N$1,JMP!$AJ$1:$AX$1,0)),INDEX(Baseline!$B$2:$AX$2,1,MATCH(N$1,Baseline!$B$1:$AX$1,0)))</f>
        <v>0</v>
      </c>
      <c r="O26">
        <f>IFERROR(INDEX(JMP!$AJ$2:$AX$500,MATCH($A26,JMP!$A$2:$A$500,0),MATCH(O$1,JMP!$AJ$1:$AX$1,0)),INDEX(Baseline!$B$2:$AX$2,1,MATCH(O$1,Baseline!$B$1:$AX$1,0)))</f>
        <v>7</v>
      </c>
      <c r="P26">
        <f>IFERROR(INDEX(JMP!$AJ$2:$AX$500,MATCH($A26,JMP!$A$2:$A$500,0),MATCH(P$1,JMP!$AJ$1:$AX$1,0)),INDEX(Baseline!$B$2:$AX$2,1,MATCH(P$1,Baseline!$B$1:$AX$1,0)))</f>
        <v>200</v>
      </c>
      <c r="Q26">
        <f>IFERROR(INDEX(JMP!$AJ$2:$AX$500,MATCH($A26,JMP!$A$2:$A$500,0),MATCH(Q$1,JMP!$AJ$1:$AX$1,0)),INDEX(Baseline!$B$2:$AX$2,1,MATCH(Q$1,Baseline!$B$1:$AX$1,0)))</f>
        <v>10</v>
      </c>
      <c r="R26">
        <f>IFERROR(INDEX(JMP!$AJ$2:$AX$500,MATCH($A26,JMP!$A$2:$A$500,0),MATCH(R$1,JMP!$AJ$1:$AX$1,0)),INDEX(Baseline!$B$2:$AX$2,1,MATCH(R$1,Baseline!$B$1:$AX$1,0)))</f>
        <v>0</v>
      </c>
      <c r="S26">
        <f>IFERROR(INDEX(JMP!$AJ$2:$AX$500,MATCH($A26,JMP!$A$2:$A$500,0),MATCH(S$1,JMP!$AJ$1:$AX$1,0)),INDEX(Baseline!$B$2:$AX$2,1,MATCH(S$1,Baseline!$B$1:$AX$1,0)))</f>
        <v>1</v>
      </c>
      <c r="T26">
        <f>IFERROR(INDEX(JMP!$AJ$2:$AX$500,MATCH($A26,JMP!$A$2:$A$500,0),MATCH(T$1,JMP!$AJ$1:$AX$1,0)),INDEX(Baseline!$B$2:$AX$2,1,MATCH(T$1,Baseline!$B$1:$AX$1,0)))</f>
        <v>0</v>
      </c>
      <c r="U26" t="str">
        <f>IFERROR(INDEX(JMP!$AJ$2:$AX$500,MATCH($A26,JMP!$A$2:$A$500,0),MATCH(U$1,JMP!$AJ$1:$AX$1,0)),INDEX(Baseline!$B$2:$AX$2,1,MATCH(U$1,Baseline!$B$1:$AX$1,0)))</f>
        <v>Titan</v>
      </c>
      <c r="V26">
        <f>IFERROR(INDEX(JMP!$AJ$2:$AX$500,MATCH($A26,JMP!$A$2:$A$500,0),MATCH(V$1,JMP!$AJ$1:$AX$1,0)),INDEX(Baseline!$B$2:$AX$2,1,MATCH(V$1,Baseline!$B$1:$AX$1,0)))</f>
        <v>3</v>
      </c>
      <c r="W26">
        <f>IFERROR(INDEX(JMP!$AJ$2:$AX$500,MATCH($A26,JMP!$A$2:$A$500,0),MATCH(W$1,JMP!$AJ$1:$AX$1,0)),INDEX(Baseline!$B$2:$AX$2,1,MATCH(W$1,Baseline!$B$1:$AX$1,0)))</f>
        <v>0.37</v>
      </c>
      <c r="X26">
        <f>IFERROR(INDEX(JMP!$AJ$2:$AX$500,MATCH($A26,JMP!$A$2:$A$500,0),MATCH(X$1,JMP!$AJ$1:$AX$1,0)),INDEX(Baseline!$B$2:$AX$2,1,MATCH(X$1,Baseline!$B$1:$AX$1,0)))</f>
        <v>4</v>
      </c>
      <c r="Y26">
        <f>IFERROR(INDEX(JMP!$AJ$2:$AX$500,MATCH($A26,JMP!$A$2:$A$500,0),MATCH(Y$1,JMP!$AJ$1:$AX$1,0)),INDEX(Baseline!$B$2:$AX$2,1,MATCH(Y$1,Baseline!$B$1:$AX$1,0)))</f>
        <v>1</v>
      </c>
      <c r="Z26">
        <f>IFERROR(INDEX(JMP!$AJ$2:$AX$500,MATCH($A26,JMP!$A$2:$A$500,0),MATCH(Z$1,JMP!$AJ$1:$AX$1,0)),INDEX(Baseline!$B$2:$AX$2,1,MATCH(Z$1,Baseline!$B$1:$AX$1,0)))</f>
        <v>1970</v>
      </c>
      <c r="AA26">
        <f>IFERROR(INDEX(JMP!$AJ$2:$AX$500,MATCH($A26,JMP!$A$2:$A$500,0),MATCH(AA$1,JMP!$AJ$1:$AX$1,0)),INDEX(Baseline!$B$2:$AX$2,1,MATCH(AA$1,Baseline!$B$1:$AX$1,0)))</f>
        <v>1970</v>
      </c>
      <c r="AB26">
        <f>IFERROR(INDEX(JMP!$AJ$2:$AX$500,MATCH($A26,JMP!$A$2:$A$500,0),MATCH(AB$1,JMP!$AJ$1:$AX$1,0)),INDEX(Baseline!$B$2:$AX$2,1,MATCH(AB$1,Baseline!$B$1:$AX$1,0)))</f>
        <v>0</v>
      </c>
      <c r="AC26">
        <f>IFERROR(INDEX(JMP!$AJ$2:$AX$500,MATCH($A26,JMP!$A$2:$A$500,0),MATCH(AC$1,JMP!$AJ$1:$AX$1,0)),INDEX(Baseline!$B$2:$AX$2,1,MATCH(AC$1,Baseline!$B$1:$AX$1,0)))</f>
        <v>1</v>
      </c>
      <c r="AD26">
        <f>IFERROR(INDEX(JMP!$AJ$2:$AX$500,MATCH($A26,JMP!$A$2:$A$500,0),MATCH(AD$1,JMP!$AJ$1:$AX$1,0)),INDEX(Baseline!$B$2:$AX$2,1,MATCH(AD$1,Baseline!$B$1:$AX$1,0)))</f>
        <v>8</v>
      </c>
      <c r="AE26">
        <f>IFERROR(INDEX(JMP!$AJ$2:$AX$500,MATCH($A26,JMP!$A$2:$A$500,0),MATCH(AE$1,JMP!$AJ$1:$AX$1,0)),INDEX(Baseline!$B$2:$AX$2,1,MATCH(AE$1,Baseline!$B$1:$AX$1,0)))</f>
        <v>2</v>
      </c>
      <c r="AF26" t="str">
        <f>IFERROR(INDEX(JMP!$AJ$2:$AX$500,MATCH($A26,JMP!$A$2:$A$500,0),MATCH(AF$1,JMP!$AJ$1:$AX$1,0)),INDEX(Baseline!$B$2:$AX$2,1,MATCH(AF$1,Baseline!$B$1:$AX$1,0)))</f>
        <v>bwb</v>
      </c>
      <c r="AG26" t="str">
        <f>IFERROR(INDEX(JMP!$AJ$2:$AX$500,MATCH($A26,JMP!$A$2:$A$500,0),MATCH(AG$1,JMP!$AJ$1:$AX$1,0)),INDEX(Baseline!$B$2:$AX$2,1,MATCH(AG$1,Baseline!$B$1:$AX$1,0)))</f>
        <v>V-tail</v>
      </c>
      <c r="AH26">
        <f>IFERROR(INDEX(JMP!$AJ$2:$AX$500,MATCH($A26,JMP!$A$2:$A$500,0),MATCH(AH$1,JMP!$AJ$1:$AX$1,0)),INDEX(Baseline!$B$2:$AX$2,1,MATCH(AH$1,Baseline!$B$1:$AX$1,0)))</f>
        <v>-1</v>
      </c>
      <c r="AI26">
        <f>IFERROR(INDEX(JMP!$AJ$2:$AX$500,MATCH($A26,JMP!$A$2:$A$500,0),MATCH(AI$1,JMP!$AJ$1:$AX$1,0)),INDEX(Baseline!$B$2:$AX$2,1,MATCH(AI$1,Baseline!$B$1:$AX$1,0)))</f>
        <v>724000000</v>
      </c>
      <c r="AJ26">
        <f>IFERROR(INDEX(JMP!$AJ$2:$AX$500,MATCH($A26,JMP!$A$2:$A$500,0),MATCH(AJ$1,JMP!$AJ$1:$AX$1,0)),INDEX(Baseline!$B$2:$AX$2,1,MATCH(AJ$1,Baseline!$B$1:$AX$1,0)))</f>
        <v>54500000</v>
      </c>
      <c r="AK26">
        <f>IFERROR(INDEX(JMP!$AJ$2:$AX$500,MATCH($A26,JMP!$A$2:$A$500,0),MATCH(AK$1,JMP!$AJ$1:$AX$1,0)),INDEX(Baseline!$B$2:$AX$2,1,MATCH(AK$1,Baseline!$B$1:$AX$1,0)))</f>
        <v>30</v>
      </c>
      <c r="AL26">
        <f>IFERROR(INDEX(JMP!$AJ$2:$AX$500,MATCH($A26,JMP!$A$2:$A$500,0),MATCH(AL$1,JMP!$AJ$1:$AX$1,0)),INDEX(Baseline!$B$2:$AX$2,1,MATCH(AL$1,Baseline!$B$1:$AX$1,0)))</f>
        <v>8.6612805427428718E-3</v>
      </c>
      <c r="AM26">
        <f>IFERROR(INDEX(JMP!$AJ$2:$AX$500,MATCH($A26,JMP!$A$2:$A$500,0),MATCH(AM$1,JMP!$AJ$1:$AX$1,0)),INDEX(Baseline!$B$2:$AX$2,1,MATCH(AM$1,Baseline!$B$1:$AX$1,0)))</f>
        <v>11.095238095238095</v>
      </c>
      <c r="AN26">
        <f>IFERROR(INDEX(JMP!$AJ$2:$AX$500,MATCH($A26,JMP!$A$2:$A$500,0),MATCH(AN$1,JMP!$AJ$1:$AX$1,0)),INDEX(Baseline!$B$2:$AX$2,1,MATCH(AN$1,Baseline!$B$1:$AX$1,0)))</f>
        <v>1.4608464476699701</v>
      </c>
      <c r="AO26">
        <f>IFERROR(INDEX(JMP!$AJ$2:$AX$500,MATCH($A26,JMP!$A$2:$A$500,0),MATCH(AO$1,JMP!$AJ$1:$AX$1,0)),INDEX(Baseline!$B$2:$AX$2,1,MATCH(AO$1,Baseline!$B$1:$AX$1,0)))</f>
        <v>0.89512027714274756</v>
      </c>
      <c r="AP26">
        <f>IFERROR(INDEX(JMP!$AJ$2:$AX$500,MATCH($A26,JMP!$A$2:$A$500,0),MATCH(AP$1,JMP!$AJ$1:$AX$1,0)),INDEX(Baseline!$B$2:$AX$2,1,MATCH(AP$1,Baseline!$B$1:$AX$1,0)))</f>
        <v>0</v>
      </c>
      <c r="AQ26">
        <f>IFERROR(INDEX(JMP!$AJ$2:$AX$500,MATCH($A26,JMP!$A$2:$A$500,0),MATCH(AQ$1,JMP!$AJ$1:$AX$1,0)),INDEX(Baseline!$B$2:$AX$2,1,MATCH(AQ$1,Baseline!$B$1:$AX$1,0)))</f>
        <v>0.35</v>
      </c>
      <c r="AR26">
        <f>IFERROR(INDEX(JMP!$AJ$2:$AX$500,MATCH($A26,JMP!$A$2:$A$500,0),MATCH(AR$1,JMP!$AJ$1:$AX$1,0)),INDEX(Baseline!$B$2:$AX$2,1,MATCH(AR$1,Baseline!$B$1:$AX$1,0)))</f>
        <v>0</v>
      </c>
      <c r="AS26">
        <f>IFERROR(INDEX(JMP!$AJ$2:$AX$500,MATCH($A26,JMP!$A$2:$A$500,0),MATCH(AS$1,JMP!$AJ$1:$AX$1,0)),INDEX(Baseline!$B$2:$AX$2,1,MATCH(AS$1,Baseline!$B$1:$AX$1,0)))</f>
        <v>0</v>
      </c>
      <c r="AT26">
        <f>IFERROR(INDEX(JMP!$AJ$2:$AX$500,MATCH($A26,JMP!$A$2:$A$500,0),MATCH(AT$1,JMP!$AJ$1:$AX$1,0)),INDEX(Baseline!$B$2:$AX$2,1,MATCH(AT$1,Baseline!$B$1:$AX$1,0)))</f>
        <v>500</v>
      </c>
      <c r="AU26">
        <f>IFERROR(INDEX(JMP!$AJ$2:$AX$500,MATCH($A26,JMP!$A$2:$A$500,0),MATCH(AU$1,JMP!$AJ$1:$AX$1,0)),INDEX(Baseline!$B$2:$AX$2,1,MATCH(AU$1,Baseline!$B$1:$AX$1,0)))</f>
        <v>50</v>
      </c>
      <c r="AV26">
        <f>IFERROR(INDEX(JMP!$AJ$2:$AX$500,MATCH($A26,JMP!$A$2:$A$500,0),MATCH(AV$1,JMP!$AJ$1:$AX$1,0)),INDEX(Baseline!$B$2:$AX$2,1,MATCH(AV$1,Baseline!$B$1:$AX$1,0)))</f>
        <v>12</v>
      </c>
      <c r="AW26">
        <f>IFERROR(INDEX(JMP!$AJ$2:$AX$500,MATCH($A26,JMP!$A$2:$A$500,0),MATCH(AW$1,JMP!$AJ$1:$AX$1,0)),INDEX(Baseline!$B$2:$AX$2,1,MATCH(AW$1,Baseline!$B$1:$AX$1,0)))</f>
        <v>1.9961979999999998E-3</v>
      </c>
      <c r="AX26">
        <f>IFERROR(INDEX(JMP!$AJ$2:$AX$500,MATCH($A26,JMP!$A$2:$A$500,0),MATCH(AX$1,JMP!$AJ$1:$AX$1,0)),INDEX(Baseline!$B$2:$AX$2,1,MATCH(AX$1,Baseline!$B$1:$AX$1,0)))</f>
        <v>1.9961979999999998E-3</v>
      </c>
      <c r="AY26">
        <f>IFERROR(INDEX(JMP!$AJ$2:$AX$500,MATCH($A26,JMP!$A$2:$A$500,0),MATCH(AY$1,JMP!$AJ$1:$AX$1,0)),INDEX(Baseline!$B$2:$AX$2,1,MATCH(AY$1,Baseline!$B$1:$AX$1,0)))</f>
        <v>1.9607137E-2</v>
      </c>
      <c r="AZ26">
        <f>IFERROR(INDEX(JMP!$AJ$2:$AX$500,MATCH($A26,JMP!$A$2:$A$500,0),MATCH(AZ$1,JMP!$AJ$1:$AX$1,0)),INDEX(Baseline!$B$2:$AX$2,1,MATCH(AZ$1,Baseline!$B$1:$AX$1,0)))</f>
        <v>-1</v>
      </c>
      <c r="BA26">
        <f>IFERROR(INDEX(JMP!$AJ$2:$AX$500,MATCH($A26,JMP!$A$2:$A$500,0),MATCH(BA$1,JMP!$AJ$1:$AX$1,0)),INDEX(Baseline!$B$2:$AX$2,1,MATCH(BA$1,Baseline!$B$1:$AX$1,0)))</f>
        <v>2</v>
      </c>
      <c r="BB26">
        <v>0</v>
      </c>
      <c r="BD26" t="str">
        <f>IF(AZ26=1, "yes", IF(AZ26=-1, "no", ""))</f>
        <v>no</v>
      </c>
      <c r="BE26" t="str">
        <f>IF(AH26=1, "yes", IF(AH26=-1, "no", ""))</f>
        <v>no</v>
      </c>
      <c r="BF26">
        <f t="shared" si="0"/>
        <v>0.5</v>
      </c>
      <c r="BG26">
        <f t="shared" si="1"/>
        <v>30</v>
      </c>
    </row>
    <row r="27" spans="1:59" x14ac:dyDescent="0.25">
      <c r="A27">
        <v>26</v>
      </c>
      <c r="B27">
        <f>IFERROR(INDEX(JMP!$AJ$2:$AX$500,MATCH($A27,JMP!$A$2:$A$500,0),MATCH(B$1,JMP!$AJ$1:$AX$1,0)),INDEX(Baseline!$B$2:$AX$2,1,MATCH(B$1,Baseline!$B$1:$AX$1,0)))</f>
        <v>0</v>
      </c>
      <c r="C27">
        <f>IFERROR(INDEX(JMP!$AJ$2:$AX$500,MATCH($A27,JMP!$A$2:$A$500,0),MATCH(C$1,JMP!$AJ$1:$AX$1,0)),INDEX(Baseline!$B$2:$AX$2,1,MATCH(C$1,Baseline!$B$1:$AX$1,0)))</f>
        <v>8760</v>
      </c>
      <c r="D27">
        <f>IFERROR(INDEX(JMP!$AJ$2:$AX$500,MATCH($A27,JMP!$A$2:$A$500,0),MATCH(D$1,JMP!$AJ$1:$AX$1,0)),INDEX(Baseline!$B$2:$AX$2,1,MATCH(D$1,Baseline!$B$1:$AX$1,0)))</f>
        <v>1</v>
      </c>
      <c r="E27">
        <f>IFERROR(INDEX(JMP!$AJ$2:$AX$500,MATCH($A27,JMP!$A$2:$A$500,0),MATCH(E$1,JMP!$AJ$1:$AX$1,0)),INDEX(Baseline!$B$2:$AX$2,1,MATCH(E$1,Baseline!$B$1:$AX$1,0)))</f>
        <v>1</v>
      </c>
      <c r="F27" t="str">
        <f>IFERROR(INDEX(JMP!$AJ$2:$AX$500,MATCH($A27,JMP!$A$2:$A$500,0),MATCH(F$1,JMP!$AJ$1:$AX$1,0)),INDEX(Baseline!$B$2:$AX$2,1,MATCH(F$1,Baseline!$B$1:$AX$1,0)))</f>
        <v>e344</v>
      </c>
      <c r="G27" t="str">
        <f>IFERROR(INDEX(JMP!$AJ$2:$AX$500,MATCH($A27,JMP!$A$2:$A$500,0),MATCH(G$1,JMP!$AJ$1:$AX$1,0)),INDEX(Baseline!$B$2:$AX$2,1,MATCH(G$1,Baseline!$B$1:$AX$1,0)))</f>
        <v>e340</v>
      </c>
      <c r="H27">
        <f>IFERROR(INDEX(JMP!$AJ$2:$AX$500,MATCH($A27,JMP!$A$2:$A$500,0),MATCH(H$1,JMP!$AJ$1:$AX$1,0)),INDEX(Baseline!$B$2:$AX$2,1,MATCH(H$1,Baseline!$B$1:$AX$1,0)))</f>
        <v>1.5</v>
      </c>
      <c r="I27">
        <f>IFERROR(INDEX(JMP!$AJ$2:$AX$500,MATCH($A27,JMP!$A$2:$A$500,0),MATCH(I$1,JMP!$AJ$1:$AX$1,0)),INDEX(Baseline!$B$2:$AX$2,1,MATCH(I$1,Baseline!$B$1:$AX$1,0)))</f>
        <v>0.42</v>
      </c>
      <c r="J27">
        <f>IFERROR(INDEX(JMP!$AJ$2:$AX$500,MATCH($A27,JMP!$A$2:$A$500,0),MATCH(J$1,JMP!$AJ$1:$AX$1,0)),INDEX(Baseline!$B$2:$AX$2,1,MATCH(J$1,Baseline!$B$1:$AX$1,0)))</f>
        <v>1</v>
      </c>
      <c r="K27">
        <f>IFERROR(INDEX(JMP!$AJ$2:$AX$500,MATCH($A27,JMP!$A$2:$A$500,0),MATCH(K$1,JMP!$AJ$1:$AX$1,0)),INDEX(Baseline!$B$2:$AX$2,1,MATCH(K$1,Baseline!$B$1:$AX$1,0)))</f>
        <v>0</v>
      </c>
      <c r="L27">
        <f>IFERROR(INDEX(JMP!$AJ$2:$AX$500,MATCH($A27,JMP!$A$2:$A$500,0),MATCH(L$1,JMP!$AJ$1:$AX$1,0)),INDEX(Baseline!$B$2:$AX$2,1,MATCH(L$1,Baseline!$B$1:$AX$1,0)))</f>
        <v>0.16944484322321199</v>
      </c>
      <c r="M27" t="b">
        <f>IFERROR(INDEX(JMP!$AJ$2:$AX$500,MATCH($A27,JMP!$A$2:$A$500,0),MATCH(M$1,JMP!$AJ$1:$AX$1,0)),INDEX(Baseline!$B$2:$AX$2,1,MATCH(M$1,Baseline!$B$1:$AX$1,0)))</f>
        <v>0</v>
      </c>
      <c r="N27" t="b">
        <f>IFERROR(INDEX(JMP!$AJ$2:$AX$500,MATCH($A27,JMP!$A$2:$A$500,0),MATCH(N$1,JMP!$AJ$1:$AX$1,0)),INDEX(Baseline!$B$2:$AX$2,1,MATCH(N$1,Baseline!$B$1:$AX$1,0)))</f>
        <v>0</v>
      </c>
      <c r="O27">
        <f>IFERROR(INDEX(JMP!$AJ$2:$AX$500,MATCH($A27,JMP!$A$2:$A$500,0),MATCH(O$1,JMP!$AJ$1:$AX$1,0)),INDEX(Baseline!$B$2:$AX$2,1,MATCH(O$1,Baseline!$B$1:$AX$1,0)))</f>
        <v>7</v>
      </c>
      <c r="P27">
        <f>IFERROR(INDEX(JMP!$AJ$2:$AX$500,MATCH($A27,JMP!$A$2:$A$500,0),MATCH(P$1,JMP!$AJ$1:$AX$1,0)),INDEX(Baseline!$B$2:$AX$2,1,MATCH(P$1,Baseline!$B$1:$AX$1,0)))</f>
        <v>200</v>
      </c>
      <c r="Q27">
        <f>IFERROR(INDEX(JMP!$AJ$2:$AX$500,MATCH($A27,JMP!$A$2:$A$500,0),MATCH(Q$1,JMP!$AJ$1:$AX$1,0)),INDEX(Baseline!$B$2:$AX$2,1,MATCH(Q$1,Baseline!$B$1:$AX$1,0)))</f>
        <v>10</v>
      </c>
      <c r="R27">
        <f>IFERROR(INDEX(JMP!$AJ$2:$AX$500,MATCH($A27,JMP!$A$2:$A$500,0),MATCH(R$1,JMP!$AJ$1:$AX$1,0)),INDEX(Baseline!$B$2:$AX$2,1,MATCH(R$1,Baseline!$B$1:$AX$1,0)))</f>
        <v>0</v>
      </c>
      <c r="S27">
        <f>IFERROR(INDEX(JMP!$AJ$2:$AX$500,MATCH($A27,JMP!$A$2:$A$500,0),MATCH(S$1,JMP!$AJ$1:$AX$1,0)),INDEX(Baseline!$B$2:$AX$2,1,MATCH(S$1,Baseline!$B$1:$AX$1,0)))</f>
        <v>1</v>
      </c>
      <c r="T27">
        <f>IFERROR(INDEX(JMP!$AJ$2:$AX$500,MATCH($A27,JMP!$A$2:$A$500,0),MATCH(T$1,JMP!$AJ$1:$AX$1,0)),INDEX(Baseline!$B$2:$AX$2,1,MATCH(T$1,Baseline!$B$1:$AX$1,0)))</f>
        <v>0</v>
      </c>
      <c r="U27" t="str">
        <f>IFERROR(INDEX(JMP!$AJ$2:$AX$500,MATCH($A27,JMP!$A$2:$A$500,0),MATCH(U$1,JMP!$AJ$1:$AX$1,0)),INDEX(Baseline!$B$2:$AX$2,1,MATCH(U$1,Baseline!$B$1:$AX$1,0)))</f>
        <v>Titan</v>
      </c>
      <c r="V27">
        <f>IFERROR(INDEX(JMP!$AJ$2:$AX$500,MATCH($A27,JMP!$A$2:$A$500,0),MATCH(V$1,JMP!$AJ$1:$AX$1,0)),INDEX(Baseline!$B$2:$AX$2,1,MATCH(V$1,Baseline!$B$1:$AX$1,0)))</f>
        <v>3</v>
      </c>
      <c r="W27">
        <f>IFERROR(INDEX(JMP!$AJ$2:$AX$500,MATCH($A27,JMP!$A$2:$A$500,0),MATCH(W$1,JMP!$AJ$1:$AX$1,0)),INDEX(Baseline!$B$2:$AX$2,1,MATCH(W$1,Baseline!$B$1:$AX$1,0)))</f>
        <v>0.37</v>
      </c>
      <c r="X27">
        <f>IFERROR(INDEX(JMP!$AJ$2:$AX$500,MATCH($A27,JMP!$A$2:$A$500,0),MATCH(X$1,JMP!$AJ$1:$AX$1,0)),INDEX(Baseline!$B$2:$AX$2,1,MATCH(X$1,Baseline!$B$1:$AX$1,0)))</f>
        <v>4</v>
      </c>
      <c r="Y27">
        <f>IFERROR(INDEX(JMP!$AJ$2:$AX$500,MATCH($A27,JMP!$A$2:$A$500,0),MATCH(Y$1,JMP!$AJ$1:$AX$1,0)),INDEX(Baseline!$B$2:$AX$2,1,MATCH(Y$1,Baseline!$B$1:$AX$1,0)))</f>
        <v>1</v>
      </c>
      <c r="Z27">
        <f>IFERROR(INDEX(JMP!$AJ$2:$AX$500,MATCH($A27,JMP!$A$2:$A$500,0),MATCH(Z$1,JMP!$AJ$1:$AX$1,0)),INDEX(Baseline!$B$2:$AX$2,1,MATCH(Z$1,Baseline!$B$1:$AX$1,0)))</f>
        <v>1970</v>
      </c>
      <c r="AA27">
        <f>IFERROR(INDEX(JMP!$AJ$2:$AX$500,MATCH($A27,JMP!$A$2:$A$500,0),MATCH(AA$1,JMP!$AJ$1:$AX$1,0)),INDEX(Baseline!$B$2:$AX$2,1,MATCH(AA$1,Baseline!$B$1:$AX$1,0)))</f>
        <v>1970</v>
      </c>
      <c r="AB27">
        <f>IFERROR(INDEX(JMP!$AJ$2:$AX$500,MATCH($A27,JMP!$A$2:$A$500,0),MATCH(AB$1,JMP!$AJ$1:$AX$1,0)),INDEX(Baseline!$B$2:$AX$2,1,MATCH(AB$1,Baseline!$B$1:$AX$1,0)))</f>
        <v>0</v>
      </c>
      <c r="AC27">
        <f>IFERROR(INDEX(JMP!$AJ$2:$AX$500,MATCH($A27,JMP!$A$2:$A$500,0),MATCH(AC$1,JMP!$AJ$1:$AX$1,0)),INDEX(Baseline!$B$2:$AX$2,1,MATCH(AC$1,Baseline!$B$1:$AX$1,0)))</f>
        <v>1</v>
      </c>
      <c r="AD27">
        <f>IFERROR(INDEX(JMP!$AJ$2:$AX$500,MATCH($A27,JMP!$A$2:$A$500,0),MATCH(AD$1,JMP!$AJ$1:$AX$1,0)),INDEX(Baseline!$B$2:$AX$2,1,MATCH(AD$1,Baseline!$B$1:$AX$1,0)))</f>
        <v>8</v>
      </c>
      <c r="AE27">
        <f>IFERROR(INDEX(JMP!$AJ$2:$AX$500,MATCH($A27,JMP!$A$2:$A$500,0),MATCH(AE$1,JMP!$AJ$1:$AX$1,0)),INDEX(Baseline!$B$2:$AX$2,1,MATCH(AE$1,Baseline!$B$1:$AX$1,0)))</f>
        <v>1</v>
      </c>
      <c r="AF27" t="str">
        <f>IFERROR(INDEX(JMP!$AJ$2:$AX$500,MATCH($A27,JMP!$A$2:$A$500,0),MATCH(AF$1,JMP!$AJ$1:$AX$1,0)),INDEX(Baseline!$B$2:$AX$2,1,MATCH(AF$1,Baseline!$B$1:$AX$1,0)))</f>
        <v>bwb</v>
      </c>
      <c r="AG27" t="str">
        <f>IFERROR(INDEX(JMP!$AJ$2:$AX$500,MATCH($A27,JMP!$A$2:$A$500,0),MATCH(AG$1,JMP!$AJ$1:$AX$1,0)),INDEX(Baseline!$B$2:$AX$2,1,MATCH(AG$1,Baseline!$B$1:$AX$1,0)))</f>
        <v>V-tail</v>
      </c>
      <c r="AH27">
        <f>IFERROR(INDEX(JMP!$AJ$2:$AX$500,MATCH($A27,JMP!$A$2:$A$500,0),MATCH(AH$1,JMP!$AJ$1:$AX$1,0)),INDEX(Baseline!$B$2:$AX$2,1,MATCH(AH$1,Baseline!$B$1:$AX$1,0)))</f>
        <v>1</v>
      </c>
      <c r="AI27">
        <f>IFERROR(INDEX(JMP!$AJ$2:$AX$500,MATCH($A27,JMP!$A$2:$A$500,0),MATCH(AI$1,JMP!$AJ$1:$AX$1,0)),INDEX(Baseline!$B$2:$AX$2,1,MATCH(AI$1,Baseline!$B$1:$AX$1,0)))</f>
        <v>724000000</v>
      </c>
      <c r="AJ27">
        <f>IFERROR(INDEX(JMP!$AJ$2:$AX$500,MATCH($A27,JMP!$A$2:$A$500,0),MATCH(AJ$1,JMP!$AJ$1:$AX$1,0)),INDEX(Baseline!$B$2:$AX$2,1,MATCH(AJ$1,Baseline!$B$1:$AX$1,0)))</f>
        <v>54500000</v>
      </c>
      <c r="AK27">
        <f>IFERROR(INDEX(JMP!$AJ$2:$AX$500,MATCH($A27,JMP!$A$2:$A$500,0),MATCH(AK$1,JMP!$AJ$1:$AX$1,0)),INDEX(Baseline!$B$2:$AX$2,1,MATCH(AK$1,Baseline!$B$1:$AX$1,0)))</f>
        <v>30</v>
      </c>
      <c r="AL27">
        <f>IFERROR(INDEX(JMP!$AJ$2:$AX$500,MATCH($A27,JMP!$A$2:$A$500,0),MATCH(AL$1,JMP!$AJ$1:$AX$1,0)),INDEX(Baseline!$B$2:$AX$2,1,MATCH(AL$1,Baseline!$B$1:$AX$1,0)))</f>
        <v>3.1938364145593798E-2</v>
      </c>
      <c r="AM27">
        <f>IFERROR(INDEX(JMP!$AJ$2:$AX$500,MATCH($A27,JMP!$A$2:$A$500,0),MATCH(AM$1,JMP!$AJ$1:$AX$1,0)),INDEX(Baseline!$B$2:$AX$2,1,MATCH(AM$1,Baseline!$B$1:$AX$1,0)))</f>
        <v>5.1904761904761898</v>
      </c>
      <c r="AN27">
        <f>IFERROR(INDEX(JMP!$AJ$2:$AX$500,MATCH($A27,JMP!$A$2:$A$500,0),MATCH(AN$1,JMP!$AJ$1:$AX$1,0)),INDEX(Baseline!$B$2:$AX$2,1,MATCH(AN$1,Baseline!$B$1:$AX$1,0)))</f>
        <v>2.1667654698242851</v>
      </c>
      <c r="AO27">
        <f>IFERROR(INDEX(JMP!$AJ$2:$AX$500,MATCH($A27,JMP!$A$2:$A$500,0),MATCH(AO$1,JMP!$AJ$1:$AX$1,0)),INDEX(Baseline!$B$2:$AX$2,1,MATCH(AO$1,Baseline!$B$1:$AX$1,0)))</f>
        <v>0.37155936032340509</v>
      </c>
      <c r="AP27">
        <f>IFERROR(INDEX(JMP!$AJ$2:$AX$500,MATCH($A27,JMP!$A$2:$A$500,0),MATCH(AP$1,JMP!$AJ$1:$AX$1,0)),INDEX(Baseline!$B$2:$AX$2,1,MATCH(AP$1,Baseline!$B$1:$AX$1,0)))</f>
        <v>0</v>
      </c>
      <c r="AQ27">
        <f>IFERROR(INDEX(JMP!$AJ$2:$AX$500,MATCH($A27,JMP!$A$2:$A$500,0),MATCH(AQ$1,JMP!$AJ$1:$AX$1,0)),INDEX(Baseline!$B$2:$AX$2,1,MATCH(AQ$1,Baseline!$B$1:$AX$1,0)))</f>
        <v>0.35</v>
      </c>
      <c r="AR27">
        <f>IFERROR(INDEX(JMP!$AJ$2:$AX$500,MATCH($A27,JMP!$A$2:$A$500,0),MATCH(AR$1,JMP!$AJ$1:$AX$1,0)),INDEX(Baseline!$B$2:$AX$2,1,MATCH(AR$1,Baseline!$B$1:$AX$1,0)))</f>
        <v>0</v>
      </c>
      <c r="AS27">
        <f>IFERROR(INDEX(JMP!$AJ$2:$AX$500,MATCH($A27,JMP!$A$2:$A$500,0),MATCH(AS$1,JMP!$AJ$1:$AX$1,0)),INDEX(Baseline!$B$2:$AX$2,1,MATCH(AS$1,Baseline!$B$1:$AX$1,0)))</f>
        <v>0</v>
      </c>
      <c r="AT27">
        <f>IFERROR(INDEX(JMP!$AJ$2:$AX$500,MATCH($A27,JMP!$A$2:$A$500,0),MATCH(AT$1,JMP!$AJ$1:$AX$1,0)),INDEX(Baseline!$B$2:$AX$2,1,MATCH(AT$1,Baseline!$B$1:$AX$1,0)))</f>
        <v>500</v>
      </c>
      <c r="AU27">
        <f>IFERROR(INDEX(JMP!$AJ$2:$AX$500,MATCH($A27,JMP!$A$2:$A$500,0),MATCH(AU$1,JMP!$AJ$1:$AX$1,0)),INDEX(Baseline!$B$2:$AX$2,1,MATCH(AU$1,Baseline!$B$1:$AX$1,0)))</f>
        <v>50</v>
      </c>
      <c r="AV27">
        <f>IFERROR(INDEX(JMP!$AJ$2:$AX$500,MATCH($A27,JMP!$A$2:$A$500,0),MATCH(AV$1,JMP!$AJ$1:$AX$1,0)),INDEX(Baseline!$B$2:$AX$2,1,MATCH(AV$1,Baseline!$B$1:$AX$1,0)))</f>
        <v>12</v>
      </c>
      <c r="AW27">
        <f>IFERROR(INDEX(JMP!$AJ$2:$AX$500,MATCH($A27,JMP!$A$2:$A$500,0),MATCH(AW$1,JMP!$AJ$1:$AX$1,0)),INDEX(Baseline!$B$2:$AX$2,1,MATCH(AW$1,Baseline!$B$1:$AX$1,0)))</f>
        <v>1.9961979999999998E-3</v>
      </c>
      <c r="AX27">
        <f>IFERROR(INDEX(JMP!$AJ$2:$AX$500,MATCH($A27,JMP!$A$2:$A$500,0),MATCH(AX$1,JMP!$AJ$1:$AX$1,0)),INDEX(Baseline!$B$2:$AX$2,1,MATCH(AX$1,Baseline!$B$1:$AX$1,0)))</f>
        <v>1.9961979999999998E-3</v>
      </c>
      <c r="AY27">
        <f>IFERROR(INDEX(JMP!$AJ$2:$AX$500,MATCH($A27,JMP!$A$2:$A$500,0),MATCH(AY$1,JMP!$AJ$1:$AX$1,0)),INDEX(Baseline!$B$2:$AX$2,1,MATCH(AY$1,Baseline!$B$1:$AX$1,0)))</f>
        <v>1.9607137E-2</v>
      </c>
      <c r="AZ27">
        <f>IFERROR(INDEX(JMP!$AJ$2:$AX$500,MATCH($A27,JMP!$A$2:$A$500,0),MATCH(AZ$1,JMP!$AJ$1:$AX$1,0)),INDEX(Baseline!$B$2:$AX$2,1,MATCH(AZ$1,Baseline!$B$1:$AX$1,0)))</f>
        <v>1</v>
      </c>
      <c r="BA27">
        <f>IFERROR(INDEX(JMP!$AJ$2:$AX$500,MATCH($A27,JMP!$A$2:$A$500,0),MATCH(BA$1,JMP!$AJ$1:$AX$1,0)),INDEX(Baseline!$B$2:$AX$2,1,MATCH(BA$1,Baseline!$B$1:$AX$1,0)))</f>
        <v>1</v>
      </c>
      <c r="BB27">
        <v>0</v>
      </c>
      <c r="BD27" t="str">
        <f>IF(AZ27=1, "yes", IF(AZ27=-1, "no", ""))</f>
        <v>yes</v>
      </c>
      <c r="BE27" t="str">
        <f>IF(AH27=1, "yes", IF(AH27=-1, "no", ""))</f>
        <v>yes</v>
      </c>
      <c r="BF27">
        <f t="shared" si="0"/>
        <v>1</v>
      </c>
      <c r="BG27">
        <f t="shared" si="1"/>
        <v>10</v>
      </c>
    </row>
    <row r="28" spans="1:59" x14ac:dyDescent="0.25">
      <c r="A28">
        <v>27</v>
      </c>
      <c r="B28">
        <f>IFERROR(INDEX(JMP!$AJ$2:$AX$500,MATCH($A28,JMP!$A$2:$A$500,0),MATCH(B$1,JMP!$AJ$1:$AX$1,0)),INDEX(Baseline!$B$2:$AX$2,1,MATCH(B$1,Baseline!$B$1:$AX$1,0)))</f>
        <v>0</v>
      </c>
      <c r="C28">
        <f>IFERROR(INDEX(JMP!$AJ$2:$AX$500,MATCH($A28,JMP!$A$2:$A$500,0),MATCH(C$1,JMP!$AJ$1:$AX$1,0)),INDEX(Baseline!$B$2:$AX$2,1,MATCH(C$1,Baseline!$B$1:$AX$1,0)))</f>
        <v>8760</v>
      </c>
      <c r="D28">
        <f>IFERROR(INDEX(JMP!$AJ$2:$AX$500,MATCH($A28,JMP!$A$2:$A$500,0),MATCH(D$1,JMP!$AJ$1:$AX$1,0)),INDEX(Baseline!$B$2:$AX$2,1,MATCH(D$1,Baseline!$B$1:$AX$1,0)))</f>
        <v>1</v>
      </c>
      <c r="E28">
        <f>IFERROR(INDEX(JMP!$AJ$2:$AX$500,MATCH($A28,JMP!$A$2:$A$500,0),MATCH(E$1,JMP!$AJ$1:$AX$1,0)),INDEX(Baseline!$B$2:$AX$2,1,MATCH(E$1,Baseline!$B$1:$AX$1,0)))</f>
        <v>1</v>
      </c>
      <c r="F28" t="str">
        <f>IFERROR(INDEX(JMP!$AJ$2:$AX$500,MATCH($A28,JMP!$A$2:$A$500,0),MATCH(F$1,JMP!$AJ$1:$AX$1,0)),INDEX(Baseline!$B$2:$AX$2,1,MATCH(F$1,Baseline!$B$1:$AX$1,0)))</f>
        <v>e344</v>
      </c>
      <c r="G28" t="str">
        <f>IFERROR(INDEX(JMP!$AJ$2:$AX$500,MATCH($A28,JMP!$A$2:$A$500,0),MATCH(G$1,JMP!$AJ$1:$AX$1,0)),INDEX(Baseline!$B$2:$AX$2,1,MATCH(G$1,Baseline!$B$1:$AX$1,0)))</f>
        <v>e340</v>
      </c>
      <c r="H28">
        <f>IFERROR(INDEX(JMP!$AJ$2:$AX$500,MATCH($A28,JMP!$A$2:$A$500,0),MATCH(H$1,JMP!$AJ$1:$AX$1,0)),INDEX(Baseline!$B$2:$AX$2,1,MATCH(H$1,Baseline!$B$1:$AX$1,0)))</f>
        <v>1.5</v>
      </c>
      <c r="I28">
        <f>IFERROR(INDEX(JMP!$AJ$2:$AX$500,MATCH($A28,JMP!$A$2:$A$500,0),MATCH(I$1,JMP!$AJ$1:$AX$1,0)),INDEX(Baseline!$B$2:$AX$2,1,MATCH(I$1,Baseline!$B$1:$AX$1,0)))</f>
        <v>0.42</v>
      </c>
      <c r="J28">
        <f>IFERROR(INDEX(JMP!$AJ$2:$AX$500,MATCH($A28,JMP!$A$2:$A$500,0),MATCH(J$1,JMP!$AJ$1:$AX$1,0)),INDEX(Baseline!$B$2:$AX$2,1,MATCH(J$1,Baseline!$B$1:$AX$1,0)))</f>
        <v>1</v>
      </c>
      <c r="K28">
        <f>IFERROR(INDEX(JMP!$AJ$2:$AX$500,MATCH($A28,JMP!$A$2:$A$500,0),MATCH(K$1,JMP!$AJ$1:$AX$1,0)),INDEX(Baseline!$B$2:$AX$2,1,MATCH(K$1,Baseline!$B$1:$AX$1,0)))</f>
        <v>0</v>
      </c>
      <c r="L28">
        <f>IFERROR(INDEX(JMP!$AJ$2:$AX$500,MATCH($A28,JMP!$A$2:$A$500,0),MATCH(L$1,JMP!$AJ$1:$AX$1,0)),INDEX(Baseline!$B$2:$AX$2,1,MATCH(L$1,Baseline!$B$1:$AX$1,0)))</f>
        <v>0.1069116272717886</v>
      </c>
      <c r="M28" t="b">
        <f>IFERROR(INDEX(JMP!$AJ$2:$AX$500,MATCH($A28,JMP!$A$2:$A$500,0),MATCH(M$1,JMP!$AJ$1:$AX$1,0)),INDEX(Baseline!$B$2:$AX$2,1,MATCH(M$1,Baseline!$B$1:$AX$1,0)))</f>
        <v>0</v>
      </c>
      <c r="N28" t="b">
        <f>IFERROR(INDEX(JMP!$AJ$2:$AX$500,MATCH($A28,JMP!$A$2:$A$500,0),MATCH(N$1,JMP!$AJ$1:$AX$1,0)),INDEX(Baseline!$B$2:$AX$2,1,MATCH(N$1,Baseline!$B$1:$AX$1,0)))</f>
        <v>0</v>
      </c>
      <c r="O28">
        <f>IFERROR(INDEX(JMP!$AJ$2:$AX$500,MATCH($A28,JMP!$A$2:$A$500,0),MATCH(O$1,JMP!$AJ$1:$AX$1,0)),INDEX(Baseline!$B$2:$AX$2,1,MATCH(O$1,Baseline!$B$1:$AX$1,0)))</f>
        <v>7</v>
      </c>
      <c r="P28">
        <f>IFERROR(INDEX(JMP!$AJ$2:$AX$500,MATCH($A28,JMP!$A$2:$A$500,0),MATCH(P$1,JMP!$AJ$1:$AX$1,0)),INDEX(Baseline!$B$2:$AX$2,1,MATCH(P$1,Baseline!$B$1:$AX$1,0)))</f>
        <v>200</v>
      </c>
      <c r="Q28">
        <f>IFERROR(INDEX(JMP!$AJ$2:$AX$500,MATCH($A28,JMP!$A$2:$A$500,0),MATCH(Q$1,JMP!$AJ$1:$AX$1,0)),INDEX(Baseline!$B$2:$AX$2,1,MATCH(Q$1,Baseline!$B$1:$AX$1,0)))</f>
        <v>10</v>
      </c>
      <c r="R28">
        <f>IFERROR(INDEX(JMP!$AJ$2:$AX$500,MATCH($A28,JMP!$A$2:$A$500,0),MATCH(R$1,JMP!$AJ$1:$AX$1,0)),INDEX(Baseline!$B$2:$AX$2,1,MATCH(R$1,Baseline!$B$1:$AX$1,0)))</f>
        <v>0</v>
      </c>
      <c r="S28">
        <f>IFERROR(INDEX(JMP!$AJ$2:$AX$500,MATCH($A28,JMP!$A$2:$A$500,0),MATCH(S$1,JMP!$AJ$1:$AX$1,0)),INDEX(Baseline!$B$2:$AX$2,1,MATCH(S$1,Baseline!$B$1:$AX$1,0)))</f>
        <v>1</v>
      </c>
      <c r="T28">
        <f>IFERROR(INDEX(JMP!$AJ$2:$AX$500,MATCH($A28,JMP!$A$2:$A$500,0),MATCH(T$1,JMP!$AJ$1:$AX$1,0)),INDEX(Baseline!$B$2:$AX$2,1,MATCH(T$1,Baseline!$B$1:$AX$1,0)))</f>
        <v>0</v>
      </c>
      <c r="U28" t="str">
        <f>IFERROR(INDEX(JMP!$AJ$2:$AX$500,MATCH($A28,JMP!$A$2:$A$500,0),MATCH(U$1,JMP!$AJ$1:$AX$1,0)),INDEX(Baseline!$B$2:$AX$2,1,MATCH(U$1,Baseline!$B$1:$AX$1,0)))</f>
        <v>Titan</v>
      </c>
      <c r="V28">
        <f>IFERROR(INDEX(JMP!$AJ$2:$AX$500,MATCH($A28,JMP!$A$2:$A$500,0),MATCH(V$1,JMP!$AJ$1:$AX$1,0)),INDEX(Baseline!$B$2:$AX$2,1,MATCH(V$1,Baseline!$B$1:$AX$1,0)))</f>
        <v>3</v>
      </c>
      <c r="W28">
        <f>IFERROR(INDEX(JMP!$AJ$2:$AX$500,MATCH($A28,JMP!$A$2:$A$500,0),MATCH(W$1,JMP!$AJ$1:$AX$1,0)),INDEX(Baseline!$B$2:$AX$2,1,MATCH(W$1,Baseline!$B$1:$AX$1,0)))</f>
        <v>0.37</v>
      </c>
      <c r="X28">
        <f>IFERROR(INDEX(JMP!$AJ$2:$AX$500,MATCH($A28,JMP!$A$2:$A$500,0),MATCH(X$1,JMP!$AJ$1:$AX$1,0)),INDEX(Baseline!$B$2:$AX$2,1,MATCH(X$1,Baseline!$B$1:$AX$1,0)))</f>
        <v>4</v>
      </c>
      <c r="Y28">
        <f>IFERROR(INDEX(JMP!$AJ$2:$AX$500,MATCH($A28,JMP!$A$2:$A$500,0),MATCH(Y$1,JMP!$AJ$1:$AX$1,0)),INDEX(Baseline!$B$2:$AX$2,1,MATCH(Y$1,Baseline!$B$1:$AX$1,0)))</f>
        <v>1</v>
      </c>
      <c r="Z28">
        <f>IFERROR(INDEX(JMP!$AJ$2:$AX$500,MATCH($A28,JMP!$A$2:$A$500,0),MATCH(Z$1,JMP!$AJ$1:$AX$1,0)),INDEX(Baseline!$B$2:$AX$2,1,MATCH(Z$1,Baseline!$B$1:$AX$1,0)))</f>
        <v>1970</v>
      </c>
      <c r="AA28">
        <f>IFERROR(INDEX(JMP!$AJ$2:$AX$500,MATCH($A28,JMP!$A$2:$A$500,0),MATCH(AA$1,JMP!$AJ$1:$AX$1,0)),INDEX(Baseline!$B$2:$AX$2,1,MATCH(AA$1,Baseline!$B$1:$AX$1,0)))</f>
        <v>1970</v>
      </c>
      <c r="AB28">
        <f>IFERROR(INDEX(JMP!$AJ$2:$AX$500,MATCH($A28,JMP!$A$2:$A$500,0),MATCH(AB$1,JMP!$AJ$1:$AX$1,0)),INDEX(Baseline!$B$2:$AX$2,1,MATCH(AB$1,Baseline!$B$1:$AX$1,0)))</f>
        <v>0</v>
      </c>
      <c r="AC28">
        <f>IFERROR(INDEX(JMP!$AJ$2:$AX$500,MATCH($A28,JMP!$A$2:$A$500,0),MATCH(AC$1,JMP!$AJ$1:$AX$1,0)),INDEX(Baseline!$B$2:$AX$2,1,MATCH(AC$1,Baseline!$B$1:$AX$1,0)))</f>
        <v>1</v>
      </c>
      <c r="AD28">
        <f>IFERROR(INDEX(JMP!$AJ$2:$AX$500,MATCH($A28,JMP!$A$2:$A$500,0),MATCH(AD$1,JMP!$AJ$1:$AX$1,0)),INDEX(Baseline!$B$2:$AX$2,1,MATCH(AD$1,Baseline!$B$1:$AX$1,0)))</f>
        <v>8</v>
      </c>
      <c r="AE28">
        <f>IFERROR(INDEX(JMP!$AJ$2:$AX$500,MATCH($A28,JMP!$A$2:$A$500,0),MATCH(AE$1,JMP!$AJ$1:$AX$1,0)),INDEX(Baseline!$B$2:$AX$2,1,MATCH(AE$1,Baseline!$B$1:$AX$1,0)))</f>
        <v>3</v>
      </c>
      <c r="AF28" t="str">
        <f>IFERROR(INDEX(JMP!$AJ$2:$AX$500,MATCH($A28,JMP!$A$2:$A$500,0),MATCH(AF$1,JMP!$AJ$1:$AX$1,0)),INDEX(Baseline!$B$2:$AX$2,1,MATCH(AF$1,Baseline!$B$1:$AX$1,0)))</f>
        <v>bwb</v>
      </c>
      <c r="AG28" t="str">
        <f>IFERROR(INDEX(JMP!$AJ$2:$AX$500,MATCH($A28,JMP!$A$2:$A$500,0),MATCH(AG$1,JMP!$AJ$1:$AX$1,0)),INDEX(Baseline!$B$2:$AX$2,1,MATCH(AG$1,Baseline!$B$1:$AX$1,0)))</f>
        <v>V-tail</v>
      </c>
      <c r="AH28">
        <f>IFERROR(INDEX(JMP!$AJ$2:$AX$500,MATCH($A28,JMP!$A$2:$A$500,0),MATCH(AH$1,JMP!$AJ$1:$AX$1,0)),INDEX(Baseline!$B$2:$AX$2,1,MATCH(AH$1,Baseline!$B$1:$AX$1,0)))</f>
        <v>-1</v>
      </c>
      <c r="AI28">
        <f>IFERROR(INDEX(JMP!$AJ$2:$AX$500,MATCH($A28,JMP!$A$2:$A$500,0),MATCH(AI$1,JMP!$AJ$1:$AX$1,0)),INDEX(Baseline!$B$2:$AX$2,1,MATCH(AI$1,Baseline!$B$1:$AX$1,0)))</f>
        <v>724000000</v>
      </c>
      <c r="AJ28">
        <f>IFERROR(INDEX(JMP!$AJ$2:$AX$500,MATCH($A28,JMP!$A$2:$A$500,0),MATCH(AJ$1,JMP!$AJ$1:$AX$1,0)),INDEX(Baseline!$B$2:$AX$2,1,MATCH(AJ$1,Baseline!$B$1:$AX$1,0)))</f>
        <v>54500000</v>
      </c>
      <c r="AK28">
        <f>IFERROR(INDEX(JMP!$AJ$2:$AX$500,MATCH($A28,JMP!$A$2:$A$500,0),MATCH(AK$1,JMP!$AJ$1:$AX$1,0)),INDEX(Baseline!$B$2:$AX$2,1,MATCH(AK$1,Baseline!$B$1:$AX$1,0)))</f>
        <v>30</v>
      </c>
      <c r="AL28">
        <f>IFERROR(INDEX(JMP!$AJ$2:$AX$500,MATCH($A28,JMP!$A$2:$A$500,0),MATCH(AL$1,JMP!$AJ$1:$AX$1,0)),INDEX(Baseline!$B$2:$AX$2,1,MATCH(AL$1,Baseline!$B$1:$AX$1,0)))</f>
        <v>3.1938364145593798E-2</v>
      </c>
      <c r="AM28">
        <f>IFERROR(INDEX(JMP!$AJ$2:$AX$500,MATCH($A28,JMP!$A$2:$A$500,0),MATCH(AM$1,JMP!$AJ$1:$AX$1,0)),INDEX(Baseline!$B$2:$AX$2,1,MATCH(AM$1,Baseline!$B$1:$AX$1,0)))</f>
        <v>5.1904761904761898</v>
      </c>
      <c r="AN28">
        <f>IFERROR(INDEX(JMP!$AJ$2:$AX$500,MATCH($A28,JMP!$A$2:$A$500,0),MATCH(AN$1,JMP!$AJ$1:$AX$1,0)),INDEX(Baseline!$B$2:$AX$2,1,MATCH(AN$1,Baseline!$B$1:$AX$1,0)))</f>
        <v>1.4608464476699701</v>
      </c>
      <c r="AO28">
        <f>IFERROR(INDEX(JMP!$AJ$2:$AX$500,MATCH($A28,JMP!$A$2:$A$500,0),MATCH(AO$1,JMP!$AJ$1:$AX$1,0)),INDEX(Baseline!$B$2:$AX$2,1,MATCH(AO$1,Baseline!$B$1:$AX$1,0)))</f>
        <v>1.41868119396209</v>
      </c>
      <c r="AP28">
        <f>IFERROR(INDEX(JMP!$AJ$2:$AX$500,MATCH($A28,JMP!$A$2:$A$500,0),MATCH(AP$1,JMP!$AJ$1:$AX$1,0)),INDEX(Baseline!$B$2:$AX$2,1,MATCH(AP$1,Baseline!$B$1:$AX$1,0)))</f>
        <v>0</v>
      </c>
      <c r="AQ28">
        <f>IFERROR(INDEX(JMP!$AJ$2:$AX$500,MATCH($A28,JMP!$A$2:$A$500,0),MATCH(AQ$1,JMP!$AJ$1:$AX$1,0)),INDEX(Baseline!$B$2:$AX$2,1,MATCH(AQ$1,Baseline!$B$1:$AX$1,0)))</f>
        <v>0.35</v>
      </c>
      <c r="AR28">
        <f>IFERROR(INDEX(JMP!$AJ$2:$AX$500,MATCH($A28,JMP!$A$2:$A$500,0),MATCH(AR$1,JMP!$AJ$1:$AX$1,0)),INDEX(Baseline!$B$2:$AX$2,1,MATCH(AR$1,Baseline!$B$1:$AX$1,0)))</f>
        <v>0</v>
      </c>
      <c r="AS28">
        <f>IFERROR(INDEX(JMP!$AJ$2:$AX$500,MATCH($A28,JMP!$A$2:$A$500,0),MATCH(AS$1,JMP!$AJ$1:$AX$1,0)),INDEX(Baseline!$B$2:$AX$2,1,MATCH(AS$1,Baseline!$B$1:$AX$1,0)))</f>
        <v>0</v>
      </c>
      <c r="AT28">
        <f>IFERROR(INDEX(JMP!$AJ$2:$AX$500,MATCH($A28,JMP!$A$2:$A$500,0),MATCH(AT$1,JMP!$AJ$1:$AX$1,0)),INDEX(Baseline!$B$2:$AX$2,1,MATCH(AT$1,Baseline!$B$1:$AX$1,0)))</f>
        <v>500</v>
      </c>
      <c r="AU28">
        <f>IFERROR(INDEX(JMP!$AJ$2:$AX$500,MATCH($A28,JMP!$A$2:$A$500,0),MATCH(AU$1,JMP!$AJ$1:$AX$1,0)),INDEX(Baseline!$B$2:$AX$2,1,MATCH(AU$1,Baseline!$B$1:$AX$1,0)))</f>
        <v>50</v>
      </c>
      <c r="AV28">
        <f>IFERROR(INDEX(JMP!$AJ$2:$AX$500,MATCH($A28,JMP!$A$2:$A$500,0),MATCH(AV$1,JMP!$AJ$1:$AX$1,0)),INDEX(Baseline!$B$2:$AX$2,1,MATCH(AV$1,Baseline!$B$1:$AX$1,0)))</f>
        <v>12</v>
      </c>
      <c r="AW28">
        <f>IFERROR(INDEX(JMP!$AJ$2:$AX$500,MATCH($A28,JMP!$A$2:$A$500,0),MATCH(AW$1,JMP!$AJ$1:$AX$1,0)),INDEX(Baseline!$B$2:$AX$2,1,MATCH(AW$1,Baseline!$B$1:$AX$1,0)))</f>
        <v>1.9961979999999998E-3</v>
      </c>
      <c r="AX28">
        <f>IFERROR(INDEX(JMP!$AJ$2:$AX$500,MATCH($A28,JMP!$A$2:$A$500,0),MATCH(AX$1,JMP!$AJ$1:$AX$1,0)),INDEX(Baseline!$B$2:$AX$2,1,MATCH(AX$1,Baseline!$B$1:$AX$1,0)))</f>
        <v>1.9961979999999998E-3</v>
      </c>
      <c r="AY28">
        <f>IFERROR(INDEX(JMP!$AJ$2:$AX$500,MATCH($A28,JMP!$A$2:$A$500,0),MATCH(AY$1,JMP!$AJ$1:$AX$1,0)),INDEX(Baseline!$B$2:$AX$2,1,MATCH(AY$1,Baseline!$B$1:$AX$1,0)))</f>
        <v>1.9607137E-2</v>
      </c>
      <c r="AZ28">
        <f>IFERROR(INDEX(JMP!$AJ$2:$AX$500,MATCH($A28,JMP!$A$2:$A$500,0),MATCH(AZ$1,JMP!$AJ$1:$AX$1,0)),INDEX(Baseline!$B$2:$AX$2,1,MATCH(AZ$1,Baseline!$B$1:$AX$1,0)))</f>
        <v>1</v>
      </c>
      <c r="BA28">
        <f>IFERROR(INDEX(JMP!$AJ$2:$AX$500,MATCH($A28,JMP!$A$2:$A$500,0),MATCH(BA$1,JMP!$AJ$1:$AX$1,0)),INDEX(Baseline!$B$2:$AX$2,1,MATCH(BA$1,Baseline!$B$1:$AX$1,0)))</f>
        <v>3</v>
      </c>
      <c r="BB28">
        <v>0</v>
      </c>
      <c r="BD28" t="str">
        <f>IF(AZ28=1, "yes", IF(AZ28=-1, "no", ""))</f>
        <v>yes</v>
      </c>
      <c r="BE28" t="str">
        <f>IF(AH28=1, "yes", IF(AH28=-1, "no", ""))</f>
        <v>no</v>
      </c>
      <c r="BF28">
        <f t="shared" si="0"/>
        <v>0.25</v>
      </c>
      <c r="BG28">
        <f t="shared" si="1"/>
        <v>100</v>
      </c>
    </row>
    <row r="29" spans="1:59" x14ac:dyDescent="0.25">
      <c r="A29">
        <v>28</v>
      </c>
      <c r="B29">
        <f>IFERROR(INDEX(JMP!$AJ$2:$AX$500,MATCH($A29,JMP!$A$2:$A$500,0),MATCH(B$1,JMP!$AJ$1:$AX$1,0)),INDEX(Baseline!$B$2:$AX$2,1,MATCH(B$1,Baseline!$B$1:$AX$1,0)))</f>
        <v>0</v>
      </c>
      <c r="C29">
        <f>IFERROR(INDEX(JMP!$AJ$2:$AX$500,MATCH($A29,JMP!$A$2:$A$500,0),MATCH(C$1,JMP!$AJ$1:$AX$1,0)),INDEX(Baseline!$B$2:$AX$2,1,MATCH(C$1,Baseline!$B$1:$AX$1,0)))</f>
        <v>8760</v>
      </c>
      <c r="D29">
        <f>IFERROR(INDEX(JMP!$AJ$2:$AX$500,MATCH($A29,JMP!$A$2:$A$500,0),MATCH(D$1,JMP!$AJ$1:$AX$1,0)),INDEX(Baseline!$B$2:$AX$2,1,MATCH(D$1,Baseline!$B$1:$AX$1,0)))</f>
        <v>1</v>
      </c>
      <c r="E29">
        <f>IFERROR(INDEX(JMP!$AJ$2:$AX$500,MATCH($A29,JMP!$A$2:$A$500,0),MATCH(E$1,JMP!$AJ$1:$AX$1,0)),INDEX(Baseline!$B$2:$AX$2,1,MATCH(E$1,Baseline!$B$1:$AX$1,0)))</f>
        <v>1</v>
      </c>
      <c r="F29" t="str">
        <f>IFERROR(INDEX(JMP!$AJ$2:$AX$500,MATCH($A29,JMP!$A$2:$A$500,0),MATCH(F$1,JMP!$AJ$1:$AX$1,0)),INDEX(Baseline!$B$2:$AX$2,1,MATCH(F$1,Baseline!$B$1:$AX$1,0)))</f>
        <v>e344</v>
      </c>
      <c r="G29" t="str">
        <f>IFERROR(INDEX(JMP!$AJ$2:$AX$500,MATCH($A29,JMP!$A$2:$A$500,0),MATCH(G$1,JMP!$AJ$1:$AX$1,0)),INDEX(Baseline!$B$2:$AX$2,1,MATCH(G$1,Baseline!$B$1:$AX$1,0)))</f>
        <v>e340</v>
      </c>
      <c r="H29">
        <f>IFERROR(INDEX(JMP!$AJ$2:$AX$500,MATCH($A29,JMP!$A$2:$A$500,0),MATCH(H$1,JMP!$AJ$1:$AX$1,0)),INDEX(Baseline!$B$2:$AX$2,1,MATCH(H$1,Baseline!$B$1:$AX$1,0)))</f>
        <v>1.5</v>
      </c>
      <c r="I29">
        <f>IFERROR(INDEX(JMP!$AJ$2:$AX$500,MATCH($A29,JMP!$A$2:$A$500,0),MATCH(I$1,JMP!$AJ$1:$AX$1,0)),INDEX(Baseline!$B$2:$AX$2,1,MATCH(I$1,Baseline!$B$1:$AX$1,0)))</f>
        <v>0.42</v>
      </c>
      <c r="J29">
        <f>IFERROR(INDEX(JMP!$AJ$2:$AX$500,MATCH($A29,JMP!$A$2:$A$500,0),MATCH(J$1,JMP!$AJ$1:$AX$1,0)),INDEX(Baseline!$B$2:$AX$2,1,MATCH(J$1,Baseline!$B$1:$AX$1,0)))</f>
        <v>1</v>
      </c>
      <c r="K29">
        <f>IFERROR(INDEX(JMP!$AJ$2:$AX$500,MATCH($A29,JMP!$A$2:$A$500,0),MATCH(K$1,JMP!$AJ$1:$AX$1,0)),INDEX(Baseline!$B$2:$AX$2,1,MATCH(K$1,Baseline!$B$1:$AX$1,0)))</f>
        <v>0</v>
      </c>
      <c r="L29">
        <f>IFERROR(INDEX(JMP!$AJ$2:$AX$500,MATCH($A29,JMP!$A$2:$A$500,0),MATCH(L$1,JMP!$AJ$1:$AX$1,0)),INDEX(Baseline!$B$2:$AX$2,1,MATCH(L$1,Baseline!$B$1:$AX$1,0)))</f>
        <v>4.4378411320365213E-2</v>
      </c>
      <c r="M29" t="b">
        <f>IFERROR(INDEX(JMP!$AJ$2:$AX$500,MATCH($A29,JMP!$A$2:$A$500,0),MATCH(M$1,JMP!$AJ$1:$AX$1,0)),INDEX(Baseline!$B$2:$AX$2,1,MATCH(M$1,Baseline!$B$1:$AX$1,0)))</f>
        <v>0</v>
      </c>
      <c r="N29" t="b">
        <f>IFERROR(INDEX(JMP!$AJ$2:$AX$500,MATCH($A29,JMP!$A$2:$A$500,0),MATCH(N$1,JMP!$AJ$1:$AX$1,0)),INDEX(Baseline!$B$2:$AX$2,1,MATCH(N$1,Baseline!$B$1:$AX$1,0)))</f>
        <v>0</v>
      </c>
      <c r="O29">
        <f>IFERROR(INDEX(JMP!$AJ$2:$AX$500,MATCH($A29,JMP!$A$2:$A$500,0),MATCH(O$1,JMP!$AJ$1:$AX$1,0)),INDEX(Baseline!$B$2:$AX$2,1,MATCH(O$1,Baseline!$B$1:$AX$1,0)))</f>
        <v>7</v>
      </c>
      <c r="P29">
        <f>IFERROR(INDEX(JMP!$AJ$2:$AX$500,MATCH($A29,JMP!$A$2:$A$500,0),MATCH(P$1,JMP!$AJ$1:$AX$1,0)),INDEX(Baseline!$B$2:$AX$2,1,MATCH(P$1,Baseline!$B$1:$AX$1,0)))</f>
        <v>200</v>
      </c>
      <c r="Q29">
        <f>IFERROR(INDEX(JMP!$AJ$2:$AX$500,MATCH($A29,JMP!$A$2:$A$500,0),MATCH(Q$1,JMP!$AJ$1:$AX$1,0)),INDEX(Baseline!$B$2:$AX$2,1,MATCH(Q$1,Baseline!$B$1:$AX$1,0)))</f>
        <v>10</v>
      </c>
      <c r="R29">
        <f>IFERROR(INDEX(JMP!$AJ$2:$AX$500,MATCH($A29,JMP!$A$2:$A$500,0),MATCH(R$1,JMP!$AJ$1:$AX$1,0)),INDEX(Baseline!$B$2:$AX$2,1,MATCH(R$1,Baseline!$B$1:$AX$1,0)))</f>
        <v>0</v>
      </c>
      <c r="S29">
        <f>IFERROR(INDEX(JMP!$AJ$2:$AX$500,MATCH($A29,JMP!$A$2:$A$500,0),MATCH(S$1,JMP!$AJ$1:$AX$1,0)),INDEX(Baseline!$B$2:$AX$2,1,MATCH(S$1,Baseline!$B$1:$AX$1,0)))</f>
        <v>1</v>
      </c>
      <c r="T29">
        <f>IFERROR(INDEX(JMP!$AJ$2:$AX$500,MATCH($A29,JMP!$A$2:$A$500,0),MATCH(T$1,JMP!$AJ$1:$AX$1,0)),INDEX(Baseline!$B$2:$AX$2,1,MATCH(T$1,Baseline!$B$1:$AX$1,0)))</f>
        <v>0</v>
      </c>
      <c r="U29" t="str">
        <f>IFERROR(INDEX(JMP!$AJ$2:$AX$500,MATCH($A29,JMP!$A$2:$A$500,0),MATCH(U$1,JMP!$AJ$1:$AX$1,0)),INDEX(Baseline!$B$2:$AX$2,1,MATCH(U$1,Baseline!$B$1:$AX$1,0)))</f>
        <v>Titan</v>
      </c>
      <c r="V29">
        <f>IFERROR(INDEX(JMP!$AJ$2:$AX$500,MATCH($A29,JMP!$A$2:$A$500,0),MATCH(V$1,JMP!$AJ$1:$AX$1,0)),INDEX(Baseline!$B$2:$AX$2,1,MATCH(V$1,Baseline!$B$1:$AX$1,0)))</f>
        <v>3</v>
      </c>
      <c r="W29">
        <f>IFERROR(INDEX(JMP!$AJ$2:$AX$500,MATCH($A29,JMP!$A$2:$A$500,0),MATCH(W$1,JMP!$AJ$1:$AX$1,0)),INDEX(Baseline!$B$2:$AX$2,1,MATCH(W$1,Baseline!$B$1:$AX$1,0)))</f>
        <v>0.37</v>
      </c>
      <c r="X29">
        <f>IFERROR(INDEX(JMP!$AJ$2:$AX$500,MATCH($A29,JMP!$A$2:$A$500,0),MATCH(X$1,JMP!$AJ$1:$AX$1,0)),INDEX(Baseline!$B$2:$AX$2,1,MATCH(X$1,Baseline!$B$1:$AX$1,0)))</f>
        <v>4</v>
      </c>
      <c r="Y29">
        <f>IFERROR(INDEX(JMP!$AJ$2:$AX$500,MATCH($A29,JMP!$A$2:$A$500,0),MATCH(Y$1,JMP!$AJ$1:$AX$1,0)),INDEX(Baseline!$B$2:$AX$2,1,MATCH(Y$1,Baseline!$B$1:$AX$1,0)))</f>
        <v>2</v>
      </c>
      <c r="Z29">
        <f>IFERROR(INDEX(JMP!$AJ$2:$AX$500,MATCH($A29,JMP!$A$2:$A$500,0),MATCH(Z$1,JMP!$AJ$1:$AX$1,0)),INDEX(Baseline!$B$2:$AX$2,1,MATCH(Z$1,Baseline!$B$1:$AX$1,0)))</f>
        <v>1970</v>
      </c>
      <c r="AA29">
        <f>IFERROR(INDEX(JMP!$AJ$2:$AX$500,MATCH($A29,JMP!$A$2:$A$500,0),MATCH(AA$1,JMP!$AJ$1:$AX$1,0)),INDEX(Baseline!$B$2:$AX$2,1,MATCH(AA$1,Baseline!$B$1:$AX$1,0)))</f>
        <v>1970</v>
      </c>
      <c r="AB29">
        <f>IFERROR(INDEX(JMP!$AJ$2:$AX$500,MATCH($A29,JMP!$A$2:$A$500,0),MATCH(AB$1,JMP!$AJ$1:$AX$1,0)),INDEX(Baseline!$B$2:$AX$2,1,MATCH(AB$1,Baseline!$B$1:$AX$1,0)))</f>
        <v>0</v>
      </c>
      <c r="AC29">
        <f>IFERROR(INDEX(JMP!$AJ$2:$AX$500,MATCH($A29,JMP!$A$2:$A$500,0),MATCH(AC$1,JMP!$AJ$1:$AX$1,0)),INDEX(Baseline!$B$2:$AX$2,1,MATCH(AC$1,Baseline!$B$1:$AX$1,0)))</f>
        <v>1</v>
      </c>
      <c r="AD29">
        <f>IFERROR(INDEX(JMP!$AJ$2:$AX$500,MATCH($A29,JMP!$A$2:$A$500,0),MATCH(AD$1,JMP!$AJ$1:$AX$1,0)),INDEX(Baseline!$B$2:$AX$2,1,MATCH(AD$1,Baseline!$B$1:$AX$1,0)))</f>
        <v>8</v>
      </c>
      <c r="AE29">
        <f>IFERROR(INDEX(JMP!$AJ$2:$AX$500,MATCH($A29,JMP!$A$2:$A$500,0),MATCH(AE$1,JMP!$AJ$1:$AX$1,0)),INDEX(Baseline!$B$2:$AX$2,1,MATCH(AE$1,Baseline!$B$1:$AX$1,0)))</f>
        <v>3</v>
      </c>
      <c r="AF29" t="str">
        <f>IFERROR(INDEX(JMP!$AJ$2:$AX$500,MATCH($A29,JMP!$A$2:$A$500,0),MATCH(AF$1,JMP!$AJ$1:$AX$1,0)),INDEX(Baseline!$B$2:$AX$2,1,MATCH(AF$1,Baseline!$B$1:$AX$1,0)))</f>
        <v>bwb</v>
      </c>
      <c r="AG29" t="str">
        <f>IFERROR(INDEX(JMP!$AJ$2:$AX$500,MATCH($A29,JMP!$A$2:$A$500,0),MATCH(AG$1,JMP!$AJ$1:$AX$1,0)),INDEX(Baseline!$B$2:$AX$2,1,MATCH(AG$1,Baseline!$B$1:$AX$1,0)))</f>
        <v>V-tail</v>
      </c>
      <c r="AH29">
        <f>IFERROR(INDEX(JMP!$AJ$2:$AX$500,MATCH($A29,JMP!$A$2:$A$500,0),MATCH(AH$1,JMP!$AJ$1:$AX$1,0)),INDEX(Baseline!$B$2:$AX$2,1,MATCH(AH$1,Baseline!$B$1:$AX$1,0)))</f>
        <v>-1</v>
      </c>
      <c r="AI29">
        <f>IFERROR(INDEX(JMP!$AJ$2:$AX$500,MATCH($A29,JMP!$A$2:$A$500,0),MATCH(AI$1,JMP!$AJ$1:$AX$1,0)),INDEX(Baseline!$B$2:$AX$2,1,MATCH(AI$1,Baseline!$B$1:$AX$1,0)))</f>
        <v>724000000</v>
      </c>
      <c r="AJ29">
        <f>IFERROR(INDEX(JMP!$AJ$2:$AX$500,MATCH($A29,JMP!$A$2:$A$500,0),MATCH(AJ$1,JMP!$AJ$1:$AX$1,0)),INDEX(Baseline!$B$2:$AX$2,1,MATCH(AJ$1,Baseline!$B$1:$AX$1,0)))</f>
        <v>54500000</v>
      </c>
      <c r="AK29">
        <f>IFERROR(INDEX(JMP!$AJ$2:$AX$500,MATCH($A29,JMP!$A$2:$A$500,0),MATCH(AK$1,JMP!$AJ$1:$AX$1,0)),INDEX(Baseline!$B$2:$AX$2,1,MATCH(AK$1,Baseline!$B$1:$AX$1,0)))</f>
        <v>30</v>
      </c>
      <c r="AL29">
        <f>IFERROR(INDEX(JMP!$AJ$2:$AX$500,MATCH($A29,JMP!$A$2:$A$500,0),MATCH(AL$1,JMP!$AJ$1:$AX$1,0)),INDEX(Baseline!$B$2:$AX$2,1,MATCH(AL$1,Baseline!$B$1:$AX$1,0)))</f>
        <v>8.6612805427428718E-3</v>
      </c>
      <c r="AM29">
        <f>IFERROR(INDEX(JMP!$AJ$2:$AX$500,MATCH($A29,JMP!$A$2:$A$500,0),MATCH(AM$1,JMP!$AJ$1:$AX$1,0)),INDEX(Baseline!$B$2:$AX$2,1,MATCH(AM$1,Baseline!$B$1:$AX$1,0)))</f>
        <v>17</v>
      </c>
      <c r="AN29">
        <f>IFERROR(INDEX(JMP!$AJ$2:$AX$500,MATCH($A29,JMP!$A$2:$A$500,0),MATCH(AN$1,JMP!$AJ$1:$AX$1,0)),INDEX(Baseline!$B$2:$AX$2,1,MATCH(AN$1,Baseline!$B$1:$AX$1,0)))</f>
        <v>1.4608464476699701</v>
      </c>
      <c r="AO29">
        <f>IFERROR(INDEX(JMP!$AJ$2:$AX$500,MATCH($A29,JMP!$A$2:$A$500,0),MATCH(AO$1,JMP!$AJ$1:$AX$1,0)),INDEX(Baseline!$B$2:$AX$2,1,MATCH(AO$1,Baseline!$B$1:$AX$1,0)))</f>
        <v>1.41868119396209</v>
      </c>
      <c r="AP29">
        <f>IFERROR(INDEX(JMP!$AJ$2:$AX$500,MATCH($A29,JMP!$A$2:$A$500,0),MATCH(AP$1,JMP!$AJ$1:$AX$1,0)),INDEX(Baseline!$B$2:$AX$2,1,MATCH(AP$1,Baseline!$B$1:$AX$1,0)))</f>
        <v>0</v>
      </c>
      <c r="AQ29">
        <f>IFERROR(INDEX(JMP!$AJ$2:$AX$500,MATCH($A29,JMP!$A$2:$A$500,0),MATCH(AQ$1,JMP!$AJ$1:$AX$1,0)),INDEX(Baseline!$B$2:$AX$2,1,MATCH(AQ$1,Baseline!$B$1:$AX$1,0)))</f>
        <v>0.35</v>
      </c>
      <c r="AR29">
        <f>IFERROR(INDEX(JMP!$AJ$2:$AX$500,MATCH($A29,JMP!$A$2:$A$500,0),MATCH(AR$1,JMP!$AJ$1:$AX$1,0)),INDEX(Baseline!$B$2:$AX$2,1,MATCH(AR$1,Baseline!$B$1:$AX$1,0)))</f>
        <v>0</v>
      </c>
      <c r="AS29">
        <f>IFERROR(INDEX(JMP!$AJ$2:$AX$500,MATCH($A29,JMP!$A$2:$A$500,0),MATCH(AS$1,JMP!$AJ$1:$AX$1,0)),INDEX(Baseline!$B$2:$AX$2,1,MATCH(AS$1,Baseline!$B$1:$AX$1,0)))</f>
        <v>0</v>
      </c>
      <c r="AT29">
        <f>IFERROR(INDEX(JMP!$AJ$2:$AX$500,MATCH($A29,JMP!$A$2:$A$500,0),MATCH(AT$1,JMP!$AJ$1:$AX$1,0)),INDEX(Baseline!$B$2:$AX$2,1,MATCH(AT$1,Baseline!$B$1:$AX$1,0)))</f>
        <v>500</v>
      </c>
      <c r="AU29">
        <f>IFERROR(INDEX(JMP!$AJ$2:$AX$500,MATCH($A29,JMP!$A$2:$A$500,0),MATCH(AU$1,JMP!$AJ$1:$AX$1,0)),INDEX(Baseline!$B$2:$AX$2,1,MATCH(AU$1,Baseline!$B$1:$AX$1,0)))</f>
        <v>50</v>
      </c>
      <c r="AV29">
        <f>IFERROR(INDEX(JMP!$AJ$2:$AX$500,MATCH($A29,JMP!$A$2:$A$500,0),MATCH(AV$1,JMP!$AJ$1:$AX$1,0)),INDEX(Baseline!$B$2:$AX$2,1,MATCH(AV$1,Baseline!$B$1:$AX$1,0)))</f>
        <v>12</v>
      </c>
      <c r="AW29">
        <f>IFERROR(INDEX(JMP!$AJ$2:$AX$500,MATCH($A29,JMP!$A$2:$A$500,0),MATCH(AW$1,JMP!$AJ$1:$AX$1,0)),INDEX(Baseline!$B$2:$AX$2,1,MATCH(AW$1,Baseline!$B$1:$AX$1,0)))</f>
        <v>1.9961979999999998E-3</v>
      </c>
      <c r="AX29">
        <f>IFERROR(INDEX(JMP!$AJ$2:$AX$500,MATCH($A29,JMP!$A$2:$A$500,0),MATCH(AX$1,JMP!$AJ$1:$AX$1,0)),INDEX(Baseline!$B$2:$AX$2,1,MATCH(AX$1,Baseline!$B$1:$AX$1,0)))</f>
        <v>1.9961979999999998E-3</v>
      </c>
      <c r="AY29">
        <f>IFERROR(INDEX(JMP!$AJ$2:$AX$500,MATCH($A29,JMP!$A$2:$A$500,0),MATCH(AY$1,JMP!$AJ$1:$AX$1,0)),INDEX(Baseline!$B$2:$AX$2,1,MATCH(AY$1,Baseline!$B$1:$AX$1,0)))</f>
        <v>1.9607137E-2</v>
      </c>
      <c r="AZ29">
        <f>IFERROR(INDEX(JMP!$AJ$2:$AX$500,MATCH($A29,JMP!$A$2:$A$500,0),MATCH(AZ$1,JMP!$AJ$1:$AX$1,0)),INDEX(Baseline!$B$2:$AX$2,1,MATCH(AZ$1,Baseline!$B$1:$AX$1,0)))</f>
        <v>1</v>
      </c>
      <c r="BA29">
        <f>IFERROR(INDEX(JMP!$AJ$2:$AX$500,MATCH($A29,JMP!$A$2:$A$500,0),MATCH(BA$1,JMP!$AJ$1:$AX$1,0)),INDEX(Baseline!$B$2:$AX$2,1,MATCH(BA$1,Baseline!$B$1:$AX$1,0)))</f>
        <v>3</v>
      </c>
      <c r="BB29">
        <v>0</v>
      </c>
      <c r="BD29" t="str">
        <f>IF(AZ29=1, "yes", IF(AZ29=-1, "no", ""))</f>
        <v>yes</v>
      </c>
      <c r="BE29" t="str">
        <f>IF(AH29=1, "yes", IF(AH29=-1, "no", ""))</f>
        <v>no</v>
      </c>
      <c r="BF29">
        <f t="shared" si="0"/>
        <v>0.25</v>
      </c>
      <c r="BG29">
        <f t="shared" si="1"/>
        <v>100</v>
      </c>
    </row>
    <row r="30" spans="1:59" x14ac:dyDescent="0.25">
      <c r="A30">
        <v>29</v>
      </c>
      <c r="B30">
        <f>IFERROR(INDEX(JMP!$AJ$2:$AX$500,MATCH($A30,JMP!$A$2:$A$500,0),MATCH(B$1,JMP!$AJ$1:$AX$1,0)),INDEX(Baseline!$B$2:$AX$2,1,MATCH(B$1,Baseline!$B$1:$AX$1,0)))</f>
        <v>0</v>
      </c>
      <c r="C30">
        <f>IFERROR(INDEX(JMP!$AJ$2:$AX$500,MATCH($A30,JMP!$A$2:$A$500,0),MATCH(C$1,JMP!$AJ$1:$AX$1,0)),INDEX(Baseline!$B$2:$AX$2,1,MATCH(C$1,Baseline!$B$1:$AX$1,0)))</f>
        <v>8760</v>
      </c>
      <c r="D30">
        <f>IFERROR(INDEX(JMP!$AJ$2:$AX$500,MATCH($A30,JMP!$A$2:$A$500,0),MATCH(D$1,JMP!$AJ$1:$AX$1,0)),INDEX(Baseline!$B$2:$AX$2,1,MATCH(D$1,Baseline!$B$1:$AX$1,0)))</f>
        <v>1</v>
      </c>
      <c r="E30">
        <f>IFERROR(INDEX(JMP!$AJ$2:$AX$500,MATCH($A30,JMP!$A$2:$A$500,0),MATCH(E$1,JMP!$AJ$1:$AX$1,0)),INDEX(Baseline!$B$2:$AX$2,1,MATCH(E$1,Baseline!$B$1:$AX$1,0)))</f>
        <v>1</v>
      </c>
      <c r="F30" t="str">
        <f>IFERROR(INDEX(JMP!$AJ$2:$AX$500,MATCH($A30,JMP!$A$2:$A$500,0),MATCH(F$1,JMP!$AJ$1:$AX$1,0)),INDEX(Baseline!$B$2:$AX$2,1,MATCH(F$1,Baseline!$B$1:$AX$1,0)))</f>
        <v>e344</v>
      </c>
      <c r="G30" t="str">
        <f>IFERROR(INDEX(JMP!$AJ$2:$AX$500,MATCH($A30,JMP!$A$2:$A$500,0),MATCH(G$1,JMP!$AJ$1:$AX$1,0)),INDEX(Baseline!$B$2:$AX$2,1,MATCH(G$1,Baseline!$B$1:$AX$1,0)))</f>
        <v>e340</v>
      </c>
      <c r="H30">
        <f>IFERROR(INDEX(JMP!$AJ$2:$AX$500,MATCH($A30,JMP!$A$2:$A$500,0),MATCH(H$1,JMP!$AJ$1:$AX$1,0)),INDEX(Baseline!$B$2:$AX$2,1,MATCH(H$1,Baseline!$B$1:$AX$1,0)))</f>
        <v>1.5</v>
      </c>
      <c r="I30">
        <f>IFERROR(INDEX(JMP!$AJ$2:$AX$500,MATCH($A30,JMP!$A$2:$A$500,0),MATCH(I$1,JMP!$AJ$1:$AX$1,0)),INDEX(Baseline!$B$2:$AX$2,1,MATCH(I$1,Baseline!$B$1:$AX$1,0)))</f>
        <v>0.42</v>
      </c>
      <c r="J30">
        <f>IFERROR(INDEX(JMP!$AJ$2:$AX$500,MATCH($A30,JMP!$A$2:$A$500,0),MATCH(J$1,JMP!$AJ$1:$AX$1,0)),INDEX(Baseline!$B$2:$AX$2,1,MATCH(J$1,Baseline!$B$1:$AX$1,0)))</f>
        <v>1</v>
      </c>
      <c r="K30">
        <f>IFERROR(INDEX(JMP!$AJ$2:$AX$500,MATCH($A30,JMP!$A$2:$A$500,0),MATCH(K$1,JMP!$AJ$1:$AX$1,0)),INDEX(Baseline!$B$2:$AX$2,1,MATCH(K$1,Baseline!$B$1:$AX$1,0)))</f>
        <v>0</v>
      </c>
      <c r="L30">
        <f>IFERROR(INDEX(JMP!$AJ$2:$AX$500,MATCH($A30,JMP!$A$2:$A$500,0),MATCH(L$1,JMP!$AJ$1:$AX$1,0)),INDEX(Baseline!$B$2:$AX$2,1,MATCH(L$1,Baseline!$B$1:$AX$1,0)))</f>
        <v>0.16944484322321199</v>
      </c>
      <c r="M30" t="b">
        <f>IFERROR(INDEX(JMP!$AJ$2:$AX$500,MATCH($A30,JMP!$A$2:$A$500,0),MATCH(M$1,JMP!$AJ$1:$AX$1,0)),INDEX(Baseline!$B$2:$AX$2,1,MATCH(M$1,Baseline!$B$1:$AX$1,0)))</f>
        <v>0</v>
      </c>
      <c r="N30" t="b">
        <f>IFERROR(INDEX(JMP!$AJ$2:$AX$500,MATCH($A30,JMP!$A$2:$A$500,0),MATCH(N$1,JMP!$AJ$1:$AX$1,0)),INDEX(Baseline!$B$2:$AX$2,1,MATCH(N$1,Baseline!$B$1:$AX$1,0)))</f>
        <v>0</v>
      </c>
      <c r="O30">
        <f>IFERROR(INDEX(JMP!$AJ$2:$AX$500,MATCH($A30,JMP!$A$2:$A$500,0),MATCH(O$1,JMP!$AJ$1:$AX$1,0)),INDEX(Baseline!$B$2:$AX$2,1,MATCH(O$1,Baseline!$B$1:$AX$1,0)))</f>
        <v>7</v>
      </c>
      <c r="P30">
        <f>IFERROR(INDEX(JMP!$AJ$2:$AX$500,MATCH($A30,JMP!$A$2:$A$500,0),MATCH(P$1,JMP!$AJ$1:$AX$1,0)),INDEX(Baseline!$B$2:$AX$2,1,MATCH(P$1,Baseline!$B$1:$AX$1,0)))</f>
        <v>200</v>
      </c>
      <c r="Q30">
        <f>IFERROR(INDEX(JMP!$AJ$2:$AX$500,MATCH($A30,JMP!$A$2:$A$500,0),MATCH(Q$1,JMP!$AJ$1:$AX$1,0)),INDEX(Baseline!$B$2:$AX$2,1,MATCH(Q$1,Baseline!$B$1:$AX$1,0)))</f>
        <v>10</v>
      </c>
      <c r="R30">
        <f>IFERROR(INDEX(JMP!$AJ$2:$AX$500,MATCH($A30,JMP!$A$2:$A$500,0),MATCH(R$1,JMP!$AJ$1:$AX$1,0)),INDEX(Baseline!$B$2:$AX$2,1,MATCH(R$1,Baseline!$B$1:$AX$1,0)))</f>
        <v>0</v>
      </c>
      <c r="S30">
        <f>IFERROR(INDEX(JMP!$AJ$2:$AX$500,MATCH($A30,JMP!$A$2:$A$500,0),MATCH(S$1,JMP!$AJ$1:$AX$1,0)),INDEX(Baseline!$B$2:$AX$2,1,MATCH(S$1,Baseline!$B$1:$AX$1,0)))</f>
        <v>1</v>
      </c>
      <c r="T30">
        <f>IFERROR(INDEX(JMP!$AJ$2:$AX$500,MATCH($A30,JMP!$A$2:$A$500,0),MATCH(T$1,JMP!$AJ$1:$AX$1,0)),INDEX(Baseline!$B$2:$AX$2,1,MATCH(T$1,Baseline!$B$1:$AX$1,0)))</f>
        <v>0</v>
      </c>
      <c r="U30" t="str">
        <f>IFERROR(INDEX(JMP!$AJ$2:$AX$500,MATCH($A30,JMP!$A$2:$A$500,0),MATCH(U$1,JMP!$AJ$1:$AX$1,0)),INDEX(Baseline!$B$2:$AX$2,1,MATCH(U$1,Baseline!$B$1:$AX$1,0)))</f>
        <v>Titan</v>
      </c>
      <c r="V30">
        <f>IFERROR(INDEX(JMP!$AJ$2:$AX$500,MATCH($A30,JMP!$A$2:$A$500,0),MATCH(V$1,JMP!$AJ$1:$AX$1,0)),INDEX(Baseline!$B$2:$AX$2,1,MATCH(V$1,Baseline!$B$1:$AX$1,0)))</f>
        <v>3</v>
      </c>
      <c r="W30">
        <f>IFERROR(INDEX(JMP!$AJ$2:$AX$500,MATCH($A30,JMP!$A$2:$A$500,0),MATCH(W$1,JMP!$AJ$1:$AX$1,0)),INDEX(Baseline!$B$2:$AX$2,1,MATCH(W$1,Baseline!$B$1:$AX$1,0)))</f>
        <v>0.37</v>
      </c>
      <c r="X30">
        <f>IFERROR(INDEX(JMP!$AJ$2:$AX$500,MATCH($A30,JMP!$A$2:$A$500,0),MATCH(X$1,JMP!$AJ$1:$AX$1,0)),INDEX(Baseline!$B$2:$AX$2,1,MATCH(X$1,Baseline!$B$1:$AX$1,0)))</f>
        <v>4</v>
      </c>
      <c r="Y30">
        <f>IFERROR(INDEX(JMP!$AJ$2:$AX$500,MATCH($A30,JMP!$A$2:$A$500,0),MATCH(Y$1,JMP!$AJ$1:$AX$1,0)),INDEX(Baseline!$B$2:$AX$2,1,MATCH(Y$1,Baseline!$B$1:$AX$1,0)))</f>
        <v>1</v>
      </c>
      <c r="Z30">
        <f>IFERROR(INDEX(JMP!$AJ$2:$AX$500,MATCH($A30,JMP!$A$2:$A$500,0),MATCH(Z$1,JMP!$AJ$1:$AX$1,0)),INDEX(Baseline!$B$2:$AX$2,1,MATCH(Z$1,Baseline!$B$1:$AX$1,0)))</f>
        <v>1970</v>
      </c>
      <c r="AA30">
        <f>IFERROR(INDEX(JMP!$AJ$2:$AX$500,MATCH($A30,JMP!$A$2:$A$500,0),MATCH(AA$1,JMP!$AJ$1:$AX$1,0)),INDEX(Baseline!$B$2:$AX$2,1,MATCH(AA$1,Baseline!$B$1:$AX$1,0)))</f>
        <v>1970</v>
      </c>
      <c r="AB30">
        <f>IFERROR(INDEX(JMP!$AJ$2:$AX$500,MATCH($A30,JMP!$A$2:$A$500,0),MATCH(AB$1,JMP!$AJ$1:$AX$1,0)),INDEX(Baseline!$B$2:$AX$2,1,MATCH(AB$1,Baseline!$B$1:$AX$1,0)))</f>
        <v>0</v>
      </c>
      <c r="AC30">
        <f>IFERROR(INDEX(JMP!$AJ$2:$AX$500,MATCH($A30,JMP!$A$2:$A$500,0),MATCH(AC$1,JMP!$AJ$1:$AX$1,0)),INDEX(Baseline!$B$2:$AX$2,1,MATCH(AC$1,Baseline!$B$1:$AX$1,0)))</f>
        <v>1</v>
      </c>
      <c r="AD30">
        <f>IFERROR(INDEX(JMP!$AJ$2:$AX$500,MATCH($A30,JMP!$A$2:$A$500,0),MATCH(AD$1,JMP!$AJ$1:$AX$1,0)),INDEX(Baseline!$B$2:$AX$2,1,MATCH(AD$1,Baseline!$B$1:$AX$1,0)))</f>
        <v>8</v>
      </c>
      <c r="AE30">
        <f>IFERROR(INDEX(JMP!$AJ$2:$AX$500,MATCH($A30,JMP!$A$2:$A$500,0),MATCH(AE$1,JMP!$AJ$1:$AX$1,0)),INDEX(Baseline!$B$2:$AX$2,1,MATCH(AE$1,Baseline!$B$1:$AX$1,0)))</f>
        <v>1</v>
      </c>
      <c r="AF30" t="str">
        <f>IFERROR(INDEX(JMP!$AJ$2:$AX$500,MATCH($A30,JMP!$A$2:$A$500,0),MATCH(AF$1,JMP!$AJ$1:$AX$1,0)),INDEX(Baseline!$B$2:$AX$2,1,MATCH(AF$1,Baseline!$B$1:$AX$1,0)))</f>
        <v>bwb</v>
      </c>
      <c r="AG30" t="str">
        <f>IFERROR(INDEX(JMP!$AJ$2:$AX$500,MATCH($A30,JMP!$A$2:$A$500,0),MATCH(AG$1,JMP!$AJ$1:$AX$1,0)),INDEX(Baseline!$B$2:$AX$2,1,MATCH(AG$1,Baseline!$B$1:$AX$1,0)))</f>
        <v>V-tail</v>
      </c>
      <c r="AH30">
        <f>IFERROR(INDEX(JMP!$AJ$2:$AX$500,MATCH($A30,JMP!$A$2:$A$500,0),MATCH(AH$1,JMP!$AJ$1:$AX$1,0)),INDEX(Baseline!$B$2:$AX$2,1,MATCH(AH$1,Baseline!$B$1:$AX$1,0)))</f>
        <v>-1</v>
      </c>
      <c r="AI30">
        <f>IFERROR(INDEX(JMP!$AJ$2:$AX$500,MATCH($A30,JMP!$A$2:$A$500,0),MATCH(AI$1,JMP!$AJ$1:$AX$1,0)),INDEX(Baseline!$B$2:$AX$2,1,MATCH(AI$1,Baseline!$B$1:$AX$1,0)))</f>
        <v>724000000</v>
      </c>
      <c r="AJ30">
        <f>IFERROR(INDEX(JMP!$AJ$2:$AX$500,MATCH($A30,JMP!$A$2:$A$500,0),MATCH(AJ$1,JMP!$AJ$1:$AX$1,0)),INDEX(Baseline!$B$2:$AX$2,1,MATCH(AJ$1,Baseline!$B$1:$AX$1,0)))</f>
        <v>54500000</v>
      </c>
      <c r="AK30">
        <f>IFERROR(INDEX(JMP!$AJ$2:$AX$500,MATCH($A30,JMP!$A$2:$A$500,0),MATCH(AK$1,JMP!$AJ$1:$AX$1,0)),INDEX(Baseline!$B$2:$AX$2,1,MATCH(AK$1,Baseline!$B$1:$AX$1,0)))</f>
        <v>30</v>
      </c>
      <c r="AL30">
        <f>IFERROR(INDEX(JMP!$AJ$2:$AX$500,MATCH($A30,JMP!$A$2:$A$500,0),MATCH(AL$1,JMP!$AJ$1:$AX$1,0)),INDEX(Baseline!$B$2:$AX$2,1,MATCH(AL$1,Baseline!$B$1:$AX$1,0)))</f>
        <v>8.6612805427428718E-3</v>
      </c>
      <c r="AM30">
        <f>IFERROR(INDEX(JMP!$AJ$2:$AX$500,MATCH($A30,JMP!$A$2:$A$500,0),MATCH(AM$1,JMP!$AJ$1:$AX$1,0)),INDEX(Baseline!$B$2:$AX$2,1,MATCH(AM$1,Baseline!$B$1:$AX$1,0)))</f>
        <v>5.1904761904761898</v>
      </c>
      <c r="AN30">
        <f>IFERROR(INDEX(JMP!$AJ$2:$AX$500,MATCH($A30,JMP!$A$2:$A$500,0),MATCH(AN$1,JMP!$AJ$1:$AX$1,0)),INDEX(Baseline!$B$2:$AX$2,1,MATCH(AN$1,Baseline!$B$1:$AX$1,0)))</f>
        <v>2.8726844919786001</v>
      </c>
      <c r="AO30">
        <f>IFERROR(INDEX(JMP!$AJ$2:$AX$500,MATCH($A30,JMP!$A$2:$A$500,0),MATCH(AO$1,JMP!$AJ$1:$AX$1,0)),INDEX(Baseline!$B$2:$AX$2,1,MATCH(AO$1,Baseline!$B$1:$AX$1,0)))</f>
        <v>0.37155936032340509</v>
      </c>
      <c r="AP30">
        <f>IFERROR(INDEX(JMP!$AJ$2:$AX$500,MATCH($A30,JMP!$A$2:$A$500,0),MATCH(AP$1,JMP!$AJ$1:$AX$1,0)),INDEX(Baseline!$B$2:$AX$2,1,MATCH(AP$1,Baseline!$B$1:$AX$1,0)))</f>
        <v>0</v>
      </c>
      <c r="AQ30">
        <f>IFERROR(INDEX(JMP!$AJ$2:$AX$500,MATCH($A30,JMP!$A$2:$A$500,0),MATCH(AQ$1,JMP!$AJ$1:$AX$1,0)),INDEX(Baseline!$B$2:$AX$2,1,MATCH(AQ$1,Baseline!$B$1:$AX$1,0)))</f>
        <v>0.35</v>
      </c>
      <c r="AR30">
        <f>IFERROR(INDEX(JMP!$AJ$2:$AX$500,MATCH($A30,JMP!$A$2:$A$500,0),MATCH(AR$1,JMP!$AJ$1:$AX$1,0)),INDEX(Baseline!$B$2:$AX$2,1,MATCH(AR$1,Baseline!$B$1:$AX$1,0)))</f>
        <v>0</v>
      </c>
      <c r="AS30">
        <f>IFERROR(INDEX(JMP!$AJ$2:$AX$500,MATCH($A30,JMP!$A$2:$A$500,0),MATCH(AS$1,JMP!$AJ$1:$AX$1,0)),INDEX(Baseline!$B$2:$AX$2,1,MATCH(AS$1,Baseline!$B$1:$AX$1,0)))</f>
        <v>0</v>
      </c>
      <c r="AT30">
        <f>IFERROR(INDEX(JMP!$AJ$2:$AX$500,MATCH($A30,JMP!$A$2:$A$500,0),MATCH(AT$1,JMP!$AJ$1:$AX$1,0)),INDEX(Baseline!$B$2:$AX$2,1,MATCH(AT$1,Baseline!$B$1:$AX$1,0)))</f>
        <v>500</v>
      </c>
      <c r="AU30">
        <f>IFERROR(INDEX(JMP!$AJ$2:$AX$500,MATCH($A30,JMP!$A$2:$A$500,0),MATCH(AU$1,JMP!$AJ$1:$AX$1,0)),INDEX(Baseline!$B$2:$AX$2,1,MATCH(AU$1,Baseline!$B$1:$AX$1,0)))</f>
        <v>50</v>
      </c>
      <c r="AV30">
        <f>IFERROR(INDEX(JMP!$AJ$2:$AX$500,MATCH($A30,JMP!$A$2:$A$500,0),MATCH(AV$1,JMP!$AJ$1:$AX$1,0)),INDEX(Baseline!$B$2:$AX$2,1,MATCH(AV$1,Baseline!$B$1:$AX$1,0)))</f>
        <v>12</v>
      </c>
      <c r="AW30">
        <f>IFERROR(INDEX(JMP!$AJ$2:$AX$500,MATCH($A30,JMP!$A$2:$A$500,0),MATCH(AW$1,JMP!$AJ$1:$AX$1,0)),INDEX(Baseline!$B$2:$AX$2,1,MATCH(AW$1,Baseline!$B$1:$AX$1,0)))</f>
        <v>1.9961979999999998E-3</v>
      </c>
      <c r="AX30">
        <f>IFERROR(INDEX(JMP!$AJ$2:$AX$500,MATCH($A30,JMP!$A$2:$A$500,0),MATCH(AX$1,JMP!$AJ$1:$AX$1,0)),INDEX(Baseline!$B$2:$AX$2,1,MATCH(AX$1,Baseline!$B$1:$AX$1,0)))</f>
        <v>1.9961979999999998E-3</v>
      </c>
      <c r="AY30">
        <f>IFERROR(INDEX(JMP!$AJ$2:$AX$500,MATCH($A30,JMP!$A$2:$A$500,0),MATCH(AY$1,JMP!$AJ$1:$AX$1,0)),INDEX(Baseline!$B$2:$AX$2,1,MATCH(AY$1,Baseline!$B$1:$AX$1,0)))</f>
        <v>1.9607137E-2</v>
      </c>
      <c r="AZ30">
        <f>IFERROR(INDEX(JMP!$AJ$2:$AX$500,MATCH($A30,JMP!$A$2:$A$500,0),MATCH(AZ$1,JMP!$AJ$1:$AX$1,0)),INDEX(Baseline!$B$2:$AX$2,1,MATCH(AZ$1,Baseline!$B$1:$AX$1,0)))</f>
        <v>1</v>
      </c>
      <c r="BA30">
        <f>IFERROR(INDEX(JMP!$AJ$2:$AX$500,MATCH($A30,JMP!$A$2:$A$500,0),MATCH(BA$1,JMP!$AJ$1:$AX$1,0)),INDEX(Baseline!$B$2:$AX$2,1,MATCH(BA$1,Baseline!$B$1:$AX$1,0)))</f>
        <v>1</v>
      </c>
      <c r="BB30">
        <v>0</v>
      </c>
      <c r="BD30" t="str">
        <f>IF(AZ30=1, "yes", IF(AZ30=-1, "no", ""))</f>
        <v>yes</v>
      </c>
      <c r="BE30" t="str">
        <f>IF(AH30=1, "yes", IF(AH30=-1, "no", ""))</f>
        <v>no</v>
      </c>
      <c r="BF30">
        <f t="shared" si="0"/>
        <v>1</v>
      </c>
      <c r="BG30">
        <f t="shared" si="1"/>
        <v>10</v>
      </c>
    </row>
    <row r="31" spans="1:59" x14ac:dyDescent="0.25">
      <c r="A31">
        <v>30</v>
      </c>
      <c r="B31">
        <f>IFERROR(INDEX(JMP!$AJ$2:$AX$500,MATCH($A31,JMP!$A$2:$A$500,0),MATCH(B$1,JMP!$AJ$1:$AX$1,0)),INDEX(Baseline!$B$2:$AX$2,1,MATCH(B$1,Baseline!$B$1:$AX$1,0)))</f>
        <v>0</v>
      </c>
      <c r="C31">
        <f>IFERROR(INDEX(JMP!$AJ$2:$AX$500,MATCH($A31,JMP!$A$2:$A$500,0),MATCH(C$1,JMP!$AJ$1:$AX$1,0)),INDEX(Baseline!$B$2:$AX$2,1,MATCH(C$1,Baseline!$B$1:$AX$1,0)))</f>
        <v>8760</v>
      </c>
      <c r="D31">
        <f>IFERROR(INDEX(JMP!$AJ$2:$AX$500,MATCH($A31,JMP!$A$2:$A$500,0),MATCH(D$1,JMP!$AJ$1:$AX$1,0)),INDEX(Baseline!$B$2:$AX$2,1,MATCH(D$1,Baseline!$B$1:$AX$1,0)))</f>
        <v>1</v>
      </c>
      <c r="E31">
        <f>IFERROR(INDEX(JMP!$AJ$2:$AX$500,MATCH($A31,JMP!$A$2:$A$500,0),MATCH(E$1,JMP!$AJ$1:$AX$1,0)),INDEX(Baseline!$B$2:$AX$2,1,MATCH(E$1,Baseline!$B$1:$AX$1,0)))</f>
        <v>1</v>
      </c>
      <c r="F31" t="str">
        <f>IFERROR(INDEX(JMP!$AJ$2:$AX$500,MATCH($A31,JMP!$A$2:$A$500,0),MATCH(F$1,JMP!$AJ$1:$AX$1,0)),INDEX(Baseline!$B$2:$AX$2,1,MATCH(F$1,Baseline!$B$1:$AX$1,0)))</f>
        <v>e344</v>
      </c>
      <c r="G31" t="str">
        <f>IFERROR(INDEX(JMP!$AJ$2:$AX$500,MATCH($A31,JMP!$A$2:$A$500,0),MATCH(G$1,JMP!$AJ$1:$AX$1,0)),INDEX(Baseline!$B$2:$AX$2,1,MATCH(G$1,Baseline!$B$1:$AX$1,0)))</f>
        <v>e340</v>
      </c>
      <c r="H31">
        <f>IFERROR(INDEX(JMP!$AJ$2:$AX$500,MATCH($A31,JMP!$A$2:$A$500,0),MATCH(H$1,JMP!$AJ$1:$AX$1,0)),INDEX(Baseline!$B$2:$AX$2,1,MATCH(H$1,Baseline!$B$1:$AX$1,0)))</f>
        <v>1.5</v>
      </c>
      <c r="I31">
        <f>IFERROR(INDEX(JMP!$AJ$2:$AX$500,MATCH($A31,JMP!$A$2:$A$500,0),MATCH(I$1,JMP!$AJ$1:$AX$1,0)),INDEX(Baseline!$B$2:$AX$2,1,MATCH(I$1,Baseline!$B$1:$AX$1,0)))</f>
        <v>0.42</v>
      </c>
      <c r="J31">
        <f>IFERROR(INDEX(JMP!$AJ$2:$AX$500,MATCH($A31,JMP!$A$2:$A$500,0),MATCH(J$1,JMP!$AJ$1:$AX$1,0)),INDEX(Baseline!$B$2:$AX$2,1,MATCH(J$1,Baseline!$B$1:$AX$1,0)))</f>
        <v>1</v>
      </c>
      <c r="K31">
        <f>IFERROR(INDEX(JMP!$AJ$2:$AX$500,MATCH($A31,JMP!$A$2:$A$500,0),MATCH(K$1,JMP!$AJ$1:$AX$1,0)),INDEX(Baseline!$B$2:$AX$2,1,MATCH(K$1,Baseline!$B$1:$AX$1,0)))</f>
        <v>0</v>
      </c>
      <c r="L31">
        <f>IFERROR(INDEX(JMP!$AJ$2:$AX$500,MATCH($A31,JMP!$A$2:$A$500,0),MATCH(L$1,JMP!$AJ$1:$AX$1,0)),INDEX(Baseline!$B$2:$AX$2,1,MATCH(L$1,Baseline!$B$1:$AX$1,0)))</f>
        <v>0.16944484322321199</v>
      </c>
      <c r="M31" t="b">
        <f>IFERROR(INDEX(JMP!$AJ$2:$AX$500,MATCH($A31,JMP!$A$2:$A$500,0),MATCH(M$1,JMP!$AJ$1:$AX$1,0)),INDEX(Baseline!$B$2:$AX$2,1,MATCH(M$1,Baseline!$B$1:$AX$1,0)))</f>
        <v>0</v>
      </c>
      <c r="N31" t="b">
        <f>IFERROR(INDEX(JMP!$AJ$2:$AX$500,MATCH($A31,JMP!$A$2:$A$500,0),MATCH(N$1,JMP!$AJ$1:$AX$1,0)),INDEX(Baseline!$B$2:$AX$2,1,MATCH(N$1,Baseline!$B$1:$AX$1,0)))</f>
        <v>0</v>
      </c>
      <c r="O31">
        <f>IFERROR(INDEX(JMP!$AJ$2:$AX$500,MATCH($A31,JMP!$A$2:$A$500,0),MATCH(O$1,JMP!$AJ$1:$AX$1,0)),INDEX(Baseline!$B$2:$AX$2,1,MATCH(O$1,Baseline!$B$1:$AX$1,0)))</f>
        <v>7</v>
      </c>
      <c r="P31">
        <f>IFERROR(INDEX(JMP!$AJ$2:$AX$500,MATCH($A31,JMP!$A$2:$A$500,0),MATCH(P$1,JMP!$AJ$1:$AX$1,0)),INDEX(Baseline!$B$2:$AX$2,1,MATCH(P$1,Baseline!$B$1:$AX$1,0)))</f>
        <v>200</v>
      </c>
      <c r="Q31">
        <f>IFERROR(INDEX(JMP!$AJ$2:$AX$500,MATCH($A31,JMP!$A$2:$A$500,0),MATCH(Q$1,JMP!$AJ$1:$AX$1,0)),INDEX(Baseline!$B$2:$AX$2,1,MATCH(Q$1,Baseline!$B$1:$AX$1,0)))</f>
        <v>10</v>
      </c>
      <c r="R31">
        <f>IFERROR(INDEX(JMP!$AJ$2:$AX$500,MATCH($A31,JMP!$A$2:$A$500,0),MATCH(R$1,JMP!$AJ$1:$AX$1,0)),INDEX(Baseline!$B$2:$AX$2,1,MATCH(R$1,Baseline!$B$1:$AX$1,0)))</f>
        <v>0</v>
      </c>
      <c r="S31">
        <f>IFERROR(INDEX(JMP!$AJ$2:$AX$500,MATCH($A31,JMP!$A$2:$A$500,0),MATCH(S$1,JMP!$AJ$1:$AX$1,0)),INDEX(Baseline!$B$2:$AX$2,1,MATCH(S$1,Baseline!$B$1:$AX$1,0)))</f>
        <v>1</v>
      </c>
      <c r="T31">
        <f>IFERROR(INDEX(JMP!$AJ$2:$AX$500,MATCH($A31,JMP!$A$2:$A$500,0),MATCH(T$1,JMP!$AJ$1:$AX$1,0)),INDEX(Baseline!$B$2:$AX$2,1,MATCH(T$1,Baseline!$B$1:$AX$1,0)))</f>
        <v>0</v>
      </c>
      <c r="U31" t="str">
        <f>IFERROR(INDEX(JMP!$AJ$2:$AX$500,MATCH($A31,JMP!$A$2:$A$500,0),MATCH(U$1,JMP!$AJ$1:$AX$1,0)),INDEX(Baseline!$B$2:$AX$2,1,MATCH(U$1,Baseline!$B$1:$AX$1,0)))</f>
        <v>Titan</v>
      </c>
      <c r="V31">
        <f>IFERROR(INDEX(JMP!$AJ$2:$AX$500,MATCH($A31,JMP!$A$2:$A$500,0),MATCH(V$1,JMP!$AJ$1:$AX$1,0)),INDEX(Baseline!$B$2:$AX$2,1,MATCH(V$1,Baseline!$B$1:$AX$1,0)))</f>
        <v>3</v>
      </c>
      <c r="W31">
        <f>IFERROR(INDEX(JMP!$AJ$2:$AX$500,MATCH($A31,JMP!$A$2:$A$500,0),MATCH(W$1,JMP!$AJ$1:$AX$1,0)),INDEX(Baseline!$B$2:$AX$2,1,MATCH(W$1,Baseline!$B$1:$AX$1,0)))</f>
        <v>0.37</v>
      </c>
      <c r="X31">
        <f>IFERROR(INDEX(JMP!$AJ$2:$AX$500,MATCH($A31,JMP!$A$2:$A$500,0),MATCH(X$1,JMP!$AJ$1:$AX$1,0)),INDEX(Baseline!$B$2:$AX$2,1,MATCH(X$1,Baseline!$B$1:$AX$1,0)))</f>
        <v>4</v>
      </c>
      <c r="Y31">
        <f>IFERROR(INDEX(JMP!$AJ$2:$AX$500,MATCH($A31,JMP!$A$2:$A$500,0),MATCH(Y$1,JMP!$AJ$1:$AX$1,0)),INDEX(Baseline!$B$2:$AX$2,1,MATCH(Y$1,Baseline!$B$1:$AX$1,0)))</f>
        <v>6</v>
      </c>
      <c r="Z31">
        <f>IFERROR(INDEX(JMP!$AJ$2:$AX$500,MATCH($A31,JMP!$A$2:$A$500,0),MATCH(Z$1,JMP!$AJ$1:$AX$1,0)),INDEX(Baseline!$B$2:$AX$2,1,MATCH(Z$1,Baseline!$B$1:$AX$1,0)))</f>
        <v>1970</v>
      </c>
      <c r="AA31">
        <f>IFERROR(INDEX(JMP!$AJ$2:$AX$500,MATCH($A31,JMP!$A$2:$A$500,0),MATCH(AA$1,JMP!$AJ$1:$AX$1,0)),INDEX(Baseline!$B$2:$AX$2,1,MATCH(AA$1,Baseline!$B$1:$AX$1,0)))</f>
        <v>1970</v>
      </c>
      <c r="AB31">
        <f>IFERROR(INDEX(JMP!$AJ$2:$AX$500,MATCH($A31,JMP!$A$2:$A$500,0),MATCH(AB$1,JMP!$AJ$1:$AX$1,0)),INDEX(Baseline!$B$2:$AX$2,1,MATCH(AB$1,Baseline!$B$1:$AX$1,0)))</f>
        <v>0</v>
      </c>
      <c r="AC31">
        <f>IFERROR(INDEX(JMP!$AJ$2:$AX$500,MATCH($A31,JMP!$A$2:$A$500,0),MATCH(AC$1,JMP!$AJ$1:$AX$1,0)),INDEX(Baseline!$B$2:$AX$2,1,MATCH(AC$1,Baseline!$B$1:$AX$1,0)))</f>
        <v>1</v>
      </c>
      <c r="AD31">
        <f>IFERROR(INDEX(JMP!$AJ$2:$AX$500,MATCH($A31,JMP!$A$2:$A$500,0),MATCH(AD$1,JMP!$AJ$1:$AX$1,0)),INDEX(Baseline!$B$2:$AX$2,1,MATCH(AD$1,Baseline!$B$1:$AX$1,0)))</f>
        <v>8</v>
      </c>
      <c r="AE31">
        <f>IFERROR(INDEX(JMP!$AJ$2:$AX$500,MATCH($A31,JMP!$A$2:$A$500,0),MATCH(AE$1,JMP!$AJ$1:$AX$1,0)),INDEX(Baseline!$B$2:$AX$2,1,MATCH(AE$1,Baseline!$B$1:$AX$1,0)))</f>
        <v>3</v>
      </c>
      <c r="AF31" t="str">
        <f>IFERROR(INDEX(JMP!$AJ$2:$AX$500,MATCH($A31,JMP!$A$2:$A$500,0),MATCH(AF$1,JMP!$AJ$1:$AX$1,0)),INDEX(Baseline!$B$2:$AX$2,1,MATCH(AF$1,Baseline!$B$1:$AX$1,0)))</f>
        <v>bwb</v>
      </c>
      <c r="AG31" t="str">
        <f>IFERROR(INDEX(JMP!$AJ$2:$AX$500,MATCH($A31,JMP!$A$2:$A$500,0),MATCH(AG$1,JMP!$AJ$1:$AX$1,0)),INDEX(Baseline!$B$2:$AX$2,1,MATCH(AG$1,Baseline!$B$1:$AX$1,0)))</f>
        <v>V-tail</v>
      </c>
      <c r="AH31">
        <f>IFERROR(INDEX(JMP!$AJ$2:$AX$500,MATCH($A31,JMP!$A$2:$A$500,0),MATCH(AH$1,JMP!$AJ$1:$AX$1,0)),INDEX(Baseline!$B$2:$AX$2,1,MATCH(AH$1,Baseline!$B$1:$AX$1,0)))</f>
        <v>-1</v>
      </c>
      <c r="AI31">
        <f>IFERROR(INDEX(JMP!$AJ$2:$AX$500,MATCH($A31,JMP!$A$2:$A$500,0),MATCH(AI$1,JMP!$AJ$1:$AX$1,0)),INDEX(Baseline!$B$2:$AX$2,1,MATCH(AI$1,Baseline!$B$1:$AX$1,0)))</f>
        <v>724000000</v>
      </c>
      <c r="AJ31">
        <f>IFERROR(INDEX(JMP!$AJ$2:$AX$500,MATCH($A31,JMP!$A$2:$A$500,0),MATCH(AJ$1,JMP!$AJ$1:$AX$1,0)),INDEX(Baseline!$B$2:$AX$2,1,MATCH(AJ$1,Baseline!$B$1:$AX$1,0)))</f>
        <v>54500000</v>
      </c>
      <c r="AK31">
        <f>IFERROR(INDEX(JMP!$AJ$2:$AX$500,MATCH($A31,JMP!$A$2:$A$500,0),MATCH(AK$1,JMP!$AJ$1:$AX$1,0)),INDEX(Baseline!$B$2:$AX$2,1,MATCH(AK$1,Baseline!$B$1:$AX$1,0)))</f>
        <v>30</v>
      </c>
      <c r="AL31">
        <f>IFERROR(INDEX(JMP!$AJ$2:$AX$500,MATCH($A31,JMP!$A$2:$A$500,0),MATCH(AL$1,JMP!$AJ$1:$AX$1,0)),INDEX(Baseline!$B$2:$AX$2,1,MATCH(AL$1,Baseline!$B$1:$AX$1,0)))</f>
        <v>3.1938364145593798E-2</v>
      </c>
      <c r="AM31">
        <f>IFERROR(INDEX(JMP!$AJ$2:$AX$500,MATCH($A31,JMP!$A$2:$A$500,0),MATCH(AM$1,JMP!$AJ$1:$AX$1,0)),INDEX(Baseline!$B$2:$AX$2,1,MATCH(AM$1,Baseline!$B$1:$AX$1,0)))</f>
        <v>11.095238095238095</v>
      </c>
      <c r="AN31">
        <f>IFERROR(INDEX(JMP!$AJ$2:$AX$500,MATCH($A31,JMP!$A$2:$A$500,0),MATCH(AN$1,JMP!$AJ$1:$AX$1,0)),INDEX(Baseline!$B$2:$AX$2,1,MATCH(AN$1,Baseline!$B$1:$AX$1,0)))</f>
        <v>2.1667654698242851</v>
      </c>
      <c r="AO31">
        <f>IFERROR(INDEX(JMP!$AJ$2:$AX$500,MATCH($A31,JMP!$A$2:$A$500,0),MATCH(AO$1,JMP!$AJ$1:$AX$1,0)),INDEX(Baseline!$B$2:$AX$2,1,MATCH(AO$1,Baseline!$B$1:$AX$1,0)))</f>
        <v>0.37155936032340509</v>
      </c>
      <c r="AP31">
        <f>IFERROR(INDEX(JMP!$AJ$2:$AX$500,MATCH($A31,JMP!$A$2:$A$500,0),MATCH(AP$1,JMP!$AJ$1:$AX$1,0)),INDEX(Baseline!$B$2:$AX$2,1,MATCH(AP$1,Baseline!$B$1:$AX$1,0)))</f>
        <v>0</v>
      </c>
      <c r="AQ31">
        <f>IFERROR(INDEX(JMP!$AJ$2:$AX$500,MATCH($A31,JMP!$A$2:$A$500,0),MATCH(AQ$1,JMP!$AJ$1:$AX$1,0)),INDEX(Baseline!$B$2:$AX$2,1,MATCH(AQ$1,Baseline!$B$1:$AX$1,0)))</f>
        <v>0.35</v>
      </c>
      <c r="AR31">
        <f>IFERROR(INDEX(JMP!$AJ$2:$AX$500,MATCH($A31,JMP!$A$2:$A$500,0),MATCH(AR$1,JMP!$AJ$1:$AX$1,0)),INDEX(Baseline!$B$2:$AX$2,1,MATCH(AR$1,Baseline!$B$1:$AX$1,0)))</f>
        <v>0</v>
      </c>
      <c r="AS31">
        <f>IFERROR(INDEX(JMP!$AJ$2:$AX$500,MATCH($A31,JMP!$A$2:$A$500,0),MATCH(AS$1,JMP!$AJ$1:$AX$1,0)),INDEX(Baseline!$B$2:$AX$2,1,MATCH(AS$1,Baseline!$B$1:$AX$1,0)))</f>
        <v>0</v>
      </c>
      <c r="AT31">
        <f>IFERROR(INDEX(JMP!$AJ$2:$AX$500,MATCH($A31,JMP!$A$2:$A$500,0),MATCH(AT$1,JMP!$AJ$1:$AX$1,0)),INDEX(Baseline!$B$2:$AX$2,1,MATCH(AT$1,Baseline!$B$1:$AX$1,0)))</f>
        <v>500</v>
      </c>
      <c r="AU31">
        <f>IFERROR(INDEX(JMP!$AJ$2:$AX$500,MATCH($A31,JMP!$A$2:$A$500,0),MATCH(AU$1,JMP!$AJ$1:$AX$1,0)),INDEX(Baseline!$B$2:$AX$2,1,MATCH(AU$1,Baseline!$B$1:$AX$1,0)))</f>
        <v>50</v>
      </c>
      <c r="AV31">
        <f>IFERROR(INDEX(JMP!$AJ$2:$AX$500,MATCH($A31,JMP!$A$2:$A$500,0),MATCH(AV$1,JMP!$AJ$1:$AX$1,0)),INDEX(Baseline!$B$2:$AX$2,1,MATCH(AV$1,Baseline!$B$1:$AX$1,0)))</f>
        <v>12</v>
      </c>
      <c r="AW31">
        <f>IFERROR(INDEX(JMP!$AJ$2:$AX$500,MATCH($A31,JMP!$A$2:$A$500,0),MATCH(AW$1,JMP!$AJ$1:$AX$1,0)),INDEX(Baseline!$B$2:$AX$2,1,MATCH(AW$1,Baseline!$B$1:$AX$1,0)))</f>
        <v>1.9961979999999998E-3</v>
      </c>
      <c r="AX31">
        <f>IFERROR(INDEX(JMP!$AJ$2:$AX$500,MATCH($A31,JMP!$A$2:$A$500,0),MATCH(AX$1,JMP!$AJ$1:$AX$1,0)),INDEX(Baseline!$B$2:$AX$2,1,MATCH(AX$1,Baseline!$B$1:$AX$1,0)))</f>
        <v>1.9961979999999998E-3</v>
      </c>
      <c r="AY31">
        <f>IFERROR(INDEX(JMP!$AJ$2:$AX$500,MATCH($A31,JMP!$A$2:$A$500,0),MATCH(AY$1,JMP!$AJ$1:$AX$1,0)),INDEX(Baseline!$B$2:$AX$2,1,MATCH(AY$1,Baseline!$B$1:$AX$1,0)))</f>
        <v>1.9607137E-2</v>
      </c>
      <c r="AZ31">
        <f>IFERROR(INDEX(JMP!$AJ$2:$AX$500,MATCH($A31,JMP!$A$2:$A$500,0),MATCH(AZ$1,JMP!$AJ$1:$AX$1,0)),INDEX(Baseline!$B$2:$AX$2,1,MATCH(AZ$1,Baseline!$B$1:$AX$1,0)))</f>
        <v>-1</v>
      </c>
      <c r="BA31">
        <f>IFERROR(INDEX(JMP!$AJ$2:$AX$500,MATCH($A31,JMP!$A$2:$A$500,0),MATCH(BA$1,JMP!$AJ$1:$AX$1,0)),INDEX(Baseline!$B$2:$AX$2,1,MATCH(BA$1,Baseline!$B$1:$AX$1,0)))</f>
        <v>3</v>
      </c>
      <c r="BB31">
        <v>0</v>
      </c>
      <c r="BD31" t="str">
        <f>IF(AZ31=1, "yes", IF(AZ31=-1, "no", ""))</f>
        <v>no</v>
      </c>
      <c r="BE31" t="str">
        <f>IF(AH31=1, "yes", IF(AH31=-1, "no", ""))</f>
        <v>no</v>
      </c>
      <c r="BF31">
        <f t="shared" si="0"/>
        <v>0.25</v>
      </c>
      <c r="BG31">
        <f t="shared" si="1"/>
        <v>100</v>
      </c>
    </row>
    <row r="32" spans="1:59" x14ac:dyDescent="0.25">
      <c r="A32">
        <v>31</v>
      </c>
      <c r="B32">
        <f>IFERROR(INDEX(JMP!$AJ$2:$AX$500,MATCH($A32,JMP!$A$2:$A$500,0),MATCH(B$1,JMP!$AJ$1:$AX$1,0)),INDEX(Baseline!$B$2:$AX$2,1,MATCH(B$1,Baseline!$B$1:$AX$1,0)))</f>
        <v>0</v>
      </c>
      <c r="C32">
        <f>IFERROR(INDEX(JMP!$AJ$2:$AX$500,MATCH($A32,JMP!$A$2:$A$500,0),MATCH(C$1,JMP!$AJ$1:$AX$1,0)),INDEX(Baseline!$B$2:$AX$2,1,MATCH(C$1,Baseline!$B$1:$AX$1,0)))</f>
        <v>8760</v>
      </c>
      <c r="D32">
        <f>IFERROR(INDEX(JMP!$AJ$2:$AX$500,MATCH($A32,JMP!$A$2:$A$500,0),MATCH(D$1,JMP!$AJ$1:$AX$1,0)),INDEX(Baseline!$B$2:$AX$2,1,MATCH(D$1,Baseline!$B$1:$AX$1,0)))</f>
        <v>1</v>
      </c>
      <c r="E32">
        <f>IFERROR(INDEX(JMP!$AJ$2:$AX$500,MATCH($A32,JMP!$A$2:$A$500,0),MATCH(E$1,JMP!$AJ$1:$AX$1,0)),INDEX(Baseline!$B$2:$AX$2,1,MATCH(E$1,Baseline!$B$1:$AX$1,0)))</f>
        <v>1</v>
      </c>
      <c r="F32" t="str">
        <f>IFERROR(INDEX(JMP!$AJ$2:$AX$500,MATCH($A32,JMP!$A$2:$A$500,0),MATCH(F$1,JMP!$AJ$1:$AX$1,0)),INDEX(Baseline!$B$2:$AX$2,1,MATCH(F$1,Baseline!$B$1:$AX$1,0)))</f>
        <v>e344</v>
      </c>
      <c r="G32" t="str">
        <f>IFERROR(INDEX(JMP!$AJ$2:$AX$500,MATCH($A32,JMP!$A$2:$A$500,0),MATCH(G$1,JMP!$AJ$1:$AX$1,0)),INDEX(Baseline!$B$2:$AX$2,1,MATCH(G$1,Baseline!$B$1:$AX$1,0)))</f>
        <v>e340</v>
      </c>
      <c r="H32">
        <f>IFERROR(INDEX(JMP!$AJ$2:$AX$500,MATCH($A32,JMP!$A$2:$A$500,0),MATCH(H$1,JMP!$AJ$1:$AX$1,0)),INDEX(Baseline!$B$2:$AX$2,1,MATCH(H$1,Baseline!$B$1:$AX$1,0)))</f>
        <v>1.5</v>
      </c>
      <c r="I32">
        <f>IFERROR(INDEX(JMP!$AJ$2:$AX$500,MATCH($A32,JMP!$A$2:$A$500,0),MATCH(I$1,JMP!$AJ$1:$AX$1,0)),INDEX(Baseline!$B$2:$AX$2,1,MATCH(I$1,Baseline!$B$1:$AX$1,0)))</f>
        <v>0.42</v>
      </c>
      <c r="J32">
        <f>IFERROR(INDEX(JMP!$AJ$2:$AX$500,MATCH($A32,JMP!$A$2:$A$500,0),MATCH(J$1,JMP!$AJ$1:$AX$1,0)),INDEX(Baseline!$B$2:$AX$2,1,MATCH(J$1,Baseline!$B$1:$AX$1,0)))</f>
        <v>1</v>
      </c>
      <c r="K32">
        <f>IFERROR(INDEX(JMP!$AJ$2:$AX$500,MATCH($A32,JMP!$A$2:$A$500,0),MATCH(K$1,JMP!$AJ$1:$AX$1,0)),INDEX(Baseline!$B$2:$AX$2,1,MATCH(K$1,Baseline!$B$1:$AX$1,0)))</f>
        <v>0</v>
      </c>
      <c r="L32">
        <f>IFERROR(INDEX(JMP!$AJ$2:$AX$500,MATCH($A32,JMP!$A$2:$A$500,0),MATCH(L$1,JMP!$AJ$1:$AX$1,0)),INDEX(Baseline!$B$2:$AX$2,1,MATCH(L$1,Baseline!$B$1:$AX$1,0)))</f>
        <v>0.16944484322321199</v>
      </c>
      <c r="M32" t="b">
        <f>IFERROR(INDEX(JMP!$AJ$2:$AX$500,MATCH($A32,JMP!$A$2:$A$500,0),MATCH(M$1,JMP!$AJ$1:$AX$1,0)),INDEX(Baseline!$B$2:$AX$2,1,MATCH(M$1,Baseline!$B$1:$AX$1,0)))</f>
        <v>0</v>
      </c>
      <c r="N32" t="b">
        <f>IFERROR(INDEX(JMP!$AJ$2:$AX$500,MATCH($A32,JMP!$A$2:$A$500,0),MATCH(N$1,JMP!$AJ$1:$AX$1,0)),INDEX(Baseline!$B$2:$AX$2,1,MATCH(N$1,Baseline!$B$1:$AX$1,0)))</f>
        <v>0</v>
      </c>
      <c r="O32">
        <f>IFERROR(INDEX(JMP!$AJ$2:$AX$500,MATCH($A32,JMP!$A$2:$A$500,0),MATCH(O$1,JMP!$AJ$1:$AX$1,0)),INDEX(Baseline!$B$2:$AX$2,1,MATCH(O$1,Baseline!$B$1:$AX$1,0)))</f>
        <v>7</v>
      </c>
      <c r="P32">
        <f>IFERROR(INDEX(JMP!$AJ$2:$AX$500,MATCH($A32,JMP!$A$2:$A$500,0),MATCH(P$1,JMP!$AJ$1:$AX$1,0)),INDEX(Baseline!$B$2:$AX$2,1,MATCH(P$1,Baseline!$B$1:$AX$1,0)))</f>
        <v>200</v>
      </c>
      <c r="Q32">
        <f>IFERROR(INDEX(JMP!$AJ$2:$AX$500,MATCH($A32,JMP!$A$2:$A$500,0),MATCH(Q$1,JMP!$AJ$1:$AX$1,0)),INDEX(Baseline!$B$2:$AX$2,1,MATCH(Q$1,Baseline!$B$1:$AX$1,0)))</f>
        <v>10</v>
      </c>
      <c r="R32">
        <f>IFERROR(INDEX(JMP!$AJ$2:$AX$500,MATCH($A32,JMP!$A$2:$A$500,0),MATCH(R$1,JMP!$AJ$1:$AX$1,0)),INDEX(Baseline!$B$2:$AX$2,1,MATCH(R$1,Baseline!$B$1:$AX$1,0)))</f>
        <v>0</v>
      </c>
      <c r="S32">
        <f>IFERROR(INDEX(JMP!$AJ$2:$AX$500,MATCH($A32,JMP!$A$2:$A$500,0),MATCH(S$1,JMP!$AJ$1:$AX$1,0)),INDEX(Baseline!$B$2:$AX$2,1,MATCH(S$1,Baseline!$B$1:$AX$1,0)))</f>
        <v>1</v>
      </c>
      <c r="T32">
        <f>IFERROR(INDEX(JMP!$AJ$2:$AX$500,MATCH($A32,JMP!$A$2:$A$500,0),MATCH(T$1,JMP!$AJ$1:$AX$1,0)),INDEX(Baseline!$B$2:$AX$2,1,MATCH(T$1,Baseline!$B$1:$AX$1,0)))</f>
        <v>0</v>
      </c>
      <c r="U32" t="str">
        <f>IFERROR(INDEX(JMP!$AJ$2:$AX$500,MATCH($A32,JMP!$A$2:$A$500,0),MATCH(U$1,JMP!$AJ$1:$AX$1,0)),INDEX(Baseline!$B$2:$AX$2,1,MATCH(U$1,Baseline!$B$1:$AX$1,0)))</f>
        <v>Titan</v>
      </c>
      <c r="V32">
        <f>IFERROR(INDEX(JMP!$AJ$2:$AX$500,MATCH($A32,JMP!$A$2:$A$500,0),MATCH(V$1,JMP!$AJ$1:$AX$1,0)),INDEX(Baseline!$B$2:$AX$2,1,MATCH(V$1,Baseline!$B$1:$AX$1,0)))</f>
        <v>3</v>
      </c>
      <c r="W32">
        <f>IFERROR(INDEX(JMP!$AJ$2:$AX$500,MATCH($A32,JMP!$A$2:$A$500,0),MATCH(W$1,JMP!$AJ$1:$AX$1,0)),INDEX(Baseline!$B$2:$AX$2,1,MATCH(W$1,Baseline!$B$1:$AX$1,0)))</f>
        <v>0.37</v>
      </c>
      <c r="X32">
        <f>IFERROR(INDEX(JMP!$AJ$2:$AX$500,MATCH($A32,JMP!$A$2:$A$500,0),MATCH(X$1,JMP!$AJ$1:$AX$1,0)),INDEX(Baseline!$B$2:$AX$2,1,MATCH(X$1,Baseline!$B$1:$AX$1,0)))</f>
        <v>4</v>
      </c>
      <c r="Y32">
        <f>IFERROR(INDEX(JMP!$AJ$2:$AX$500,MATCH($A32,JMP!$A$2:$A$500,0),MATCH(Y$1,JMP!$AJ$1:$AX$1,0)),INDEX(Baseline!$B$2:$AX$2,1,MATCH(Y$1,Baseline!$B$1:$AX$1,0)))</f>
        <v>6</v>
      </c>
      <c r="Z32">
        <f>IFERROR(INDEX(JMP!$AJ$2:$AX$500,MATCH($A32,JMP!$A$2:$A$500,0),MATCH(Z$1,JMP!$AJ$1:$AX$1,0)),INDEX(Baseline!$B$2:$AX$2,1,MATCH(Z$1,Baseline!$B$1:$AX$1,0)))</f>
        <v>1970</v>
      </c>
      <c r="AA32">
        <f>IFERROR(INDEX(JMP!$AJ$2:$AX$500,MATCH($A32,JMP!$A$2:$A$500,0),MATCH(AA$1,JMP!$AJ$1:$AX$1,0)),INDEX(Baseline!$B$2:$AX$2,1,MATCH(AA$1,Baseline!$B$1:$AX$1,0)))</f>
        <v>1970</v>
      </c>
      <c r="AB32">
        <f>IFERROR(INDEX(JMP!$AJ$2:$AX$500,MATCH($A32,JMP!$A$2:$A$500,0),MATCH(AB$1,JMP!$AJ$1:$AX$1,0)),INDEX(Baseline!$B$2:$AX$2,1,MATCH(AB$1,Baseline!$B$1:$AX$1,0)))</f>
        <v>0</v>
      </c>
      <c r="AC32">
        <f>IFERROR(INDEX(JMP!$AJ$2:$AX$500,MATCH($A32,JMP!$A$2:$A$500,0),MATCH(AC$1,JMP!$AJ$1:$AX$1,0)),INDEX(Baseline!$B$2:$AX$2,1,MATCH(AC$1,Baseline!$B$1:$AX$1,0)))</f>
        <v>1</v>
      </c>
      <c r="AD32">
        <f>IFERROR(INDEX(JMP!$AJ$2:$AX$500,MATCH($A32,JMP!$A$2:$A$500,0),MATCH(AD$1,JMP!$AJ$1:$AX$1,0)),INDEX(Baseline!$B$2:$AX$2,1,MATCH(AD$1,Baseline!$B$1:$AX$1,0)))</f>
        <v>8</v>
      </c>
      <c r="AE32">
        <f>IFERROR(INDEX(JMP!$AJ$2:$AX$500,MATCH($A32,JMP!$A$2:$A$500,0),MATCH(AE$1,JMP!$AJ$1:$AX$1,0)),INDEX(Baseline!$B$2:$AX$2,1,MATCH(AE$1,Baseline!$B$1:$AX$1,0)))</f>
        <v>3</v>
      </c>
      <c r="AF32" t="str">
        <f>IFERROR(INDEX(JMP!$AJ$2:$AX$500,MATCH($A32,JMP!$A$2:$A$500,0),MATCH(AF$1,JMP!$AJ$1:$AX$1,0)),INDEX(Baseline!$B$2:$AX$2,1,MATCH(AF$1,Baseline!$B$1:$AX$1,0)))</f>
        <v>bwb</v>
      </c>
      <c r="AG32" t="str">
        <f>IFERROR(INDEX(JMP!$AJ$2:$AX$500,MATCH($A32,JMP!$A$2:$A$500,0),MATCH(AG$1,JMP!$AJ$1:$AX$1,0)),INDEX(Baseline!$B$2:$AX$2,1,MATCH(AG$1,Baseline!$B$1:$AX$1,0)))</f>
        <v>V-tail</v>
      </c>
      <c r="AH32">
        <f>IFERROR(INDEX(JMP!$AJ$2:$AX$500,MATCH($A32,JMP!$A$2:$A$500,0),MATCH(AH$1,JMP!$AJ$1:$AX$1,0)),INDEX(Baseline!$B$2:$AX$2,1,MATCH(AH$1,Baseline!$B$1:$AX$1,0)))</f>
        <v>-1</v>
      </c>
      <c r="AI32">
        <f>IFERROR(INDEX(JMP!$AJ$2:$AX$500,MATCH($A32,JMP!$A$2:$A$500,0),MATCH(AI$1,JMP!$AJ$1:$AX$1,0)),INDEX(Baseline!$B$2:$AX$2,1,MATCH(AI$1,Baseline!$B$1:$AX$1,0)))</f>
        <v>724000000</v>
      </c>
      <c r="AJ32">
        <f>IFERROR(INDEX(JMP!$AJ$2:$AX$500,MATCH($A32,JMP!$A$2:$A$500,0),MATCH(AJ$1,JMP!$AJ$1:$AX$1,0)),INDEX(Baseline!$B$2:$AX$2,1,MATCH(AJ$1,Baseline!$B$1:$AX$1,0)))</f>
        <v>54500000</v>
      </c>
      <c r="AK32">
        <f>IFERROR(INDEX(JMP!$AJ$2:$AX$500,MATCH($A32,JMP!$A$2:$A$500,0),MATCH(AK$1,JMP!$AJ$1:$AX$1,0)),INDEX(Baseline!$B$2:$AX$2,1,MATCH(AK$1,Baseline!$B$1:$AX$1,0)))</f>
        <v>30</v>
      </c>
      <c r="AL32">
        <f>IFERROR(INDEX(JMP!$AJ$2:$AX$500,MATCH($A32,JMP!$A$2:$A$500,0),MATCH(AL$1,JMP!$AJ$1:$AX$1,0)),INDEX(Baseline!$B$2:$AX$2,1,MATCH(AL$1,Baseline!$B$1:$AX$1,0)))</f>
        <v>2.0299822344168335E-2</v>
      </c>
      <c r="AM32">
        <f>IFERROR(INDEX(JMP!$AJ$2:$AX$500,MATCH($A32,JMP!$A$2:$A$500,0),MATCH(AM$1,JMP!$AJ$1:$AX$1,0)),INDEX(Baseline!$B$2:$AX$2,1,MATCH(AM$1,Baseline!$B$1:$AX$1,0)))</f>
        <v>17</v>
      </c>
      <c r="AN32">
        <f>IFERROR(INDEX(JMP!$AJ$2:$AX$500,MATCH($A32,JMP!$A$2:$A$500,0),MATCH(AN$1,JMP!$AJ$1:$AX$1,0)),INDEX(Baseline!$B$2:$AX$2,1,MATCH(AN$1,Baseline!$B$1:$AX$1,0)))</f>
        <v>1.4608464476699701</v>
      </c>
      <c r="AO32">
        <f>IFERROR(INDEX(JMP!$AJ$2:$AX$500,MATCH($A32,JMP!$A$2:$A$500,0),MATCH(AO$1,JMP!$AJ$1:$AX$1,0)),INDEX(Baseline!$B$2:$AX$2,1,MATCH(AO$1,Baseline!$B$1:$AX$1,0)))</f>
        <v>1.41868119396209</v>
      </c>
      <c r="AP32">
        <f>IFERROR(INDEX(JMP!$AJ$2:$AX$500,MATCH($A32,JMP!$A$2:$A$500,0),MATCH(AP$1,JMP!$AJ$1:$AX$1,0)),INDEX(Baseline!$B$2:$AX$2,1,MATCH(AP$1,Baseline!$B$1:$AX$1,0)))</f>
        <v>0</v>
      </c>
      <c r="AQ32">
        <f>IFERROR(INDEX(JMP!$AJ$2:$AX$500,MATCH($A32,JMP!$A$2:$A$500,0),MATCH(AQ$1,JMP!$AJ$1:$AX$1,0)),INDEX(Baseline!$B$2:$AX$2,1,MATCH(AQ$1,Baseline!$B$1:$AX$1,0)))</f>
        <v>0.35</v>
      </c>
      <c r="AR32">
        <f>IFERROR(INDEX(JMP!$AJ$2:$AX$500,MATCH($A32,JMP!$A$2:$A$500,0),MATCH(AR$1,JMP!$AJ$1:$AX$1,0)),INDEX(Baseline!$B$2:$AX$2,1,MATCH(AR$1,Baseline!$B$1:$AX$1,0)))</f>
        <v>0</v>
      </c>
      <c r="AS32">
        <f>IFERROR(INDEX(JMP!$AJ$2:$AX$500,MATCH($A32,JMP!$A$2:$A$500,0),MATCH(AS$1,JMP!$AJ$1:$AX$1,0)),INDEX(Baseline!$B$2:$AX$2,1,MATCH(AS$1,Baseline!$B$1:$AX$1,0)))</f>
        <v>0</v>
      </c>
      <c r="AT32">
        <f>IFERROR(INDEX(JMP!$AJ$2:$AX$500,MATCH($A32,JMP!$A$2:$A$500,0),MATCH(AT$1,JMP!$AJ$1:$AX$1,0)),INDEX(Baseline!$B$2:$AX$2,1,MATCH(AT$1,Baseline!$B$1:$AX$1,0)))</f>
        <v>500</v>
      </c>
      <c r="AU32">
        <f>IFERROR(INDEX(JMP!$AJ$2:$AX$500,MATCH($A32,JMP!$A$2:$A$500,0),MATCH(AU$1,JMP!$AJ$1:$AX$1,0)),INDEX(Baseline!$B$2:$AX$2,1,MATCH(AU$1,Baseline!$B$1:$AX$1,0)))</f>
        <v>50</v>
      </c>
      <c r="AV32">
        <f>IFERROR(INDEX(JMP!$AJ$2:$AX$500,MATCH($A32,JMP!$A$2:$A$500,0),MATCH(AV$1,JMP!$AJ$1:$AX$1,0)),INDEX(Baseline!$B$2:$AX$2,1,MATCH(AV$1,Baseline!$B$1:$AX$1,0)))</f>
        <v>12</v>
      </c>
      <c r="AW32">
        <f>IFERROR(INDEX(JMP!$AJ$2:$AX$500,MATCH($A32,JMP!$A$2:$A$500,0),MATCH(AW$1,JMP!$AJ$1:$AX$1,0)),INDEX(Baseline!$B$2:$AX$2,1,MATCH(AW$1,Baseline!$B$1:$AX$1,0)))</f>
        <v>1.9961979999999998E-3</v>
      </c>
      <c r="AX32">
        <f>IFERROR(INDEX(JMP!$AJ$2:$AX$500,MATCH($A32,JMP!$A$2:$A$500,0),MATCH(AX$1,JMP!$AJ$1:$AX$1,0)),INDEX(Baseline!$B$2:$AX$2,1,MATCH(AX$1,Baseline!$B$1:$AX$1,0)))</f>
        <v>1.9961979999999998E-3</v>
      </c>
      <c r="AY32">
        <f>IFERROR(INDEX(JMP!$AJ$2:$AX$500,MATCH($A32,JMP!$A$2:$A$500,0),MATCH(AY$1,JMP!$AJ$1:$AX$1,0)),INDEX(Baseline!$B$2:$AX$2,1,MATCH(AY$1,Baseline!$B$1:$AX$1,0)))</f>
        <v>1.9607137E-2</v>
      </c>
      <c r="AZ32">
        <f>IFERROR(INDEX(JMP!$AJ$2:$AX$500,MATCH($A32,JMP!$A$2:$A$500,0),MATCH(AZ$1,JMP!$AJ$1:$AX$1,0)),INDEX(Baseline!$B$2:$AX$2,1,MATCH(AZ$1,Baseline!$B$1:$AX$1,0)))</f>
        <v>-1</v>
      </c>
      <c r="BA32">
        <f>IFERROR(INDEX(JMP!$AJ$2:$AX$500,MATCH($A32,JMP!$A$2:$A$500,0),MATCH(BA$1,JMP!$AJ$1:$AX$1,0)),INDEX(Baseline!$B$2:$AX$2,1,MATCH(BA$1,Baseline!$B$1:$AX$1,0)))</f>
        <v>3</v>
      </c>
      <c r="BB32">
        <v>0</v>
      </c>
      <c r="BD32" t="str">
        <f>IF(AZ32=1, "yes", IF(AZ32=-1, "no", ""))</f>
        <v>no</v>
      </c>
      <c r="BE32" t="str">
        <f>IF(AH32=1, "yes", IF(AH32=-1, "no", ""))</f>
        <v>no</v>
      </c>
      <c r="BF32">
        <f t="shared" si="0"/>
        <v>0.25</v>
      </c>
      <c r="BG32">
        <f t="shared" si="1"/>
        <v>100</v>
      </c>
    </row>
    <row r="33" spans="1:59" x14ac:dyDescent="0.25">
      <c r="A33">
        <v>32</v>
      </c>
      <c r="B33">
        <f>IFERROR(INDEX(JMP!$AJ$2:$AX$500,MATCH($A33,JMP!$A$2:$A$500,0),MATCH(B$1,JMP!$AJ$1:$AX$1,0)),INDEX(Baseline!$B$2:$AX$2,1,MATCH(B$1,Baseline!$B$1:$AX$1,0)))</f>
        <v>0</v>
      </c>
      <c r="C33">
        <f>IFERROR(INDEX(JMP!$AJ$2:$AX$500,MATCH($A33,JMP!$A$2:$A$500,0),MATCH(C$1,JMP!$AJ$1:$AX$1,0)),INDEX(Baseline!$B$2:$AX$2,1,MATCH(C$1,Baseline!$B$1:$AX$1,0)))</f>
        <v>8760</v>
      </c>
      <c r="D33">
        <f>IFERROR(INDEX(JMP!$AJ$2:$AX$500,MATCH($A33,JMP!$A$2:$A$500,0),MATCH(D$1,JMP!$AJ$1:$AX$1,0)),INDEX(Baseline!$B$2:$AX$2,1,MATCH(D$1,Baseline!$B$1:$AX$1,0)))</f>
        <v>1</v>
      </c>
      <c r="E33">
        <f>IFERROR(INDEX(JMP!$AJ$2:$AX$500,MATCH($A33,JMP!$A$2:$A$500,0),MATCH(E$1,JMP!$AJ$1:$AX$1,0)),INDEX(Baseline!$B$2:$AX$2,1,MATCH(E$1,Baseline!$B$1:$AX$1,0)))</f>
        <v>1</v>
      </c>
      <c r="F33" t="str">
        <f>IFERROR(INDEX(JMP!$AJ$2:$AX$500,MATCH($A33,JMP!$A$2:$A$500,0),MATCH(F$1,JMP!$AJ$1:$AX$1,0)),INDEX(Baseline!$B$2:$AX$2,1,MATCH(F$1,Baseline!$B$1:$AX$1,0)))</f>
        <v>e344</v>
      </c>
      <c r="G33" t="str">
        <f>IFERROR(INDEX(JMP!$AJ$2:$AX$500,MATCH($A33,JMP!$A$2:$A$500,0),MATCH(G$1,JMP!$AJ$1:$AX$1,0)),INDEX(Baseline!$B$2:$AX$2,1,MATCH(G$1,Baseline!$B$1:$AX$1,0)))</f>
        <v>e340</v>
      </c>
      <c r="H33">
        <f>IFERROR(INDEX(JMP!$AJ$2:$AX$500,MATCH($A33,JMP!$A$2:$A$500,0),MATCH(H$1,JMP!$AJ$1:$AX$1,0)),INDEX(Baseline!$B$2:$AX$2,1,MATCH(H$1,Baseline!$B$1:$AX$1,0)))</f>
        <v>1.5</v>
      </c>
      <c r="I33">
        <f>IFERROR(INDEX(JMP!$AJ$2:$AX$500,MATCH($A33,JMP!$A$2:$A$500,0),MATCH(I$1,JMP!$AJ$1:$AX$1,0)),INDEX(Baseline!$B$2:$AX$2,1,MATCH(I$1,Baseline!$B$1:$AX$1,0)))</f>
        <v>0.42</v>
      </c>
      <c r="J33">
        <f>IFERROR(INDEX(JMP!$AJ$2:$AX$500,MATCH($A33,JMP!$A$2:$A$500,0),MATCH(J$1,JMP!$AJ$1:$AX$1,0)),INDEX(Baseline!$B$2:$AX$2,1,MATCH(J$1,Baseline!$B$1:$AX$1,0)))</f>
        <v>1</v>
      </c>
      <c r="K33">
        <f>IFERROR(INDEX(JMP!$AJ$2:$AX$500,MATCH($A33,JMP!$A$2:$A$500,0),MATCH(K$1,JMP!$AJ$1:$AX$1,0)),INDEX(Baseline!$B$2:$AX$2,1,MATCH(K$1,Baseline!$B$1:$AX$1,0)))</f>
        <v>0</v>
      </c>
      <c r="L33">
        <f>IFERROR(INDEX(JMP!$AJ$2:$AX$500,MATCH($A33,JMP!$A$2:$A$500,0),MATCH(L$1,JMP!$AJ$1:$AX$1,0)),INDEX(Baseline!$B$2:$AX$2,1,MATCH(L$1,Baseline!$B$1:$AX$1,0)))</f>
        <v>0.1069116272717886</v>
      </c>
      <c r="M33" t="b">
        <f>IFERROR(INDEX(JMP!$AJ$2:$AX$500,MATCH($A33,JMP!$A$2:$A$500,0),MATCH(M$1,JMP!$AJ$1:$AX$1,0)),INDEX(Baseline!$B$2:$AX$2,1,MATCH(M$1,Baseline!$B$1:$AX$1,0)))</f>
        <v>0</v>
      </c>
      <c r="N33" t="b">
        <f>IFERROR(INDEX(JMP!$AJ$2:$AX$500,MATCH($A33,JMP!$A$2:$A$500,0),MATCH(N$1,JMP!$AJ$1:$AX$1,0)),INDEX(Baseline!$B$2:$AX$2,1,MATCH(N$1,Baseline!$B$1:$AX$1,0)))</f>
        <v>0</v>
      </c>
      <c r="O33">
        <f>IFERROR(INDEX(JMP!$AJ$2:$AX$500,MATCH($A33,JMP!$A$2:$A$500,0),MATCH(O$1,JMP!$AJ$1:$AX$1,0)),INDEX(Baseline!$B$2:$AX$2,1,MATCH(O$1,Baseline!$B$1:$AX$1,0)))</f>
        <v>7</v>
      </c>
      <c r="P33">
        <f>IFERROR(INDEX(JMP!$AJ$2:$AX$500,MATCH($A33,JMP!$A$2:$A$500,0),MATCH(P$1,JMP!$AJ$1:$AX$1,0)),INDEX(Baseline!$B$2:$AX$2,1,MATCH(P$1,Baseline!$B$1:$AX$1,0)))</f>
        <v>200</v>
      </c>
      <c r="Q33">
        <f>IFERROR(INDEX(JMP!$AJ$2:$AX$500,MATCH($A33,JMP!$A$2:$A$500,0),MATCH(Q$1,JMP!$AJ$1:$AX$1,0)),INDEX(Baseline!$B$2:$AX$2,1,MATCH(Q$1,Baseline!$B$1:$AX$1,0)))</f>
        <v>10</v>
      </c>
      <c r="R33">
        <f>IFERROR(INDEX(JMP!$AJ$2:$AX$500,MATCH($A33,JMP!$A$2:$A$500,0),MATCH(R$1,JMP!$AJ$1:$AX$1,0)),INDEX(Baseline!$B$2:$AX$2,1,MATCH(R$1,Baseline!$B$1:$AX$1,0)))</f>
        <v>0</v>
      </c>
      <c r="S33">
        <f>IFERROR(INDEX(JMP!$AJ$2:$AX$500,MATCH($A33,JMP!$A$2:$A$500,0),MATCH(S$1,JMP!$AJ$1:$AX$1,0)),INDEX(Baseline!$B$2:$AX$2,1,MATCH(S$1,Baseline!$B$1:$AX$1,0)))</f>
        <v>1</v>
      </c>
      <c r="T33">
        <f>IFERROR(INDEX(JMP!$AJ$2:$AX$500,MATCH($A33,JMP!$A$2:$A$500,0),MATCH(T$1,JMP!$AJ$1:$AX$1,0)),INDEX(Baseline!$B$2:$AX$2,1,MATCH(T$1,Baseline!$B$1:$AX$1,0)))</f>
        <v>0</v>
      </c>
      <c r="U33" t="str">
        <f>IFERROR(INDEX(JMP!$AJ$2:$AX$500,MATCH($A33,JMP!$A$2:$A$500,0),MATCH(U$1,JMP!$AJ$1:$AX$1,0)),INDEX(Baseline!$B$2:$AX$2,1,MATCH(U$1,Baseline!$B$1:$AX$1,0)))</f>
        <v>Titan</v>
      </c>
      <c r="V33">
        <f>IFERROR(INDEX(JMP!$AJ$2:$AX$500,MATCH($A33,JMP!$A$2:$A$500,0),MATCH(V$1,JMP!$AJ$1:$AX$1,0)),INDEX(Baseline!$B$2:$AX$2,1,MATCH(V$1,Baseline!$B$1:$AX$1,0)))</f>
        <v>3</v>
      </c>
      <c r="W33">
        <f>IFERROR(INDEX(JMP!$AJ$2:$AX$500,MATCH($A33,JMP!$A$2:$A$500,0),MATCH(W$1,JMP!$AJ$1:$AX$1,0)),INDEX(Baseline!$B$2:$AX$2,1,MATCH(W$1,Baseline!$B$1:$AX$1,0)))</f>
        <v>0.37</v>
      </c>
      <c r="X33">
        <f>IFERROR(INDEX(JMP!$AJ$2:$AX$500,MATCH($A33,JMP!$A$2:$A$500,0),MATCH(X$1,JMP!$AJ$1:$AX$1,0)),INDEX(Baseline!$B$2:$AX$2,1,MATCH(X$1,Baseline!$B$1:$AX$1,0)))</f>
        <v>4</v>
      </c>
      <c r="Y33">
        <f>IFERROR(INDEX(JMP!$AJ$2:$AX$500,MATCH($A33,JMP!$A$2:$A$500,0),MATCH(Y$1,JMP!$AJ$1:$AX$1,0)),INDEX(Baseline!$B$2:$AX$2,1,MATCH(Y$1,Baseline!$B$1:$AX$1,0)))</f>
        <v>5</v>
      </c>
      <c r="Z33">
        <f>IFERROR(INDEX(JMP!$AJ$2:$AX$500,MATCH($A33,JMP!$A$2:$A$500,0),MATCH(Z$1,JMP!$AJ$1:$AX$1,0)),INDEX(Baseline!$B$2:$AX$2,1,MATCH(Z$1,Baseline!$B$1:$AX$1,0)))</f>
        <v>1970</v>
      </c>
      <c r="AA33">
        <f>IFERROR(INDEX(JMP!$AJ$2:$AX$500,MATCH($A33,JMP!$A$2:$A$500,0),MATCH(AA$1,JMP!$AJ$1:$AX$1,0)),INDEX(Baseline!$B$2:$AX$2,1,MATCH(AA$1,Baseline!$B$1:$AX$1,0)))</f>
        <v>1970</v>
      </c>
      <c r="AB33">
        <f>IFERROR(INDEX(JMP!$AJ$2:$AX$500,MATCH($A33,JMP!$A$2:$A$500,0),MATCH(AB$1,JMP!$AJ$1:$AX$1,0)),INDEX(Baseline!$B$2:$AX$2,1,MATCH(AB$1,Baseline!$B$1:$AX$1,0)))</f>
        <v>0</v>
      </c>
      <c r="AC33">
        <f>IFERROR(INDEX(JMP!$AJ$2:$AX$500,MATCH($A33,JMP!$A$2:$A$500,0),MATCH(AC$1,JMP!$AJ$1:$AX$1,0)),INDEX(Baseline!$B$2:$AX$2,1,MATCH(AC$1,Baseline!$B$1:$AX$1,0)))</f>
        <v>1</v>
      </c>
      <c r="AD33">
        <f>IFERROR(INDEX(JMP!$AJ$2:$AX$500,MATCH($A33,JMP!$A$2:$A$500,0),MATCH(AD$1,JMP!$AJ$1:$AX$1,0)),INDEX(Baseline!$B$2:$AX$2,1,MATCH(AD$1,Baseline!$B$1:$AX$1,0)))</f>
        <v>8</v>
      </c>
      <c r="AE33">
        <f>IFERROR(INDEX(JMP!$AJ$2:$AX$500,MATCH($A33,JMP!$A$2:$A$500,0),MATCH(AE$1,JMP!$AJ$1:$AX$1,0)),INDEX(Baseline!$B$2:$AX$2,1,MATCH(AE$1,Baseline!$B$1:$AX$1,0)))</f>
        <v>3</v>
      </c>
      <c r="AF33" t="str">
        <f>IFERROR(INDEX(JMP!$AJ$2:$AX$500,MATCH($A33,JMP!$A$2:$A$500,0),MATCH(AF$1,JMP!$AJ$1:$AX$1,0)),INDEX(Baseline!$B$2:$AX$2,1,MATCH(AF$1,Baseline!$B$1:$AX$1,0)))</f>
        <v>bwb</v>
      </c>
      <c r="AG33" t="str">
        <f>IFERROR(INDEX(JMP!$AJ$2:$AX$500,MATCH($A33,JMP!$A$2:$A$500,0),MATCH(AG$1,JMP!$AJ$1:$AX$1,0)),INDEX(Baseline!$B$2:$AX$2,1,MATCH(AG$1,Baseline!$B$1:$AX$1,0)))</f>
        <v>V-tail</v>
      </c>
      <c r="AH33">
        <f>IFERROR(INDEX(JMP!$AJ$2:$AX$500,MATCH($A33,JMP!$A$2:$A$500,0),MATCH(AH$1,JMP!$AJ$1:$AX$1,0)),INDEX(Baseline!$B$2:$AX$2,1,MATCH(AH$1,Baseline!$B$1:$AX$1,0)))</f>
        <v>-1</v>
      </c>
      <c r="AI33">
        <f>IFERROR(INDEX(JMP!$AJ$2:$AX$500,MATCH($A33,JMP!$A$2:$A$500,0),MATCH(AI$1,JMP!$AJ$1:$AX$1,0)),INDEX(Baseline!$B$2:$AX$2,1,MATCH(AI$1,Baseline!$B$1:$AX$1,0)))</f>
        <v>724000000</v>
      </c>
      <c r="AJ33">
        <f>IFERROR(INDEX(JMP!$AJ$2:$AX$500,MATCH($A33,JMP!$A$2:$A$500,0),MATCH(AJ$1,JMP!$AJ$1:$AX$1,0)),INDEX(Baseline!$B$2:$AX$2,1,MATCH(AJ$1,Baseline!$B$1:$AX$1,0)))</f>
        <v>54500000</v>
      </c>
      <c r="AK33">
        <f>IFERROR(INDEX(JMP!$AJ$2:$AX$500,MATCH($A33,JMP!$A$2:$A$500,0),MATCH(AK$1,JMP!$AJ$1:$AX$1,0)),INDEX(Baseline!$B$2:$AX$2,1,MATCH(AK$1,Baseline!$B$1:$AX$1,0)))</f>
        <v>30</v>
      </c>
      <c r="AL33">
        <f>IFERROR(INDEX(JMP!$AJ$2:$AX$500,MATCH($A33,JMP!$A$2:$A$500,0),MATCH(AL$1,JMP!$AJ$1:$AX$1,0)),INDEX(Baseline!$B$2:$AX$2,1,MATCH(AL$1,Baseline!$B$1:$AX$1,0)))</f>
        <v>3.1938364145593798E-2</v>
      </c>
      <c r="AM33">
        <f>IFERROR(INDEX(JMP!$AJ$2:$AX$500,MATCH($A33,JMP!$A$2:$A$500,0),MATCH(AM$1,JMP!$AJ$1:$AX$1,0)),INDEX(Baseline!$B$2:$AX$2,1,MATCH(AM$1,Baseline!$B$1:$AX$1,0)))</f>
        <v>11.095238095238095</v>
      </c>
      <c r="AN33">
        <f>IFERROR(INDEX(JMP!$AJ$2:$AX$500,MATCH($A33,JMP!$A$2:$A$500,0),MATCH(AN$1,JMP!$AJ$1:$AX$1,0)),INDEX(Baseline!$B$2:$AX$2,1,MATCH(AN$1,Baseline!$B$1:$AX$1,0)))</f>
        <v>2.8726844919786001</v>
      </c>
      <c r="AO33">
        <f>IFERROR(INDEX(JMP!$AJ$2:$AX$500,MATCH($A33,JMP!$A$2:$A$500,0),MATCH(AO$1,JMP!$AJ$1:$AX$1,0)),INDEX(Baseline!$B$2:$AX$2,1,MATCH(AO$1,Baseline!$B$1:$AX$1,0)))</f>
        <v>1.41868119396209</v>
      </c>
      <c r="AP33">
        <f>IFERROR(INDEX(JMP!$AJ$2:$AX$500,MATCH($A33,JMP!$A$2:$A$500,0),MATCH(AP$1,JMP!$AJ$1:$AX$1,0)),INDEX(Baseline!$B$2:$AX$2,1,MATCH(AP$1,Baseline!$B$1:$AX$1,0)))</f>
        <v>0</v>
      </c>
      <c r="AQ33">
        <f>IFERROR(INDEX(JMP!$AJ$2:$AX$500,MATCH($A33,JMP!$A$2:$A$500,0),MATCH(AQ$1,JMP!$AJ$1:$AX$1,0)),INDEX(Baseline!$B$2:$AX$2,1,MATCH(AQ$1,Baseline!$B$1:$AX$1,0)))</f>
        <v>0.35</v>
      </c>
      <c r="AR33">
        <f>IFERROR(INDEX(JMP!$AJ$2:$AX$500,MATCH($A33,JMP!$A$2:$A$500,0),MATCH(AR$1,JMP!$AJ$1:$AX$1,0)),INDEX(Baseline!$B$2:$AX$2,1,MATCH(AR$1,Baseline!$B$1:$AX$1,0)))</f>
        <v>0</v>
      </c>
      <c r="AS33">
        <f>IFERROR(INDEX(JMP!$AJ$2:$AX$500,MATCH($A33,JMP!$A$2:$A$500,0),MATCH(AS$1,JMP!$AJ$1:$AX$1,0)),INDEX(Baseline!$B$2:$AX$2,1,MATCH(AS$1,Baseline!$B$1:$AX$1,0)))</f>
        <v>0</v>
      </c>
      <c r="AT33">
        <f>IFERROR(INDEX(JMP!$AJ$2:$AX$500,MATCH($A33,JMP!$A$2:$A$500,0),MATCH(AT$1,JMP!$AJ$1:$AX$1,0)),INDEX(Baseline!$B$2:$AX$2,1,MATCH(AT$1,Baseline!$B$1:$AX$1,0)))</f>
        <v>500</v>
      </c>
      <c r="AU33">
        <f>IFERROR(INDEX(JMP!$AJ$2:$AX$500,MATCH($A33,JMP!$A$2:$A$500,0),MATCH(AU$1,JMP!$AJ$1:$AX$1,0)),INDEX(Baseline!$B$2:$AX$2,1,MATCH(AU$1,Baseline!$B$1:$AX$1,0)))</f>
        <v>50</v>
      </c>
      <c r="AV33">
        <f>IFERROR(INDEX(JMP!$AJ$2:$AX$500,MATCH($A33,JMP!$A$2:$A$500,0),MATCH(AV$1,JMP!$AJ$1:$AX$1,0)),INDEX(Baseline!$B$2:$AX$2,1,MATCH(AV$1,Baseline!$B$1:$AX$1,0)))</f>
        <v>12</v>
      </c>
      <c r="AW33">
        <f>IFERROR(INDEX(JMP!$AJ$2:$AX$500,MATCH($A33,JMP!$A$2:$A$500,0),MATCH(AW$1,JMP!$AJ$1:$AX$1,0)),INDEX(Baseline!$B$2:$AX$2,1,MATCH(AW$1,Baseline!$B$1:$AX$1,0)))</f>
        <v>1.9961979999999998E-3</v>
      </c>
      <c r="AX33">
        <f>IFERROR(INDEX(JMP!$AJ$2:$AX$500,MATCH($A33,JMP!$A$2:$A$500,0),MATCH(AX$1,JMP!$AJ$1:$AX$1,0)),INDEX(Baseline!$B$2:$AX$2,1,MATCH(AX$1,Baseline!$B$1:$AX$1,0)))</f>
        <v>1.9961979999999998E-3</v>
      </c>
      <c r="AY33">
        <f>IFERROR(INDEX(JMP!$AJ$2:$AX$500,MATCH($A33,JMP!$A$2:$A$500,0),MATCH(AY$1,JMP!$AJ$1:$AX$1,0)),INDEX(Baseline!$B$2:$AX$2,1,MATCH(AY$1,Baseline!$B$1:$AX$1,0)))</f>
        <v>1.9607137E-2</v>
      </c>
      <c r="AZ33">
        <f>IFERROR(INDEX(JMP!$AJ$2:$AX$500,MATCH($A33,JMP!$A$2:$A$500,0),MATCH(AZ$1,JMP!$AJ$1:$AX$1,0)),INDEX(Baseline!$B$2:$AX$2,1,MATCH(AZ$1,Baseline!$B$1:$AX$1,0)))</f>
        <v>-1</v>
      </c>
      <c r="BA33">
        <f>IFERROR(INDEX(JMP!$AJ$2:$AX$500,MATCH($A33,JMP!$A$2:$A$500,0),MATCH(BA$1,JMP!$AJ$1:$AX$1,0)),INDEX(Baseline!$B$2:$AX$2,1,MATCH(BA$1,Baseline!$B$1:$AX$1,0)))</f>
        <v>3</v>
      </c>
      <c r="BB33">
        <v>0</v>
      </c>
      <c r="BD33" t="str">
        <f>IF(AZ33=1, "yes", IF(AZ33=-1, "no", ""))</f>
        <v>no</v>
      </c>
      <c r="BE33" t="str">
        <f>IF(AH33=1, "yes", IF(AH33=-1, "no", ""))</f>
        <v>no</v>
      </c>
      <c r="BF33">
        <f t="shared" si="0"/>
        <v>0.25</v>
      </c>
      <c r="BG33">
        <f t="shared" si="1"/>
        <v>100</v>
      </c>
    </row>
    <row r="34" spans="1:59" x14ac:dyDescent="0.25">
      <c r="A34">
        <v>33</v>
      </c>
      <c r="B34">
        <f>IFERROR(INDEX(JMP!$AJ$2:$AX$500,MATCH($A34,JMP!$A$2:$A$500,0),MATCH(B$1,JMP!$AJ$1:$AX$1,0)),INDEX(Baseline!$B$2:$AX$2,1,MATCH(B$1,Baseline!$B$1:$AX$1,0)))</f>
        <v>0</v>
      </c>
      <c r="C34">
        <f>IFERROR(INDEX(JMP!$AJ$2:$AX$500,MATCH($A34,JMP!$A$2:$A$500,0),MATCH(C$1,JMP!$AJ$1:$AX$1,0)),INDEX(Baseline!$B$2:$AX$2,1,MATCH(C$1,Baseline!$B$1:$AX$1,0)))</f>
        <v>8760</v>
      </c>
      <c r="D34">
        <f>IFERROR(INDEX(JMP!$AJ$2:$AX$500,MATCH($A34,JMP!$A$2:$A$500,0),MATCH(D$1,JMP!$AJ$1:$AX$1,0)),INDEX(Baseline!$B$2:$AX$2,1,MATCH(D$1,Baseline!$B$1:$AX$1,0)))</f>
        <v>1</v>
      </c>
      <c r="E34">
        <f>IFERROR(INDEX(JMP!$AJ$2:$AX$500,MATCH($A34,JMP!$A$2:$A$500,0),MATCH(E$1,JMP!$AJ$1:$AX$1,0)),INDEX(Baseline!$B$2:$AX$2,1,MATCH(E$1,Baseline!$B$1:$AX$1,0)))</f>
        <v>1</v>
      </c>
      <c r="F34" t="str">
        <f>IFERROR(INDEX(JMP!$AJ$2:$AX$500,MATCH($A34,JMP!$A$2:$A$500,0),MATCH(F$1,JMP!$AJ$1:$AX$1,0)),INDEX(Baseline!$B$2:$AX$2,1,MATCH(F$1,Baseline!$B$1:$AX$1,0)))</f>
        <v>e344</v>
      </c>
      <c r="G34" t="str">
        <f>IFERROR(INDEX(JMP!$AJ$2:$AX$500,MATCH($A34,JMP!$A$2:$A$500,0),MATCH(G$1,JMP!$AJ$1:$AX$1,0)),INDEX(Baseline!$B$2:$AX$2,1,MATCH(G$1,Baseline!$B$1:$AX$1,0)))</f>
        <v>e340</v>
      </c>
      <c r="H34">
        <f>IFERROR(INDEX(JMP!$AJ$2:$AX$500,MATCH($A34,JMP!$A$2:$A$500,0),MATCH(H$1,JMP!$AJ$1:$AX$1,0)),INDEX(Baseline!$B$2:$AX$2,1,MATCH(H$1,Baseline!$B$1:$AX$1,0)))</f>
        <v>1.5</v>
      </c>
      <c r="I34">
        <f>IFERROR(INDEX(JMP!$AJ$2:$AX$500,MATCH($A34,JMP!$A$2:$A$500,0),MATCH(I$1,JMP!$AJ$1:$AX$1,0)),INDEX(Baseline!$B$2:$AX$2,1,MATCH(I$1,Baseline!$B$1:$AX$1,0)))</f>
        <v>0.42</v>
      </c>
      <c r="J34">
        <f>IFERROR(INDEX(JMP!$AJ$2:$AX$500,MATCH($A34,JMP!$A$2:$A$500,0),MATCH(J$1,JMP!$AJ$1:$AX$1,0)),INDEX(Baseline!$B$2:$AX$2,1,MATCH(J$1,Baseline!$B$1:$AX$1,0)))</f>
        <v>1</v>
      </c>
      <c r="K34">
        <f>IFERROR(INDEX(JMP!$AJ$2:$AX$500,MATCH($A34,JMP!$A$2:$A$500,0),MATCH(K$1,JMP!$AJ$1:$AX$1,0)),INDEX(Baseline!$B$2:$AX$2,1,MATCH(K$1,Baseline!$B$1:$AX$1,0)))</f>
        <v>0</v>
      </c>
      <c r="L34">
        <f>IFERROR(INDEX(JMP!$AJ$2:$AX$500,MATCH($A34,JMP!$A$2:$A$500,0),MATCH(L$1,JMP!$AJ$1:$AX$1,0)),INDEX(Baseline!$B$2:$AX$2,1,MATCH(L$1,Baseline!$B$1:$AX$1,0)))</f>
        <v>0.16944484322321199</v>
      </c>
      <c r="M34" t="b">
        <f>IFERROR(INDEX(JMP!$AJ$2:$AX$500,MATCH($A34,JMP!$A$2:$A$500,0),MATCH(M$1,JMP!$AJ$1:$AX$1,0)),INDEX(Baseline!$B$2:$AX$2,1,MATCH(M$1,Baseline!$B$1:$AX$1,0)))</f>
        <v>0</v>
      </c>
      <c r="N34" t="b">
        <f>IFERROR(INDEX(JMP!$AJ$2:$AX$500,MATCH($A34,JMP!$A$2:$A$500,0),MATCH(N$1,JMP!$AJ$1:$AX$1,0)),INDEX(Baseline!$B$2:$AX$2,1,MATCH(N$1,Baseline!$B$1:$AX$1,0)))</f>
        <v>0</v>
      </c>
      <c r="O34">
        <f>IFERROR(INDEX(JMP!$AJ$2:$AX$500,MATCH($A34,JMP!$A$2:$A$500,0),MATCH(O$1,JMP!$AJ$1:$AX$1,0)),INDEX(Baseline!$B$2:$AX$2,1,MATCH(O$1,Baseline!$B$1:$AX$1,0)))</f>
        <v>7</v>
      </c>
      <c r="P34">
        <f>IFERROR(INDEX(JMP!$AJ$2:$AX$500,MATCH($A34,JMP!$A$2:$A$500,0),MATCH(P$1,JMP!$AJ$1:$AX$1,0)),INDEX(Baseline!$B$2:$AX$2,1,MATCH(P$1,Baseline!$B$1:$AX$1,0)))</f>
        <v>200</v>
      </c>
      <c r="Q34">
        <f>IFERROR(INDEX(JMP!$AJ$2:$AX$500,MATCH($A34,JMP!$A$2:$A$500,0),MATCH(Q$1,JMP!$AJ$1:$AX$1,0)),INDEX(Baseline!$B$2:$AX$2,1,MATCH(Q$1,Baseline!$B$1:$AX$1,0)))</f>
        <v>10</v>
      </c>
      <c r="R34">
        <f>IFERROR(INDEX(JMP!$AJ$2:$AX$500,MATCH($A34,JMP!$A$2:$A$500,0),MATCH(R$1,JMP!$AJ$1:$AX$1,0)),INDEX(Baseline!$B$2:$AX$2,1,MATCH(R$1,Baseline!$B$1:$AX$1,0)))</f>
        <v>0</v>
      </c>
      <c r="S34">
        <f>IFERROR(INDEX(JMP!$AJ$2:$AX$500,MATCH($A34,JMP!$A$2:$A$500,0),MATCH(S$1,JMP!$AJ$1:$AX$1,0)),INDEX(Baseline!$B$2:$AX$2,1,MATCH(S$1,Baseline!$B$1:$AX$1,0)))</f>
        <v>1</v>
      </c>
      <c r="T34">
        <f>IFERROR(INDEX(JMP!$AJ$2:$AX$500,MATCH($A34,JMP!$A$2:$A$500,0),MATCH(T$1,JMP!$AJ$1:$AX$1,0)),INDEX(Baseline!$B$2:$AX$2,1,MATCH(T$1,Baseline!$B$1:$AX$1,0)))</f>
        <v>0</v>
      </c>
      <c r="U34" t="str">
        <f>IFERROR(INDEX(JMP!$AJ$2:$AX$500,MATCH($A34,JMP!$A$2:$A$500,0),MATCH(U$1,JMP!$AJ$1:$AX$1,0)),INDEX(Baseline!$B$2:$AX$2,1,MATCH(U$1,Baseline!$B$1:$AX$1,0)))</f>
        <v>Titan</v>
      </c>
      <c r="V34">
        <f>IFERROR(INDEX(JMP!$AJ$2:$AX$500,MATCH($A34,JMP!$A$2:$A$500,0),MATCH(V$1,JMP!$AJ$1:$AX$1,0)),INDEX(Baseline!$B$2:$AX$2,1,MATCH(V$1,Baseline!$B$1:$AX$1,0)))</f>
        <v>3</v>
      </c>
      <c r="W34">
        <f>IFERROR(INDEX(JMP!$AJ$2:$AX$500,MATCH($A34,JMP!$A$2:$A$500,0),MATCH(W$1,JMP!$AJ$1:$AX$1,0)),INDEX(Baseline!$B$2:$AX$2,1,MATCH(W$1,Baseline!$B$1:$AX$1,0)))</f>
        <v>0.37</v>
      </c>
      <c r="X34">
        <f>IFERROR(INDEX(JMP!$AJ$2:$AX$500,MATCH($A34,JMP!$A$2:$A$500,0),MATCH(X$1,JMP!$AJ$1:$AX$1,0)),INDEX(Baseline!$B$2:$AX$2,1,MATCH(X$1,Baseline!$B$1:$AX$1,0)))</f>
        <v>4</v>
      </c>
      <c r="Y34">
        <f>IFERROR(INDEX(JMP!$AJ$2:$AX$500,MATCH($A34,JMP!$A$2:$A$500,0),MATCH(Y$1,JMP!$AJ$1:$AX$1,0)),INDEX(Baseline!$B$2:$AX$2,1,MATCH(Y$1,Baseline!$B$1:$AX$1,0)))</f>
        <v>6</v>
      </c>
      <c r="Z34">
        <f>IFERROR(INDEX(JMP!$AJ$2:$AX$500,MATCH($A34,JMP!$A$2:$A$500,0),MATCH(Z$1,JMP!$AJ$1:$AX$1,0)),INDEX(Baseline!$B$2:$AX$2,1,MATCH(Z$1,Baseline!$B$1:$AX$1,0)))</f>
        <v>1970</v>
      </c>
      <c r="AA34">
        <f>IFERROR(INDEX(JMP!$AJ$2:$AX$500,MATCH($A34,JMP!$A$2:$A$500,0),MATCH(AA$1,JMP!$AJ$1:$AX$1,0)),INDEX(Baseline!$B$2:$AX$2,1,MATCH(AA$1,Baseline!$B$1:$AX$1,0)))</f>
        <v>1970</v>
      </c>
      <c r="AB34">
        <f>IFERROR(INDEX(JMP!$AJ$2:$AX$500,MATCH($A34,JMP!$A$2:$A$500,0),MATCH(AB$1,JMP!$AJ$1:$AX$1,0)),INDEX(Baseline!$B$2:$AX$2,1,MATCH(AB$1,Baseline!$B$1:$AX$1,0)))</f>
        <v>0</v>
      </c>
      <c r="AC34">
        <f>IFERROR(INDEX(JMP!$AJ$2:$AX$500,MATCH($A34,JMP!$A$2:$A$500,0),MATCH(AC$1,JMP!$AJ$1:$AX$1,0)),INDEX(Baseline!$B$2:$AX$2,1,MATCH(AC$1,Baseline!$B$1:$AX$1,0)))</f>
        <v>1</v>
      </c>
      <c r="AD34">
        <f>IFERROR(INDEX(JMP!$AJ$2:$AX$500,MATCH($A34,JMP!$A$2:$A$500,0),MATCH(AD$1,JMP!$AJ$1:$AX$1,0)),INDEX(Baseline!$B$2:$AX$2,1,MATCH(AD$1,Baseline!$B$1:$AX$1,0)))</f>
        <v>8</v>
      </c>
      <c r="AE34">
        <f>IFERROR(INDEX(JMP!$AJ$2:$AX$500,MATCH($A34,JMP!$A$2:$A$500,0),MATCH(AE$1,JMP!$AJ$1:$AX$1,0)),INDEX(Baseline!$B$2:$AX$2,1,MATCH(AE$1,Baseline!$B$1:$AX$1,0)))</f>
        <v>1</v>
      </c>
      <c r="AF34" t="str">
        <f>IFERROR(INDEX(JMP!$AJ$2:$AX$500,MATCH($A34,JMP!$A$2:$A$500,0),MATCH(AF$1,JMP!$AJ$1:$AX$1,0)),INDEX(Baseline!$B$2:$AX$2,1,MATCH(AF$1,Baseline!$B$1:$AX$1,0)))</f>
        <v>bwb</v>
      </c>
      <c r="AG34" t="str">
        <f>IFERROR(INDEX(JMP!$AJ$2:$AX$500,MATCH($A34,JMP!$A$2:$A$500,0),MATCH(AG$1,JMP!$AJ$1:$AX$1,0)),INDEX(Baseline!$B$2:$AX$2,1,MATCH(AG$1,Baseline!$B$1:$AX$1,0)))</f>
        <v>V-tail</v>
      </c>
      <c r="AH34">
        <f>IFERROR(INDEX(JMP!$AJ$2:$AX$500,MATCH($A34,JMP!$A$2:$A$500,0),MATCH(AH$1,JMP!$AJ$1:$AX$1,0)),INDEX(Baseline!$B$2:$AX$2,1,MATCH(AH$1,Baseline!$B$1:$AX$1,0)))</f>
        <v>-1</v>
      </c>
      <c r="AI34">
        <f>IFERROR(INDEX(JMP!$AJ$2:$AX$500,MATCH($A34,JMP!$A$2:$A$500,0),MATCH(AI$1,JMP!$AJ$1:$AX$1,0)),INDEX(Baseline!$B$2:$AX$2,1,MATCH(AI$1,Baseline!$B$1:$AX$1,0)))</f>
        <v>724000000</v>
      </c>
      <c r="AJ34">
        <f>IFERROR(INDEX(JMP!$AJ$2:$AX$500,MATCH($A34,JMP!$A$2:$A$500,0),MATCH(AJ$1,JMP!$AJ$1:$AX$1,0)),INDEX(Baseline!$B$2:$AX$2,1,MATCH(AJ$1,Baseline!$B$1:$AX$1,0)))</f>
        <v>54500000</v>
      </c>
      <c r="AK34">
        <f>IFERROR(INDEX(JMP!$AJ$2:$AX$500,MATCH($A34,JMP!$A$2:$A$500,0),MATCH(AK$1,JMP!$AJ$1:$AX$1,0)),INDEX(Baseline!$B$2:$AX$2,1,MATCH(AK$1,Baseline!$B$1:$AX$1,0)))</f>
        <v>30</v>
      </c>
      <c r="AL34">
        <f>IFERROR(INDEX(JMP!$AJ$2:$AX$500,MATCH($A34,JMP!$A$2:$A$500,0),MATCH(AL$1,JMP!$AJ$1:$AX$1,0)),INDEX(Baseline!$B$2:$AX$2,1,MATCH(AL$1,Baseline!$B$1:$AX$1,0)))</f>
        <v>8.6612805427428718E-3</v>
      </c>
      <c r="AM34">
        <f>IFERROR(INDEX(JMP!$AJ$2:$AX$500,MATCH($A34,JMP!$A$2:$A$500,0),MATCH(AM$1,JMP!$AJ$1:$AX$1,0)),INDEX(Baseline!$B$2:$AX$2,1,MATCH(AM$1,Baseline!$B$1:$AX$1,0)))</f>
        <v>5.1904761904761898</v>
      </c>
      <c r="AN34">
        <f>IFERROR(INDEX(JMP!$AJ$2:$AX$500,MATCH($A34,JMP!$A$2:$A$500,0),MATCH(AN$1,JMP!$AJ$1:$AX$1,0)),INDEX(Baseline!$B$2:$AX$2,1,MATCH(AN$1,Baseline!$B$1:$AX$1,0)))</f>
        <v>1.4608464476699701</v>
      </c>
      <c r="AO34">
        <f>IFERROR(INDEX(JMP!$AJ$2:$AX$500,MATCH($A34,JMP!$A$2:$A$500,0),MATCH(AO$1,JMP!$AJ$1:$AX$1,0)),INDEX(Baseline!$B$2:$AX$2,1,MATCH(AO$1,Baseline!$B$1:$AX$1,0)))</f>
        <v>0.37155936032340509</v>
      </c>
      <c r="AP34">
        <f>IFERROR(INDEX(JMP!$AJ$2:$AX$500,MATCH($A34,JMP!$A$2:$A$500,0),MATCH(AP$1,JMP!$AJ$1:$AX$1,0)),INDEX(Baseline!$B$2:$AX$2,1,MATCH(AP$1,Baseline!$B$1:$AX$1,0)))</f>
        <v>0</v>
      </c>
      <c r="AQ34">
        <f>IFERROR(INDEX(JMP!$AJ$2:$AX$500,MATCH($A34,JMP!$A$2:$A$500,0),MATCH(AQ$1,JMP!$AJ$1:$AX$1,0)),INDEX(Baseline!$B$2:$AX$2,1,MATCH(AQ$1,Baseline!$B$1:$AX$1,0)))</f>
        <v>0.35</v>
      </c>
      <c r="AR34">
        <f>IFERROR(INDEX(JMP!$AJ$2:$AX$500,MATCH($A34,JMP!$A$2:$A$500,0),MATCH(AR$1,JMP!$AJ$1:$AX$1,0)),INDEX(Baseline!$B$2:$AX$2,1,MATCH(AR$1,Baseline!$B$1:$AX$1,0)))</f>
        <v>0</v>
      </c>
      <c r="AS34">
        <f>IFERROR(INDEX(JMP!$AJ$2:$AX$500,MATCH($A34,JMP!$A$2:$A$500,0),MATCH(AS$1,JMP!$AJ$1:$AX$1,0)),INDEX(Baseline!$B$2:$AX$2,1,MATCH(AS$1,Baseline!$B$1:$AX$1,0)))</f>
        <v>0</v>
      </c>
      <c r="AT34">
        <f>IFERROR(INDEX(JMP!$AJ$2:$AX$500,MATCH($A34,JMP!$A$2:$A$500,0),MATCH(AT$1,JMP!$AJ$1:$AX$1,0)),INDEX(Baseline!$B$2:$AX$2,1,MATCH(AT$1,Baseline!$B$1:$AX$1,0)))</f>
        <v>500</v>
      </c>
      <c r="AU34">
        <f>IFERROR(INDEX(JMP!$AJ$2:$AX$500,MATCH($A34,JMP!$A$2:$A$500,0),MATCH(AU$1,JMP!$AJ$1:$AX$1,0)),INDEX(Baseline!$B$2:$AX$2,1,MATCH(AU$1,Baseline!$B$1:$AX$1,0)))</f>
        <v>50</v>
      </c>
      <c r="AV34">
        <f>IFERROR(INDEX(JMP!$AJ$2:$AX$500,MATCH($A34,JMP!$A$2:$A$500,0),MATCH(AV$1,JMP!$AJ$1:$AX$1,0)),INDEX(Baseline!$B$2:$AX$2,1,MATCH(AV$1,Baseline!$B$1:$AX$1,0)))</f>
        <v>12</v>
      </c>
      <c r="AW34">
        <f>IFERROR(INDEX(JMP!$AJ$2:$AX$500,MATCH($A34,JMP!$A$2:$A$500,0),MATCH(AW$1,JMP!$AJ$1:$AX$1,0)),INDEX(Baseline!$B$2:$AX$2,1,MATCH(AW$1,Baseline!$B$1:$AX$1,0)))</f>
        <v>1.9961979999999998E-3</v>
      </c>
      <c r="AX34">
        <f>IFERROR(INDEX(JMP!$AJ$2:$AX$500,MATCH($A34,JMP!$A$2:$A$500,0),MATCH(AX$1,JMP!$AJ$1:$AX$1,0)),INDEX(Baseline!$B$2:$AX$2,1,MATCH(AX$1,Baseline!$B$1:$AX$1,0)))</f>
        <v>1.9961979999999998E-3</v>
      </c>
      <c r="AY34">
        <f>IFERROR(INDEX(JMP!$AJ$2:$AX$500,MATCH($A34,JMP!$A$2:$A$500,0),MATCH(AY$1,JMP!$AJ$1:$AX$1,0)),INDEX(Baseline!$B$2:$AX$2,1,MATCH(AY$1,Baseline!$B$1:$AX$1,0)))</f>
        <v>1.9607137E-2</v>
      </c>
      <c r="AZ34">
        <f>IFERROR(INDEX(JMP!$AJ$2:$AX$500,MATCH($A34,JMP!$A$2:$A$500,0),MATCH(AZ$1,JMP!$AJ$1:$AX$1,0)),INDEX(Baseline!$B$2:$AX$2,1,MATCH(AZ$1,Baseline!$B$1:$AX$1,0)))</f>
        <v>1</v>
      </c>
      <c r="BA34">
        <f>IFERROR(INDEX(JMP!$AJ$2:$AX$500,MATCH($A34,JMP!$A$2:$A$500,0),MATCH(BA$1,JMP!$AJ$1:$AX$1,0)),INDEX(Baseline!$B$2:$AX$2,1,MATCH(BA$1,Baseline!$B$1:$AX$1,0)))</f>
        <v>1</v>
      </c>
      <c r="BB34">
        <v>0</v>
      </c>
      <c r="BD34" t="str">
        <f>IF(AZ34=1, "yes", IF(AZ34=-1, "no", ""))</f>
        <v>yes</v>
      </c>
      <c r="BE34" t="str">
        <f>IF(AH34=1, "yes", IF(AH34=-1, "no", ""))</f>
        <v>no</v>
      </c>
      <c r="BF34">
        <f t="shared" si="0"/>
        <v>1</v>
      </c>
      <c r="BG34">
        <f t="shared" si="1"/>
        <v>10</v>
      </c>
    </row>
    <row r="35" spans="1:59" x14ac:dyDescent="0.25">
      <c r="A35">
        <v>34</v>
      </c>
      <c r="B35">
        <f>IFERROR(INDEX(JMP!$AJ$2:$AX$500,MATCH($A35,JMP!$A$2:$A$500,0),MATCH(B$1,JMP!$AJ$1:$AX$1,0)),INDEX(Baseline!$B$2:$AX$2,1,MATCH(B$1,Baseline!$B$1:$AX$1,0)))</f>
        <v>0</v>
      </c>
      <c r="C35">
        <f>IFERROR(INDEX(JMP!$AJ$2:$AX$500,MATCH($A35,JMP!$A$2:$A$500,0),MATCH(C$1,JMP!$AJ$1:$AX$1,0)),INDEX(Baseline!$B$2:$AX$2,1,MATCH(C$1,Baseline!$B$1:$AX$1,0)))</f>
        <v>8760</v>
      </c>
      <c r="D35">
        <f>IFERROR(INDEX(JMP!$AJ$2:$AX$500,MATCH($A35,JMP!$A$2:$A$500,0),MATCH(D$1,JMP!$AJ$1:$AX$1,0)),INDEX(Baseline!$B$2:$AX$2,1,MATCH(D$1,Baseline!$B$1:$AX$1,0)))</f>
        <v>1</v>
      </c>
      <c r="E35">
        <f>IFERROR(INDEX(JMP!$AJ$2:$AX$500,MATCH($A35,JMP!$A$2:$A$500,0),MATCH(E$1,JMP!$AJ$1:$AX$1,0)),INDEX(Baseline!$B$2:$AX$2,1,MATCH(E$1,Baseline!$B$1:$AX$1,0)))</f>
        <v>1</v>
      </c>
      <c r="F35" t="str">
        <f>IFERROR(INDEX(JMP!$AJ$2:$AX$500,MATCH($A35,JMP!$A$2:$A$500,0),MATCH(F$1,JMP!$AJ$1:$AX$1,0)),INDEX(Baseline!$B$2:$AX$2,1,MATCH(F$1,Baseline!$B$1:$AX$1,0)))</f>
        <v>e344</v>
      </c>
      <c r="G35" t="str">
        <f>IFERROR(INDEX(JMP!$AJ$2:$AX$500,MATCH($A35,JMP!$A$2:$A$500,0),MATCH(G$1,JMP!$AJ$1:$AX$1,0)),INDEX(Baseline!$B$2:$AX$2,1,MATCH(G$1,Baseline!$B$1:$AX$1,0)))</f>
        <v>e340</v>
      </c>
      <c r="H35">
        <f>IFERROR(INDEX(JMP!$AJ$2:$AX$500,MATCH($A35,JMP!$A$2:$A$500,0),MATCH(H$1,JMP!$AJ$1:$AX$1,0)),INDEX(Baseline!$B$2:$AX$2,1,MATCH(H$1,Baseline!$B$1:$AX$1,0)))</f>
        <v>1.5</v>
      </c>
      <c r="I35">
        <f>IFERROR(INDEX(JMP!$AJ$2:$AX$500,MATCH($A35,JMP!$A$2:$A$500,0),MATCH(I$1,JMP!$AJ$1:$AX$1,0)),INDEX(Baseline!$B$2:$AX$2,1,MATCH(I$1,Baseline!$B$1:$AX$1,0)))</f>
        <v>0.42</v>
      </c>
      <c r="J35">
        <f>IFERROR(INDEX(JMP!$AJ$2:$AX$500,MATCH($A35,JMP!$A$2:$A$500,0),MATCH(J$1,JMP!$AJ$1:$AX$1,0)),INDEX(Baseline!$B$2:$AX$2,1,MATCH(J$1,Baseline!$B$1:$AX$1,0)))</f>
        <v>1</v>
      </c>
      <c r="K35">
        <f>IFERROR(INDEX(JMP!$AJ$2:$AX$500,MATCH($A35,JMP!$A$2:$A$500,0),MATCH(K$1,JMP!$AJ$1:$AX$1,0)),INDEX(Baseline!$B$2:$AX$2,1,MATCH(K$1,Baseline!$B$1:$AX$1,0)))</f>
        <v>0</v>
      </c>
      <c r="L35">
        <f>IFERROR(INDEX(JMP!$AJ$2:$AX$500,MATCH($A35,JMP!$A$2:$A$500,0),MATCH(L$1,JMP!$AJ$1:$AX$1,0)),INDEX(Baseline!$B$2:$AX$2,1,MATCH(L$1,Baseline!$B$1:$AX$1,0)))</f>
        <v>0.16944484322321199</v>
      </c>
      <c r="M35" t="b">
        <f>IFERROR(INDEX(JMP!$AJ$2:$AX$500,MATCH($A35,JMP!$A$2:$A$500,0),MATCH(M$1,JMP!$AJ$1:$AX$1,0)),INDEX(Baseline!$B$2:$AX$2,1,MATCH(M$1,Baseline!$B$1:$AX$1,0)))</f>
        <v>0</v>
      </c>
      <c r="N35" t="b">
        <f>IFERROR(INDEX(JMP!$AJ$2:$AX$500,MATCH($A35,JMP!$A$2:$A$500,0),MATCH(N$1,JMP!$AJ$1:$AX$1,0)),INDEX(Baseline!$B$2:$AX$2,1,MATCH(N$1,Baseline!$B$1:$AX$1,0)))</f>
        <v>0</v>
      </c>
      <c r="O35">
        <f>IFERROR(INDEX(JMP!$AJ$2:$AX$500,MATCH($A35,JMP!$A$2:$A$500,0),MATCH(O$1,JMP!$AJ$1:$AX$1,0)),INDEX(Baseline!$B$2:$AX$2,1,MATCH(O$1,Baseline!$B$1:$AX$1,0)))</f>
        <v>7</v>
      </c>
      <c r="P35">
        <f>IFERROR(INDEX(JMP!$AJ$2:$AX$500,MATCH($A35,JMP!$A$2:$A$500,0),MATCH(P$1,JMP!$AJ$1:$AX$1,0)),INDEX(Baseline!$B$2:$AX$2,1,MATCH(P$1,Baseline!$B$1:$AX$1,0)))</f>
        <v>200</v>
      </c>
      <c r="Q35">
        <f>IFERROR(INDEX(JMP!$AJ$2:$AX$500,MATCH($A35,JMP!$A$2:$A$500,0),MATCH(Q$1,JMP!$AJ$1:$AX$1,0)),INDEX(Baseline!$B$2:$AX$2,1,MATCH(Q$1,Baseline!$B$1:$AX$1,0)))</f>
        <v>10</v>
      </c>
      <c r="R35">
        <f>IFERROR(INDEX(JMP!$AJ$2:$AX$500,MATCH($A35,JMP!$A$2:$A$500,0),MATCH(R$1,JMP!$AJ$1:$AX$1,0)),INDEX(Baseline!$B$2:$AX$2,1,MATCH(R$1,Baseline!$B$1:$AX$1,0)))</f>
        <v>0</v>
      </c>
      <c r="S35">
        <f>IFERROR(INDEX(JMP!$AJ$2:$AX$500,MATCH($A35,JMP!$A$2:$A$500,0),MATCH(S$1,JMP!$AJ$1:$AX$1,0)),INDEX(Baseline!$B$2:$AX$2,1,MATCH(S$1,Baseline!$B$1:$AX$1,0)))</f>
        <v>1</v>
      </c>
      <c r="T35">
        <f>IFERROR(INDEX(JMP!$AJ$2:$AX$500,MATCH($A35,JMP!$A$2:$A$500,0),MATCH(T$1,JMP!$AJ$1:$AX$1,0)),INDEX(Baseline!$B$2:$AX$2,1,MATCH(T$1,Baseline!$B$1:$AX$1,0)))</f>
        <v>0</v>
      </c>
      <c r="U35" t="str">
        <f>IFERROR(INDEX(JMP!$AJ$2:$AX$500,MATCH($A35,JMP!$A$2:$A$500,0),MATCH(U$1,JMP!$AJ$1:$AX$1,0)),INDEX(Baseline!$B$2:$AX$2,1,MATCH(U$1,Baseline!$B$1:$AX$1,0)))</f>
        <v>Titan</v>
      </c>
      <c r="V35">
        <f>IFERROR(INDEX(JMP!$AJ$2:$AX$500,MATCH($A35,JMP!$A$2:$A$500,0),MATCH(V$1,JMP!$AJ$1:$AX$1,0)),INDEX(Baseline!$B$2:$AX$2,1,MATCH(V$1,Baseline!$B$1:$AX$1,0)))</f>
        <v>3</v>
      </c>
      <c r="W35">
        <f>IFERROR(INDEX(JMP!$AJ$2:$AX$500,MATCH($A35,JMP!$A$2:$A$500,0),MATCH(W$1,JMP!$AJ$1:$AX$1,0)),INDEX(Baseline!$B$2:$AX$2,1,MATCH(W$1,Baseline!$B$1:$AX$1,0)))</f>
        <v>0.37</v>
      </c>
      <c r="X35">
        <f>IFERROR(INDEX(JMP!$AJ$2:$AX$500,MATCH($A35,JMP!$A$2:$A$500,0),MATCH(X$1,JMP!$AJ$1:$AX$1,0)),INDEX(Baseline!$B$2:$AX$2,1,MATCH(X$1,Baseline!$B$1:$AX$1,0)))</f>
        <v>4</v>
      </c>
      <c r="Y35">
        <f>IFERROR(INDEX(JMP!$AJ$2:$AX$500,MATCH($A35,JMP!$A$2:$A$500,0),MATCH(Y$1,JMP!$AJ$1:$AX$1,0)),INDEX(Baseline!$B$2:$AX$2,1,MATCH(Y$1,Baseline!$B$1:$AX$1,0)))</f>
        <v>2</v>
      </c>
      <c r="Z35">
        <f>IFERROR(INDEX(JMP!$AJ$2:$AX$500,MATCH($A35,JMP!$A$2:$A$500,0),MATCH(Z$1,JMP!$AJ$1:$AX$1,0)),INDEX(Baseline!$B$2:$AX$2,1,MATCH(Z$1,Baseline!$B$1:$AX$1,0)))</f>
        <v>1970</v>
      </c>
      <c r="AA35">
        <f>IFERROR(INDEX(JMP!$AJ$2:$AX$500,MATCH($A35,JMP!$A$2:$A$500,0),MATCH(AA$1,JMP!$AJ$1:$AX$1,0)),INDEX(Baseline!$B$2:$AX$2,1,MATCH(AA$1,Baseline!$B$1:$AX$1,0)))</f>
        <v>1970</v>
      </c>
      <c r="AB35">
        <f>IFERROR(INDEX(JMP!$AJ$2:$AX$500,MATCH($A35,JMP!$A$2:$A$500,0),MATCH(AB$1,JMP!$AJ$1:$AX$1,0)),INDEX(Baseline!$B$2:$AX$2,1,MATCH(AB$1,Baseline!$B$1:$AX$1,0)))</f>
        <v>0</v>
      </c>
      <c r="AC35">
        <f>IFERROR(INDEX(JMP!$AJ$2:$AX$500,MATCH($A35,JMP!$A$2:$A$500,0),MATCH(AC$1,JMP!$AJ$1:$AX$1,0)),INDEX(Baseline!$B$2:$AX$2,1,MATCH(AC$1,Baseline!$B$1:$AX$1,0)))</f>
        <v>1</v>
      </c>
      <c r="AD35">
        <f>IFERROR(INDEX(JMP!$AJ$2:$AX$500,MATCH($A35,JMP!$A$2:$A$500,0),MATCH(AD$1,JMP!$AJ$1:$AX$1,0)),INDEX(Baseline!$B$2:$AX$2,1,MATCH(AD$1,Baseline!$B$1:$AX$1,0)))</f>
        <v>8</v>
      </c>
      <c r="AE35">
        <f>IFERROR(INDEX(JMP!$AJ$2:$AX$500,MATCH($A35,JMP!$A$2:$A$500,0),MATCH(AE$1,JMP!$AJ$1:$AX$1,0)),INDEX(Baseline!$B$2:$AX$2,1,MATCH(AE$1,Baseline!$B$1:$AX$1,0)))</f>
        <v>2</v>
      </c>
      <c r="AF35" t="str">
        <f>IFERROR(INDEX(JMP!$AJ$2:$AX$500,MATCH($A35,JMP!$A$2:$A$500,0),MATCH(AF$1,JMP!$AJ$1:$AX$1,0)),INDEX(Baseline!$B$2:$AX$2,1,MATCH(AF$1,Baseline!$B$1:$AX$1,0)))</f>
        <v>bwb</v>
      </c>
      <c r="AG35" t="str">
        <f>IFERROR(INDEX(JMP!$AJ$2:$AX$500,MATCH($A35,JMP!$A$2:$A$500,0),MATCH(AG$1,JMP!$AJ$1:$AX$1,0)),INDEX(Baseline!$B$2:$AX$2,1,MATCH(AG$1,Baseline!$B$1:$AX$1,0)))</f>
        <v>V-tail</v>
      </c>
      <c r="AH35">
        <f>IFERROR(INDEX(JMP!$AJ$2:$AX$500,MATCH($A35,JMP!$A$2:$A$500,0),MATCH(AH$1,JMP!$AJ$1:$AX$1,0)),INDEX(Baseline!$B$2:$AX$2,1,MATCH(AH$1,Baseline!$B$1:$AX$1,0)))</f>
        <v>1</v>
      </c>
      <c r="AI35">
        <f>IFERROR(INDEX(JMP!$AJ$2:$AX$500,MATCH($A35,JMP!$A$2:$A$500,0),MATCH(AI$1,JMP!$AJ$1:$AX$1,0)),INDEX(Baseline!$B$2:$AX$2,1,MATCH(AI$1,Baseline!$B$1:$AX$1,0)))</f>
        <v>724000000</v>
      </c>
      <c r="AJ35">
        <f>IFERROR(INDEX(JMP!$AJ$2:$AX$500,MATCH($A35,JMP!$A$2:$A$500,0),MATCH(AJ$1,JMP!$AJ$1:$AX$1,0)),INDEX(Baseline!$B$2:$AX$2,1,MATCH(AJ$1,Baseline!$B$1:$AX$1,0)))</f>
        <v>54500000</v>
      </c>
      <c r="AK35">
        <f>IFERROR(INDEX(JMP!$AJ$2:$AX$500,MATCH($A35,JMP!$A$2:$A$500,0),MATCH(AK$1,JMP!$AJ$1:$AX$1,0)),INDEX(Baseline!$B$2:$AX$2,1,MATCH(AK$1,Baseline!$B$1:$AX$1,0)))</f>
        <v>30</v>
      </c>
      <c r="AL35">
        <f>IFERROR(INDEX(JMP!$AJ$2:$AX$500,MATCH($A35,JMP!$A$2:$A$500,0),MATCH(AL$1,JMP!$AJ$1:$AX$1,0)),INDEX(Baseline!$B$2:$AX$2,1,MATCH(AL$1,Baseline!$B$1:$AX$1,0)))</f>
        <v>2.0299822344168335E-2</v>
      </c>
      <c r="AM35">
        <f>IFERROR(INDEX(JMP!$AJ$2:$AX$500,MATCH($A35,JMP!$A$2:$A$500,0),MATCH(AM$1,JMP!$AJ$1:$AX$1,0)),INDEX(Baseline!$B$2:$AX$2,1,MATCH(AM$1,Baseline!$B$1:$AX$1,0)))</f>
        <v>11.095238095238095</v>
      </c>
      <c r="AN35">
        <f>IFERROR(INDEX(JMP!$AJ$2:$AX$500,MATCH($A35,JMP!$A$2:$A$500,0),MATCH(AN$1,JMP!$AJ$1:$AX$1,0)),INDEX(Baseline!$B$2:$AX$2,1,MATCH(AN$1,Baseline!$B$1:$AX$1,0)))</f>
        <v>1.4608464476699701</v>
      </c>
      <c r="AO35">
        <f>IFERROR(INDEX(JMP!$AJ$2:$AX$500,MATCH($A35,JMP!$A$2:$A$500,0),MATCH(AO$1,JMP!$AJ$1:$AX$1,0)),INDEX(Baseline!$B$2:$AX$2,1,MATCH(AO$1,Baseline!$B$1:$AX$1,0)))</f>
        <v>1.41868119396209</v>
      </c>
      <c r="AP35">
        <f>IFERROR(INDEX(JMP!$AJ$2:$AX$500,MATCH($A35,JMP!$A$2:$A$500,0),MATCH(AP$1,JMP!$AJ$1:$AX$1,0)),INDEX(Baseline!$B$2:$AX$2,1,MATCH(AP$1,Baseline!$B$1:$AX$1,0)))</f>
        <v>0</v>
      </c>
      <c r="AQ35">
        <f>IFERROR(INDEX(JMP!$AJ$2:$AX$500,MATCH($A35,JMP!$A$2:$A$500,0),MATCH(AQ$1,JMP!$AJ$1:$AX$1,0)),INDEX(Baseline!$B$2:$AX$2,1,MATCH(AQ$1,Baseline!$B$1:$AX$1,0)))</f>
        <v>0.35</v>
      </c>
      <c r="AR35">
        <f>IFERROR(INDEX(JMP!$AJ$2:$AX$500,MATCH($A35,JMP!$A$2:$A$500,0),MATCH(AR$1,JMP!$AJ$1:$AX$1,0)),INDEX(Baseline!$B$2:$AX$2,1,MATCH(AR$1,Baseline!$B$1:$AX$1,0)))</f>
        <v>0</v>
      </c>
      <c r="AS35">
        <f>IFERROR(INDEX(JMP!$AJ$2:$AX$500,MATCH($A35,JMP!$A$2:$A$500,0),MATCH(AS$1,JMP!$AJ$1:$AX$1,0)),INDEX(Baseline!$B$2:$AX$2,1,MATCH(AS$1,Baseline!$B$1:$AX$1,0)))</f>
        <v>0</v>
      </c>
      <c r="AT35">
        <f>IFERROR(INDEX(JMP!$AJ$2:$AX$500,MATCH($A35,JMP!$A$2:$A$500,0),MATCH(AT$1,JMP!$AJ$1:$AX$1,0)),INDEX(Baseline!$B$2:$AX$2,1,MATCH(AT$1,Baseline!$B$1:$AX$1,0)))</f>
        <v>500</v>
      </c>
      <c r="AU35">
        <f>IFERROR(INDEX(JMP!$AJ$2:$AX$500,MATCH($A35,JMP!$A$2:$A$500,0),MATCH(AU$1,JMP!$AJ$1:$AX$1,0)),INDEX(Baseline!$B$2:$AX$2,1,MATCH(AU$1,Baseline!$B$1:$AX$1,0)))</f>
        <v>50</v>
      </c>
      <c r="AV35">
        <f>IFERROR(INDEX(JMP!$AJ$2:$AX$500,MATCH($A35,JMP!$A$2:$A$500,0),MATCH(AV$1,JMP!$AJ$1:$AX$1,0)),INDEX(Baseline!$B$2:$AX$2,1,MATCH(AV$1,Baseline!$B$1:$AX$1,0)))</f>
        <v>12</v>
      </c>
      <c r="AW35">
        <f>IFERROR(INDEX(JMP!$AJ$2:$AX$500,MATCH($A35,JMP!$A$2:$A$500,0),MATCH(AW$1,JMP!$AJ$1:$AX$1,0)),INDEX(Baseline!$B$2:$AX$2,1,MATCH(AW$1,Baseline!$B$1:$AX$1,0)))</f>
        <v>1.9961979999999998E-3</v>
      </c>
      <c r="AX35">
        <f>IFERROR(INDEX(JMP!$AJ$2:$AX$500,MATCH($A35,JMP!$A$2:$A$500,0),MATCH(AX$1,JMP!$AJ$1:$AX$1,0)),INDEX(Baseline!$B$2:$AX$2,1,MATCH(AX$1,Baseline!$B$1:$AX$1,0)))</f>
        <v>1.9961979999999998E-3</v>
      </c>
      <c r="AY35">
        <f>IFERROR(INDEX(JMP!$AJ$2:$AX$500,MATCH($A35,JMP!$A$2:$A$500,0),MATCH(AY$1,JMP!$AJ$1:$AX$1,0)),INDEX(Baseline!$B$2:$AX$2,1,MATCH(AY$1,Baseline!$B$1:$AX$1,0)))</f>
        <v>1.9607137E-2</v>
      </c>
      <c r="AZ35">
        <f>IFERROR(INDEX(JMP!$AJ$2:$AX$500,MATCH($A35,JMP!$A$2:$A$500,0),MATCH(AZ$1,JMP!$AJ$1:$AX$1,0)),INDEX(Baseline!$B$2:$AX$2,1,MATCH(AZ$1,Baseline!$B$1:$AX$1,0)))</f>
        <v>-1</v>
      </c>
      <c r="BA35">
        <f>IFERROR(INDEX(JMP!$AJ$2:$AX$500,MATCH($A35,JMP!$A$2:$A$500,0),MATCH(BA$1,JMP!$AJ$1:$AX$1,0)),INDEX(Baseline!$B$2:$AX$2,1,MATCH(BA$1,Baseline!$B$1:$AX$1,0)))</f>
        <v>2</v>
      </c>
      <c r="BB35">
        <v>0</v>
      </c>
      <c r="BD35" t="str">
        <f>IF(AZ35=1, "yes", IF(AZ35=-1, "no", ""))</f>
        <v>no</v>
      </c>
      <c r="BE35" t="str">
        <f>IF(AH35=1, "yes", IF(AH35=-1, "no", ""))</f>
        <v>yes</v>
      </c>
      <c r="BF35">
        <f t="shared" si="0"/>
        <v>0.5</v>
      </c>
      <c r="BG35">
        <f t="shared" si="1"/>
        <v>30</v>
      </c>
    </row>
    <row r="36" spans="1:59" x14ac:dyDescent="0.25">
      <c r="A36">
        <v>35</v>
      </c>
      <c r="B36">
        <f>IFERROR(INDEX(JMP!$AJ$2:$AX$500,MATCH($A36,JMP!$A$2:$A$500,0),MATCH(B$1,JMP!$AJ$1:$AX$1,0)),INDEX(Baseline!$B$2:$AX$2,1,MATCH(B$1,Baseline!$B$1:$AX$1,0)))</f>
        <v>0</v>
      </c>
      <c r="C36">
        <f>IFERROR(INDEX(JMP!$AJ$2:$AX$500,MATCH($A36,JMP!$A$2:$A$500,0),MATCH(C$1,JMP!$AJ$1:$AX$1,0)),INDEX(Baseline!$B$2:$AX$2,1,MATCH(C$1,Baseline!$B$1:$AX$1,0)))</f>
        <v>8760</v>
      </c>
      <c r="D36">
        <f>IFERROR(INDEX(JMP!$AJ$2:$AX$500,MATCH($A36,JMP!$A$2:$A$500,0),MATCH(D$1,JMP!$AJ$1:$AX$1,0)),INDEX(Baseline!$B$2:$AX$2,1,MATCH(D$1,Baseline!$B$1:$AX$1,0)))</f>
        <v>1</v>
      </c>
      <c r="E36">
        <f>IFERROR(INDEX(JMP!$AJ$2:$AX$500,MATCH($A36,JMP!$A$2:$A$500,0),MATCH(E$1,JMP!$AJ$1:$AX$1,0)),INDEX(Baseline!$B$2:$AX$2,1,MATCH(E$1,Baseline!$B$1:$AX$1,0)))</f>
        <v>1</v>
      </c>
      <c r="F36" t="str">
        <f>IFERROR(INDEX(JMP!$AJ$2:$AX$500,MATCH($A36,JMP!$A$2:$A$500,0),MATCH(F$1,JMP!$AJ$1:$AX$1,0)),INDEX(Baseline!$B$2:$AX$2,1,MATCH(F$1,Baseline!$B$1:$AX$1,0)))</f>
        <v>e344</v>
      </c>
      <c r="G36" t="str">
        <f>IFERROR(INDEX(JMP!$AJ$2:$AX$500,MATCH($A36,JMP!$A$2:$A$500,0),MATCH(G$1,JMP!$AJ$1:$AX$1,0)),INDEX(Baseline!$B$2:$AX$2,1,MATCH(G$1,Baseline!$B$1:$AX$1,0)))</f>
        <v>e340</v>
      </c>
      <c r="H36">
        <f>IFERROR(INDEX(JMP!$AJ$2:$AX$500,MATCH($A36,JMP!$A$2:$A$500,0),MATCH(H$1,JMP!$AJ$1:$AX$1,0)),INDEX(Baseline!$B$2:$AX$2,1,MATCH(H$1,Baseline!$B$1:$AX$1,0)))</f>
        <v>1.5</v>
      </c>
      <c r="I36">
        <f>IFERROR(INDEX(JMP!$AJ$2:$AX$500,MATCH($A36,JMP!$A$2:$A$500,0),MATCH(I$1,JMP!$AJ$1:$AX$1,0)),INDEX(Baseline!$B$2:$AX$2,1,MATCH(I$1,Baseline!$B$1:$AX$1,0)))</f>
        <v>0.42</v>
      </c>
      <c r="J36">
        <f>IFERROR(INDEX(JMP!$AJ$2:$AX$500,MATCH($A36,JMP!$A$2:$A$500,0),MATCH(J$1,JMP!$AJ$1:$AX$1,0)),INDEX(Baseline!$B$2:$AX$2,1,MATCH(J$1,Baseline!$B$1:$AX$1,0)))</f>
        <v>1</v>
      </c>
      <c r="K36">
        <f>IFERROR(INDEX(JMP!$AJ$2:$AX$500,MATCH($A36,JMP!$A$2:$A$500,0),MATCH(K$1,JMP!$AJ$1:$AX$1,0)),INDEX(Baseline!$B$2:$AX$2,1,MATCH(K$1,Baseline!$B$1:$AX$1,0)))</f>
        <v>0</v>
      </c>
      <c r="L36">
        <f>IFERROR(INDEX(JMP!$AJ$2:$AX$500,MATCH($A36,JMP!$A$2:$A$500,0),MATCH(L$1,JMP!$AJ$1:$AX$1,0)),INDEX(Baseline!$B$2:$AX$2,1,MATCH(L$1,Baseline!$B$1:$AX$1,0)))</f>
        <v>4.4378411320365213E-2</v>
      </c>
      <c r="M36" t="b">
        <f>IFERROR(INDEX(JMP!$AJ$2:$AX$500,MATCH($A36,JMP!$A$2:$A$500,0),MATCH(M$1,JMP!$AJ$1:$AX$1,0)),INDEX(Baseline!$B$2:$AX$2,1,MATCH(M$1,Baseline!$B$1:$AX$1,0)))</f>
        <v>0</v>
      </c>
      <c r="N36" t="b">
        <f>IFERROR(INDEX(JMP!$AJ$2:$AX$500,MATCH($A36,JMP!$A$2:$A$500,0),MATCH(N$1,JMP!$AJ$1:$AX$1,0)),INDEX(Baseline!$B$2:$AX$2,1,MATCH(N$1,Baseline!$B$1:$AX$1,0)))</f>
        <v>0</v>
      </c>
      <c r="O36">
        <f>IFERROR(INDEX(JMP!$AJ$2:$AX$500,MATCH($A36,JMP!$A$2:$A$500,0),MATCH(O$1,JMP!$AJ$1:$AX$1,0)),INDEX(Baseline!$B$2:$AX$2,1,MATCH(O$1,Baseline!$B$1:$AX$1,0)))</f>
        <v>7</v>
      </c>
      <c r="P36">
        <f>IFERROR(INDEX(JMP!$AJ$2:$AX$500,MATCH($A36,JMP!$A$2:$A$500,0),MATCH(P$1,JMP!$AJ$1:$AX$1,0)),INDEX(Baseline!$B$2:$AX$2,1,MATCH(P$1,Baseline!$B$1:$AX$1,0)))</f>
        <v>200</v>
      </c>
      <c r="Q36">
        <f>IFERROR(INDEX(JMP!$AJ$2:$AX$500,MATCH($A36,JMP!$A$2:$A$500,0),MATCH(Q$1,JMP!$AJ$1:$AX$1,0)),INDEX(Baseline!$B$2:$AX$2,1,MATCH(Q$1,Baseline!$B$1:$AX$1,0)))</f>
        <v>10</v>
      </c>
      <c r="R36">
        <f>IFERROR(INDEX(JMP!$AJ$2:$AX$500,MATCH($A36,JMP!$A$2:$A$500,0),MATCH(R$1,JMP!$AJ$1:$AX$1,0)),INDEX(Baseline!$B$2:$AX$2,1,MATCH(R$1,Baseline!$B$1:$AX$1,0)))</f>
        <v>0</v>
      </c>
      <c r="S36">
        <f>IFERROR(INDEX(JMP!$AJ$2:$AX$500,MATCH($A36,JMP!$A$2:$A$500,0),MATCH(S$1,JMP!$AJ$1:$AX$1,0)),INDEX(Baseline!$B$2:$AX$2,1,MATCH(S$1,Baseline!$B$1:$AX$1,0)))</f>
        <v>1</v>
      </c>
      <c r="T36">
        <f>IFERROR(INDEX(JMP!$AJ$2:$AX$500,MATCH($A36,JMP!$A$2:$A$500,0),MATCH(T$1,JMP!$AJ$1:$AX$1,0)),INDEX(Baseline!$B$2:$AX$2,1,MATCH(T$1,Baseline!$B$1:$AX$1,0)))</f>
        <v>0</v>
      </c>
      <c r="U36" t="str">
        <f>IFERROR(INDEX(JMP!$AJ$2:$AX$500,MATCH($A36,JMP!$A$2:$A$500,0),MATCH(U$1,JMP!$AJ$1:$AX$1,0)),INDEX(Baseline!$B$2:$AX$2,1,MATCH(U$1,Baseline!$B$1:$AX$1,0)))</f>
        <v>Titan</v>
      </c>
      <c r="V36">
        <f>IFERROR(INDEX(JMP!$AJ$2:$AX$500,MATCH($A36,JMP!$A$2:$A$500,0),MATCH(V$1,JMP!$AJ$1:$AX$1,0)),INDEX(Baseline!$B$2:$AX$2,1,MATCH(V$1,Baseline!$B$1:$AX$1,0)))</f>
        <v>3</v>
      </c>
      <c r="W36">
        <f>IFERROR(INDEX(JMP!$AJ$2:$AX$500,MATCH($A36,JMP!$A$2:$A$500,0),MATCH(W$1,JMP!$AJ$1:$AX$1,0)),INDEX(Baseline!$B$2:$AX$2,1,MATCH(W$1,Baseline!$B$1:$AX$1,0)))</f>
        <v>0.37</v>
      </c>
      <c r="X36">
        <f>IFERROR(INDEX(JMP!$AJ$2:$AX$500,MATCH($A36,JMP!$A$2:$A$500,0),MATCH(X$1,JMP!$AJ$1:$AX$1,0)),INDEX(Baseline!$B$2:$AX$2,1,MATCH(X$1,Baseline!$B$1:$AX$1,0)))</f>
        <v>4</v>
      </c>
      <c r="Y36">
        <f>IFERROR(INDEX(JMP!$AJ$2:$AX$500,MATCH($A36,JMP!$A$2:$A$500,0),MATCH(Y$1,JMP!$AJ$1:$AX$1,0)),INDEX(Baseline!$B$2:$AX$2,1,MATCH(Y$1,Baseline!$B$1:$AX$1,0)))</f>
        <v>1</v>
      </c>
      <c r="Z36">
        <f>IFERROR(INDEX(JMP!$AJ$2:$AX$500,MATCH($A36,JMP!$A$2:$A$500,0),MATCH(Z$1,JMP!$AJ$1:$AX$1,0)),INDEX(Baseline!$B$2:$AX$2,1,MATCH(Z$1,Baseline!$B$1:$AX$1,0)))</f>
        <v>1970</v>
      </c>
      <c r="AA36">
        <f>IFERROR(INDEX(JMP!$AJ$2:$AX$500,MATCH($A36,JMP!$A$2:$A$500,0),MATCH(AA$1,JMP!$AJ$1:$AX$1,0)),INDEX(Baseline!$B$2:$AX$2,1,MATCH(AA$1,Baseline!$B$1:$AX$1,0)))</f>
        <v>1970</v>
      </c>
      <c r="AB36">
        <f>IFERROR(INDEX(JMP!$AJ$2:$AX$500,MATCH($A36,JMP!$A$2:$A$500,0),MATCH(AB$1,JMP!$AJ$1:$AX$1,0)),INDEX(Baseline!$B$2:$AX$2,1,MATCH(AB$1,Baseline!$B$1:$AX$1,0)))</f>
        <v>0</v>
      </c>
      <c r="AC36">
        <f>IFERROR(INDEX(JMP!$AJ$2:$AX$500,MATCH($A36,JMP!$A$2:$A$500,0),MATCH(AC$1,JMP!$AJ$1:$AX$1,0)),INDEX(Baseline!$B$2:$AX$2,1,MATCH(AC$1,Baseline!$B$1:$AX$1,0)))</f>
        <v>1</v>
      </c>
      <c r="AD36">
        <f>IFERROR(INDEX(JMP!$AJ$2:$AX$500,MATCH($A36,JMP!$A$2:$A$500,0),MATCH(AD$1,JMP!$AJ$1:$AX$1,0)),INDEX(Baseline!$B$2:$AX$2,1,MATCH(AD$1,Baseline!$B$1:$AX$1,0)))</f>
        <v>8</v>
      </c>
      <c r="AE36">
        <f>IFERROR(INDEX(JMP!$AJ$2:$AX$500,MATCH($A36,JMP!$A$2:$A$500,0),MATCH(AE$1,JMP!$AJ$1:$AX$1,0)),INDEX(Baseline!$B$2:$AX$2,1,MATCH(AE$1,Baseline!$B$1:$AX$1,0)))</f>
        <v>3</v>
      </c>
      <c r="AF36" t="str">
        <f>IFERROR(INDEX(JMP!$AJ$2:$AX$500,MATCH($A36,JMP!$A$2:$A$500,0),MATCH(AF$1,JMP!$AJ$1:$AX$1,0)),INDEX(Baseline!$B$2:$AX$2,1,MATCH(AF$1,Baseline!$B$1:$AX$1,0)))</f>
        <v>bwb</v>
      </c>
      <c r="AG36" t="str">
        <f>IFERROR(INDEX(JMP!$AJ$2:$AX$500,MATCH($A36,JMP!$A$2:$A$500,0),MATCH(AG$1,JMP!$AJ$1:$AX$1,0)),INDEX(Baseline!$B$2:$AX$2,1,MATCH(AG$1,Baseline!$B$1:$AX$1,0)))</f>
        <v>V-tail</v>
      </c>
      <c r="AH36">
        <f>IFERROR(INDEX(JMP!$AJ$2:$AX$500,MATCH($A36,JMP!$A$2:$A$500,0),MATCH(AH$1,JMP!$AJ$1:$AX$1,0)),INDEX(Baseline!$B$2:$AX$2,1,MATCH(AH$1,Baseline!$B$1:$AX$1,0)))</f>
        <v>-1</v>
      </c>
      <c r="AI36">
        <f>IFERROR(INDEX(JMP!$AJ$2:$AX$500,MATCH($A36,JMP!$A$2:$A$500,0),MATCH(AI$1,JMP!$AJ$1:$AX$1,0)),INDEX(Baseline!$B$2:$AX$2,1,MATCH(AI$1,Baseline!$B$1:$AX$1,0)))</f>
        <v>724000000</v>
      </c>
      <c r="AJ36">
        <f>IFERROR(INDEX(JMP!$AJ$2:$AX$500,MATCH($A36,JMP!$A$2:$A$500,0),MATCH(AJ$1,JMP!$AJ$1:$AX$1,0)),INDEX(Baseline!$B$2:$AX$2,1,MATCH(AJ$1,Baseline!$B$1:$AX$1,0)))</f>
        <v>54500000</v>
      </c>
      <c r="AK36">
        <f>IFERROR(INDEX(JMP!$AJ$2:$AX$500,MATCH($A36,JMP!$A$2:$A$500,0),MATCH(AK$1,JMP!$AJ$1:$AX$1,0)),INDEX(Baseline!$B$2:$AX$2,1,MATCH(AK$1,Baseline!$B$1:$AX$1,0)))</f>
        <v>30</v>
      </c>
      <c r="AL36">
        <f>IFERROR(INDEX(JMP!$AJ$2:$AX$500,MATCH($A36,JMP!$A$2:$A$500,0),MATCH(AL$1,JMP!$AJ$1:$AX$1,0)),INDEX(Baseline!$B$2:$AX$2,1,MATCH(AL$1,Baseline!$B$1:$AX$1,0)))</f>
        <v>8.6612805427428718E-3</v>
      </c>
      <c r="AM36">
        <f>IFERROR(INDEX(JMP!$AJ$2:$AX$500,MATCH($A36,JMP!$A$2:$A$500,0),MATCH(AM$1,JMP!$AJ$1:$AX$1,0)),INDEX(Baseline!$B$2:$AX$2,1,MATCH(AM$1,Baseline!$B$1:$AX$1,0)))</f>
        <v>5.1904761904761898</v>
      </c>
      <c r="AN36">
        <f>IFERROR(INDEX(JMP!$AJ$2:$AX$500,MATCH($A36,JMP!$A$2:$A$500,0),MATCH(AN$1,JMP!$AJ$1:$AX$1,0)),INDEX(Baseline!$B$2:$AX$2,1,MATCH(AN$1,Baseline!$B$1:$AX$1,0)))</f>
        <v>2.1667654698242851</v>
      </c>
      <c r="AO36">
        <f>IFERROR(INDEX(JMP!$AJ$2:$AX$500,MATCH($A36,JMP!$A$2:$A$500,0),MATCH(AO$1,JMP!$AJ$1:$AX$1,0)),INDEX(Baseline!$B$2:$AX$2,1,MATCH(AO$1,Baseline!$B$1:$AX$1,0)))</f>
        <v>1.41868119396209</v>
      </c>
      <c r="AP36">
        <f>IFERROR(INDEX(JMP!$AJ$2:$AX$500,MATCH($A36,JMP!$A$2:$A$500,0),MATCH(AP$1,JMP!$AJ$1:$AX$1,0)),INDEX(Baseline!$B$2:$AX$2,1,MATCH(AP$1,Baseline!$B$1:$AX$1,0)))</f>
        <v>0</v>
      </c>
      <c r="AQ36">
        <f>IFERROR(INDEX(JMP!$AJ$2:$AX$500,MATCH($A36,JMP!$A$2:$A$500,0),MATCH(AQ$1,JMP!$AJ$1:$AX$1,0)),INDEX(Baseline!$B$2:$AX$2,1,MATCH(AQ$1,Baseline!$B$1:$AX$1,0)))</f>
        <v>0.35</v>
      </c>
      <c r="AR36">
        <f>IFERROR(INDEX(JMP!$AJ$2:$AX$500,MATCH($A36,JMP!$A$2:$A$500,0),MATCH(AR$1,JMP!$AJ$1:$AX$1,0)),INDEX(Baseline!$B$2:$AX$2,1,MATCH(AR$1,Baseline!$B$1:$AX$1,0)))</f>
        <v>0</v>
      </c>
      <c r="AS36">
        <f>IFERROR(INDEX(JMP!$AJ$2:$AX$500,MATCH($A36,JMP!$A$2:$A$500,0),MATCH(AS$1,JMP!$AJ$1:$AX$1,0)),INDEX(Baseline!$B$2:$AX$2,1,MATCH(AS$1,Baseline!$B$1:$AX$1,0)))</f>
        <v>0</v>
      </c>
      <c r="AT36">
        <f>IFERROR(INDEX(JMP!$AJ$2:$AX$500,MATCH($A36,JMP!$A$2:$A$500,0),MATCH(AT$1,JMP!$AJ$1:$AX$1,0)),INDEX(Baseline!$B$2:$AX$2,1,MATCH(AT$1,Baseline!$B$1:$AX$1,0)))</f>
        <v>500</v>
      </c>
      <c r="AU36">
        <f>IFERROR(INDEX(JMP!$AJ$2:$AX$500,MATCH($A36,JMP!$A$2:$A$500,0),MATCH(AU$1,JMP!$AJ$1:$AX$1,0)),INDEX(Baseline!$B$2:$AX$2,1,MATCH(AU$1,Baseline!$B$1:$AX$1,0)))</f>
        <v>50</v>
      </c>
      <c r="AV36">
        <f>IFERROR(INDEX(JMP!$AJ$2:$AX$500,MATCH($A36,JMP!$A$2:$A$500,0),MATCH(AV$1,JMP!$AJ$1:$AX$1,0)),INDEX(Baseline!$B$2:$AX$2,1,MATCH(AV$1,Baseline!$B$1:$AX$1,0)))</f>
        <v>12</v>
      </c>
      <c r="AW36">
        <f>IFERROR(INDEX(JMP!$AJ$2:$AX$500,MATCH($A36,JMP!$A$2:$A$500,0),MATCH(AW$1,JMP!$AJ$1:$AX$1,0)),INDEX(Baseline!$B$2:$AX$2,1,MATCH(AW$1,Baseline!$B$1:$AX$1,0)))</f>
        <v>1.9961979999999998E-3</v>
      </c>
      <c r="AX36">
        <f>IFERROR(INDEX(JMP!$AJ$2:$AX$500,MATCH($A36,JMP!$A$2:$A$500,0),MATCH(AX$1,JMP!$AJ$1:$AX$1,0)),INDEX(Baseline!$B$2:$AX$2,1,MATCH(AX$1,Baseline!$B$1:$AX$1,0)))</f>
        <v>1.9961979999999998E-3</v>
      </c>
      <c r="AY36">
        <f>IFERROR(INDEX(JMP!$AJ$2:$AX$500,MATCH($A36,JMP!$A$2:$A$500,0),MATCH(AY$1,JMP!$AJ$1:$AX$1,0)),INDEX(Baseline!$B$2:$AX$2,1,MATCH(AY$1,Baseline!$B$1:$AX$1,0)))</f>
        <v>1.9607137E-2</v>
      </c>
      <c r="AZ36">
        <f>IFERROR(INDEX(JMP!$AJ$2:$AX$500,MATCH($A36,JMP!$A$2:$A$500,0),MATCH(AZ$1,JMP!$AJ$1:$AX$1,0)),INDEX(Baseline!$B$2:$AX$2,1,MATCH(AZ$1,Baseline!$B$1:$AX$1,0)))</f>
        <v>-1</v>
      </c>
      <c r="BA36">
        <f>IFERROR(INDEX(JMP!$AJ$2:$AX$500,MATCH($A36,JMP!$A$2:$A$500,0),MATCH(BA$1,JMP!$AJ$1:$AX$1,0)),INDEX(Baseline!$B$2:$AX$2,1,MATCH(BA$1,Baseline!$B$1:$AX$1,0)))</f>
        <v>3</v>
      </c>
      <c r="BB36">
        <v>0</v>
      </c>
      <c r="BD36" t="str">
        <f>IF(AZ36=1, "yes", IF(AZ36=-1, "no", ""))</f>
        <v>no</v>
      </c>
      <c r="BE36" t="str">
        <f>IF(AH36=1, "yes", IF(AH36=-1, "no", ""))</f>
        <v>no</v>
      </c>
      <c r="BF36">
        <f t="shared" si="0"/>
        <v>0.25</v>
      </c>
      <c r="BG36">
        <f t="shared" si="1"/>
        <v>100</v>
      </c>
    </row>
    <row r="37" spans="1:59" x14ac:dyDescent="0.25">
      <c r="A37">
        <v>36</v>
      </c>
      <c r="B37">
        <f>IFERROR(INDEX(JMP!$AJ$2:$AX$500,MATCH($A37,JMP!$A$2:$A$500,0),MATCH(B$1,JMP!$AJ$1:$AX$1,0)),INDEX(Baseline!$B$2:$AX$2,1,MATCH(B$1,Baseline!$B$1:$AX$1,0)))</f>
        <v>0</v>
      </c>
      <c r="C37">
        <f>IFERROR(INDEX(JMP!$AJ$2:$AX$500,MATCH($A37,JMP!$A$2:$A$500,0),MATCH(C$1,JMP!$AJ$1:$AX$1,0)),INDEX(Baseline!$B$2:$AX$2,1,MATCH(C$1,Baseline!$B$1:$AX$1,0)))</f>
        <v>8760</v>
      </c>
      <c r="D37">
        <f>IFERROR(INDEX(JMP!$AJ$2:$AX$500,MATCH($A37,JMP!$A$2:$A$500,0),MATCH(D$1,JMP!$AJ$1:$AX$1,0)),INDEX(Baseline!$B$2:$AX$2,1,MATCH(D$1,Baseline!$B$1:$AX$1,0)))</f>
        <v>1</v>
      </c>
      <c r="E37">
        <f>IFERROR(INDEX(JMP!$AJ$2:$AX$500,MATCH($A37,JMP!$A$2:$A$500,0),MATCH(E$1,JMP!$AJ$1:$AX$1,0)),INDEX(Baseline!$B$2:$AX$2,1,MATCH(E$1,Baseline!$B$1:$AX$1,0)))</f>
        <v>1</v>
      </c>
      <c r="F37" t="str">
        <f>IFERROR(INDEX(JMP!$AJ$2:$AX$500,MATCH($A37,JMP!$A$2:$A$500,0),MATCH(F$1,JMP!$AJ$1:$AX$1,0)),INDEX(Baseline!$B$2:$AX$2,1,MATCH(F$1,Baseline!$B$1:$AX$1,0)))</f>
        <v>e344</v>
      </c>
      <c r="G37" t="str">
        <f>IFERROR(INDEX(JMP!$AJ$2:$AX$500,MATCH($A37,JMP!$A$2:$A$500,0),MATCH(G$1,JMP!$AJ$1:$AX$1,0)),INDEX(Baseline!$B$2:$AX$2,1,MATCH(G$1,Baseline!$B$1:$AX$1,0)))</f>
        <v>e340</v>
      </c>
      <c r="H37">
        <f>IFERROR(INDEX(JMP!$AJ$2:$AX$500,MATCH($A37,JMP!$A$2:$A$500,0),MATCH(H$1,JMP!$AJ$1:$AX$1,0)),INDEX(Baseline!$B$2:$AX$2,1,MATCH(H$1,Baseline!$B$1:$AX$1,0)))</f>
        <v>1.5</v>
      </c>
      <c r="I37">
        <f>IFERROR(INDEX(JMP!$AJ$2:$AX$500,MATCH($A37,JMP!$A$2:$A$500,0),MATCH(I$1,JMP!$AJ$1:$AX$1,0)),INDEX(Baseline!$B$2:$AX$2,1,MATCH(I$1,Baseline!$B$1:$AX$1,0)))</f>
        <v>0.42</v>
      </c>
      <c r="J37">
        <f>IFERROR(INDEX(JMP!$AJ$2:$AX$500,MATCH($A37,JMP!$A$2:$A$500,0),MATCH(J$1,JMP!$AJ$1:$AX$1,0)),INDEX(Baseline!$B$2:$AX$2,1,MATCH(J$1,Baseline!$B$1:$AX$1,0)))</f>
        <v>1</v>
      </c>
      <c r="K37">
        <f>IFERROR(INDEX(JMP!$AJ$2:$AX$500,MATCH($A37,JMP!$A$2:$A$500,0),MATCH(K$1,JMP!$AJ$1:$AX$1,0)),INDEX(Baseline!$B$2:$AX$2,1,MATCH(K$1,Baseline!$B$1:$AX$1,0)))</f>
        <v>0</v>
      </c>
      <c r="L37">
        <f>IFERROR(INDEX(JMP!$AJ$2:$AX$500,MATCH($A37,JMP!$A$2:$A$500,0),MATCH(L$1,JMP!$AJ$1:$AX$1,0)),INDEX(Baseline!$B$2:$AX$2,1,MATCH(L$1,Baseline!$B$1:$AX$1,0)))</f>
        <v>0.1069116272717886</v>
      </c>
      <c r="M37" t="b">
        <f>IFERROR(INDEX(JMP!$AJ$2:$AX$500,MATCH($A37,JMP!$A$2:$A$500,0),MATCH(M$1,JMP!$AJ$1:$AX$1,0)),INDEX(Baseline!$B$2:$AX$2,1,MATCH(M$1,Baseline!$B$1:$AX$1,0)))</f>
        <v>0</v>
      </c>
      <c r="N37" t="b">
        <f>IFERROR(INDEX(JMP!$AJ$2:$AX$500,MATCH($A37,JMP!$A$2:$A$500,0),MATCH(N$1,JMP!$AJ$1:$AX$1,0)),INDEX(Baseline!$B$2:$AX$2,1,MATCH(N$1,Baseline!$B$1:$AX$1,0)))</f>
        <v>0</v>
      </c>
      <c r="O37">
        <f>IFERROR(INDEX(JMP!$AJ$2:$AX$500,MATCH($A37,JMP!$A$2:$A$500,0),MATCH(O$1,JMP!$AJ$1:$AX$1,0)),INDEX(Baseline!$B$2:$AX$2,1,MATCH(O$1,Baseline!$B$1:$AX$1,0)))</f>
        <v>7</v>
      </c>
      <c r="P37">
        <f>IFERROR(INDEX(JMP!$AJ$2:$AX$500,MATCH($A37,JMP!$A$2:$A$500,0),MATCH(P$1,JMP!$AJ$1:$AX$1,0)),INDEX(Baseline!$B$2:$AX$2,1,MATCH(P$1,Baseline!$B$1:$AX$1,0)))</f>
        <v>200</v>
      </c>
      <c r="Q37">
        <f>IFERROR(INDEX(JMP!$AJ$2:$AX$500,MATCH($A37,JMP!$A$2:$A$500,0),MATCH(Q$1,JMP!$AJ$1:$AX$1,0)),INDEX(Baseline!$B$2:$AX$2,1,MATCH(Q$1,Baseline!$B$1:$AX$1,0)))</f>
        <v>10</v>
      </c>
      <c r="R37">
        <f>IFERROR(INDEX(JMP!$AJ$2:$AX$500,MATCH($A37,JMP!$A$2:$A$500,0),MATCH(R$1,JMP!$AJ$1:$AX$1,0)),INDEX(Baseline!$B$2:$AX$2,1,MATCH(R$1,Baseline!$B$1:$AX$1,0)))</f>
        <v>0</v>
      </c>
      <c r="S37">
        <f>IFERROR(INDEX(JMP!$AJ$2:$AX$500,MATCH($A37,JMP!$A$2:$A$500,0),MATCH(S$1,JMP!$AJ$1:$AX$1,0)),INDEX(Baseline!$B$2:$AX$2,1,MATCH(S$1,Baseline!$B$1:$AX$1,0)))</f>
        <v>1</v>
      </c>
      <c r="T37">
        <f>IFERROR(INDEX(JMP!$AJ$2:$AX$500,MATCH($A37,JMP!$A$2:$A$500,0),MATCH(T$1,JMP!$AJ$1:$AX$1,0)),INDEX(Baseline!$B$2:$AX$2,1,MATCH(T$1,Baseline!$B$1:$AX$1,0)))</f>
        <v>0</v>
      </c>
      <c r="U37" t="str">
        <f>IFERROR(INDEX(JMP!$AJ$2:$AX$500,MATCH($A37,JMP!$A$2:$A$500,0),MATCH(U$1,JMP!$AJ$1:$AX$1,0)),INDEX(Baseline!$B$2:$AX$2,1,MATCH(U$1,Baseline!$B$1:$AX$1,0)))</f>
        <v>Titan</v>
      </c>
      <c r="V37">
        <f>IFERROR(INDEX(JMP!$AJ$2:$AX$500,MATCH($A37,JMP!$A$2:$A$500,0),MATCH(V$1,JMP!$AJ$1:$AX$1,0)),INDEX(Baseline!$B$2:$AX$2,1,MATCH(V$1,Baseline!$B$1:$AX$1,0)))</f>
        <v>3</v>
      </c>
      <c r="W37">
        <f>IFERROR(INDEX(JMP!$AJ$2:$AX$500,MATCH($A37,JMP!$A$2:$A$500,0),MATCH(W$1,JMP!$AJ$1:$AX$1,0)),INDEX(Baseline!$B$2:$AX$2,1,MATCH(W$1,Baseline!$B$1:$AX$1,0)))</f>
        <v>0.37</v>
      </c>
      <c r="X37">
        <f>IFERROR(INDEX(JMP!$AJ$2:$AX$500,MATCH($A37,JMP!$A$2:$A$500,0),MATCH(X$1,JMP!$AJ$1:$AX$1,0)),INDEX(Baseline!$B$2:$AX$2,1,MATCH(X$1,Baseline!$B$1:$AX$1,0)))</f>
        <v>4</v>
      </c>
      <c r="Y37">
        <f>IFERROR(INDEX(JMP!$AJ$2:$AX$500,MATCH($A37,JMP!$A$2:$A$500,0),MATCH(Y$1,JMP!$AJ$1:$AX$1,0)),INDEX(Baseline!$B$2:$AX$2,1,MATCH(Y$1,Baseline!$B$1:$AX$1,0)))</f>
        <v>6</v>
      </c>
      <c r="Z37">
        <f>IFERROR(INDEX(JMP!$AJ$2:$AX$500,MATCH($A37,JMP!$A$2:$A$500,0),MATCH(Z$1,JMP!$AJ$1:$AX$1,0)),INDEX(Baseline!$B$2:$AX$2,1,MATCH(Z$1,Baseline!$B$1:$AX$1,0)))</f>
        <v>1970</v>
      </c>
      <c r="AA37">
        <f>IFERROR(INDEX(JMP!$AJ$2:$AX$500,MATCH($A37,JMP!$A$2:$A$500,0),MATCH(AA$1,JMP!$AJ$1:$AX$1,0)),INDEX(Baseline!$B$2:$AX$2,1,MATCH(AA$1,Baseline!$B$1:$AX$1,0)))</f>
        <v>1970</v>
      </c>
      <c r="AB37">
        <f>IFERROR(INDEX(JMP!$AJ$2:$AX$500,MATCH($A37,JMP!$A$2:$A$500,0),MATCH(AB$1,JMP!$AJ$1:$AX$1,0)),INDEX(Baseline!$B$2:$AX$2,1,MATCH(AB$1,Baseline!$B$1:$AX$1,0)))</f>
        <v>0</v>
      </c>
      <c r="AC37">
        <f>IFERROR(INDEX(JMP!$AJ$2:$AX$500,MATCH($A37,JMP!$A$2:$A$500,0),MATCH(AC$1,JMP!$AJ$1:$AX$1,0)),INDEX(Baseline!$B$2:$AX$2,1,MATCH(AC$1,Baseline!$B$1:$AX$1,0)))</f>
        <v>1</v>
      </c>
      <c r="AD37">
        <f>IFERROR(INDEX(JMP!$AJ$2:$AX$500,MATCH($A37,JMP!$A$2:$A$500,0),MATCH(AD$1,JMP!$AJ$1:$AX$1,0)),INDEX(Baseline!$B$2:$AX$2,1,MATCH(AD$1,Baseline!$B$1:$AX$1,0)))</f>
        <v>8</v>
      </c>
      <c r="AE37">
        <f>IFERROR(INDEX(JMP!$AJ$2:$AX$500,MATCH($A37,JMP!$A$2:$A$500,0),MATCH(AE$1,JMP!$AJ$1:$AX$1,0)),INDEX(Baseline!$B$2:$AX$2,1,MATCH(AE$1,Baseline!$B$1:$AX$1,0)))</f>
        <v>2</v>
      </c>
      <c r="AF37" t="str">
        <f>IFERROR(INDEX(JMP!$AJ$2:$AX$500,MATCH($A37,JMP!$A$2:$A$500,0),MATCH(AF$1,JMP!$AJ$1:$AX$1,0)),INDEX(Baseline!$B$2:$AX$2,1,MATCH(AF$1,Baseline!$B$1:$AX$1,0)))</f>
        <v>bwb</v>
      </c>
      <c r="AG37" t="str">
        <f>IFERROR(INDEX(JMP!$AJ$2:$AX$500,MATCH($A37,JMP!$A$2:$A$500,0),MATCH(AG$1,JMP!$AJ$1:$AX$1,0)),INDEX(Baseline!$B$2:$AX$2,1,MATCH(AG$1,Baseline!$B$1:$AX$1,0)))</f>
        <v>V-tail</v>
      </c>
      <c r="AH37">
        <f>IFERROR(INDEX(JMP!$AJ$2:$AX$500,MATCH($A37,JMP!$A$2:$A$500,0),MATCH(AH$1,JMP!$AJ$1:$AX$1,0)),INDEX(Baseline!$B$2:$AX$2,1,MATCH(AH$1,Baseline!$B$1:$AX$1,0)))</f>
        <v>-1</v>
      </c>
      <c r="AI37">
        <f>IFERROR(INDEX(JMP!$AJ$2:$AX$500,MATCH($A37,JMP!$A$2:$A$500,0),MATCH(AI$1,JMP!$AJ$1:$AX$1,0)),INDEX(Baseline!$B$2:$AX$2,1,MATCH(AI$1,Baseline!$B$1:$AX$1,0)))</f>
        <v>724000000</v>
      </c>
      <c r="AJ37">
        <f>IFERROR(INDEX(JMP!$AJ$2:$AX$500,MATCH($A37,JMP!$A$2:$A$500,0),MATCH(AJ$1,JMP!$AJ$1:$AX$1,0)),INDEX(Baseline!$B$2:$AX$2,1,MATCH(AJ$1,Baseline!$B$1:$AX$1,0)))</f>
        <v>54500000</v>
      </c>
      <c r="AK37">
        <f>IFERROR(INDEX(JMP!$AJ$2:$AX$500,MATCH($A37,JMP!$A$2:$A$500,0),MATCH(AK$1,JMP!$AJ$1:$AX$1,0)),INDEX(Baseline!$B$2:$AX$2,1,MATCH(AK$1,Baseline!$B$1:$AX$1,0)))</f>
        <v>30</v>
      </c>
      <c r="AL37">
        <f>IFERROR(INDEX(JMP!$AJ$2:$AX$500,MATCH($A37,JMP!$A$2:$A$500,0),MATCH(AL$1,JMP!$AJ$1:$AX$1,0)),INDEX(Baseline!$B$2:$AX$2,1,MATCH(AL$1,Baseline!$B$1:$AX$1,0)))</f>
        <v>8.6612805427428718E-3</v>
      </c>
      <c r="AM37">
        <f>IFERROR(INDEX(JMP!$AJ$2:$AX$500,MATCH($A37,JMP!$A$2:$A$500,0),MATCH(AM$1,JMP!$AJ$1:$AX$1,0)),INDEX(Baseline!$B$2:$AX$2,1,MATCH(AM$1,Baseline!$B$1:$AX$1,0)))</f>
        <v>17</v>
      </c>
      <c r="AN37">
        <f>IFERROR(INDEX(JMP!$AJ$2:$AX$500,MATCH($A37,JMP!$A$2:$A$500,0),MATCH(AN$1,JMP!$AJ$1:$AX$1,0)),INDEX(Baseline!$B$2:$AX$2,1,MATCH(AN$1,Baseline!$B$1:$AX$1,0)))</f>
        <v>1.4608464476699701</v>
      </c>
      <c r="AO37">
        <f>IFERROR(INDEX(JMP!$AJ$2:$AX$500,MATCH($A37,JMP!$A$2:$A$500,0),MATCH(AO$1,JMP!$AJ$1:$AX$1,0)),INDEX(Baseline!$B$2:$AX$2,1,MATCH(AO$1,Baseline!$B$1:$AX$1,0)))</f>
        <v>1.41868119396209</v>
      </c>
      <c r="AP37">
        <f>IFERROR(INDEX(JMP!$AJ$2:$AX$500,MATCH($A37,JMP!$A$2:$A$500,0),MATCH(AP$1,JMP!$AJ$1:$AX$1,0)),INDEX(Baseline!$B$2:$AX$2,1,MATCH(AP$1,Baseline!$B$1:$AX$1,0)))</f>
        <v>0</v>
      </c>
      <c r="AQ37">
        <f>IFERROR(INDEX(JMP!$AJ$2:$AX$500,MATCH($A37,JMP!$A$2:$A$500,0),MATCH(AQ$1,JMP!$AJ$1:$AX$1,0)),INDEX(Baseline!$B$2:$AX$2,1,MATCH(AQ$1,Baseline!$B$1:$AX$1,0)))</f>
        <v>0.35</v>
      </c>
      <c r="AR37">
        <f>IFERROR(INDEX(JMP!$AJ$2:$AX$500,MATCH($A37,JMP!$A$2:$A$500,0),MATCH(AR$1,JMP!$AJ$1:$AX$1,0)),INDEX(Baseline!$B$2:$AX$2,1,MATCH(AR$1,Baseline!$B$1:$AX$1,0)))</f>
        <v>0</v>
      </c>
      <c r="AS37">
        <f>IFERROR(INDEX(JMP!$AJ$2:$AX$500,MATCH($A37,JMP!$A$2:$A$500,0),MATCH(AS$1,JMP!$AJ$1:$AX$1,0)),INDEX(Baseline!$B$2:$AX$2,1,MATCH(AS$1,Baseline!$B$1:$AX$1,0)))</f>
        <v>0</v>
      </c>
      <c r="AT37">
        <f>IFERROR(INDEX(JMP!$AJ$2:$AX$500,MATCH($A37,JMP!$A$2:$A$500,0),MATCH(AT$1,JMP!$AJ$1:$AX$1,0)),INDEX(Baseline!$B$2:$AX$2,1,MATCH(AT$1,Baseline!$B$1:$AX$1,0)))</f>
        <v>500</v>
      </c>
      <c r="AU37">
        <f>IFERROR(INDEX(JMP!$AJ$2:$AX$500,MATCH($A37,JMP!$A$2:$A$500,0),MATCH(AU$1,JMP!$AJ$1:$AX$1,0)),INDEX(Baseline!$B$2:$AX$2,1,MATCH(AU$1,Baseline!$B$1:$AX$1,0)))</f>
        <v>50</v>
      </c>
      <c r="AV37">
        <f>IFERROR(INDEX(JMP!$AJ$2:$AX$500,MATCH($A37,JMP!$A$2:$A$500,0),MATCH(AV$1,JMP!$AJ$1:$AX$1,0)),INDEX(Baseline!$B$2:$AX$2,1,MATCH(AV$1,Baseline!$B$1:$AX$1,0)))</f>
        <v>12</v>
      </c>
      <c r="AW37">
        <f>IFERROR(INDEX(JMP!$AJ$2:$AX$500,MATCH($A37,JMP!$A$2:$A$500,0),MATCH(AW$1,JMP!$AJ$1:$AX$1,0)),INDEX(Baseline!$B$2:$AX$2,1,MATCH(AW$1,Baseline!$B$1:$AX$1,0)))</f>
        <v>1.9961979999999998E-3</v>
      </c>
      <c r="AX37">
        <f>IFERROR(INDEX(JMP!$AJ$2:$AX$500,MATCH($A37,JMP!$A$2:$A$500,0),MATCH(AX$1,JMP!$AJ$1:$AX$1,0)),INDEX(Baseline!$B$2:$AX$2,1,MATCH(AX$1,Baseline!$B$1:$AX$1,0)))</f>
        <v>1.9961979999999998E-3</v>
      </c>
      <c r="AY37">
        <f>IFERROR(INDEX(JMP!$AJ$2:$AX$500,MATCH($A37,JMP!$A$2:$A$500,0),MATCH(AY$1,JMP!$AJ$1:$AX$1,0)),INDEX(Baseline!$B$2:$AX$2,1,MATCH(AY$1,Baseline!$B$1:$AX$1,0)))</f>
        <v>1.9607137E-2</v>
      </c>
      <c r="AZ37">
        <f>IFERROR(INDEX(JMP!$AJ$2:$AX$500,MATCH($A37,JMP!$A$2:$A$500,0),MATCH(AZ$1,JMP!$AJ$1:$AX$1,0)),INDEX(Baseline!$B$2:$AX$2,1,MATCH(AZ$1,Baseline!$B$1:$AX$1,0)))</f>
        <v>1</v>
      </c>
      <c r="BA37">
        <f>IFERROR(INDEX(JMP!$AJ$2:$AX$500,MATCH($A37,JMP!$A$2:$A$500,0),MATCH(BA$1,JMP!$AJ$1:$AX$1,0)),INDEX(Baseline!$B$2:$AX$2,1,MATCH(BA$1,Baseline!$B$1:$AX$1,0)))</f>
        <v>2</v>
      </c>
      <c r="BB37">
        <v>0</v>
      </c>
      <c r="BD37" t="str">
        <f>IF(AZ37=1, "yes", IF(AZ37=-1, "no", ""))</f>
        <v>yes</v>
      </c>
      <c r="BE37" t="str">
        <f>IF(AH37=1, "yes", IF(AH37=-1, "no", ""))</f>
        <v>no</v>
      </c>
      <c r="BF37">
        <f t="shared" si="0"/>
        <v>0.5</v>
      </c>
      <c r="BG37">
        <f t="shared" si="1"/>
        <v>30</v>
      </c>
    </row>
    <row r="38" spans="1:59" x14ac:dyDescent="0.25">
      <c r="A38">
        <v>37</v>
      </c>
      <c r="B38">
        <f>IFERROR(INDEX(JMP!$AJ$2:$AX$500,MATCH($A38,JMP!$A$2:$A$500,0),MATCH(B$1,JMP!$AJ$1:$AX$1,0)),INDEX(Baseline!$B$2:$AX$2,1,MATCH(B$1,Baseline!$B$1:$AX$1,0)))</f>
        <v>0</v>
      </c>
      <c r="C38">
        <f>IFERROR(INDEX(JMP!$AJ$2:$AX$500,MATCH($A38,JMP!$A$2:$A$500,0),MATCH(C$1,JMP!$AJ$1:$AX$1,0)),INDEX(Baseline!$B$2:$AX$2,1,MATCH(C$1,Baseline!$B$1:$AX$1,0)))</f>
        <v>8760</v>
      </c>
      <c r="D38">
        <f>IFERROR(INDEX(JMP!$AJ$2:$AX$500,MATCH($A38,JMP!$A$2:$A$500,0),MATCH(D$1,JMP!$AJ$1:$AX$1,0)),INDEX(Baseline!$B$2:$AX$2,1,MATCH(D$1,Baseline!$B$1:$AX$1,0)))</f>
        <v>1</v>
      </c>
      <c r="E38">
        <f>IFERROR(INDEX(JMP!$AJ$2:$AX$500,MATCH($A38,JMP!$A$2:$A$500,0),MATCH(E$1,JMP!$AJ$1:$AX$1,0)),INDEX(Baseline!$B$2:$AX$2,1,MATCH(E$1,Baseline!$B$1:$AX$1,0)))</f>
        <v>1</v>
      </c>
      <c r="F38" t="str">
        <f>IFERROR(INDEX(JMP!$AJ$2:$AX$500,MATCH($A38,JMP!$A$2:$A$500,0),MATCH(F$1,JMP!$AJ$1:$AX$1,0)),INDEX(Baseline!$B$2:$AX$2,1,MATCH(F$1,Baseline!$B$1:$AX$1,0)))</f>
        <v>e344</v>
      </c>
      <c r="G38" t="str">
        <f>IFERROR(INDEX(JMP!$AJ$2:$AX$500,MATCH($A38,JMP!$A$2:$A$500,0),MATCH(G$1,JMP!$AJ$1:$AX$1,0)),INDEX(Baseline!$B$2:$AX$2,1,MATCH(G$1,Baseline!$B$1:$AX$1,0)))</f>
        <v>e340</v>
      </c>
      <c r="H38">
        <f>IFERROR(INDEX(JMP!$AJ$2:$AX$500,MATCH($A38,JMP!$A$2:$A$500,0),MATCH(H$1,JMP!$AJ$1:$AX$1,0)),INDEX(Baseline!$B$2:$AX$2,1,MATCH(H$1,Baseline!$B$1:$AX$1,0)))</f>
        <v>1.5</v>
      </c>
      <c r="I38">
        <f>IFERROR(INDEX(JMP!$AJ$2:$AX$500,MATCH($A38,JMP!$A$2:$A$500,0),MATCH(I$1,JMP!$AJ$1:$AX$1,0)),INDEX(Baseline!$B$2:$AX$2,1,MATCH(I$1,Baseline!$B$1:$AX$1,0)))</f>
        <v>0.42</v>
      </c>
      <c r="J38">
        <f>IFERROR(INDEX(JMP!$AJ$2:$AX$500,MATCH($A38,JMP!$A$2:$A$500,0),MATCH(J$1,JMP!$AJ$1:$AX$1,0)),INDEX(Baseline!$B$2:$AX$2,1,MATCH(J$1,Baseline!$B$1:$AX$1,0)))</f>
        <v>1</v>
      </c>
      <c r="K38">
        <f>IFERROR(INDEX(JMP!$AJ$2:$AX$500,MATCH($A38,JMP!$A$2:$A$500,0),MATCH(K$1,JMP!$AJ$1:$AX$1,0)),INDEX(Baseline!$B$2:$AX$2,1,MATCH(K$1,Baseline!$B$1:$AX$1,0)))</f>
        <v>0</v>
      </c>
      <c r="L38">
        <f>IFERROR(INDEX(JMP!$AJ$2:$AX$500,MATCH($A38,JMP!$A$2:$A$500,0),MATCH(L$1,JMP!$AJ$1:$AX$1,0)),INDEX(Baseline!$B$2:$AX$2,1,MATCH(L$1,Baseline!$B$1:$AX$1,0)))</f>
        <v>0.1069116272717886</v>
      </c>
      <c r="M38" t="b">
        <f>IFERROR(INDEX(JMP!$AJ$2:$AX$500,MATCH($A38,JMP!$A$2:$A$500,0),MATCH(M$1,JMP!$AJ$1:$AX$1,0)),INDEX(Baseline!$B$2:$AX$2,1,MATCH(M$1,Baseline!$B$1:$AX$1,0)))</f>
        <v>0</v>
      </c>
      <c r="N38" t="b">
        <f>IFERROR(INDEX(JMP!$AJ$2:$AX$500,MATCH($A38,JMP!$A$2:$A$500,0),MATCH(N$1,JMP!$AJ$1:$AX$1,0)),INDEX(Baseline!$B$2:$AX$2,1,MATCH(N$1,Baseline!$B$1:$AX$1,0)))</f>
        <v>0</v>
      </c>
      <c r="O38">
        <f>IFERROR(INDEX(JMP!$AJ$2:$AX$500,MATCH($A38,JMP!$A$2:$A$500,0),MATCH(O$1,JMP!$AJ$1:$AX$1,0)),INDEX(Baseline!$B$2:$AX$2,1,MATCH(O$1,Baseline!$B$1:$AX$1,0)))</f>
        <v>7</v>
      </c>
      <c r="P38">
        <f>IFERROR(INDEX(JMP!$AJ$2:$AX$500,MATCH($A38,JMP!$A$2:$A$500,0),MATCH(P$1,JMP!$AJ$1:$AX$1,0)),INDEX(Baseline!$B$2:$AX$2,1,MATCH(P$1,Baseline!$B$1:$AX$1,0)))</f>
        <v>200</v>
      </c>
      <c r="Q38">
        <f>IFERROR(INDEX(JMP!$AJ$2:$AX$500,MATCH($A38,JMP!$A$2:$A$500,0),MATCH(Q$1,JMP!$AJ$1:$AX$1,0)),INDEX(Baseline!$B$2:$AX$2,1,MATCH(Q$1,Baseline!$B$1:$AX$1,0)))</f>
        <v>10</v>
      </c>
      <c r="R38">
        <f>IFERROR(INDEX(JMP!$AJ$2:$AX$500,MATCH($A38,JMP!$A$2:$A$500,0),MATCH(R$1,JMP!$AJ$1:$AX$1,0)),INDEX(Baseline!$B$2:$AX$2,1,MATCH(R$1,Baseline!$B$1:$AX$1,0)))</f>
        <v>0</v>
      </c>
      <c r="S38">
        <f>IFERROR(INDEX(JMP!$AJ$2:$AX$500,MATCH($A38,JMP!$A$2:$A$500,0),MATCH(S$1,JMP!$AJ$1:$AX$1,0)),INDEX(Baseline!$B$2:$AX$2,1,MATCH(S$1,Baseline!$B$1:$AX$1,0)))</f>
        <v>1</v>
      </c>
      <c r="T38">
        <f>IFERROR(INDEX(JMP!$AJ$2:$AX$500,MATCH($A38,JMP!$A$2:$A$500,0),MATCH(T$1,JMP!$AJ$1:$AX$1,0)),INDEX(Baseline!$B$2:$AX$2,1,MATCH(T$1,Baseline!$B$1:$AX$1,0)))</f>
        <v>0</v>
      </c>
      <c r="U38" t="str">
        <f>IFERROR(INDEX(JMP!$AJ$2:$AX$500,MATCH($A38,JMP!$A$2:$A$500,0),MATCH(U$1,JMP!$AJ$1:$AX$1,0)),INDEX(Baseline!$B$2:$AX$2,1,MATCH(U$1,Baseline!$B$1:$AX$1,0)))</f>
        <v>Titan</v>
      </c>
      <c r="V38">
        <f>IFERROR(INDEX(JMP!$AJ$2:$AX$500,MATCH($A38,JMP!$A$2:$A$500,0),MATCH(V$1,JMP!$AJ$1:$AX$1,0)),INDEX(Baseline!$B$2:$AX$2,1,MATCH(V$1,Baseline!$B$1:$AX$1,0)))</f>
        <v>3</v>
      </c>
      <c r="W38">
        <f>IFERROR(INDEX(JMP!$AJ$2:$AX$500,MATCH($A38,JMP!$A$2:$A$500,0),MATCH(W$1,JMP!$AJ$1:$AX$1,0)),INDEX(Baseline!$B$2:$AX$2,1,MATCH(W$1,Baseline!$B$1:$AX$1,0)))</f>
        <v>0.37</v>
      </c>
      <c r="X38">
        <f>IFERROR(INDEX(JMP!$AJ$2:$AX$500,MATCH($A38,JMP!$A$2:$A$500,0),MATCH(X$1,JMP!$AJ$1:$AX$1,0)),INDEX(Baseline!$B$2:$AX$2,1,MATCH(X$1,Baseline!$B$1:$AX$1,0)))</f>
        <v>4</v>
      </c>
      <c r="Y38">
        <f>IFERROR(INDEX(JMP!$AJ$2:$AX$500,MATCH($A38,JMP!$A$2:$A$500,0),MATCH(Y$1,JMP!$AJ$1:$AX$1,0)),INDEX(Baseline!$B$2:$AX$2,1,MATCH(Y$1,Baseline!$B$1:$AX$1,0)))</f>
        <v>1</v>
      </c>
      <c r="Z38">
        <f>IFERROR(INDEX(JMP!$AJ$2:$AX$500,MATCH($A38,JMP!$A$2:$A$500,0),MATCH(Z$1,JMP!$AJ$1:$AX$1,0)),INDEX(Baseline!$B$2:$AX$2,1,MATCH(Z$1,Baseline!$B$1:$AX$1,0)))</f>
        <v>1970</v>
      </c>
      <c r="AA38">
        <f>IFERROR(INDEX(JMP!$AJ$2:$AX$500,MATCH($A38,JMP!$A$2:$A$500,0),MATCH(AA$1,JMP!$AJ$1:$AX$1,0)),INDEX(Baseline!$B$2:$AX$2,1,MATCH(AA$1,Baseline!$B$1:$AX$1,0)))</f>
        <v>1970</v>
      </c>
      <c r="AB38">
        <f>IFERROR(INDEX(JMP!$AJ$2:$AX$500,MATCH($A38,JMP!$A$2:$A$500,0),MATCH(AB$1,JMP!$AJ$1:$AX$1,0)),INDEX(Baseline!$B$2:$AX$2,1,MATCH(AB$1,Baseline!$B$1:$AX$1,0)))</f>
        <v>0</v>
      </c>
      <c r="AC38">
        <f>IFERROR(INDEX(JMP!$AJ$2:$AX$500,MATCH($A38,JMP!$A$2:$A$500,0),MATCH(AC$1,JMP!$AJ$1:$AX$1,0)),INDEX(Baseline!$B$2:$AX$2,1,MATCH(AC$1,Baseline!$B$1:$AX$1,0)))</f>
        <v>1</v>
      </c>
      <c r="AD38">
        <f>IFERROR(INDEX(JMP!$AJ$2:$AX$500,MATCH($A38,JMP!$A$2:$A$500,0),MATCH(AD$1,JMP!$AJ$1:$AX$1,0)),INDEX(Baseline!$B$2:$AX$2,1,MATCH(AD$1,Baseline!$B$1:$AX$1,0)))</f>
        <v>8</v>
      </c>
      <c r="AE38">
        <f>IFERROR(INDEX(JMP!$AJ$2:$AX$500,MATCH($A38,JMP!$A$2:$A$500,0),MATCH(AE$1,JMP!$AJ$1:$AX$1,0)),INDEX(Baseline!$B$2:$AX$2,1,MATCH(AE$1,Baseline!$B$1:$AX$1,0)))</f>
        <v>1</v>
      </c>
      <c r="AF38" t="str">
        <f>IFERROR(INDEX(JMP!$AJ$2:$AX$500,MATCH($A38,JMP!$A$2:$A$500,0),MATCH(AF$1,JMP!$AJ$1:$AX$1,0)),INDEX(Baseline!$B$2:$AX$2,1,MATCH(AF$1,Baseline!$B$1:$AX$1,0)))</f>
        <v>bwb</v>
      </c>
      <c r="AG38" t="str">
        <f>IFERROR(INDEX(JMP!$AJ$2:$AX$500,MATCH($A38,JMP!$A$2:$A$500,0),MATCH(AG$1,JMP!$AJ$1:$AX$1,0)),INDEX(Baseline!$B$2:$AX$2,1,MATCH(AG$1,Baseline!$B$1:$AX$1,0)))</f>
        <v>V-tail</v>
      </c>
      <c r="AH38">
        <f>IFERROR(INDEX(JMP!$AJ$2:$AX$500,MATCH($A38,JMP!$A$2:$A$500,0),MATCH(AH$1,JMP!$AJ$1:$AX$1,0)),INDEX(Baseline!$B$2:$AX$2,1,MATCH(AH$1,Baseline!$B$1:$AX$1,0)))</f>
        <v>-1</v>
      </c>
      <c r="AI38">
        <f>IFERROR(INDEX(JMP!$AJ$2:$AX$500,MATCH($A38,JMP!$A$2:$A$500,0),MATCH(AI$1,JMP!$AJ$1:$AX$1,0)),INDEX(Baseline!$B$2:$AX$2,1,MATCH(AI$1,Baseline!$B$1:$AX$1,0)))</f>
        <v>724000000</v>
      </c>
      <c r="AJ38">
        <f>IFERROR(INDEX(JMP!$AJ$2:$AX$500,MATCH($A38,JMP!$A$2:$A$500,0),MATCH(AJ$1,JMP!$AJ$1:$AX$1,0)),INDEX(Baseline!$B$2:$AX$2,1,MATCH(AJ$1,Baseline!$B$1:$AX$1,0)))</f>
        <v>54500000</v>
      </c>
      <c r="AK38">
        <f>IFERROR(INDEX(JMP!$AJ$2:$AX$500,MATCH($A38,JMP!$A$2:$A$500,0),MATCH(AK$1,JMP!$AJ$1:$AX$1,0)),INDEX(Baseline!$B$2:$AX$2,1,MATCH(AK$1,Baseline!$B$1:$AX$1,0)))</f>
        <v>30</v>
      </c>
      <c r="AL38">
        <f>IFERROR(INDEX(JMP!$AJ$2:$AX$500,MATCH($A38,JMP!$A$2:$A$500,0),MATCH(AL$1,JMP!$AJ$1:$AX$1,0)),INDEX(Baseline!$B$2:$AX$2,1,MATCH(AL$1,Baseline!$B$1:$AX$1,0)))</f>
        <v>3.1938364145593798E-2</v>
      </c>
      <c r="AM38">
        <f>IFERROR(INDEX(JMP!$AJ$2:$AX$500,MATCH($A38,JMP!$A$2:$A$500,0),MATCH(AM$1,JMP!$AJ$1:$AX$1,0)),INDEX(Baseline!$B$2:$AX$2,1,MATCH(AM$1,Baseline!$B$1:$AX$1,0)))</f>
        <v>17</v>
      </c>
      <c r="AN38">
        <f>IFERROR(INDEX(JMP!$AJ$2:$AX$500,MATCH($A38,JMP!$A$2:$A$500,0),MATCH(AN$1,JMP!$AJ$1:$AX$1,0)),INDEX(Baseline!$B$2:$AX$2,1,MATCH(AN$1,Baseline!$B$1:$AX$1,0)))</f>
        <v>1.4608464476699701</v>
      </c>
      <c r="AO38">
        <f>IFERROR(INDEX(JMP!$AJ$2:$AX$500,MATCH($A38,JMP!$A$2:$A$500,0),MATCH(AO$1,JMP!$AJ$1:$AX$1,0)),INDEX(Baseline!$B$2:$AX$2,1,MATCH(AO$1,Baseline!$B$1:$AX$1,0)))</f>
        <v>1.41868119396209</v>
      </c>
      <c r="AP38">
        <f>IFERROR(INDEX(JMP!$AJ$2:$AX$500,MATCH($A38,JMP!$A$2:$A$500,0),MATCH(AP$1,JMP!$AJ$1:$AX$1,0)),INDEX(Baseline!$B$2:$AX$2,1,MATCH(AP$1,Baseline!$B$1:$AX$1,0)))</f>
        <v>0</v>
      </c>
      <c r="AQ38">
        <f>IFERROR(INDEX(JMP!$AJ$2:$AX$500,MATCH($A38,JMP!$A$2:$A$500,0),MATCH(AQ$1,JMP!$AJ$1:$AX$1,0)),INDEX(Baseline!$B$2:$AX$2,1,MATCH(AQ$1,Baseline!$B$1:$AX$1,0)))</f>
        <v>0.35</v>
      </c>
      <c r="AR38">
        <f>IFERROR(INDEX(JMP!$AJ$2:$AX$500,MATCH($A38,JMP!$A$2:$A$500,0),MATCH(AR$1,JMP!$AJ$1:$AX$1,0)),INDEX(Baseline!$B$2:$AX$2,1,MATCH(AR$1,Baseline!$B$1:$AX$1,0)))</f>
        <v>0</v>
      </c>
      <c r="AS38">
        <f>IFERROR(INDEX(JMP!$AJ$2:$AX$500,MATCH($A38,JMP!$A$2:$A$500,0),MATCH(AS$1,JMP!$AJ$1:$AX$1,0)),INDEX(Baseline!$B$2:$AX$2,1,MATCH(AS$1,Baseline!$B$1:$AX$1,0)))</f>
        <v>0</v>
      </c>
      <c r="AT38">
        <f>IFERROR(INDEX(JMP!$AJ$2:$AX$500,MATCH($A38,JMP!$A$2:$A$500,0),MATCH(AT$1,JMP!$AJ$1:$AX$1,0)),INDEX(Baseline!$B$2:$AX$2,1,MATCH(AT$1,Baseline!$B$1:$AX$1,0)))</f>
        <v>500</v>
      </c>
      <c r="AU38">
        <f>IFERROR(INDEX(JMP!$AJ$2:$AX$500,MATCH($A38,JMP!$A$2:$A$500,0),MATCH(AU$1,JMP!$AJ$1:$AX$1,0)),INDEX(Baseline!$B$2:$AX$2,1,MATCH(AU$1,Baseline!$B$1:$AX$1,0)))</f>
        <v>50</v>
      </c>
      <c r="AV38">
        <f>IFERROR(INDEX(JMP!$AJ$2:$AX$500,MATCH($A38,JMP!$A$2:$A$500,0),MATCH(AV$1,JMP!$AJ$1:$AX$1,0)),INDEX(Baseline!$B$2:$AX$2,1,MATCH(AV$1,Baseline!$B$1:$AX$1,0)))</f>
        <v>12</v>
      </c>
      <c r="AW38">
        <f>IFERROR(INDEX(JMP!$AJ$2:$AX$500,MATCH($A38,JMP!$A$2:$A$500,0),MATCH(AW$1,JMP!$AJ$1:$AX$1,0)),INDEX(Baseline!$B$2:$AX$2,1,MATCH(AW$1,Baseline!$B$1:$AX$1,0)))</f>
        <v>1.9961979999999998E-3</v>
      </c>
      <c r="AX38">
        <f>IFERROR(INDEX(JMP!$AJ$2:$AX$500,MATCH($A38,JMP!$A$2:$A$500,0),MATCH(AX$1,JMP!$AJ$1:$AX$1,0)),INDEX(Baseline!$B$2:$AX$2,1,MATCH(AX$1,Baseline!$B$1:$AX$1,0)))</f>
        <v>1.9961979999999998E-3</v>
      </c>
      <c r="AY38">
        <f>IFERROR(INDEX(JMP!$AJ$2:$AX$500,MATCH($A38,JMP!$A$2:$A$500,0),MATCH(AY$1,JMP!$AJ$1:$AX$1,0)),INDEX(Baseline!$B$2:$AX$2,1,MATCH(AY$1,Baseline!$B$1:$AX$1,0)))</f>
        <v>1.9607137E-2</v>
      </c>
      <c r="AZ38">
        <f>IFERROR(INDEX(JMP!$AJ$2:$AX$500,MATCH($A38,JMP!$A$2:$A$500,0),MATCH(AZ$1,JMP!$AJ$1:$AX$1,0)),INDEX(Baseline!$B$2:$AX$2,1,MATCH(AZ$1,Baseline!$B$1:$AX$1,0)))</f>
        <v>-1</v>
      </c>
      <c r="BA38">
        <f>IFERROR(INDEX(JMP!$AJ$2:$AX$500,MATCH($A38,JMP!$A$2:$A$500,0),MATCH(BA$1,JMP!$AJ$1:$AX$1,0)),INDEX(Baseline!$B$2:$AX$2,1,MATCH(BA$1,Baseline!$B$1:$AX$1,0)))</f>
        <v>1</v>
      </c>
      <c r="BB38">
        <v>0</v>
      </c>
      <c r="BD38" t="str">
        <f>IF(AZ38=1, "yes", IF(AZ38=-1, "no", ""))</f>
        <v>no</v>
      </c>
      <c r="BE38" t="str">
        <f>IF(AH38=1, "yes", IF(AH38=-1, "no", ""))</f>
        <v>no</v>
      </c>
      <c r="BF38">
        <f t="shared" si="0"/>
        <v>1</v>
      </c>
      <c r="BG38">
        <f t="shared" si="1"/>
        <v>10</v>
      </c>
    </row>
    <row r="39" spans="1:59" x14ac:dyDescent="0.25">
      <c r="A39">
        <v>38</v>
      </c>
      <c r="B39">
        <f>IFERROR(INDEX(JMP!$AJ$2:$AX$500,MATCH($A39,JMP!$A$2:$A$500,0),MATCH(B$1,JMP!$AJ$1:$AX$1,0)),INDEX(Baseline!$B$2:$AX$2,1,MATCH(B$1,Baseline!$B$1:$AX$1,0)))</f>
        <v>0</v>
      </c>
      <c r="C39">
        <f>IFERROR(INDEX(JMP!$AJ$2:$AX$500,MATCH($A39,JMP!$A$2:$A$500,0),MATCH(C$1,JMP!$AJ$1:$AX$1,0)),INDEX(Baseline!$B$2:$AX$2,1,MATCH(C$1,Baseline!$B$1:$AX$1,0)))</f>
        <v>8760</v>
      </c>
      <c r="D39">
        <f>IFERROR(INDEX(JMP!$AJ$2:$AX$500,MATCH($A39,JMP!$A$2:$A$500,0),MATCH(D$1,JMP!$AJ$1:$AX$1,0)),INDEX(Baseline!$B$2:$AX$2,1,MATCH(D$1,Baseline!$B$1:$AX$1,0)))</f>
        <v>1</v>
      </c>
      <c r="E39">
        <f>IFERROR(INDEX(JMP!$AJ$2:$AX$500,MATCH($A39,JMP!$A$2:$A$500,0),MATCH(E$1,JMP!$AJ$1:$AX$1,0)),INDEX(Baseline!$B$2:$AX$2,1,MATCH(E$1,Baseline!$B$1:$AX$1,0)))</f>
        <v>1</v>
      </c>
      <c r="F39" t="str">
        <f>IFERROR(INDEX(JMP!$AJ$2:$AX$500,MATCH($A39,JMP!$A$2:$A$500,0),MATCH(F$1,JMP!$AJ$1:$AX$1,0)),INDEX(Baseline!$B$2:$AX$2,1,MATCH(F$1,Baseline!$B$1:$AX$1,0)))</f>
        <v>e344</v>
      </c>
      <c r="G39" t="str">
        <f>IFERROR(INDEX(JMP!$AJ$2:$AX$500,MATCH($A39,JMP!$A$2:$A$500,0),MATCH(G$1,JMP!$AJ$1:$AX$1,0)),INDEX(Baseline!$B$2:$AX$2,1,MATCH(G$1,Baseline!$B$1:$AX$1,0)))</f>
        <v>e340</v>
      </c>
      <c r="H39">
        <f>IFERROR(INDEX(JMP!$AJ$2:$AX$500,MATCH($A39,JMP!$A$2:$A$500,0),MATCH(H$1,JMP!$AJ$1:$AX$1,0)),INDEX(Baseline!$B$2:$AX$2,1,MATCH(H$1,Baseline!$B$1:$AX$1,0)))</f>
        <v>1.5</v>
      </c>
      <c r="I39">
        <f>IFERROR(INDEX(JMP!$AJ$2:$AX$500,MATCH($A39,JMP!$A$2:$A$500,0),MATCH(I$1,JMP!$AJ$1:$AX$1,0)),INDEX(Baseline!$B$2:$AX$2,1,MATCH(I$1,Baseline!$B$1:$AX$1,0)))</f>
        <v>0.42</v>
      </c>
      <c r="J39">
        <f>IFERROR(INDEX(JMP!$AJ$2:$AX$500,MATCH($A39,JMP!$A$2:$A$500,0),MATCH(J$1,JMP!$AJ$1:$AX$1,0)),INDEX(Baseline!$B$2:$AX$2,1,MATCH(J$1,Baseline!$B$1:$AX$1,0)))</f>
        <v>1</v>
      </c>
      <c r="K39">
        <f>IFERROR(INDEX(JMP!$AJ$2:$AX$500,MATCH($A39,JMP!$A$2:$A$500,0),MATCH(K$1,JMP!$AJ$1:$AX$1,0)),INDEX(Baseline!$B$2:$AX$2,1,MATCH(K$1,Baseline!$B$1:$AX$1,0)))</f>
        <v>0</v>
      </c>
      <c r="L39">
        <f>IFERROR(INDEX(JMP!$AJ$2:$AX$500,MATCH($A39,JMP!$A$2:$A$500,0),MATCH(L$1,JMP!$AJ$1:$AX$1,0)),INDEX(Baseline!$B$2:$AX$2,1,MATCH(L$1,Baseline!$B$1:$AX$1,0)))</f>
        <v>0.16944484322321199</v>
      </c>
      <c r="M39" t="b">
        <f>IFERROR(INDEX(JMP!$AJ$2:$AX$500,MATCH($A39,JMP!$A$2:$A$500,0),MATCH(M$1,JMP!$AJ$1:$AX$1,0)),INDEX(Baseline!$B$2:$AX$2,1,MATCH(M$1,Baseline!$B$1:$AX$1,0)))</f>
        <v>0</v>
      </c>
      <c r="N39" t="b">
        <f>IFERROR(INDEX(JMP!$AJ$2:$AX$500,MATCH($A39,JMP!$A$2:$A$500,0),MATCH(N$1,JMP!$AJ$1:$AX$1,0)),INDEX(Baseline!$B$2:$AX$2,1,MATCH(N$1,Baseline!$B$1:$AX$1,0)))</f>
        <v>0</v>
      </c>
      <c r="O39">
        <f>IFERROR(INDEX(JMP!$AJ$2:$AX$500,MATCH($A39,JMP!$A$2:$A$500,0),MATCH(O$1,JMP!$AJ$1:$AX$1,0)),INDEX(Baseline!$B$2:$AX$2,1,MATCH(O$1,Baseline!$B$1:$AX$1,0)))</f>
        <v>7</v>
      </c>
      <c r="P39">
        <f>IFERROR(INDEX(JMP!$AJ$2:$AX$500,MATCH($A39,JMP!$A$2:$A$500,0),MATCH(P$1,JMP!$AJ$1:$AX$1,0)),INDEX(Baseline!$B$2:$AX$2,1,MATCH(P$1,Baseline!$B$1:$AX$1,0)))</f>
        <v>200</v>
      </c>
      <c r="Q39">
        <f>IFERROR(INDEX(JMP!$AJ$2:$AX$500,MATCH($A39,JMP!$A$2:$A$500,0),MATCH(Q$1,JMP!$AJ$1:$AX$1,0)),INDEX(Baseline!$B$2:$AX$2,1,MATCH(Q$1,Baseline!$B$1:$AX$1,0)))</f>
        <v>10</v>
      </c>
      <c r="R39">
        <f>IFERROR(INDEX(JMP!$AJ$2:$AX$500,MATCH($A39,JMP!$A$2:$A$500,0),MATCH(R$1,JMP!$AJ$1:$AX$1,0)),INDEX(Baseline!$B$2:$AX$2,1,MATCH(R$1,Baseline!$B$1:$AX$1,0)))</f>
        <v>0</v>
      </c>
      <c r="S39">
        <f>IFERROR(INDEX(JMP!$AJ$2:$AX$500,MATCH($A39,JMP!$A$2:$A$500,0),MATCH(S$1,JMP!$AJ$1:$AX$1,0)),INDEX(Baseline!$B$2:$AX$2,1,MATCH(S$1,Baseline!$B$1:$AX$1,0)))</f>
        <v>1</v>
      </c>
      <c r="T39">
        <f>IFERROR(INDEX(JMP!$AJ$2:$AX$500,MATCH($A39,JMP!$A$2:$A$500,0),MATCH(T$1,JMP!$AJ$1:$AX$1,0)),INDEX(Baseline!$B$2:$AX$2,1,MATCH(T$1,Baseline!$B$1:$AX$1,0)))</f>
        <v>0</v>
      </c>
      <c r="U39" t="str">
        <f>IFERROR(INDEX(JMP!$AJ$2:$AX$500,MATCH($A39,JMP!$A$2:$A$500,0),MATCH(U$1,JMP!$AJ$1:$AX$1,0)),INDEX(Baseline!$B$2:$AX$2,1,MATCH(U$1,Baseline!$B$1:$AX$1,0)))</f>
        <v>Titan</v>
      </c>
      <c r="V39">
        <f>IFERROR(INDEX(JMP!$AJ$2:$AX$500,MATCH($A39,JMP!$A$2:$A$500,0),MATCH(V$1,JMP!$AJ$1:$AX$1,0)),INDEX(Baseline!$B$2:$AX$2,1,MATCH(V$1,Baseline!$B$1:$AX$1,0)))</f>
        <v>3</v>
      </c>
      <c r="W39">
        <f>IFERROR(INDEX(JMP!$AJ$2:$AX$500,MATCH($A39,JMP!$A$2:$A$500,0),MATCH(W$1,JMP!$AJ$1:$AX$1,0)),INDEX(Baseline!$B$2:$AX$2,1,MATCH(W$1,Baseline!$B$1:$AX$1,0)))</f>
        <v>0.37</v>
      </c>
      <c r="X39">
        <f>IFERROR(INDEX(JMP!$AJ$2:$AX$500,MATCH($A39,JMP!$A$2:$A$500,0),MATCH(X$1,JMP!$AJ$1:$AX$1,0)),INDEX(Baseline!$B$2:$AX$2,1,MATCH(X$1,Baseline!$B$1:$AX$1,0)))</f>
        <v>4</v>
      </c>
      <c r="Y39">
        <f>IFERROR(INDEX(JMP!$AJ$2:$AX$500,MATCH($A39,JMP!$A$2:$A$500,0),MATCH(Y$1,JMP!$AJ$1:$AX$1,0)),INDEX(Baseline!$B$2:$AX$2,1,MATCH(Y$1,Baseline!$B$1:$AX$1,0)))</f>
        <v>5</v>
      </c>
      <c r="Z39">
        <f>IFERROR(INDEX(JMP!$AJ$2:$AX$500,MATCH($A39,JMP!$A$2:$A$500,0),MATCH(Z$1,JMP!$AJ$1:$AX$1,0)),INDEX(Baseline!$B$2:$AX$2,1,MATCH(Z$1,Baseline!$B$1:$AX$1,0)))</f>
        <v>1970</v>
      </c>
      <c r="AA39">
        <f>IFERROR(INDEX(JMP!$AJ$2:$AX$500,MATCH($A39,JMP!$A$2:$A$500,0),MATCH(AA$1,JMP!$AJ$1:$AX$1,0)),INDEX(Baseline!$B$2:$AX$2,1,MATCH(AA$1,Baseline!$B$1:$AX$1,0)))</f>
        <v>1970</v>
      </c>
      <c r="AB39">
        <f>IFERROR(INDEX(JMP!$AJ$2:$AX$500,MATCH($A39,JMP!$A$2:$A$500,0),MATCH(AB$1,JMP!$AJ$1:$AX$1,0)),INDEX(Baseline!$B$2:$AX$2,1,MATCH(AB$1,Baseline!$B$1:$AX$1,0)))</f>
        <v>0</v>
      </c>
      <c r="AC39">
        <f>IFERROR(INDEX(JMP!$AJ$2:$AX$500,MATCH($A39,JMP!$A$2:$A$500,0),MATCH(AC$1,JMP!$AJ$1:$AX$1,0)),INDEX(Baseline!$B$2:$AX$2,1,MATCH(AC$1,Baseline!$B$1:$AX$1,0)))</f>
        <v>1</v>
      </c>
      <c r="AD39">
        <f>IFERROR(INDEX(JMP!$AJ$2:$AX$500,MATCH($A39,JMP!$A$2:$A$500,0),MATCH(AD$1,JMP!$AJ$1:$AX$1,0)),INDEX(Baseline!$B$2:$AX$2,1,MATCH(AD$1,Baseline!$B$1:$AX$1,0)))</f>
        <v>8</v>
      </c>
      <c r="AE39">
        <f>IFERROR(INDEX(JMP!$AJ$2:$AX$500,MATCH($A39,JMP!$A$2:$A$500,0),MATCH(AE$1,JMP!$AJ$1:$AX$1,0)),INDEX(Baseline!$B$2:$AX$2,1,MATCH(AE$1,Baseline!$B$1:$AX$1,0)))</f>
        <v>2</v>
      </c>
      <c r="AF39" t="str">
        <f>IFERROR(INDEX(JMP!$AJ$2:$AX$500,MATCH($A39,JMP!$A$2:$A$500,0),MATCH(AF$1,JMP!$AJ$1:$AX$1,0)),INDEX(Baseline!$B$2:$AX$2,1,MATCH(AF$1,Baseline!$B$1:$AX$1,0)))</f>
        <v>bwb</v>
      </c>
      <c r="AG39" t="str">
        <f>IFERROR(INDEX(JMP!$AJ$2:$AX$500,MATCH($A39,JMP!$A$2:$A$500,0),MATCH(AG$1,JMP!$AJ$1:$AX$1,0)),INDEX(Baseline!$B$2:$AX$2,1,MATCH(AG$1,Baseline!$B$1:$AX$1,0)))</f>
        <v>V-tail</v>
      </c>
      <c r="AH39">
        <f>IFERROR(INDEX(JMP!$AJ$2:$AX$500,MATCH($A39,JMP!$A$2:$A$500,0),MATCH(AH$1,JMP!$AJ$1:$AX$1,0)),INDEX(Baseline!$B$2:$AX$2,1,MATCH(AH$1,Baseline!$B$1:$AX$1,0)))</f>
        <v>1</v>
      </c>
      <c r="AI39">
        <f>IFERROR(INDEX(JMP!$AJ$2:$AX$500,MATCH($A39,JMP!$A$2:$A$500,0),MATCH(AI$1,JMP!$AJ$1:$AX$1,0)),INDEX(Baseline!$B$2:$AX$2,1,MATCH(AI$1,Baseline!$B$1:$AX$1,0)))</f>
        <v>724000000</v>
      </c>
      <c r="AJ39">
        <f>IFERROR(INDEX(JMP!$AJ$2:$AX$500,MATCH($A39,JMP!$A$2:$A$500,0),MATCH(AJ$1,JMP!$AJ$1:$AX$1,0)),INDEX(Baseline!$B$2:$AX$2,1,MATCH(AJ$1,Baseline!$B$1:$AX$1,0)))</f>
        <v>54500000</v>
      </c>
      <c r="AK39">
        <f>IFERROR(INDEX(JMP!$AJ$2:$AX$500,MATCH($A39,JMP!$A$2:$A$500,0),MATCH(AK$1,JMP!$AJ$1:$AX$1,0)),INDEX(Baseline!$B$2:$AX$2,1,MATCH(AK$1,Baseline!$B$1:$AX$1,0)))</f>
        <v>30</v>
      </c>
      <c r="AL39">
        <f>IFERROR(INDEX(JMP!$AJ$2:$AX$500,MATCH($A39,JMP!$A$2:$A$500,0),MATCH(AL$1,JMP!$AJ$1:$AX$1,0)),INDEX(Baseline!$B$2:$AX$2,1,MATCH(AL$1,Baseline!$B$1:$AX$1,0)))</f>
        <v>8.6612805427428718E-3</v>
      </c>
      <c r="AM39">
        <f>IFERROR(INDEX(JMP!$AJ$2:$AX$500,MATCH($A39,JMP!$A$2:$A$500,0),MATCH(AM$1,JMP!$AJ$1:$AX$1,0)),INDEX(Baseline!$B$2:$AX$2,1,MATCH(AM$1,Baseline!$B$1:$AX$1,0)))</f>
        <v>5.1904761904761898</v>
      </c>
      <c r="AN39">
        <f>IFERROR(INDEX(JMP!$AJ$2:$AX$500,MATCH($A39,JMP!$A$2:$A$500,0),MATCH(AN$1,JMP!$AJ$1:$AX$1,0)),INDEX(Baseline!$B$2:$AX$2,1,MATCH(AN$1,Baseline!$B$1:$AX$1,0)))</f>
        <v>1.4608464476699701</v>
      </c>
      <c r="AO39">
        <f>IFERROR(INDEX(JMP!$AJ$2:$AX$500,MATCH($A39,JMP!$A$2:$A$500,0),MATCH(AO$1,JMP!$AJ$1:$AX$1,0)),INDEX(Baseline!$B$2:$AX$2,1,MATCH(AO$1,Baseline!$B$1:$AX$1,0)))</f>
        <v>0.37155936032340509</v>
      </c>
      <c r="AP39">
        <f>IFERROR(INDEX(JMP!$AJ$2:$AX$500,MATCH($A39,JMP!$A$2:$A$500,0),MATCH(AP$1,JMP!$AJ$1:$AX$1,0)),INDEX(Baseline!$B$2:$AX$2,1,MATCH(AP$1,Baseline!$B$1:$AX$1,0)))</f>
        <v>0</v>
      </c>
      <c r="AQ39">
        <f>IFERROR(INDEX(JMP!$AJ$2:$AX$500,MATCH($A39,JMP!$A$2:$A$500,0),MATCH(AQ$1,JMP!$AJ$1:$AX$1,0)),INDEX(Baseline!$B$2:$AX$2,1,MATCH(AQ$1,Baseline!$B$1:$AX$1,0)))</f>
        <v>0.35</v>
      </c>
      <c r="AR39">
        <f>IFERROR(INDEX(JMP!$AJ$2:$AX$500,MATCH($A39,JMP!$A$2:$A$500,0),MATCH(AR$1,JMP!$AJ$1:$AX$1,0)),INDEX(Baseline!$B$2:$AX$2,1,MATCH(AR$1,Baseline!$B$1:$AX$1,0)))</f>
        <v>0</v>
      </c>
      <c r="AS39">
        <f>IFERROR(INDEX(JMP!$AJ$2:$AX$500,MATCH($A39,JMP!$A$2:$A$500,0),MATCH(AS$1,JMP!$AJ$1:$AX$1,0)),INDEX(Baseline!$B$2:$AX$2,1,MATCH(AS$1,Baseline!$B$1:$AX$1,0)))</f>
        <v>0</v>
      </c>
      <c r="AT39">
        <f>IFERROR(INDEX(JMP!$AJ$2:$AX$500,MATCH($A39,JMP!$A$2:$A$500,0),MATCH(AT$1,JMP!$AJ$1:$AX$1,0)),INDEX(Baseline!$B$2:$AX$2,1,MATCH(AT$1,Baseline!$B$1:$AX$1,0)))</f>
        <v>500</v>
      </c>
      <c r="AU39">
        <f>IFERROR(INDEX(JMP!$AJ$2:$AX$500,MATCH($A39,JMP!$A$2:$A$500,0),MATCH(AU$1,JMP!$AJ$1:$AX$1,0)),INDEX(Baseline!$B$2:$AX$2,1,MATCH(AU$1,Baseline!$B$1:$AX$1,0)))</f>
        <v>50</v>
      </c>
      <c r="AV39">
        <f>IFERROR(INDEX(JMP!$AJ$2:$AX$500,MATCH($A39,JMP!$A$2:$A$500,0),MATCH(AV$1,JMP!$AJ$1:$AX$1,0)),INDEX(Baseline!$B$2:$AX$2,1,MATCH(AV$1,Baseline!$B$1:$AX$1,0)))</f>
        <v>12</v>
      </c>
      <c r="AW39">
        <f>IFERROR(INDEX(JMP!$AJ$2:$AX$500,MATCH($A39,JMP!$A$2:$A$500,0),MATCH(AW$1,JMP!$AJ$1:$AX$1,0)),INDEX(Baseline!$B$2:$AX$2,1,MATCH(AW$1,Baseline!$B$1:$AX$1,0)))</f>
        <v>1.9961979999999998E-3</v>
      </c>
      <c r="AX39">
        <f>IFERROR(INDEX(JMP!$AJ$2:$AX$500,MATCH($A39,JMP!$A$2:$A$500,0),MATCH(AX$1,JMP!$AJ$1:$AX$1,0)),INDEX(Baseline!$B$2:$AX$2,1,MATCH(AX$1,Baseline!$B$1:$AX$1,0)))</f>
        <v>1.9961979999999998E-3</v>
      </c>
      <c r="AY39">
        <f>IFERROR(INDEX(JMP!$AJ$2:$AX$500,MATCH($A39,JMP!$A$2:$A$500,0),MATCH(AY$1,JMP!$AJ$1:$AX$1,0)),INDEX(Baseline!$B$2:$AX$2,1,MATCH(AY$1,Baseline!$B$1:$AX$1,0)))</f>
        <v>1.9607137E-2</v>
      </c>
      <c r="AZ39">
        <f>IFERROR(INDEX(JMP!$AJ$2:$AX$500,MATCH($A39,JMP!$A$2:$A$500,0),MATCH(AZ$1,JMP!$AJ$1:$AX$1,0)),INDEX(Baseline!$B$2:$AX$2,1,MATCH(AZ$1,Baseline!$B$1:$AX$1,0)))</f>
        <v>-1</v>
      </c>
      <c r="BA39">
        <f>IFERROR(INDEX(JMP!$AJ$2:$AX$500,MATCH($A39,JMP!$A$2:$A$500,0),MATCH(BA$1,JMP!$AJ$1:$AX$1,0)),INDEX(Baseline!$B$2:$AX$2,1,MATCH(BA$1,Baseline!$B$1:$AX$1,0)))</f>
        <v>2</v>
      </c>
      <c r="BB39">
        <v>0</v>
      </c>
      <c r="BD39" t="str">
        <f>IF(AZ39=1, "yes", IF(AZ39=-1, "no", ""))</f>
        <v>no</v>
      </c>
      <c r="BE39" t="str">
        <f>IF(AH39=1, "yes", IF(AH39=-1, "no", ""))</f>
        <v>yes</v>
      </c>
      <c r="BF39">
        <f t="shared" si="0"/>
        <v>0.5</v>
      </c>
      <c r="BG39">
        <f t="shared" si="1"/>
        <v>30</v>
      </c>
    </row>
    <row r="40" spans="1:59" x14ac:dyDescent="0.25">
      <c r="A40">
        <v>39</v>
      </c>
      <c r="B40">
        <f>IFERROR(INDEX(JMP!$AJ$2:$AX$500,MATCH($A40,JMP!$A$2:$A$500,0),MATCH(B$1,JMP!$AJ$1:$AX$1,0)),INDEX(Baseline!$B$2:$AX$2,1,MATCH(B$1,Baseline!$B$1:$AX$1,0)))</f>
        <v>0</v>
      </c>
      <c r="C40">
        <f>IFERROR(INDEX(JMP!$AJ$2:$AX$500,MATCH($A40,JMP!$A$2:$A$500,0),MATCH(C$1,JMP!$AJ$1:$AX$1,0)),INDEX(Baseline!$B$2:$AX$2,1,MATCH(C$1,Baseline!$B$1:$AX$1,0)))</f>
        <v>8760</v>
      </c>
      <c r="D40">
        <f>IFERROR(INDEX(JMP!$AJ$2:$AX$500,MATCH($A40,JMP!$A$2:$A$500,0),MATCH(D$1,JMP!$AJ$1:$AX$1,0)),INDEX(Baseline!$B$2:$AX$2,1,MATCH(D$1,Baseline!$B$1:$AX$1,0)))</f>
        <v>1</v>
      </c>
      <c r="E40">
        <f>IFERROR(INDEX(JMP!$AJ$2:$AX$500,MATCH($A40,JMP!$A$2:$A$500,0),MATCH(E$1,JMP!$AJ$1:$AX$1,0)),INDEX(Baseline!$B$2:$AX$2,1,MATCH(E$1,Baseline!$B$1:$AX$1,0)))</f>
        <v>1</v>
      </c>
      <c r="F40" t="str">
        <f>IFERROR(INDEX(JMP!$AJ$2:$AX$500,MATCH($A40,JMP!$A$2:$A$500,0),MATCH(F$1,JMP!$AJ$1:$AX$1,0)),INDEX(Baseline!$B$2:$AX$2,1,MATCH(F$1,Baseline!$B$1:$AX$1,0)))</f>
        <v>e344</v>
      </c>
      <c r="G40" t="str">
        <f>IFERROR(INDEX(JMP!$AJ$2:$AX$500,MATCH($A40,JMP!$A$2:$A$500,0),MATCH(G$1,JMP!$AJ$1:$AX$1,0)),INDEX(Baseline!$B$2:$AX$2,1,MATCH(G$1,Baseline!$B$1:$AX$1,0)))</f>
        <v>e340</v>
      </c>
      <c r="H40">
        <f>IFERROR(INDEX(JMP!$AJ$2:$AX$500,MATCH($A40,JMP!$A$2:$A$500,0),MATCH(H$1,JMP!$AJ$1:$AX$1,0)),INDEX(Baseline!$B$2:$AX$2,1,MATCH(H$1,Baseline!$B$1:$AX$1,0)))</f>
        <v>1.5</v>
      </c>
      <c r="I40">
        <f>IFERROR(INDEX(JMP!$AJ$2:$AX$500,MATCH($A40,JMP!$A$2:$A$500,0),MATCH(I$1,JMP!$AJ$1:$AX$1,0)),INDEX(Baseline!$B$2:$AX$2,1,MATCH(I$1,Baseline!$B$1:$AX$1,0)))</f>
        <v>0.42</v>
      </c>
      <c r="J40">
        <f>IFERROR(INDEX(JMP!$AJ$2:$AX$500,MATCH($A40,JMP!$A$2:$A$500,0),MATCH(J$1,JMP!$AJ$1:$AX$1,0)),INDEX(Baseline!$B$2:$AX$2,1,MATCH(J$1,Baseline!$B$1:$AX$1,0)))</f>
        <v>1</v>
      </c>
      <c r="K40">
        <f>IFERROR(INDEX(JMP!$AJ$2:$AX$500,MATCH($A40,JMP!$A$2:$A$500,0),MATCH(K$1,JMP!$AJ$1:$AX$1,0)),INDEX(Baseline!$B$2:$AX$2,1,MATCH(K$1,Baseline!$B$1:$AX$1,0)))</f>
        <v>0</v>
      </c>
      <c r="L40">
        <f>IFERROR(INDEX(JMP!$AJ$2:$AX$500,MATCH($A40,JMP!$A$2:$A$500,0),MATCH(L$1,JMP!$AJ$1:$AX$1,0)),INDEX(Baseline!$B$2:$AX$2,1,MATCH(L$1,Baseline!$B$1:$AX$1,0)))</f>
        <v>0.16944484322321199</v>
      </c>
      <c r="M40" t="b">
        <f>IFERROR(INDEX(JMP!$AJ$2:$AX$500,MATCH($A40,JMP!$A$2:$A$500,0),MATCH(M$1,JMP!$AJ$1:$AX$1,0)),INDEX(Baseline!$B$2:$AX$2,1,MATCH(M$1,Baseline!$B$1:$AX$1,0)))</f>
        <v>0</v>
      </c>
      <c r="N40" t="b">
        <f>IFERROR(INDEX(JMP!$AJ$2:$AX$500,MATCH($A40,JMP!$A$2:$A$500,0),MATCH(N$1,JMP!$AJ$1:$AX$1,0)),INDEX(Baseline!$B$2:$AX$2,1,MATCH(N$1,Baseline!$B$1:$AX$1,0)))</f>
        <v>0</v>
      </c>
      <c r="O40">
        <f>IFERROR(INDEX(JMP!$AJ$2:$AX$500,MATCH($A40,JMP!$A$2:$A$500,0),MATCH(O$1,JMP!$AJ$1:$AX$1,0)),INDEX(Baseline!$B$2:$AX$2,1,MATCH(O$1,Baseline!$B$1:$AX$1,0)))</f>
        <v>7</v>
      </c>
      <c r="P40">
        <f>IFERROR(INDEX(JMP!$AJ$2:$AX$500,MATCH($A40,JMP!$A$2:$A$500,0),MATCH(P$1,JMP!$AJ$1:$AX$1,0)),INDEX(Baseline!$B$2:$AX$2,1,MATCH(P$1,Baseline!$B$1:$AX$1,0)))</f>
        <v>200</v>
      </c>
      <c r="Q40">
        <f>IFERROR(INDEX(JMP!$AJ$2:$AX$500,MATCH($A40,JMP!$A$2:$A$500,0),MATCH(Q$1,JMP!$AJ$1:$AX$1,0)),INDEX(Baseline!$B$2:$AX$2,1,MATCH(Q$1,Baseline!$B$1:$AX$1,0)))</f>
        <v>10</v>
      </c>
      <c r="R40">
        <f>IFERROR(INDEX(JMP!$AJ$2:$AX$500,MATCH($A40,JMP!$A$2:$A$500,0),MATCH(R$1,JMP!$AJ$1:$AX$1,0)),INDEX(Baseline!$B$2:$AX$2,1,MATCH(R$1,Baseline!$B$1:$AX$1,0)))</f>
        <v>0</v>
      </c>
      <c r="S40">
        <f>IFERROR(INDEX(JMP!$AJ$2:$AX$500,MATCH($A40,JMP!$A$2:$A$500,0),MATCH(S$1,JMP!$AJ$1:$AX$1,0)),INDEX(Baseline!$B$2:$AX$2,1,MATCH(S$1,Baseline!$B$1:$AX$1,0)))</f>
        <v>1</v>
      </c>
      <c r="T40">
        <f>IFERROR(INDEX(JMP!$AJ$2:$AX$500,MATCH($A40,JMP!$A$2:$A$500,0),MATCH(T$1,JMP!$AJ$1:$AX$1,0)),INDEX(Baseline!$B$2:$AX$2,1,MATCH(T$1,Baseline!$B$1:$AX$1,0)))</f>
        <v>0</v>
      </c>
      <c r="U40" t="str">
        <f>IFERROR(INDEX(JMP!$AJ$2:$AX$500,MATCH($A40,JMP!$A$2:$A$500,0),MATCH(U$1,JMP!$AJ$1:$AX$1,0)),INDEX(Baseline!$B$2:$AX$2,1,MATCH(U$1,Baseline!$B$1:$AX$1,0)))</f>
        <v>Titan</v>
      </c>
      <c r="V40">
        <f>IFERROR(INDEX(JMP!$AJ$2:$AX$500,MATCH($A40,JMP!$A$2:$A$500,0),MATCH(V$1,JMP!$AJ$1:$AX$1,0)),INDEX(Baseline!$B$2:$AX$2,1,MATCH(V$1,Baseline!$B$1:$AX$1,0)))</f>
        <v>3</v>
      </c>
      <c r="W40">
        <f>IFERROR(INDEX(JMP!$AJ$2:$AX$500,MATCH($A40,JMP!$A$2:$A$500,0),MATCH(W$1,JMP!$AJ$1:$AX$1,0)),INDEX(Baseline!$B$2:$AX$2,1,MATCH(W$1,Baseline!$B$1:$AX$1,0)))</f>
        <v>0.37</v>
      </c>
      <c r="X40">
        <f>IFERROR(INDEX(JMP!$AJ$2:$AX$500,MATCH($A40,JMP!$A$2:$A$500,0),MATCH(X$1,JMP!$AJ$1:$AX$1,0)),INDEX(Baseline!$B$2:$AX$2,1,MATCH(X$1,Baseline!$B$1:$AX$1,0)))</f>
        <v>4</v>
      </c>
      <c r="Y40">
        <f>IFERROR(INDEX(JMP!$AJ$2:$AX$500,MATCH($A40,JMP!$A$2:$A$500,0),MATCH(Y$1,JMP!$AJ$1:$AX$1,0)),INDEX(Baseline!$B$2:$AX$2,1,MATCH(Y$1,Baseline!$B$1:$AX$1,0)))</f>
        <v>5</v>
      </c>
      <c r="Z40">
        <f>IFERROR(INDEX(JMP!$AJ$2:$AX$500,MATCH($A40,JMP!$A$2:$A$500,0),MATCH(Z$1,JMP!$AJ$1:$AX$1,0)),INDEX(Baseline!$B$2:$AX$2,1,MATCH(Z$1,Baseline!$B$1:$AX$1,0)))</f>
        <v>1970</v>
      </c>
      <c r="AA40">
        <f>IFERROR(INDEX(JMP!$AJ$2:$AX$500,MATCH($A40,JMP!$A$2:$A$500,0),MATCH(AA$1,JMP!$AJ$1:$AX$1,0)),INDEX(Baseline!$B$2:$AX$2,1,MATCH(AA$1,Baseline!$B$1:$AX$1,0)))</f>
        <v>1970</v>
      </c>
      <c r="AB40">
        <f>IFERROR(INDEX(JMP!$AJ$2:$AX$500,MATCH($A40,JMP!$A$2:$A$500,0),MATCH(AB$1,JMP!$AJ$1:$AX$1,0)),INDEX(Baseline!$B$2:$AX$2,1,MATCH(AB$1,Baseline!$B$1:$AX$1,0)))</f>
        <v>0</v>
      </c>
      <c r="AC40">
        <f>IFERROR(INDEX(JMP!$AJ$2:$AX$500,MATCH($A40,JMP!$A$2:$A$500,0),MATCH(AC$1,JMP!$AJ$1:$AX$1,0)),INDEX(Baseline!$B$2:$AX$2,1,MATCH(AC$1,Baseline!$B$1:$AX$1,0)))</f>
        <v>1</v>
      </c>
      <c r="AD40">
        <f>IFERROR(INDEX(JMP!$AJ$2:$AX$500,MATCH($A40,JMP!$A$2:$A$500,0),MATCH(AD$1,JMP!$AJ$1:$AX$1,0)),INDEX(Baseline!$B$2:$AX$2,1,MATCH(AD$1,Baseline!$B$1:$AX$1,0)))</f>
        <v>8</v>
      </c>
      <c r="AE40">
        <f>IFERROR(INDEX(JMP!$AJ$2:$AX$500,MATCH($A40,JMP!$A$2:$A$500,0),MATCH(AE$1,JMP!$AJ$1:$AX$1,0)),INDEX(Baseline!$B$2:$AX$2,1,MATCH(AE$1,Baseline!$B$1:$AX$1,0)))</f>
        <v>2</v>
      </c>
      <c r="AF40" t="str">
        <f>IFERROR(INDEX(JMP!$AJ$2:$AX$500,MATCH($A40,JMP!$A$2:$A$500,0),MATCH(AF$1,JMP!$AJ$1:$AX$1,0)),INDEX(Baseline!$B$2:$AX$2,1,MATCH(AF$1,Baseline!$B$1:$AX$1,0)))</f>
        <v>bwb</v>
      </c>
      <c r="AG40" t="str">
        <f>IFERROR(INDEX(JMP!$AJ$2:$AX$500,MATCH($A40,JMP!$A$2:$A$500,0),MATCH(AG$1,JMP!$AJ$1:$AX$1,0)),INDEX(Baseline!$B$2:$AX$2,1,MATCH(AG$1,Baseline!$B$1:$AX$1,0)))</f>
        <v>V-tail</v>
      </c>
      <c r="AH40">
        <f>IFERROR(INDEX(JMP!$AJ$2:$AX$500,MATCH($A40,JMP!$A$2:$A$500,0),MATCH(AH$1,JMP!$AJ$1:$AX$1,0)),INDEX(Baseline!$B$2:$AX$2,1,MATCH(AH$1,Baseline!$B$1:$AX$1,0)))</f>
        <v>-1</v>
      </c>
      <c r="AI40">
        <f>IFERROR(INDEX(JMP!$AJ$2:$AX$500,MATCH($A40,JMP!$A$2:$A$500,0),MATCH(AI$1,JMP!$AJ$1:$AX$1,0)),INDEX(Baseline!$B$2:$AX$2,1,MATCH(AI$1,Baseline!$B$1:$AX$1,0)))</f>
        <v>724000000</v>
      </c>
      <c r="AJ40">
        <f>IFERROR(INDEX(JMP!$AJ$2:$AX$500,MATCH($A40,JMP!$A$2:$A$500,0),MATCH(AJ$1,JMP!$AJ$1:$AX$1,0)),INDEX(Baseline!$B$2:$AX$2,1,MATCH(AJ$1,Baseline!$B$1:$AX$1,0)))</f>
        <v>54500000</v>
      </c>
      <c r="AK40">
        <f>IFERROR(INDEX(JMP!$AJ$2:$AX$500,MATCH($A40,JMP!$A$2:$A$500,0),MATCH(AK$1,JMP!$AJ$1:$AX$1,0)),INDEX(Baseline!$B$2:$AX$2,1,MATCH(AK$1,Baseline!$B$1:$AX$1,0)))</f>
        <v>30</v>
      </c>
      <c r="AL40">
        <f>IFERROR(INDEX(JMP!$AJ$2:$AX$500,MATCH($A40,JMP!$A$2:$A$500,0),MATCH(AL$1,JMP!$AJ$1:$AX$1,0)),INDEX(Baseline!$B$2:$AX$2,1,MATCH(AL$1,Baseline!$B$1:$AX$1,0)))</f>
        <v>2.0299822344168335E-2</v>
      </c>
      <c r="AM40">
        <f>IFERROR(INDEX(JMP!$AJ$2:$AX$500,MATCH($A40,JMP!$A$2:$A$500,0),MATCH(AM$1,JMP!$AJ$1:$AX$1,0)),INDEX(Baseline!$B$2:$AX$2,1,MATCH(AM$1,Baseline!$B$1:$AX$1,0)))</f>
        <v>11.095238095238095</v>
      </c>
      <c r="AN40">
        <f>IFERROR(INDEX(JMP!$AJ$2:$AX$500,MATCH($A40,JMP!$A$2:$A$500,0),MATCH(AN$1,JMP!$AJ$1:$AX$1,0)),INDEX(Baseline!$B$2:$AX$2,1,MATCH(AN$1,Baseline!$B$1:$AX$1,0)))</f>
        <v>2.1667654698242851</v>
      </c>
      <c r="AO40">
        <f>IFERROR(INDEX(JMP!$AJ$2:$AX$500,MATCH($A40,JMP!$A$2:$A$500,0),MATCH(AO$1,JMP!$AJ$1:$AX$1,0)),INDEX(Baseline!$B$2:$AX$2,1,MATCH(AO$1,Baseline!$B$1:$AX$1,0)))</f>
        <v>0.89512027714274756</v>
      </c>
      <c r="AP40">
        <f>IFERROR(INDEX(JMP!$AJ$2:$AX$500,MATCH($A40,JMP!$A$2:$A$500,0),MATCH(AP$1,JMP!$AJ$1:$AX$1,0)),INDEX(Baseline!$B$2:$AX$2,1,MATCH(AP$1,Baseline!$B$1:$AX$1,0)))</f>
        <v>0</v>
      </c>
      <c r="AQ40">
        <f>IFERROR(INDEX(JMP!$AJ$2:$AX$500,MATCH($A40,JMP!$A$2:$A$500,0),MATCH(AQ$1,JMP!$AJ$1:$AX$1,0)),INDEX(Baseline!$B$2:$AX$2,1,MATCH(AQ$1,Baseline!$B$1:$AX$1,0)))</f>
        <v>0.35</v>
      </c>
      <c r="AR40">
        <f>IFERROR(INDEX(JMP!$AJ$2:$AX$500,MATCH($A40,JMP!$A$2:$A$500,0),MATCH(AR$1,JMP!$AJ$1:$AX$1,0)),INDEX(Baseline!$B$2:$AX$2,1,MATCH(AR$1,Baseline!$B$1:$AX$1,0)))</f>
        <v>0</v>
      </c>
      <c r="AS40">
        <f>IFERROR(INDEX(JMP!$AJ$2:$AX$500,MATCH($A40,JMP!$A$2:$A$500,0),MATCH(AS$1,JMP!$AJ$1:$AX$1,0)),INDEX(Baseline!$B$2:$AX$2,1,MATCH(AS$1,Baseline!$B$1:$AX$1,0)))</f>
        <v>0</v>
      </c>
      <c r="AT40">
        <f>IFERROR(INDEX(JMP!$AJ$2:$AX$500,MATCH($A40,JMP!$A$2:$A$500,0),MATCH(AT$1,JMP!$AJ$1:$AX$1,0)),INDEX(Baseline!$B$2:$AX$2,1,MATCH(AT$1,Baseline!$B$1:$AX$1,0)))</f>
        <v>500</v>
      </c>
      <c r="AU40">
        <f>IFERROR(INDEX(JMP!$AJ$2:$AX$500,MATCH($A40,JMP!$A$2:$A$500,0),MATCH(AU$1,JMP!$AJ$1:$AX$1,0)),INDEX(Baseline!$B$2:$AX$2,1,MATCH(AU$1,Baseline!$B$1:$AX$1,0)))</f>
        <v>50</v>
      </c>
      <c r="AV40">
        <f>IFERROR(INDEX(JMP!$AJ$2:$AX$500,MATCH($A40,JMP!$A$2:$A$500,0),MATCH(AV$1,JMP!$AJ$1:$AX$1,0)),INDEX(Baseline!$B$2:$AX$2,1,MATCH(AV$1,Baseline!$B$1:$AX$1,0)))</f>
        <v>12</v>
      </c>
      <c r="AW40">
        <f>IFERROR(INDEX(JMP!$AJ$2:$AX$500,MATCH($A40,JMP!$A$2:$A$500,0),MATCH(AW$1,JMP!$AJ$1:$AX$1,0)),INDEX(Baseline!$B$2:$AX$2,1,MATCH(AW$1,Baseline!$B$1:$AX$1,0)))</f>
        <v>1.9961979999999998E-3</v>
      </c>
      <c r="AX40">
        <f>IFERROR(INDEX(JMP!$AJ$2:$AX$500,MATCH($A40,JMP!$A$2:$A$500,0),MATCH(AX$1,JMP!$AJ$1:$AX$1,0)),INDEX(Baseline!$B$2:$AX$2,1,MATCH(AX$1,Baseline!$B$1:$AX$1,0)))</f>
        <v>1.9961979999999998E-3</v>
      </c>
      <c r="AY40">
        <f>IFERROR(INDEX(JMP!$AJ$2:$AX$500,MATCH($A40,JMP!$A$2:$A$500,0),MATCH(AY$1,JMP!$AJ$1:$AX$1,0)),INDEX(Baseline!$B$2:$AX$2,1,MATCH(AY$1,Baseline!$B$1:$AX$1,0)))</f>
        <v>1.9607137E-2</v>
      </c>
      <c r="AZ40">
        <f>IFERROR(INDEX(JMP!$AJ$2:$AX$500,MATCH($A40,JMP!$A$2:$A$500,0),MATCH(AZ$1,JMP!$AJ$1:$AX$1,0)),INDEX(Baseline!$B$2:$AX$2,1,MATCH(AZ$1,Baseline!$B$1:$AX$1,0)))</f>
        <v>1</v>
      </c>
      <c r="BA40">
        <f>IFERROR(INDEX(JMP!$AJ$2:$AX$500,MATCH($A40,JMP!$A$2:$A$500,0),MATCH(BA$1,JMP!$AJ$1:$AX$1,0)),INDEX(Baseline!$B$2:$AX$2,1,MATCH(BA$1,Baseline!$B$1:$AX$1,0)))</f>
        <v>2</v>
      </c>
      <c r="BB40">
        <v>0</v>
      </c>
      <c r="BD40" t="str">
        <f>IF(AZ40=1, "yes", IF(AZ40=-1, "no", ""))</f>
        <v>yes</v>
      </c>
      <c r="BE40" t="str">
        <f>IF(AH40=1, "yes", IF(AH40=-1, "no", ""))</f>
        <v>no</v>
      </c>
      <c r="BF40">
        <f t="shared" si="0"/>
        <v>0.5</v>
      </c>
      <c r="BG40">
        <f t="shared" si="1"/>
        <v>30</v>
      </c>
    </row>
    <row r="41" spans="1:59" x14ac:dyDescent="0.25">
      <c r="A41">
        <v>40</v>
      </c>
      <c r="B41">
        <f>IFERROR(INDEX(JMP!$AJ$2:$AX$500,MATCH($A41,JMP!$A$2:$A$500,0),MATCH(B$1,JMP!$AJ$1:$AX$1,0)),INDEX(Baseline!$B$2:$AX$2,1,MATCH(B$1,Baseline!$B$1:$AX$1,0)))</f>
        <v>0</v>
      </c>
      <c r="C41">
        <f>IFERROR(INDEX(JMP!$AJ$2:$AX$500,MATCH($A41,JMP!$A$2:$A$500,0),MATCH(C$1,JMP!$AJ$1:$AX$1,0)),INDEX(Baseline!$B$2:$AX$2,1,MATCH(C$1,Baseline!$B$1:$AX$1,0)))</f>
        <v>8760</v>
      </c>
      <c r="D41">
        <f>IFERROR(INDEX(JMP!$AJ$2:$AX$500,MATCH($A41,JMP!$A$2:$A$500,0),MATCH(D$1,JMP!$AJ$1:$AX$1,0)),INDEX(Baseline!$B$2:$AX$2,1,MATCH(D$1,Baseline!$B$1:$AX$1,0)))</f>
        <v>1</v>
      </c>
      <c r="E41">
        <f>IFERROR(INDEX(JMP!$AJ$2:$AX$500,MATCH($A41,JMP!$A$2:$A$500,0),MATCH(E$1,JMP!$AJ$1:$AX$1,0)),INDEX(Baseline!$B$2:$AX$2,1,MATCH(E$1,Baseline!$B$1:$AX$1,0)))</f>
        <v>1</v>
      </c>
      <c r="F41" t="str">
        <f>IFERROR(INDEX(JMP!$AJ$2:$AX$500,MATCH($A41,JMP!$A$2:$A$500,0),MATCH(F$1,JMP!$AJ$1:$AX$1,0)),INDEX(Baseline!$B$2:$AX$2,1,MATCH(F$1,Baseline!$B$1:$AX$1,0)))</f>
        <v>e344</v>
      </c>
      <c r="G41" t="str">
        <f>IFERROR(INDEX(JMP!$AJ$2:$AX$500,MATCH($A41,JMP!$A$2:$A$500,0),MATCH(G$1,JMP!$AJ$1:$AX$1,0)),INDEX(Baseline!$B$2:$AX$2,1,MATCH(G$1,Baseline!$B$1:$AX$1,0)))</f>
        <v>e340</v>
      </c>
      <c r="H41">
        <f>IFERROR(INDEX(JMP!$AJ$2:$AX$500,MATCH($A41,JMP!$A$2:$A$500,0),MATCH(H$1,JMP!$AJ$1:$AX$1,0)),INDEX(Baseline!$B$2:$AX$2,1,MATCH(H$1,Baseline!$B$1:$AX$1,0)))</f>
        <v>1.5</v>
      </c>
      <c r="I41">
        <f>IFERROR(INDEX(JMP!$AJ$2:$AX$500,MATCH($A41,JMP!$A$2:$A$500,0),MATCH(I$1,JMP!$AJ$1:$AX$1,0)),INDEX(Baseline!$B$2:$AX$2,1,MATCH(I$1,Baseline!$B$1:$AX$1,0)))</f>
        <v>0.42</v>
      </c>
      <c r="J41">
        <f>IFERROR(INDEX(JMP!$AJ$2:$AX$500,MATCH($A41,JMP!$A$2:$A$500,0),MATCH(J$1,JMP!$AJ$1:$AX$1,0)),INDEX(Baseline!$B$2:$AX$2,1,MATCH(J$1,Baseline!$B$1:$AX$1,0)))</f>
        <v>1</v>
      </c>
      <c r="K41">
        <f>IFERROR(INDEX(JMP!$AJ$2:$AX$500,MATCH($A41,JMP!$A$2:$A$500,0),MATCH(K$1,JMP!$AJ$1:$AX$1,0)),INDEX(Baseline!$B$2:$AX$2,1,MATCH(K$1,Baseline!$B$1:$AX$1,0)))</f>
        <v>0</v>
      </c>
      <c r="L41">
        <f>IFERROR(INDEX(JMP!$AJ$2:$AX$500,MATCH($A41,JMP!$A$2:$A$500,0),MATCH(L$1,JMP!$AJ$1:$AX$1,0)),INDEX(Baseline!$B$2:$AX$2,1,MATCH(L$1,Baseline!$B$1:$AX$1,0)))</f>
        <v>0.1069116272717886</v>
      </c>
      <c r="M41" t="b">
        <f>IFERROR(INDEX(JMP!$AJ$2:$AX$500,MATCH($A41,JMP!$A$2:$A$500,0),MATCH(M$1,JMP!$AJ$1:$AX$1,0)),INDEX(Baseline!$B$2:$AX$2,1,MATCH(M$1,Baseline!$B$1:$AX$1,0)))</f>
        <v>0</v>
      </c>
      <c r="N41" t="b">
        <f>IFERROR(INDEX(JMP!$AJ$2:$AX$500,MATCH($A41,JMP!$A$2:$A$500,0),MATCH(N$1,JMP!$AJ$1:$AX$1,0)),INDEX(Baseline!$B$2:$AX$2,1,MATCH(N$1,Baseline!$B$1:$AX$1,0)))</f>
        <v>0</v>
      </c>
      <c r="O41">
        <f>IFERROR(INDEX(JMP!$AJ$2:$AX$500,MATCH($A41,JMP!$A$2:$A$500,0),MATCH(O$1,JMP!$AJ$1:$AX$1,0)),INDEX(Baseline!$B$2:$AX$2,1,MATCH(O$1,Baseline!$B$1:$AX$1,0)))</f>
        <v>7</v>
      </c>
      <c r="P41">
        <f>IFERROR(INDEX(JMP!$AJ$2:$AX$500,MATCH($A41,JMP!$A$2:$A$500,0),MATCH(P$1,JMP!$AJ$1:$AX$1,0)),INDEX(Baseline!$B$2:$AX$2,1,MATCH(P$1,Baseline!$B$1:$AX$1,0)))</f>
        <v>200</v>
      </c>
      <c r="Q41">
        <f>IFERROR(INDEX(JMP!$AJ$2:$AX$500,MATCH($A41,JMP!$A$2:$A$500,0),MATCH(Q$1,JMP!$AJ$1:$AX$1,0)),INDEX(Baseline!$B$2:$AX$2,1,MATCH(Q$1,Baseline!$B$1:$AX$1,0)))</f>
        <v>10</v>
      </c>
      <c r="R41">
        <f>IFERROR(INDEX(JMP!$AJ$2:$AX$500,MATCH($A41,JMP!$A$2:$A$500,0),MATCH(R$1,JMP!$AJ$1:$AX$1,0)),INDEX(Baseline!$B$2:$AX$2,1,MATCH(R$1,Baseline!$B$1:$AX$1,0)))</f>
        <v>0</v>
      </c>
      <c r="S41">
        <f>IFERROR(INDEX(JMP!$AJ$2:$AX$500,MATCH($A41,JMP!$A$2:$A$500,0),MATCH(S$1,JMP!$AJ$1:$AX$1,0)),INDEX(Baseline!$B$2:$AX$2,1,MATCH(S$1,Baseline!$B$1:$AX$1,0)))</f>
        <v>1</v>
      </c>
      <c r="T41">
        <f>IFERROR(INDEX(JMP!$AJ$2:$AX$500,MATCH($A41,JMP!$A$2:$A$500,0),MATCH(T$1,JMP!$AJ$1:$AX$1,0)),INDEX(Baseline!$B$2:$AX$2,1,MATCH(T$1,Baseline!$B$1:$AX$1,0)))</f>
        <v>0</v>
      </c>
      <c r="U41" t="str">
        <f>IFERROR(INDEX(JMP!$AJ$2:$AX$500,MATCH($A41,JMP!$A$2:$A$500,0),MATCH(U$1,JMP!$AJ$1:$AX$1,0)),INDEX(Baseline!$B$2:$AX$2,1,MATCH(U$1,Baseline!$B$1:$AX$1,0)))</f>
        <v>Titan</v>
      </c>
      <c r="V41">
        <f>IFERROR(INDEX(JMP!$AJ$2:$AX$500,MATCH($A41,JMP!$A$2:$A$500,0),MATCH(V$1,JMP!$AJ$1:$AX$1,0)),INDEX(Baseline!$B$2:$AX$2,1,MATCH(V$1,Baseline!$B$1:$AX$1,0)))</f>
        <v>3</v>
      </c>
      <c r="W41">
        <f>IFERROR(INDEX(JMP!$AJ$2:$AX$500,MATCH($A41,JMP!$A$2:$A$500,0),MATCH(W$1,JMP!$AJ$1:$AX$1,0)),INDEX(Baseline!$B$2:$AX$2,1,MATCH(W$1,Baseline!$B$1:$AX$1,0)))</f>
        <v>0.37</v>
      </c>
      <c r="X41">
        <f>IFERROR(INDEX(JMP!$AJ$2:$AX$500,MATCH($A41,JMP!$A$2:$A$500,0),MATCH(X$1,JMP!$AJ$1:$AX$1,0)),INDEX(Baseline!$B$2:$AX$2,1,MATCH(X$1,Baseline!$B$1:$AX$1,0)))</f>
        <v>4</v>
      </c>
      <c r="Y41">
        <f>IFERROR(INDEX(JMP!$AJ$2:$AX$500,MATCH($A41,JMP!$A$2:$A$500,0),MATCH(Y$1,JMP!$AJ$1:$AX$1,0)),INDEX(Baseline!$B$2:$AX$2,1,MATCH(Y$1,Baseline!$B$1:$AX$1,0)))</f>
        <v>5</v>
      </c>
      <c r="Z41">
        <f>IFERROR(INDEX(JMP!$AJ$2:$AX$500,MATCH($A41,JMP!$A$2:$A$500,0),MATCH(Z$1,JMP!$AJ$1:$AX$1,0)),INDEX(Baseline!$B$2:$AX$2,1,MATCH(Z$1,Baseline!$B$1:$AX$1,0)))</f>
        <v>1970</v>
      </c>
      <c r="AA41">
        <f>IFERROR(INDEX(JMP!$AJ$2:$AX$500,MATCH($A41,JMP!$A$2:$A$500,0),MATCH(AA$1,JMP!$AJ$1:$AX$1,0)),INDEX(Baseline!$B$2:$AX$2,1,MATCH(AA$1,Baseline!$B$1:$AX$1,0)))</f>
        <v>1970</v>
      </c>
      <c r="AB41">
        <f>IFERROR(INDEX(JMP!$AJ$2:$AX$500,MATCH($A41,JMP!$A$2:$A$500,0),MATCH(AB$1,JMP!$AJ$1:$AX$1,0)),INDEX(Baseline!$B$2:$AX$2,1,MATCH(AB$1,Baseline!$B$1:$AX$1,0)))</f>
        <v>0</v>
      </c>
      <c r="AC41">
        <f>IFERROR(INDEX(JMP!$AJ$2:$AX$500,MATCH($A41,JMP!$A$2:$A$500,0),MATCH(AC$1,JMP!$AJ$1:$AX$1,0)),INDEX(Baseline!$B$2:$AX$2,1,MATCH(AC$1,Baseline!$B$1:$AX$1,0)))</f>
        <v>1</v>
      </c>
      <c r="AD41">
        <f>IFERROR(INDEX(JMP!$AJ$2:$AX$500,MATCH($A41,JMP!$A$2:$A$500,0),MATCH(AD$1,JMP!$AJ$1:$AX$1,0)),INDEX(Baseline!$B$2:$AX$2,1,MATCH(AD$1,Baseline!$B$1:$AX$1,0)))</f>
        <v>8</v>
      </c>
      <c r="AE41">
        <f>IFERROR(INDEX(JMP!$AJ$2:$AX$500,MATCH($A41,JMP!$A$2:$A$500,0),MATCH(AE$1,JMP!$AJ$1:$AX$1,0)),INDEX(Baseline!$B$2:$AX$2,1,MATCH(AE$1,Baseline!$B$1:$AX$1,0)))</f>
        <v>3</v>
      </c>
      <c r="AF41" t="str">
        <f>IFERROR(INDEX(JMP!$AJ$2:$AX$500,MATCH($A41,JMP!$A$2:$A$500,0),MATCH(AF$1,JMP!$AJ$1:$AX$1,0)),INDEX(Baseline!$B$2:$AX$2,1,MATCH(AF$1,Baseline!$B$1:$AX$1,0)))</f>
        <v>bwb</v>
      </c>
      <c r="AG41" t="str">
        <f>IFERROR(INDEX(JMP!$AJ$2:$AX$500,MATCH($A41,JMP!$A$2:$A$500,0),MATCH(AG$1,JMP!$AJ$1:$AX$1,0)),INDEX(Baseline!$B$2:$AX$2,1,MATCH(AG$1,Baseline!$B$1:$AX$1,0)))</f>
        <v>V-tail</v>
      </c>
      <c r="AH41">
        <f>IFERROR(INDEX(JMP!$AJ$2:$AX$500,MATCH($A41,JMP!$A$2:$A$500,0),MATCH(AH$1,JMP!$AJ$1:$AX$1,0)),INDEX(Baseline!$B$2:$AX$2,1,MATCH(AH$1,Baseline!$B$1:$AX$1,0)))</f>
        <v>1</v>
      </c>
      <c r="AI41">
        <f>IFERROR(INDEX(JMP!$AJ$2:$AX$500,MATCH($A41,JMP!$A$2:$A$500,0),MATCH(AI$1,JMP!$AJ$1:$AX$1,0)),INDEX(Baseline!$B$2:$AX$2,1,MATCH(AI$1,Baseline!$B$1:$AX$1,0)))</f>
        <v>724000000</v>
      </c>
      <c r="AJ41">
        <f>IFERROR(INDEX(JMP!$AJ$2:$AX$500,MATCH($A41,JMP!$A$2:$A$500,0),MATCH(AJ$1,JMP!$AJ$1:$AX$1,0)),INDEX(Baseline!$B$2:$AX$2,1,MATCH(AJ$1,Baseline!$B$1:$AX$1,0)))</f>
        <v>54500000</v>
      </c>
      <c r="AK41">
        <f>IFERROR(INDEX(JMP!$AJ$2:$AX$500,MATCH($A41,JMP!$A$2:$A$500,0),MATCH(AK$1,JMP!$AJ$1:$AX$1,0)),INDEX(Baseline!$B$2:$AX$2,1,MATCH(AK$1,Baseline!$B$1:$AX$1,0)))</f>
        <v>30</v>
      </c>
      <c r="AL41">
        <f>IFERROR(INDEX(JMP!$AJ$2:$AX$500,MATCH($A41,JMP!$A$2:$A$500,0),MATCH(AL$1,JMP!$AJ$1:$AX$1,0)),INDEX(Baseline!$B$2:$AX$2,1,MATCH(AL$1,Baseline!$B$1:$AX$1,0)))</f>
        <v>8.6612805427428718E-3</v>
      </c>
      <c r="AM41">
        <f>IFERROR(INDEX(JMP!$AJ$2:$AX$500,MATCH($A41,JMP!$A$2:$A$500,0),MATCH(AM$1,JMP!$AJ$1:$AX$1,0)),INDEX(Baseline!$B$2:$AX$2,1,MATCH(AM$1,Baseline!$B$1:$AX$1,0)))</f>
        <v>11.095238095238095</v>
      </c>
      <c r="AN41">
        <f>IFERROR(INDEX(JMP!$AJ$2:$AX$500,MATCH($A41,JMP!$A$2:$A$500,0),MATCH(AN$1,JMP!$AJ$1:$AX$1,0)),INDEX(Baseline!$B$2:$AX$2,1,MATCH(AN$1,Baseline!$B$1:$AX$1,0)))</f>
        <v>1.4608464476699701</v>
      </c>
      <c r="AO41">
        <f>IFERROR(INDEX(JMP!$AJ$2:$AX$500,MATCH($A41,JMP!$A$2:$A$500,0),MATCH(AO$1,JMP!$AJ$1:$AX$1,0)),INDEX(Baseline!$B$2:$AX$2,1,MATCH(AO$1,Baseline!$B$1:$AX$1,0)))</f>
        <v>1.41868119396209</v>
      </c>
      <c r="AP41">
        <f>IFERROR(INDEX(JMP!$AJ$2:$AX$500,MATCH($A41,JMP!$A$2:$A$500,0),MATCH(AP$1,JMP!$AJ$1:$AX$1,0)),INDEX(Baseline!$B$2:$AX$2,1,MATCH(AP$1,Baseline!$B$1:$AX$1,0)))</f>
        <v>0</v>
      </c>
      <c r="AQ41">
        <f>IFERROR(INDEX(JMP!$AJ$2:$AX$500,MATCH($A41,JMP!$A$2:$A$500,0),MATCH(AQ$1,JMP!$AJ$1:$AX$1,0)),INDEX(Baseline!$B$2:$AX$2,1,MATCH(AQ$1,Baseline!$B$1:$AX$1,0)))</f>
        <v>0.35</v>
      </c>
      <c r="AR41">
        <f>IFERROR(INDEX(JMP!$AJ$2:$AX$500,MATCH($A41,JMP!$A$2:$A$500,0),MATCH(AR$1,JMP!$AJ$1:$AX$1,0)),INDEX(Baseline!$B$2:$AX$2,1,MATCH(AR$1,Baseline!$B$1:$AX$1,0)))</f>
        <v>0</v>
      </c>
      <c r="AS41">
        <f>IFERROR(INDEX(JMP!$AJ$2:$AX$500,MATCH($A41,JMP!$A$2:$A$500,0),MATCH(AS$1,JMP!$AJ$1:$AX$1,0)),INDEX(Baseline!$B$2:$AX$2,1,MATCH(AS$1,Baseline!$B$1:$AX$1,0)))</f>
        <v>0</v>
      </c>
      <c r="AT41">
        <f>IFERROR(INDEX(JMP!$AJ$2:$AX$500,MATCH($A41,JMP!$A$2:$A$500,0),MATCH(AT$1,JMP!$AJ$1:$AX$1,0)),INDEX(Baseline!$B$2:$AX$2,1,MATCH(AT$1,Baseline!$B$1:$AX$1,0)))</f>
        <v>500</v>
      </c>
      <c r="AU41">
        <f>IFERROR(INDEX(JMP!$AJ$2:$AX$500,MATCH($A41,JMP!$A$2:$A$500,0),MATCH(AU$1,JMP!$AJ$1:$AX$1,0)),INDEX(Baseline!$B$2:$AX$2,1,MATCH(AU$1,Baseline!$B$1:$AX$1,0)))</f>
        <v>50</v>
      </c>
      <c r="AV41">
        <f>IFERROR(INDEX(JMP!$AJ$2:$AX$500,MATCH($A41,JMP!$A$2:$A$500,0),MATCH(AV$1,JMP!$AJ$1:$AX$1,0)),INDEX(Baseline!$B$2:$AX$2,1,MATCH(AV$1,Baseline!$B$1:$AX$1,0)))</f>
        <v>12</v>
      </c>
      <c r="AW41">
        <f>IFERROR(INDEX(JMP!$AJ$2:$AX$500,MATCH($A41,JMP!$A$2:$A$500,0),MATCH(AW$1,JMP!$AJ$1:$AX$1,0)),INDEX(Baseline!$B$2:$AX$2,1,MATCH(AW$1,Baseline!$B$1:$AX$1,0)))</f>
        <v>1.9961979999999998E-3</v>
      </c>
      <c r="AX41">
        <f>IFERROR(INDEX(JMP!$AJ$2:$AX$500,MATCH($A41,JMP!$A$2:$A$500,0),MATCH(AX$1,JMP!$AJ$1:$AX$1,0)),INDEX(Baseline!$B$2:$AX$2,1,MATCH(AX$1,Baseline!$B$1:$AX$1,0)))</f>
        <v>1.9961979999999998E-3</v>
      </c>
      <c r="AY41">
        <f>IFERROR(INDEX(JMP!$AJ$2:$AX$500,MATCH($A41,JMP!$A$2:$A$500,0),MATCH(AY$1,JMP!$AJ$1:$AX$1,0)),INDEX(Baseline!$B$2:$AX$2,1,MATCH(AY$1,Baseline!$B$1:$AX$1,0)))</f>
        <v>1.9607137E-2</v>
      </c>
      <c r="AZ41">
        <f>IFERROR(INDEX(JMP!$AJ$2:$AX$500,MATCH($A41,JMP!$A$2:$A$500,0),MATCH(AZ$1,JMP!$AJ$1:$AX$1,0)),INDEX(Baseline!$B$2:$AX$2,1,MATCH(AZ$1,Baseline!$B$1:$AX$1,0)))</f>
        <v>-1</v>
      </c>
      <c r="BA41">
        <f>IFERROR(INDEX(JMP!$AJ$2:$AX$500,MATCH($A41,JMP!$A$2:$A$500,0),MATCH(BA$1,JMP!$AJ$1:$AX$1,0)),INDEX(Baseline!$B$2:$AX$2,1,MATCH(BA$1,Baseline!$B$1:$AX$1,0)))</f>
        <v>3</v>
      </c>
      <c r="BB41">
        <v>0</v>
      </c>
      <c r="BD41" t="str">
        <f>IF(AZ41=1, "yes", IF(AZ41=-1, "no", ""))</f>
        <v>no</v>
      </c>
      <c r="BE41" t="str">
        <f>IF(AH41=1, "yes", IF(AH41=-1, "no", ""))</f>
        <v>yes</v>
      </c>
      <c r="BF41">
        <f t="shared" si="0"/>
        <v>0.25</v>
      </c>
      <c r="BG41">
        <f t="shared" si="1"/>
        <v>100</v>
      </c>
    </row>
    <row r="42" spans="1:59" x14ac:dyDescent="0.25">
      <c r="A42">
        <v>41</v>
      </c>
      <c r="B42">
        <f>IFERROR(INDEX(JMP!$AJ$2:$AX$500,MATCH($A42,JMP!$A$2:$A$500,0),MATCH(B$1,JMP!$AJ$1:$AX$1,0)),INDEX(Baseline!$B$2:$AX$2,1,MATCH(B$1,Baseline!$B$1:$AX$1,0)))</f>
        <v>0</v>
      </c>
      <c r="C42">
        <f>IFERROR(INDEX(JMP!$AJ$2:$AX$500,MATCH($A42,JMP!$A$2:$A$500,0),MATCH(C$1,JMP!$AJ$1:$AX$1,0)),INDEX(Baseline!$B$2:$AX$2,1,MATCH(C$1,Baseline!$B$1:$AX$1,0)))</f>
        <v>8760</v>
      </c>
      <c r="D42">
        <f>IFERROR(INDEX(JMP!$AJ$2:$AX$500,MATCH($A42,JMP!$A$2:$A$500,0),MATCH(D$1,JMP!$AJ$1:$AX$1,0)),INDEX(Baseline!$B$2:$AX$2,1,MATCH(D$1,Baseline!$B$1:$AX$1,0)))</f>
        <v>1</v>
      </c>
      <c r="E42">
        <f>IFERROR(INDEX(JMP!$AJ$2:$AX$500,MATCH($A42,JMP!$A$2:$A$500,0),MATCH(E$1,JMP!$AJ$1:$AX$1,0)),INDEX(Baseline!$B$2:$AX$2,1,MATCH(E$1,Baseline!$B$1:$AX$1,0)))</f>
        <v>1</v>
      </c>
      <c r="F42" t="str">
        <f>IFERROR(INDEX(JMP!$AJ$2:$AX$500,MATCH($A42,JMP!$A$2:$A$500,0),MATCH(F$1,JMP!$AJ$1:$AX$1,0)),INDEX(Baseline!$B$2:$AX$2,1,MATCH(F$1,Baseline!$B$1:$AX$1,0)))</f>
        <v>e344</v>
      </c>
      <c r="G42" t="str">
        <f>IFERROR(INDEX(JMP!$AJ$2:$AX$500,MATCH($A42,JMP!$A$2:$A$500,0),MATCH(G$1,JMP!$AJ$1:$AX$1,0)),INDEX(Baseline!$B$2:$AX$2,1,MATCH(G$1,Baseline!$B$1:$AX$1,0)))</f>
        <v>e340</v>
      </c>
      <c r="H42">
        <f>IFERROR(INDEX(JMP!$AJ$2:$AX$500,MATCH($A42,JMP!$A$2:$A$500,0),MATCH(H$1,JMP!$AJ$1:$AX$1,0)),INDEX(Baseline!$B$2:$AX$2,1,MATCH(H$1,Baseline!$B$1:$AX$1,0)))</f>
        <v>1.5</v>
      </c>
      <c r="I42">
        <f>IFERROR(INDEX(JMP!$AJ$2:$AX$500,MATCH($A42,JMP!$A$2:$A$500,0),MATCH(I$1,JMP!$AJ$1:$AX$1,0)),INDEX(Baseline!$B$2:$AX$2,1,MATCH(I$1,Baseline!$B$1:$AX$1,0)))</f>
        <v>0.42</v>
      </c>
      <c r="J42">
        <f>IFERROR(INDEX(JMP!$AJ$2:$AX$500,MATCH($A42,JMP!$A$2:$A$500,0),MATCH(J$1,JMP!$AJ$1:$AX$1,0)),INDEX(Baseline!$B$2:$AX$2,1,MATCH(J$1,Baseline!$B$1:$AX$1,0)))</f>
        <v>1</v>
      </c>
      <c r="K42">
        <f>IFERROR(INDEX(JMP!$AJ$2:$AX$500,MATCH($A42,JMP!$A$2:$A$500,0),MATCH(K$1,JMP!$AJ$1:$AX$1,0)),INDEX(Baseline!$B$2:$AX$2,1,MATCH(K$1,Baseline!$B$1:$AX$1,0)))</f>
        <v>0</v>
      </c>
      <c r="L42">
        <f>IFERROR(INDEX(JMP!$AJ$2:$AX$500,MATCH($A42,JMP!$A$2:$A$500,0),MATCH(L$1,JMP!$AJ$1:$AX$1,0)),INDEX(Baseline!$B$2:$AX$2,1,MATCH(L$1,Baseline!$B$1:$AX$1,0)))</f>
        <v>4.4378411320365213E-2</v>
      </c>
      <c r="M42" t="b">
        <f>IFERROR(INDEX(JMP!$AJ$2:$AX$500,MATCH($A42,JMP!$A$2:$A$500,0),MATCH(M$1,JMP!$AJ$1:$AX$1,0)),INDEX(Baseline!$B$2:$AX$2,1,MATCH(M$1,Baseline!$B$1:$AX$1,0)))</f>
        <v>0</v>
      </c>
      <c r="N42" t="b">
        <f>IFERROR(INDEX(JMP!$AJ$2:$AX$500,MATCH($A42,JMP!$A$2:$A$500,0),MATCH(N$1,JMP!$AJ$1:$AX$1,0)),INDEX(Baseline!$B$2:$AX$2,1,MATCH(N$1,Baseline!$B$1:$AX$1,0)))</f>
        <v>0</v>
      </c>
      <c r="O42">
        <f>IFERROR(INDEX(JMP!$AJ$2:$AX$500,MATCH($A42,JMP!$A$2:$A$500,0),MATCH(O$1,JMP!$AJ$1:$AX$1,0)),INDEX(Baseline!$B$2:$AX$2,1,MATCH(O$1,Baseline!$B$1:$AX$1,0)))</f>
        <v>7</v>
      </c>
      <c r="P42">
        <f>IFERROR(INDEX(JMP!$AJ$2:$AX$500,MATCH($A42,JMP!$A$2:$A$500,0),MATCH(P$1,JMP!$AJ$1:$AX$1,0)),INDEX(Baseline!$B$2:$AX$2,1,MATCH(P$1,Baseline!$B$1:$AX$1,0)))</f>
        <v>200</v>
      </c>
      <c r="Q42">
        <f>IFERROR(INDEX(JMP!$AJ$2:$AX$500,MATCH($A42,JMP!$A$2:$A$500,0),MATCH(Q$1,JMP!$AJ$1:$AX$1,0)),INDEX(Baseline!$B$2:$AX$2,1,MATCH(Q$1,Baseline!$B$1:$AX$1,0)))</f>
        <v>10</v>
      </c>
      <c r="R42">
        <f>IFERROR(INDEX(JMP!$AJ$2:$AX$500,MATCH($A42,JMP!$A$2:$A$500,0),MATCH(R$1,JMP!$AJ$1:$AX$1,0)),INDEX(Baseline!$B$2:$AX$2,1,MATCH(R$1,Baseline!$B$1:$AX$1,0)))</f>
        <v>0</v>
      </c>
      <c r="S42">
        <f>IFERROR(INDEX(JMP!$AJ$2:$AX$500,MATCH($A42,JMP!$A$2:$A$500,0),MATCH(S$1,JMP!$AJ$1:$AX$1,0)),INDEX(Baseline!$B$2:$AX$2,1,MATCH(S$1,Baseline!$B$1:$AX$1,0)))</f>
        <v>1</v>
      </c>
      <c r="T42">
        <f>IFERROR(INDEX(JMP!$AJ$2:$AX$500,MATCH($A42,JMP!$A$2:$A$500,0),MATCH(T$1,JMP!$AJ$1:$AX$1,0)),INDEX(Baseline!$B$2:$AX$2,1,MATCH(T$1,Baseline!$B$1:$AX$1,0)))</f>
        <v>0</v>
      </c>
      <c r="U42" t="str">
        <f>IFERROR(INDEX(JMP!$AJ$2:$AX$500,MATCH($A42,JMP!$A$2:$A$500,0),MATCH(U$1,JMP!$AJ$1:$AX$1,0)),INDEX(Baseline!$B$2:$AX$2,1,MATCH(U$1,Baseline!$B$1:$AX$1,0)))</f>
        <v>Titan</v>
      </c>
      <c r="V42">
        <f>IFERROR(INDEX(JMP!$AJ$2:$AX$500,MATCH($A42,JMP!$A$2:$A$500,0),MATCH(V$1,JMP!$AJ$1:$AX$1,0)),INDEX(Baseline!$B$2:$AX$2,1,MATCH(V$1,Baseline!$B$1:$AX$1,0)))</f>
        <v>3</v>
      </c>
      <c r="W42">
        <f>IFERROR(INDEX(JMP!$AJ$2:$AX$500,MATCH($A42,JMP!$A$2:$A$500,0),MATCH(W$1,JMP!$AJ$1:$AX$1,0)),INDEX(Baseline!$B$2:$AX$2,1,MATCH(W$1,Baseline!$B$1:$AX$1,0)))</f>
        <v>0.37</v>
      </c>
      <c r="X42">
        <f>IFERROR(INDEX(JMP!$AJ$2:$AX$500,MATCH($A42,JMP!$A$2:$A$500,0),MATCH(X$1,JMP!$AJ$1:$AX$1,0)),INDEX(Baseline!$B$2:$AX$2,1,MATCH(X$1,Baseline!$B$1:$AX$1,0)))</f>
        <v>4</v>
      </c>
      <c r="Y42">
        <f>IFERROR(INDEX(JMP!$AJ$2:$AX$500,MATCH($A42,JMP!$A$2:$A$500,0),MATCH(Y$1,JMP!$AJ$1:$AX$1,0)),INDEX(Baseline!$B$2:$AX$2,1,MATCH(Y$1,Baseline!$B$1:$AX$1,0)))</f>
        <v>4</v>
      </c>
      <c r="Z42">
        <f>IFERROR(INDEX(JMP!$AJ$2:$AX$500,MATCH($A42,JMP!$A$2:$A$500,0),MATCH(Z$1,JMP!$AJ$1:$AX$1,0)),INDEX(Baseline!$B$2:$AX$2,1,MATCH(Z$1,Baseline!$B$1:$AX$1,0)))</f>
        <v>1970</v>
      </c>
      <c r="AA42">
        <f>IFERROR(INDEX(JMP!$AJ$2:$AX$500,MATCH($A42,JMP!$A$2:$A$500,0),MATCH(AA$1,JMP!$AJ$1:$AX$1,0)),INDEX(Baseline!$B$2:$AX$2,1,MATCH(AA$1,Baseline!$B$1:$AX$1,0)))</f>
        <v>1970</v>
      </c>
      <c r="AB42">
        <f>IFERROR(INDEX(JMP!$AJ$2:$AX$500,MATCH($A42,JMP!$A$2:$A$500,0),MATCH(AB$1,JMP!$AJ$1:$AX$1,0)),INDEX(Baseline!$B$2:$AX$2,1,MATCH(AB$1,Baseline!$B$1:$AX$1,0)))</f>
        <v>0</v>
      </c>
      <c r="AC42">
        <f>IFERROR(INDEX(JMP!$AJ$2:$AX$500,MATCH($A42,JMP!$A$2:$A$500,0),MATCH(AC$1,JMP!$AJ$1:$AX$1,0)),INDEX(Baseline!$B$2:$AX$2,1,MATCH(AC$1,Baseline!$B$1:$AX$1,0)))</f>
        <v>1</v>
      </c>
      <c r="AD42">
        <f>IFERROR(INDEX(JMP!$AJ$2:$AX$500,MATCH($A42,JMP!$A$2:$A$500,0),MATCH(AD$1,JMP!$AJ$1:$AX$1,0)),INDEX(Baseline!$B$2:$AX$2,1,MATCH(AD$1,Baseline!$B$1:$AX$1,0)))</f>
        <v>8</v>
      </c>
      <c r="AE42">
        <f>IFERROR(INDEX(JMP!$AJ$2:$AX$500,MATCH($A42,JMP!$A$2:$A$500,0),MATCH(AE$1,JMP!$AJ$1:$AX$1,0)),INDEX(Baseline!$B$2:$AX$2,1,MATCH(AE$1,Baseline!$B$1:$AX$1,0)))</f>
        <v>2</v>
      </c>
      <c r="AF42" t="str">
        <f>IFERROR(INDEX(JMP!$AJ$2:$AX$500,MATCH($A42,JMP!$A$2:$A$500,0),MATCH(AF$1,JMP!$AJ$1:$AX$1,0)),INDEX(Baseline!$B$2:$AX$2,1,MATCH(AF$1,Baseline!$B$1:$AX$1,0)))</f>
        <v>bwb</v>
      </c>
      <c r="AG42" t="str">
        <f>IFERROR(INDEX(JMP!$AJ$2:$AX$500,MATCH($A42,JMP!$A$2:$A$500,0),MATCH(AG$1,JMP!$AJ$1:$AX$1,0)),INDEX(Baseline!$B$2:$AX$2,1,MATCH(AG$1,Baseline!$B$1:$AX$1,0)))</f>
        <v>V-tail</v>
      </c>
      <c r="AH42">
        <f>IFERROR(INDEX(JMP!$AJ$2:$AX$500,MATCH($A42,JMP!$A$2:$A$500,0),MATCH(AH$1,JMP!$AJ$1:$AX$1,0)),INDEX(Baseline!$B$2:$AX$2,1,MATCH(AH$1,Baseline!$B$1:$AX$1,0)))</f>
        <v>-1</v>
      </c>
      <c r="AI42">
        <f>IFERROR(INDEX(JMP!$AJ$2:$AX$500,MATCH($A42,JMP!$A$2:$A$500,0),MATCH(AI$1,JMP!$AJ$1:$AX$1,0)),INDEX(Baseline!$B$2:$AX$2,1,MATCH(AI$1,Baseline!$B$1:$AX$1,0)))</f>
        <v>724000000</v>
      </c>
      <c r="AJ42">
        <f>IFERROR(INDEX(JMP!$AJ$2:$AX$500,MATCH($A42,JMP!$A$2:$A$500,0),MATCH(AJ$1,JMP!$AJ$1:$AX$1,0)),INDEX(Baseline!$B$2:$AX$2,1,MATCH(AJ$1,Baseline!$B$1:$AX$1,0)))</f>
        <v>54500000</v>
      </c>
      <c r="AK42">
        <f>IFERROR(INDEX(JMP!$AJ$2:$AX$500,MATCH($A42,JMP!$A$2:$A$500,0),MATCH(AK$1,JMP!$AJ$1:$AX$1,0)),INDEX(Baseline!$B$2:$AX$2,1,MATCH(AK$1,Baseline!$B$1:$AX$1,0)))</f>
        <v>30</v>
      </c>
      <c r="AL42">
        <f>IFERROR(INDEX(JMP!$AJ$2:$AX$500,MATCH($A42,JMP!$A$2:$A$500,0),MATCH(AL$1,JMP!$AJ$1:$AX$1,0)),INDEX(Baseline!$B$2:$AX$2,1,MATCH(AL$1,Baseline!$B$1:$AX$1,0)))</f>
        <v>8.6612805427428718E-3</v>
      </c>
      <c r="AM42">
        <f>IFERROR(INDEX(JMP!$AJ$2:$AX$500,MATCH($A42,JMP!$A$2:$A$500,0),MATCH(AM$1,JMP!$AJ$1:$AX$1,0)),INDEX(Baseline!$B$2:$AX$2,1,MATCH(AM$1,Baseline!$B$1:$AX$1,0)))</f>
        <v>5.1904761904761898</v>
      </c>
      <c r="AN42">
        <f>IFERROR(INDEX(JMP!$AJ$2:$AX$500,MATCH($A42,JMP!$A$2:$A$500,0),MATCH(AN$1,JMP!$AJ$1:$AX$1,0)),INDEX(Baseline!$B$2:$AX$2,1,MATCH(AN$1,Baseline!$B$1:$AX$1,0)))</f>
        <v>1.4608464476699701</v>
      </c>
      <c r="AO42">
        <f>IFERROR(INDEX(JMP!$AJ$2:$AX$500,MATCH($A42,JMP!$A$2:$A$500,0),MATCH(AO$1,JMP!$AJ$1:$AX$1,0)),INDEX(Baseline!$B$2:$AX$2,1,MATCH(AO$1,Baseline!$B$1:$AX$1,0)))</f>
        <v>0.37155936032340509</v>
      </c>
      <c r="AP42">
        <f>IFERROR(INDEX(JMP!$AJ$2:$AX$500,MATCH($A42,JMP!$A$2:$A$500,0),MATCH(AP$1,JMP!$AJ$1:$AX$1,0)),INDEX(Baseline!$B$2:$AX$2,1,MATCH(AP$1,Baseline!$B$1:$AX$1,0)))</f>
        <v>0</v>
      </c>
      <c r="AQ42">
        <f>IFERROR(INDEX(JMP!$AJ$2:$AX$500,MATCH($A42,JMP!$A$2:$A$500,0),MATCH(AQ$1,JMP!$AJ$1:$AX$1,0)),INDEX(Baseline!$B$2:$AX$2,1,MATCH(AQ$1,Baseline!$B$1:$AX$1,0)))</f>
        <v>0.35</v>
      </c>
      <c r="AR42">
        <f>IFERROR(INDEX(JMP!$AJ$2:$AX$500,MATCH($A42,JMP!$A$2:$A$500,0),MATCH(AR$1,JMP!$AJ$1:$AX$1,0)),INDEX(Baseline!$B$2:$AX$2,1,MATCH(AR$1,Baseline!$B$1:$AX$1,0)))</f>
        <v>0</v>
      </c>
      <c r="AS42">
        <f>IFERROR(INDEX(JMP!$AJ$2:$AX$500,MATCH($A42,JMP!$A$2:$A$500,0),MATCH(AS$1,JMP!$AJ$1:$AX$1,0)),INDEX(Baseline!$B$2:$AX$2,1,MATCH(AS$1,Baseline!$B$1:$AX$1,0)))</f>
        <v>0</v>
      </c>
      <c r="AT42">
        <f>IFERROR(INDEX(JMP!$AJ$2:$AX$500,MATCH($A42,JMP!$A$2:$A$500,0),MATCH(AT$1,JMP!$AJ$1:$AX$1,0)),INDEX(Baseline!$B$2:$AX$2,1,MATCH(AT$1,Baseline!$B$1:$AX$1,0)))</f>
        <v>500</v>
      </c>
      <c r="AU42">
        <f>IFERROR(INDEX(JMP!$AJ$2:$AX$500,MATCH($A42,JMP!$A$2:$A$500,0),MATCH(AU$1,JMP!$AJ$1:$AX$1,0)),INDEX(Baseline!$B$2:$AX$2,1,MATCH(AU$1,Baseline!$B$1:$AX$1,0)))</f>
        <v>50</v>
      </c>
      <c r="AV42">
        <f>IFERROR(INDEX(JMP!$AJ$2:$AX$500,MATCH($A42,JMP!$A$2:$A$500,0),MATCH(AV$1,JMP!$AJ$1:$AX$1,0)),INDEX(Baseline!$B$2:$AX$2,1,MATCH(AV$1,Baseline!$B$1:$AX$1,0)))</f>
        <v>12</v>
      </c>
      <c r="AW42">
        <f>IFERROR(INDEX(JMP!$AJ$2:$AX$500,MATCH($A42,JMP!$A$2:$A$500,0),MATCH(AW$1,JMP!$AJ$1:$AX$1,0)),INDEX(Baseline!$B$2:$AX$2,1,MATCH(AW$1,Baseline!$B$1:$AX$1,0)))</f>
        <v>1.9961979999999998E-3</v>
      </c>
      <c r="AX42">
        <f>IFERROR(INDEX(JMP!$AJ$2:$AX$500,MATCH($A42,JMP!$A$2:$A$500,0),MATCH(AX$1,JMP!$AJ$1:$AX$1,0)),INDEX(Baseline!$B$2:$AX$2,1,MATCH(AX$1,Baseline!$B$1:$AX$1,0)))</f>
        <v>1.9961979999999998E-3</v>
      </c>
      <c r="AY42">
        <f>IFERROR(INDEX(JMP!$AJ$2:$AX$500,MATCH($A42,JMP!$A$2:$A$500,0),MATCH(AY$1,JMP!$AJ$1:$AX$1,0)),INDEX(Baseline!$B$2:$AX$2,1,MATCH(AY$1,Baseline!$B$1:$AX$1,0)))</f>
        <v>1.9607137E-2</v>
      </c>
      <c r="AZ42">
        <f>IFERROR(INDEX(JMP!$AJ$2:$AX$500,MATCH($A42,JMP!$A$2:$A$500,0),MATCH(AZ$1,JMP!$AJ$1:$AX$1,0)),INDEX(Baseline!$B$2:$AX$2,1,MATCH(AZ$1,Baseline!$B$1:$AX$1,0)))</f>
        <v>1</v>
      </c>
      <c r="BA42">
        <f>IFERROR(INDEX(JMP!$AJ$2:$AX$500,MATCH($A42,JMP!$A$2:$A$500,0),MATCH(BA$1,JMP!$AJ$1:$AX$1,0)),INDEX(Baseline!$B$2:$AX$2,1,MATCH(BA$1,Baseline!$B$1:$AX$1,0)))</f>
        <v>2</v>
      </c>
      <c r="BB42">
        <v>0</v>
      </c>
      <c r="BD42" t="str">
        <f>IF(AZ42=1, "yes", IF(AZ42=-1, "no", ""))</f>
        <v>yes</v>
      </c>
      <c r="BE42" t="str">
        <f>IF(AH42=1, "yes", IF(AH42=-1, "no", ""))</f>
        <v>no</v>
      </c>
      <c r="BF42">
        <f t="shared" si="0"/>
        <v>0.5</v>
      </c>
      <c r="BG42">
        <f t="shared" si="1"/>
        <v>30</v>
      </c>
    </row>
    <row r="43" spans="1:59" x14ac:dyDescent="0.25">
      <c r="A43">
        <v>42</v>
      </c>
      <c r="B43">
        <f>IFERROR(INDEX(JMP!$AJ$2:$AX$500,MATCH($A43,JMP!$A$2:$A$500,0),MATCH(B$1,JMP!$AJ$1:$AX$1,0)),INDEX(Baseline!$B$2:$AX$2,1,MATCH(B$1,Baseline!$B$1:$AX$1,0)))</f>
        <v>0</v>
      </c>
      <c r="C43">
        <f>IFERROR(INDEX(JMP!$AJ$2:$AX$500,MATCH($A43,JMP!$A$2:$A$500,0),MATCH(C$1,JMP!$AJ$1:$AX$1,0)),INDEX(Baseline!$B$2:$AX$2,1,MATCH(C$1,Baseline!$B$1:$AX$1,0)))</f>
        <v>8760</v>
      </c>
      <c r="D43">
        <f>IFERROR(INDEX(JMP!$AJ$2:$AX$500,MATCH($A43,JMP!$A$2:$A$500,0),MATCH(D$1,JMP!$AJ$1:$AX$1,0)),INDEX(Baseline!$B$2:$AX$2,1,MATCH(D$1,Baseline!$B$1:$AX$1,0)))</f>
        <v>1</v>
      </c>
      <c r="E43">
        <f>IFERROR(INDEX(JMP!$AJ$2:$AX$500,MATCH($A43,JMP!$A$2:$A$500,0),MATCH(E$1,JMP!$AJ$1:$AX$1,0)),INDEX(Baseline!$B$2:$AX$2,1,MATCH(E$1,Baseline!$B$1:$AX$1,0)))</f>
        <v>1</v>
      </c>
      <c r="F43" t="str">
        <f>IFERROR(INDEX(JMP!$AJ$2:$AX$500,MATCH($A43,JMP!$A$2:$A$500,0),MATCH(F$1,JMP!$AJ$1:$AX$1,0)),INDEX(Baseline!$B$2:$AX$2,1,MATCH(F$1,Baseline!$B$1:$AX$1,0)))</f>
        <v>e344</v>
      </c>
      <c r="G43" t="str">
        <f>IFERROR(INDEX(JMP!$AJ$2:$AX$500,MATCH($A43,JMP!$A$2:$A$500,0),MATCH(G$1,JMP!$AJ$1:$AX$1,0)),INDEX(Baseline!$B$2:$AX$2,1,MATCH(G$1,Baseline!$B$1:$AX$1,0)))</f>
        <v>e340</v>
      </c>
      <c r="H43">
        <f>IFERROR(INDEX(JMP!$AJ$2:$AX$500,MATCH($A43,JMP!$A$2:$A$500,0),MATCH(H$1,JMP!$AJ$1:$AX$1,0)),INDEX(Baseline!$B$2:$AX$2,1,MATCH(H$1,Baseline!$B$1:$AX$1,0)))</f>
        <v>1.5</v>
      </c>
      <c r="I43">
        <f>IFERROR(INDEX(JMP!$AJ$2:$AX$500,MATCH($A43,JMP!$A$2:$A$500,0),MATCH(I$1,JMP!$AJ$1:$AX$1,0)),INDEX(Baseline!$B$2:$AX$2,1,MATCH(I$1,Baseline!$B$1:$AX$1,0)))</f>
        <v>0.42</v>
      </c>
      <c r="J43">
        <f>IFERROR(INDEX(JMP!$AJ$2:$AX$500,MATCH($A43,JMP!$A$2:$A$500,0),MATCH(J$1,JMP!$AJ$1:$AX$1,0)),INDEX(Baseline!$B$2:$AX$2,1,MATCH(J$1,Baseline!$B$1:$AX$1,0)))</f>
        <v>1</v>
      </c>
      <c r="K43">
        <f>IFERROR(INDEX(JMP!$AJ$2:$AX$500,MATCH($A43,JMP!$A$2:$A$500,0),MATCH(K$1,JMP!$AJ$1:$AX$1,0)),INDEX(Baseline!$B$2:$AX$2,1,MATCH(K$1,Baseline!$B$1:$AX$1,0)))</f>
        <v>0</v>
      </c>
      <c r="L43">
        <f>IFERROR(INDEX(JMP!$AJ$2:$AX$500,MATCH($A43,JMP!$A$2:$A$500,0),MATCH(L$1,JMP!$AJ$1:$AX$1,0)),INDEX(Baseline!$B$2:$AX$2,1,MATCH(L$1,Baseline!$B$1:$AX$1,0)))</f>
        <v>0.16944484322321199</v>
      </c>
      <c r="M43" t="b">
        <f>IFERROR(INDEX(JMP!$AJ$2:$AX$500,MATCH($A43,JMP!$A$2:$A$500,0),MATCH(M$1,JMP!$AJ$1:$AX$1,0)),INDEX(Baseline!$B$2:$AX$2,1,MATCH(M$1,Baseline!$B$1:$AX$1,0)))</f>
        <v>0</v>
      </c>
      <c r="N43" t="b">
        <f>IFERROR(INDEX(JMP!$AJ$2:$AX$500,MATCH($A43,JMP!$A$2:$A$500,0),MATCH(N$1,JMP!$AJ$1:$AX$1,0)),INDEX(Baseline!$B$2:$AX$2,1,MATCH(N$1,Baseline!$B$1:$AX$1,0)))</f>
        <v>0</v>
      </c>
      <c r="O43">
        <f>IFERROR(INDEX(JMP!$AJ$2:$AX$500,MATCH($A43,JMP!$A$2:$A$500,0),MATCH(O$1,JMP!$AJ$1:$AX$1,0)),INDEX(Baseline!$B$2:$AX$2,1,MATCH(O$1,Baseline!$B$1:$AX$1,0)))</f>
        <v>7</v>
      </c>
      <c r="P43">
        <f>IFERROR(INDEX(JMP!$AJ$2:$AX$500,MATCH($A43,JMP!$A$2:$A$500,0),MATCH(P$1,JMP!$AJ$1:$AX$1,0)),INDEX(Baseline!$B$2:$AX$2,1,MATCH(P$1,Baseline!$B$1:$AX$1,0)))</f>
        <v>200</v>
      </c>
      <c r="Q43">
        <f>IFERROR(INDEX(JMP!$AJ$2:$AX$500,MATCH($A43,JMP!$A$2:$A$500,0),MATCH(Q$1,JMP!$AJ$1:$AX$1,0)),INDEX(Baseline!$B$2:$AX$2,1,MATCH(Q$1,Baseline!$B$1:$AX$1,0)))</f>
        <v>10</v>
      </c>
      <c r="R43">
        <f>IFERROR(INDEX(JMP!$AJ$2:$AX$500,MATCH($A43,JMP!$A$2:$A$500,0),MATCH(R$1,JMP!$AJ$1:$AX$1,0)),INDEX(Baseline!$B$2:$AX$2,1,MATCH(R$1,Baseline!$B$1:$AX$1,0)))</f>
        <v>0</v>
      </c>
      <c r="S43">
        <f>IFERROR(INDEX(JMP!$AJ$2:$AX$500,MATCH($A43,JMP!$A$2:$A$500,0),MATCH(S$1,JMP!$AJ$1:$AX$1,0)),INDEX(Baseline!$B$2:$AX$2,1,MATCH(S$1,Baseline!$B$1:$AX$1,0)))</f>
        <v>1</v>
      </c>
      <c r="T43">
        <f>IFERROR(INDEX(JMP!$AJ$2:$AX$500,MATCH($A43,JMP!$A$2:$A$500,0),MATCH(T$1,JMP!$AJ$1:$AX$1,0)),INDEX(Baseline!$B$2:$AX$2,1,MATCH(T$1,Baseline!$B$1:$AX$1,0)))</f>
        <v>0</v>
      </c>
      <c r="U43" t="str">
        <f>IFERROR(INDEX(JMP!$AJ$2:$AX$500,MATCH($A43,JMP!$A$2:$A$500,0),MATCH(U$1,JMP!$AJ$1:$AX$1,0)),INDEX(Baseline!$B$2:$AX$2,1,MATCH(U$1,Baseline!$B$1:$AX$1,0)))</f>
        <v>Titan</v>
      </c>
      <c r="V43">
        <f>IFERROR(INDEX(JMP!$AJ$2:$AX$500,MATCH($A43,JMP!$A$2:$A$500,0),MATCH(V$1,JMP!$AJ$1:$AX$1,0)),INDEX(Baseline!$B$2:$AX$2,1,MATCH(V$1,Baseline!$B$1:$AX$1,0)))</f>
        <v>3</v>
      </c>
      <c r="W43">
        <f>IFERROR(INDEX(JMP!$AJ$2:$AX$500,MATCH($A43,JMP!$A$2:$A$500,0),MATCH(W$1,JMP!$AJ$1:$AX$1,0)),INDEX(Baseline!$B$2:$AX$2,1,MATCH(W$1,Baseline!$B$1:$AX$1,0)))</f>
        <v>0.37</v>
      </c>
      <c r="X43">
        <f>IFERROR(INDEX(JMP!$AJ$2:$AX$500,MATCH($A43,JMP!$A$2:$A$500,0),MATCH(X$1,JMP!$AJ$1:$AX$1,0)),INDEX(Baseline!$B$2:$AX$2,1,MATCH(X$1,Baseline!$B$1:$AX$1,0)))</f>
        <v>4</v>
      </c>
      <c r="Y43">
        <f>IFERROR(INDEX(JMP!$AJ$2:$AX$500,MATCH($A43,JMP!$A$2:$A$500,0),MATCH(Y$1,JMP!$AJ$1:$AX$1,0)),INDEX(Baseline!$B$2:$AX$2,1,MATCH(Y$1,Baseline!$B$1:$AX$1,0)))</f>
        <v>6</v>
      </c>
      <c r="Z43">
        <f>IFERROR(INDEX(JMP!$AJ$2:$AX$500,MATCH($A43,JMP!$A$2:$A$500,0),MATCH(Z$1,JMP!$AJ$1:$AX$1,0)),INDEX(Baseline!$B$2:$AX$2,1,MATCH(Z$1,Baseline!$B$1:$AX$1,0)))</f>
        <v>1970</v>
      </c>
      <c r="AA43">
        <f>IFERROR(INDEX(JMP!$AJ$2:$AX$500,MATCH($A43,JMP!$A$2:$A$500,0),MATCH(AA$1,JMP!$AJ$1:$AX$1,0)),INDEX(Baseline!$B$2:$AX$2,1,MATCH(AA$1,Baseline!$B$1:$AX$1,0)))</f>
        <v>1970</v>
      </c>
      <c r="AB43">
        <f>IFERROR(INDEX(JMP!$AJ$2:$AX$500,MATCH($A43,JMP!$A$2:$A$500,0),MATCH(AB$1,JMP!$AJ$1:$AX$1,0)),INDEX(Baseline!$B$2:$AX$2,1,MATCH(AB$1,Baseline!$B$1:$AX$1,0)))</f>
        <v>0</v>
      </c>
      <c r="AC43">
        <f>IFERROR(INDEX(JMP!$AJ$2:$AX$500,MATCH($A43,JMP!$A$2:$A$500,0),MATCH(AC$1,JMP!$AJ$1:$AX$1,0)),INDEX(Baseline!$B$2:$AX$2,1,MATCH(AC$1,Baseline!$B$1:$AX$1,0)))</f>
        <v>1</v>
      </c>
      <c r="AD43">
        <f>IFERROR(INDEX(JMP!$AJ$2:$AX$500,MATCH($A43,JMP!$A$2:$A$500,0),MATCH(AD$1,JMP!$AJ$1:$AX$1,0)),INDEX(Baseline!$B$2:$AX$2,1,MATCH(AD$1,Baseline!$B$1:$AX$1,0)))</f>
        <v>8</v>
      </c>
      <c r="AE43">
        <f>IFERROR(INDEX(JMP!$AJ$2:$AX$500,MATCH($A43,JMP!$A$2:$A$500,0),MATCH(AE$1,JMP!$AJ$1:$AX$1,0)),INDEX(Baseline!$B$2:$AX$2,1,MATCH(AE$1,Baseline!$B$1:$AX$1,0)))</f>
        <v>1</v>
      </c>
      <c r="AF43" t="str">
        <f>IFERROR(INDEX(JMP!$AJ$2:$AX$500,MATCH($A43,JMP!$A$2:$A$500,0),MATCH(AF$1,JMP!$AJ$1:$AX$1,0)),INDEX(Baseline!$B$2:$AX$2,1,MATCH(AF$1,Baseline!$B$1:$AX$1,0)))</f>
        <v>bwb</v>
      </c>
      <c r="AG43" t="str">
        <f>IFERROR(INDEX(JMP!$AJ$2:$AX$500,MATCH($A43,JMP!$A$2:$A$500,0),MATCH(AG$1,JMP!$AJ$1:$AX$1,0)),INDEX(Baseline!$B$2:$AX$2,1,MATCH(AG$1,Baseline!$B$1:$AX$1,0)))</f>
        <v>V-tail</v>
      </c>
      <c r="AH43">
        <f>IFERROR(INDEX(JMP!$AJ$2:$AX$500,MATCH($A43,JMP!$A$2:$A$500,0),MATCH(AH$1,JMP!$AJ$1:$AX$1,0)),INDEX(Baseline!$B$2:$AX$2,1,MATCH(AH$1,Baseline!$B$1:$AX$1,0)))</f>
        <v>-1</v>
      </c>
      <c r="AI43">
        <f>IFERROR(INDEX(JMP!$AJ$2:$AX$500,MATCH($A43,JMP!$A$2:$A$500,0),MATCH(AI$1,JMP!$AJ$1:$AX$1,0)),INDEX(Baseline!$B$2:$AX$2,1,MATCH(AI$1,Baseline!$B$1:$AX$1,0)))</f>
        <v>724000000</v>
      </c>
      <c r="AJ43">
        <f>IFERROR(INDEX(JMP!$AJ$2:$AX$500,MATCH($A43,JMP!$A$2:$A$500,0),MATCH(AJ$1,JMP!$AJ$1:$AX$1,0)),INDEX(Baseline!$B$2:$AX$2,1,MATCH(AJ$1,Baseline!$B$1:$AX$1,0)))</f>
        <v>54500000</v>
      </c>
      <c r="AK43">
        <f>IFERROR(INDEX(JMP!$AJ$2:$AX$500,MATCH($A43,JMP!$A$2:$A$500,0),MATCH(AK$1,JMP!$AJ$1:$AX$1,0)),INDEX(Baseline!$B$2:$AX$2,1,MATCH(AK$1,Baseline!$B$1:$AX$1,0)))</f>
        <v>30</v>
      </c>
      <c r="AL43">
        <f>IFERROR(INDEX(JMP!$AJ$2:$AX$500,MATCH($A43,JMP!$A$2:$A$500,0),MATCH(AL$1,JMP!$AJ$1:$AX$1,0)),INDEX(Baseline!$B$2:$AX$2,1,MATCH(AL$1,Baseline!$B$1:$AX$1,0)))</f>
        <v>8.6612805427428718E-3</v>
      </c>
      <c r="AM43">
        <f>IFERROR(INDEX(JMP!$AJ$2:$AX$500,MATCH($A43,JMP!$A$2:$A$500,0),MATCH(AM$1,JMP!$AJ$1:$AX$1,0)),INDEX(Baseline!$B$2:$AX$2,1,MATCH(AM$1,Baseline!$B$1:$AX$1,0)))</f>
        <v>17</v>
      </c>
      <c r="AN43">
        <f>IFERROR(INDEX(JMP!$AJ$2:$AX$500,MATCH($A43,JMP!$A$2:$A$500,0),MATCH(AN$1,JMP!$AJ$1:$AX$1,0)),INDEX(Baseline!$B$2:$AX$2,1,MATCH(AN$1,Baseline!$B$1:$AX$1,0)))</f>
        <v>1.4608464476699701</v>
      </c>
      <c r="AO43">
        <f>IFERROR(INDEX(JMP!$AJ$2:$AX$500,MATCH($A43,JMP!$A$2:$A$500,0),MATCH(AO$1,JMP!$AJ$1:$AX$1,0)),INDEX(Baseline!$B$2:$AX$2,1,MATCH(AO$1,Baseline!$B$1:$AX$1,0)))</f>
        <v>1.41868119396209</v>
      </c>
      <c r="AP43">
        <f>IFERROR(INDEX(JMP!$AJ$2:$AX$500,MATCH($A43,JMP!$A$2:$A$500,0),MATCH(AP$1,JMP!$AJ$1:$AX$1,0)),INDEX(Baseline!$B$2:$AX$2,1,MATCH(AP$1,Baseline!$B$1:$AX$1,0)))</f>
        <v>0</v>
      </c>
      <c r="AQ43">
        <f>IFERROR(INDEX(JMP!$AJ$2:$AX$500,MATCH($A43,JMP!$A$2:$A$500,0),MATCH(AQ$1,JMP!$AJ$1:$AX$1,0)),INDEX(Baseline!$B$2:$AX$2,1,MATCH(AQ$1,Baseline!$B$1:$AX$1,0)))</f>
        <v>0.35</v>
      </c>
      <c r="AR43">
        <f>IFERROR(INDEX(JMP!$AJ$2:$AX$500,MATCH($A43,JMP!$A$2:$A$500,0),MATCH(AR$1,JMP!$AJ$1:$AX$1,0)),INDEX(Baseline!$B$2:$AX$2,1,MATCH(AR$1,Baseline!$B$1:$AX$1,0)))</f>
        <v>0</v>
      </c>
      <c r="AS43">
        <f>IFERROR(INDEX(JMP!$AJ$2:$AX$500,MATCH($A43,JMP!$A$2:$A$500,0),MATCH(AS$1,JMP!$AJ$1:$AX$1,0)),INDEX(Baseline!$B$2:$AX$2,1,MATCH(AS$1,Baseline!$B$1:$AX$1,0)))</f>
        <v>0</v>
      </c>
      <c r="AT43">
        <f>IFERROR(INDEX(JMP!$AJ$2:$AX$500,MATCH($A43,JMP!$A$2:$A$500,0),MATCH(AT$1,JMP!$AJ$1:$AX$1,0)),INDEX(Baseline!$B$2:$AX$2,1,MATCH(AT$1,Baseline!$B$1:$AX$1,0)))</f>
        <v>500</v>
      </c>
      <c r="AU43">
        <f>IFERROR(INDEX(JMP!$AJ$2:$AX$500,MATCH($A43,JMP!$A$2:$A$500,0),MATCH(AU$1,JMP!$AJ$1:$AX$1,0)),INDEX(Baseline!$B$2:$AX$2,1,MATCH(AU$1,Baseline!$B$1:$AX$1,0)))</f>
        <v>50</v>
      </c>
      <c r="AV43">
        <f>IFERROR(INDEX(JMP!$AJ$2:$AX$500,MATCH($A43,JMP!$A$2:$A$500,0),MATCH(AV$1,JMP!$AJ$1:$AX$1,0)),INDEX(Baseline!$B$2:$AX$2,1,MATCH(AV$1,Baseline!$B$1:$AX$1,0)))</f>
        <v>12</v>
      </c>
      <c r="AW43">
        <f>IFERROR(INDEX(JMP!$AJ$2:$AX$500,MATCH($A43,JMP!$A$2:$A$500,0),MATCH(AW$1,JMP!$AJ$1:$AX$1,0)),INDEX(Baseline!$B$2:$AX$2,1,MATCH(AW$1,Baseline!$B$1:$AX$1,0)))</f>
        <v>1.9961979999999998E-3</v>
      </c>
      <c r="AX43">
        <f>IFERROR(INDEX(JMP!$AJ$2:$AX$500,MATCH($A43,JMP!$A$2:$A$500,0),MATCH(AX$1,JMP!$AJ$1:$AX$1,0)),INDEX(Baseline!$B$2:$AX$2,1,MATCH(AX$1,Baseline!$B$1:$AX$1,0)))</f>
        <v>1.9961979999999998E-3</v>
      </c>
      <c r="AY43">
        <f>IFERROR(INDEX(JMP!$AJ$2:$AX$500,MATCH($A43,JMP!$A$2:$A$500,0),MATCH(AY$1,JMP!$AJ$1:$AX$1,0)),INDEX(Baseline!$B$2:$AX$2,1,MATCH(AY$1,Baseline!$B$1:$AX$1,0)))</f>
        <v>1.9607137E-2</v>
      </c>
      <c r="AZ43">
        <f>IFERROR(INDEX(JMP!$AJ$2:$AX$500,MATCH($A43,JMP!$A$2:$A$500,0),MATCH(AZ$1,JMP!$AJ$1:$AX$1,0)),INDEX(Baseline!$B$2:$AX$2,1,MATCH(AZ$1,Baseline!$B$1:$AX$1,0)))</f>
        <v>-1</v>
      </c>
      <c r="BA43">
        <f>IFERROR(INDEX(JMP!$AJ$2:$AX$500,MATCH($A43,JMP!$A$2:$A$500,0),MATCH(BA$1,JMP!$AJ$1:$AX$1,0)),INDEX(Baseline!$B$2:$AX$2,1,MATCH(BA$1,Baseline!$B$1:$AX$1,0)))</f>
        <v>1</v>
      </c>
      <c r="BB43">
        <v>0</v>
      </c>
      <c r="BD43" t="str">
        <f>IF(AZ43=1, "yes", IF(AZ43=-1, "no", ""))</f>
        <v>no</v>
      </c>
      <c r="BE43" t="str">
        <f>IF(AH43=1, "yes", IF(AH43=-1, "no", ""))</f>
        <v>no</v>
      </c>
      <c r="BF43">
        <f t="shared" si="0"/>
        <v>1</v>
      </c>
      <c r="BG43">
        <f t="shared" si="1"/>
        <v>10</v>
      </c>
    </row>
    <row r="44" spans="1:59" x14ac:dyDescent="0.25">
      <c r="A44">
        <v>43</v>
      </c>
      <c r="B44">
        <f>IFERROR(INDEX(JMP!$AJ$2:$AX$500,MATCH($A44,JMP!$A$2:$A$500,0),MATCH(B$1,JMP!$AJ$1:$AX$1,0)),INDEX(Baseline!$B$2:$AX$2,1,MATCH(B$1,Baseline!$B$1:$AX$1,0)))</f>
        <v>0</v>
      </c>
      <c r="C44">
        <f>IFERROR(INDEX(JMP!$AJ$2:$AX$500,MATCH($A44,JMP!$A$2:$A$500,0),MATCH(C$1,JMP!$AJ$1:$AX$1,0)),INDEX(Baseline!$B$2:$AX$2,1,MATCH(C$1,Baseline!$B$1:$AX$1,0)))</f>
        <v>8760</v>
      </c>
      <c r="D44">
        <f>IFERROR(INDEX(JMP!$AJ$2:$AX$500,MATCH($A44,JMP!$A$2:$A$500,0),MATCH(D$1,JMP!$AJ$1:$AX$1,0)),INDEX(Baseline!$B$2:$AX$2,1,MATCH(D$1,Baseline!$B$1:$AX$1,0)))</f>
        <v>1</v>
      </c>
      <c r="E44">
        <f>IFERROR(INDEX(JMP!$AJ$2:$AX$500,MATCH($A44,JMP!$A$2:$A$500,0),MATCH(E$1,JMP!$AJ$1:$AX$1,0)),INDEX(Baseline!$B$2:$AX$2,1,MATCH(E$1,Baseline!$B$1:$AX$1,0)))</f>
        <v>1</v>
      </c>
      <c r="F44" t="str">
        <f>IFERROR(INDEX(JMP!$AJ$2:$AX$500,MATCH($A44,JMP!$A$2:$A$500,0),MATCH(F$1,JMP!$AJ$1:$AX$1,0)),INDEX(Baseline!$B$2:$AX$2,1,MATCH(F$1,Baseline!$B$1:$AX$1,0)))</f>
        <v>e344</v>
      </c>
      <c r="G44" t="str">
        <f>IFERROR(INDEX(JMP!$AJ$2:$AX$500,MATCH($A44,JMP!$A$2:$A$500,0),MATCH(G$1,JMP!$AJ$1:$AX$1,0)),INDEX(Baseline!$B$2:$AX$2,1,MATCH(G$1,Baseline!$B$1:$AX$1,0)))</f>
        <v>e340</v>
      </c>
      <c r="H44">
        <f>IFERROR(INDEX(JMP!$AJ$2:$AX$500,MATCH($A44,JMP!$A$2:$A$500,0),MATCH(H$1,JMP!$AJ$1:$AX$1,0)),INDEX(Baseline!$B$2:$AX$2,1,MATCH(H$1,Baseline!$B$1:$AX$1,0)))</f>
        <v>1.5</v>
      </c>
      <c r="I44">
        <f>IFERROR(INDEX(JMP!$AJ$2:$AX$500,MATCH($A44,JMP!$A$2:$A$500,0),MATCH(I$1,JMP!$AJ$1:$AX$1,0)),INDEX(Baseline!$B$2:$AX$2,1,MATCH(I$1,Baseline!$B$1:$AX$1,0)))</f>
        <v>0.42</v>
      </c>
      <c r="J44">
        <f>IFERROR(INDEX(JMP!$AJ$2:$AX$500,MATCH($A44,JMP!$A$2:$A$500,0),MATCH(J$1,JMP!$AJ$1:$AX$1,0)),INDEX(Baseline!$B$2:$AX$2,1,MATCH(J$1,Baseline!$B$1:$AX$1,0)))</f>
        <v>1</v>
      </c>
      <c r="K44">
        <f>IFERROR(INDEX(JMP!$AJ$2:$AX$500,MATCH($A44,JMP!$A$2:$A$500,0),MATCH(K$1,JMP!$AJ$1:$AX$1,0)),INDEX(Baseline!$B$2:$AX$2,1,MATCH(K$1,Baseline!$B$1:$AX$1,0)))</f>
        <v>0</v>
      </c>
      <c r="L44">
        <f>IFERROR(INDEX(JMP!$AJ$2:$AX$500,MATCH($A44,JMP!$A$2:$A$500,0),MATCH(L$1,JMP!$AJ$1:$AX$1,0)),INDEX(Baseline!$B$2:$AX$2,1,MATCH(L$1,Baseline!$B$1:$AX$1,0)))</f>
        <v>0.1069116272717886</v>
      </c>
      <c r="M44" t="b">
        <f>IFERROR(INDEX(JMP!$AJ$2:$AX$500,MATCH($A44,JMP!$A$2:$A$500,0),MATCH(M$1,JMP!$AJ$1:$AX$1,0)),INDEX(Baseline!$B$2:$AX$2,1,MATCH(M$1,Baseline!$B$1:$AX$1,0)))</f>
        <v>0</v>
      </c>
      <c r="N44" t="b">
        <f>IFERROR(INDEX(JMP!$AJ$2:$AX$500,MATCH($A44,JMP!$A$2:$A$500,0),MATCH(N$1,JMP!$AJ$1:$AX$1,0)),INDEX(Baseline!$B$2:$AX$2,1,MATCH(N$1,Baseline!$B$1:$AX$1,0)))</f>
        <v>0</v>
      </c>
      <c r="O44">
        <f>IFERROR(INDEX(JMP!$AJ$2:$AX$500,MATCH($A44,JMP!$A$2:$A$500,0),MATCH(O$1,JMP!$AJ$1:$AX$1,0)),INDEX(Baseline!$B$2:$AX$2,1,MATCH(O$1,Baseline!$B$1:$AX$1,0)))</f>
        <v>7</v>
      </c>
      <c r="P44">
        <f>IFERROR(INDEX(JMP!$AJ$2:$AX$500,MATCH($A44,JMP!$A$2:$A$500,0),MATCH(P$1,JMP!$AJ$1:$AX$1,0)),INDEX(Baseline!$B$2:$AX$2,1,MATCH(P$1,Baseline!$B$1:$AX$1,0)))</f>
        <v>200</v>
      </c>
      <c r="Q44">
        <f>IFERROR(INDEX(JMP!$AJ$2:$AX$500,MATCH($A44,JMP!$A$2:$A$500,0),MATCH(Q$1,JMP!$AJ$1:$AX$1,0)),INDEX(Baseline!$B$2:$AX$2,1,MATCH(Q$1,Baseline!$B$1:$AX$1,0)))</f>
        <v>10</v>
      </c>
      <c r="R44">
        <f>IFERROR(INDEX(JMP!$AJ$2:$AX$500,MATCH($A44,JMP!$A$2:$A$500,0),MATCH(R$1,JMP!$AJ$1:$AX$1,0)),INDEX(Baseline!$B$2:$AX$2,1,MATCH(R$1,Baseline!$B$1:$AX$1,0)))</f>
        <v>0</v>
      </c>
      <c r="S44">
        <f>IFERROR(INDEX(JMP!$AJ$2:$AX$500,MATCH($A44,JMP!$A$2:$A$500,0),MATCH(S$1,JMP!$AJ$1:$AX$1,0)),INDEX(Baseline!$B$2:$AX$2,1,MATCH(S$1,Baseline!$B$1:$AX$1,0)))</f>
        <v>1</v>
      </c>
      <c r="T44">
        <f>IFERROR(INDEX(JMP!$AJ$2:$AX$500,MATCH($A44,JMP!$A$2:$A$500,0),MATCH(T$1,JMP!$AJ$1:$AX$1,0)),INDEX(Baseline!$B$2:$AX$2,1,MATCH(T$1,Baseline!$B$1:$AX$1,0)))</f>
        <v>0</v>
      </c>
      <c r="U44" t="str">
        <f>IFERROR(INDEX(JMP!$AJ$2:$AX$500,MATCH($A44,JMP!$A$2:$A$500,0),MATCH(U$1,JMP!$AJ$1:$AX$1,0)),INDEX(Baseline!$B$2:$AX$2,1,MATCH(U$1,Baseline!$B$1:$AX$1,0)))</f>
        <v>Titan</v>
      </c>
      <c r="V44">
        <f>IFERROR(INDEX(JMP!$AJ$2:$AX$500,MATCH($A44,JMP!$A$2:$A$500,0),MATCH(V$1,JMP!$AJ$1:$AX$1,0)),INDEX(Baseline!$B$2:$AX$2,1,MATCH(V$1,Baseline!$B$1:$AX$1,0)))</f>
        <v>3</v>
      </c>
      <c r="W44">
        <f>IFERROR(INDEX(JMP!$AJ$2:$AX$500,MATCH($A44,JMP!$A$2:$A$500,0),MATCH(W$1,JMP!$AJ$1:$AX$1,0)),INDEX(Baseline!$B$2:$AX$2,1,MATCH(W$1,Baseline!$B$1:$AX$1,0)))</f>
        <v>0.37</v>
      </c>
      <c r="X44">
        <f>IFERROR(INDEX(JMP!$AJ$2:$AX$500,MATCH($A44,JMP!$A$2:$A$500,0),MATCH(X$1,JMP!$AJ$1:$AX$1,0)),INDEX(Baseline!$B$2:$AX$2,1,MATCH(X$1,Baseline!$B$1:$AX$1,0)))</f>
        <v>4</v>
      </c>
      <c r="Y44">
        <f>IFERROR(INDEX(JMP!$AJ$2:$AX$500,MATCH($A44,JMP!$A$2:$A$500,0),MATCH(Y$1,JMP!$AJ$1:$AX$1,0)),INDEX(Baseline!$B$2:$AX$2,1,MATCH(Y$1,Baseline!$B$1:$AX$1,0)))</f>
        <v>5</v>
      </c>
      <c r="Z44">
        <f>IFERROR(INDEX(JMP!$AJ$2:$AX$500,MATCH($A44,JMP!$A$2:$A$500,0),MATCH(Z$1,JMP!$AJ$1:$AX$1,0)),INDEX(Baseline!$B$2:$AX$2,1,MATCH(Z$1,Baseline!$B$1:$AX$1,0)))</f>
        <v>1970</v>
      </c>
      <c r="AA44">
        <f>IFERROR(INDEX(JMP!$AJ$2:$AX$500,MATCH($A44,JMP!$A$2:$A$500,0),MATCH(AA$1,JMP!$AJ$1:$AX$1,0)),INDEX(Baseline!$B$2:$AX$2,1,MATCH(AA$1,Baseline!$B$1:$AX$1,0)))</f>
        <v>1970</v>
      </c>
      <c r="AB44">
        <f>IFERROR(INDEX(JMP!$AJ$2:$AX$500,MATCH($A44,JMP!$A$2:$A$500,0),MATCH(AB$1,JMP!$AJ$1:$AX$1,0)),INDEX(Baseline!$B$2:$AX$2,1,MATCH(AB$1,Baseline!$B$1:$AX$1,0)))</f>
        <v>0</v>
      </c>
      <c r="AC44">
        <f>IFERROR(INDEX(JMP!$AJ$2:$AX$500,MATCH($A44,JMP!$A$2:$A$500,0),MATCH(AC$1,JMP!$AJ$1:$AX$1,0)),INDEX(Baseline!$B$2:$AX$2,1,MATCH(AC$1,Baseline!$B$1:$AX$1,0)))</f>
        <v>1</v>
      </c>
      <c r="AD44">
        <f>IFERROR(INDEX(JMP!$AJ$2:$AX$500,MATCH($A44,JMP!$A$2:$A$500,0),MATCH(AD$1,JMP!$AJ$1:$AX$1,0)),INDEX(Baseline!$B$2:$AX$2,1,MATCH(AD$1,Baseline!$B$1:$AX$1,0)))</f>
        <v>8</v>
      </c>
      <c r="AE44">
        <f>IFERROR(INDEX(JMP!$AJ$2:$AX$500,MATCH($A44,JMP!$A$2:$A$500,0),MATCH(AE$1,JMP!$AJ$1:$AX$1,0)),INDEX(Baseline!$B$2:$AX$2,1,MATCH(AE$1,Baseline!$B$1:$AX$1,0)))</f>
        <v>3</v>
      </c>
      <c r="AF44" t="str">
        <f>IFERROR(INDEX(JMP!$AJ$2:$AX$500,MATCH($A44,JMP!$A$2:$A$500,0),MATCH(AF$1,JMP!$AJ$1:$AX$1,0)),INDEX(Baseline!$B$2:$AX$2,1,MATCH(AF$1,Baseline!$B$1:$AX$1,0)))</f>
        <v>bwb</v>
      </c>
      <c r="AG44" t="str">
        <f>IFERROR(INDEX(JMP!$AJ$2:$AX$500,MATCH($A44,JMP!$A$2:$A$500,0),MATCH(AG$1,JMP!$AJ$1:$AX$1,0)),INDEX(Baseline!$B$2:$AX$2,1,MATCH(AG$1,Baseline!$B$1:$AX$1,0)))</f>
        <v>V-tail</v>
      </c>
      <c r="AH44">
        <f>IFERROR(INDEX(JMP!$AJ$2:$AX$500,MATCH($A44,JMP!$A$2:$A$500,0),MATCH(AH$1,JMP!$AJ$1:$AX$1,0)),INDEX(Baseline!$B$2:$AX$2,1,MATCH(AH$1,Baseline!$B$1:$AX$1,0)))</f>
        <v>1</v>
      </c>
      <c r="AI44">
        <f>IFERROR(INDEX(JMP!$AJ$2:$AX$500,MATCH($A44,JMP!$A$2:$A$500,0),MATCH(AI$1,JMP!$AJ$1:$AX$1,0)),INDEX(Baseline!$B$2:$AX$2,1,MATCH(AI$1,Baseline!$B$1:$AX$1,0)))</f>
        <v>724000000</v>
      </c>
      <c r="AJ44">
        <f>IFERROR(INDEX(JMP!$AJ$2:$AX$500,MATCH($A44,JMP!$A$2:$A$500,0),MATCH(AJ$1,JMP!$AJ$1:$AX$1,0)),INDEX(Baseline!$B$2:$AX$2,1,MATCH(AJ$1,Baseline!$B$1:$AX$1,0)))</f>
        <v>54500000</v>
      </c>
      <c r="AK44">
        <f>IFERROR(INDEX(JMP!$AJ$2:$AX$500,MATCH($A44,JMP!$A$2:$A$500,0),MATCH(AK$1,JMP!$AJ$1:$AX$1,0)),INDEX(Baseline!$B$2:$AX$2,1,MATCH(AK$1,Baseline!$B$1:$AX$1,0)))</f>
        <v>30</v>
      </c>
      <c r="AL44">
        <f>IFERROR(INDEX(JMP!$AJ$2:$AX$500,MATCH($A44,JMP!$A$2:$A$500,0),MATCH(AL$1,JMP!$AJ$1:$AX$1,0)),INDEX(Baseline!$B$2:$AX$2,1,MATCH(AL$1,Baseline!$B$1:$AX$1,0)))</f>
        <v>3.1938364145593798E-2</v>
      </c>
      <c r="AM44">
        <f>IFERROR(INDEX(JMP!$AJ$2:$AX$500,MATCH($A44,JMP!$A$2:$A$500,0),MATCH(AM$1,JMP!$AJ$1:$AX$1,0)),INDEX(Baseline!$B$2:$AX$2,1,MATCH(AM$1,Baseline!$B$1:$AX$1,0)))</f>
        <v>5.1904761904761898</v>
      </c>
      <c r="AN44">
        <f>IFERROR(INDEX(JMP!$AJ$2:$AX$500,MATCH($A44,JMP!$A$2:$A$500,0),MATCH(AN$1,JMP!$AJ$1:$AX$1,0)),INDEX(Baseline!$B$2:$AX$2,1,MATCH(AN$1,Baseline!$B$1:$AX$1,0)))</f>
        <v>1.4608464476699701</v>
      </c>
      <c r="AO44">
        <f>IFERROR(INDEX(JMP!$AJ$2:$AX$500,MATCH($A44,JMP!$A$2:$A$500,0),MATCH(AO$1,JMP!$AJ$1:$AX$1,0)),INDEX(Baseline!$B$2:$AX$2,1,MATCH(AO$1,Baseline!$B$1:$AX$1,0)))</f>
        <v>1.41868119396209</v>
      </c>
      <c r="AP44">
        <f>IFERROR(INDEX(JMP!$AJ$2:$AX$500,MATCH($A44,JMP!$A$2:$A$500,0),MATCH(AP$1,JMP!$AJ$1:$AX$1,0)),INDEX(Baseline!$B$2:$AX$2,1,MATCH(AP$1,Baseline!$B$1:$AX$1,0)))</f>
        <v>0</v>
      </c>
      <c r="AQ44">
        <f>IFERROR(INDEX(JMP!$AJ$2:$AX$500,MATCH($A44,JMP!$A$2:$A$500,0),MATCH(AQ$1,JMP!$AJ$1:$AX$1,0)),INDEX(Baseline!$B$2:$AX$2,1,MATCH(AQ$1,Baseline!$B$1:$AX$1,0)))</f>
        <v>0.35</v>
      </c>
      <c r="AR44">
        <f>IFERROR(INDEX(JMP!$AJ$2:$AX$500,MATCH($A44,JMP!$A$2:$A$500,0),MATCH(AR$1,JMP!$AJ$1:$AX$1,0)),INDEX(Baseline!$B$2:$AX$2,1,MATCH(AR$1,Baseline!$B$1:$AX$1,0)))</f>
        <v>0</v>
      </c>
      <c r="AS44">
        <f>IFERROR(INDEX(JMP!$AJ$2:$AX$500,MATCH($A44,JMP!$A$2:$A$500,0),MATCH(AS$1,JMP!$AJ$1:$AX$1,0)),INDEX(Baseline!$B$2:$AX$2,1,MATCH(AS$1,Baseline!$B$1:$AX$1,0)))</f>
        <v>0</v>
      </c>
      <c r="AT44">
        <f>IFERROR(INDEX(JMP!$AJ$2:$AX$500,MATCH($A44,JMP!$A$2:$A$500,0),MATCH(AT$1,JMP!$AJ$1:$AX$1,0)),INDEX(Baseline!$B$2:$AX$2,1,MATCH(AT$1,Baseline!$B$1:$AX$1,0)))</f>
        <v>500</v>
      </c>
      <c r="AU44">
        <f>IFERROR(INDEX(JMP!$AJ$2:$AX$500,MATCH($A44,JMP!$A$2:$A$500,0),MATCH(AU$1,JMP!$AJ$1:$AX$1,0)),INDEX(Baseline!$B$2:$AX$2,1,MATCH(AU$1,Baseline!$B$1:$AX$1,0)))</f>
        <v>50</v>
      </c>
      <c r="AV44">
        <f>IFERROR(INDEX(JMP!$AJ$2:$AX$500,MATCH($A44,JMP!$A$2:$A$500,0),MATCH(AV$1,JMP!$AJ$1:$AX$1,0)),INDEX(Baseline!$B$2:$AX$2,1,MATCH(AV$1,Baseline!$B$1:$AX$1,0)))</f>
        <v>12</v>
      </c>
      <c r="AW44">
        <f>IFERROR(INDEX(JMP!$AJ$2:$AX$500,MATCH($A44,JMP!$A$2:$A$500,0),MATCH(AW$1,JMP!$AJ$1:$AX$1,0)),INDEX(Baseline!$B$2:$AX$2,1,MATCH(AW$1,Baseline!$B$1:$AX$1,0)))</f>
        <v>1.9961979999999998E-3</v>
      </c>
      <c r="AX44">
        <f>IFERROR(INDEX(JMP!$AJ$2:$AX$500,MATCH($A44,JMP!$A$2:$A$500,0),MATCH(AX$1,JMP!$AJ$1:$AX$1,0)),INDEX(Baseline!$B$2:$AX$2,1,MATCH(AX$1,Baseline!$B$1:$AX$1,0)))</f>
        <v>1.9961979999999998E-3</v>
      </c>
      <c r="AY44">
        <f>IFERROR(INDEX(JMP!$AJ$2:$AX$500,MATCH($A44,JMP!$A$2:$A$500,0),MATCH(AY$1,JMP!$AJ$1:$AX$1,0)),INDEX(Baseline!$B$2:$AX$2,1,MATCH(AY$1,Baseline!$B$1:$AX$1,0)))</f>
        <v>1.9607137E-2</v>
      </c>
      <c r="AZ44">
        <f>IFERROR(INDEX(JMP!$AJ$2:$AX$500,MATCH($A44,JMP!$A$2:$A$500,0),MATCH(AZ$1,JMP!$AJ$1:$AX$1,0)),INDEX(Baseline!$B$2:$AX$2,1,MATCH(AZ$1,Baseline!$B$1:$AX$1,0)))</f>
        <v>1</v>
      </c>
      <c r="BA44">
        <f>IFERROR(INDEX(JMP!$AJ$2:$AX$500,MATCH($A44,JMP!$A$2:$A$500,0),MATCH(BA$1,JMP!$AJ$1:$AX$1,0)),INDEX(Baseline!$B$2:$AX$2,1,MATCH(BA$1,Baseline!$B$1:$AX$1,0)))</f>
        <v>3</v>
      </c>
      <c r="BB44">
        <v>0</v>
      </c>
      <c r="BD44" t="str">
        <f>IF(AZ44=1, "yes", IF(AZ44=-1, "no", ""))</f>
        <v>yes</v>
      </c>
      <c r="BE44" t="str">
        <f>IF(AH44=1, "yes", IF(AH44=-1, "no", ""))</f>
        <v>yes</v>
      </c>
      <c r="BF44">
        <f t="shared" si="0"/>
        <v>0.25</v>
      </c>
      <c r="BG44">
        <f t="shared" si="1"/>
        <v>100</v>
      </c>
    </row>
    <row r="45" spans="1:59" x14ac:dyDescent="0.25">
      <c r="A45">
        <v>44</v>
      </c>
      <c r="B45">
        <f>IFERROR(INDEX(JMP!$AJ$2:$AX$500,MATCH($A45,JMP!$A$2:$A$500,0),MATCH(B$1,JMP!$AJ$1:$AX$1,0)),INDEX(Baseline!$B$2:$AX$2,1,MATCH(B$1,Baseline!$B$1:$AX$1,0)))</f>
        <v>0</v>
      </c>
      <c r="C45">
        <f>IFERROR(INDEX(JMP!$AJ$2:$AX$500,MATCH($A45,JMP!$A$2:$A$500,0),MATCH(C$1,JMP!$AJ$1:$AX$1,0)),INDEX(Baseline!$B$2:$AX$2,1,MATCH(C$1,Baseline!$B$1:$AX$1,0)))</f>
        <v>8760</v>
      </c>
      <c r="D45">
        <f>IFERROR(INDEX(JMP!$AJ$2:$AX$500,MATCH($A45,JMP!$A$2:$A$500,0),MATCH(D$1,JMP!$AJ$1:$AX$1,0)),INDEX(Baseline!$B$2:$AX$2,1,MATCH(D$1,Baseline!$B$1:$AX$1,0)))</f>
        <v>1</v>
      </c>
      <c r="E45">
        <f>IFERROR(INDEX(JMP!$AJ$2:$AX$500,MATCH($A45,JMP!$A$2:$A$500,0),MATCH(E$1,JMP!$AJ$1:$AX$1,0)),INDEX(Baseline!$B$2:$AX$2,1,MATCH(E$1,Baseline!$B$1:$AX$1,0)))</f>
        <v>1</v>
      </c>
      <c r="F45" t="str">
        <f>IFERROR(INDEX(JMP!$AJ$2:$AX$500,MATCH($A45,JMP!$A$2:$A$500,0),MATCH(F$1,JMP!$AJ$1:$AX$1,0)),INDEX(Baseline!$B$2:$AX$2,1,MATCH(F$1,Baseline!$B$1:$AX$1,0)))</f>
        <v>e344</v>
      </c>
      <c r="G45" t="str">
        <f>IFERROR(INDEX(JMP!$AJ$2:$AX$500,MATCH($A45,JMP!$A$2:$A$500,0),MATCH(G$1,JMP!$AJ$1:$AX$1,0)),INDEX(Baseline!$B$2:$AX$2,1,MATCH(G$1,Baseline!$B$1:$AX$1,0)))</f>
        <v>e340</v>
      </c>
      <c r="H45">
        <f>IFERROR(INDEX(JMP!$AJ$2:$AX$500,MATCH($A45,JMP!$A$2:$A$500,0),MATCH(H$1,JMP!$AJ$1:$AX$1,0)),INDEX(Baseline!$B$2:$AX$2,1,MATCH(H$1,Baseline!$B$1:$AX$1,0)))</f>
        <v>1.5</v>
      </c>
      <c r="I45">
        <f>IFERROR(INDEX(JMP!$AJ$2:$AX$500,MATCH($A45,JMP!$A$2:$A$500,0),MATCH(I$1,JMP!$AJ$1:$AX$1,0)),INDEX(Baseline!$B$2:$AX$2,1,MATCH(I$1,Baseline!$B$1:$AX$1,0)))</f>
        <v>0.42</v>
      </c>
      <c r="J45">
        <f>IFERROR(INDEX(JMP!$AJ$2:$AX$500,MATCH($A45,JMP!$A$2:$A$500,0),MATCH(J$1,JMP!$AJ$1:$AX$1,0)),INDEX(Baseline!$B$2:$AX$2,1,MATCH(J$1,Baseline!$B$1:$AX$1,0)))</f>
        <v>1</v>
      </c>
      <c r="K45">
        <f>IFERROR(INDEX(JMP!$AJ$2:$AX$500,MATCH($A45,JMP!$A$2:$A$500,0),MATCH(K$1,JMP!$AJ$1:$AX$1,0)),INDEX(Baseline!$B$2:$AX$2,1,MATCH(K$1,Baseline!$B$1:$AX$1,0)))</f>
        <v>0</v>
      </c>
      <c r="L45">
        <f>IFERROR(INDEX(JMP!$AJ$2:$AX$500,MATCH($A45,JMP!$A$2:$A$500,0),MATCH(L$1,JMP!$AJ$1:$AX$1,0)),INDEX(Baseline!$B$2:$AX$2,1,MATCH(L$1,Baseline!$B$1:$AX$1,0)))</f>
        <v>4.4378411320365213E-2</v>
      </c>
      <c r="M45" t="b">
        <f>IFERROR(INDEX(JMP!$AJ$2:$AX$500,MATCH($A45,JMP!$A$2:$A$500,0),MATCH(M$1,JMP!$AJ$1:$AX$1,0)),INDEX(Baseline!$B$2:$AX$2,1,MATCH(M$1,Baseline!$B$1:$AX$1,0)))</f>
        <v>0</v>
      </c>
      <c r="N45" t="b">
        <f>IFERROR(INDEX(JMP!$AJ$2:$AX$500,MATCH($A45,JMP!$A$2:$A$500,0),MATCH(N$1,JMP!$AJ$1:$AX$1,0)),INDEX(Baseline!$B$2:$AX$2,1,MATCH(N$1,Baseline!$B$1:$AX$1,0)))</f>
        <v>0</v>
      </c>
      <c r="O45">
        <f>IFERROR(INDEX(JMP!$AJ$2:$AX$500,MATCH($A45,JMP!$A$2:$A$500,0),MATCH(O$1,JMP!$AJ$1:$AX$1,0)),INDEX(Baseline!$B$2:$AX$2,1,MATCH(O$1,Baseline!$B$1:$AX$1,0)))</f>
        <v>7</v>
      </c>
      <c r="P45">
        <f>IFERROR(INDEX(JMP!$AJ$2:$AX$500,MATCH($A45,JMP!$A$2:$A$500,0),MATCH(P$1,JMP!$AJ$1:$AX$1,0)),INDEX(Baseline!$B$2:$AX$2,1,MATCH(P$1,Baseline!$B$1:$AX$1,0)))</f>
        <v>200</v>
      </c>
      <c r="Q45">
        <f>IFERROR(INDEX(JMP!$AJ$2:$AX$500,MATCH($A45,JMP!$A$2:$A$500,0),MATCH(Q$1,JMP!$AJ$1:$AX$1,0)),INDEX(Baseline!$B$2:$AX$2,1,MATCH(Q$1,Baseline!$B$1:$AX$1,0)))</f>
        <v>10</v>
      </c>
      <c r="R45">
        <f>IFERROR(INDEX(JMP!$AJ$2:$AX$500,MATCH($A45,JMP!$A$2:$A$500,0),MATCH(R$1,JMP!$AJ$1:$AX$1,0)),INDEX(Baseline!$B$2:$AX$2,1,MATCH(R$1,Baseline!$B$1:$AX$1,0)))</f>
        <v>0</v>
      </c>
      <c r="S45">
        <f>IFERROR(INDEX(JMP!$AJ$2:$AX$500,MATCH($A45,JMP!$A$2:$A$500,0),MATCH(S$1,JMP!$AJ$1:$AX$1,0)),INDEX(Baseline!$B$2:$AX$2,1,MATCH(S$1,Baseline!$B$1:$AX$1,0)))</f>
        <v>1</v>
      </c>
      <c r="T45">
        <f>IFERROR(INDEX(JMP!$AJ$2:$AX$500,MATCH($A45,JMP!$A$2:$A$500,0),MATCH(T$1,JMP!$AJ$1:$AX$1,0)),INDEX(Baseline!$B$2:$AX$2,1,MATCH(T$1,Baseline!$B$1:$AX$1,0)))</f>
        <v>0</v>
      </c>
      <c r="U45" t="str">
        <f>IFERROR(INDEX(JMP!$AJ$2:$AX$500,MATCH($A45,JMP!$A$2:$A$500,0),MATCH(U$1,JMP!$AJ$1:$AX$1,0)),INDEX(Baseline!$B$2:$AX$2,1,MATCH(U$1,Baseline!$B$1:$AX$1,0)))</f>
        <v>Titan</v>
      </c>
      <c r="V45">
        <f>IFERROR(INDEX(JMP!$AJ$2:$AX$500,MATCH($A45,JMP!$A$2:$A$500,0),MATCH(V$1,JMP!$AJ$1:$AX$1,0)),INDEX(Baseline!$B$2:$AX$2,1,MATCH(V$1,Baseline!$B$1:$AX$1,0)))</f>
        <v>3</v>
      </c>
      <c r="W45">
        <f>IFERROR(INDEX(JMP!$AJ$2:$AX$500,MATCH($A45,JMP!$A$2:$A$500,0),MATCH(W$1,JMP!$AJ$1:$AX$1,0)),INDEX(Baseline!$B$2:$AX$2,1,MATCH(W$1,Baseline!$B$1:$AX$1,0)))</f>
        <v>0.37</v>
      </c>
      <c r="X45">
        <f>IFERROR(INDEX(JMP!$AJ$2:$AX$500,MATCH($A45,JMP!$A$2:$A$500,0),MATCH(X$1,JMP!$AJ$1:$AX$1,0)),INDEX(Baseline!$B$2:$AX$2,1,MATCH(X$1,Baseline!$B$1:$AX$1,0)))</f>
        <v>4</v>
      </c>
      <c r="Y45">
        <f>IFERROR(INDEX(JMP!$AJ$2:$AX$500,MATCH($A45,JMP!$A$2:$A$500,0),MATCH(Y$1,JMP!$AJ$1:$AX$1,0)),INDEX(Baseline!$B$2:$AX$2,1,MATCH(Y$1,Baseline!$B$1:$AX$1,0)))</f>
        <v>3</v>
      </c>
      <c r="Z45">
        <f>IFERROR(INDEX(JMP!$AJ$2:$AX$500,MATCH($A45,JMP!$A$2:$A$500,0),MATCH(Z$1,JMP!$AJ$1:$AX$1,0)),INDEX(Baseline!$B$2:$AX$2,1,MATCH(Z$1,Baseline!$B$1:$AX$1,0)))</f>
        <v>1970</v>
      </c>
      <c r="AA45">
        <f>IFERROR(INDEX(JMP!$AJ$2:$AX$500,MATCH($A45,JMP!$A$2:$A$500,0),MATCH(AA$1,JMP!$AJ$1:$AX$1,0)),INDEX(Baseline!$B$2:$AX$2,1,MATCH(AA$1,Baseline!$B$1:$AX$1,0)))</f>
        <v>1970</v>
      </c>
      <c r="AB45">
        <f>IFERROR(INDEX(JMP!$AJ$2:$AX$500,MATCH($A45,JMP!$A$2:$A$500,0),MATCH(AB$1,JMP!$AJ$1:$AX$1,0)),INDEX(Baseline!$B$2:$AX$2,1,MATCH(AB$1,Baseline!$B$1:$AX$1,0)))</f>
        <v>0</v>
      </c>
      <c r="AC45">
        <f>IFERROR(INDEX(JMP!$AJ$2:$AX$500,MATCH($A45,JMP!$A$2:$A$500,0),MATCH(AC$1,JMP!$AJ$1:$AX$1,0)),INDEX(Baseline!$B$2:$AX$2,1,MATCH(AC$1,Baseline!$B$1:$AX$1,0)))</f>
        <v>1</v>
      </c>
      <c r="AD45">
        <f>IFERROR(INDEX(JMP!$AJ$2:$AX$500,MATCH($A45,JMP!$A$2:$A$500,0),MATCH(AD$1,JMP!$AJ$1:$AX$1,0)),INDEX(Baseline!$B$2:$AX$2,1,MATCH(AD$1,Baseline!$B$1:$AX$1,0)))</f>
        <v>8</v>
      </c>
      <c r="AE45">
        <f>IFERROR(INDEX(JMP!$AJ$2:$AX$500,MATCH($A45,JMP!$A$2:$A$500,0),MATCH(AE$1,JMP!$AJ$1:$AX$1,0)),INDEX(Baseline!$B$2:$AX$2,1,MATCH(AE$1,Baseline!$B$1:$AX$1,0)))</f>
        <v>2</v>
      </c>
      <c r="AF45" t="str">
        <f>IFERROR(INDEX(JMP!$AJ$2:$AX$500,MATCH($A45,JMP!$A$2:$A$500,0),MATCH(AF$1,JMP!$AJ$1:$AX$1,0)),INDEX(Baseline!$B$2:$AX$2,1,MATCH(AF$1,Baseline!$B$1:$AX$1,0)))</f>
        <v>bwb</v>
      </c>
      <c r="AG45" t="str">
        <f>IFERROR(INDEX(JMP!$AJ$2:$AX$500,MATCH($A45,JMP!$A$2:$A$500,0),MATCH(AG$1,JMP!$AJ$1:$AX$1,0)),INDEX(Baseline!$B$2:$AX$2,1,MATCH(AG$1,Baseline!$B$1:$AX$1,0)))</f>
        <v>V-tail</v>
      </c>
      <c r="AH45">
        <f>IFERROR(INDEX(JMP!$AJ$2:$AX$500,MATCH($A45,JMP!$A$2:$A$500,0),MATCH(AH$1,JMP!$AJ$1:$AX$1,0)),INDEX(Baseline!$B$2:$AX$2,1,MATCH(AH$1,Baseline!$B$1:$AX$1,0)))</f>
        <v>1</v>
      </c>
      <c r="AI45">
        <f>IFERROR(INDEX(JMP!$AJ$2:$AX$500,MATCH($A45,JMP!$A$2:$A$500,0),MATCH(AI$1,JMP!$AJ$1:$AX$1,0)),INDEX(Baseline!$B$2:$AX$2,1,MATCH(AI$1,Baseline!$B$1:$AX$1,0)))</f>
        <v>724000000</v>
      </c>
      <c r="AJ45">
        <f>IFERROR(INDEX(JMP!$AJ$2:$AX$500,MATCH($A45,JMP!$A$2:$A$500,0),MATCH(AJ$1,JMP!$AJ$1:$AX$1,0)),INDEX(Baseline!$B$2:$AX$2,1,MATCH(AJ$1,Baseline!$B$1:$AX$1,0)))</f>
        <v>54500000</v>
      </c>
      <c r="AK45">
        <f>IFERROR(INDEX(JMP!$AJ$2:$AX$500,MATCH($A45,JMP!$A$2:$A$500,0),MATCH(AK$1,JMP!$AJ$1:$AX$1,0)),INDEX(Baseline!$B$2:$AX$2,1,MATCH(AK$1,Baseline!$B$1:$AX$1,0)))</f>
        <v>30</v>
      </c>
      <c r="AL45">
        <f>IFERROR(INDEX(JMP!$AJ$2:$AX$500,MATCH($A45,JMP!$A$2:$A$500,0),MATCH(AL$1,JMP!$AJ$1:$AX$1,0)),INDEX(Baseline!$B$2:$AX$2,1,MATCH(AL$1,Baseline!$B$1:$AX$1,0)))</f>
        <v>8.6612805427428718E-3</v>
      </c>
      <c r="AM45">
        <f>IFERROR(INDEX(JMP!$AJ$2:$AX$500,MATCH($A45,JMP!$A$2:$A$500,0),MATCH(AM$1,JMP!$AJ$1:$AX$1,0)),INDEX(Baseline!$B$2:$AX$2,1,MATCH(AM$1,Baseline!$B$1:$AX$1,0)))</f>
        <v>5.1904761904761898</v>
      </c>
      <c r="AN45">
        <f>IFERROR(INDEX(JMP!$AJ$2:$AX$500,MATCH($A45,JMP!$A$2:$A$500,0),MATCH(AN$1,JMP!$AJ$1:$AX$1,0)),INDEX(Baseline!$B$2:$AX$2,1,MATCH(AN$1,Baseline!$B$1:$AX$1,0)))</f>
        <v>2.1667654698242851</v>
      </c>
      <c r="AO45">
        <f>IFERROR(INDEX(JMP!$AJ$2:$AX$500,MATCH($A45,JMP!$A$2:$A$500,0),MATCH(AO$1,JMP!$AJ$1:$AX$1,0)),INDEX(Baseline!$B$2:$AX$2,1,MATCH(AO$1,Baseline!$B$1:$AX$1,0)))</f>
        <v>0.37155936032340509</v>
      </c>
      <c r="AP45">
        <f>IFERROR(INDEX(JMP!$AJ$2:$AX$500,MATCH($A45,JMP!$A$2:$A$500,0),MATCH(AP$1,JMP!$AJ$1:$AX$1,0)),INDEX(Baseline!$B$2:$AX$2,1,MATCH(AP$1,Baseline!$B$1:$AX$1,0)))</f>
        <v>0</v>
      </c>
      <c r="AQ45">
        <f>IFERROR(INDEX(JMP!$AJ$2:$AX$500,MATCH($A45,JMP!$A$2:$A$500,0),MATCH(AQ$1,JMP!$AJ$1:$AX$1,0)),INDEX(Baseline!$B$2:$AX$2,1,MATCH(AQ$1,Baseline!$B$1:$AX$1,0)))</f>
        <v>0.35</v>
      </c>
      <c r="AR45">
        <f>IFERROR(INDEX(JMP!$AJ$2:$AX$500,MATCH($A45,JMP!$A$2:$A$500,0),MATCH(AR$1,JMP!$AJ$1:$AX$1,0)),INDEX(Baseline!$B$2:$AX$2,1,MATCH(AR$1,Baseline!$B$1:$AX$1,0)))</f>
        <v>0</v>
      </c>
      <c r="AS45">
        <f>IFERROR(INDEX(JMP!$AJ$2:$AX$500,MATCH($A45,JMP!$A$2:$A$500,0),MATCH(AS$1,JMP!$AJ$1:$AX$1,0)),INDEX(Baseline!$B$2:$AX$2,1,MATCH(AS$1,Baseline!$B$1:$AX$1,0)))</f>
        <v>0</v>
      </c>
      <c r="AT45">
        <f>IFERROR(INDEX(JMP!$AJ$2:$AX$500,MATCH($A45,JMP!$A$2:$A$500,0),MATCH(AT$1,JMP!$AJ$1:$AX$1,0)),INDEX(Baseline!$B$2:$AX$2,1,MATCH(AT$1,Baseline!$B$1:$AX$1,0)))</f>
        <v>500</v>
      </c>
      <c r="AU45">
        <f>IFERROR(INDEX(JMP!$AJ$2:$AX$500,MATCH($A45,JMP!$A$2:$A$500,0),MATCH(AU$1,JMP!$AJ$1:$AX$1,0)),INDEX(Baseline!$B$2:$AX$2,1,MATCH(AU$1,Baseline!$B$1:$AX$1,0)))</f>
        <v>50</v>
      </c>
      <c r="AV45">
        <f>IFERROR(INDEX(JMP!$AJ$2:$AX$500,MATCH($A45,JMP!$A$2:$A$500,0),MATCH(AV$1,JMP!$AJ$1:$AX$1,0)),INDEX(Baseline!$B$2:$AX$2,1,MATCH(AV$1,Baseline!$B$1:$AX$1,0)))</f>
        <v>12</v>
      </c>
      <c r="AW45">
        <f>IFERROR(INDEX(JMP!$AJ$2:$AX$500,MATCH($A45,JMP!$A$2:$A$500,0),MATCH(AW$1,JMP!$AJ$1:$AX$1,0)),INDEX(Baseline!$B$2:$AX$2,1,MATCH(AW$1,Baseline!$B$1:$AX$1,0)))</f>
        <v>1.9961979999999998E-3</v>
      </c>
      <c r="AX45">
        <f>IFERROR(INDEX(JMP!$AJ$2:$AX$500,MATCH($A45,JMP!$A$2:$A$500,0),MATCH(AX$1,JMP!$AJ$1:$AX$1,0)),INDEX(Baseline!$B$2:$AX$2,1,MATCH(AX$1,Baseline!$B$1:$AX$1,0)))</f>
        <v>1.9961979999999998E-3</v>
      </c>
      <c r="AY45">
        <f>IFERROR(INDEX(JMP!$AJ$2:$AX$500,MATCH($A45,JMP!$A$2:$A$500,0),MATCH(AY$1,JMP!$AJ$1:$AX$1,0)),INDEX(Baseline!$B$2:$AX$2,1,MATCH(AY$1,Baseline!$B$1:$AX$1,0)))</f>
        <v>1.9607137E-2</v>
      </c>
      <c r="AZ45">
        <f>IFERROR(INDEX(JMP!$AJ$2:$AX$500,MATCH($A45,JMP!$A$2:$A$500,0),MATCH(AZ$1,JMP!$AJ$1:$AX$1,0)),INDEX(Baseline!$B$2:$AX$2,1,MATCH(AZ$1,Baseline!$B$1:$AX$1,0)))</f>
        <v>-1</v>
      </c>
      <c r="BA45">
        <f>IFERROR(INDEX(JMP!$AJ$2:$AX$500,MATCH($A45,JMP!$A$2:$A$500,0),MATCH(BA$1,JMP!$AJ$1:$AX$1,0)),INDEX(Baseline!$B$2:$AX$2,1,MATCH(BA$1,Baseline!$B$1:$AX$1,0)))</f>
        <v>2</v>
      </c>
      <c r="BB45">
        <v>0</v>
      </c>
      <c r="BD45" t="str">
        <f>IF(AZ45=1, "yes", IF(AZ45=-1, "no", ""))</f>
        <v>no</v>
      </c>
      <c r="BE45" t="str">
        <f>IF(AH45=1, "yes", IF(AH45=-1, "no", ""))</f>
        <v>yes</v>
      </c>
      <c r="BF45">
        <f t="shared" si="0"/>
        <v>0.5</v>
      </c>
      <c r="BG45">
        <f t="shared" si="1"/>
        <v>30</v>
      </c>
    </row>
    <row r="46" spans="1:59" x14ac:dyDescent="0.25">
      <c r="A46">
        <v>45</v>
      </c>
      <c r="B46">
        <f>IFERROR(INDEX(JMP!$AJ$2:$AX$500,MATCH($A46,JMP!$A$2:$A$500,0),MATCH(B$1,JMP!$AJ$1:$AX$1,0)),INDEX(Baseline!$B$2:$AX$2,1,MATCH(B$1,Baseline!$B$1:$AX$1,0)))</f>
        <v>0</v>
      </c>
      <c r="C46">
        <f>IFERROR(INDEX(JMP!$AJ$2:$AX$500,MATCH($A46,JMP!$A$2:$A$500,0),MATCH(C$1,JMP!$AJ$1:$AX$1,0)),INDEX(Baseline!$B$2:$AX$2,1,MATCH(C$1,Baseline!$B$1:$AX$1,0)))</f>
        <v>8760</v>
      </c>
      <c r="D46">
        <f>IFERROR(INDEX(JMP!$AJ$2:$AX$500,MATCH($A46,JMP!$A$2:$A$500,0),MATCH(D$1,JMP!$AJ$1:$AX$1,0)),INDEX(Baseline!$B$2:$AX$2,1,MATCH(D$1,Baseline!$B$1:$AX$1,0)))</f>
        <v>1</v>
      </c>
      <c r="E46">
        <f>IFERROR(INDEX(JMP!$AJ$2:$AX$500,MATCH($A46,JMP!$A$2:$A$500,0),MATCH(E$1,JMP!$AJ$1:$AX$1,0)),INDEX(Baseline!$B$2:$AX$2,1,MATCH(E$1,Baseline!$B$1:$AX$1,0)))</f>
        <v>1</v>
      </c>
      <c r="F46" t="str">
        <f>IFERROR(INDEX(JMP!$AJ$2:$AX$500,MATCH($A46,JMP!$A$2:$A$500,0),MATCH(F$1,JMP!$AJ$1:$AX$1,0)),INDEX(Baseline!$B$2:$AX$2,1,MATCH(F$1,Baseline!$B$1:$AX$1,0)))</f>
        <v>e344</v>
      </c>
      <c r="G46" t="str">
        <f>IFERROR(INDEX(JMP!$AJ$2:$AX$500,MATCH($A46,JMP!$A$2:$A$500,0),MATCH(G$1,JMP!$AJ$1:$AX$1,0)),INDEX(Baseline!$B$2:$AX$2,1,MATCH(G$1,Baseline!$B$1:$AX$1,0)))</f>
        <v>e340</v>
      </c>
      <c r="H46">
        <f>IFERROR(INDEX(JMP!$AJ$2:$AX$500,MATCH($A46,JMP!$A$2:$A$500,0),MATCH(H$1,JMP!$AJ$1:$AX$1,0)),INDEX(Baseline!$B$2:$AX$2,1,MATCH(H$1,Baseline!$B$1:$AX$1,0)))</f>
        <v>1.5</v>
      </c>
      <c r="I46">
        <f>IFERROR(INDEX(JMP!$AJ$2:$AX$500,MATCH($A46,JMP!$A$2:$A$500,0),MATCH(I$1,JMP!$AJ$1:$AX$1,0)),INDEX(Baseline!$B$2:$AX$2,1,MATCH(I$1,Baseline!$B$1:$AX$1,0)))</f>
        <v>0.42</v>
      </c>
      <c r="J46">
        <f>IFERROR(INDEX(JMP!$AJ$2:$AX$500,MATCH($A46,JMP!$A$2:$A$500,0),MATCH(J$1,JMP!$AJ$1:$AX$1,0)),INDEX(Baseline!$B$2:$AX$2,1,MATCH(J$1,Baseline!$B$1:$AX$1,0)))</f>
        <v>1</v>
      </c>
      <c r="K46">
        <f>IFERROR(INDEX(JMP!$AJ$2:$AX$500,MATCH($A46,JMP!$A$2:$A$500,0),MATCH(K$1,JMP!$AJ$1:$AX$1,0)),INDEX(Baseline!$B$2:$AX$2,1,MATCH(K$1,Baseline!$B$1:$AX$1,0)))</f>
        <v>0</v>
      </c>
      <c r="L46">
        <f>IFERROR(INDEX(JMP!$AJ$2:$AX$500,MATCH($A46,JMP!$A$2:$A$500,0),MATCH(L$1,JMP!$AJ$1:$AX$1,0)),INDEX(Baseline!$B$2:$AX$2,1,MATCH(L$1,Baseline!$B$1:$AX$1,0)))</f>
        <v>0.1069116272717886</v>
      </c>
      <c r="M46" t="b">
        <f>IFERROR(INDEX(JMP!$AJ$2:$AX$500,MATCH($A46,JMP!$A$2:$A$500,0),MATCH(M$1,JMP!$AJ$1:$AX$1,0)),INDEX(Baseline!$B$2:$AX$2,1,MATCH(M$1,Baseline!$B$1:$AX$1,0)))</f>
        <v>0</v>
      </c>
      <c r="N46" t="b">
        <f>IFERROR(INDEX(JMP!$AJ$2:$AX$500,MATCH($A46,JMP!$A$2:$A$500,0),MATCH(N$1,JMP!$AJ$1:$AX$1,0)),INDEX(Baseline!$B$2:$AX$2,1,MATCH(N$1,Baseline!$B$1:$AX$1,0)))</f>
        <v>0</v>
      </c>
      <c r="O46">
        <f>IFERROR(INDEX(JMP!$AJ$2:$AX$500,MATCH($A46,JMP!$A$2:$A$500,0),MATCH(O$1,JMP!$AJ$1:$AX$1,0)),INDEX(Baseline!$B$2:$AX$2,1,MATCH(O$1,Baseline!$B$1:$AX$1,0)))</f>
        <v>7</v>
      </c>
      <c r="P46">
        <f>IFERROR(INDEX(JMP!$AJ$2:$AX$500,MATCH($A46,JMP!$A$2:$A$500,0),MATCH(P$1,JMP!$AJ$1:$AX$1,0)),INDEX(Baseline!$B$2:$AX$2,1,MATCH(P$1,Baseline!$B$1:$AX$1,0)))</f>
        <v>200</v>
      </c>
      <c r="Q46">
        <f>IFERROR(INDEX(JMP!$AJ$2:$AX$500,MATCH($A46,JMP!$A$2:$A$500,0),MATCH(Q$1,JMP!$AJ$1:$AX$1,0)),INDEX(Baseline!$B$2:$AX$2,1,MATCH(Q$1,Baseline!$B$1:$AX$1,0)))</f>
        <v>10</v>
      </c>
      <c r="R46">
        <f>IFERROR(INDEX(JMP!$AJ$2:$AX$500,MATCH($A46,JMP!$A$2:$A$500,0),MATCH(R$1,JMP!$AJ$1:$AX$1,0)),INDEX(Baseline!$B$2:$AX$2,1,MATCH(R$1,Baseline!$B$1:$AX$1,0)))</f>
        <v>0</v>
      </c>
      <c r="S46">
        <f>IFERROR(INDEX(JMP!$AJ$2:$AX$500,MATCH($A46,JMP!$A$2:$A$500,0),MATCH(S$1,JMP!$AJ$1:$AX$1,0)),INDEX(Baseline!$B$2:$AX$2,1,MATCH(S$1,Baseline!$B$1:$AX$1,0)))</f>
        <v>1</v>
      </c>
      <c r="T46">
        <f>IFERROR(INDEX(JMP!$AJ$2:$AX$500,MATCH($A46,JMP!$A$2:$A$500,0),MATCH(T$1,JMP!$AJ$1:$AX$1,0)),INDEX(Baseline!$B$2:$AX$2,1,MATCH(T$1,Baseline!$B$1:$AX$1,0)))</f>
        <v>0</v>
      </c>
      <c r="U46" t="str">
        <f>IFERROR(INDEX(JMP!$AJ$2:$AX$500,MATCH($A46,JMP!$A$2:$A$500,0),MATCH(U$1,JMP!$AJ$1:$AX$1,0)),INDEX(Baseline!$B$2:$AX$2,1,MATCH(U$1,Baseline!$B$1:$AX$1,0)))</f>
        <v>Titan</v>
      </c>
      <c r="V46">
        <f>IFERROR(INDEX(JMP!$AJ$2:$AX$500,MATCH($A46,JMP!$A$2:$A$500,0),MATCH(V$1,JMP!$AJ$1:$AX$1,0)),INDEX(Baseline!$B$2:$AX$2,1,MATCH(V$1,Baseline!$B$1:$AX$1,0)))</f>
        <v>3</v>
      </c>
      <c r="W46">
        <f>IFERROR(INDEX(JMP!$AJ$2:$AX$500,MATCH($A46,JMP!$A$2:$A$500,0),MATCH(W$1,JMP!$AJ$1:$AX$1,0)),INDEX(Baseline!$B$2:$AX$2,1,MATCH(W$1,Baseline!$B$1:$AX$1,0)))</f>
        <v>0.37</v>
      </c>
      <c r="X46">
        <f>IFERROR(INDEX(JMP!$AJ$2:$AX$500,MATCH($A46,JMP!$A$2:$A$500,0),MATCH(X$1,JMP!$AJ$1:$AX$1,0)),INDEX(Baseline!$B$2:$AX$2,1,MATCH(X$1,Baseline!$B$1:$AX$1,0)))</f>
        <v>4</v>
      </c>
      <c r="Y46">
        <f>IFERROR(INDEX(JMP!$AJ$2:$AX$500,MATCH($A46,JMP!$A$2:$A$500,0),MATCH(Y$1,JMP!$AJ$1:$AX$1,0)),INDEX(Baseline!$B$2:$AX$2,1,MATCH(Y$1,Baseline!$B$1:$AX$1,0)))</f>
        <v>6</v>
      </c>
      <c r="Z46">
        <f>IFERROR(INDEX(JMP!$AJ$2:$AX$500,MATCH($A46,JMP!$A$2:$A$500,0),MATCH(Z$1,JMP!$AJ$1:$AX$1,0)),INDEX(Baseline!$B$2:$AX$2,1,MATCH(Z$1,Baseline!$B$1:$AX$1,0)))</f>
        <v>1970</v>
      </c>
      <c r="AA46">
        <f>IFERROR(INDEX(JMP!$AJ$2:$AX$500,MATCH($A46,JMP!$A$2:$A$500,0),MATCH(AA$1,JMP!$AJ$1:$AX$1,0)),INDEX(Baseline!$B$2:$AX$2,1,MATCH(AA$1,Baseline!$B$1:$AX$1,0)))</f>
        <v>1970</v>
      </c>
      <c r="AB46">
        <f>IFERROR(INDEX(JMP!$AJ$2:$AX$500,MATCH($A46,JMP!$A$2:$A$500,0),MATCH(AB$1,JMP!$AJ$1:$AX$1,0)),INDEX(Baseline!$B$2:$AX$2,1,MATCH(AB$1,Baseline!$B$1:$AX$1,0)))</f>
        <v>0</v>
      </c>
      <c r="AC46">
        <f>IFERROR(INDEX(JMP!$AJ$2:$AX$500,MATCH($A46,JMP!$A$2:$A$500,0),MATCH(AC$1,JMP!$AJ$1:$AX$1,0)),INDEX(Baseline!$B$2:$AX$2,1,MATCH(AC$1,Baseline!$B$1:$AX$1,0)))</f>
        <v>1</v>
      </c>
      <c r="AD46">
        <f>IFERROR(INDEX(JMP!$AJ$2:$AX$500,MATCH($A46,JMP!$A$2:$A$500,0),MATCH(AD$1,JMP!$AJ$1:$AX$1,0)),INDEX(Baseline!$B$2:$AX$2,1,MATCH(AD$1,Baseline!$B$1:$AX$1,0)))</f>
        <v>8</v>
      </c>
      <c r="AE46">
        <f>IFERROR(INDEX(JMP!$AJ$2:$AX$500,MATCH($A46,JMP!$A$2:$A$500,0),MATCH(AE$1,JMP!$AJ$1:$AX$1,0)),INDEX(Baseline!$B$2:$AX$2,1,MATCH(AE$1,Baseline!$B$1:$AX$1,0)))</f>
        <v>3</v>
      </c>
      <c r="AF46" t="str">
        <f>IFERROR(INDEX(JMP!$AJ$2:$AX$500,MATCH($A46,JMP!$A$2:$A$500,0),MATCH(AF$1,JMP!$AJ$1:$AX$1,0)),INDEX(Baseline!$B$2:$AX$2,1,MATCH(AF$1,Baseline!$B$1:$AX$1,0)))</f>
        <v>bwb</v>
      </c>
      <c r="AG46" t="str">
        <f>IFERROR(INDEX(JMP!$AJ$2:$AX$500,MATCH($A46,JMP!$A$2:$A$500,0),MATCH(AG$1,JMP!$AJ$1:$AX$1,0)),INDEX(Baseline!$B$2:$AX$2,1,MATCH(AG$1,Baseline!$B$1:$AX$1,0)))</f>
        <v>V-tail</v>
      </c>
      <c r="AH46">
        <f>IFERROR(INDEX(JMP!$AJ$2:$AX$500,MATCH($A46,JMP!$A$2:$A$500,0),MATCH(AH$1,JMP!$AJ$1:$AX$1,0)),INDEX(Baseline!$B$2:$AX$2,1,MATCH(AH$1,Baseline!$B$1:$AX$1,0)))</f>
        <v>1</v>
      </c>
      <c r="AI46">
        <f>IFERROR(INDEX(JMP!$AJ$2:$AX$500,MATCH($A46,JMP!$A$2:$A$500,0),MATCH(AI$1,JMP!$AJ$1:$AX$1,0)),INDEX(Baseline!$B$2:$AX$2,1,MATCH(AI$1,Baseline!$B$1:$AX$1,0)))</f>
        <v>724000000</v>
      </c>
      <c r="AJ46">
        <f>IFERROR(INDEX(JMP!$AJ$2:$AX$500,MATCH($A46,JMP!$A$2:$A$500,0),MATCH(AJ$1,JMP!$AJ$1:$AX$1,0)),INDEX(Baseline!$B$2:$AX$2,1,MATCH(AJ$1,Baseline!$B$1:$AX$1,0)))</f>
        <v>54500000</v>
      </c>
      <c r="AK46">
        <f>IFERROR(INDEX(JMP!$AJ$2:$AX$500,MATCH($A46,JMP!$A$2:$A$500,0),MATCH(AK$1,JMP!$AJ$1:$AX$1,0)),INDEX(Baseline!$B$2:$AX$2,1,MATCH(AK$1,Baseline!$B$1:$AX$1,0)))</f>
        <v>30</v>
      </c>
      <c r="AL46">
        <f>IFERROR(INDEX(JMP!$AJ$2:$AX$500,MATCH($A46,JMP!$A$2:$A$500,0),MATCH(AL$1,JMP!$AJ$1:$AX$1,0)),INDEX(Baseline!$B$2:$AX$2,1,MATCH(AL$1,Baseline!$B$1:$AX$1,0)))</f>
        <v>8.6612805427428718E-3</v>
      </c>
      <c r="AM46">
        <f>IFERROR(INDEX(JMP!$AJ$2:$AX$500,MATCH($A46,JMP!$A$2:$A$500,0),MATCH(AM$1,JMP!$AJ$1:$AX$1,0)),INDEX(Baseline!$B$2:$AX$2,1,MATCH(AM$1,Baseline!$B$1:$AX$1,0)))</f>
        <v>11.095238095238095</v>
      </c>
      <c r="AN46">
        <f>IFERROR(INDEX(JMP!$AJ$2:$AX$500,MATCH($A46,JMP!$A$2:$A$500,0),MATCH(AN$1,JMP!$AJ$1:$AX$1,0)),INDEX(Baseline!$B$2:$AX$2,1,MATCH(AN$1,Baseline!$B$1:$AX$1,0)))</f>
        <v>2.8726844919786001</v>
      </c>
      <c r="AO46">
        <f>IFERROR(INDEX(JMP!$AJ$2:$AX$500,MATCH($A46,JMP!$A$2:$A$500,0),MATCH(AO$1,JMP!$AJ$1:$AX$1,0)),INDEX(Baseline!$B$2:$AX$2,1,MATCH(AO$1,Baseline!$B$1:$AX$1,0)))</f>
        <v>1.41868119396209</v>
      </c>
      <c r="AP46">
        <f>IFERROR(INDEX(JMP!$AJ$2:$AX$500,MATCH($A46,JMP!$A$2:$A$500,0),MATCH(AP$1,JMP!$AJ$1:$AX$1,0)),INDEX(Baseline!$B$2:$AX$2,1,MATCH(AP$1,Baseline!$B$1:$AX$1,0)))</f>
        <v>0</v>
      </c>
      <c r="AQ46">
        <f>IFERROR(INDEX(JMP!$AJ$2:$AX$500,MATCH($A46,JMP!$A$2:$A$500,0),MATCH(AQ$1,JMP!$AJ$1:$AX$1,0)),INDEX(Baseline!$B$2:$AX$2,1,MATCH(AQ$1,Baseline!$B$1:$AX$1,0)))</f>
        <v>0.35</v>
      </c>
      <c r="AR46">
        <f>IFERROR(INDEX(JMP!$AJ$2:$AX$500,MATCH($A46,JMP!$A$2:$A$500,0),MATCH(AR$1,JMP!$AJ$1:$AX$1,0)),INDEX(Baseline!$B$2:$AX$2,1,MATCH(AR$1,Baseline!$B$1:$AX$1,0)))</f>
        <v>0</v>
      </c>
      <c r="AS46">
        <f>IFERROR(INDEX(JMP!$AJ$2:$AX$500,MATCH($A46,JMP!$A$2:$A$500,0),MATCH(AS$1,JMP!$AJ$1:$AX$1,0)),INDEX(Baseline!$B$2:$AX$2,1,MATCH(AS$1,Baseline!$B$1:$AX$1,0)))</f>
        <v>0</v>
      </c>
      <c r="AT46">
        <f>IFERROR(INDEX(JMP!$AJ$2:$AX$500,MATCH($A46,JMP!$A$2:$A$500,0),MATCH(AT$1,JMP!$AJ$1:$AX$1,0)),INDEX(Baseline!$B$2:$AX$2,1,MATCH(AT$1,Baseline!$B$1:$AX$1,0)))</f>
        <v>500</v>
      </c>
      <c r="AU46">
        <f>IFERROR(INDEX(JMP!$AJ$2:$AX$500,MATCH($A46,JMP!$A$2:$A$500,0),MATCH(AU$1,JMP!$AJ$1:$AX$1,0)),INDEX(Baseline!$B$2:$AX$2,1,MATCH(AU$1,Baseline!$B$1:$AX$1,0)))</f>
        <v>50</v>
      </c>
      <c r="AV46">
        <f>IFERROR(INDEX(JMP!$AJ$2:$AX$500,MATCH($A46,JMP!$A$2:$A$500,0),MATCH(AV$1,JMP!$AJ$1:$AX$1,0)),INDEX(Baseline!$B$2:$AX$2,1,MATCH(AV$1,Baseline!$B$1:$AX$1,0)))</f>
        <v>12</v>
      </c>
      <c r="AW46">
        <f>IFERROR(INDEX(JMP!$AJ$2:$AX$500,MATCH($A46,JMP!$A$2:$A$500,0),MATCH(AW$1,JMP!$AJ$1:$AX$1,0)),INDEX(Baseline!$B$2:$AX$2,1,MATCH(AW$1,Baseline!$B$1:$AX$1,0)))</f>
        <v>1.9961979999999998E-3</v>
      </c>
      <c r="AX46">
        <f>IFERROR(INDEX(JMP!$AJ$2:$AX$500,MATCH($A46,JMP!$A$2:$A$500,0),MATCH(AX$1,JMP!$AJ$1:$AX$1,0)),INDEX(Baseline!$B$2:$AX$2,1,MATCH(AX$1,Baseline!$B$1:$AX$1,0)))</f>
        <v>1.9961979999999998E-3</v>
      </c>
      <c r="AY46">
        <f>IFERROR(INDEX(JMP!$AJ$2:$AX$500,MATCH($A46,JMP!$A$2:$A$500,0),MATCH(AY$1,JMP!$AJ$1:$AX$1,0)),INDEX(Baseline!$B$2:$AX$2,1,MATCH(AY$1,Baseline!$B$1:$AX$1,0)))</f>
        <v>1.9607137E-2</v>
      </c>
      <c r="AZ46">
        <f>IFERROR(INDEX(JMP!$AJ$2:$AX$500,MATCH($A46,JMP!$A$2:$A$500,0),MATCH(AZ$1,JMP!$AJ$1:$AX$1,0)),INDEX(Baseline!$B$2:$AX$2,1,MATCH(AZ$1,Baseline!$B$1:$AX$1,0)))</f>
        <v>-1</v>
      </c>
      <c r="BA46">
        <f>IFERROR(INDEX(JMP!$AJ$2:$AX$500,MATCH($A46,JMP!$A$2:$A$500,0),MATCH(BA$1,JMP!$AJ$1:$AX$1,0)),INDEX(Baseline!$B$2:$AX$2,1,MATCH(BA$1,Baseline!$B$1:$AX$1,0)))</f>
        <v>3</v>
      </c>
      <c r="BB46">
        <v>0</v>
      </c>
      <c r="BD46" t="str">
        <f>IF(AZ46=1, "yes", IF(AZ46=-1, "no", ""))</f>
        <v>no</v>
      </c>
      <c r="BE46" t="str">
        <f>IF(AH46=1, "yes", IF(AH46=-1, "no", ""))</f>
        <v>yes</v>
      </c>
      <c r="BF46">
        <f t="shared" si="0"/>
        <v>0.25</v>
      </c>
      <c r="BG46">
        <f t="shared" si="1"/>
        <v>100</v>
      </c>
    </row>
    <row r="47" spans="1:59" x14ac:dyDescent="0.25">
      <c r="A47">
        <v>46</v>
      </c>
      <c r="B47">
        <f>IFERROR(INDEX(JMP!$AJ$2:$AX$500,MATCH($A47,JMP!$A$2:$A$500,0),MATCH(B$1,JMP!$AJ$1:$AX$1,0)),INDEX(Baseline!$B$2:$AX$2,1,MATCH(B$1,Baseline!$B$1:$AX$1,0)))</f>
        <v>0</v>
      </c>
      <c r="C47">
        <f>IFERROR(INDEX(JMP!$AJ$2:$AX$500,MATCH($A47,JMP!$A$2:$A$500,0),MATCH(C$1,JMP!$AJ$1:$AX$1,0)),INDEX(Baseline!$B$2:$AX$2,1,MATCH(C$1,Baseline!$B$1:$AX$1,0)))</f>
        <v>8760</v>
      </c>
      <c r="D47">
        <f>IFERROR(INDEX(JMP!$AJ$2:$AX$500,MATCH($A47,JMP!$A$2:$A$500,0),MATCH(D$1,JMP!$AJ$1:$AX$1,0)),INDEX(Baseline!$B$2:$AX$2,1,MATCH(D$1,Baseline!$B$1:$AX$1,0)))</f>
        <v>1</v>
      </c>
      <c r="E47">
        <f>IFERROR(INDEX(JMP!$AJ$2:$AX$500,MATCH($A47,JMP!$A$2:$A$500,0),MATCH(E$1,JMP!$AJ$1:$AX$1,0)),INDEX(Baseline!$B$2:$AX$2,1,MATCH(E$1,Baseline!$B$1:$AX$1,0)))</f>
        <v>1</v>
      </c>
      <c r="F47" t="str">
        <f>IFERROR(INDEX(JMP!$AJ$2:$AX$500,MATCH($A47,JMP!$A$2:$A$500,0),MATCH(F$1,JMP!$AJ$1:$AX$1,0)),INDEX(Baseline!$B$2:$AX$2,1,MATCH(F$1,Baseline!$B$1:$AX$1,0)))</f>
        <v>e344</v>
      </c>
      <c r="G47" t="str">
        <f>IFERROR(INDEX(JMP!$AJ$2:$AX$500,MATCH($A47,JMP!$A$2:$A$500,0),MATCH(G$1,JMP!$AJ$1:$AX$1,0)),INDEX(Baseline!$B$2:$AX$2,1,MATCH(G$1,Baseline!$B$1:$AX$1,0)))</f>
        <v>e340</v>
      </c>
      <c r="H47">
        <f>IFERROR(INDEX(JMP!$AJ$2:$AX$500,MATCH($A47,JMP!$A$2:$A$500,0),MATCH(H$1,JMP!$AJ$1:$AX$1,0)),INDEX(Baseline!$B$2:$AX$2,1,MATCH(H$1,Baseline!$B$1:$AX$1,0)))</f>
        <v>1.5</v>
      </c>
      <c r="I47">
        <f>IFERROR(INDEX(JMP!$AJ$2:$AX$500,MATCH($A47,JMP!$A$2:$A$500,0),MATCH(I$1,JMP!$AJ$1:$AX$1,0)),INDEX(Baseline!$B$2:$AX$2,1,MATCH(I$1,Baseline!$B$1:$AX$1,0)))</f>
        <v>0.42</v>
      </c>
      <c r="J47">
        <f>IFERROR(INDEX(JMP!$AJ$2:$AX$500,MATCH($A47,JMP!$A$2:$A$500,0),MATCH(J$1,JMP!$AJ$1:$AX$1,0)),INDEX(Baseline!$B$2:$AX$2,1,MATCH(J$1,Baseline!$B$1:$AX$1,0)))</f>
        <v>1</v>
      </c>
      <c r="K47">
        <f>IFERROR(INDEX(JMP!$AJ$2:$AX$500,MATCH($A47,JMP!$A$2:$A$500,0),MATCH(K$1,JMP!$AJ$1:$AX$1,0)),INDEX(Baseline!$B$2:$AX$2,1,MATCH(K$1,Baseline!$B$1:$AX$1,0)))</f>
        <v>0</v>
      </c>
      <c r="L47">
        <f>IFERROR(INDEX(JMP!$AJ$2:$AX$500,MATCH($A47,JMP!$A$2:$A$500,0),MATCH(L$1,JMP!$AJ$1:$AX$1,0)),INDEX(Baseline!$B$2:$AX$2,1,MATCH(L$1,Baseline!$B$1:$AX$1,0)))</f>
        <v>4.4378411320365213E-2</v>
      </c>
      <c r="M47" t="b">
        <f>IFERROR(INDEX(JMP!$AJ$2:$AX$500,MATCH($A47,JMP!$A$2:$A$500,0),MATCH(M$1,JMP!$AJ$1:$AX$1,0)),INDEX(Baseline!$B$2:$AX$2,1,MATCH(M$1,Baseline!$B$1:$AX$1,0)))</f>
        <v>0</v>
      </c>
      <c r="N47" t="b">
        <f>IFERROR(INDEX(JMP!$AJ$2:$AX$500,MATCH($A47,JMP!$A$2:$A$500,0),MATCH(N$1,JMP!$AJ$1:$AX$1,0)),INDEX(Baseline!$B$2:$AX$2,1,MATCH(N$1,Baseline!$B$1:$AX$1,0)))</f>
        <v>0</v>
      </c>
      <c r="O47">
        <f>IFERROR(INDEX(JMP!$AJ$2:$AX$500,MATCH($A47,JMP!$A$2:$A$500,0),MATCH(O$1,JMP!$AJ$1:$AX$1,0)),INDEX(Baseline!$B$2:$AX$2,1,MATCH(O$1,Baseline!$B$1:$AX$1,0)))</f>
        <v>7</v>
      </c>
      <c r="P47">
        <f>IFERROR(INDEX(JMP!$AJ$2:$AX$500,MATCH($A47,JMP!$A$2:$A$500,0),MATCH(P$1,JMP!$AJ$1:$AX$1,0)),INDEX(Baseline!$B$2:$AX$2,1,MATCH(P$1,Baseline!$B$1:$AX$1,0)))</f>
        <v>200</v>
      </c>
      <c r="Q47">
        <f>IFERROR(INDEX(JMP!$AJ$2:$AX$500,MATCH($A47,JMP!$A$2:$A$500,0),MATCH(Q$1,JMP!$AJ$1:$AX$1,0)),INDEX(Baseline!$B$2:$AX$2,1,MATCH(Q$1,Baseline!$B$1:$AX$1,0)))</f>
        <v>10</v>
      </c>
      <c r="R47">
        <f>IFERROR(INDEX(JMP!$AJ$2:$AX$500,MATCH($A47,JMP!$A$2:$A$500,0),MATCH(R$1,JMP!$AJ$1:$AX$1,0)),INDEX(Baseline!$B$2:$AX$2,1,MATCH(R$1,Baseline!$B$1:$AX$1,0)))</f>
        <v>0</v>
      </c>
      <c r="S47">
        <f>IFERROR(INDEX(JMP!$AJ$2:$AX$500,MATCH($A47,JMP!$A$2:$A$500,0),MATCH(S$1,JMP!$AJ$1:$AX$1,0)),INDEX(Baseline!$B$2:$AX$2,1,MATCH(S$1,Baseline!$B$1:$AX$1,0)))</f>
        <v>1</v>
      </c>
      <c r="T47">
        <f>IFERROR(INDEX(JMP!$AJ$2:$AX$500,MATCH($A47,JMP!$A$2:$A$500,0),MATCH(T$1,JMP!$AJ$1:$AX$1,0)),INDEX(Baseline!$B$2:$AX$2,1,MATCH(T$1,Baseline!$B$1:$AX$1,0)))</f>
        <v>0</v>
      </c>
      <c r="U47" t="str">
        <f>IFERROR(INDEX(JMP!$AJ$2:$AX$500,MATCH($A47,JMP!$A$2:$A$500,0),MATCH(U$1,JMP!$AJ$1:$AX$1,0)),INDEX(Baseline!$B$2:$AX$2,1,MATCH(U$1,Baseline!$B$1:$AX$1,0)))</f>
        <v>Titan</v>
      </c>
      <c r="V47">
        <f>IFERROR(INDEX(JMP!$AJ$2:$AX$500,MATCH($A47,JMP!$A$2:$A$500,0),MATCH(V$1,JMP!$AJ$1:$AX$1,0)),INDEX(Baseline!$B$2:$AX$2,1,MATCH(V$1,Baseline!$B$1:$AX$1,0)))</f>
        <v>3</v>
      </c>
      <c r="W47">
        <f>IFERROR(INDEX(JMP!$AJ$2:$AX$500,MATCH($A47,JMP!$A$2:$A$500,0),MATCH(W$1,JMP!$AJ$1:$AX$1,0)),INDEX(Baseline!$B$2:$AX$2,1,MATCH(W$1,Baseline!$B$1:$AX$1,0)))</f>
        <v>0.37</v>
      </c>
      <c r="X47">
        <f>IFERROR(INDEX(JMP!$AJ$2:$AX$500,MATCH($A47,JMP!$A$2:$A$500,0),MATCH(X$1,JMP!$AJ$1:$AX$1,0)),INDEX(Baseline!$B$2:$AX$2,1,MATCH(X$1,Baseline!$B$1:$AX$1,0)))</f>
        <v>4</v>
      </c>
      <c r="Y47">
        <f>IFERROR(INDEX(JMP!$AJ$2:$AX$500,MATCH($A47,JMP!$A$2:$A$500,0),MATCH(Y$1,JMP!$AJ$1:$AX$1,0)),INDEX(Baseline!$B$2:$AX$2,1,MATCH(Y$1,Baseline!$B$1:$AX$1,0)))</f>
        <v>5</v>
      </c>
      <c r="Z47">
        <f>IFERROR(INDEX(JMP!$AJ$2:$AX$500,MATCH($A47,JMP!$A$2:$A$500,0),MATCH(Z$1,JMP!$AJ$1:$AX$1,0)),INDEX(Baseline!$B$2:$AX$2,1,MATCH(Z$1,Baseline!$B$1:$AX$1,0)))</f>
        <v>1970</v>
      </c>
      <c r="AA47">
        <f>IFERROR(INDEX(JMP!$AJ$2:$AX$500,MATCH($A47,JMP!$A$2:$A$500,0),MATCH(AA$1,JMP!$AJ$1:$AX$1,0)),INDEX(Baseline!$B$2:$AX$2,1,MATCH(AA$1,Baseline!$B$1:$AX$1,0)))</f>
        <v>1970</v>
      </c>
      <c r="AB47">
        <f>IFERROR(INDEX(JMP!$AJ$2:$AX$500,MATCH($A47,JMP!$A$2:$A$500,0),MATCH(AB$1,JMP!$AJ$1:$AX$1,0)),INDEX(Baseline!$B$2:$AX$2,1,MATCH(AB$1,Baseline!$B$1:$AX$1,0)))</f>
        <v>0</v>
      </c>
      <c r="AC47">
        <f>IFERROR(INDEX(JMP!$AJ$2:$AX$500,MATCH($A47,JMP!$A$2:$A$500,0),MATCH(AC$1,JMP!$AJ$1:$AX$1,0)),INDEX(Baseline!$B$2:$AX$2,1,MATCH(AC$1,Baseline!$B$1:$AX$1,0)))</f>
        <v>1</v>
      </c>
      <c r="AD47">
        <f>IFERROR(INDEX(JMP!$AJ$2:$AX$500,MATCH($A47,JMP!$A$2:$A$500,0),MATCH(AD$1,JMP!$AJ$1:$AX$1,0)),INDEX(Baseline!$B$2:$AX$2,1,MATCH(AD$1,Baseline!$B$1:$AX$1,0)))</f>
        <v>8</v>
      </c>
      <c r="AE47">
        <f>IFERROR(INDEX(JMP!$AJ$2:$AX$500,MATCH($A47,JMP!$A$2:$A$500,0),MATCH(AE$1,JMP!$AJ$1:$AX$1,0)),INDEX(Baseline!$B$2:$AX$2,1,MATCH(AE$1,Baseline!$B$1:$AX$1,0)))</f>
        <v>3</v>
      </c>
      <c r="AF47" t="str">
        <f>IFERROR(INDEX(JMP!$AJ$2:$AX$500,MATCH($A47,JMP!$A$2:$A$500,0),MATCH(AF$1,JMP!$AJ$1:$AX$1,0)),INDEX(Baseline!$B$2:$AX$2,1,MATCH(AF$1,Baseline!$B$1:$AX$1,0)))</f>
        <v>bwb</v>
      </c>
      <c r="AG47" t="str">
        <f>IFERROR(INDEX(JMP!$AJ$2:$AX$500,MATCH($A47,JMP!$A$2:$A$500,0),MATCH(AG$1,JMP!$AJ$1:$AX$1,0)),INDEX(Baseline!$B$2:$AX$2,1,MATCH(AG$1,Baseline!$B$1:$AX$1,0)))</f>
        <v>V-tail</v>
      </c>
      <c r="AH47">
        <f>IFERROR(INDEX(JMP!$AJ$2:$AX$500,MATCH($A47,JMP!$A$2:$A$500,0),MATCH(AH$1,JMP!$AJ$1:$AX$1,0)),INDEX(Baseline!$B$2:$AX$2,1,MATCH(AH$1,Baseline!$B$1:$AX$1,0)))</f>
        <v>-1</v>
      </c>
      <c r="AI47">
        <f>IFERROR(INDEX(JMP!$AJ$2:$AX$500,MATCH($A47,JMP!$A$2:$A$500,0),MATCH(AI$1,JMP!$AJ$1:$AX$1,0)),INDEX(Baseline!$B$2:$AX$2,1,MATCH(AI$1,Baseline!$B$1:$AX$1,0)))</f>
        <v>724000000</v>
      </c>
      <c r="AJ47">
        <f>IFERROR(INDEX(JMP!$AJ$2:$AX$500,MATCH($A47,JMP!$A$2:$A$500,0),MATCH(AJ$1,JMP!$AJ$1:$AX$1,0)),INDEX(Baseline!$B$2:$AX$2,1,MATCH(AJ$1,Baseline!$B$1:$AX$1,0)))</f>
        <v>54500000</v>
      </c>
      <c r="AK47">
        <f>IFERROR(INDEX(JMP!$AJ$2:$AX$500,MATCH($A47,JMP!$A$2:$A$500,0),MATCH(AK$1,JMP!$AJ$1:$AX$1,0)),INDEX(Baseline!$B$2:$AX$2,1,MATCH(AK$1,Baseline!$B$1:$AX$1,0)))</f>
        <v>30</v>
      </c>
      <c r="AL47">
        <f>IFERROR(INDEX(JMP!$AJ$2:$AX$500,MATCH($A47,JMP!$A$2:$A$500,0),MATCH(AL$1,JMP!$AJ$1:$AX$1,0)),INDEX(Baseline!$B$2:$AX$2,1,MATCH(AL$1,Baseline!$B$1:$AX$1,0)))</f>
        <v>2.0299822344168335E-2</v>
      </c>
      <c r="AM47">
        <f>IFERROR(INDEX(JMP!$AJ$2:$AX$500,MATCH($A47,JMP!$A$2:$A$500,0),MATCH(AM$1,JMP!$AJ$1:$AX$1,0)),INDEX(Baseline!$B$2:$AX$2,1,MATCH(AM$1,Baseline!$B$1:$AX$1,0)))</f>
        <v>11.095238095238095</v>
      </c>
      <c r="AN47">
        <f>IFERROR(INDEX(JMP!$AJ$2:$AX$500,MATCH($A47,JMP!$A$2:$A$500,0),MATCH(AN$1,JMP!$AJ$1:$AX$1,0)),INDEX(Baseline!$B$2:$AX$2,1,MATCH(AN$1,Baseline!$B$1:$AX$1,0)))</f>
        <v>2.8726844919786001</v>
      </c>
      <c r="AO47">
        <f>IFERROR(INDEX(JMP!$AJ$2:$AX$500,MATCH($A47,JMP!$A$2:$A$500,0),MATCH(AO$1,JMP!$AJ$1:$AX$1,0)),INDEX(Baseline!$B$2:$AX$2,1,MATCH(AO$1,Baseline!$B$1:$AX$1,0)))</f>
        <v>0.89512027714274756</v>
      </c>
      <c r="AP47">
        <f>IFERROR(INDEX(JMP!$AJ$2:$AX$500,MATCH($A47,JMP!$A$2:$A$500,0),MATCH(AP$1,JMP!$AJ$1:$AX$1,0)),INDEX(Baseline!$B$2:$AX$2,1,MATCH(AP$1,Baseline!$B$1:$AX$1,0)))</f>
        <v>0</v>
      </c>
      <c r="AQ47">
        <f>IFERROR(INDEX(JMP!$AJ$2:$AX$500,MATCH($A47,JMP!$A$2:$A$500,0),MATCH(AQ$1,JMP!$AJ$1:$AX$1,0)),INDEX(Baseline!$B$2:$AX$2,1,MATCH(AQ$1,Baseline!$B$1:$AX$1,0)))</f>
        <v>0.35</v>
      </c>
      <c r="AR47">
        <f>IFERROR(INDEX(JMP!$AJ$2:$AX$500,MATCH($A47,JMP!$A$2:$A$500,0),MATCH(AR$1,JMP!$AJ$1:$AX$1,0)),INDEX(Baseline!$B$2:$AX$2,1,MATCH(AR$1,Baseline!$B$1:$AX$1,0)))</f>
        <v>0</v>
      </c>
      <c r="AS47">
        <f>IFERROR(INDEX(JMP!$AJ$2:$AX$500,MATCH($A47,JMP!$A$2:$A$500,0),MATCH(AS$1,JMP!$AJ$1:$AX$1,0)),INDEX(Baseline!$B$2:$AX$2,1,MATCH(AS$1,Baseline!$B$1:$AX$1,0)))</f>
        <v>0</v>
      </c>
      <c r="AT47">
        <f>IFERROR(INDEX(JMP!$AJ$2:$AX$500,MATCH($A47,JMP!$A$2:$A$500,0),MATCH(AT$1,JMP!$AJ$1:$AX$1,0)),INDEX(Baseline!$B$2:$AX$2,1,MATCH(AT$1,Baseline!$B$1:$AX$1,0)))</f>
        <v>500</v>
      </c>
      <c r="AU47">
        <f>IFERROR(INDEX(JMP!$AJ$2:$AX$500,MATCH($A47,JMP!$A$2:$A$500,0),MATCH(AU$1,JMP!$AJ$1:$AX$1,0)),INDEX(Baseline!$B$2:$AX$2,1,MATCH(AU$1,Baseline!$B$1:$AX$1,0)))</f>
        <v>50</v>
      </c>
      <c r="AV47">
        <f>IFERROR(INDEX(JMP!$AJ$2:$AX$500,MATCH($A47,JMP!$A$2:$A$500,0),MATCH(AV$1,JMP!$AJ$1:$AX$1,0)),INDEX(Baseline!$B$2:$AX$2,1,MATCH(AV$1,Baseline!$B$1:$AX$1,0)))</f>
        <v>12</v>
      </c>
      <c r="AW47">
        <f>IFERROR(INDEX(JMP!$AJ$2:$AX$500,MATCH($A47,JMP!$A$2:$A$500,0),MATCH(AW$1,JMP!$AJ$1:$AX$1,0)),INDEX(Baseline!$B$2:$AX$2,1,MATCH(AW$1,Baseline!$B$1:$AX$1,0)))</f>
        <v>1.9961979999999998E-3</v>
      </c>
      <c r="AX47">
        <f>IFERROR(INDEX(JMP!$AJ$2:$AX$500,MATCH($A47,JMP!$A$2:$A$500,0),MATCH(AX$1,JMP!$AJ$1:$AX$1,0)),INDEX(Baseline!$B$2:$AX$2,1,MATCH(AX$1,Baseline!$B$1:$AX$1,0)))</f>
        <v>1.9961979999999998E-3</v>
      </c>
      <c r="AY47">
        <f>IFERROR(INDEX(JMP!$AJ$2:$AX$500,MATCH($A47,JMP!$A$2:$A$500,0),MATCH(AY$1,JMP!$AJ$1:$AX$1,0)),INDEX(Baseline!$B$2:$AX$2,1,MATCH(AY$1,Baseline!$B$1:$AX$1,0)))</f>
        <v>1.9607137E-2</v>
      </c>
      <c r="AZ47">
        <f>IFERROR(INDEX(JMP!$AJ$2:$AX$500,MATCH($A47,JMP!$A$2:$A$500,0),MATCH(AZ$1,JMP!$AJ$1:$AX$1,0)),INDEX(Baseline!$B$2:$AX$2,1,MATCH(AZ$1,Baseline!$B$1:$AX$1,0)))</f>
        <v>1</v>
      </c>
      <c r="BA47">
        <f>IFERROR(INDEX(JMP!$AJ$2:$AX$500,MATCH($A47,JMP!$A$2:$A$500,0),MATCH(BA$1,JMP!$AJ$1:$AX$1,0)),INDEX(Baseline!$B$2:$AX$2,1,MATCH(BA$1,Baseline!$B$1:$AX$1,0)))</f>
        <v>3</v>
      </c>
      <c r="BB47">
        <v>0</v>
      </c>
      <c r="BD47" t="str">
        <f>IF(AZ47=1, "yes", IF(AZ47=-1, "no", ""))</f>
        <v>yes</v>
      </c>
      <c r="BE47" t="str">
        <f>IF(AH47=1, "yes", IF(AH47=-1, "no", ""))</f>
        <v>no</v>
      </c>
      <c r="BF47">
        <f t="shared" si="0"/>
        <v>0.25</v>
      </c>
      <c r="BG47">
        <f t="shared" si="1"/>
        <v>100</v>
      </c>
    </row>
    <row r="48" spans="1:59" x14ac:dyDescent="0.25">
      <c r="A48">
        <v>47</v>
      </c>
      <c r="B48">
        <f>IFERROR(INDEX(JMP!$AJ$2:$AX$500,MATCH($A48,JMP!$A$2:$A$500,0),MATCH(B$1,JMP!$AJ$1:$AX$1,0)),INDEX(Baseline!$B$2:$AX$2,1,MATCH(B$1,Baseline!$B$1:$AX$1,0)))</f>
        <v>0</v>
      </c>
      <c r="C48">
        <f>IFERROR(INDEX(JMP!$AJ$2:$AX$500,MATCH($A48,JMP!$A$2:$A$500,0),MATCH(C$1,JMP!$AJ$1:$AX$1,0)),INDEX(Baseline!$B$2:$AX$2,1,MATCH(C$1,Baseline!$B$1:$AX$1,0)))</f>
        <v>8760</v>
      </c>
      <c r="D48">
        <f>IFERROR(INDEX(JMP!$AJ$2:$AX$500,MATCH($A48,JMP!$A$2:$A$500,0),MATCH(D$1,JMP!$AJ$1:$AX$1,0)),INDEX(Baseline!$B$2:$AX$2,1,MATCH(D$1,Baseline!$B$1:$AX$1,0)))</f>
        <v>1</v>
      </c>
      <c r="E48">
        <f>IFERROR(INDEX(JMP!$AJ$2:$AX$500,MATCH($A48,JMP!$A$2:$A$500,0),MATCH(E$1,JMP!$AJ$1:$AX$1,0)),INDEX(Baseline!$B$2:$AX$2,1,MATCH(E$1,Baseline!$B$1:$AX$1,0)))</f>
        <v>1</v>
      </c>
      <c r="F48" t="str">
        <f>IFERROR(INDEX(JMP!$AJ$2:$AX$500,MATCH($A48,JMP!$A$2:$A$500,0),MATCH(F$1,JMP!$AJ$1:$AX$1,0)),INDEX(Baseline!$B$2:$AX$2,1,MATCH(F$1,Baseline!$B$1:$AX$1,0)))</f>
        <v>e344</v>
      </c>
      <c r="G48" t="str">
        <f>IFERROR(INDEX(JMP!$AJ$2:$AX$500,MATCH($A48,JMP!$A$2:$A$500,0),MATCH(G$1,JMP!$AJ$1:$AX$1,0)),INDEX(Baseline!$B$2:$AX$2,1,MATCH(G$1,Baseline!$B$1:$AX$1,0)))</f>
        <v>e340</v>
      </c>
      <c r="H48">
        <f>IFERROR(INDEX(JMP!$AJ$2:$AX$500,MATCH($A48,JMP!$A$2:$A$500,0),MATCH(H$1,JMP!$AJ$1:$AX$1,0)),INDEX(Baseline!$B$2:$AX$2,1,MATCH(H$1,Baseline!$B$1:$AX$1,0)))</f>
        <v>1.5</v>
      </c>
      <c r="I48">
        <f>IFERROR(INDEX(JMP!$AJ$2:$AX$500,MATCH($A48,JMP!$A$2:$A$500,0),MATCH(I$1,JMP!$AJ$1:$AX$1,0)),INDEX(Baseline!$B$2:$AX$2,1,MATCH(I$1,Baseline!$B$1:$AX$1,0)))</f>
        <v>0.42</v>
      </c>
      <c r="J48">
        <f>IFERROR(INDEX(JMP!$AJ$2:$AX$500,MATCH($A48,JMP!$A$2:$A$500,0),MATCH(J$1,JMP!$AJ$1:$AX$1,0)),INDEX(Baseline!$B$2:$AX$2,1,MATCH(J$1,Baseline!$B$1:$AX$1,0)))</f>
        <v>1</v>
      </c>
      <c r="K48">
        <f>IFERROR(INDEX(JMP!$AJ$2:$AX$500,MATCH($A48,JMP!$A$2:$A$500,0),MATCH(K$1,JMP!$AJ$1:$AX$1,0)),INDEX(Baseline!$B$2:$AX$2,1,MATCH(K$1,Baseline!$B$1:$AX$1,0)))</f>
        <v>0</v>
      </c>
      <c r="L48">
        <f>IFERROR(INDEX(JMP!$AJ$2:$AX$500,MATCH($A48,JMP!$A$2:$A$500,0),MATCH(L$1,JMP!$AJ$1:$AX$1,0)),INDEX(Baseline!$B$2:$AX$2,1,MATCH(L$1,Baseline!$B$1:$AX$1,0)))</f>
        <v>4.4378411320365213E-2</v>
      </c>
      <c r="M48" t="b">
        <f>IFERROR(INDEX(JMP!$AJ$2:$AX$500,MATCH($A48,JMP!$A$2:$A$500,0),MATCH(M$1,JMP!$AJ$1:$AX$1,0)),INDEX(Baseline!$B$2:$AX$2,1,MATCH(M$1,Baseline!$B$1:$AX$1,0)))</f>
        <v>0</v>
      </c>
      <c r="N48" t="b">
        <f>IFERROR(INDEX(JMP!$AJ$2:$AX$500,MATCH($A48,JMP!$A$2:$A$500,0),MATCH(N$1,JMP!$AJ$1:$AX$1,0)),INDEX(Baseline!$B$2:$AX$2,1,MATCH(N$1,Baseline!$B$1:$AX$1,0)))</f>
        <v>0</v>
      </c>
      <c r="O48">
        <f>IFERROR(INDEX(JMP!$AJ$2:$AX$500,MATCH($A48,JMP!$A$2:$A$500,0),MATCH(O$1,JMP!$AJ$1:$AX$1,0)),INDEX(Baseline!$B$2:$AX$2,1,MATCH(O$1,Baseline!$B$1:$AX$1,0)))</f>
        <v>7</v>
      </c>
      <c r="P48">
        <f>IFERROR(INDEX(JMP!$AJ$2:$AX$500,MATCH($A48,JMP!$A$2:$A$500,0),MATCH(P$1,JMP!$AJ$1:$AX$1,0)),INDEX(Baseline!$B$2:$AX$2,1,MATCH(P$1,Baseline!$B$1:$AX$1,0)))</f>
        <v>200</v>
      </c>
      <c r="Q48">
        <f>IFERROR(INDEX(JMP!$AJ$2:$AX$500,MATCH($A48,JMP!$A$2:$A$500,0),MATCH(Q$1,JMP!$AJ$1:$AX$1,0)),INDEX(Baseline!$B$2:$AX$2,1,MATCH(Q$1,Baseline!$B$1:$AX$1,0)))</f>
        <v>10</v>
      </c>
      <c r="R48">
        <f>IFERROR(INDEX(JMP!$AJ$2:$AX$500,MATCH($A48,JMP!$A$2:$A$500,0),MATCH(R$1,JMP!$AJ$1:$AX$1,0)),INDEX(Baseline!$B$2:$AX$2,1,MATCH(R$1,Baseline!$B$1:$AX$1,0)))</f>
        <v>0</v>
      </c>
      <c r="S48">
        <f>IFERROR(INDEX(JMP!$AJ$2:$AX$500,MATCH($A48,JMP!$A$2:$A$500,0),MATCH(S$1,JMP!$AJ$1:$AX$1,0)),INDEX(Baseline!$B$2:$AX$2,1,MATCH(S$1,Baseline!$B$1:$AX$1,0)))</f>
        <v>1</v>
      </c>
      <c r="T48">
        <f>IFERROR(INDEX(JMP!$AJ$2:$AX$500,MATCH($A48,JMP!$A$2:$A$500,0),MATCH(T$1,JMP!$AJ$1:$AX$1,0)),INDEX(Baseline!$B$2:$AX$2,1,MATCH(T$1,Baseline!$B$1:$AX$1,0)))</f>
        <v>0</v>
      </c>
      <c r="U48" t="str">
        <f>IFERROR(INDEX(JMP!$AJ$2:$AX$500,MATCH($A48,JMP!$A$2:$A$500,0),MATCH(U$1,JMP!$AJ$1:$AX$1,0)),INDEX(Baseline!$B$2:$AX$2,1,MATCH(U$1,Baseline!$B$1:$AX$1,0)))</f>
        <v>Titan</v>
      </c>
      <c r="V48">
        <f>IFERROR(INDEX(JMP!$AJ$2:$AX$500,MATCH($A48,JMP!$A$2:$A$500,0),MATCH(V$1,JMP!$AJ$1:$AX$1,0)),INDEX(Baseline!$B$2:$AX$2,1,MATCH(V$1,Baseline!$B$1:$AX$1,0)))</f>
        <v>3</v>
      </c>
      <c r="W48">
        <f>IFERROR(INDEX(JMP!$AJ$2:$AX$500,MATCH($A48,JMP!$A$2:$A$500,0),MATCH(W$1,JMP!$AJ$1:$AX$1,0)),INDEX(Baseline!$B$2:$AX$2,1,MATCH(W$1,Baseline!$B$1:$AX$1,0)))</f>
        <v>0.37</v>
      </c>
      <c r="X48">
        <f>IFERROR(INDEX(JMP!$AJ$2:$AX$500,MATCH($A48,JMP!$A$2:$A$500,0),MATCH(X$1,JMP!$AJ$1:$AX$1,0)),INDEX(Baseline!$B$2:$AX$2,1,MATCH(X$1,Baseline!$B$1:$AX$1,0)))</f>
        <v>4</v>
      </c>
      <c r="Y48">
        <f>IFERROR(INDEX(JMP!$AJ$2:$AX$500,MATCH($A48,JMP!$A$2:$A$500,0),MATCH(Y$1,JMP!$AJ$1:$AX$1,0)),INDEX(Baseline!$B$2:$AX$2,1,MATCH(Y$1,Baseline!$B$1:$AX$1,0)))</f>
        <v>1</v>
      </c>
      <c r="Z48">
        <f>IFERROR(INDEX(JMP!$AJ$2:$AX$500,MATCH($A48,JMP!$A$2:$A$500,0),MATCH(Z$1,JMP!$AJ$1:$AX$1,0)),INDEX(Baseline!$B$2:$AX$2,1,MATCH(Z$1,Baseline!$B$1:$AX$1,0)))</f>
        <v>1970</v>
      </c>
      <c r="AA48">
        <f>IFERROR(INDEX(JMP!$AJ$2:$AX$500,MATCH($A48,JMP!$A$2:$A$500,0),MATCH(AA$1,JMP!$AJ$1:$AX$1,0)),INDEX(Baseline!$B$2:$AX$2,1,MATCH(AA$1,Baseline!$B$1:$AX$1,0)))</f>
        <v>1970</v>
      </c>
      <c r="AB48">
        <f>IFERROR(INDEX(JMP!$AJ$2:$AX$500,MATCH($A48,JMP!$A$2:$A$500,0),MATCH(AB$1,JMP!$AJ$1:$AX$1,0)),INDEX(Baseline!$B$2:$AX$2,1,MATCH(AB$1,Baseline!$B$1:$AX$1,0)))</f>
        <v>0</v>
      </c>
      <c r="AC48">
        <f>IFERROR(INDEX(JMP!$AJ$2:$AX$500,MATCH($A48,JMP!$A$2:$A$500,0),MATCH(AC$1,JMP!$AJ$1:$AX$1,0)),INDEX(Baseline!$B$2:$AX$2,1,MATCH(AC$1,Baseline!$B$1:$AX$1,0)))</f>
        <v>1</v>
      </c>
      <c r="AD48">
        <f>IFERROR(INDEX(JMP!$AJ$2:$AX$500,MATCH($A48,JMP!$A$2:$A$500,0),MATCH(AD$1,JMP!$AJ$1:$AX$1,0)),INDEX(Baseline!$B$2:$AX$2,1,MATCH(AD$1,Baseline!$B$1:$AX$1,0)))</f>
        <v>8</v>
      </c>
      <c r="AE48">
        <f>IFERROR(INDEX(JMP!$AJ$2:$AX$500,MATCH($A48,JMP!$A$2:$A$500,0),MATCH(AE$1,JMP!$AJ$1:$AX$1,0)),INDEX(Baseline!$B$2:$AX$2,1,MATCH(AE$1,Baseline!$B$1:$AX$1,0)))</f>
        <v>1</v>
      </c>
      <c r="AF48" t="str">
        <f>IFERROR(INDEX(JMP!$AJ$2:$AX$500,MATCH($A48,JMP!$A$2:$A$500,0),MATCH(AF$1,JMP!$AJ$1:$AX$1,0)),INDEX(Baseline!$B$2:$AX$2,1,MATCH(AF$1,Baseline!$B$1:$AX$1,0)))</f>
        <v>bwb</v>
      </c>
      <c r="AG48" t="str">
        <f>IFERROR(INDEX(JMP!$AJ$2:$AX$500,MATCH($A48,JMP!$A$2:$A$500,0),MATCH(AG$1,JMP!$AJ$1:$AX$1,0)),INDEX(Baseline!$B$2:$AX$2,1,MATCH(AG$1,Baseline!$B$1:$AX$1,0)))</f>
        <v>V-tail</v>
      </c>
      <c r="AH48">
        <f>IFERROR(INDEX(JMP!$AJ$2:$AX$500,MATCH($A48,JMP!$A$2:$A$500,0),MATCH(AH$1,JMP!$AJ$1:$AX$1,0)),INDEX(Baseline!$B$2:$AX$2,1,MATCH(AH$1,Baseline!$B$1:$AX$1,0)))</f>
        <v>1</v>
      </c>
      <c r="AI48">
        <f>IFERROR(INDEX(JMP!$AJ$2:$AX$500,MATCH($A48,JMP!$A$2:$A$500,0),MATCH(AI$1,JMP!$AJ$1:$AX$1,0)),INDEX(Baseline!$B$2:$AX$2,1,MATCH(AI$1,Baseline!$B$1:$AX$1,0)))</f>
        <v>724000000</v>
      </c>
      <c r="AJ48">
        <f>IFERROR(INDEX(JMP!$AJ$2:$AX$500,MATCH($A48,JMP!$A$2:$A$500,0),MATCH(AJ$1,JMP!$AJ$1:$AX$1,0)),INDEX(Baseline!$B$2:$AX$2,1,MATCH(AJ$1,Baseline!$B$1:$AX$1,0)))</f>
        <v>54500000</v>
      </c>
      <c r="AK48">
        <f>IFERROR(INDEX(JMP!$AJ$2:$AX$500,MATCH($A48,JMP!$A$2:$A$500,0),MATCH(AK$1,JMP!$AJ$1:$AX$1,0)),INDEX(Baseline!$B$2:$AX$2,1,MATCH(AK$1,Baseline!$B$1:$AX$1,0)))</f>
        <v>30</v>
      </c>
      <c r="AL48">
        <f>IFERROR(INDEX(JMP!$AJ$2:$AX$500,MATCH($A48,JMP!$A$2:$A$500,0),MATCH(AL$1,JMP!$AJ$1:$AX$1,0)),INDEX(Baseline!$B$2:$AX$2,1,MATCH(AL$1,Baseline!$B$1:$AX$1,0)))</f>
        <v>3.1938364145593798E-2</v>
      </c>
      <c r="AM48">
        <f>IFERROR(INDEX(JMP!$AJ$2:$AX$500,MATCH($A48,JMP!$A$2:$A$500,0),MATCH(AM$1,JMP!$AJ$1:$AX$1,0)),INDEX(Baseline!$B$2:$AX$2,1,MATCH(AM$1,Baseline!$B$1:$AX$1,0)))</f>
        <v>17</v>
      </c>
      <c r="AN48">
        <f>IFERROR(INDEX(JMP!$AJ$2:$AX$500,MATCH($A48,JMP!$A$2:$A$500,0),MATCH(AN$1,JMP!$AJ$1:$AX$1,0)),INDEX(Baseline!$B$2:$AX$2,1,MATCH(AN$1,Baseline!$B$1:$AX$1,0)))</f>
        <v>2.8726844919786001</v>
      </c>
      <c r="AO48">
        <f>IFERROR(INDEX(JMP!$AJ$2:$AX$500,MATCH($A48,JMP!$A$2:$A$500,0),MATCH(AO$1,JMP!$AJ$1:$AX$1,0)),INDEX(Baseline!$B$2:$AX$2,1,MATCH(AO$1,Baseline!$B$1:$AX$1,0)))</f>
        <v>0.37155936032340509</v>
      </c>
      <c r="AP48">
        <f>IFERROR(INDEX(JMP!$AJ$2:$AX$500,MATCH($A48,JMP!$A$2:$A$500,0),MATCH(AP$1,JMP!$AJ$1:$AX$1,0)),INDEX(Baseline!$B$2:$AX$2,1,MATCH(AP$1,Baseline!$B$1:$AX$1,0)))</f>
        <v>0</v>
      </c>
      <c r="AQ48">
        <f>IFERROR(INDEX(JMP!$AJ$2:$AX$500,MATCH($A48,JMP!$A$2:$A$500,0),MATCH(AQ$1,JMP!$AJ$1:$AX$1,0)),INDEX(Baseline!$B$2:$AX$2,1,MATCH(AQ$1,Baseline!$B$1:$AX$1,0)))</f>
        <v>0.35</v>
      </c>
      <c r="AR48">
        <f>IFERROR(INDEX(JMP!$AJ$2:$AX$500,MATCH($A48,JMP!$A$2:$A$500,0),MATCH(AR$1,JMP!$AJ$1:$AX$1,0)),INDEX(Baseline!$B$2:$AX$2,1,MATCH(AR$1,Baseline!$B$1:$AX$1,0)))</f>
        <v>0</v>
      </c>
      <c r="AS48">
        <f>IFERROR(INDEX(JMP!$AJ$2:$AX$500,MATCH($A48,JMP!$A$2:$A$500,0),MATCH(AS$1,JMP!$AJ$1:$AX$1,0)),INDEX(Baseline!$B$2:$AX$2,1,MATCH(AS$1,Baseline!$B$1:$AX$1,0)))</f>
        <v>0</v>
      </c>
      <c r="AT48">
        <f>IFERROR(INDEX(JMP!$AJ$2:$AX$500,MATCH($A48,JMP!$A$2:$A$500,0),MATCH(AT$1,JMP!$AJ$1:$AX$1,0)),INDEX(Baseline!$B$2:$AX$2,1,MATCH(AT$1,Baseline!$B$1:$AX$1,0)))</f>
        <v>500</v>
      </c>
      <c r="AU48">
        <f>IFERROR(INDEX(JMP!$AJ$2:$AX$500,MATCH($A48,JMP!$A$2:$A$500,0),MATCH(AU$1,JMP!$AJ$1:$AX$1,0)),INDEX(Baseline!$B$2:$AX$2,1,MATCH(AU$1,Baseline!$B$1:$AX$1,0)))</f>
        <v>50</v>
      </c>
      <c r="AV48">
        <f>IFERROR(INDEX(JMP!$AJ$2:$AX$500,MATCH($A48,JMP!$A$2:$A$500,0),MATCH(AV$1,JMP!$AJ$1:$AX$1,0)),INDEX(Baseline!$B$2:$AX$2,1,MATCH(AV$1,Baseline!$B$1:$AX$1,0)))</f>
        <v>12</v>
      </c>
      <c r="AW48">
        <f>IFERROR(INDEX(JMP!$AJ$2:$AX$500,MATCH($A48,JMP!$A$2:$A$500,0),MATCH(AW$1,JMP!$AJ$1:$AX$1,0)),INDEX(Baseline!$B$2:$AX$2,1,MATCH(AW$1,Baseline!$B$1:$AX$1,0)))</f>
        <v>1.9961979999999998E-3</v>
      </c>
      <c r="AX48">
        <f>IFERROR(INDEX(JMP!$AJ$2:$AX$500,MATCH($A48,JMP!$A$2:$A$500,0),MATCH(AX$1,JMP!$AJ$1:$AX$1,0)),INDEX(Baseline!$B$2:$AX$2,1,MATCH(AX$1,Baseline!$B$1:$AX$1,0)))</f>
        <v>1.9961979999999998E-3</v>
      </c>
      <c r="AY48">
        <f>IFERROR(INDEX(JMP!$AJ$2:$AX$500,MATCH($A48,JMP!$A$2:$A$500,0),MATCH(AY$1,JMP!$AJ$1:$AX$1,0)),INDEX(Baseline!$B$2:$AX$2,1,MATCH(AY$1,Baseline!$B$1:$AX$1,0)))</f>
        <v>1.9607137E-2</v>
      </c>
      <c r="AZ48">
        <f>IFERROR(INDEX(JMP!$AJ$2:$AX$500,MATCH($A48,JMP!$A$2:$A$500,0),MATCH(AZ$1,JMP!$AJ$1:$AX$1,0)),INDEX(Baseline!$B$2:$AX$2,1,MATCH(AZ$1,Baseline!$B$1:$AX$1,0)))</f>
        <v>1</v>
      </c>
      <c r="BA48">
        <f>IFERROR(INDEX(JMP!$AJ$2:$AX$500,MATCH($A48,JMP!$A$2:$A$500,0),MATCH(BA$1,JMP!$AJ$1:$AX$1,0)),INDEX(Baseline!$B$2:$AX$2,1,MATCH(BA$1,Baseline!$B$1:$AX$1,0)))</f>
        <v>1</v>
      </c>
      <c r="BB48">
        <v>0</v>
      </c>
      <c r="BD48" t="str">
        <f>IF(AZ48=1, "yes", IF(AZ48=-1, "no", ""))</f>
        <v>yes</v>
      </c>
      <c r="BE48" t="str">
        <f>IF(AH48=1, "yes", IF(AH48=-1, "no", ""))</f>
        <v>yes</v>
      </c>
      <c r="BF48">
        <f t="shared" si="0"/>
        <v>1</v>
      </c>
      <c r="BG48">
        <f t="shared" si="1"/>
        <v>10</v>
      </c>
    </row>
    <row r="49" spans="1:59" x14ac:dyDescent="0.25">
      <c r="A49">
        <v>48</v>
      </c>
      <c r="B49">
        <f>IFERROR(INDEX(JMP!$AJ$2:$AX$500,MATCH($A49,JMP!$A$2:$A$500,0),MATCH(B$1,JMP!$AJ$1:$AX$1,0)),INDEX(Baseline!$B$2:$AX$2,1,MATCH(B$1,Baseline!$B$1:$AX$1,0)))</f>
        <v>0</v>
      </c>
      <c r="C49">
        <f>IFERROR(INDEX(JMP!$AJ$2:$AX$500,MATCH($A49,JMP!$A$2:$A$500,0),MATCH(C$1,JMP!$AJ$1:$AX$1,0)),INDEX(Baseline!$B$2:$AX$2,1,MATCH(C$1,Baseline!$B$1:$AX$1,0)))</f>
        <v>8760</v>
      </c>
      <c r="D49">
        <f>IFERROR(INDEX(JMP!$AJ$2:$AX$500,MATCH($A49,JMP!$A$2:$A$500,0),MATCH(D$1,JMP!$AJ$1:$AX$1,0)),INDEX(Baseline!$B$2:$AX$2,1,MATCH(D$1,Baseline!$B$1:$AX$1,0)))</f>
        <v>1</v>
      </c>
      <c r="E49">
        <f>IFERROR(INDEX(JMP!$AJ$2:$AX$500,MATCH($A49,JMP!$A$2:$A$500,0),MATCH(E$1,JMP!$AJ$1:$AX$1,0)),INDEX(Baseline!$B$2:$AX$2,1,MATCH(E$1,Baseline!$B$1:$AX$1,0)))</f>
        <v>1</v>
      </c>
      <c r="F49" t="str">
        <f>IFERROR(INDEX(JMP!$AJ$2:$AX$500,MATCH($A49,JMP!$A$2:$A$500,0),MATCH(F$1,JMP!$AJ$1:$AX$1,0)),INDEX(Baseline!$B$2:$AX$2,1,MATCH(F$1,Baseline!$B$1:$AX$1,0)))</f>
        <v>e344</v>
      </c>
      <c r="G49" t="str">
        <f>IFERROR(INDEX(JMP!$AJ$2:$AX$500,MATCH($A49,JMP!$A$2:$A$500,0),MATCH(G$1,JMP!$AJ$1:$AX$1,0)),INDEX(Baseline!$B$2:$AX$2,1,MATCH(G$1,Baseline!$B$1:$AX$1,0)))</f>
        <v>e340</v>
      </c>
      <c r="H49">
        <f>IFERROR(INDEX(JMP!$AJ$2:$AX$500,MATCH($A49,JMP!$A$2:$A$500,0),MATCH(H$1,JMP!$AJ$1:$AX$1,0)),INDEX(Baseline!$B$2:$AX$2,1,MATCH(H$1,Baseline!$B$1:$AX$1,0)))</f>
        <v>1.5</v>
      </c>
      <c r="I49">
        <f>IFERROR(INDEX(JMP!$AJ$2:$AX$500,MATCH($A49,JMP!$A$2:$A$500,0),MATCH(I$1,JMP!$AJ$1:$AX$1,0)),INDEX(Baseline!$B$2:$AX$2,1,MATCH(I$1,Baseline!$B$1:$AX$1,0)))</f>
        <v>0.42</v>
      </c>
      <c r="J49">
        <f>IFERROR(INDEX(JMP!$AJ$2:$AX$500,MATCH($A49,JMP!$A$2:$A$500,0),MATCH(J$1,JMP!$AJ$1:$AX$1,0)),INDEX(Baseline!$B$2:$AX$2,1,MATCH(J$1,Baseline!$B$1:$AX$1,0)))</f>
        <v>1</v>
      </c>
      <c r="K49">
        <f>IFERROR(INDEX(JMP!$AJ$2:$AX$500,MATCH($A49,JMP!$A$2:$A$500,0),MATCH(K$1,JMP!$AJ$1:$AX$1,0)),INDEX(Baseline!$B$2:$AX$2,1,MATCH(K$1,Baseline!$B$1:$AX$1,0)))</f>
        <v>0</v>
      </c>
      <c r="L49">
        <f>IFERROR(INDEX(JMP!$AJ$2:$AX$500,MATCH($A49,JMP!$A$2:$A$500,0),MATCH(L$1,JMP!$AJ$1:$AX$1,0)),INDEX(Baseline!$B$2:$AX$2,1,MATCH(L$1,Baseline!$B$1:$AX$1,0)))</f>
        <v>4.4378411320365213E-2</v>
      </c>
      <c r="M49" t="b">
        <f>IFERROR(INDEX(JMP!$AJ$2:$AX$500,MATCH($A49,JMP!$A$2:$A$500,0),MATCH(M$1,JMP!$AJ$1:$AX$1,0)),INDEX(Baseline!$B$2:$AX$2,1,MATCH(M$1,Baseline!$B$1:$AX$1,0)))</f>
        <v>0</v>
      </c>
      <c r="N49" t="b">
        <f>IFERROR(INDEX(JMP!$AJ$2:$AX$500,MATCH($A49,JMP!$A$2:$A$500,0),MATCH(N$1,JMP!$AJ$1:$AX$1,0)),INDEX(Baseline!$B$2:$AX$2,1,MATCH(N$1,Baseline!$B$1:$AX$1,0)))</f>
        <v>0</v>
      </c>
      <c r="O49">
        <f>IFERROR(INDEX(JMP!$AJ$2:$AX$500,MATCH($A49,JMP!$A$2:$A$500,0),MATCH(O$1,JMP!$AJ$1:$AX$1,0)),INDEX(Baseline!$B$2:$AX$2,1,MATCH(O$1,Baseline!$B$1:$AX$1,0)))</f>
        <v>7</v>
      </c>
      <c r="P49">
        <f>IFERROR(INDEX(JMP!$AJ$2:$AX$500,MATCH($A49,JMP!$A$2:$A$500,0),MATCH(P$1,JMP!$AJ$1:$AX$1,0)),INDEX(Baseline!$B$2:$AX$2,1,MATCH(P$1,Baseline!$B$1:$AX$1,0)))</f>
        <v>200</v>
      </c>
      <c r="Q49">
        <f>IFERROR(INDEX(JMP!$AJ$2:$AX$500,MATCH($A49,JMP!$A$2:$A$500,0),MATCH(Q$1,JMP!$AJ$1:$AX$1,0)),INDEX(Baseline!$B$2:$AX$2,1,MATCH(Q$1,Baseline!$B$1:$AX$1,0)))</f>
        <v>10</v>
      </c>
      <c r="R49">
        <f>IFERROR(INDEX(JMP!$AJ$2:$AX$500,MATCH($A49,JMP!$A$2:$A$500,0),MATCH(R$1,JMP!$AJ$1:$AX$1,0)),INDEX(Baseline!$B$2:$AX$2,1,MATCH(R$1,Baseline!$B$1:$AX$1,0)))</f>
        <v>0</v>
      </c>
      <c r="S49">
        <f>IFERROR(INDEX(JMP!$AJ$2:$AX$500,MATCH($A49,JMP!$A$2:$A$500,0),MATCH(S$1,JMP!$AJ$1:$AX$1,0)),INDEX(Baseline!$B$2:$AX$2,1,MATCH(S$1,Baseline!$B$1:$AX$1,0)))</f>
        <v>1</v>
      </c>
      <c r="T49">
        <f>IFERROR(INDEX(JMP!$AJ$2:$AX$500,MATCH($A49,JMP!$A$2:$A$500,0),MATCH(T$1,JMP!$AJ$1:$AX$1,0)),INDEX(Baseline!$B$2:$AX$2,1,MATCH(T$1,Baseline!$B$1:$AX$1,0)))</f>
        <v>0</v>
      </c>
      <c r="U49" t="str">
        <f>IFERROR(INDEX(JMP!$AJ$2:$AX$500,MATCH($A49,JMP!$A$2:$A$500,0),MATCH(U$1,JMP!$AJ$1:$AX$1,0)),INDEX(Baseline!$B$2:$AX$2,1,MATCH(U$1,Baseline!$B$1:$AX$1,0)))</f>
        <v>Titan</v>
      </c>
      <c r="V49">
        <f>IFERROR(INDEX(JMP!$AJ$2:$AX$500,MATCH($A49,JMP!$A$2:$A$500,0),MATCH(V$1,JMP!$AJ$1:$AX$1,0)),INDEX(Baseline!$B$2:$AX$2,1,MATCH(V$1,Baseline!$B$1:$AX$1,0)))</f>
        <v>3</v>
      </c>
      <c r="W49">
        <f>IFERROR(INDEX(JMP!$AJ$2:$AX$500,MATCH($A49,JMP!$A$2:$A$500,0),MATCH(W$1,JMP!$AJ$1:$AX$1,0)),INDEX(Baseline!$B$2:$AX$2,1,MATCH(W$1,Baseline!$B$1:$AX$1,0)))</f>
        <v>0.37</v>
      </c>
      <c r="X49">
        <f>IFERROR(INDEX(JMP!$AJ$2:$AX$500,MATCH($A49,JMP!$A$2:$A$500,0),MATCH(X$1,JMP!$AJ$1:$AX$1,0)),INDEX(Baseline!$B$2:$AX$2,1,MATCH(X$1,Baseline!$B$1:$AX$1,0)))</f>
        <v>4</v>
      </c>
      <c r="Y49">
        <f>IFERROR(INDEX(JMP!$AJ$2:$AX$500,MATCH($A49,JMP!$A$2:$A$500,0),MATCH(Y$1,JMP!$AJ$1:$AX$1,0)),INDEX(Baseline!$B$2:$AX$2,1,MATCH(Y$1,Baseline!$B$1:$AX$1,0)))</f>
        <v>6</v>
      </c>
      <c r="Z49">
        <f>IFERROR(INDEX(JMP!$AJ$2:$AX$500,MATCH($A49,JMP!$A$2:$A$500,0),MATCH(Z$1,JMP!$AJ$1:$AX$1,0)),INDEX(Baseline!$B$2:$AX$2,1,MATCH(Z$1,Baseline!$B$1:$AX$1,0)))</f>
        <v>1970</v>
      </c>
      <c r="AA49">
        <f>IFERROR(INDEX(JMP!$AJ$2:$AX$500,MATCH($A49,JMP!$A$2:$A$500,0),MATCH(AA$1,JMP!$AJ$1:$AX$1,0)),INDEX(Baseline!$B$2:$AX$2,1,MATCH(AA$1,Baseline!$B$1:$AX$1,0)))</f>
        <v>1970</v>
      </c>
      <c r="AB49">
        <f>IFERROR(INDEX(JMP!$AJ$2:$AX$500,MATCH($A49,JMP!$A$2:$A$500,0),MATCH(AB$1,JMP!$AJ$1:$AX$1,0)),INDEX(Baseline!$B$2:$AX$2,1,MATCH(AB$1,Baseline!$B$1:$AX$1,0)))</f>
        <v>0</v>
      </c>
      <c r="AC49">
        <f>IFERROR(INDEX(JMP!$AJ$2:$AX$500,MATCH($A49,JMP!$A$2:$A$500,0),MATCH(AC$1,JMP!$AJ$1:$AX$1,0)),INDEX(Baseline!$B$2:$AX$2,1,MATCH(AC$1,Baseline!$B$1:$AX$1,0)))</f>
        <v>1</v>
      </c>
      <c r="AD49">
        <f>IFERROR(INDEX(JMP!$AJ$2:$AX$500,MATCH($A49,JMP!$A$2:$A$500,0),MATCH(AD$1,JMP!$AJ$1:$AX$1,0)),INDEX(Baseline!$B$2:$AX$2,1,MATCH(AD$1,Baseline!$B$1:$AX$1,0)))</f>
        <v>8</v>
      </c>
      <c r="AE49">
        <f>IFERROR(INDEX(JMP!$AJ$2:$AX$500,MATCH($A49,JMP!$A$2:$A$500,0),MATCH(AE$1,JMP!$AJ$1:$AX$1,0)),INDEX(Baseline!$B$2:$AX$2,1,MATCH(AE$1,Baseline!$B$1:$AX$1,0)))</f>
        <v>1</v>
      </c>
      <c r="AF49" t="str">
        <f>IFERROR(INDEX(JMP!$AJ$2:$AX$500,MATCH($A49,JMP!$A$2:$A$500,0),MATCH(AF$1,JMP!$AJ$1:$AX$1,0)),INDEX(Baseline!$B$2:$AX$2,1,MATCH(AF$1,Baseline!$B$1:$AX$1,0)))</f>
        <v>bwb</v>
      </c>
      <c r="AG49" t="str">
        <f>IFERROR(INDEX(JMP!$AJ$2:$AX$500,MATCH($A49,JMP!$A$2:$A$500,0),MATCH(AG$1,JMP!$AJ$1:$AX$1,0)),INDEX(Baseline!$B$2:$AX$2,1,MATCH(AG$1,Baseline!$B$1:$AX$1,0)))</f>
        <v>V-tail</v>
      </c>
      <c r="AH49">
        <f>IFERROR(INDEX(JMP!$AJ$2:$AX$500,MATCH($A49,JMP!$A$2:$A$500,0),MATCH(AH$1,JMP!$AJ$1:$AX$1,0)),INDEX(Baseline!$B$2:$AX$2,1,MATCH(AH$1,Baseline!$B$1:$AX$1,0)))</f>
        <v>-1</v>
      </c>
      <c r="AI49">
        <f>IFERROR(INDEX(JMP!$AJ$2:$AX$500,MATCH($A49,JMP!$A$2:$A$500,0),MATCH(AI$1,JMP!$AJ$1:$AX$1,0)),INDEX(Baseline!$B$2:$AX$2,1,MATCH(AI$1,Baseline!$B$1:$AX$1,0)))</f>
        <v>724000000</v>
      </c>
      <c r="AJ49">
        <f>IFERROR(INDEX(JMP!$AJ$2:$AX$500,MATCH($A49,JMP!$A$2:$A$500,0),MATCH(AJ$1,JMP!$AJ$1:$AX$1,0)),INDEX(Baseline!$B$2:$AX$2,1,MATCH(AJ$1,Baseline!$B$1:$AX$1,0)))</f>
        <v>54500000</v>
      </c>
      <c r="AK49">
        <f>IFERROR(INDEX(JMP!$AJ$2:$AX$500,MATCH($A49,JMP!$A$2:$A$500,0),MATCH(AK$1,JMP!$AJ$1:$AX$1,0)),INDEX(Baseline!$B$2:$AX$2,1,MATCH(AK$1,Baseline!$B$1:$AX$1,0)))</f>
        <v>30</v>
      </c>
      <c r="AL49">
        <f>IFERROR(INDEX(JMP!$AJ$2:$AX$500,MATCH($A49,JMP!$A$2:$A$500,0),MATCH(AL$1,JMP!$AJ$1:$AX$1,0)),INDEX(Baseline!$B$2:$AX$2,1,MATCH(AL$1,Baseline!$B$1:$AX$1,0)))</f>
        <v>3.1938364145593798E-2</v>
      </c>
      <c r="AM49">
        <f>IFERROR(INDEX(JMP!$AJ$2:$AX$500,MATCH($A49,JMP!$A$2:$A$500,0),MATCH(AM$1,JMP!$AJ$1:$AX$1,0)),INDEX(Baseline!$B$2:$AX$2,1,MATCH(AM$1,Baseline!$B$1:$AX$1,0)))</f>
        <v>17</v>
      </c>
      <c r="AN49">
        <f>IFERROR(INDEX(JMP!$AJ$2:$AX$500,MATCH($A49,JMP!$A$2:$A$500,0),MATCH(AN$1,JMP!$AJ$1:$AX$1,0)),INDEX(Baseline!$B$2:$AX$2,1,MATCH(AN$1,Baseline!$B$1:$AX$1,0)))</f>
        <v>2.8726844919786001</v>
      </c>
      <c r="AO49">
        <f>IFERROR(INDEX(JMP!$AJ$2:$AX$500,MATCH($A49,JMP!$A$2:$A$500,0),MATCH(AO$1,JMP!$AJ$1:$AX$1,0)),INDEX(Baseline!$B$2:$AX$2,1,MATCH(AO$1,Baseline!$B$1:$AX$1,0)))</f>
        <v>1.41868119396209</v>
      </c>
      <c r="AP49">
        <f>IFERROR(INDEX(JMP!$AJ$2:$AX$500,MATCH($A49,JMP!$A$2:$A$500,0),MATCH(AP$1,JMP!$AJ$1:$AX$1,0)),INDEX(Baseline!$B$2:$AX$2,1,MATCH(AP$1,Baseline!$B$1:$AX$1,0)))</f>
        <v>0</v>
      </c>
      <c r="AQ49">
        <f>IFERROR(INDEX(JMP!$AJ$2:$AX$500,MATCH($A49,JMP!$A$2:$A$500,0),MATCH(AQ$1,JMP!$AJ$1:$AX$1,0)),INDEX(Baseline!$B$2:$AX$2,1,MATCH(AQ$1,Baseline!$B$1:$AX$1,0)))</f>
        <v>0.35</v>
      </c>
      <c r="AR49">
        <f>IFERROR(INDEX(JMP!$AJ$2:$AX$500,MATCH($A49,JMP!$A$2:$A$500,0),MATCH(AR$1,JMP!$AJ$1:$AX$1,0)),INDEX(Baseline!$B$2:$AX$2,1,MATCH(AR$1,Baseline!$B$1:$AX$1,0)))</f>
        <v>0</v>
      </c>
      <c r="AS49">
        <f>IFERROR(INDEX(JMP!$AJ$2:$AX$500,MATCH($A49,JMP!$A$2:$A$500,0),MATCH(AS$1,JMP!$AJ$1:$AX$1,0)),INDEX(Baseline!$B$2:$AX$2,1,MATCH(AS$1,Baseline!$B$1:$AX$1,0)))</f>
        <v>0</v>
      </c>
      <c r="AT49">
        <f>IFERROR(INDEX(JMP!$AJ$2:$AX$500,MATCH($A49,JMP!$A$2:$A$500,0),MATCH(AT$1,JMP!$AJ$1:$AX$1,0)),INDEX(Baseline!$B$2:$AX$2,1,MATCH(AT$1,Baseline!$B$1:$AX$1,0)))</f>
        <v>500</v>
      </c>
      <c r="AU49">
        <f>IFERROR(INDEX(JMP!$AJ$2:$AX$500,MATCH($A49,JMP!$A$2:$A$500,0),MATCH(AU$1,JMP!$AJ$1:$AX$1,0)),INDEX(Baseline!$B$2:$AX$2,1,MATCH(AU$1,Baseline!$B$1:$AX$1,0)))</f>
        <v>50</v>
      </c>
      <c r="AV49">
        <f>IFERROR(INDEX(JMP!$AJ$2:$AX$500,MATCH($A49,JMP!$A$2:$A$500,0),MATCH(AV$1,JMP!$AJ$1:$AX$1,0)),INDEX(Baseline!$B$2:$AX$2,1,MATCH(AV$1,Baseline!$B$1:$AX$1,0)))</f>
        <v>12</v>
      </c>
      <c r="AW49">
        <f>IFERROR(INDEX(JMP!$AJ$2:$AX$500,MATCH($A49,JMP!$A$2:$A$500,0),MATCH(AW$1,JMP!$AJ$1:$AX$1,0)),INDEX(Baseline!$B$2:$AX$2,1,MATCH(AW$1,Baseline!$B$1:$AX$1,0)))</f>
        <v>1.9961979999999998E-3</v>
      </c>
      <c r="AX49">
        <f>IFERROR(INDEX(JMP!$AJ$2:$AX$500,MATCH($A49,JMP!$A$2:$A$500,0),MATCH(AX$1,JMP!$AJ$1:$AX$1,0)),INDEX(Baseline!$B$2:$AX$2,1,MATCH(AX$1,Baseline!$B$1:$AX$1,0)))</f>
        <v>1.9961979999999998E-3</v>
      </c>
      <c r="AY49">
        <f>IFERROR(INDEX(JMP!$AJ$2:$AX$500,MATCH($A49,JMP!$A$2:$A$500,0),MATCH(AY$1,JMP!$AJ$1:$AX$1,0)),INDEX(Baseline!$B$2:$AX$2,1,MATCH(AY$1,Baseline!$B$1:$AX$1,0)))</f>
        <v>1.9607137E-2</v>
      </c>
      <c r="AZ49">
        <f>IFERROR(INDEX(JMP!$AJ$2:$AX$500,MATCH($A49,JMP!$A$2:$A$500,0),MATCH(AZ$1,JMP!$AJ$1:$AX$1,0)),INDEX(Baseline!$B$2:$AX$2,1,MATCH(AZ$1,Baseline!$B$1:$AX$1,0)))</f>
        <v>1</v>
      </c>
      <c r="BA49">
        <f>IFERROR(INDEX(JMP!$AJ$2:$AX$500,MATCH($A49,JMP!$A$2:$A$500,0),MATCH(BA$1,JMP!$AJ$1:$AX$1,0)),INDEX(Baseline!$B$2:$AX$2,1,MATCH(BA$1,Baseline!$B$1:$AX$1,0)))</f>
        <v>1</v>
      </c>
      <c r="BB49">
        <v>0</v>
      </c>
      <c r="BD49" t="str">
        <f>IF(AZ49=1, "yes", IF(AZ49=-1, "no", ""))</f>
        <v>yes</v>
      </c>
      <c r="BE49" t="str">
        <f>IF(AH49=1, "yes", IF(AH49=-1, "no", ""))</f>
        <v>no</v>
      </c>
      <c r="BF49">
        <f t="shared" si="0"/>
        <v>1</v>
      </c>
      <c r="BG49">
        <f t="shared" si="1"/>
        <v>10</v>
      </c>
    </row>
    <row r="50" spans="1:59" x14ac:dyDescent="0.25">
      <c r="A50">
        <v>49</v>
      </c>
      <c r="B50">
        <f>IFERROR(INDEX(JMP!$AJ$2:$AX$500,MATCH($A50,JMP!$A$2:$A$500,0),MATCH(B$1,JMP!$AJ$1:$AX$1,0)),INDEX(Baseline!$B$2:$AX$2,1,MATCH(B$1,Baseline!$B$1:$AX$1,0)))</f>
        <v>0</v>
      </c>
      <c r="C50">
        <f>IFERROR(INDEX(JMP!$AJ$2:$AX$500,MATCH($A50,JMP!$A$2:$A$500,0),MATCH(C$1,JMP!$AJ$1:$AX$1,0)),INDEX(Baseline!$B$2:$AX$2,1,MATCH(C$1,Baseline!$B$1:$AX$1,0)))</f>
        <v>8760</v>
      </c>
      <c r="D50">
        <f>IFERROR(INDEX(JMP!$AJ$2:$AX$500,MATCH($A50,JMP!$A$2:$A$500,0),MATCH(D$1,JMP!$AJ$1:$AX$1,0)),INDEX(Baseline!$B$2:$AX$2,1,MATCH(D$1,Baseline!$B$1:$AX$1,0)))</f>
        <v>1</v>
      </c>
      <c r="E50">
        <f>IFERROR(INDEX(JMP!$AJ$2:$AX$500,MATCH($A50,JMP!$A$2:$A$500,0),MATCH(E$1,JMP!$AJ$1:$AX$1,0)),INDEX(Baseline!$B$2:$AX$2,1,MATCH(E$1,Baseline!$B$1:$AX$1,0)))</f>
        <v>1</v>
      </c>
      <c r="F50" t="str">
        <f>IFERROR(INDEX(JMP!$AJ$2:$AX$500,MATCH($A50,JMP!$A$2:$A$500,0),MATCH(F$1,JMP!$AJ$1:$AX$1,0)),INDEX(Baseline!$B$2:$AX$2,1,MATCH(F$1,Baseline!$B$1:$AX$1,0)))</f>
        <v>e344</v>
      </c>
      <c r="G50" t="str">
        <f>IFERROR(INDEX(JMP!$AJ$2:$AX$500,MATCH($A50,JMP!$A$2:$A$500,0),MATCH(G$1,JMP!$AJ$1:$AX$1,0)),INDEX(Baseline!$B$2:$AX$2,1,MATCH(G$1,Baseline!$B$1:$AX$1,0)))</f>
        <v>e340</v>
      </c>
      <c r="H50">
        <f>IFERROR(INDEX(JMP!$AJ$2:$AX$500,MATCH($A50,JMP!$A$2:$A$500,0),MATCH(H$1,JMP!$AJ$1:$AX$1,0)),INDEX(Baseline!$B$2:$AX$2,1,MATCH(H$1,Baseline!$B$1:$AX$1,0)))</f>
        <v>1.5</v>
      </c>
      <c r="I50">
        <f>IFERROR(INDEX(JMP!$AJ$2:$AX$500,MATCH($A50,JMP!$A$2:$A$500,0),MATCH(I$1,JMP!$AJ$1:$AX$1,0)),INDEX(Baseline!$B$2:$AX$2,1,MATCH(I$1,Baseline!$B$1:$AX$1,0)))</f>
        <v>0.42</v>
      </c>
      <c r="J50">
        <f>IFERROR(INDEX(JMP!$AJ$2:$AX$500,MATCH($A50,JMP!$A$2:$A$500,0),MATCH(J$1,JMP!$AJ$1:$AX$1,0)),INDEX(Baseline!$B$2:$AX$2,1,MATCH(J$1,Baseline!$B$1:$AX$1,0)))</f>
        <v>1</v>
      </c>
      <c r="K50">
        <f>IFERROR(INDEX(JMP!$AJ$2:$AX$500,MATCH($A50,JMP!$A$2:$A$500,0),MATCH(K$1,JMP!$AJ$1:$AX$1,0)),INDEX(Baseline!$B$2:$AX$2,1,MATCH(K$1,Baseline!$B$1:$AX$1,0)))</f>
        <v>0</v>
      </c>
      <c r="L50">
        <f>IFERROR(INDEX(JMP!$AJ$2:$AX$500,MATCH($A50,JMP!$A$2:$A$500,0),MATCH(L$1,JMP!$AJ$1:$AX$1,0)),INDEX(Baseline!$B$2:$AX$2,1,MATCH(L$1,Baseline!$B$1:$AX$1,0)))</f>
        <v>4.4378411320365213E-2</v>
      </c>
      <c r="M50" t="b">
        <f>IFERROR(INDEX(JMP!$AJ$2:$AX$500,MATCH($A50,JMP!$A$2:$A$500,0),MATCH(M$1,JMP!$AJ$1:$AX$1,0)),INDEX(Baseline!$B$2:$AX$2,1,MATCH(M$1,Baseline!$B$1:$AX$1,0)))</f>
        <v>0</v>
      </c>
      <c r="N50" t="b">
        <f>IFERROR(INDEX(JMP!$AJ$2:$AX$500,MATCH($A50,JMP!$A$2:$A$500,0),MATCH(N$1,JMP!$AJ$1:$AX$1,0)),INDEX(Baseline!$B$2:$AX$2,1,MATCH(N$1,Baseline!$B$1:$AX$1,0)))</f>
        <v>0</v>
      </c>
      <c r="O50">
        <f>IFERROR(INDEX(JMP!$AJ$2:$AX$500,MATCH($A50,JMP!$A$2:$A$500,0),MATCH(O$1,JMP!$AJ$1:$AX$1,0)),INDEX(Baseline!$B$2:$AX$2,1,MATCH(O$1,Baseline!$B$1:$AX$1,0)))</f>
        <v>7</v>
      </c>
      <c r="P50">
        <f>IFERROR(INDEX(JMP!$AJ$2:$AX$500,MATCH($A50,JMP!$A$2:$A$500,0),MATCH(P$1,JMP!$AJ$1:$AX$1,0)),INDEX(Baseline!$B$2:$AX$2,1,MATCH(P$1,Baseline!$B$1:$AX$1,0)))</f>
        <v>200</v>
      </c>
      <c r="Q50">
        <f>IFERROR(INDEX(JMP!$AJ$2:$AX$500,MATCH($A50,JMP!$A$2:$A$500,0),MATCH(Q$1,JMP!$AJ$1:$AX$1,0)),INDEX(Baseline!$B$2:$AX$2,1,MATCH(Q$1,Baseline!$B$1:$AX$1,0)))</f>
        <v>10</v>
      </c>
      <c r="R50">
        <f>IFERROR(INDEX(JMP!$AJ$2:$AX$500,MATCH($A50,JMP!$A$2:$A$500,0),MATCH(R$1,JMP!$AJ$1:$AX$1,0)),INDEX(Baseline!$B$2:$AX$2,1,MATCH(R$1,Baseline!$B$1:$AX$1,0)))</f>
        <v>0</v>
      </c>
      <c r="S50">
        <f>IFERROR(INDEX(JMP!$AJ$2:$AX$500,MATCH($A50,JMP!$A$2:$A$500,0),MATCH(S$1,JMP!$AJ$1:$AX$1,0)),INDEX(Baseline!$B$2:$AX$2,1,MATCH(S$1,Baseline!$B$1:$AX$1,0)))</f>
        <v>1</v>
      </c>
      <c r="T50">
        <f>IFERROR(INDEX(JMP!$AJ$2:$AX$500,MATCH($A50,JMP!$A$2:$A$500,0),MATCH(T$1,JMP!$AJ$1:$AX$1,0)),INDEX(Baseline!$B$2:$AX$2,1,MATCH(T$1,Baseline!$B$1:$AX$1,0)))</f>
        <v>0</v>
      </c>
      <c r="U50" t="str">
        <f>IFERROR(INDEX(JMP!$AJ$2:$AX$500,MATCH($A50,JMP!$A$2:$A$500,0),MATCH(U$1,JMP!$AJ$1:$AX$1,0)),INDEX(Baseline!$B$2:$AX$2,1,MATCH(U$1,Baseline!$B$1:$AX$1,0)))</f>
        <v>Titan</v>
      </c>
      <c r="V50">
        <f>IFERROR(INDEX(JMP!$AJ$2:$AX$500,MATCH($A50,JMP!$A$2:$A$500,0),MATCH(V$1,JMP!$AJ$1:$AX$1,0)),INDEX(Baseline!$B$2:$AX$2,1,MATCH(V$1,Baseline!$B$1:$AX$1,0)))</f>
        <v>3</v>
      </c>
      <c r="W50">
        <f>IFERROR(INDEX(JMP!$AJ$2:$AX$500,MATCH($A50,JMP!$A$2:$A$500,0),MATCH(W$1,JMP!$AJ$1:$AX$1,0)),INDEX(Baseline!$B$2:$AX$2,1,MATCH(W$1,Baseline!$B$1:$AX$1,0)))</f>
        <v>0.37</v>
      </c>
      <c r="X50">
        <f>IFERROR(INDEX(JMP!$AJ$2:$AX$500,MATCH($A50,JMP!$A$2:$A$500,0),MATCH(X$1,JMP!$AJ$1:$AX$1,0)),INDEX(Baseline!$B$2:$AX$2,1,MATCH(X$1,Baseline!$B$1:$AX$1,0)))</f>
        <v>4</v>
      </c>
      <c r="Y50">
        <f>IFERROR(INDEX(JMP!$AJ$2:$AX$500,MATCH($A50,JMP!$A$2:$A$500,0),MATCH(Y$1,JMP!$AJ$1:$AX$1,0)),INDEX(Baseline!$B$2:$AX$2,1,MATCH(Y$1,Baseline!$B$1:$AX$1,0)))</f>
        <v>6</v>
      </c>
      <c r="Z50">
        <f>IFERROR(INDEX(JMP!$AJ$2:$AX$500,MATCH($A50,JMP!$A$2:$A$500,0),MATCH(Z$1,JMP!$AJ$1:$AX$1,0)),INDEX(Baseline!$B$2:$AX$2,1,MATCH(Z$1,Baseline!$B$1:$AX$1,0)))</f>
        <v>1970</v>
      </c>
      <c r="AA50">
        <f>IFERROR(INDEX(JMP!$AJ$2:$AX$500,MATCH($A50,JMP!$A$2:$A$500,0),MATCH(AA$1,JMP!$AJ$1:$AX$1,0)),INDEX(Baseline!$B$2:$AX$2,1,MATCH(AA$1,Baseline!$B$1:$AX$1,0)))</f>
        <v>1970</v>
      </c>
      <c r="AB50">
        <f>IFERROR(INDEX(JMP!$AJ$2:$AX$500,MATCH($A50,JMP!$A$2:$A$500,0),MATCH(AB$1,JMP!$AJ$1:$AX$1,0)),INDEX(Baseline!$B$2:$AX$2,1,MATCH(AB$1,Baseline!$B$1:$AX$1,0)))</f>
        <v>0</v>
      </c>
      <c r="AC50">
        <f>IFERROR(INDEX(JMP!$AJ$2:$AX$500,MATCH($A50,JMP!$A$2:$A$500,0),MATCH(AC$1,JMP!$AJ$1:$AX$1,0)),INDEX(Baseline!$B$2:$AX$2,1,MATCH(AC$1,Baseline!$B$1:$AX$1,0)))</f>
        <v>1</v>
      </c>
      <c r="AD50">
        <f>IFERROR(INDEX(JMP!$AJ$2:$AX$500,MATCH($A50,JMP!$A$2:$A$500,0),MATCH(AD$1,JMP!$AJ$1:$AX$1,0)),INDEX(Baseline!$B$2:$AX$2,1,MATCH(AD$1,Baseline!$B$1:$AX$1,0)))</f>
        <v>8</v>
      </c>
      <c r="AE50">
        <f>IFERROR(INDEX(JMP!$AJ$2:$AX$500,MATCH($A50,JMP!$A$2:$A$500,0),MATCH(AE$1,JMP!$AJ$1:$AX$1,0)),INDEX(Baseline!$B$2:$AX$2,1,MATCH(AE$1,Baseline!$B$1:$AX$1,0)))</f>
        <v>3</v>
      </c>
      <c r="AF50" t="str">
        <f>IFERROR(INDEX(JMP!$AJ$2:$AX$500,MATCH($A50,JMP!$A$2:$A$500,0),MATCH(AF$1,JMP!$AJ$1:$AX$1,0)),INDEX(Baseline!$B$2:$AX$2,1,MATCH(AF$1,Baseline!$B$1:$AX$1,0)))</f>
        <v>bwb</v>
      </c>
      <c r="AG50" t="str">
        <f>IFERROR(INDEX(JMP!$AJ$2:$AX$500,MATCH($A50,JMP!$A$2:$A$500,0),MATCH(AG$1,JMP!$AJ$1:$AX$1,0)),INDEX(Baseline!$B$2:$AX$2,1,MATCH(AG$1,Baseline!$B$1:$AX$1,0)))</f>
        <v>V-tail</v>
      </c>
      <c r="AH50">
        <f>IFERROR(INDEX(JMP!$AJ$2:$AX$500,MATCH($A50,JMP!$A$2:$A$500,0),MATCH(AH$1,JMP!$AJ$1:$AX$1,0)),INDEX(Baseline!$B$2:$AX$2,1,MATCH(AH$1,Baseline!$B$1:$AX$1,0)))</f>
        <v>1</v>
      </c>
      <c r="AI50">
        <f>IFERROR(INDEX(JMP!$AJ$2:$AX$500,MATCH($A50,JMP!$A$2:$A$500,0),MATCH(AI$1,JMP!$AJ$1:$AX$1,0)),INDEX(Baseline!$B$2:$AX$2,1,MATCH(AI$1,Baseline!$B$1:$AX$1,0)))</f>
        <v>724000000</v>
      </c>
      <c r="AJ50">
        <f>IFERROR(INDEX(JMP!$AJ$2:$AX$500,MATCH($A50,JMP!$A$2:$A$500,0),MATCH(AJ$1,JMP!$AJ$1:$AX$1,0)),INDEX(Baseline!$B$2:$AX$2,1,MATCH(AJ$1,Baseline!$B$1:$AX$1,0)))</f>
        <v>54500000</v>
      </c>
      <c r="AK50">
        <f>IFERROR(INDEX(JMP!$AJ$2:$AX$500,MATCH($A50,JMP!$A$2:$A$500,0),MATCH(AK$1,JMP!$AJ$1:$AX$1,0)),INDEX(Baseline!$B$2:$AX$2,1,MATCH(AK$1,Baseline!$B$1:$AX$1,0)))</f>
        <v>30</v>
      </c>
      <c r="AL50">
        <f>IFERROR(INDEX(JMP!$AJ$2:$AX$500,MATCH($A50,JMP!$A$2:$A$500,0),MATCH(AL$1,JMP!$AJ$1:$AX$1,0)),INDEX(Baseline!$B$2:$AX$2,1,MATCH(AL$1,Baseline!$B$1:$AX$1,0)))</f>
        <v>8.6612805427428718E-3</v>
      </c>
      <c r="AM50">
        <f>IFERROR(INDEX(JMP!$AJ$2:$AX$500,MATCH($A50,JMP!$A$2:$A$500,0),MATCH(AM$1,JMP!$AJ$1:$AX$1,0)),INDEX(Baseline!$B$2:$AX$2,1,MATCH(AM$1,Baseline!$B$1:$AX$1,0)))</f>
        <v>5.1904761904761898</v>
      </c>
      <c r="AN50">
        <f>IFERROR(INDEX(JMP!$AJ$2:$AX$500,MATCH($A50,JMP!$A$2:$A$500,0),MATCH(AN$1,JMP!$AJ$1:$AX$1,0)),INDEX(Baseline!$B$2:$AX$2,1,MATCH(AN$1,Baseline!$B$1:$AX$1,0)))</f>
        <v>1.4608464476699701</v>
      </c>
      <c r="AO50">
        <f>IFERROR(INDEX(JMP!$AJ$2:$AX$500,MATCH($A50,JMP!$A$2:$A$500,0),MATCH(AO$1,JMP!$AJ$1:$AX$1,0)),INDEX(Baseline!$B$2:$AX$2,1,MATCH(AO$1,Baseline!$B$1:$AX$1,0)))</f>
        <v>1.41868119396209</v>
      </c>
      <c r="AP50">
        <f>IFERROR(INDEX(JMP!$AJ$2:$AX$500,MATCH($A50,JMP!$A$2:$A$500,0),MATCH(AP$1,JMP!$AJ$1:$AX$1,0)),INDEX(Baseline!$B$2:$AX$2,1,MATCH(AP$1,Baseline!$B$1:$AX$1,0)))</f>
        <v>0</v>
      </c>
      <c r="AQ50">
        <f>IFERROR(INDEX(JMP!$AJ$2:$AX$500,MATCH($A50,JMP!$A$2:$A$500,0),MATCH(AQ$1,JMP!$AJ$1:$AX$1,0)),INDEX(Baseline!$B$2:$AX$2,1,MATCH(AQ$1,Baseline!$B$1:$AX$1,0)))</f>
        <v>0.35</v>
      </c>
      <c r="AR50">
        <f>IFERROR(INDEX(JMP!$AJ$2:$AX$500,MATCH($A50,JMP!$A$2:$A$500,0),MATCH(AR$1,JMP!$AJ$1:$AX$1,0)),INDEX(Baseline!$B$2:$AX$2,1,MATCH(AR$1,Baseline!$B$1:$AX$1,0)))</f>
        <v>0</v>
      </c>
      <c r="AS50">
        <f>IFERROR(INDEX(JMP!$AJ$2:$AX$500,MATCH($A50,JMP!$A$2:$A$500,0),MATCH(AS$1,JMP!$AJ$1:$AX$1,0)),INDEX(Baseline!$B$2:$AX$2,1,MATCH(AS$1,Baseline!$B$1:$AX$1,0)))</f>
        <v>0</v>
      </c>
      <c r="AT50">
        <f>IFERROR(INDEX(JMP!$AJ$2:$AX$500,MATCH($A50,JMP!$A$2:$A$500,0),MATCH(AT$1,JMP!$AJ$1:$AX$1,0)),INDEX(Baseline!$B$2:$AX$2,1,MATCH(AT$1,Baseline!$B$1:$AX$1,0)))</f>
        <v>500</v>
      </c>
      <c r="AU50">
        <f>IFERROR(INDEX(JMP!$AJ$2:$AX$500,MATCH($A50,JMP!$A$2:$A$500,0),MATCH(AU$1,JMP!$AJ$1:$AX$1,0)),INDEX(Baseline!$B$2:$AX$2,1,MATCH(AU$1,Baseline!$B$1:$AX$1,0)))</f>
        <v>50</v>
      </c>
      <c r="AV50">
        <f>IFERROR(INDEX(JMP!$AJ$2:$AX$500,MATCH($A50,JMP!$A$2:$A$500,0),MATCH(AV$1,JMP!$AJ$1:$AX$1,0)),INDEX(Baseline!$B$2:$AX$2,1,MATCH(AV$1,Baseline!$B$1:$AX$1,0)))</f>
        <v>12</v>
      </c>
      <c r="AW50">
        <f>IFERROR(INDEX(JMP!$AJ$2:$AX$500,MATCH($A50,JMP!$A$2:$A$500,0),MATCH(AW$1,JMP!$AJ$1:$AX$1,0)),INDEX(Baseline!$B$2:$AX$2,1,MATCH(AW$1,Baseline!$B$1:$AX$1,0)))</f>
        <v>1.9961979999999998E-3</v>
      </c>
      <c r="AX50">
        <f>IFERROR(INDEX(JMP!$AJ$2:$AX$500,MATCH($A50,JMP!$A$2:$A$500,0),MATCH(AX$1,JMP!$AJ$1:$AX$1,0)),INDEX(Baseline!$B$2:$AX$2,1,MATCH(AX$1,Baseline!$B$1:$AX$1,0)))</f>
        <v>1.9961979999999998E-3</v>
      </c>
      <c r="AY50">
        <f>IFERROR(INDEX(JMP!$AJ$2:$AX$500,MATCH($A50,JMP!$A$2:$A$500,0),MATCH(AY$1,JMP!$AJ$1:$AX$1,0)),INDEX(Baseline!$B$2:$AX$2,1,MATCH(AY$1,Baseline!$B$1:$AX$1,0)))</f>
        <v>1.9607137E-2</v>
      </c>
      <c r="AZ50">
        <f>IFERROR(INDEX(JMP!$AJ$2:$AX$500,MATCH($A50,JMP!$A$2:$A$500,0),MATCH(AZ$1,JMP!$AJ$1:$AX$1,0)),INDEX(Baseline!$B$2:$AX$2,1,MATCH(AZ$1,Baseline!$B$1:$AX$1,0)))</f>
        <v>1</v>
      </c>
      <c r="BA50">
        <f>IFERROR(INDEX(JMP!$AJ$2:$AX$500,MATCH($A50,JMP!$A$2:$A$500,0),MATCH(BA$1,JMP!$AJ$1:$AX$1,0)),INDEX(Baseline!$B$2:$AX$2,1,MATCH(BA$1,Baseline!$B$1:$AX$1,0)))</f>
        <v>3</v>
      </c>
      <c r="BB50">
        <v>0</v>
      </c>
      <c r="BD50" t="str">
        <f>IF(AZ50=1, "yes", IF(AZ50=-1, "no", ""))</f>
        <v>yes</v>
      </c>
      <c r="BE50" t="str">
        <f>IF(AH50=1, "yes", IF(AH50=-1, "no", ""))</f>
        <v>yes</v>
      </c>
      <c r="BF50">
        <f t="shared" si="0"/>
        <v>0.25</v>
      </c>
      <c r="BG50">
        <f t="shared" si="1"/>
        <v>100</v>
      </c>
    </row>
    <row r="51" spans="1:59" x14ac:dyDescent="0.25">
      <c r="A51">
        <v>50</v>
      </c>
      <c r="B51">
        <f>IFERROR(INDEX(JMP!$AJ$2:$AX$500,MATCH($A51,JMP!$A$2:$A$500,0),MATCH(B$1,JMP!$AJ$1:$AX$1,0)),INDEX(Baseline!$B$2:$AX$2,1,MATCH(B$1,Baseline!$B$1:$AX$1,0)))</f>
        <v>0</v>
      </c>
      <c r="C51">
        <f>IFERROR(INDEX(JMP!$AJ$2:$AX$500,MATCH($A51,JMP!$A$2:$A$500,0),MATCH(C$1,JMP!$AJ$1:$AX$1,0)),INDEX(Baseline!$B$2:$AX$2,1,MATCH(C$1,Baseline!$B$1:$AX$1,0)))</f>
        <v>8760</v>
      </c>
      <c r="D51">
        <f>IFERROR(INDEX(JMP!$AJ$2:$AX$500,MATCH($A51,JMP!$A$2:$A$500,0),MATCH(D$1,JMP!$AJ$1:$AX$1,0)),INDEX(Baseline!$B$2:$AX$2,1,MATCH(D$1,Baseline!$B$1:$AX$1,0)))</f>
        <v>1</v>
      </c>
      <c r="E51">
        <f>IFERROR(INDEX(JMP!$AJ$2:$AX$500,MATCH($A51,JMP!$A$2:$A$500,0),MATCH(E$1,JMP!$AJ$1:$AX$1,0)),INDEX(Baseline!$B$2:$AX$2,1,MATCH(E$1,Baseline!$B$1:$AX$1,0)))</f>
        <v>1</v>
      </c>
      <c r="F51" t="str">
        <f>IFERROR(INDEX(JMP!$AJ$2:$AX$500,MATCH($A51,JMP!$A$2:$A$500,0),MATCH(F$1,JMP!$AJ$1:$AX$1,0)),INDEX(Baseline!$B$2:$AX$2,1,MATCH(F$1,Baseline!$B$1:$AX$1,0)))</f>
        <v>e344</v>
      </c>
      <c r="G51" t="str">
        <f>IFERROR(INDEX(JMP!$AJ$2:$AX$500,MATCH($A51,JMP!$A$2:$A$500,0),MATCH(G$1,JMP!$AJ$1:$AX$1,0)),INDEX(Baseline!$B$2:$AX$2,1,MATCH(G$1,Baseline!$B$1:$AX$1,0)))</f>
        <v>e340</v>
      </c>
      <c r="H51">
        <f>IFERROR(INDEX(JMP!$AJ$2:$AX$500,MATCH($A51,JMP!$A$2:$A$500,0),MATCH(H$1,JMP!$AJ$1:$AX$1,0)),INDEX(Baseline!$B$2:$AX$2,1,MATCH(H$1,Baseline!$B$1:$AX$1,0)))</f>
        <v>1.5</v>
      </c>
      <c r="I51">
        <f>IFERROR(INDEX(JMP!$AJ$2:$AX$500,MATCH($A51,JMP!$A$2:$A$500,0),MATCH(I$1,JMP!$AJ$1:$AX$1,0)),INDEX(Baseline!$B$2:$AX$2,1,MATCH(I$1,Baseline!$B$1:$AX$1,0)))</f>
        <v>0.42</v>
      </c>
      <c r="J51">
        <f>IFERROR(INDEX(JMP!$AJ$2:$AX$500,MATCH($A51,JMP!$A$2:$A$500,0),MATCH(J$1,JMP!$AJ$1:$AX$1,0)),INDEX(Baseline!$B$2:$AX$2,1,MATCH(J$1,Baseline!$B$1:$AX$1,0)))</f>
        <v>1</v>
      </c>
      <c r="K51">
        <f>IFERROR(INDEX(JMP!$AJ$2:$AX$500,MATCH($A51,JMP!$A$2:$A$500,0),MATCH(K$1,JMP!$AJ$1:$AX$1,0)),INDEX(Baseline!$B$2:$AX$2,1,MATCH(K$1,Baseline!$B$1:$AX$1,0)))</f>
        <v>0</v>
      </c>
      <c r="L51">
        <f>IFERROR(INDEX(JMP!$AJ$2:$AX$500,MATCH($A51,JMP!$A$2:$A$500,0),MATCH(L$1,JMP!$AJ$1:$AX$1,0)),INDEX(Baseline!$B$2:$AX$2,1,MATCH(L$1,Baseline!$B$1:$AX$1,0)))</f>
        <v>4.4378411320365213E-2</v>
      </c>
      <c r="M51" t="b">
        <f>IFERROR(INDEX(JMP!$AJ$2:$AX$500,MATCH($A51,JMP!$A$2:$A$500,0),MATCH(M$1,JMP!$AJ$1:$AX$1,0)),INDEX(Baseline!$B$2:$AX$2,1,MATCH(M$1,Baseline!$B$1:$AX$1,0)))</f>
        <v>0</v>
      </c>
      <c r="N51" t="b">
        <f>IFERROR(INDEX(JMP!$AJ$2:$AX$500,MATCH($A51,JMP!$A$2:$A$500,0),MATCH(N$1,JMP!$AJ$1:$AX$1,0)),INDEX(Baseline!$B$2:$AX$2,1,MATCH(N$1,Baseline!$B$1:$AX$1,0)))</f>
        <v>0</v>
      </c>
      <c r="O51">
        <f>IFERROR(INDEX(JMP!$AJ$2:$AX$500,MATCH($A51,JMP!$A$2:$A$500,0),MATCH(O$1,JMP!$AJ$1:$AX$1,0)),INDEX(Baseline!$B$2:$AX$2,1,MATCH(O$1,Baseline!$B$1:$AX$1,0)))</f>
        <v>7</v>
      </c>
      <c r="P51">
        <f>IFERROR(INDEX(JMP!$AJ$2:$AX$500,MATCH($A51,JMP!$A$2:$A$500,0),MATCH(P$1,JMP!$AJ$1:$AX$1,0)),INDEX(Baseline!$B$2:$AX$2,1,MATCH(P$1,Baseline!$B$1:$AX$1,0)))</f>
        <v>200</v>
      </c>
      <c r="Q51">
        <f>IFERROR(INDEX(JMP!$AJ$2:$AX$500,MATCH($A51,JMP!$A$2:$A$500,0),MATCH(Q$1,JMP!$AJ$1:$AX$1,0)),INDEX(Baseline!$B$2:$AX$2,1,MATCH(Q$1,Baseline!$B$1:$AX$1,0)))</f>
        <v>10</v>
      </c>
      <c r="R51">
        <f>IFERROR(INDEX(JMP!$AJ$2:$AX$500,MATCH($A51,JMP!$A$2:$A$500,0),MATCH(R$1,JMP!$AJ$1:$AX$1,0)),INDEX(Baseline!$B$2:$AX$2,1,MATCH(R$1,Baseline!$B$1:$AX$1,0)))</f>
        <v>0</v>
      </c>
      <c r="S51">
        <f>IFERROR(INDEX(JMP!$AJ$2:$AX$500,MATCH($A51,JMP!$A$2:$A$500,0),MATCH(S$1,JMP!$AJ$1:$AX$1,0)),INDEX(Baseline!$B$2:$AX$2,1,MATCH(S$1,Baseline!$B$1:$AX$1,0)))</f>
        <v>1</v>
      </c>
      <c r="T51">
        <f>IFERROR(INDEX(JMP!$AJ$2:$AX$500,MATCH($A51,JMP!$A$2:$A$500,0),MATCH(T$1,JMP!$AJ$1:$AX$1,0)),INDEX(Baseline!$B$2:$AX$2,1,MATCH(T$1,Baseline!$B$1:$AX$1,0)))</f>
        <v>0</v>
      </c>
      <c r="U51" t="str">
        <f>IFERROR(INDEX(JMP!$AJ$2:$AX$500,MATCH($A51,JMP!$A$2:$A$500,0),MATCH(U$1,JMP!$AJ$1:$AX$1,0)),INDEX(Baseline!$B$2:$AX$2,1,MATCH(U$1,Baseline!$B$1:$AX$1,0)))</f>
        <v>Titan</v>
      </c>
      <c r="V51">
        <f>IFERROR(INDEX(JMP!$AJ$2:$AX$500,MATCH($A51,JMP!$A$2:$A$500,0),MATCH(V$1,JMP!$AJ$1:$AX$1,0)),INDEX(Baseline!$B$2:$AX$2,1,MATCH(V$1,Baseline!$B$1:$AX$1,0)))</f>
        <v>3</v>
      </c>
      <c r="W51">
        <f>IFERROR(INDEX(JMP!$AJ$2:$AX$500,MATCH($A51,JMP!$A$2:$A$500,0),MATCH(W$1,JMP!$AJ$1:$AX$1,0)),INDEX(Baseline!$B$2:$AX$2,1,MATCH(W$1,Baseline!$B$1:$AX$1,0)))</f>
        <v>0.37</v>
      </c>
      <c r="X51">
        <f>IFERROR(INDEX(JMP!$AJ$2:$AX$500,MATCH($A51,JMP!$A$2:$A$500,0),MATCH(X$1,JMP!$AJ$1:$AX$1,0)),INDEX(Baseline!$B$2:$AX$2,1,MATCH(X$1,Baseline!$B$1:$AX$1,0)))</f>
        <v>4</v>
      </c>
      <c r="Y51">
        <f>IFERROR(INDEX(JMP!$AJ$2:$AX$500,MATCH($A51,JMP!$A$2:$A$500,0),MATCH(Y$1,JMP!$AJ$1:$AX$1,0)),INDEX(Baseline!$B$2:$AX$2,1,MATCH(Y$1,Baseline!$B$1:$AX$1,0)))</f>
        <v>6</v>
      </c>
      <c r="Z51">
        <f>IFERROR(INDEX(JMP!$AJ$2:$AX$500,MATCH($A51,JMP!$A$2:$A$500,0),MATCH(Z$1,JMP!$AJ$1:$AX$1,0)),INDEX(Baseline!$B$2:$AX$2,1,MATCH(Z$1,Baseline!$B$1:$AX$1,0)))</f>
        <v>1970</v>
      </c>
      <c r="AA51">
        <f>IFERROR(INDEX(JMP!$AJ$2:$AX$500,MATCH($A51,JMP!$A$2:$A$500,0),MATCH(AA$1,JMP!$AJ$1:$AX$1,0)),INDEX(Baseline!$B$2:$AX$2,1,MATCH(AA$1,Baseline!$B$1:$AX$1,0)))</f>
        <v>1970</v>
      </c>
      <c r="AB51">
        <f>IFERROR(INDEX(JMP!$AJ$2:$AX$500,MATCH($A51,JMP!$A$2:$A$500,0),MATCH(AB$1,JMP!$AJ$1:$AX$1,0)),INDEX(Baseline!$B$2:$AX$2,1,MATCH(AB$1,Baseline!$B$1:$AX$1,0)))</f>
        <v>0</v>
      </c>
      <c r="AC51">
        <f>IFERROR(INDEX(JMP!$AJ$2:$AX$500,MATCH($A51,JMP!$A$2:$A$500,0),MATCH(AC$1,JMP!$AJ$1:$AX$1,0)),INDEX(Baseline!$B$2:$AX$2,1,MATCH(AC$1,Baseline!$B$1:$AX$1,0)))</f>
        <v>1</v>
      </c>
      <c r="AD51">
        <f>IFERROR(INDEX(JMP!$AJ$2:$AX$500,MATCH($A51,JMP!$A$2:$A$500,0),MATCH(AD$1,JMP!$AJ$1:$AX$1,0)),INDEX(Baseline!$B$2:$AX$2,1,MATCH(AD$1,Baseline!$B$1:$AX$1,0)))</f>
        <v>8</v>
      </c>
      <c r="AE51">
        <f>IFERROR(INDEX(JMP!$AJ$2:$AX$500,MATCH($A51,JMP!$A$2:$A$500,0),MATCH(AE$1,JMP!$AJ$1:$AX$1,0)),INDEX(Baseline!$B$2:$AX$2,1,MATCH(AE$1,Baseline!$B$1:$AX$1,0)))</f>
        <v>3</v>
      </c>
      <c r="AF51" t="str">
        <f>IFERROR(INDEX(JMP!$AJ$2:$AX$500,MATCH($A51,JMP!$A$2:$A$500,0),MATCH(AF$1,JMP!$AJ$1:$AX$1,0)),INDEX(Baseline!$B$2:$AX$2,1,MATCH(AF$1,Baseline!$B$1:$AX$1,0)))</f>
        <v>bwb</v>
      </c>
      <c r="AG51" t="str">
        <f>IFERROR(INDEX(JMP!$AJ$2:$AX$500,MATCH($A51,JMP!$A$2:$A$500,0),MATCH(AG$1,JMP!$AJ$1:$AX$1,0)),INDEX(Baseline!$B$2:$AX$2,1,MATCH(AG$1,Baseline!$B$1:$AX$1,0)))</f>
        <v>V-tail</v>
      </c>
      <c r="AH51">
        <f>IFERROR(INDEX(JMP!$AJ$2:$AX$500,MATCH($A51,JMP!$A$2:$A$500,0),MATCH(AH$1,JMP!$AJ$1:$AX$1,0)),INDEX(Baseline!$B$2:$AX$2,1,MATCH(AH$1,Baseline!$B$1:$AX$1,0)))</f>
        <v>1</v>
      </c>
      <c r="AI51">
        <f>IFERROR(INDEX(JMP!$AJ$2:$AX$500,MATCH($A51,JMP!$A$2:$A$500,0),MATCH(AI$1,JMP!$AJ$1:$AX$1,0)),INDEX(Baseline!$B$2:$AX$2,1,MATCH(AI$1,Baseline!$B$1:$AX$1,0)))</f>
        <v>724000000</v>
      </c>
      <c r="AJ51">
        <f>IFERROR(INDEX(JMP!$AJ$2:$AX$500,MATCH($A51,JMP!$A$2:$A$500,0),MATCH(AJ$1,JMP!$AJ$1:$AX$1,0)),INDEX(Baseline!$B$2:$AX$2,1,MATCH(AJ$1,Baseline!$B$1:$AX$1,0)))</f>
        <v>54500000</v>
      </c>
      <c r="AK51">
        <f>IFERROR(INDEX(JMP!$AJ$2:$AX$500,MATCH($A51,JMP!$A$2:$A$500,0),MATCH(AK$1,JMP!$AJ$1:$AX$1,0)),INDEX(Baseline!$B$2:$AX$2,1,MATCH(AK$1,Baseline!$B$1:$AX$1,0)))</f>
        <v>30</v>
      </c>
      <c r="AL51">
        <f>IFERROR(INDEX(JMP!$AJ$2:$AX$500,MATCH($A51,JMP!$A$2:$A$500,0),MATCH(AL$1,JMP!$AJ$1:$AX$1,0)),INDEX(Baseline!$B$2:$AX$2,1,MATCH(AL$1,Baseline!$B$1:$AX$1,0)))</f>
        <v>8.6612805427428718E-3</v>
      </c>
      <c r="AM51">
        <f>IFERROR(INDEX(JMP!$AJ$2:$AX$500,MATCH($A51,JMP!$A$2:$A$500,0),MATCH(AM$1,JMP!$AJ$1:$AX$1,0)),INDEX(Baseline!$B$2:$AX$2,1,MATCH(AM$1,Baseline!$B$1:$AX$1,0)))</f>
        <v>5.1904761904761898</v>
      </c>
      <c r="AN51">
        <f>IFERROR(INDEX(JMP!$AJ$2:$AX$500,MATCH($A51,JMP!$A$2:$A$500,0),MATCH(AN$1,JMP!$AJ$1:$AX$1,0)),INDEX(Baseline!$B$2:$AX$2,1,MATCH(AN$1,Baseline!$B$1:$AX$1,0)))</f>
        <v>1.4608464476699701</v>
      </c>
      <c r="AO51">
        <f>IFERROR(INDEX(JMP!$AJ$2:$AX$500,MATCH($A51,JMP!$A$2:$A$500,0),MATCH(AO$1,JMP!$AJ$1:$AX$1,0)),INDEX(Baseline!$B$2:$AX$2,1,MATCH(AO$1,Baseline!$B$1:$AX$1,0)))</f>
        <v>0.89512027714274756</v>
      </c>
      <c r="AP51">
        <f>IFERROR(INDEX(JMP!$AJ$2:$AX$500,MATCH($A51,JMP!$A$2:$A$500,0),MATCH(AP$1,JMP!$AJ$1:$AX$1,0)),INDEX(Baseline!$B$2:$AX$2,1,MATCH(AP$1,Baseline!$B$1:$AX$1,0)))</f>
        <v>0</v>
      </c>
      <c r="AQ51">
        <f>IFERROR(INDEX(JMP!$AJ$2:$AX$500,MATCH($A51,JMP!$A$2:$A$500,0),MATCH(AQ$1,JMP!$AJ$1:$AX$1,0)),INDEX(Baseline!$B$2:$AX$2,1,MATCH(AQ$1,Baseline!$B$1:$AX$1,0)))</f>
        <v>0.35</v>
      </c>
      <c r="AR51">
        <f>IFERROR(INDEX(JMP!$AJ$2:$AX$500,MATCH($A51,JMP!$A$2:$A$500,0),MATCH(AR$1,JMP!$AJ$1:$AX$1,0)),INDEX(Baseline!$B$2:$AX$2,1,MATCH(AR$1,Baseline!$B$1:$AX$1,0)))</f>
        <v>0</v>
      </c>
      <c r="AS51">
        <f>IFERROR(INDEX(JMP!$AJ$2:$AX$500,MATCH($A51,JMP!$A$2:$A$500,0),MATCH(AS$1,JMP!$AJ$1:$AX$1,0)),INDEX(Baseline!$B$2:$AX$2,1,MATCH(AS$1,Baseline!$B$1:$AX$1,0)))</f>
        <v>0</v>
      </c>
      <c r="AT51">
        <f>IFERROR(INDEX(JMP!$AJ$2:$AX$500,MATCH($A51,JMP!$A$2:$A$500,0),MATCH(AT$1,JMP!$AJ$1:$AX$1,0)),INDEX(Baseline!$B$2:$AX$2,1,MATCH(AT$1,Baseline!$B$1:$AX$1,0)))</f>
        <v>500</v>
      </c>
      <c r="AU51">
        <f>IFERROR(INDEX(JMP!$AJ$2:$AX$500,MATCH($A51,JMP!$A$2:$A$500,0),MATCH(AU$1,JMP!$AJ$1:$AX$1,0)),INDEX(Baseline!$B$2:$AX$2,1,MATCH(AU$1,Baseline!$B$1:$AX$1,0)))</f>
        <v>50</v>
      </c>
      <c r="AV51">
        <f>IFERROR(INDEX(JMP!$AJ$2:$AX$500,MATCH($A51,JMP!$A$2:$A$500,0),MATCH(AV$1,JMP!$AJ$1:$AX$1,0)),INDEX(Baseline!$B$2:$AX$2,1,MATCH(AV$1,Baseline!$B$1:$AX$1,0)))</f>
        <v>12</v>
      </c>
      <c r="AW51">
        <f>IFERROR(INDEX(JMP!$AJ$2:$AX$500,MATCH($A51,JMP!$A$2:$A$500,0),MATCH(AW$1,JMP!$AJ$1:$AX$1,0)),INDEX(Baseline!$B$2:$AX$2,1,MATCH(AW$1,Baseline!$B$1:$AX$1,0)))</f>
        <v>1.9961979999999998E-3</v>
      </c>
      <c r="AX51">
        <f>IFERROR(INDEX(JMP!$AJ$2:$AX$500,MATCH($A51,JMP!$A$2:$A$500,0),MATCH(AX$1,JMP!$AJ$1:$AX$1,0)),INDEX(Baseline!$B$2:$AX$2,1,MATCH(AX$1,Baseline!$B$1:$AX$1,0)))</f>
        <v>1.9961979999999998E-3</v>
      </c>
      <c r="AY51">
        <f>IFERROR(INDEX(JMP!$AJ$2:$AX$500,MATCH($A51,JMP!$A$2:$A$500,0),MATCH(AY$1,JMP!$AJ$1:$AX$1,0)),INDEX(Baseline!$B$2:$AX$2,1,MATCH(AY$1,Baseline!$B$1:$AX$1,0)))</f>
        <v>1.9607137E-2</v>
      </c>
      <c r="AZ51">
        <f>IFERROR(INDEX(JMP!$AJ$2:$AX$500,MATCH($A51,JMP!$A$2:$A$500,0),MATCH(AZ$1,JMP!$AJ$1:$AX$1,0)),INDEX(Baseline!$B$2:$AX$2,1,MATCH(AZ$1,Baseline!$B$1:$AX$1,0)))</f>
        <v>1</v>
      </c>
      <c r="BA51">
        <f>IFERROR(INDEX(JMP!$AJ$2:$AX$500,MATCH($A51,JMP!$A$2:$A$500,0),MATCH(BA$1,JMP!$AJ$1:$AX$1,0)),INDEX(Baseline!$B$2:$AX$2,1,MATCH(BA$1,Baseline!$B$1:$AX$1,0)))</f>
        <v>3</v>
      </c>
      <c r="BB51">
        <v>0</v>
      </c>
      <c r="BD51" t="str">
        <f>IF(AZ51=1, "yes", IF(AZ51=-1, "no", ""))</f>
        <v>yes</v>
      </c>
      <c r="BE51" t="str">
        <f>IF(AH51=1, "yes", IF(AH51=-1, "no", ""))</f>
        <v>yes</v>
      </c>
      <c r="BF51">
        <f t="shared" si="0"/>
        <v>0.25</v>
      </c>
      <c r="BG51">
        <f t="shared" si="1"/>
        <v>100</v>
      </c>
    </row>
    <row r="52" spans="1:59" x14ac:dyDescent="0.25">
      <c r="A52">
        <v>51</v>
      </c>
      <c r="B52">
        <f>IFERROR(INDEX(JMP!$AJ$2:$AX$500,MATCH($A52,JMP!$A$2:$A$500,0),MATCH(B$1,JMP!$AJ$1:$AX$1,0)),INDEX(Baseline!$B$2:$AX$2,1,MATCH(B$1,Baseline!$B$1:$AX$1,0)))</f>
        <v>0</v>
      </c>
      <c r="C52">
        <f>IFERROR(INDEX(JMP!$AJ$2:$AX$500,MATCH($A52,JMP!$A$2:$A$500,0),MATCH(C$1,JMP!$AJ$1:$AX$1,0)),INDEX(Baseline!$B$2:$AX$2,1,MATCH(C$1,Baseline!$B$1:$AX$1,0)))</f>
        <v>8760</v>
      </c>
      <c r="D52">
        <f>IFERROR(INDEX(JMP!$AJ$2:$AX$500,MATCH($A52,JMP!$A$2:$A$500,0),MATCH(D$1,JMP!$AJ$1:$AX$1,0)),INDEX(Baseline!$B$2:$AX$2,1,MATCH(D$1,Baseline!$B$1:$AX$1,0)))</f>
        <v>1</v>
      </c>
      <c r="E52">
        <f>IFERROR(INDEX(JMP!$AJ$2:$AX$500,MATCH($A52,JMP!$A$2:$A$500,0),MATCH(E$1,JMP!$AJ$1:$AX$1,0)),INDEX(Baseline!$B$2:$AX$2,1,MATCH(E$1,Baseline!$B$1:$AX$1,0)))</f>
        <v>1</v>
      </c>
      <c r="F52" t="str">
        <f>IFERROR(INDEX(JMP!$AJ$2:$AX$500,MATCH($A52,JMP!$A$2:$A$500,0),MATCH(F$1,JMP!$AJ$1:$AX$1,0)),INDEX(Baseline!$B$2:$AX$2,1,MATCH(F$1,Baseline!$B$1:$AX$1,0)))</f>
        <v>e344</v>
      </c>
      <c r="G52" t="str">
        <f>IFERROR(INDEX(JMP!$AJ$2:$AX$500,MATCH($A52,JMP!$A$2:$A$500,0),MATCH(G$1,JMP!$AJ$1:$AX$1,0)),INDEX(Baseline!$B$2:$AX$2,1,MATCH(G$1,Baseline!$B$1:$AX$1,0)))</f>
        <v>e340</v>
      </c>
      <c r="H52">
        <f>IFERROR(INDEX(JMP!$AJ$2:$AX$500,MATCH($A52,JMP!$A$2:$A$500,0),MATCH(H$1,JMP!$AJ$1:$AX$1,0)),INDEX(Baseline!$B$2:$AX$2,1,MATCH(H$1,Baseline!$B$1:$AX$1,0)))</f>
        <v>1.5</v>
      </c>
      <c r="I52">
        <f>IFERROR(INDEX(JMP!$AJ$2:$AX$500,MATCH($A52,JMP!$A$2:$A$500,0),MATCH(I$1,JMP!$AJ$1:$AX$1,0)),INDEX(Baseline!$B$2:$AX$2,1,MATCH(I$1,Baseline!$B$1:$AX$1,0)))</f>
        <v>0.42</v>
      </c>
      <c r="J52">
        <f>IFERROR(INDEX(JMP!$AJ$2:$AX$500,MATCH($A52,JMP!$A$2:$A$500,0),MATCH(J$1,JMP!$AJ$1:$AX$1,0)),INDEX(Baseline!$B$2:$AX$2,1,MATCH(J$1,Baseline!$B$1:$AX$1,0)))</f>
        <v>1</v>
      </c>
      <c r="K52">
        <f>IFERROR(INDEX(JMP!$AJ$2:$AX$500,MATCH($A52,JMP!$A$2:$A$500,0),MATCH(K$1,JMP!$AJ$1:$AX$1,0)),INDEX(Baseline!$B$2:$AX$2,1,MATCH(K$1,Baseline!$B$1:$AX$1,0)))</f>
        <v>0</v>
      </c>
      <c r="L52">
        <f>IFERROR(INDEX(JMP!$AJ$2:$AX$500,MATCH($A52,JMP!$A$2:$A$500,0),MATCH(L$1,JMP!$AJ$1:$AX$1,0)),INDEX(Baseline!$B$2:$AX$2,1,MATCH(L$1,Baseline!$B$1:$AX$1,0)))</f>
        <v>0.16944484322321199</v>
      </c>
      <c r="M52" t="b">
        <f>IFERROR(INDEX(JMP!$AJ$2:$AX$500,MATCH($A52,JMP!$A$2:$A$500,0),MATCH(M$1,JMP!$AJ$1:$AX$1,0)),INDEX(Baseline!$B$2:$AX$2,1,MATCH(M$1,Baseline!$B$1:$AX$1,0)))</f>
        <v>0</v>
      </c>
      <c r="N52" t="b">
        <f>IFERROR(INDEX(JMP!$AJ$2:$AX$500,MATCH($A52,JMP!$A$2:$A$500,0),MATCH(N$1,JMP!$AJ$1:$AX$1,0)),INDEX(Baseline!$B$2:$AX$2,1,MATCH(N$1,Baseline!$B$1:$AX$1,0)))</f>
        <v>0</v>
      </c>
      <c r="O52">
        <f>IFERROR(INDEX(JMP!$AJ$2:$AX$500,MATCH($A52,JMP!$A$2:$A$500,0),MATCH(O$1,JMP!$AJ$1:$AX$1,0)),INDEX(Baseline!$B$2:$AX$2,1,MATCH(O$1,Baseline!$B$1:$AX$1,0)))</f>
        <v>7</v>
      </c>
      <c r="P52">
        <f>IFERROR(INDEX(JMP!$AJ$2:$AX$500,MATCH($A52,JMP!$A$2:$A$500,0),MATCH(P$1,JMP!$AJ$1:$AX$1,0)),INDEX(Baseline!$B$2:$AX$2,1,MATCH(P$1,Baseline!$B$1:$AX$1,0)))</f>
        <v>200</v>
      </c>
      <c r="Q52">
        <f>IFERROR(INDEX(JMP!$AJ$2:$AX$500,MATCH($A52,JMP!$A$2:$A$500,0),MATCH(Q$1,JMP!$AJ$1:$AX$1,0)),INDEX(Baseline!$B$2:$AX$2,1,MATCH(Q$1,Baseline!$B$1:$AX$1,0)))</f>
        <v>10</v>
      </c>
      <c r="R52">
        <f>IFERROR(INDEX(JMP!$AJ$2:$AX$500,MATCH($A52,JMP!$A$2:$A$500,0),MATCH(R$1,JMP!$AJ$1:$AX$1,0)),INDEX(Baseline!$B$2:$AX$2,1,MATCH(R$1,Baseline!$B$1:$AX$1,0)))</f>
        <v>0</v>
      </c>
      <c r="S52">
        <f>IFERROR(INDEX(JMP!$AJ$2:$AX$500,MATCH($A52,JMP!$A$2:$A$500,0),MATCH(S$1,JMP!$AJ$1:$AX$1,0)),INDEX(Baseline!$B$2:$AX$2,1,MATCH(S$1,Baseline!$B$1:$AX$1,0)))</f>
        <v>1</v>
      </c>
      <c r="T52">
        <f>IFERROR(INDEX(JMP!$AJ$2:$AX$500,MATCH($A52,JMP!$A$2:$A$500,0),MATCH(T$1,JMP!$AJ$1:$AX$1,0)),INDEX(Baseline!$B$2:$AX$2,1,MATCH(T$1,Baseline!$B$1:$AX$1,0)))</f>
        <v>0</v>
      </c>
      <c r="U52" t="str">
        <f>IFERROR(INDEX(JMP!$AJ$2:$AX$500,MATCH($A52,JMP!$A$2:$A$500,0),MATCH(U$1,JMP!$AJ$1:$AX$1,0)),INDEX(Baseline!$B$2:$AX$2,1,MATCH(U$1,Baseline!$B$1:$AX$1,0)))</f>
        <v>Titan</v>
      </c>
      <c r="V52">
        <f>IFERROR(INDEX(JMP!$AJ$2:$AX$500,MATCH($A52,JMP!$A$2:$A$500,0),MATCH(V$1,JMP!$AJ$1:$AX$1,0)),INDEX(Baseline!$B$2:$AX$2,1,MATCH(V$1,Baseline!$B$1:$AX$1,0)))</f>
        <v>3</v>
      </c>
      <c r="W52">
        <f>IFERROR(INDEX(JMP!$AJ$2:$AX$500,MATCH($A52,JMP!$A$2:$A$500,0),MATCH(W$1,JMP!$AJ$1:$AX$1,0)),INDEX(Baseline!$B$2:$AX$2,1,MATCH(W$1,Baseline!$B$1:$AX$1,0)))</f>
        <v>0.37</v>
      </c>
      <c r="X52">
        <f>IFERROR(INDEX(JMP!$AJ$2:$AX$500,MATCH($A52,JMP!$A$2:$A$500,0),MATCH(X$1,JMP!$AJ$1:$AX$1,0)),INDEX(Baseline!$B$2:$AX$2,1,MATCH(X$1,Baseline!$B$1:$AX$1,0)))</f>
        <v>4</v>
      </c>
      <c r="Y52">
        <f>IFERROR(INDEX(JMP!$AJ$2:$AX$500,MATCH($A52,JMP!$A$2:$A$500,0),MATCH(Y$1,JMP!$AJ$1:$AX$1,0)),INDEX(Baseline!$B$2:$AX$2,1,MATCH(Y$1,Baseline!$B$1:$AX$1,0)))</f>
        <v>1</v>
      </c>
      <c r="Z52">
        <f>IFERROR(INDEX(JMP!$AJ$2:$AX$500,MATCH($A52,JMP!$A$2:$A$500,0),MATCH(Z$1,JMP!$AJ$1:$AX$1,0)),INDEX(Baseline!$B$2:$AX$2,1,MATCH(Z$1,Baseline!$B$1:$AX$1,0)))</f>
        <v>1970</v>
      </c>
      <c r="AA52">
        <f>IFERROR(INDEX(JMP!$AJ$2:$AX$500,MATCH($A52,JMP!$A$2:$A$500,0),MATCH(AA$1,JMP!$AJ$1:$AX$1,0)),INDEX(Baseline!$B$2:$AX$2,1,MATCH(AA$1,Baseline!$B$1:$AX$1,0)))</f>
        <v>1970</v>
      </c>
      <c r="AB52">
        <f>IFERROR(INDEX(JMP!$AJ$2:$AX$500,MATCH($A52,JMP!$A$2:$A$500,0),MATCH(AB$1,JMP!$AJ$1:$AX$1,0)),INDEX(Baseline!$B$2:$AX$2,1,MATCH(AB$1,Baseline!$B$1:$AX$1,0)))</f>
        <v>0</v>
      </c>
      <c r="AC52">
        <f>IFERROR(INDEX(JMP!$AJ$2:$AX$500,MATCH($A52,JMP!$A$2:$A$500,0),MATCH(AC$1,JMP!$AJ$1:$AX$1,0)),INDEX(Baseline!$B$2:$AX$2,1,MATCH(AC$1,Baseline!$B$1:$AX$1,0)))</f>
        <v>1</v>
      </c>
      <c r="AD52">
        <f>IFERROR(INDEX(JMP!$AJ$2:$AX$500,MATCH($A52,JMP!$A$2:$A$500,0),MATCH(AD$1,JMP!$AJ$1:$AX$1,0)),INDEX(Baseline!$B$2:$AX$2,1,MATCH(AD$1,Baseline!$B$1:$AX$1,0)))</f>
        <v>8</v>
      </c>
      <c r="AE52">
        <f>IFERROR(INDEX(JMP!$AJ$2:$AX$500,MATCH($A52,JMP!$A$2:$A$500,0),MATCH(AE$1,JMP!$AJ$1:$AX$1,0)),INDEX(Baseline!$B$2:$AX$2,1,MATCH(AE$1,Baseline!$B$1:$AX$1,0)))</f>
        <v>3</v>
      </c>
      <c r="AF52" t="str">
        <f>IFERROR(INDEX(JMP!$AJ$2:$AX$500,MATCH($A52,JMP!$A$2:$A$500,0),MATCH(AF$1,JMP!$AJ$1:$AX$1,0)),INDEX(Baseline!$B$2:$AX$2,1,MATCH(AF$1,Baseline!$B$1:$AX$1,0)))</f>
        <v>bwb</v>
      </c>
      <c r="AG52" t="str">
        <f>IFERROR(INDEX(JMP!$AJ$2:$AX$500,MATCH($A52,JMP!$A$2:$A$500,0),MATCH(AG$1,JMP!$AJ$1:$AX$1,0)),INDEX(Baseline!$B$2:$AX$2,1,MATCH(AG$1,Baseline!$B$1:$AX$1,0)))</f>
        <v>V-tail</v>
      </c>
      <c r="AH52">
        <f>IFERROR(INDEX(JMP!$AJ$2:$AX$500,MATCH($A52,JMP!$A$2:$A$500,0),MATCH(AH$1,JMP!$AJ$1:$AX$1,0)),INDEX(Baseline!$B$2:$AX$2,1,MATCH(AH$1,Baseline!$B$1:$AX$1,0)))</f>
        <v>-1</v>
      </c>
      <c r="AI52">
        <f>IFERROR(INDEX(JMP!$AJ$2:$AX$500,MATCH($A52,JMP!$A$2:$A$500,0),MATCH(AI$1,JMP!$AJ$1:$AX$1,0)),INDEX(Baseline!$B$2:$AX$2,1,MATCH(AI$1,Baseline!$B$1:$AX$1,0)))</f>
        <v>724000000</v>
      </c>
      <c r="AJ52">
        <f>IFERROR(INDEX(JMP!$AJ$2:$AX$500,MATCH($A52,JMP!$A$2:$A$500,0),MATCH(AJ$1,JMP!$AJ$1:$AX$1,0)),INDEX(Baseline!$B$2:$AX$2,1,MATCH(AJ$1,Baseline!$B$1:$AX$1,0)))</f>
        <v>54500000</v>
      </c>
      <c r="AK52">
        <f>IFERROR(INDEX(JMP!$AJ$2:$AX$500,MATCH($A52,JMP!$A$2:$A$500,0),MATCH(AK$1,JMP!$AJ$1:$AX$1,0)),INDEX(Baseline!$B$2:$AX$2,1,MATCH(AK$1,Baseline!$B$1:$AX$1,0)))</f>
        <v>30</v>
      </c>
      <c r="AL52">
        <f>IFERROR(INDEX(JMP!$AJ$2:$AX$500,MATCH($A52,JMP!$A$2:$A$500,0),MATCH(AL$1,JMP!$AJ$1:$AX$1,0)),INDEX(Baseline!$B$2:$AX$2,1,MATCH(AL$1,Baseline!$B$1:$AX$1,0)))</f>
        <v>3.1938364145593798E-2</v>
      </c>
      <c r="AM52">
        <f>IFERROR(INDEX(JMP!$AJ$2:$AX$500,MATCH($A52,JMP!$A$2:$A$500,0),MATCH(AM$1,JMP!$AJ$1:$AX$1,0)),INDEX(Baseline!$B$2:$AX$2,1,MATCH(AM$1,Baseline!$B$1:$AX$1,0)))</f>
        <v>5.1904761904761898</v>
      </c>
      <c r="AN52">
        <f>IFERROR(INDEX(JMP!$AJ$2:$AX$500,MATCH($A52,JMP!$A$2:$A$500,0),MATCH(AN$1,JMP!$AJ$1:$AX$1,0)),INDEX(Baseline!$B$2:$AX$2,1,MATCH(AN$1,Baseline!$B$1:$AX$1,0)))</f>
        <v>2.1667654698242851</v>
      </c>
      <c r="AO52">
        <f>IFERROR(INDEX(JMP!$AJ$2:$AX$500,MATCH($A52,JMP!$A$2:$A$500,0),MATCH(AO$1,JMP!$AJ$1:$AX$1,0)),INDEX(Baseline!$B$2:$AX$2,1,MATCH(AO$1,Baseline!$B$1:$AX$1,0)))</f>
        <v>1.41868119396209</v>
      </c>
      <c r="AP52">
        <f>IFERROR(INDEX(JMP!$AJ$2:$AX$500,MATCH($A52,JMP!$A$2:$A$500,0),MATCH(AP$1,JMP!$AJ$1:$AX$1,0)),INDEX(Baseline!$B$2:$AX$2,1,MATCH(AP$1,Baseline!$B$1:$AX$1,0)))</f>
        <v>0</v>
      </c>
      <c r="AQ52">
        <f>IFERROR(INDEX(JMP!$AJ$2:$AX$500,MATCH($A52,JMP!$A$2:$A$500,0),MATCH(AQ$1,JMP!$AJ$1:$AX$1,0)),INDEX(Baseline!$B$2:$AX$2,1,MATCH(AQ$1,Baseline!$B$1:$AX$1,0)))</f>
        <v>0.35</v>
      </c>
      <c r="AR52">
        <f>IFERROR(INDEX(JMP!$AJ$2:$AX$500,MATCH($A52,JMP!$A$2:$A$500,0),MATCH(AR$1,JMP!$AJ$1:$AX$1,0)),INDEX(Baseline!$B$2:$AX$2,1,MATCH(AR$1,Baseline!$B$1:$AX$1,0)))</f>
        <v>0</v>
      </c>
      <c r="AS52">
        <f>IFERROR(INDEX(JMP!$AJ$2:$AX$500,MATCH($A52,JMP!$A$2:$A$500,0),MATCH(AS$1,JMP!$AJ$1:$AX$1,0)),INDEX(Baseline!$B$2:$AX$2,1,MATCH(AS$1,Baseline!$B$1:$AX$1,0)))</f>
        <v>0</v>
      </c>
      <c r="AT52">
        <f>IFERROR(INDEX(JMP!$AJ$2:$AX$500,MATCH($A52,JMP!$A$2:$A$500,0),MATCH(AT$1,JMP!$AJ$1:$AX$1,0)),INDEX(Baseline!$B$2:$AX$2,1,MATCH(AT$1,Baseline!$B$1:$AX$1,0)))</f>
        <v>500</v>
      </c>
      <c r="AU52">
        <f>IFERROR(INDEX(JMP!$AJ$2:$AX$500,MATCH($A52,JMP!$A$2:$A$500,0),MATCH(AU$1,JMP!$AJ$1:$AX$1,0)),INDEX(Baseline!$B$2:$AX$2,1,MATCH(AU$1,Baseline!$B$1:$AX$1,0)))</f>
        <v>50</v>
      </c>
      <c r="AV52">
        <f>IFERROR(INDEX(JMP!$AJ$2:$AX$500,MATCH($A52,JMP!$A$2:$A$500,0),MATCH(AV$1,JMP!$AJ$1:$AX$1,0)),INDEX(Baseline!$B$2:$AX$2,1,MATCH(AV$1,Baseline!$B$1:$AX$1,0)))</f>
        <v>12</v>
      </c>
      <c r="AW52">
        <f>IFERROR(INDEX(JMP!$AJ$2:$AX$500,MATCH($A52,JMP!$A$2:$A$500,0),MATCH(AW$1,JMP!$AJ$1:$AX$1,0)),INDEX(Baseline!$B$2:$AX$2,1,MATCH(AW$1,Baseline!$B$1:$AX$1,0)))</f>
        <v>1.9961979999999998E-3</v>
      </c>
      <c r="AX52">
        <f>IFERROR(INDEX(JMP!$AJ$2:$AX$500,MATCH($A52,JMP!$A$2:$A$500,0),MATCH(AX$1,JMP!$AJ$1:$AX$1,0)),INDEX(Baseline!$B$2:$AX$2,1,MATCH(AX$1,Baseline!$B$1:$AX$1,0)))</f>
        <v>1.9961979999999998E-3</v>
      </c>
      <c r="AY52">
        <f>IFERROR(INDEX(JMP!$AJ$2:$AX$500,MATCH($A52,JMP!$A$2:$A$500,0),MATCH(AY$1,JMP!$AJ$1:$AX$1,0)),INDEX(Baseline!$B$2:$AX$2,1,MATCH(AY$1,Baseline!$B$1:$AX$1,0)))</f>
        <v>1.9607137E-2</v>
      </c>
      <c r="AZ52">
        <f>IFERROR(INDEX(JMP!$AJ$2:$AX$500,MATCH($A52,JMP!$A$2:$A$500,0),MATCH(AZ$1,JMP!$AJ$1:$AX$1,0)),INDEX(Baseline!$B$2:$AX$2,1,MATCH(AZ$1,Baseline!$B$1:$AX$1,0)))</f>
        <v>-1</v>
      </c>
      <c r="BA52">
        <f>IFERROR(INDEX(JMP!$AJ$2:$AX$500,MATCH($A52,JMP!$A$2:$A$500,0),MATCH(BA$1,JMP!$AJ$1:$AX$1,0)),INDEX(Baseline!$B$2:$AX$2,1,MATCH(BA$1,Baseline!$B$1:$AX$1,0)))</f>
        <v>3</v>
      </c>
      <c r="BB52">
        <v>0</v>
      </c>
      <c r="BD52" t="str">
        <f>IF(AZ52=1, "yes", IF(AZ52=-1, "no", ""))</f>
        <v>no</v>
      </c>
      <c r="BE52" t="str">
        <f>IF(AH52=1, "yes", IF(AH52=-1, "no", ""))</f>
        <v>no</v>
      </c>
      <c r="BF52">
        <f t="shared" si="0"/>
        <v>0.25</v>
      </c>
      <c r="BG52">
        <f t="shared" si="1"/>
        <v>100</v>
      </c>
    </row>
    <row r="53" spans="1:59" x14ac:dyDescent="0.25">
      <c r="A53">
        <v>52</v>
      </c>
      <c r="B53">
        <f>IFERROR(INDEX(JMP!$AJ$2:$AX$500,MATCH($A53,JMP!$A$2:$A$500,0),MATCH(B$1,JMP!$AJ$1:$AX$1,0)),INDEX(Baseline!$B$2:$AX$2,1,MATCH(B$1,Baseline!$B$1:$AX$1,0)))</f>
        <v>0</v>
      </c>
      <c r="C53">
        <f>IFERROR(INDEX(JMP!$AJ$2:$AX$500,MATCH($A53,JMP!$A$2:$A$500,0),MATCH(C$1,JMP!$AJ$1:$AX$1,0)),INDEX(Baseline!$B$2:$AX$2,1,MATCH(C$1,Baseline!$B$1:$AX$1,0)))</f>
        <v>8760</v>
      </c>
      <c r="D53">
        <f>IFERROR(INDEX(JMP!$AJ$2:$AX$500,MATCH($A53,JMP!$A$2:$A$500,0),MATCH(D$1,JMP!$AJ$1:$AX$1,0)),INDEX(Baseline!$B$2:$AX$2,1,MATCH(D$1,Baseline!$B$1:$AX$1,0)))</f>
        <v>1</v>
      </c>
      <c r="E53">
        <f>IFERROR(INDEX(JMP!$AJ$2:$AX$500,MATCH($A53,JMP!$A$2:$A$500,0),MATCH(E$1,JMP!$AJ$1:$AX$1,0)),INDEX(Baseline!$B$2:$AX$2,1,MATCH(E$1,Baseline!$B$1:$AX$1,0)))</f>
        <v>1</v>
      </c>
      <c r="F53" t="str">
        <f>IFERROR(INDEX(JMP!$AJ$2:$AX$500,MATCH($A53,JMP!$A$2:$A$500,0),MATCH(F$1,JMP!$AJ$1:$AX$1,0)),INDEX(Baseline!$B$2:$AX$2,1,MATCH(F$1,Baseline!$B$1:$AX$1,0)))</f>
        <v>e344</v>
      </c>
      <c r="G53" t="str">
        <f>IFERROR(INDEX(JMP!$AJ$2:$AX$500,MATCH($A53,JMP!$A$2:$A$500,0),MATCH(G$1,JMP!$AJ$1:$AX$1,0)),INDEX(Baseline!$B$2:$AX$2,1,MATCH(G$1,Baseline!$B$1:$AX$1,0)))</f>
        <v>e340</v>
      </c>
      <c r="H53">
        <f>IFERROR(INDEX(JMP!$AJ$2:$AX$500,MATCH($A53,JMP!$A$2:$A$500,0),MATCH(H$1,JMP!$AJ$1:$AX$1,0)),INDEX(Baseline!$B$2:$AX$2,1,MATCH(H$1,Baseline!$B$1:$AX$1,0)))</f>
        <v>1.5</v>
      </c>
      <c r="I53">
        <f>IFERROR(INDEX(JMP!$AJ$2:$AX$500,MATCH($A53,JMP!$A$2:$A$500,0),MATCH(I$1,JMP!$AJ$1:$AX$1,0)),INDEX(Baseline!$B$2:$AX$2,1,MATCH(I$1,Baseline!$B$1:$AX$1,0)))</f>
        <v>0.42</v>
      </c>
      <c r="J53">
        <f>IFERROR(INDEX(JMP!$AJ$2:$AX$500,MATCH($A53,JMP!$A$2:$A$500,0),MATCH(J$1,JMP!$AJ$1:$AX$1,0)),INDEX(Baseline!$B$2:$AX$2,1,MATCH(J$1,Baseline!$B$1:$AX$1,0)))</f>
        <v>1</v>
      </c>
      <c r="K53">
        <f>IFERROR(INDEX(JMP!$AJ$2:$AX$500,MATCH($A53,JMP!$A$2:$A$500,0),MATCH(K$1,JMP!$AJ$1:$AX$1,0)),INDEX(Baseline!$B$2:$AX$2,1,MATCH(K$1,Baseline!$B$1:$AX$1,0)))</f>
        <v>0</v>
      </c>
      <c r="L53">
        <f>IFERROR(INDEX(JMP!$AJ$2:$AX$500,MATCH($A53,JMP!$A$2:$A$500,0),MATCH(L$1,JMP!$AJ$1:$AX$1,0)),INDEX(Baseline!$B$2:$AX$2,1,MATCH(L$1,Baseline!$B$1:$AX$1,0)))</f>
        <v>4.4378411320365213E-2</v>
      </c>
      <c r="M53" t="b">
        <f>IFERROR(INDEX(JMP!$AJ$2:$AX$500,MATCH($A53,JMP!$A$2:$A$500,0),MATCH(M$1,JMP!$AJ$1:$AX$1,0)),INDEX(Baseline!$B$2:$AX$2,1,MATCH(M$1,Baseline!$B$1:$AX$1,0)))</f>
        <v>0</v>
      </c>
      <c r="N53" t="b">
        <f>IFERROR(INDEX(JMP!$AJ$2:$AX$500,MATCH($A53,JMP!$A$2:$A$500,0),MATCH(N$1,JMP!$AJ$1:$AX$1,0)),INDEX(Baseline!$B$2:$AX$2,1,MATCH(N$1,Baseline!$B$1:$AX$1,0)))</f>
        <v>0</v>
      </c>
      <c r="O53">
        <f>IFERROR(INDEX(JMP!$AJ$2:$AX$500,MATCH($A53,JMP!$A$2:$A$500,0),MATCH(O$1,JMP!$AJ$1:$AX$1,0)),INDEX(Baseline!$B$2:$AX$2,1,MATCH(O$1,Baseline!$B$1:$AX$1,0)))</f>
        <v>7</v>
      </c>
      <c r="P53">
        <f>IFERROR(INDEX(JMP!$AJ$2:$AX$500,MATCH($A53,JMP!$A$2:$A$500,0),MATCH(P$1,JMP!$AJ$1:$AX$1,0)),INDEX(Baseline!$B$2:$AX$2,1,MATCH(P$1,Baseline!$B$1:$AX$1,0)))</f>
        <v>200</v>
      </c>
      <c r="Q53">
        <f>IFERROR(INDEX(JMP!$AJ$2:$AX$500,MATCH($A53,JMP!$A$2:$A$500,0),MATCH(Q$1,JMP!$AJ$1:$AX$1,0)),INDEX(Baseline!$B$2:$AX$2,1,MATCH(Q$1,Baseline!$B$1:$AX$1,0)))</f>
        <v>10</v>
      </c>
      <c r="R53">
        <f>IFERROR(INDEX(JMP!$AJ$2:$AX$500,MATCH($A53,JMP!$A$2:$A$500,0),MATCH(R$1,JMP!$AJ$1:$AX$1,0)),INDEX(Baseline!$B$2:$AX$2,1,MATCH(R$1,Baseline!$B$1:$AX$1,0)))</f>
        <v>0</v>
      </c>
      <c r="S53">
        <f>IFERROR(INDEX(JMP!$AJ$2:$AX$500,MATCH($A53,JMP!$A$2:$A$500,0),MATCH(S$1,JMP!$AJ$1:$AX$1,0)),INDEX(Baseline!$B$2:$AX$2,1,MATCH(S$1,Baseline!$B$1:$AX$1,0)))</f>
        <v>1</v>
      </c>
      <c r="T53">
        <f>IFERROR(INDEX(JMP!$AJ$2:$AX$500,MATCH($A53,JMP!$A$2:$A$500,0),MATCH(T$1,JMP!$AJ$1:$AX$1,0)),INDEX(Baseline!$B$2:$AX$2,1,MATCH(T$1,Baseline!$B$1:$AX$1,0)))</f>
        <v>0</v>
      </c>
      <c r="U53" t="str">
        <f>IFERROR(INDEX(JMP!$AJ$2:$AX$500,MATCH($A53,JMP!$A$2:$A$500,0),MATCH(U$1,JMP!$AJ$1:$AX$1,0)),INDEX(Baseline!$B$2:$AX$2,1,MATCH(U$1,Baseline!$B$1:$AX$1,0)))</f>
        <v>Titan</v>
      </c>
      <c r="V53">
        <f>IFERROR(INDEX(JMP!$AJ$2:$AX$500,MATCH($A53,JMP!$A$2:$A$500,0),MATCH(V$1,JMP!$AJ$1:$AX$1,0)),INDEX(Baseline!$B$2:$AX$2,1,MATCH(V$1,Baseline!$B$1:$AX$1,0)))</f>
        <v>3</v>
      </c>
      <c r="W53">
        <f>IFERROR(INDEX(JMP!$AJ$2:$AX$500,MATCH($A53,JMP!$A$2:$A$500,0),MATCH(W$1,JMP!$AJ$1:$AX$1,0)),INDEX(Baseline!$B$2:$AX$2,1,MATCH(W$1,Baseline!$B$1:$AX$1,0)))</f>
        <v>0.37</v>
      </c>
      <c r="X53">
        <f>IFERROR(INDEX(JMP!$AJ$2:$AX$500,MATCH($A53,JMP!$A$2:$A$500,0),MATCH(X$1,JMP!$AJ$1:$AX$1,0)),INDEX(Baseline!$B$2:$AX$2,1,MATCH(X$1,Baseline!$B$1:$AX$1,0)))</f>
        <v>4</v>
      </c>
      <c r="Y53">
        <f>IFERROR(INDEX(JMP!$AJ$2:$AX$500,MATCH($A53,JMP!$A$2:$A$500,0),MATCH(Y$1,JMP!$AJ$1:$AX$1,0)),INDEX(Baseline!$B$2:$AX$2,1,MATCH(Y$1,Baseline!$B$1:$AX$1,0)))</f>
        <v>5</v>
      </c>
      <c r="Z53">
        <f>IFERROR(INDEX(JMP!$AJ$2:$AX$500,MATCH($A53,JMP!$A$2:$A$500,0),MATCH(Z$1,JMP!$AJ$1:$AX$1,0)),INDEX(Baseline!$B$2:$AX$2,1,MATCH(Z$1,Baseline!$B$1:$AX$1,0)))</f>
        <v>1970</v>
      </c>
      <c r="AA53">
        <f>IFERROR(INDEX(JMP!$AJ$2:$AX$500,MATCH($A53,JMP!$A$2:$A$500,0),MATCH(AA$1,JMP!$AJ$1:$AX$1,0)),INDEX(Baseline!$B$2:$AX$2,1,MATCH(AA$1,Baseline!$B$1:$AX$1,0)))</f>
        <v>1970</v>
      </c>
      <c r="AB53">
        <f>IFERROR(INDEX(JMP!$AJ$2:$AX$500,MATCH($A53,JMP!$A$2:$A$500,0),MATCH(AB$1,JMP!$AJ$1:$AX$1,0)),INDEX(Baseline!$B$2:$AX$2,1,MATCH(AB$1,Baseline!$B$1:$AX$1,0)))</f>
        <v>0</v>
      </c>
      <c r="AC53">
        <f>IFERROR(INDEX(JMP!$AJ$2:$AX$500,MATCH($A53,JMP!$A$2:$A$500,0),MATCH(AC$1,JMP!$AJ$1:$AX$1,0)),INDEX(Baseline!$B$2:$AX$2,1,MATCH(AC$1,Baseline!$B$1:$AX$1,0)))</f>
        <v>1</v>
      </c>
      <c r="AD53">
        <f>IFERROR(INDEX(JMP!$AJ$2:$AX$500,MATCH($A53,JMP!$A$2:$A$500,0),MATCH(AD$1,JMP!$AJ$1:$AX$1,0)),INDEX(Baseline!$B$2:$AX$2,1,MATCH(AD$1,Baseline!$B$1:$AX$1,0)))</f>
        <v>8</v>
      </c>
      <c r="AE53">
        <f>IFERROR(INDEX(JMP!$AJ$2:$AX$500,MATCH($A53,JMP!$A$2:$A$500,0),MATCH(AE$1,JMP!$AJ$1:$AX$1,0)),INDEX(Baseline!$B$2:$AX$2,1,MATCH(AE$1,Baseline!$B$1:$AX$1,0)))</f>
        <v>1</v>
      </c>
      <c r="AF53" t="str">
        <f>IFERROR(INDEX(JMP!$AJ$2:$AX$500,MATCH($A53,JMP!$A$2:$A$500,0),MATCH(AF$1,JMP!$AJ$1:$AX$1,0)),INDEX(Baseline!$B$2:$AX$2,1,MATCH(AF$1,Baseline!$B$1:$AX$1,0)))</f>
        <v>bwb</v>
      </c>
      <c r="AG53" t="str">
        <f>IFERROR(INDEX(JMP!$AJ$2:$AX$500,MATCH($A53,JMP!$A$2:$A$500,0),MATCH(AG$1,JMP!$AJ$1:$AX$1,0)),INDEX(Baseline!$B$2:$AX$2,1,MATCH(AG$1,Baseline!$B$1:$AX$1,0)))</f>
        <v>V-tail</v>
      </c>
      <c r="AH53">
        <f>IFERROR(INDEX(JMP!$AJ$2:$AX$500,MATCH($A53,JMP!$A$2:$A$500,0),MATCH(AH$1,JMP!$AJ$1:$AX$1,0)),INDEX(Baseline!$B$2:$AX$2,1,MATCH(AH$1,Baseline!$B$1:$AX$1,0)))</f>
        <v>-1</v>
      </c>
      <c r="AI53">
        <f>IFERROR(INDEX(JMP!$AJ$2:$AX$500,MATCH($A53,JMP!$A$2:$A$500,0),MATCH(AI$1,JMP!$AJ$1:$AX$1,0)),INDEX(Baseline!$B$2:$AX$2,1,MATCH(AI$1,Baseline!$B$1:$AX$1,0)))</f>
        <v>724000000</v>
      </c>
      <c r="AJ53">
        <f>IFERROR(INDEX(JMP!$AJ$2:$AX$500,MATCH($A53,JMP!$A$2:$A$500,0),MATCH(AJ$1,JMP!$AJ$1:$AX$1,0)),INDEX(Baseline!$B$2:$AX$2,1,MATCH(AJ$1,Baseline!$B$1:$AX$1,0)))</f>
        <v>54500000</v>
      </c>
      <c r="AK53">
        <f>IFERROR(INDEX(JMP!$AJ$2:$AX$500,MATCH($A53,JMP!$A$2:$A$500,0),MATCH(AK$1,JMP!$AJ$1:$AX$1,0)),INDEX(Baseline!$B$2:$AX$2,1,MATCH(AK$1,Baseline!$B$1:$AX$1,0)))</f>
        <v>30</v>
      </c>
      <c r="AL53">
        <f>IFERROR(INDEX(JMP!$AJ$2:$AX$500,MATCH($A53,JMP!$A$2:$A$500,0),MATCH(AL$1,JMP!$AJ$1:$AX$1,0)),INDEX(Baseline!$B$2:$AX$2,1,MATCH(AL$1,Baseline!$B$1:$AX$1,0)))</f>
        <v>8.6612805427428718E-3</v>
      </c>
      <c r="AM53">
        <f>IFERROR(INDEX(JMP!$AJ$2:$AX$500,MATCH($A53,JMP!$A$2:$A$500,0),MATCH(AM$1,JMP!$AJ$1:$AX$1,0)),INDEX(Baseline!$B$2:$AX$2,1,MATCH(AM$1,Baseline!$B$1:$AX$1,0)))</f>
        <v>17</v>
      </c>
      <c r="AN53">
        <f>IFERROR(INDEX(JMP!$AJ$2:$AX$500,MATCH($A53,JMP!$A$2:$A$500,0),MATCH(AN$1,JMP!$AJ$1:$AX$1,0)),INDEX(Baseline!$B$2:$AX$2,1,MATCH(AN$1,Baseline!$B$1:$AX$1,0)))</f>
        <v>2.8726844919786001</v>
      </c>
      <c r="AO53">
        <f>IFERROR(INDEX(JMP!$AJ$2:$AX$500,MATCH($A53,JMP!$A$2:$A$500,0),MATCH(AO$1,JMP!$AJ$1:$AX$1,0)),INDEX(Baseline!$B$2:$AX$2,1,MATCH(AO$1,Baseline!$B$1:$AX$1,0)))</f>
        <v>0.89512027714274756</v>
      </c>
      <c r="AP53">
        <f>IFERROR(INDEX(JMP!$AJ$2:$AX$500,MATCH($A53,JMP!$A$2:$A$500,0),MATCH(AP$1,JMP!$AJ$1:$AX$1,0)),INDEX(Baseline!$B$2:$AX$2,1,MATCH(AP$1,Baseline!$B$1:$AX$1,0)))</f>
        <v>0</v>
      </c>
      <c r="AQ53">
        <f>IFERROR(INDEX(JMP!$AJ$2:$AX$500,MATCH($A53,JMP!$A$2:$A$500,0),MATCH(AQ$1,JMP!$AJ$1:$AX$1,0)),INDEX(Baseline!$B$2:$AX$2,1,MATCH(AQ$1,Baseline!$B$1:$AX$1,0)))</f>
        <v>0.35</v>
      </c>
      <c r="AR53">
        <f>IFERROR(INDEX(JMP!$AJ$2:$AX$500,MATCH($A53,JMP!$A$2:$A$500,0),MATCH(AR$1,JMP!$AJ$1:$AX$1,0)),INDEX(Baseline!$B$2:$AX$2,1,MATCH(AR$1,Baseline!$B$1:$AX$1,0)))</f>
        <v>0</v>
      </c>
      <c r="AS53">
        <f>IFERROR(INDEX(JMP!$AJ$2:$AX$500,MATCH($A53,JMP!$A$2:$A$500,0),MATCH(AS$1,JMP!$AJ$1:$AX$1,0)),INDEX(Baseline!$B$2:$AX$2,1,MATCH(AS$1,Baseline!$B$1:$AX$1,0)))</f>
        <v>0</v>
      </c>
      <c r="AT53">
        <f>IFERROR(INDEX(JMP!$AJ$2:$AX$500,MATCH($A53,JMP!$A$2:$A$500,0),MATCH(AT$1,JMP!$AJ$1:$AX$1,0)),INDEX(Baseline!$B$2:$AX$2,1,MATCH(AT$1,Baseline!$B$1:$AX$1,0)))</f>
        <v>500</v>
      </c>
      <c r="AU53">
        <f>IFERROR(INDEX(JMP!$AJ$2:$AX$500,MATCH($A53,JMP!$A$2:$A$500,0),MATCH(AU$1,JMP!$AJ$1:$AX$1,0)),INDEX(Baseline!$B$2:$AX$2,1,MATCH(AU$1,Baseline!$B$1:$AX$1,0)))</f>
        <v>50</v>
      </c>
      <c r="AV53">
        <f>IFERROR(INDEX(JMP!$AJ$2:$AX$500,MATCH($A53,JMP!$A$2:$A$500,0),MATCH(AV$1,JMP!$AJ$1:$AX$1,0)),INDEX(Baseline!$B$2:$AX$2,1,MATCH(AV$1,Baseline!$B$1:$AX$1,0)))</f>
        <v>12</v>
      </c>
      <c r="AW53">
        <f>IFERROR(INDEX(JMP!$AJ$2:$AX$500,MATCH($A53,JMP!$A$2:$A$500,0),MATCH(AW$1,JMP!$AJ$1:$AX$1,0)),INDEX(Baseline!$B$2:$AX$2,1,MATCH(AW$1,Baseline!$B$1:$AX$1,0)))</f>
        <v>1.9961979999999998E-3</v>
      </c>
      <c r="AX53">
        <f>IFERROR(INDEX(JMP!$AJ$2:$AX$500,MATCH($A53,JMP!$A$2:$A$500,0),MATCH(AX$1,JMP!$AJ$1:$AX$1,0)),INDEX(Baseline!$B$2:$AX$2,1,MATCH(AX$1,Baseline!$B$1:$AX$1,0)))</f>
        <v>1.9961979999999998E-3</v>
      </c>
      <c r="AY53">
        <f>IFERROR(INDEX(JMP!$AJ$2:$AX$500,MATCH($A53,JMP!$A$2:$A$500,0),MATCH(AY$1,JMP!$AJ$1:$AX$1,0)),INDEX(Baseline!$B$2:$AX$2,1,MATCH(AY$1,Baseline!$B$1:$AX$1,0)))</f>
        <v>1.9607137E-2</v>
      </c>
      <c r="AZ53">
        <f>IFERROR(INDEX(JMP!$AJ$2:$AX$500,MATCH($A53,JMP!$A$2:$A$500,0),MATCH(AZ$1,JMP!$AJ$1:$AX$1,0)),INDEX(Baseline!$B$2:$AX$2,1,MATCH(AZ$1,Baseline!$B$1:$AX$1,0)))</f>
        <v>1</v>
      </c>
      <c r="BA53">
        <f>IFERROR(INDEX(JMP!$AJ$2:$AX$500,MATCH($A53,JMP!$A$2:$A$500,0),MATCH(BA$1,JMP!$AJ$1:$AX$1,0)),INDEX(Baseline!$B$2:$AX$2,1,MATCH(BA$1,Baseline!$B$1:$AX$1,0)))</f>
        <v>1</v>
      </c>
      <c r="BB53">
        <v>0</v>
      </c>
      <c r="BD53" t="str">
        <f>IF(AZ53=1, "yes", IF(AZ53=-1, "no", ""))</f>
        <v>yes</v>
      </c>
      <c r="BE53" t="str">
        <f>IF(AH53=1, "yes", IF(AH53=-1, "no", ""))</f>
        <v>no</v>
      </c>
      <c r="BF53">
        <f t="shared" si="0"/>
        <v>1</v>
      </c>
      <c r="BG53">
        <f t="shared" si="1"/>
        <v>10</v>
      </c>
    </row>
    <row r="54" spans="1:59" x14ac:dyDescent="0.25">
      <c r="A54">
        <v>53</v>
      </c>
      <c r="B54">
        <f>IFERROR(INDEX(JMP!$AJ$2:$AX$500,MATCH($A54,JMP!$A$2:$A$500,0),MATCH(B$1,JMP!$AJ$1:$AX$1,0)),INDEX(Baseline!$B$2:$AX$2,1,MATCH(B$1,Baseline!$B$1:$AX$1,0)))</f>
        <v>0</v>
      </c>
      <c r="C54">
        <f>IFERROR(INDEX(JMP!$AJ$2:$AX$500,MATCH($A54,JMP!$A$2:$A$500,0),MATCH(C$1,JMP!$AJ$1:$AX$1,0)),INDEX(Baseline!$B$2:$AX$2,1,MATCH(C$1,Baseline!$B$1:$AX$1,0)))</f>
        <v>8760</v>
      </c>
      <c r="D54">
        <f>IFERROR(INDEX(JMP!$AJ$2:$AX$500,MATCH($A54,JMP!$A$2:$A$500,0),MATCH(D$1,JMP!$AJ$1:$AX$1,0)),INDEX(Baseline!$B$2:$AX$2,1,MATCH(D$1,Baseline!$B$1:$AX$1,0)))</f>
        <v>1</v>
      </c>
      <c r="E54">
        <f>IFERROR(INDEX(JMP!$AJ$2:$AX$500,MATCH($A54,JMP!$A$2:$A$500,0),MATCH(E$1,JMP!$AJ$1:$AX$1,0)),INDEX(Baseline!$B$2:$AX$2,1,MATCH(E$1,Baseline!$B$1:$AX$1,0)))</f>
        <v>1</v>
      </c>
      <c r="F54" t="str">
        <f>IFERROR(INDEX(JMP!$AJ$2:$AX$500,MATCH($A54,JMP!$A$2:$A$500,0),MATCH(F$1,JMP!$AJ$1:$AX$1,0)),INDEX(Baseline!$B$2:$AX$2,1,MATCH(F$1,Baseline!$B$1:$AX$1,0)))</f>
        <v>e344</v>
      </c>
      <c r="G54" t="str">
        <f>IFERROR(INDEX(JMP!$AJ$2:$AX$500,MATCH($A54,JMP!$A$2:$A$500,0),MATCH(G$1,JMP!$AJ$1:$AX$1,0)),INDEX(Baseline!$B$2:$AX$2,1,MATCH(G$1,Baseline!$B$1:$AX$1,0)))</f>
        <v>e340</v>
      </c>
      <c r="H54">
        <f>IFERROR(INDEX(JMP!$AJ$2:$AX$500,MATCH($A54,JMP!$A$2:$A$500,0),MATCH(H$1,JMP!$AJ$1:$AX$1,0)),INDEX(Baseline!$B$2:$AX$2,1,MATCH(H$1,Baseline!$B$1:$AX$1,0)))</f>
        <v>1.5</v>
      </c>
      <c r="I54">
        <f>IFERROR(INDEX(JMP!$AJ$2:$AX$500,MATCH($A54,JMP!$A$2:$A$500,0),MATCH(I$1,JMP!$AJ$1:$AX$1,0)),INDEX(Baseline!$B$2:$AX$2,1,MATCH(I$1,Baseline!$B$1:$AX$1,0)))</f>
        <v>0.42</v>
      </c>
      <c r="J54">
        <f>IFERROR(INDEX(JMP!$AJ$2:$AX$500,MATCH($A54,JMP!$A$2:$A$500,0),MATCH(J$1,JMP!$AJ$1:$AX$1,0)),INDEX(Baseline!$B$2:$AX$2,1,MATCH(J$1,Baseline!$B$1:$AX$1,0)))</f>
        <v>1</v>
      </c>
      <c r="K54">
        <f>IFERROR(INDEX(JMP!$AJ$2:$AX$500,MATCH($A54,JMP!$A$2:$A$500,0),MATCH(K$1,JMP!$AJ$1:$AX$1,0)),INDEX(Baseline!$B$2:$AX$2,1,MATCH(K$1,Baseline!$B$1:$AX$1,0)))</f>
        <v>0</v>
      </c>
      <c r="L54">
        <f>IFERROR(INDEX(JMP!$AJ$2:$AX$500,MATCH($A54,JMP!$A$2:$A$500,0),MATCH(L$1,JMP!$AJ$1:$AX$1,0)),INDEX(Baseline!$B$2:$AX$2,1,MATCH(L$1,Baseline!$B$1:$AX$1,0)))</f>
        <v>4.4378411320365213E-2</v>
      </c>
      <c r="M54" t="b">
        <f>IFERROR(INDEX(JMP!$AJ$2:$AX$500,MATCH($A54,JMP!$A$2:$A$500,0),MATCH(M$1,JMP!$AJ$1:$AX$1,0)),INDEX(Baseline!$B$2:$AX$2,1,MATCH(M$1,Baseline!$B$1:$AX$1,0)))</f>
        <v>0</v>
      </c>
      <c r="N54" t="b">
        <f>IFERROR(INDEX(JMP!$AJ$2:$AX$500,MATCH($A54,JMP!$A$2:$A$500,0),MATCH(N$1,JMP!$AJ$1:$AX$1,0)),INDEX(Baseline!$B$2:$AX$2,1,MATCH(N$1,Baseline!$B$1:$AX$1,0)))</f>
        <v>0</v>
      </c>
      <c r="O54">
        <f>IFERROR(INDEX(JMP!$AJ$2:$AX$500,MATCH($A54,JMP!$A$2:$A$500,0),MATCH(O$1,JMP!$AJ$1:$AX$1,0)),INDEX(Baseline!$B$2:$AX$2,1,MATCH(O$1,Baseline!$B$1:$AX$1,0)))</f>
        <v>7</v>
      </c>
      <c r="P54">
        <f>IFERROR(INDEX(JMP!$AJ$2:$AX$500,MATCH($A54,JMP!$A$2:$A$500,0),MATCH(P$1,JMP!$AJ$1:$AX$1,0)),INDEX(Baseline!$B$2:$AX$2,1,MATCH(P$1,Baseline!$B$1:$AX$1,0)))</f>
        <v>200</v>
      </c>
      <c r="Q54">
        <f>IFERROR(INDEX(JMP!$AJ$2:$AX$500,MATCH($A54,JMP!$A$2:$A$500,0),MATCH(Q$1,JMP!$AJ$1:$AX$1,0)),INDEX(Baseline!$B$2:$AX$2,1,MATCH(Q$1,Baseline!$B$1:$AX$1,0)))</f>
        <v>10</v>
      </c>
      <c r="R54">
        <f>IFERROR(INDEX(JMP!$AJ$2:$AX$500,MATCH($A54,JMP!$A$2:$A$500,0),MATCH(R$1,JMP!$AJ$1:$AX$1,0)),INDEX(Baseline!$B$2:$AX$2,1,MATCH(R$1,Baseline!$B$1:$AX$1,0)))</f>
        <v>0</v>
      </c>
      <c r="S54">
        <f>IFERROR(INDEX(JMP!$AJ$2:$AX$500,MATCH($A54,JMP!$A$2:$A$500,0),MATCH(S$1,JMP!$AJ$1:$AX$1,0)),INDEX(Baseline!$B$2:$AX$2,1,MATCH(S$1,Baseline!$B$1:$AX$1,0)))</f>
        <v>1</v>
      </c>
      <c r="T54">
        <f>IFERROR(INDEX(JMP!$AJ$2:$AX$500,MATCH($A54,JMP!$A$2:$A$500,0),MATCH(T$1,JMP!$AJ$1:$AX$1,0)),INDEX(Baseline!$B$2:$AX$2,1,MATCH(T$1,Baseline!$B$1:$AX$1,0)))</f>
        <v>0</v>
      </c>
      <c r="U54" t="str">
        <f>IFERROR(INDEX(JMP!$AJ$2:$AX$500,MATCH($A54,JMP!$A$2:$A$500,0),MATCH(U$1,JMP!$AJ$1:$AX$1,0)),INDEX(Baseline!$B$2:$AX$2,1,MATCH(U$1,Baseline!$B$1:$AX$1,0)))</f>
        <v>Titan</v>
      </c>
      <c r="V54">
        <f>IFERROR(INDEX(JMP!$AJ$2:$AX$500,MATCH($A54,JMP!$A$2:$A$500,0),MATCH(V$1,JMP!$AJ$1:$AX$1,0)),INDEX(Baseline!$B$2:$AX$2,1,MATCH(V$1,Baseline!$B$1:$AX$1,0)))</f>
        <v>3</v>
      </c>
      <c r="W54">
        <f>IFERROR(INDEX(JMP!$AJ$2:$AX$500,MATCH($A54,JMP!$A$2:$A$500,0),MATCH(W$1,JMP!$AJ$1:$AX$1,0)),INDEX(Baseline!$B$2:$AX$2,1,MATCH(W$1,Baseline!$B$1:$AX$1,0)))</f>
        <v>0.37</v>
      </c>
      <c r="X54">
        <f>IFERROR(INDEX(JMP!$AJ$2:$AX$500,MATCH($A54,JMP!$A$2:$A$500,0),MATCH(X$1,JMP!$AJ$1:$AX$1,0)),INDEX(Baseline!$B$2:$AX$2,1,MATCH(X$1,Baseline!$B$1:$AX$1,0)))</f>
        <v>4</v>
      </c>
      <c r="Y54">
        <f>IFERROR(INDEX(JMP!$AJ$2:$AX$500,MATCH($A54,JMP!$A$2:$A$500,0),MATCH(Y$1,JMP!$AJ$1:$AX$1,0)),INDEX(Baseline!$B$2:$AX$2,1,MATCH(Y$1,Baseline!$B$1:$AX$1,0)))</f>
        <v>6</v>
      </c>
      <c r="Z54">
        <f>IFERROR(INDEX(JMP!$AJ$2:$AX$500,MATCH($A54,JMP!$A$2:$A$500,0),MATCH(Z$1,JMP!$AJ$1:$AX$1,0)),INDEX(Baseline!$B$2:$AX$2,1,MATCH(Z$1,Baseline!$B$1:$AX$1,0)))</f>
        <v>1970</v>
      </c>
      <c r="AA54">
        <f>IFERROR(INDEX(JMP!$AJ$2:$AX$500,MATCH($A54,JMP!$A$2:$A$500,0),MATCH(AA$1,JMP!$AJ$1:$AX$1,0)),INDEX(Baseline!$B$2:$AX$2,1,MATCH(AA$1,Baseline!$B$1:$AX$1,0)))</f>
        <v>1970</v>
      </c>
      <c r="AB54">
        <f>IFERROR(INDEX(JMP!$AJ$2:$AX$500,MATCH($A54,JMP!$A$2:$A$500,0),MATCH(AB$1,JMP!$AJ$1:$AX$1,0)),INDEX(Baseline!$B$2:$AX$2,1,MATCH(AB$1,Baseline!$B$1:$AX$1,0)))</f>
        <v>0</v>
      </c>
      <c r="AC54">
        <f>IFERROR(INDEX(JMP!$AJ$2:$AX$500,MATCH($A54,JMP!$A$2:$A$500,0),MATCH(AC$1,JMP!$AJ$1:$AX$1,0)),INDEX(Baseline!$B$2:$AX$2,1,MATCH(AC$1,Baseline!$B$1:$AX$1,0)))</f>
        <v>1</v>
      </c>
      <c r="AD54">
        <f>IFERROR(INDEX(JMP!$AJ$2:$AX$500,MATCH($A54,JMP!$A$2:$A$500,0),MATCH(AD$1,JMP!$AJ$1:$AX$1,0)),INDEX(Baseline!$B$2:$AX$2,1,MATCH(AD$1,Baseline!$B$1:$AX$1,0)))</f>
        <v>8</v>
      </c>
      <c r="AE54">
        <f>IFERROR(INDEX(JMP!$AJ$2:$AX$500,MATCH($A54,JMP!$A$2:$A$500,0),MATCH(AE$1,JMP!$AJ$1:$AX$1,0)),INDEX(Baseline!$B$2:$AX$2,1,MATCH(AE$1,Baseline!$B$1:$AX$1,0)))</f>
        <v>1</v>
      </c>
      <c r="AF54" t="str">
        <f>IFERROR(INDEX(JMP!$AJ$2:$AX$500,MATCH($A54,JMP!$A$2:$A$500,0),MATCH(AF$1,JMP!$AJ$1:$AX$1,0)),INDEX(Baseline!$B$2:$AX$2,1,MATCH(AF$1,Baseline!$B$1:$AX$1,0)))</f>
        <v>bwb</v>
      </c>
      <c r="AG54" t="str">
        <f>IFERROR(INDEX(JMP!$AJ$2:$AX$500,MATCH($A54,JMP!$A$2:$A$500,0),MATCH(AG$1,JMP!$AJ$1:$AX$1,0)),INDEX(Baseline!$B$2:$AX$2,1,MATCH(AG$1,Baseline!$B$1:$AX$1,0)))</f>
        <v>V-tail</v>
      </c>
      <c r="AH54">
        <f>IFERROR(INDEX(JMP!$AJ$2:$AX$500,MATCH($A54,JMP!$A$2:$A$500,0),MATCH(AH$1,JMP!$AJ$1:$AX$1,0)),INDEX(Baseline!$B$2:$AX$2,1,MATCH(AH$1,Baseline!$B$1:$AX$1,0)))</f>
        <v>1</v>
      </c>
      <c r="AI54">
        <f>IFERROR(INDEX(JMP!$AJ$2:$AX$500,MATCH($A54,JMP!$A$2:$A$500,0),MATCH(AI$1,JMP!$AJ$1:$AX$1,0)),INDEX(Baseline!$B$2:$AX$2,1,MATCH(AI$1,Baseline!$B$1:$AX$1,0)))</f>
        <v>724000000</v>
      </c>
      <c r="AJ54">
        <f>IFERROR(INDEX(JMP!$AJ$2:$AX$500,MATCH($A54,JMP!$A$2:$A$500,0),MATCH(AJ$1,JMP!$AJ$1:$AX$1,0)),INDEX(Baseline!$B$2:$AX$2,1,MATCH(AJ$1,Baseline!$B$1:$AX$1,0)))</f>
        <v>54500000</v>
      </c>
      <c r="AK54">
        <f>IFERROR(INDEX(JMP!$AJ$2:$AX$500,MATCH($A54,JMP!$A$2:$A$500,0),MATCH(AK$1,JMP!$AJ$1:$AX$1,0)),INDEX(Baseline!$B$2:$AX$2,1,MATCH(AK$1,Baseline!$B$1:$AX$1,0)))</f>
        <v>30</v>
      </c>
      <c r="AL54">
        <f>IFERROR(INDEX(JMP!$AJ$2:$AX$500,MATCH($A54,JMP!$A$2:$A$500,0),MATCH(AL$1,JMP!$AJ$1:$AX$1,0)),INDEX(Baseline!$B$2:$AX$2,1,MATCH(AL$1,Baseline!$B$1:$AX$1,0)))</f>
        <v>3.1938364145593798E-2</v>
      </c>
      <c r="AM54">
        <f>IFERROR(INDEX(JMP!$AJ$2:$AX$500,MATCH($A54,JMP!$A$2:$A$500,0),MATCH(AM$1,JMP!$AJ$1:$AX$1,0)),INDEX(Baseline!$B$2:$AX$2,1,MATCH(AM$1,Baseline!$B$1:$AX$1,0)))</f>
        <v>11.095238095238095</v>
      </c>
      <c r="AN54">
        <f>IFERROR(INDEX(JMP!$AJ$2:$AX$500,MATCH($A54,JMP!$A$2:$A$500,0),MATCH(AN$1,JMP!$AJ$1:$AX$1,0)),INDEX(Baseline!$B$2:$AX$2,1,MATCH(AN$1,Baseline!$B$1:$AX$1,0)))</f>
        <v>1.4608464476699701</v>
      </c>
      <c r="AO54">
        <f>IFERROR(INDEX(JMP!$AJ$2:$AX$500,MATCH($A54,JMP!$A$2:$A$500,0),MATCH(AO$1,JMP!$AJ$1:$AX$1,0)),INDEX(Baseline!$B$2:$AX$2,1,MATCH(AO$1,Baseline!$B$1:$AX$1,0)))</f>
        <v>0.37155936032340509</v>
      </c>
      <c r="AP54">
        <f>IFERROR(INDEX(JMP!$AJ$2:$AX$500,MATCH($A54,JMP!$A$2:$A$500,0),MATCH(AP$1,JMP!$AJ$1:$AX$1,0)),INDEX(Baseline!$B$2:$AX$2,1,MATCH(AP$1,Baseline!$B$1:$AX$1,0)))</f>
        <v>0</v>
      </c>
      <c r="AQ54">
        <f>IFERROR(INDEX(JMP!$AJ$2:$AX$500,MATCH($A54,JMP!$A$2:$A$500,0),MATCH(AQ$1,JMP!$AJ$1:$AX$1,0)),INDEX(Baseline!$B$2:$AX$2,1,MATCH(AQ$1,Baseline!$B$1:$AX$1,0)))</f>
        <v>0.35</v>
      </c>
      <c r="AR54">
        <f>IFERROR(INDEX(JMP!$AJ$2:$AX$500,MATCH($A54,JMP!$A$2:$A$500,0),MATCH(AR$1,JMP!$AJ$1:$AX$1,0)),INDEX(Baseline!$B$2:$AX$2,1,MATCH(AR$1,Baseline!$B$1:$AX$1,0)))</f>
        <v>0</v>
      </c>
      <c r="AS54">
        <f>IFERROR(INDEX(JMP!$AJ$2:$AX$500,MATCH($A54,JMP!$A$2:$A$500,0),MATCH(AS$1,JMP!$AJ$1:$AX$1,0)),INDEX(Baseline!$B$2:$AX$2,1,MATCH(AS$1,Baseline!$B$1:$AX$1,0)))</f>
        <v>0</v>
      </c>
      <c r="AT54">
        <f>IFERROR(INDEX(JMP!$AJ$2:$AX$500,MATCH($A54,JMP!$A$2:$A$500,0),MATCH(AT$1,JMP!$AJ$1:$AX$1,0)),INDEX(Baseline!$B$2:$AX$2,1,MATCH(AT$1,Baseline!$B$1:$AX$1,0)))</f>
        <v>500</v>
      </c>
      <c r="AU54">
        <f>IFERROR(INDEX(JMP!$AJ$2:$AX$500,MATCH($A54,JMP!$A$2:$A$500,0),MATCH(AU$1,JMP!$AJ$1:$AX$1,0)),INDEX(Baseline!$B$2:$AX$2,1,MATCH(AU$1,Baseline!$B$1:$AX$1,0)))</f>
        <v>50</v>
      </c>
      <c r="AV54">
        <f>IFERROR(INDEX(JMP!$AJ$2:$AX$500,MATCH($A54,JMP!$A$2:$A$500,0),MATCH(AV$1,JMP!$AJ$1:$AX$1,0)),INDEX(Baseline!$B$2:$AX$2,1,MATCH(AV$1,Baseline!$B$1:$AX$1,0)))</f>
        <v>12</v>
      </c>
      <c r="AW54">
        <f>IFERROR(INDEX(JMP!$AJ$2:$AX$500,MATCH($A54,JMP!$A$2:$A$500,0),MATCH(AW$1,JMP!$AJ$1:$AX$1,0)),INDEX(Baseline!$B$2:$AX$2,1,MATCH(AW$1,Baseline!$B$1:$AX$1,0)))</f>
        <v>1.9961979999999998E-3</v>
      </c>
      <c r="AX54">
        <f>IFERROR(INDEX(JMP!$AJ$2:$AX$500,MATCH($A54,JMP!$A$2:$A$500,0),MATCH(AX$1,JMP!$AJ$1:$AX$1,0)),INDEX(Baseline!$B$2:$AX$2,1,MATCH(AX$1,Baseline!$B$1:$AX$1,0)))</f>
        <v>1.9961979999999998E-3</v>
      </c>
      <c r="AY54">
        <f>IFERROR(INDEX(JMP!$AJ$2:$AX$500,MATCH($A54,JMP!$A$2:$A$500,0),MATCH(AY$1,JMP!$AJ$1:$AX$1,0)),INDEX(Baseline!$B$2:$AX$2,1,MATCH(AY$1,Baseline!$B$1:$AX$1,0)))</f>
        <v>1.9607137E-2</v>
      </c>
      <c r="AZ54">
        <f>IFERROR(INDEX(JMP!$AJ$2:$AX$500,MATCH($A54,JMP!$A$2:$A$500,0),MATCH(AZ$1,JMP!$AJ$1:$AX$1,0)),INDEX(Baseline!$B$2:$AX$2,1,MATCH(AZ$1,Baseline!$B$1:$AX$1,0)))</f>
        <v>1</v>
      </c>
      <c r="BA54">
        <f>IFERROR(INDEX(JMP!$AJ$2:$AX$500,MATCH($A54,JMP!$A$2:$A$500,0),MATCH(BA$1,JMP!$AJ$1:$AX$1,0)),INDEX(Baseline!$B$2:$AX$2,1,MATCH(BA$1,Baseline!$B$1:$AX$1,0)))</f>
        <v>1</v>
      </c>
      <c r="BB54">
        <v>0</v>
      </c>
      <c r="BD54" t="str">
        <f>IF(AZ54=1, "yes", IF(AZ54=-1, "no", ""))</f>
        <v>yes</v>
      </c>
      <c r="BE54" t="str">
        <f>IF(AH54=1, "yes", IF(AH54=-1, "no", ""))</f>
        <v>yes</v>
      </c>
      <c r="BF54">
        <f t="shared" si="0"/>
        <v>1</v>
      </c>
      <c r="BG54">
        <f t="shared" si="1"/>
        <v>10</v>
      </c>
    </row>
    <row r="55" spans="1:59" x14ac:dyDescent="0.25">
      <c r="A55">
        <v>54</v>
      </c>
      <c r="B55">
        <f>IFERROR(INDEX(JMP!$AJ$2:$AX$500,MATCH($A55,JMP!$A$2:$A$500,0),MATCH(B$1,JMP!$AJ$1:$AX$1,0)),INDEX(Baseline!$B$2:$AX$2,1,MATCH(B$1,Baseline!$B$1:$AX$1,0)))</f>
        <v>0</v>
      </c>
      <c r="C55">
        <f>IFERROR(INDEX(JMP!$AJ$2:$AX$500,MATCH($A55,JMP!$A$2:$A$500,0),MATCH(C$1,JMP!$AJ$1:$AX$1,0)),INDEX(Baseline!$B$2:$AX$2,1,MATCH(C$1,Baseline!$B$1:$AX$1,0)))</f>
        <v>8760</v>
      </c>
      <c r="D55">
        <f>IFERROR(INDEX(JMP!$AJ$2:$AX$500,MATCH($A55,JMP!$A$2:$A$500,0),MATCH(D$1,JMP!$AJ$1:$AX$1,0)),INDEX(Baseline!$B$2:$AX$2,1,MATCH(D$1,Baseline!$B$1:$AX$1,0)))</f>
        <v>1</v>
      </c>
      <c r="E55">
        <f>IFERROR(INDEX(JMP!$AJ$2:$AX$500,MATCH($A55,JMP!$A$2:$A$500,0),MATCH(E$1,JMP!$AJ$1:$AX$1,0)),INDEX(Baseline!$B$2:$AX$2,1,MATCH(E$1,Baseline!$B$1:$AX$1,0)))</f>
        <v>1</v>
      </c>
      <c r="F55" t="str">
        <f>IFERROR(INDEX(JMP!$AJ$2:$AX$500,MATCH($A55,JMP!$A$2:$A$500,0),MATCH(F$1,JMP!$AJ$1:$AX$1,0)),INDEX(Baseline!$B$2:$AX$2,1,MATCH(F$1,Baseline!$B$1:$AX$1,0)))</f>
        <v>e344</v>
      </c>
      <c r="G55" t="str">
        <f>IFERROR(INDEX(JMP!$AJ$2:$AX$500,MATCH($A55,JMP!$A$2:$A$500,0),MATCH(G$1,JMP!$AJ$1:$AX$1,0)),INDEX(Baseline!$B$2:$AX$2,1,MATCH(G$1,Baseline!$B$1:$AX$1,0)))</f>
        <v>e340</v>
      </c>
      <c r="H55">
        <f>IFERROR(INDEX(JMP!$AJ$2:$AX$500,MATCH($A55,JMP!$A$2:$A$500,0),MATCH(H$1,JMP!$AJ$1:$AX$1,0)),INDEX(Baseline!$B$2:$AX$2,1,MATCH(H$1,Baseline!$B$1:$AX$1,0)))</f>
        <v>1.5</v>
      </c>
      <c r="I55">
        <f>IFERROR(INDEX(JMP!$AJ$2:$AX$500,MATCH($A55,JMP!$A$2:$A$500,0),MATCH(I$1,JMP!$AJ$1:$AX$1,0)),INDEX(Baseline!$B$2:$AX$2,1,MATCH(I$1,Baseline!$B$1:$AX$1,0)))</f>
        <v>0.42</v>
      </c>
      <c r="J55">
        <f>IFERROR(INDEX(JMP!$AJ$2:$AX$500,MATCH($A55,JMP!$A$2:$A$500,0),MATCH(J$1,JMP!$AJ$1:$AX$1,0)),INDEX(Baseline!$B$2:$AX$2,1,MATCH(J$1,Baseline!$B$1:$AX$1,0)))</f>
        <v>1</v>
      </c>
      <c r="K55">
        <f>IFERROR(INDEX(JMP!$AJ$2:$AX$500,MATCH($A55,JMP!$A$2:$A$500,0),MATCH(K$1,JMP!$AJ$1:$AX$1,0)),INDEX(Baseline!$B$2:$AX$2,1,MATCH(K$1,Baseline!$B$1:$AX$1,0)))</f>
        <v>0</v>
      </c>
      <c r="L55">
        <f>IFERROR(INDEX(JMP!$AJ$2:$AX$500,MATCH($A55,JMP!$A$2:$A$500,0),MATCH(L$1,JMP!$AJ$1:$AX$1,0)),INDEX(Baseline!$B$2:$AX$2,1,MATCH(L$1,Baseline!$B$1:$AX$1,0)))</f>
        <v>4.4378411320365213E-2</v>
      </c>
      <c r="M55" t="b">
        <f>IFERROR(INDEX(JMP!$AJ$2:$AX$500,MATCH($A55,JMP!$A$2:$A$500,0),MATCH(M$1,JMP!$AJ$1:$AX$1,0)),INDEX(Baseline!$B$2:$AX$2,1,MATCH(M$1,Baseline!$B$1:$AX$1,0)))</f>
        <v>0</v>
      </c>
      <c r="N55" t="b">
        <f>IFERROR(INDEX(JMP!$AJ$2:$AX$500,MATCH($A55,JMP!$A$2:$A$500,0),MATCH(N$1,JMP!$AJ$1:$AX$1,0)),INDEX(Baseline!$B$2:$AX$2,1,MATCH(N$1,Baseline!$B$1:$AX$1,0)))</f>
        <v>0</v>
      </c>
      <c r="O55">
        <f>IFERROR(INDEX(JMP!$AJ$2:$AX$500,MATCH($A55,JMP!$A$2:$A$500,0),MATCH(O$1,JMP!$AJ$1:$AX$1,0)),INDEX(Baseline!$B$2:$AX$2,1,MATCH(O$1,Baseline!$B$1:$AX$1,0)))</f>
        <v>7</v>
      </c>
      <c r="P55">
        <f>IFERROR(INDEX(JMP!$AJ$2:$AX$500,MATCH($A55,JMP!$A$2:$A$500,0),MATCH(P$1,JMP!$AJ$1:$AX$1,0)),INDEX(Baseline!$B$2:$AX$2,1,MATCH(P$1,Baseline!$B$1:$AX$1,0)))</f>
        <v>200</v>
      </c>
      <c r="Q55">
        <f>IFERROR(INDEX(JMP!$AJ$2:$AX$500,MATCH($A55,JMP!$A$2:$A$500,0),MATCH(Q$1,JMP!$AJ$1:$AX$1,0)),INDEX(Baseline!$B$2:$AX$2,1,MATCH(Q$1,Baseline!$B$1:$AX$1,0)))</f>
        <v>10</v>
      </c>
      <c r="R55">
        <f>IFERROR(INDEX(JMP!$AJ$2:$AX$500,MATCH($A55,JMP!$A$2:$A$500,0),MATCH(R$1,JMP!$AJ$1:$AX$1,0)),INDEX(Baseline!$B$2:$AX$2,1,MATCH(R$1,Baseline!$B$1:$AX$1,0)))</f>
        <v>0</v>
      </c>
      <c r="S55">
        <f>IFERROR(INDEX(JMP!$AJ$2:$AX$500,MATCH($A55,JMP!$A$2:$A$500,0),MATCH(S$1,JMP!$AJ$1:$AX$1,0)),INDEX(Baseline!$B$2:$AX$2,1,MATCH(S$1,Baseline!$B$1:$AX$1,0)))</f>
        <v>1</v>
      </c>
      <c r="T55">
        <f>IFERROR(INDEX(JMP!$AJ$2:$AX$500,MATCH($A55,JMP!$A$2:$A$500,0),MATCH(T$1,JMP!$AJ$1:$AX$1,0)),INDEX(Baseline!$B$2:$AX$2,1,MATCH(T$1,Baseline!$B$1:$AX$1,0)))</f>
        <v>0</v>
      </c>
      <c r="U55" t="str">
        <f>IFERROR(INDEX(JMP!$AJ$2:$AX$500,MATCH($A55,JMP!$A$2:$A$500,0),MATCH(U$1,JMP!$AJ$1:$AX$1,0)),INDEX(Baseline!$B$2:$AX$2,1,MATCH(U$1,Baseline!$B$1:$AX$1,0)))</f>
        <v>Titan</v>
      </c>
      <c r="V55">
        <f>IFERROR(INDEX(JMP!$AJ$2:$AX$500,MATCH($A55,JMP!$A$2:$A$500,0),MATCH(V$1,JMP!$AJ$1:$AX$1,0)),INDEX(Baseline!$B$2:$AX$2,1,MATCH(V$1,Baseline!$B$1:$AX$1,0)))</f>
        <v>3</v>
      </c>
      <c r="W55">
        <f>IFERROR(INDEX(JMP!$AJ$2:$AX$500,MATCH($A55,JMP!$A$2:$A$500,0),MATCH(W$1,JMP!$AJ$1:$AX$1,0)),INDEX(Baseline!$B$2:$AX$2,1,MATCH(W$1,Baseline!$B$1:$AX$1,0)))</f>
        <v>0.37</v>
      </c>
      <c r="X55">
        <f>IFERROR(INDEX(JMP!$AJ$2:$AX$500,MATCH($A55,JMP!$A$2:$A$500,0),MATCH(X$1,JMP!$AJ$1:$AX$1,0)),INDEX(Baseline!$B$2:$AX$2,1,MATCH(X$1,Baseline!$B$1:$AX$1,0)))</f>
        <v>4</v>
      </c>
      <c r="Y55">
        <f>IFERROR(INDEX(JMP!$AJ$2:$AX$500,MATCH($A55,JMP!$A$2:$A$500,0),MATCH(Y$1,JMP!$AJ$1:$AX$1,0)),INDEX(Baseline!$B$2:$AX$2,1,MATCH(Y$1,Baseline!$B$1:$AX$1,0)))</f>
        <v>2</v>
      </c>
      <c r="Z55">
        <f>IFERROR(INDEX(JMP!$AJ$2:$AX$500,MATCH($A55,JMP!$A$2:$A$500,0),MATCH(Z$1,JMP!$AJ$1:$AX$1,0)),INDEX(Baseline!$B$2:$AX$2,1,MATCH(Z$1,Baseline!$B$1:$AX$1,0)))</f>
        <v>1970</v>
      </c>
      <c r="AA55">
        <f>IFERROR(INDEX(JMP!$AJ$2:$AX$500,MATCH($A55,JMP!$A$2:$A$500,0),MATCH(AA$1,JMP!$AJ$1:$AX$1,0)),INDEX(Baseline!$B$2:$AX$2,1,MATCH(AA$1,Baseline!$B$1:$AX$1,0)))</f>
        <v>1970</v>
      </c>
      <c r="AB55">
        <f>IFERROR(INDEX(JMP!$AJ$2:$AX$500,MATCH($A55,JMP!$A$2:$A$500,0),MATCH(AB$1,JMP!$AJ$1:$AX$1,0)),INDEX(Baseline!$B$2:$AX$2,1,MATCH(AB$1,Baseline!$B$1:$AX$1,0)))</f>
        <v>0</v>
      </c>
      <c r="AC55">
        <f>IFERROR(INDEX(JMP!$AJ$2:$AX$500,MATCH($A55,JMP!$A$2:$A$500,0),MATCH(AC$1,JMP!$AJ$1:$AX$1,0)),INDEX(Baseline!$B$2:$AX$2,1,MATCH(AC$1,Baseline!$B$1:$AX$1,0)))</f>
        <v>1</v>
      </c>
      <c r="AD55">
        <f>IFERROR(INDEX(JMP!$AJ$2:$AX$500,MATCH($A55,JMP!$A$2:$A$500,0),MATCH(AD$1,JMP!$AJ$1:$AX$1,0)),INDEX(Baseline!$B$2:$AX$2,1,MATCH(AD$1,Baseline!$B$1:$AX$1,0)))</f>
        <v>8</v>
      </c>
      <c r="AE55">
        <f>IFERROR(INDEX(JMP!$AJ$2:$AX$500,MATCH($A55,JMP!$A$2:$A$500,0),MATCH(AE$1,JMP!$AJ$1:$AX$1,0)),INDEX(Baseline!$B$2:$AX$2,1,MATCH(AE$1,Baseline!$B$1:$AX$1,0)))</f>
        <v>1</v>
      </c>
      <c r="AF55" t="str">
        <f>IFERROR(INDEX(JMP!$AJ$2:$AX$500,MATCH($A55,JMP!$A$2:$A$500,0),MATCH(AF$1,JMP!$AJ$1:$AX$1,0)),INDEX(Baseline!$B$2:$AX$2,1,MATCH(AF$1,Baseline!$B$1:$AX$1,0)))</f>
        <v>bwb</v>
      </c>
      <c r="AG55" t="str">
        <f>IFERROR(INDEX(JMP!$AJ$2:$AX$500,MATCH($A55,JMP!$A$2:$A$500,0),MATCH(AG$1,JMP!$AJ$1:$AX$1,0)),INDEX(Baseline!$B$2:$AX$2,1,MATCH(AG$1,Baseline!$B$1:$AX$1,0)))</f>
        <v>V-tail</v>
      </c>
      <c r="AH55">
        <f>IFERROR(INDEX(JMP!$AJ$2:$AX$500,MATCH($A55,JMP!$A$2:$A$500,0),MATCH(AH$1,JMP!$AJ$1:$AX$1,0)),INDEX(Baseline!$B$2:$AX$2,1,MATCH(AH$1,Baseline!$B$1:$AX$1,0)))</f>
        <v>1</v>
      </c>
      <c r="AI55">
        <f>IFERROR(INDEX(JMP!$AJ$2:$AX$500,MATCH($A55,JMP!$A$2:$A$500,0),MATCH(AI$1,JMP!$AJ$1:$AX$1,0)),INDEX(Baseline!$B$2:$AX$2,1,MATCH(AI$1,Baseline!$B$1:$AX$1,0)))</f>
        <v>724000000</v>
      </c>
      <c r="AJ55">
        <f>IFERROR(INDEX(JMP!$AJ$2:$AX$500,MATCH($A55,JMP!$A$2:$A$500,0),MATCH(AJ$1,JMP!$AJ$1:$AX$1,0)),INDEX(Baseline!$B$2:$AX$2,1,MATCH(AJ$1,Baseline!$B$1:$AX$1,0)))</f>
        <v>54500000</v>
      </c>
      <c r="AK55">
        <f>IFERROR(INDEX(JMP!$AJ$2:$AX$500,MATCH($A55,JMP!$A$2:$A$500,0),MATCH(AK$1,JMP!$AJ$1:$AX$1,0)),INDEX(Baseline!$B$2:$AX$2,1,MATCH(AK$1,Baseline!$B$1:$AX$1,0)))</f>
        <v>30</v>
      </c>
      <c r="AL55">
        <f>IFERROR(INDEX(JMP!$AJ$2:$AX$500,MATCH($A55,JMP!$A$2:$A$500,0),MATCH(AL$1,JMP!$AJ$1:$AX$1,0)),INDEX(Baseline!$B$2:$AX$2,1,MATCH(AL$1,Baseline!$B$1:$AX$1,0)))</f>
        <v>8.6612805427428718E-3</v>
      </c>
      <c r="AM55">
        <f>IFERROR(INDEX(JMP!$AJ$2:$AX$500,MATCH($A55,JMP!$A$2:$A$500,0),MATCH(AM$1,JMP!$AJ$1:$AX$1,0)),INDEX(Baseline!$B$2:$AX$2,1,MATCH(AM$1,Baseline!$B$1:$AX$1,0)))</f>
        <v>5.1904761904761898</v>
      </c>
      <c r="AN55">
        <f>IFERROR(INDEX(JMP!$AJ$2:$AX$500,MATCH($A55,JMP!$A$2:$A$500,0),MATCH(AN$1,JMP!$AJ$1:$AX$1,0)),INDEX(Baseline!$B$2:$AX$2,1,MATCH(AN$1,Baseline!$B$1:$AX$1,0)))</f>
        <v>1.4608464476699701</v>
      </c>
      <c r="AO55">
        <f>IFERROR(INDEX(JMP!$AJ$2:$AX$500,MATCH($A55,JMP!$A$2:$A$500,0),MATCH(AO$1,JMP!$AJ$1:$AX$1,0)),INDEX(Baseline!$B$2:$AX$2,1,MATCH(AO$1,Baseline!$B$1:$AX$1,0)))</f>
        <v>0.89512027714274756</v>
      </c>
      <c r="AP55">
        <f>IFERROR(INDEX(JMP!$AJ$2:$AX$500,MATCH($A55,JMP!$A$2:$A$500,0),MATCH(AP$1,JMP!$AJ$1:$AX$1,0)),INDEX(Baseline!$B$2:$AX$2,1,MATCH(AP$1,Baseline!$B$1:$AX$1,0)))</f>
        <v>0</v>
      </c>
      <c r="AQ55">
        <f>IFERROR(INDEX(JMP!$AJ$2:$AX$500,MATCH($A55,JMP!$A$2:$A$500,0),MATCH(AQ$1,JMP!$AJ$1:$AX$1,0)),INDEX(Baseline!$B$2:$AX$2,1,MATCH(AQ$1,Baseline!$B$1:$AX$1,0)))</f>
        <v>0.35</v>
      </c>
      <c r="AR55">
        <f>IFERROR(INDEX(JMP!$AJ$2:$AX$500,MATCH($A55,JMP!$A$2:$A$500,0),MATCH(AR$1,JMP!$AJ$1:$AX$1,0)),INDEX(Baseline!$B$2:$AX$2,1,MATCH(AR$1,Baseline!$B$1:$AX$1,0)))</f>
        <v>0</v>
      </c>
      <c r="AS55">
        <f>IFERROR(INDEX(JMP!$AJ$2:$AX$500,MATCH($A55,JMP!$A$2:$A$500,0),MATCH(AS$1,JMP!$AJ$1:$AX$1,0)),INDEX(Baseline!$B$2:$AX$2,1,MATCH(AS$1,Baseline!$B$1:$AX$1,0)))</f>
        <v>0</v>
      </c>
      <c r="AT55">
        <f>IFERROR(INDEX(JMP!$AJ$2:$AX$500,MATCH($A55,JMP!$A$2:$A$500,0),MATCH(AT$1,JMP!$AJ$1:$AX$1,0)),INDEX(Baseline!$B$2:$AX$2,1,MATCH(AT$1,Baseline!$B$1:$AX$1,0)))</f>
        <v>500</v>
      </c>
      <c r="AU55">
        <f>IFERROR(INDEX(JMP!$AJ$2:$AX$500,MATCH($A55,JMP!$A$2:$A$500,0),MATCH(AU$1,JMP!$AJ$1:$AX$1,0)),INDEX(Baseline!$B$2:$AX$2,1,MATCH(AU$1,Baseline!$B$1:$AX$1,0)))</f>
        <v>50</v>
      </c>
      <c r="AV55">
        <f>IFERROR(INDEX(JMP!$AJ$2:$AX$500,MATCH($A55,JMP!$A$2:$A$500,0),MATCH(AV$1,JMP!$AJ$1:$AX$1,0)),INDEX(Baseline!$B$2:$AX$2,1,MATCH(AV$1,Baseline!$B$1:$AX$1,0)))</f>
        <v>12</v>
      </c>
      <c r="AW55">
        <f>IFERROR(INDEX(JMP!$AJ$2:$AX$500,MATCH($A55,JMP!$A$2:$A$500,0),MATCH(AW$1,JMP!$AJ$1:$AX$1,0)),INDEX(Baseline!$B$2:$AX$2,1,MATCH(AW$1,Baseline!$B$1:$AX$1,0)))</f>
        <v>1.9961979999999998E-3</v>
      </c>
      <c r="AX55">
        <f>IFERROR(INDEX(JMP!$AJ$2:$AX$500,MATCH($A55,JMP!$A$2:$A$500,0),MATCH(AX$1,JMP!$AJ$1:$AX$1,0)),INDEX(Baseline!$B$2:$AX$2,1,MATCH(AX$1,Baseline!$B$1:$AX$1,0)))</f>
        <v>1.9961979999999998E-3</v>
      </c>
      <c r="AY55">
        <f>IFERROR(INDEX(JMP!$AJ$2:$AX$500,MATCH($A55,JMP!$A$2:$A$500,0),MATCH(AY$1,JMP!$AJ$1:$AX$1,0)),INDEX(Baseline!$B$2:$AX$2,1,MATCH(AY$1,Baseline!$B$1:$AX$1,0)))</f>
        <v>1.9607137E-2</v>
      </c>
      <c r="AZ55">
        <f>IFERROR(INDEX(JMP!$AJ$2:$AX$500,MATCH($A55,JMP!$A$2:$A$500,0),MATCH(AZ$1,JMP!$AJ$1:$AX$1,0)),INDEX(Baseline!$B$2:$AX$2,1,MATCH(AZ$1,Baseline!$B$1:$AX$1,0)))</f>
        <v>-1</v>
      </c>
      <c r="BA55">
        <f>IFERROR(INDEX(JMP!$AJ$2:$AX$500,MATCH($A55,JMP!$A$2:$A$500,0),MATCH(BA$1,JMP!$AJ$1:$AX$1,0)),INDEX(Baseline!$B$2:$AX$2,1,MATCH(BA$1,Baseline!$B$1:$AX$1,0)))</f>
        <v>1</v>
      </c>
      <c r="BB55">
        <v>0</v>
      </c>
      <c r="BD55" t="str">
        <f>IF(AZ55=1, "yes", IF(AZ55=-1, "no", ""))</f>
        <v>no</v>
      </c>
      <c r="BE55" t="str">
        <f>IF(AH55=1, "yes", IF(AH55=-1, "no", ""))</f>
        <v>yes</v>
      </c>
      <c r="BF55">
        <f t="shared" si="0"/>
        <v>1</v>
      </c>
      <c r="BG55">
        <f t="shared" si="1"/>
        <v>10</v>
      </c>
    </row>
    <row r="56" spans="1:59" x14ac:dyDescent="0.25">
      <c r="A56">
        <v>55</v>
      </c>
      <c r="B56">
        <f>IFERROR(INDEX(JMP!$AJ$2:$AX$500,MATCH($A56,JMP!$A$2:$A$500,0),MATCH(B$1,JMP!$AJ$1:$AX$1,0)),INDEX(Baseline!$B$2:$AX$2,1,MATCH(B$1,Baseline!$B$1:$AX$1,0)))</f>
        <v>0</v>
      </c>
      <c r="C56">
        <f>IFERROR(INDEX(JMP!$AJ$2:$AX$500,MATCH($A56,JMP!$A$2:$A$500,0),MATCH(C$1,JMP!$AJ$1:$AX$1,0)),INDEX(Baseline!$B$2:$AX$2,1,MATCH(C$1,Baseline!$B$1:$AX$1,0)))</f>
        <v>8760</v>
      </c>
      <c r="D56">
        <f>IFERROR(INDEX(JMP!$AJ$2:$AX$500,MATCH($A56,JMP!$A$2:$A$500,0),MATCH(D$1,JMP!$AJ$1:$AX$1,0)),INDEX(Baseline!$B$2:$AX$2,1,MATCH(D$1,Baseline!$B$1:$AX$1,0)))</f>
        <v>1</v>
      </c>
      <c r="E56">
        <f>IFERROR(INDEX(JMP!$AJ$2:$AX$500,MATCH($A56,JMP!$A$2:$A$500,0),MATCH(E$1,JMP!$AJ$1:$AX$1,0)),INDEX(Baseline!$B$2:$AX$2,1,MATCH(E$1,Baseline!$B$1:$AX$1,0)))</f>
        <v>1</v>
      </c>
      <c r="F56" t="str">
        <f>IFERROR(INDEX(JMP!$AJ$2:$AX$500,MATCH($A56,JMP!$A$2:$A$500,0),MATCH(F$1,JMP!$AJ$1:$AX$1,0)),INDEX(Baseline!$B$2:$AX$2,1,MATCH(F$1,Baseline!$B$1:$AX$1,0)))</f>
        <v>e344</v>
      </c>
      <c r="G56" t="str">
        <f>IFERROR(INDEX(JMP!$AJ$2:$AX$500,MATCH($A56,JMP!$A$2:$A$500,0),MATCH(G$1,JMP!$AJ$1:$AX$1,0)),INDEX(Baseline!$B$2:$AX$2,1,MATCH(G$1,Baseline!$B$1:$AX$1,0)))</f>
        <v>e340</v>
      </c>
      <c r="H56">
        <f>IFERROR(INDEX(JMP!$AJ$2:$AX$500,MATCH($A56,JMP!$A$2:$A$500,0),MATCH(H$1,JMP!$AJ$1:$AX$1,0)),INDEX(Baseline!$B$2:$AX$2,1,MATCH(H$1,Baseline!$B$1:$AX$1,0)))</f>
        <v>1.5</v>
      </c>
      <c r="I56">
        <f>IFERROR(INDEX(JMP!$AJ$2:$AX$500,MATCH($A56,JMP!$A$2:$A$500,0),MATCH(I$1,JMP!$AJ$1:$AX$1,0)),INDEX(Baseline!$B$2:$AX$2,1,MATCH(I$1,Baseline!$B$1:$AX$1,0)))</f>
        <v>0.42</v>
      </c>
      <c r="J56">
        <f>IFERROR(INDEX(JMP!$AJ$2:$AX$500,MATCH($A56,JMP!$A$2:$A$500,0),MATCH(J$1,JMP!$AJ$1:$AX$1,0)),INDEX(Baseline!$B$2:$AX$2,1,MATCH(J$1,Baseline!$B$1:$AX$1,0)))</f>
        <v>1</v>
      </c>
      <c r="K56">
        <f>IFERROR(INDEX(JMP!$AJ$2:$AX$500,MATCH($A56,JMP!$A$2:$A$500,0),MATCH(K$1,JMP!$AJ$1:$AX$1,0)),INDEX(Baseline!$B$2:$AX$2,1,MATCH(K$1,Baseline!$B$1:$AX$1,0)))</f>
        <v>0</v>
      </c>
      <c r="L56">
        <f>IFERROR(INDEX(JMP!$AJ$2:$AX$500,MATCH($A56,JMP!$A$2:$A$500,0),MATCH(L$1,JMP!$AJ$1:$AX$1,0)),INDEX(Baseline!$B$2:$AX$2,1,MATCH(L$1,Baseline!$B$1:$AX$1,0)))</f>
        <v>4.4378411320365213E-2</v>
      </c>
      <c r="M56" t="b">
        <f>IFERROR(INDEX(JMP!$AJ$2:$AX$500,MATCH($A56,JMP!$A$2:$A$500,0),MATCH(M$1,JMP!$AJ$1:$AX$1,0)),INDEX(Baseline!$B$2:$AX$2,1,MATCH(M$1,Baseline!$B$1:$AX$1,0)))</f>
        <v>0</v>
      </c>
      <c r="N56" t="b">
        <f>IFERROR(INDEX(JMP!$AJ$2:$AX$500,MATCH($A56,JMP!$A$2:$A$500,0),MATCH(N$1,JMP!$AJ$1:$AX$1,0)),INDEX(Baseline!$B$2:$AX$2,1,MATCH(N$1,Baseline!$B$1:$AX$1,0)))</f>
        <v>0</v>
      </c>
      <c r="O56">
        <f>IFERROR(INDEX(JMP!$AJ$2:$AX$500,MATCH($A56,JMP!$A$2:$A$500,0),MATCH(O$1,JMP!$AJ$1:$AX$1,0)),INDEX(Baseline!$B$2:$AX$2,1,MATCH(O$1,Baseline!$B$1:$AX$1,0)))</f>
        <v>7</v>
      </c>
      <c r="P56">
        <f>IFERROR(INDEX(JMP!$AJ$2:$AX$500,MATCH($A56,JMP!$A$2:$A$500,0),MATCH(P$1,JMP!$AJ$1:$AX$1,0)),INDEX(Baseline!$B$2:$AX$2,1,MATCH(P$1,Baseline!$B$1:$AX$1,0)))</f>
        <v>200</v>
      </c>
      <c r="Q56">
        <f>IFERROR(INDEX(JMP!$AJ$2:$AX$500,MATCH($A56,JMP!$A$2:$A$500,0),MATCH(Q$1,JMP!$AJ$1:$AX$1,0)),INDEX(Baseline!$B$2:$AX$2,1,MATCH(Q$1,Baseline!$B$1:$AX$1,0)))</f>
        <v>10</v>
      </c>
      <c r="R56">
        <f>IFERROR(INDEX(JMP!$AJ$2:$AX$500,MATCH($A56,JMP!$A$2:$A$500,0),MATCH(R$1,JMP!$AJ$1:$AX$1,0)),INDEX(Baseline!$B$2:$AX$2,1,MATCH(R$1,Baseline!$B$1:$AX$1,0)))</f>
        <v>0</v>
      </c>
      <c r="S56">
        <f>IFERROR(INDEX(JMP!$AJ$2:$AX$500,MATCH($A56,JMP!$A$2:$A$500,0),MATCH(S$1,JMP!$AJ$1:$AX$1,0)),INDEX(Baseline!$B$2:$AX$2,1,MATCH(S$1,Baseline!$B$1:$AX$1,0)))</f>
        <v>1</v>
      </c>
      <c r="T56">
        <f>IFERROR(INDEX(JMP!$AJ$2:$AX$500,MATCH($A56,JMP!$A$2:$A$500,0),MATCH(T$1,JMP!$AJ$1:$AX$1,0)),INDEX(Baseline!$B$2:$AX$2,1,MATCH(T$1,Baseline!$B$1:$AX$1,0)))</f>
        <v>0</v>
      </c>
      <c r="U56" t="str">
        <f>IFERROR(INDEX(JMP!$AJ$2:$AX$500,MATCH($A56,JMP!$A$2:$A$500,0),MATCH(U$1,JMP!$AJ$1:$AX$1,0)),INDEX(Baseline!$B$2:$AX$2,1,MATCH(U$1,Baseline!$B$1:$AX$1,0)))</f>
        <v>Titan</v>
      </c>
      <c r="V56">
        <f>IFERROR(INDEX(JMP!$AJ$2:$AX$500,MATCH($A56,JMP!$A$2:$A$500,0),MATCH(V$1,JMP!$AJ$1:$AX$1,0)),INDEX(Baseline!$B$2:$AX$2,1,MATCH(V$1,Baseline!$B$1:$AX$1,0)))</f>
        <v>3</v>
      </c>
      <c r="W56">
        <f>IFERROR(INDEX(JMP!$AJ$2:$AX$500,MATCH($A56,JMP!$A$2:$A$500,0),MATCH(W$1,JMP!$AJ$1:$AX$1,0)),INDEX(Baseline!$B$2:$AX$2,1,MATCH(W$1,Baseline!$B$1:$AX$1,0)))</f>
        <v>0.37</v>
      </c>
      <c r="X56">
        <f>IFERROR(INDEX(JMP!$AJ$2:$AX$500,MATCH($A56,JMP!$A$2:$A$500,0),MATCH(X$1,JMP!$AJ$1:$AX$1,0)),INDEX(Baseline!$B$2:$AX$2,1,MATCH(X$1,Baseline!$B$1:$AX$1,0)))</f>
        <v>4</v>
      </c>
      <c r="Y56">
        <f>IFERROR(INDEX(JMP!$AJ$2:$AX$500,MATCH($A56,JMP!$A$2:$A$500,0),MATCH(Y$1,JMP!$AJ$1:$AX$1,0)),INDEX(Baseline!$B$2:$AX$2,1,MATCH(Y$1,Baseline!$B$1:$AX$1,0)))</f>
        <v>1</v>
      </c>
      <c r="Z56">
        <f>IFERROR(INDEX(JMP!$AJ$2:$AX$500,MATCH($A56,JMP!$A$2:$A$500,0),MATCH(Z$1,JMP!$AJ$1:$AX$1,0)),INDEX(Baseline!$B$2:$AX$2,1,MATCH(Z$1,Baseline!$B$1:$AX$1,0)))</f>
        <v>1970</v>
      </c>
      <c r="AA56">
        <f>IFERROR(INDEX(JMP!$AJ$2:$AX$500,MATCH($A56,JMP!$A$2:$A$500,0),MATCH(AA$1,JMP!$AJ$1:$AX$1,0)),INDEX(Baseline!$B$2:$AX$2,1,MATCH(AA$1,Baseline!$B$1:$AX$1,0)))</f>
        <v>1970</v>
      </c>
      <c r="AB56">
        <f>IFERROR(INDEX(JMP!$AJ$2:$AX$500,MATCH($A56,JMP!$A$2:$A$500,0),MATCH(AB$1,JMP!$AJ$1:$AX$1,0)),INDEX(Baseline!$B$2:$AX$2,1,MATCH(AB$1,Baseline!$B$1:$AX$1,0)))</f>
        <v>0</v>
      </c>
      <c r="AC56">
        <f>IFERROR(INDEX(JMP!$AJ$2:$AX$500,MATCH($A56,JMP!$A$2:$A$500,0),MATCH(AC$1,JMP!$AJ$1:$AX$1,0)),INDEX(Baseline!$B$2:$AX$2,1,MATCH(AC$1,Baseline!$B$1:$AX$1,0)))</f>
        <v>1</v>
      </c>
      <c r="AD56">
        <f>IFERROR(INDEX(JMP!$AJ$2:$AX$500,MATCH($A56,JMP!$A$2:$A$500,0),MATCH(AD$1,JMP!$AJ$1:$AX$1,0)),INDEX(Baseline!$B$2:$AX$2,1,MATCH(AD$1,Baseline!$B$1:$AX$1,0)))</f>
        <v>8</v>
      </c>
      <c r="AE56">
        <f>IFERROR(INDEX(JMP!$AJ$2:$AX$500,MATCH($A56,JMP!$A$2:$A$500,0),MATCH(AE$1,JMP!$AJ$1:$AX$1,0)),INDEX(Baseline!$B$2:$AX$2,1,MATCH(AE$1,Baseline!$B$1:$AX$1,0)))</f>
        <v>2</v>
      </c>
      <c r="AF56" t="str">
        <f>IFERROR(INDEX(JMP!$AJ$2:$AX$500,MATCH($A56,JMP!$A$2:$A$500,0),MATCH(AF$1,JMP!$AJ$1:$AX$1,0)),INDEX(Baseline!$B$2:$AX$2,1,MATCH(AF$1,Baseline!$B$1:$AX$1,0)))</f>
        <v>bwb</v>
      </c>
      <c r="AG56" t="str">
        <f>IFERROR(INDEX(JMP!$AJ$2:$AX$500,MATCH($A56,JMP!$A$2:$A$500,0),MATCH(AG$1,JMP!$AJ$1:$AX$1,0)),INDEX(Baseline!$B$2:$AX$2,1,MATCH(AG$1,Baseline!$B$1:$AX$1,0)))</f>
        <v>V-tail</v>
      </c>
      <c r="AH56">
        <f>IFERROR(INDEX(JMP!$AJ$2:$AX$500,MATCH($A56,JMP!$A$2:$A$500,0),MATCH(AH$1,JMP!$AJ$1:$AX$1,0)),INDEX(Baseline!$B$2:$AX$2,1,MATCH(AH$1,Baseline!$B$1:$AX$1,0)))</f>
        <v>1</v>
      </c>
      <c r="AI56">
        <f>IFERROR(INDEX(JMP!$AJ$2:$AX$500,MATCH($A56,JMP!$A$2:$A$500,0),MATCH(AI$1,JMP!$AJ$1:$AX$1,0)),INDEX(Baseline!$B$2:$AX$2,1,MATCH(AI$1,Baseline!$B$1:$AX$1,0)))</f>
        <v>724000000</v>
      </c>
      <c r="AJ56">
        <f>IFERROR(INDEX(JMP!$AJ$2:$AX$500,MATCH($A56,JMP!$A$2:$A$500,0),MATCH(AJ$1,JMP!$AJ$1:$AX$1,0)),INDEX(Baseline!$B$2:$AX$2,1,MATCH(AJ$1,Baseline!$B$1:$AX$1,0)))</f>
        <v>54500000</v>
      </c>
      <c r="AK56">
        <f>IFERROR(INDEX(JMP!$AJ$2:$AX$500,MATCH($A56,JMP!$A$2:$A$500,0),MATCH(AK$1,JMP!$AJ$1:$AX$1,0)),INDEX(Baseline!$B$2:$AX$2,1,MATCH(AK$1,Baseline!$B$1:$AX$1,0)))</f>
        <v>30</v>
      </c>
      <c r="AL56">
        <f>IFERROR(INDEX(JMP!$AJ$2:$AX$500,MATCH($A56,JMP!$A$2:$A$500,0),MATCH(AL$1,JMP!$AJ$1:$AX$1,0)),INDEX(Baseline!$B$2:$AX$2,1,MATCH(AL$1,Baseline!$B$1:$AX$1,0)))</f>
        <v>8.6612805427428718E-3</v>
      </c>
      <c r="AM56">
        <f>IFERROR(INDEX(JMP!$AJ$2:$AX$500,MATCH($A56,JMP!$A$2:$A$500,0),MATCH(AM$1,JMP!$AJ$1:$AX$1,0)),INDEX(Baseline!$B$2:$AX$2,1,MATCH(AM$1,Baseline!$B$1:$AX$1,0)))</f>
        <v>17</v>
      </c>
      <c r="AN56">
        <f>IFERROR(INDEX(JMP!$AJ$2:$AX$500,MATCH($A56,JMP!$A$2:$A$500,0),MATCH(AN$1,JMP!$AJ$1:$AX$1,0)),INDEX(Baseline!$B$2:$AX$2,1,MATCH(AN$1,Baseline!$B$1:$AX$1,0)))</f>
        <v>2.8726844919786001</v>
      </c>
      <c r="AO56">
        <f>IFERROR(INDEX(JMP!$AJ$2:$AX$500,MATCH($A56,JMP!$A$2:$A$500,0),MATCH(AO$1,JMP!$AJ$1:$AX$1,0)),INDEX(Baseline!$B$2:$AX$2,1,MATCH(AO$1,Baseline!$B$1:$AX$1,0)))</f>
        <v>1.41868119396209</v>
      </c>
      <c r="AP56">
        <f>IFERROR(INDEX(JMP!$AJ$2:$AX$500,MATCH($A56,JMP!$A$2:$A$500,0),MATCH(AP$1,JMP!$AJ$1:$AX$1,0)),INDEX(Baseline!$B$2:$AX$2,1,MATCH(AP$1,Baseline!$B$1:$AX$1,0)))</f>
        <v>0</v>
      </c>
      <c r="AQ56">
        <f>IFERROR(INDEX(JMP!$AJ$2:$AX$500,MATCH($A56,JMP!$A$2:$A$500,0),MATCH(AQ$1,JMP!$AJ$1:$AX$1,0)),INDEX(Baseline!$B$2:$AX$2,1,MATCH(AQ$1,Baseline!$B$1:$AX$1,0)))</f>
        <v>0.35</v>
      </c>
      <c r="AR56">
        <f>IFERROR(INDEX(JMP!$AJ$2:$AX$500,MATCH($A56,JMP!$A$2:$A$500,0),MATCH(AR$1,JMP!$AJ$1:$AX$1,0)),INDEX(Baseline!$B$2:$AX$2,1,MATCH(AR$1,Baseline!$B$1:$AX$1,0)))</f>
        <v>0</v>
      </c>
      <c r="AS56">
        <f>IFERROR(INDEX(JMP!$AJ$2:$AX$500,MATCH($A56,JMP!$A$2:$A$500,0),MATCH(AS$1,JMP!$AJ$1:$AX$1,0)),INDEX(Baseline!$B$2:$AX$2,1,MATCH(AS$1,Baseline!$B$1:$AX$1,0)))</f>
        <v>0</v>
      </c>
      <c r="AT56">
        <f>IFERROR(INDEX(JMP!$AJ$2:$AX$500,MATCH($A56,JMP!$A$2:$A$500,0),MATCH(AT$1,JMP!$AJ$1:$AX$1,0)),INDEX(Baseline!$B$2:$AX$2,1,MATCH(AT$1,Baseline!$B$1:$AX$1,0)))</f>
        <v>500</v>
      </c>
      <c r="AU56">
        <f>IFERROR(INDEX(JMP!$AJ$2:$AX$500,MATCH($A56,JMP!$A$2:$A$500,0),MATCH(AU$1,JMP!$AJ$1:$AX$1,0)),INDEX(Baseline!$B$2:$AX$2,1,MATCH(AU$1,Baseline!$B$1:$AX$1,0)))</f>
        <v>50</v>
      </c>
      <c r="AV56">
        <f>IFERROR(INDEX(JMP!$AJ$2:$AX$500,MATCH($A56,JMP!$A$2:$A$500,0),MATCH(AV$1,JMP!$AJ$1:$AX$1,0)),INDEX(Baseline!$B$2:$AX$2,1,MATCH(AV$1,Baseline!$B$1:$AX$1,0)))</f>
        <v>12</v>
      </c>
      <c r="AW56">
        <f>IFERROR(INDEX(JMP!$AJ$2:$AX$500,MATCH($A56,JMP!$A$2:$A$500,0),MATCH(AW$1,JMP!$AJ$1:$AX$1,0)),INDEX(Baseline!$B$2:$AX$2,1,MATCH(AW$1,Baseline!$B$1:$AX$1,0)))</f>
        <v>1.9961979999999998E-3</v>
      </c>
      <c r="AX56">
        <f>IFERROR(INDEX(JMP!$AJ$2:$AX$500,MATCH($A56,JMP!$A$2:$A$500,0),MATCH(AX$1,JMP!$AJ$1:$AX$1,0)),INDEX(Baseline!$B$2:$AX$2,1,MATCH(AX$1,Baseline!$B$1:$AX$1,0)))</f>
        <v>1.9961979999999998E-3</v>
      </c>
      <c r="AY56">
        <f>IFERROR(INDEX(JMP!$AJ$2:$AX$500,MATCH($A56,JMP!$A$2:$A$500,0),MATCH(AY$1,JMP!$AJ$1:$AX$1,0)),INDEX(Baseline!$B$2:$AX$2,1,MATCH(AY$1,Baseline!$B$1:$AX$1,0)))</f>
        <v>1.9607137E-2</v>
      </c>
      <c r="AZ56">
        <f>IFERROR(INDEX(JMP!$AJ$2:$AX$500,MATCH($A56,JMP!$A$2:$A$500,0),MATCH(AZ$1,JMP!$AJ$1:$AX$1,0)),INDEX(Baseline!$B$2:$AX$2,1,MATCH(AZ$1,Baseline!$B$1:$AX$1,0)))</f>
        <v>-1</v>
      </c>
      <c r="BA56">
        <f>IFERROR(INDEX(JMP!$AJ$2:$AX$500,MATCH($A56,JMP!$A$2:$A$500,0),MATCH(BA$1,JMP!$AJ$1:$AX$1,0)),INDEX(Baseline!$B$2:$AX$2,1,MATCH(BA$1,Baseline!$B$1:$AX$1,0)))</f>
        <v>2</v>
      </c>
      <c r="BB56">
        <v>0</v>
      </c>
      <c r="BD56" t="str">
        <f>IF(AZ56=1, "yes", IF(AZ56=-1, "no", ""))</f>
        <v>no</v>
      </c>
      <c r="BE56" t="str">
        <f>IF(AH56=1, "yes", IF(AH56=-1, "no", ""))</f>
        <v>yes</v>
      </c>
      <c r="BF56">
        <f t="shared" si="0"/>
        <v>0.5</v>
      </c>
      <c r="BG56">
        <f t="shared" si="1"/>
        <v>30</v>
      </c>
    </row>
    <row r="57" spans="1:59" x14ac:dyDescent="0.25">
      <c r="A57">
        <v>56</v>
      </c>
      <c r="B57">
        <f>IFERROR(INDEX(JMP!$AJ$2:$AX$500,MATCH($A57,JMP!$A$2:$A$500,0),MATCH(B$1,JMP!$AJ$1:$AX$1,0)),INDEX(Baseline!$B$2:$AX$2,1,MATCH(B$1,Baseline!$B$1:$AX$1,0)))</f>
        <v>0</v>
      </c>
      <c r="C57">
        <f>IFERROR(INDEX(JMP!$AJ$2:$AX$500,MATCH($A57,JMP!$A$2:$A$500,0),MATCH(C$1,JMP!$AJ$1:$AX$1,0)),INDEX(Baseline!$B$2:$AX$2,1,MATCH(C$1,Baseline!$B$1:$AX$1,0)))</f>
        <v>8760</v>
      </c>
      <c r="D57">
        <f>IFERROR(INDEX(JMP!$AJ$2:$AX$500,MATCH($A57,JMP!$A$2:$A$500,0),MATCH(D$1,JMP!$AJ$1:$AX$1,0)),INDEX(Baseline!$B$2:$AX$2,1,MATCH(D$1,Baseline!$B$1:$AX$1,0)))</f>
        <v>1</v>
      </c>
      <c r="E57">
        <f>IFERROR(INDEX(JMP!$AJ$2:$AX$500,MATCH($A57,JMP!$A$2:$A$500,0),MATCH(E$1,JMP!$AJ$1:$AX$1,0)),INDEX(Baseline!$B$2:$AX$2,1,MATCH(E$1,Baseline!$B$1:$AX$1,0)))</f>
        <v>1</v>
      </c>
      <c r="F57" t="str">
        <f>IFERROR(INDEX(JMP!$AJ$2:$AX$500,MATCH($A57,JMP!$A$2:$A$500,0),MATCH(F$1,JMP!$AJ$1:$AX$1,0)),INDEX(Baseline!$B$2:$AX$2,1,MATCH(F$1,Baseline!$B$1:$AX$1,0)))</f>
        <v>e344</v>
      </c>
      <c r="G57" t="str">
        <f>IFERROR(INDEX(JMP!$AJ$2:$AX$500,MATCH($A57,JMP!$A$2:$A$500,0),MATCH(G$1,JMP!$AJ$1:$AX$1,0)),INDEX(Baseline!$B$2:$AX$2,1,MATCH(G$1,Baseline!$B$1:$AX$1,0)))</f>
        <v>e340</v>
      </c>
      <c r="H57">
        <f>IFERROR(INDEX(JMP!$AJ$2:$AX$500,MATCH($A57,JMP!$A$2:$A$500,0),MATCH(H$1,JMP!$AJ$1:$AX$1,0)),INDEX(Baseline!$B$2:$AX$2,1,MATCH(H$1,Baseline!$B$1:$AX$1,0)))</f>
        <v>1.5</v>
      </c>
      <c r="I57">
        <f>IFERROR(INDEX(JMP!$AJ$2:$AX$500,MATCH($A57,JMP!$A$2:$A$500,0),MATCH(I$1,JMP!$AJ$1:$AX$1,0)),INDEX(Baseline!$B$2:$AX$2,1,MATCH(I$1,Baseline!$B$1:$AX$1,0)))</f>
        <v>0.42</v>
      </c>
      <c r="J57">
        <f>IFERROR(INDEX(JMP!$AJ$2:$AX$500,MATCH($A57,JMP!$A$2:$A$500,0),MATCH(J$1,JMP!$AJ$1:$AX$1,0)),INDEX(Baseline!$B$2:$AX$2,1,MATCH(J$1,Baseline!$B$1:$AX$1,0)))</f>
        <v>1</v>
      </c>
      <c r="K57">
        <f>IFERROR(INDEX(JMP!$AJ$2:$AX$500,MATCH($A57,JMP!$A$2:$A$500,0),MATCH(K$1,JMP!$AJ$1:$AX$1,0)),INDEX(Baseline!$B$2:$AX$2,1,MATCH(K$1,Baseline!$B$1:$AX$1,0)))</f>
        <v>0</v>
      </c>
      <c r="L57">
        <f>IFERROR(INDEX(JMP!$AJ$2:$AX$500,MATCH($A57,JMP!$A$2:$A$500,0),MATCH(L$1,JMP!$AJ$1:$AX$1,0)),INDEX(Baseline!$B$2:$AX$2,1,MATCH(L$1,Baseline!$B$1:$AX$1,0)))</f>
        <v>4.4378411320365213E-2</v>
      </c>
      <c r="M57" t="b">
        <f>IFERROR(INDEX(JMP!$AJ$2:$AX$500,MATCH($A57,JMP!$A$2:$A$500,0),MATCH(M$1,JMP!$AJ$1:$AX$1,0)),INDEX(Baseline!$B$2:$AX$2,1,MATCH(M$1,Baseline!$B$1:$AX$1,0)))</f>
        <v>0</v>
      </c>
      <c r="N57" t="b">
        <f>IFERROR(INDEX(JMP!$AJ$2:$AX$500,MATCH($A57,JMP!$A$2:$A$500,0),MATCH(N$1,JMP!$AJ$1:$AX$1,0)),INDEX(Baseline!$B$2:$AX$2,1,MATCH(N$1,Baseline!$B$1:$AX$1,0)))</f>
        <v>0</v>
      </c>
      <c r="O57">
        <f>IFERROR(INDEX(JMP!$AJ$2:$AX$500,MATCH($A57,JMP!$A$2:$A$500,0),MATCH(O$1,JMP!$AJ$1:$AX$1,0)),INDEX(Baseline!$B$2:$AX$2,1,MATCH(O$1,Baseline!$B$1:$AX$1,0)))</f>
        <v>7</v>
      </c>
      <c r="P57">
        <f>IFERROR(INDEX(JMP!$AJ$2:$AX$500,MATCH($A57,JMP!$A$2:$A$500,0),MATCH(P$1,JMP!$AJ$1:$AX$1,0)),INDEX(Baseline!$B$2:$AX$2,1,MATCH(P$1,Baseline!$B$1:$AX$1,0)))</f>
        <v>200</v>
      </c>
      <c r="Q57">
        <f>IFERROR(INDEX(JMP!$AJ$2:$AX$500,MATCH($A57,JMP!$A$2:$A$500,0),MATCH(Q$1,JMP!$AJ$1:$AX$1,0)),INDEX(Baseline!$B$2:$AX$2,1,MATCH(Q$1,Baseline!$B$1:$AX$1,0)))</f>
        <v>10</v>
      </c>
      <c r="R57">
        <f>IFERROR(INDEX(JMP!$AJ$2:$AX$500,MATCH($A57,JMP!$A$2:$A$500,0),MATCH(R$1,JMP!$AJ$1:$AX$1,0)),INDEX(Baseline!$B$2:$AX$2,1,MATCH(R$1,Baseline!$B$1:$AX$1,0)))</f>
        <v>0</v>
      </c>
      <c r="S57">
        <f>IFERROR(INDEX(JMP!$AJ$2:$AX$500,MATCH($A57,JMP!$A$2:$A$500,0),MATCH(S$1,JMP!$AJ$1:$AX$1,0)),INDEX(Baseline!$B$2:$AX$2,1,MATCH(S$1,Baseline!$B$1:$AX$1,0)))</f>
        <v>1</v>
      </c>
      <c r="T57">
        <f>IFERROR(INDEX(JMP!$AJ$2:$AX$500,MATCH($A57,JMP!$A$2:$A$500,0),MATCH(T$1,JMP!$AJ$1:$AX$1,0)),INDEX(Baseline!$B$2:$AX$2,1,MATCH(T$1,Baseline!$B$1:$AX$1,0)))</f>
        <v>0</v>
      </c>
      <c r="U57" t="str">
        <f>IFERROR(INDEX(JMP!$AJ$2:$AX$500,MATCH($A57,JMP!$A$2:$A$500,0),MATCH(U$1,JMP!$AJ$1:$AX$1,0)),INDEX(Baseline!$B$2:$AX$2,1,MATCH(U$1,Baseline!$B$1:$AX$1,0)))</f>
        <v>Titan</v>
      </c>
      <c r="V57">
        <f>IFERROR(INDEX(JMP!$AJ$2:$AX$500,MATCH($A57,JMP!$A$2:$A$500,0),MATCH(V$1,JMP!$AJ$1:$AX$1,0)),INDEX(Baseline!$B$2:$AX$2,1,MATCH(V$1,Baseline!$B$1:$AX$1,0)))</f>
        <v>3</v>
      </c>
      <c r="W57">
        <f>IFERROR(INDEX(JMP!$AJ$2:$AX$500,MATCH($A57,JMP!$A$2:$A$500,0),MATCH(W$1,JMP!$AJ$1:$AX$1,0)),INDEX(Baseline!$B$2:$AX$2,1,MATCH(W$1,Baseline!$B$1:$AX$1,0)))</f>
        <v>0.37</v>
      </c>
      <c r="X57">
        <f>IFERROR(INDEX(JMP!$AJ$2:$AX$500,MATCH($A57,JMP!$A$2:$A$500,0),MATCH(X$1,JMP!$AJ$1:$AX$1,0)),INDEX(Baseline!$B$2:$AX$2,1,MATCH(X$1,Baseline!$B$1:$AX$1,0)))</f>
        <v>4</v>
      </c>
      <c r="Y57">
        <f>IFERROR(INDEX(JMP!$AJ$2:$AX$500,MATCH($A57,JMP!$A$2:$A$500,0),MATCH(Y$1,JMP!$AJ$1:$AX$1,0)),INDEX(Baseline!$B$2:$AX$2,1,MATCH(Y$1,Baseline!$B$1:$AX$1,0)))</f>
        <v>5</v>
      </c>
      <c r="Z57">
        <f>IFERROR(INDEX(JMP!$AJ$2:$AX$500,MATCH($A57,JMP!$A$2:$A$500,0),MATCH(Z$1,JMP!$AJ$1:$AX$1,0)),INDEX(Baseline!$B$2:$AX$2,1,MATCH(Z$1,Baseline!$B$1:$AX$1,0)))</f>
        <v>1970</v>
      </c>
      <c r="AA57">
        <f>IFERROR(INDEX(JMP!$AJ$2:$AX$500,MATCH($A57,JMP!$A$2:$A$500,0),MATCH(AA$1,JMP!$AJ$1:$AX$1,0)),INDEX(Baseline!$B$2:$AX$2,1,MATCH(AA$1,Baseline!$B$1:$AX$1,0)))</f>
        <v>1970</v>
      </c>
      <c r="AB57">
        <f>IFERROR(INDEX(JMP!$AJ$2:$AX$500,MATCH($A57,JMP!$A$2:$A$500,0),MATCH(AB$1,JMP!$AJ$1:$AX$1,0)),INDEX(Baseline!$B$2:$AX$2,1,MATCH(AB$1,Baseline!$B$1:$AX$1,0)))</f>
        <v>0</v>
      </c>
      <c r="AC57">
        <f>IFERROR(INDEX(JMP!$AJ$2:$AX$500,MATCH($A57,JMP!$A$2:$A$500,0),MATCH(AC$1,JMP!$AJ$1:$AX$1,0)),INDEX(Baseline!$B$2:$AX$2,1,MATCH(AC$1,Baseline!$B$1:$AX$1,0)))</f>
        <v>1</v>
      </c>
      <c r="AD57">
        <f>IFERROR(INDEX(JMP!$AJ$2:$AX$500,MATCH($A57,JMP!$A$2:$A$500,0),MATCH(AD$1,JMP!$AJ$1:$AX$1,0)),INDEX(Baseline!$B$2:$AX$2,1,MATCH(AD$1,Baseline!$B$1:$AX$1,0)))</f>
        <v>8</v>
      </c>
      <c r="AE57">
        <f>IFERROR(INDEX(JMP!$AJ$2:$AX$500,MATCH($A57,JMP!$A$2:$A$500,0),MATCH(AE$1,JMP!$AJ$1:$AX$1,0)),INDEX(Baseline!$B$2:$AX$2,1,MATCH(AE$1,Baseline!$B$1:$AX$1,0)))</f>
        <v>3</v>
      </c>
      <c r="AF57" t="str">
        <f>IFERROR(INDEX(JMP!$AJ$2:$AX$500,MATCH($A57,JMP!$A$2:$A$500,0),MATCH(AF$1,JMP!$AJ$1:$AX$1,0)),INDEX(Baseline!$B$2:$AX$2,1,MATCH(AF$1,Baseline!$B$1:$AX$1,0)))</f>
        <v>bwb</v>
      </c>
      <c r="AG57" t="str">
        <f>IFERROR(INDEX(JMP!$AJ$2:$AX$500,MATCH($A57,JMP!$A$2:$A$500,0),MATCH(AG$1,JMP!$AJ$1:$AX$1,0)),INDEX(Baseline!$B$2:$AX$2,1,MATCH(AG$1,Baseline!$B$1:$AX$1,0)))</f>
        <v>V-tail</v>
      </c>
      <c r="AH57">
        <f>IFERROR(INDEX(JMP!$AJ$2:$AX$500,MATCH($A57,JMP!$A$2:$A$500,0),MATCH(AH$1,JMP!$AJ$1:$AX$1,0)),INDEX(Baseline!$B$2:$AX$2,1,MATCH(AH$1,Baseline!$B$1:$AX$1,0)))</f>
        <v>1</v>
      </c>
      <c r="AI57">
        <f>IFERROR(INDEX(JMP!$AJ$2:$AX$500,MATCH($A57,JMP!$A$2:$A$500,0),MATCH(AI$1,JMP!$AJ$1:$AX$1,0)),INDEX(Baseline!$B$2:$AX$2,1,MATCH(AI$1,Baseline!$B$1:$AX$1,0)))</f>
        <v>724000000</v>
      </c>
      <c r="AJ57">
        <f>IFERROR(INDEX(JMP!$AJ$2:$AX$500,MATCH($A57,JMP!$A$2:$A$500,0),MATCH(AJ$1,JMP!$AJ$1:$AX$1,0)),INDEX(Baseline!$B$2:$AX$2,1,MATCH(AJ$1,Baseline!$B$1:$AX$1,0)))</f>
        <v>54500000</v>
      </c>
      <c r="AK57">
        <f>IFERROR(INDEX(JMP!$AJ$2:$AX$500,MATCH($A57,JMP!$A$2:$A$500,0),MATCH(AK$1,JMP!$AJ$1:$AX$1,0)),INDEX(Baseline!$B$2:$AX$2,1,MATCH(AK$1,Baseline!$B$1:$AX$1,0)))</f>
        <v>30</v>
      </c>
      <c r="AL57">
        <f>IFERROR(INDEX(JMP!$AJ$2:$AX$500,MATCH($A57,JMP!$A$2:$A$500,0),MATCH(AL$1,JMP!$AJ$1:$AX$1,0)),INDEX(Baseline!$B$2:$AX$2,1,MATCH(AL$1,Baseline!$B$1:$AX$1,0)))</f>
        <v>2.0299822344168335E-2</v>
      </c>
      <c r="AM57">
        <f>IFERROR(INDEX(JMP!$AJ$2:$AX$500,MATCH($A57,JMP!$A$2:$A$500,0),MATCH(AM$1,JMP!$AJ$1:$AX$1,0)),INDEX(Baseline!$B$2:$AX$2,1,MATCH(AM$1,Baseline!$B$1:$AX$1,0)))</f>
        <v>11.095238095238095</v>
      </c>
      <c r="AN57">
        <f>IFERROR(INDEX(JMP!$AJ$2:$AX$500,MATCH($A57,JMP!$A$2:$A$500,0),MATCH(AN$1,JMP!$AJ$1:$AX$1,0)),INDEX(Baseline!$B$2:$AX$2,1,MATCH(AN$1,Baseline!$B$1:$AX$1,0)))</f>
        <v>2.1667654698242851</v>
      </c>
      <c r="AO57">
        <f>IFERROR(INDEX(JMP!$AJ$2:$AX$500,MATCH($A57,JMP!$A$2:$A$500,0),MATCH(AO$1,JMP!$AJ$1:$AX$1,0)),INDEX(Baseline!$B$2:$AX$2,1,MATCH(AO$1,Baseline!$B$1:$AX$1,0)))</f>
        <v>0.37155936032340509</v>
      </c>
      <c r="AP57">
        <f>IFERROR(INDEX(JMP!$AJ$2:$AX$500,MATCH($A57,JMP!$A$2:$A$500,0),MATCH(AP$1,JMP!$AJ$1:$AX$1,0)),INDEX(Baseline!$B$2:$AX$2,1,MATCH(AP$1,Baseline!$B$1:$AX$1,0)))</f>
        <v>0</v>
      </c>
      <c r="AQ57">
        <f>IFERROR(INDEX(JMP!$AJ$2:$AX$500,MATCH($A57,JMP!$A$2:$A$500,0),MATCH(AQ$1,JMP!$AJ$1:$AX$1,0)),INDEX(Baseline!$B$2:$AX$2,1,MATCH(AQ$1,Baseline!$B$1:$AX$1,0)))</f>
        <v>0.35</v>
      </c>
      <c r="AR57">
        <f>IFERROR(INDEX(JMP!$AJ$2:$AX$500,MATCH($A57,JMP!$A$2:$A$500,0),MATCH(AR$1,JMP!$AJ$1:$AX$1,0)),INDEX(Baseline!$B$2:$AX$2,1,MATCH(AR$1,Baseline!$B$1:$AX$1,0)))</f>
        <v>0</v>
      </c>
      <c r="AS57">
        <f>IFERROR(INDEX(JMP!$AJ$2:$AX$500,MATCH($A57,JMP!$A$2:$A$500,0),MATCH(AS$1,JMP!$AJ$1:$AX$1,0)),INDEX(Baseline!$B$2:$AX$2,1,MATCH(AS$1,Baseline!$B$1:$AX$1,0)))</f>
        <v>0</v>
      </c>
      <c r="AT57">
        <f>IFERROR(INDEX(JMP!$AJ$2:$AX$500,MATCH($A57,JMP!$A$2:$A$500,0),MATCH(AT$1,JMP!$AJ$1:$AX$1,0)),INDEX(Baseline!$B$2:$AX$2,1,MATCH(AT$1,Baseline!$B$1:$AX$1,0)))</f>
        <v>500</v>
      </c>
      <c r="AU57">
        <f>IFERROR(INDEX(JMP!$AJ$2:$AX$500,MATCH($A57,JMP!$A$2:$A$500,0),MATCH(AU$1,JMP!$AJ$1:$AX$1,0)),INDEX(Baseline!$B$2:$AX$2,1,MATCH(AU$1,Baseline!$B$1:$AX$1,0)))</f>
        <v>50</v>
      </c>
      <c r="AV57">
        <f>IFERROR(INDEX(JMP!$AJ$2:$AX$500,MATCH($A57,JMP!$A$2:$A$500,0),MATCH(AV$1,JMP!$AJ$1:$AX$1,0)),INDEX(Baseline!$B$2:$AX$2,1,MATCH(AV$1,Baseline!$B$1:$AX$1,0)))</f>
        <v>12</v>
      </c>
      <c r="AW57">
        <f>IFERROR(INDEX(JMP!$AJ$2:$AX$500,MATCH($A57,JMP!$A$2:$A$500,0),MATCH(AW$1,JMP!$AJ$1:$AX$1,0)),INDEX(Baseline!$B$2:$AX$2,1,MATCH(AW$1,Baseline!$B$1:$AX$1,0)))</f>
        <v>1.9961979999999998E-3</v>
      </c>
      <c r="AX57">
        <f>IFERROR(INDEX(JMP!$AJ$2:$AX$500,MATCH($A57,JMP!$A$2:$A$500,0),MATCH(AX$1,JMP!$AJ$1:$AX$1,0)),INDEX(Baseline!$B$2:$AX$2,1,MATCH(AX$1,Baseline!$B$1:$AX$1,0)))</f>
        <v>1.9961979999999998E-3</v>
      </c>
      <c r="AY57">
        <f>IFERROR(INDEX(JMP!$AJ$2:$AX$500,MATCH($A57,JMP!$A$2:$A$500,0),MATCH(AY$1,JMP!$AJ$1:$AX$1,0)),INDEX(Baseline!$B$2:$AX$2,1,MATCH(AY$1,Baseline!$B$1:$AX$1,0)))</f>
        <v>1.9607137E-2</v>
      </c>
      <c r="AZ57">
        <f>IFERROR(INDEX(JMP!$AJ$2:$AX$500,MATCH($A57,JMP!$A$2:$A$500,0),MATCH(AZ$1,JMP!$AJ$1:$AX$1,0)),INDEX(Baseline!$B$2:$AX$2,1,MATCH(AZ$1,Baseline!$B$1:$AX$1,0)))</f>
        <v>1</v>
      </c>
      <c r="BA57">
        <f>IFERROR(INDEX(JMP!$AJ$2:$AX$500,MATCH($A57,JMP!$A$2:$A$500,0),MATCH(BA$1,JMP!$AJ$1:$AX$1,0)),INDEX(Baseline!$B$2:$AX$2,1,MATCH(BA$1,Baseline!$B$1:$AX$1,0)))</f>
        <v>3</v>
      </c>
      <c r="BB57">
        <v>0</v>
      </c>
      <c r="BD57" t="str">
        <f>IF(AZ57=1, "yes", IF(AZ57=-1, "no", ""))</f>
        <v>yes</v>
      </c>
      <c r="BE57" t="str">
        <f>IF(AH57=1, "yes", IF(AH57=-1, "no", ""))</f>
        <v>yes</v>
      </c>
      <c r="BF57">
        <f t="shared" si="0"/>
        <v>0.25</v>
      </c>
      <c r="BG57">
        <f t="shared" si="1"/>
        <v>100</v>
      </c>
    </row>
    <row r="58" spans="1:59" x14ac:dyDescent="0.25">
      <c r="A58">
        <v>57</v>
      </c>
      <c r="B58">
        <f>IFERROR(INDEX(JMP!$AJ$2:$AX$500,MATCH($A58,JMP!$A$2:$A$500,0),MATCH(B$1,JMP!$AJ$1:$AX$1,0)),INDEX(Baseline!$B$2:$AX$2,1,MATCH(B$1,Baseline!$B$1:$AX$1,0)))</f>
        <v>0</v>
      </c>
      <c r="C58">
        <f>IFERROR(INDEX(JMP!$AJ$2:$AX$500,MATCH($A58,JMP!$A$2:$A$500,0),MATCH(C$1,JMP!$AJ$1:$AX$1,0)),INDEX(Baseline!$B$2:$AX$2,1,MATCH(C$1,Baseline!$B$1:$AX$1,0)))</f>
        <v>8760</v>
      </c>
      <c r="D58">
        <f>IFERROR(INDEX(JMP!$AJ$2:$AX$500,MATCH($A58,JMP!$A$2:$A$500,0),MATCH(D$1,JMP!$AJ$1:$AX$1,0)),INDEX(Baseline!$B$2:$AX$2,1,MATCH(D$1,Baseline!$B$1:$AX$1,0)))</f>
        <v>1</v>
      </c>
      <c r="E58">
        <f>IFERROR(INDEX(JMP!$AJ$2:$AX$500,MATCH($A58,JMP!$A$2:$A$500,0),MATCH(E$1,JMP!$AJ$1:$AX$1,0)),INDEX(Baseline!$B$2:$AX$2,1,MATCH(E$1,Baseline!$B$1:$AX$1,0)))</f>
        <v>1</v>
      </c>
      <c r="F58" t="str">
        <f>IFERROR(INDEX(JMP!$AJ$2:$AX$500,MATCH($A58,JMP!$A$2:$A$500,0),MATCH(F$1,JMP!$AJ$1:$AX$1,0)),INDEX(Baseline!$B$2:$AX$2,1,MATCH(F$1,Baseline!$B$1:$AX$1,0)))</f>
        <v>e344</v>
      </c>
      <c r="G58" t="str">
        <f>IFERROR(INDEX(JMP!$AJ$2:$AX$500,MATCH($A58,JMP!$A$2:$A$500,0),MATCH(G$1,JMP!$AJ$1:$AX$1,0)),INDEX(Baseline!$B$2:$AX$2,1,MATCH(G$1,Baseline!$B$1:$AX$1,0)))</f>
        <v>e340</v>
      </c>
      <c r="H58">
        <f>IFERROR(INDEX(JMP!$AJ$2:$AX$500,MATCH($A58,JMP!$A$2:$A$500,0),MATCH(H$1,JMP!$AJ$1:$AX$1,0)),INDEX(Baseline!$B$2:$AX$2,1,MATCH(H$1,Baseline!$B$1:$AX$1,0)))</f>
        <v>1.5</v>
      </c>
      <c r="I58">
        <f>IFERROR(INDEX(JMP!$AJ$2:$AX$500,MATCH($A58,JMP!$A$2:$A$500,0),MATCH(I$1,JMP!$AJ$1:$AX$1,0)),INDEX(Baseline!$B$2:$AX$2,1,MATCH(I$1,Baseline!$B$1:$AX$1,0)))</f>
        <v>0.42</v>
      </c>
      <c r="J58">
        <f>IFERROR(INDEX(JMP!$AJ$2:$AX$500,MATCH($A58,JMP!$A$2:$A$500,0),MATCH(J$1,JMP!$AJ$1:$AX$1,0)),INDEX(Baseline!$B$2:$AX$2,1,MATCH(J$1,Baseline!$B$1:$AX$1,0)))</f>
        <v>1</v>
      </c>
      <c r="K58">
        <f>IFERROR(INDEX(JMP!$AJ$2:$AX$500,MATCH($A58,JMP!$A$2:$A$500,0),MATCH(K$1,JMP!$AJ$1:$AX$1,0)),INDEX(Baseline!$B$2:$AX$2,1,MATCH(K$1,Baseline!$B$1:$AX$1,0)))</f>
        <v>0</v>
      </c>
      <c r="L58">
        <f>IFERROR(INDEX(JMP!$AJ$2:$AX$500,MATCH($A58,JMP!$A$2:$A$500,0),MATCH(L$1,JMP!$AJ$1:$AX$1,0)),INDEX(Baseline!$B$2:$AX$2,1,MATCH(L$1,Baseline!$B$1:$AX$1,0)))</f>
        <v>0.16944484322321199</v>
      </c>
      <c r="M58" t="b">
        <f>IFERROR(INDEX(JMP!$AJ$2:$AX$500,MATCH($A58,JMP!$A$2:$A$500,0),MATCH(M$1,JMP!$AJ$1:$AX$1,0)),INDEX(Baseline!$B$2:$AX$2,1,MATCH(M$1,Baseline!$B$1:$AX$1,0)))</f>
        <v>0</v>
      </c>
      <c r="N58" t="b">
        <f>IFERROR(INDEX(JMP!$AJ$2:$AX$500,MATCH($A58,JMP!$A$2:$A$500,0),MATCH(N$1,JMP!$AJ$1:$AX$1,0)),INDEX(Baseline!$B$2:$AX$2,1,MATCH(N$1,Baseline!$B$1:$AX$1,0)))</f>
        <v>0</v>
      </c>
      <c r="O58">
        <f>IFERROR(INDEX(JMP!$AJ$2:$AX$500,MATCH($A58,JMP!$A$2:$A$500,0),MATCH(O$1,JMP!$AJ$1:$AX$1,0)),INDEX(Baseline!$B$2:$AX$2,1,MATCH(O$1,Baseline!$B$1:$AX$1,0)))</f>
        <v>7</v>
      </c>
      <c r="P58">
        <f>IFERROR(INDEX(JMP!$AJ$2:$AX$500,MATCH($A58,JMP!$A$2:$A$500,0),MATCH(P$1,JMP!$AJ$1:$AX$1,0)),INDEX(Baseline!$B$2:$AX$2,1,MATCH(P$1,Baseline!$B$1:$AX$1,0)))</f>
        <v>200</v>
      </c>
      <c r="Q58">
        <f>IFERROR(INDEX(JMP!$AJ$2:$AX$500,MATCH($A58,JMP!$A$2:$A$500,0),MATCH(Q$1,JMP!$AJ$1:$AX$1,0)),INDEX(Baseline!$B$2:$AX$2,1,MATCH(Q$1,Baseline!$B$1:$AX$1,0)))</f>
        <v>10</v>
      </c>
      <c r="R58">
        <f>IFERROR(INDEX(JMP!$AJ$2:$AX$500,MATCH($A58,JMP!$A$2:$A$500,0),MATCH(R$1,JMP!$AJ$1:$AX$1,0)),INDEX(Baseline!$B$2:$AX$2,1,MATCH(R$1,Baseline!$B$1:$AX$1,0)))</f>
        <v>0</v>
      </c>
      <c r="S58">
        <f>IFERROR(INDEX(JMP!$AJ$2:$AX$500,MATCH($A58,JMP!$A$2:$A$500,0),MATCH(S$1,JMP!$AJ$1:$AX$1,0)),INDEX(Baseline!$B$2:$AX$2,1,MATCH(S$1,Baseline!$B$1:$AX$1,0)))</f>
        <v>1</v>
      </c>
      <c r="T58">
        <f>IFERROR(INDEX(JMP!$AJ$2:$AX$500,MATCH($A58,JMP!$A$2:$A$500,0),MATCH(T$1,JMP!$AJ$1:$AX$1,0)),INDEX(Baseline!$B$2:$AX$2,1,MATCH(T$1,Baseline!$B$1:$AX$1,0)))</f>
        <v>0</v>
      </c>
      <c r="U58" t="str">
        <f>IFERROR(INDEX(JMP!$AJ$2:$AX$500,MATCH($A58,JMP!$A$2:$A$500,0),MATCH(U$1,JMP!$AJ$1:$AX$1,0)),INDEX(Baseline!$B$2:$AX$2,1,MATCH(U$1,Baseline!$B$1:$AX$1,0)))</f>
        <v>Titan</v>
      </c>
      <c r="V58">
        <f>IFERROR(INDEX(JMP!$AJ$2:$AX$500,MATCH($A58,JMP!$A$2:$A$500,0),MATCH(V$1,JMP!$AJ$1:$AX$1,0)),INDEX(Baseline!$B$2:$AX$2,1,MATCH(V$1,Baseline!$B$1:$AX$1,0)))</f>
        <v>3</v>
      </c>
      <c r="W58">
        <f>IFERROR(INDEX(JMP!$AJ$2:$AX$500,MATCH($A58,JMP!$A$2:$A$500,0),MATCH(W$1,JMP!$AJ$1:$AX$1,0)),INDEX(Baseline!$B$2:$AX$2,1,MATCH(W$1,Baseline!$B$1:$AX$1,0)))</f>
        <v>0.37</v>
      </c>
      <c r="X58">
        <f>IFERROR(INDEX(JMP!$AJ$2:$AX$500,MATCH($A58,JMP!$A$2:$A$500,0),MATCH(X$1,JMP!$AJ$1:$AX$1,0)),INDEX(Baseline!$B$2:$AX$2,1,MATCH(X$1,Baseline!$B$1:$AX$1,0)))</f>
        <v>4</v>
      </c>
      <c r="Y58">
        <f>IFERROR(INDEX(JMP!$AJ$2:$AX$500,MATCH($A58,JMP!$A$2:$A$500,0),MATCH(Y$1,JMP!$AJ$1:$AX$1,0)),INDEX(Baseline!$B$2:$AX$2,1,MATCH(Y$1,Baseline!$B$1:$AX$1,0)))</f>
        <v>1</v>
      </c>
      <c r="Z58">
        <f>IFERROR(INDEX(JMP!$AJ$2:$AX$500,MATCH($A58,JMP!$A$2:$A$500,0),MATCH(Z$1,JMP!$AJ$1:$AX$1,0)),INDEX(Baseline!$B$2:$AX$2,1,MATCH(Z$1,Baseline!$B$1:$AX$1,0)))</f>
        <v>1970</v>
      </c>
      <c r="AA58">
        <f>IFERROR(INDEX(JMP!$AJ$2:$AX$500,MATCH($A58,JMP!$A$2:$A$500,0),MATCH(AA$1,JMP!$AJ$1:$AX$1,0)),INDEX(Baseline!$B$2:$AX$2,1,MATCH(AA$1,Baseline!$B$1:$AX$1,0)))</f>
        <v>1970</v>
      </c>
      <c r="AB58">
        <f>IFERROR(INDEX(JMP!$AJ$2:$AX$500,MATCH($A58,JMP!$A$2:$A$500,0),MATCH(AB$1,JMP!$AJ$1:$AX$1,0)),INDEX(Baseline!$B$2:$AX$2,1,MATCH(AB$1,Baseline!$B$1:$AX$1,0)))</f>
        <v>0</v>
      </c>
      <c r="AC58">
        <f>IFERROR(INDEX(JMP!$AJ$2:$AX$500,MATCH($A58,JMP!$A$2:$A$500,0),MATCH(AC$1,JMP!$AJ$1:$AX$1,0)),INDEX(Baseline!$B$2:$AX$2,1,MATCH(AC$1,Baseline!$B$1:$AX$1,0)))</f>
        <v>1</v>
      </c>
      <c r="AD58">
        <f>IFERROR(INDEX(JMP!$AJ$2:$AX$500,MATCH($A58,JMP!$A$2:$A$500,0),MATCH(AD$1,JMP!$AJ$1:$AX$1,0)),INDEX(Baseline!$B$2:$AX$2,1,MATCH(AD$1,Baseline!$B$1:$AX$1,0)))</f>
        <v>8</v>
      </c>
      <c r="AE58">
        <f>IFERROR(INDEX(JMP!$AJ$2:$AX$500,MATCH($A58,JMP!$A$2:$A$500,0),MATCH(AE$1,JMP!$AJ$1:$AX$1,0)),INDEX(Baseline!$B$2:$AX$2,1,MATCH(AE$1,Baseline!$B$1:$AX$1,0)))</f>
        <v>1</v>
      </c>
      <c r="AF58" t="str">
        <f>IFERROR(INDEX(JMP!$AJ$2:$AX$500,MATCH($A58,JMP!$A$2:$A$500,0),MATCH(AF$1,JMP!$AJ$1:$AX$1,0)),INDEX(Baseline!$B$2:$AX$2,1,MATCH(AF$1,Baseline!$B$1:$AX$1,0)))</f>
        <v>bwb</v>
      </c>
      <c r="AG58" t="str">
        <f>IFERROR(INDEX(JMP!$AJ$2:$AX$500,MATCH($A58,JMP!$A$2:$A$500,0),MATCH(AG$1,JMP!$AJ$1:$AX$1,0)),INDEX(Baseline!$B$2:$AX$2,1,MATCH(AG$1,Baseline!$B$1:$AX$1,0)))</f>
        <v>V-tail</v>
      </c>
      <c r="AH58">
        <f>IFERROR(INDEX(JMP!$AJ$2:$AX$500,MATCH($A58,JMP!$A$2:$A$500,0),MATCH(AH$1,JMP!$AJ$1:$AX$1,0)),INDEX(Baseline!$B$2:$AX$2,1,MATCH(AH$1,Baseline!$B$1:$AX$1,0)))</f>
        <v>1</v>
      </c>
      <c r="AI58">
        <f>IFERROR(INDEX(JMP!$AJ$2:$AX$500,MATCH($A58,JMP!$A$2:$A$500,0),MATCH(AI$1,JMP!$AJ$1:$AX$1,0)),INDEX(Baseline!$B$2:$AX$2,1,MATCH(AI$1,Baseline!$B$1:$AX$1,0)))</f>
        <v>724000000</v>
      </c>
      <c r="AJ58">
        <f>IFERROR(INDEX(JMP!$AJ$2:$AX$500,MATCH($A58,JMP!$A$2:$A$500,0),MATCH(AJ$1,JMP!$AJ$1:$AX$1,0)),INDEX(Baseline!$B$2:$AX$2,1,MATCH(AJ$1,Baseline!$B$1:$AX$1,0)))</f>
        <v>54500000</v>
      </c>
      <c r="AK58">
        <f>IFERROR(INDEX(JMP!$AJ$2:$AX$500,MATCH($A58,JMP!$A$2:$A$500,0),MATCH(AK$1,JMP!$AJ$1:$AX$1,0)),INDEX(Baseline!$B$2:$AX$2,1,MATCH(AK$1,Baseline!$B$1:$AX$1,0)))</f>
        <v>30</v>
      </c>
      <c r="AL58">
        <f>IFERROR(INDEX(JMP!$AJ$2:$AX$500,MATCH($A58,JMP!$A$2:$A$500,0),MATCH(AL$1,JMP!$AJ$1:$AX$1,0)),INDEX(Baseline!$B$2:$AX$2,1,MATCH(AL$1,Baseline!$B$1:$AX$1,0)))</f>
        <v>8.6612805427428718E-3</v>
      </c>
      <c r="AM58">
        <f>IFERROR(INDEX(JMP!$AJ$2:$AX$500,MATCH($A58,JMP!$A$2:$A$500,0),MATCH(AM$1,JMP!$AJ$1:$AX$1,0)),INDEX(Baseline!$B$2:$AX$2,1,MATCH(AM$1,Baseline!$B$1:$AX$1,0)))</f>
        <v>5.1904761904761898</v>
      </c>
      <c r="AN58">
        <f>IFERROR(INDEX(JMP!$AJ$2:$AX$500,MATCH($A58,JMP!$A$2:$A$500,0),MATCH(AN$1,JMP!$AJ$1:$AX$1,0)),INDEX(Baseline!$B$2:$AX$2,1,MATCH(AN$1,Baseline!$B$1:$AX$1,0)))</f>
        <v>2.1667654698242851</v>
      </c>
      <c r="AO58">
        <f>IFERROR(INDEX(JMP!$AJ$2:$AX$500,MATCH($A58,JMP!$A$2:$A$500,0),MATCH(AO$1,JMP!$AJ$1:$AX$1,0)),INDEX(Baseline!$B$2:$AX$2,1,MATCH(AO$1,Baseline!$B$1:$AX$1,0)))</f>
        <v>1.41868119396209</v>
      </c>
      <c r="AP58">
        <f>IFERROR(INDEX(JMP!$AJ$2:$AX$500,MATCH($A58,JMP!$A$2:$A$500,0),MATCH(AP$1,JMP!$AJ$1:$AX$1,0)),INDEX(Baseline!$B$2:$AX$2,1,MATCH(AP$1,Baseline!$B$1:$AX$1,0)))</f>
        <v>0</v>
      </c>
      <c r="AQ58">
        <f>IFERROR(INDEX(JMP!$AJ$2:$AX$500,MATCH($A58,JMP!$A$2:$A$500,0),MATCH(AQ$1,JMP!$AJ$1:$AX$1,0)),INDEX(Baseline!$B$2:$AX$2,1,MATCH(AQ$1,Baseline!$B$1:$AX$1,0)))</f>
        <v>0.35</v>
      </c>
      <c r="AR58">
        <f>IFERROR(INDEX(JMP!$AJ$2:$AX$500,MATCH($A58,JMP!$A$2:$A$500,0),MATCH(AR$1,JMP!$AJ$1:$AX$1,0)),INDEX(Baseline!$B$2:$AX$2,1,MATCH(AR$1,Baseline!$B$1:$AX$1,0)))</f>
        <v>0</v>
      </c>
      <c r="AS58">
        <f>IFERROR(INDEX(JMP!$AJ$2:$AX$500,MATCH($A58,JMP!$A$2:$A$500,0),MATCH(AS$1,JMP!$AJ$1:$AX$1,0)),INDEX(Baseline!$B$2:$AX$2,1,MATCH(AS$1,Baseline!$B$1:$AX$1,0)))</f>
        <v>0</v>
      </c>
      <c r="AT58">
        <f>IFERROR(INDEX(JMP!$AJ$2:$AX$500,MATCH($A58,JMP!$A$2:$A$500,0),MATCH(AT$1,JMP!$AJ$1:$AX$1,0)),INDEX(Baseline!$B$2:$AX$2,1,MATCH(AT$1,Baseline!$B$1:$AX$1,0)))</f>
        <v>500</v>
      </c>
      <c r="AU58">
        <f>IFERROR(INDEX(JMP!$AJ$2:$AX$500,MATCH($A58,JMP!$A$2:$A$500,0),MATCH(AU$1,JMP!$AJ$1:$AX$1,0)),INDEX(Baseline!$B$2:$AX$2,1,MATCH(AU$1,Baseline!$B$1:$AX$1,0)))</f>
        <v>50</v>
      </c>
      <c r="AV58">
        <f>IFERROR(INDEX(JMP!$AJ$2:$AX$500,MATCH($A58,JMP!$A$2:$A$500,0),MATCH(AV$1,JMP!$AJ$1:$AX$1,0)),INDEX(Baseline!$B$2:$AX$2,1,MATCH(AV$1,Baseline!$B$1:$AX$1,0)))</f>
        <v>12</v>
      </c>
      <c r="AW58">
        <f>IFERROR(INDEX(JMP!$AJ$2:$AX$500,MATCH($A58,JMP!$A$2:$A$500,0),MATCH(AW$1,JMP!$AJ$1:$AX$1,0)),INDEX(Baseline!$B$2:$AX$2,1,MATCH(AW$1,Baseline!$B$1:$AX$1,0)))</f>
        <v>1.9961979999999998E-3</v>
      </c>
      <c r="AX58">
        <f>IFERROR(INDEX(JMP!$AJ$2:$AX$500,MATCH($A58,JMP!$A$2:$A$500,0),MATCH(AX$1,JMP!$AJ$1:$AX$1,0)),INDEX(Baseline!$B$2:$AX$2,1,MATCH(AX$1,Baseline!$B$1:$AX$1,0)))</f>
        <v>1.9961979999999998E-3</v>
      </c>
      <c r="AY58">
        <f>IFERROR(INDEX(JMP!$AJ$2:$AX$500,MATCH($A58,JMP!$A$2:$A$500,0),MATCH(AY$1,JMP!$AJ$1:$AX$1,0)),INDEX(Baseline!$B$2:$AX$2,1,MATCH(AY$1,Baseline!$B$1:$AX$1,0)))</f>
        <v>1.9607137E-2</v>
      </c>
      <c r="AZ58">
        <f>IFERROR(INDEX(JMP!$AJ$2:$AX$500,MATCH($A58,JMP!$A$2:$A$500,0),MATCH(AZ$1,JMP!$AJ$1:$AX$1,0)),INDEX(Baseline!$B$2:$AX$2,1,MATCH(AZ$1,Baseline!$B$1:$AX$1,0)))</f>
        <v>1</v>
      </c>
      <c r="BA58">
        <f>IFERROR(INDEX(JMP!$AJ$2:$AX$500,MATCH($A58,JMP!$A$2:$A$500,0),MATCH(BA$1,JMP!$AJ$1:$AX$1,0)),INDEX(Baseline!$B$2:$AX$2,1,MATCH(BA$1,Baseline!$B$1:$AX$1,0)))</f>
        <v>1</v>
      </c>
      <c r="BB58">
        <v>0</v>
      </c>
      <c r="BD58" t="str">
        <f>IF(AZ58=1, "yes", IF(AZ58=-1, "no", ""))</f>
        <v>yes</v>
      </c>
      <c r="BE58" t="str">
        <f>IF(AH58=1, "yes", IF(AH58=-1, "no", ""))</f>
        <v>yes</v>
      </c>
      <c r="BF58">
        <f t="shared" si="0"/>
        <v>1</v>
      </c>
      <c r="BG58">
        <f t="shared" si="1"/>
        <v>10</v>
      </c>
    </row>
    <row r="59" spans="1:59" x14ac:dyDescent="0.25">
      <c r="A59">
        <v>58</v>
      </c>
      <c r="B59">
        <f>IFERROR(INDEX(JMP!$AJ$2:$AX$500,MATCH($A59,JMP!$A$2:$A$500,0),MATCH(B$1,JMP!$AJ$1:$AX$1,0)),INDEX(Baseline!$B$2:$AX$2,1,MATCH(B$1,Baseline!$B$1:$AX$1,0)))</f>
        <v>0</v>
      </c>
      <c r="C59">
        <f>IFERROR(INDEX(JMP!$AJ$2:$AX$500,MATCH($A59,JMP!$A$2:$A$500,0),MATCH(C$1,JMP!$AJ$1:$AX$1,0)),INDEX(Baseline!$B$2:$AX$2,1,MATCH(C$1,Baseline!$B$1:$AX$1,0)))</f>
        <v>8760</v>
      </c>
      <c r="D59">
        <f>IFERROR(INDEX(JMP!$AJ$2:$AX$500,MATCH($A59,JMP!$A$2:$A$500,0),MATCH(D$1,JMP!$AJ$1:$AX$1,0)),INDEX(Baseline!$B$2:$AX$2,1,MATCH(D$1,Baseline!$B$1:$AX$1,0)))</f>
        <v>1</v>
      </c>
      <c r="E59">
        <f>IFERROR(INDEX(JMP!$AJ$2:$AX$500,MATCH($A59,JMP!$A$2:$A$500,0),MATCH(E$1,JMP!$AJ$1:$AX$1,0)),INDEX(Baseline!$B$2:$AX$2,1,MATCH(E$1,Baseline!$B$1:$AX$1,0)))</f>
        <v>1</v>
      </c>
      <c r="F59" t="str">
        <f>IFERROR(INDEX(JMP!$AJ$2:$AX$500,MATCH($A59,JMP!$A$2:$A$500,0),MATCH(F$1,JMP!$AJ$1:$AX$1,0)),INDEX(Baseline!$B$2:$AX$2,1,MATCH(F$1,Baseline!$B$1:$AX$1,0)))</f>
        <v>e344</v>
      </c>
      <c r="G59" t="str">
        <f>IFERROR(INDEX(JMP!$AJ$2:$AX$500,MATCH($A59,JMP!$A$2:$A$500,0),MATCH(G$1,JMP!$AJ$1:$AX$1,0)),INDEX(Baseline!$B$2:$AX$2,1,MATCH(G$1,Baseline!$B$1:$AX$1,0)))</f>
        <v>e340</v>
      </c>
      <c r="H59">
        <f>IFERROR(INDEX(JMP!$AJ$2:$AX$500,MATCH($A59,JMP!$A$2:$A$500,0),MATCH(H$1,JMP!$AJ$1:$AX$1,0)),INDEX(Baseline!$B$2:$AX$2,1,MATCH(H$1,Baseline!$B$1:$AX$1,0)))</f>
        <v>1.5</v>
      </c>
      <c r="I59">
        <f>IFERROR(INDEX(JMP!$AJ$2:$AX$500,MATCH($A59,JMP!$A$2:$A$500,0),MATCH(I$1,JMP!$AJ$1:$AX$1,0)),INDEX(Baseline!$B$2:$AX$2,1,MATCH(I$1,Baseline!$B$1:$AX$1,0)))</f>
        <v>0.42</v>
      </c>
      <c r="J59">
        <f>IFERROR(INDEX(JMP!$AJ$2:$AX$500,MATCH($A59,JMP!$A$2:$A$500,0),MATCH(J$1,JMP!$AJ$1:$AX$1,0)),INDEX(Baseline!$B$2:$AX$2,1,MATCH(J$1,Baseline!$B$1:$AX$1,0)))</f>
        <v>1</v>
      </c>
      <c r="K59">
        <f>IFERROR(INDEX(JMP!$AJ$2:$AX$500,MATCH($A59,JMP!$A$2:$A$500,0),MATCH(K$1,JMP!$AJ$1:$AX$1,0)),INDEX(Baseline!$B$2:$AX$2,1,MATCH(K$1,Baseline!$B$1:$AX$1,0)))</f>
        <v>0</v>
      </c>
      <c r="L59">
        <f>IFERROR(INDEX(JMP!$AJ$2:$AX$500,MATCH($A59,JMP!$A$2:$A$500,0),MATCH(L$1,JMP!$AJ$1:$AX$1,0)),INDEX(Baseline!$B$2:$AX$2,1,MATCH(L$1,Baseline!$B$1:$AX$1,0)))</f>
        <v>0.1069116272717886</v>
      </c>
      <c r="M59" t="b">
        <f>IFERROR(INDEX(JMP!$AJ$2:$AX$500,MATCH($A59,JMP!$A$2:$A$500,0),MATCH(M$1,JMP!$AJ$1:$AX$1,0)),INDEX(Baseline!$B$2:$AX$2,1,MATCH(M$1,Baseline!$B$1:$AX$1,0)))</f>
        <v>0</v>
      </c>
      <c r="N59" t="b">
        <f>IFERROR(INDEX(JMP!$AJ$2:$AX$500,MATCH($A59,JMP!$A$2:$A$500,0),MATCH(N$1,JMP!$AJ$1:$AX$1,0)),INDEX(Baseline!$B$2:$AX$2,1,MATCH(N$1,Baseline!$B$1:$AX$1,0)))</f>
        <v>0</v>
      </c>
      <c r="O59">
        <f>IFERROR(INDEX(JMP!$AJ$2:$AX$500,MATCH($A59,JMP!$A$2:$A$500,0),MATCH(O$1,JMP!$AJ$1:$AX$1,0)),INDEX(Baseline!$B$2:$AX$2,1,MATCH(O$1,Baseline!$B$1:$AX$1,0)))</f>
        <v>7</v>
      </c>
      <c r="P59">
        <f>IFERROR(INDEX(JMP!$AJ$2:$AX$500,MATCH($A59,JMP!$A$2:$A$500,0),MATCH(P$1,JMP!$AJ$1:$AX$1,0)),INDEX(Baseline!$B$2:$AX$2,1,MATCH(P$1,Baseline!$B$1:$AX$1,0)))</f>
        <v>200</v>
      </c>
      <c r="Q59">
        <f>IFERROR(INDEX(JMP!$AJ$2:$AX$500,MATCH($A59,JMP!$A$2:$A$500,0),MATCH(Q$1,JMP!$AJ$1:$AX$1,0)),INDEX(Baseline!$B$2:$AX$2,1,MATCH(Q$1,Baseline!$B$1:$AX$1,0)))</f>
        <v>10</v>
      </c>
      <c r="R59">
        <f>IFERROR(INDEX(JMP!$AJ$2:$AX$500,MATCH($A59,JMP!$A$2:$A$500,0),MATCH(R$1,JMP!$AJ$1:$AX$1,0)),INDEX(Baseline!$B$2:$AX$2,1,MATCH(R$1,Baseline!$B$1:$AX$1,0)))</f>
        <v>0</v>
      </c>
      <c r="S59">
        <f>IFERROR(INDEX(JMP!$AJ$2:$AX$500,MATCH($A59,JMP!$A$2:$A$500,0),MATCH(S$1,JMP!$AJ$1:$AX$1,0)),INDEX(Baseline!$B$2:$AX$2,1,MATCH(S$1,Baseline!$B$1:$AX$1,0)))</f>
        <v>1</v>
      </c>
      <c r="T59">
        <f>IFERROR(INDEX(JMP!$AJ$2:$AX$500,MATCH($A59,JMP!$A$2:$A$500,0),MATCH(T$1,JMP!$AJ$1:$AX$1,0)),INDEX(Baseline!$B$2:$AX$2,1,MATCH(T$1,Baseline!$B$1:$AX$1,0)))</f>
        <v>0</v>
      </c>
      <c r="U59" t="str">
        <f>IFERROR(INDEX(JMP!$AJ$2:$AX$500,MATCH($A59,JMP!$A$2:$A$500,0),MATCH(U$1,JMP!$AJ$1:$AX$1,0)),INDEX(Baseline!$B$2:$AX$2,1,MATCH(U$1,Baseline!$B$1:$AX$1,0)))</f>
        <v>Titan</v>
      </c>
      <c r="V59">
        <f>IFERROR(INDEX(JMP!$AJ$2:$AX$500,MATCH($A59,JMP!$A$2:$A$500,0),MATCH(V$1,JMP!$AJ$1:$AX$1,0)),INDEX(Baseline!$B$2:$AX$2,1,MATCH(V$1,Baseline!$B$1:$AX$1,0)))</f>
        <v>3</v>
      </c>
      <c r="W59">
        <f>IFERROR(INDEX(JMP!$AJ$2:$AX$500,MATCH($A59,JMP!$A$2:$A$500,0),MATCH(W$1,JMP!$AJ$1:$AX$1,0)),INDEX(Baseline!$B$2:$AX$2,1,MATCH(W$1,Baseline!$B$1:$AX$1,0)))</f>
        <v>0.37</v>
      </c>
      <c r="X59">
        <f>IFERROR(INDEX(JMP!$AJ$2:$AX$500,MATCH($A59,JMP!$A$2:$A$500,0),MATCH(X$1,JMP!$AJ$1:$AX$1,0)),INDEX(Baseline!$B$2:$AX$2,1,MATCH(X$1,Baseline!$B$1:$AX$1,0)))</f>
        <v>4</v>
      </c>
      <c r="Y59">
        <f>IFERROR(INDEX(JMP!$AJ$2:$AX$500,MATCH($A59,JMP!$A$2:$A$500,0),MATCH(Y$1,JMP!$AJ$1:$AX$1,0)),INDEX(Baseline!$B$2:$AX$2,1,MATCH(Y$1,Baseline!$B$1:$AX$1,0)))</f>
        <v>2</v>
      </c>
      <c r="Z59">
        <f>IFERROR(INDEX(JMP!$AJ$2:$AX$500,MATCH($A59,JMP!$A$2:$A$500,0),MATCH(Z$1,JMP!$AJ$1:$AX$1,0)),INDEX(Baseline!$B$2:$AX$2,1,MATCH(Z$1,Baseline!$B$1:$AX$1,0)))</f>
        <v>1970</v>
      </c>
      <c r="AA59">
        <f>IFERROR(INDEX(JMP!$AJ$2:$AX$500,MATCH($A59,JMP!$A$2:$A$500,0),MATCH(AA$1,JMP!$AJ$1:$AX$1,0)),INDEX(Baseline!$B$2:$AX$2,1,MATCH(AA$1,Baseline!$B$1:$AX$1,0)))</f>
        <v>1970</v>
      </c>
      <c r="AB59">
        <f>IFERROR(INDEX(JMP!$AJ$2:$AX$500,MATCH($A59,JMP!$A$2:$A$500,0),MATCH(AB$1,JMP!$AJ$1:$AX$1,0)),INDEX(Baseline!$B$2:$AX$2,1,MATCH(AB$1,Baseline!$B$1:$AX$1,0)))</f>
        <v>0</v>
      </c>
      <c r="AC59">
        <f>IFERROR(INDEX(JMP!$AJ$2:$AX$500,MATCH($A59,JMP!$A$2:$A$500,0),MATCH(AC$1,JMP!$AJ$1:$AX$1,0)),INDEX(Baseline!$B$2:$AX$2,1,MATCH(AC$1,Baseline!$B$1:$AX$1,0)))</f>
        <v>1</v>
      </c>
      <c r="AD59">
        <f>IFERROR(INDEX(JMP!$AJ$2:$AX$500,MATCH($A59,JMP!$A$2:$A$500,0),MATCH(AD$1,JMP!$AJ$1:$AX$1,0)),INDEX(Baseline!$B$2:$AX$2,1,MATCH(AD$1,Baseline!$B$1:$AX$1,0)))</f>
        <v>8</v>
      </c>
      <c r="AE59">
        <f>IFERROR(INDEX(JMP!$AJ$2:$AX$500,MATCH($A59,JMP!$A$2:$A$500,0),MATCH(AE$1,JMP!$AJ$1:$AX$1,0)),INDEX(Baseline!$B$2:$AX$2,1,MATCH(AE$1,Baseline!$B$1:$AX$1,0)))</f>
        <v>1</v>
      </c>
      <c r="AF59" t="str">
        <f>IFERROR(INDEX(JMP!$AJ$2:$AX$500,MATCH($A59,JMP!$A$2:$A$500,0),MATCH(AF$1,JMP!$AJ$1:$AX$1,0)),INDEX(Baseline!$B$2:$AX$2,1,MATCH(AF$1,Baseline!$B$1:$AX$1,0)))</f>
        <v>bwb</v>
      </c>
      <c r="AG59" t="str">
        <f>IFERROR(INDEX(JMP!$AJ$2:$AX$500,MATCH($A59,JMP!$A$2:$A$500,0),MATCH(AG$1,JMP!$AJ$1:$AX$1,0)),INDEX(Baseline!$B$2:$AX$2,1,MATCH(AG$1,Baseline!$B$1:$AX$1,0)))</f>
        <v>V-tail</v>
      </c>
      <c r="AH59">
        <f>IFERROR(INDEX(JMP!$AJ$2:$AX$500,MATCH($A59,JMP!$A$2:$A$500,0),MATCH(AH$1,JMP!$AJ$1:$AX$1,0)),INDEX(Baseline!$B$2:$AX$2,1,MATCH(AH$1,Baseline!$B$1:$AX$1,0)))</f>
        <v>-1</v>
      </c>
      <c r="AI59">
        <f>IFERROR(INDEX(JMP!$AJ$2:$AX$500,MATCH($A59,JMP!$A$2:$A$500,0),MATCH(AI$1,JMP!$AJ$1:$AX$1,0)),INDEX(Baseline!$B$2:$AX$2,1,MATCH(AI$1,Baseline!$B$1:$AX$1,0)))</f>
        <v>724000000</v>
      </c>
      <c r="AJ59">
        <f>IFERROR(INDEX(JMP!$AJ$2:$AX$500,MATCH($A59,JMP!$A$2:$A$500,0),MATCH(AJ$1,JMP!$AJ$1:$AX$1,0)),INDEX(Baseline!$B$2:$AX$2,1,MATCH(AJ$1,Baseline!$B$1:$AX$1,0)))</f>
        <v>54500000</v>
      </c>
      <c r="AK59">
        <f>IFERROR(INDEX(JMP!$AJ$2:$AX$500,MATCH($A59,JMP!$A$2:$A$500,0),MATCH(AK$1,JMP!$AJ$1:$AX$1,0)),INDEX(Baseline!$B$2:$AX$2,1,MATCH(AK$1,Baseline!$B$1:$AX$1,0)))</f>
        <v>30</v>
      </c>
      <c r="AL59">
        <f>IFERROR(INDEX(JMP!$AJ$2:$AX$500,MATCH($A59,JMP!$A$2:$A$500,0),MATCH(AL$1,JMP!$AJ$1:$AX$1,0)),INDEX(Baseline!$B$2:$AX$2,1,MATCH(AL$1,Baseline!$B$1:$AX$1,0)))</f>
        <v>2.0299822344168335E-2</v>
      </c>
      <c r="AM59">
        <f>IFERROR(INDEX(JMP!$AJ$2:$AX$500,MATCH($A59,JMP!$A$2:$A$500,0),MATCH(AM$1,JMP!$AJ$1:$AX$1,0)),INDEX(Baseline!$B$2:$AX$2,1,MATCH(AM$1,Baseline!$B$1:$AX$1,0)))</f>
        <v>11.095238095238095</v>
      </c>
      <c r="AN59">
        <f>IFERROR(INDEX(JMP!$AJ$2:$AX$500,MATCH($A59,JMP!$A$2:$A$500,0),MATCH(AN$1,JMP!$AJ$1:$AX$1,0)),INDEX(Baseline!$B$2:$AX$2,1,MATCH(AN$1,Baseline!$B$1:$AX$1,0)))</f>
        <v>2.8726844919786001</v>
      </c>
      <c r="AO59">
        <f>IFERROR(INDEX(JMP!$AJ$2:$AX$500,MATCH($A59,JMP!$A$2:$A$500,0),MATCH(AO$1,JMP!$AJ$1:$AX$1,0)),INDEX(Baseline!$B$2:$AX$2,1,MATCH(AO$1,Baseline!$B$1:$AX$1,0)))</f>
        <v>1.41868119396209</v>
      </c>
      <c r="AP59">
        <f>IFERROR(INDEX(JMP!$AJ$2:$AX$500,MATCH($A59,JMP!$A$2:$A$500,0),MATCH(AP$1,JMP!$AJ$1:$AX$1,0)),INDEX(Baseline!$B$2:$AX$2,1,MATCH(AP$1,Baseline!$B$1:$AX$1,0)))</f>
        <v>0</v>
      </c>
      <c r="AQ59">
        <f>IFERROR(INDEX(JMP!$AJ$2:$AX$500,MATCH($A59,JMP!$A$2:$A$500,0),MATCH(AQ$1,JMP!$AJ$1:$AX$1,0)),INDEX(Baseline!$B$2:$AX$2,1,MATCH(AQ$1,Baseline!$B$1:$AX$1,0)))</f>
        <v>0.35</v>
      </c>
      <c r="AR59">
        <f>IFERROR(INDEX(JMP!$AJ$2:$AX$500,MATCH($A59,JMP!$A$2:$A$500,0),MATCH(AR$1,JMP!$AJ$1:$AX$1,0)),INDEX(Baseline!$B$2:$AX$2,1,MATCH(AR$1,Baseline!$B$1:$AX$1,0)))</f>
        <v>0</v>
      </c>
      <c r="AS59">
        <f>IFERROR(INDEX(JMP!$AJ$2:$AX$500,MATCH($A59,JMP!$A$2:$A$500,0),MATCH(AS$1,JMP!$AJ$1:$AX$1,0)),INDEX(Baseline!$B$2:$AX$2,1,MATCH(AS$1,Baseline!$B$1:$AX$1,0)))</f>
        <v>0</v>
      </c>
      <c r="AT59">
        <f>IFERROR(INDEX(JMP!$AJ$2:$AX$500,MATCH($A59,JMP!$A$2:$A$500,0),MATCH(AT$1,JMP!$AJ$1:$AX$1,0)),INDEX(Baseline!$B$2:$AX$2,1,MATCH(AT$1,Baseline!$B$1:$AX$1,0)))</f>
        <v>500</v>
      </c>
      <c r="AU59">
        <f>IFERROR(INDEX(JMP!$AJ$2:$AX$500,MATCH($A59,JMP!$A$2:$A$500,0),MATCH(AU$1,JMP!$AJ$1:$AX$1,0)),INDEX(Baseline!$B$2:$AX$2,1,MATCH(AU$1,Baseline!$B$1:$AX$1,0)))</f>
        <v>50</v>
      </c>
      <c r="AV59">
        <f>IFERROR(INDEX(JMP!$AJ$2:$AX$500,MATCH($A59,JMP!$A$2:$A$500,0),MATCH(AV$1,JMP!$AJ$1:$AX$1,0)),INDEX(Baseline!$B$2:$AX$2,1,MATCH(AV$1,Baseline!$B$1:$AX$1,0)))</f>
        <v>12</v>
      </c>
      <c r="AW59">
        <f>IFERROR(INDEX(JMP!$AJ$2:$AX$500,MATCH($A59,JMP!$A$2:$A$500,0),MATCH(AW$1,JMP!$AJ$1:$AX$1,0)),INDEX(Baseline!$B$2:$AX$2,1,MATCH(AW$1,Baseline!$B$1:$AX$1,0)))</f>
        <v>1.9961979999999998E-3</v>
      </c>
      <c r="AX59">
        <f>IFERROR(INDEX(JMP!$AJ$2:$AX$500,MATCH($A59,JMP!$A$2:$A$500,0),MATCH(AX$1,JMP!$AJ$1:$AX$1,0)),INDEX(Baseline!$B$2:$AX$2,1,MATCH(AX$1,Baseline!$B$1:$AX$1,0)))</f>
        <v>1.9961979999999998E-3</v>
      </c>
      <c r="AY59">
        <f>IFERROR(INDEX(JMP!$AJ$2:$AX$500,MATCH($A59,JMP!$A$2:$A$500,0),MATCH(AY$1,JMP!$AJ$1:$AX$1,0)),INDEX(Baseline!$B$2:$AX$2,1,MATCH(AY$1,Baseline!$B$1:$AX$1,0)))</f>
        <v>1.9607137E-2</v>
      </c>
      <c r="AZ59">
        <f>IFERROR(INDEX(JMP!$AJ$2:$AX$500,MATCH($A59,JMP!$A$2:$A$500,0),MATCH(AZ$1,JMP!$AJ$1:$AX$1,0)),INDEX(Baseline!$B$2:$AX$2,1,MATCH(AZ$1,Baseline!$B$1:$AX$1,0)))</f>
        <v>-1</v>
      </c>
      <c r="BA59">
        <f>IFERROR(INDEX(JMP!$AJ$2:$AX$500,MATCH($A59,JMP!$A$2:$A$500,0),MATCH(BA$1,JMP!$AJ$1:$AX$1,0)),INDEX(Baseline!$B$2:$AX$2,1,MATCH(BA$1,Baseline!$B$1:$AX$1,0)))</f>
        <v>1</v>
      </c>
      <c r="BB59">
        <v>0</v>
      </c>
      <c r="BD59" t="str">
        <f>IF(AZ59=1, "yes", IF(AZ59=-1, "no", ""))</f>
        <v>no</v>
      </c>
      <c r="BE59" t="str">
        <f>IF(AH59=1, "yes", IF(AH59=-1, "no", ""))</f>
        <v>no</v>
      </c>
      <c r="BF59">
        <f t="shared" si="0"/>
        <v>1</v>
      </c>
      <c r="BG59">
        <f t="shared" si="1"/>
        <v>10</v>
      </c>
    </row>
    <row r="60" spans="1:59" x14ac:dyDescent="0.25">
      <c r="A60">
        <v>59</v>
      </c>
      <c r="B60">
        <f>IFERROR(INDEX(JMP!$AJ$2:$AX$500,MATCH($A60,JMP!$A$2:$A$500,0),MATCH(B$1,JMP!$AJ$1:$AX$1,0)),INDEX(Baseline!$B$2:$AX$2,1,MATCH(B$1,Baseline!$B$1:$AX$1,0)))</f>
        <v>0</v>
      </c>
      <c r="C60">
        <f>IFERROR(INDEX(JMP!$AJ$2:$AX$500,MATCH($A60,JMP!$A$2:$A$500,0),MATCH(C$1,JMP!$AJ$1:$AX$1,0)),INDEX(Baseline!$B$2:$AX$2,1,MATCH(C$1,Baseline!$B$1:$AX$1,0)))</f>
        <v>8760</v>
      </c>
      <c r="D60">
        <f>IFERROR(INDEX(JMP!$AJ$2:$AX$500,MATCH($A60,JMP!$A$2:$A$500,0),MATCH(D$1,JMP!$AJ$1:$AX$1,0)),INDEX(Baseline!$B$2:$AX$2,1,MATCH(D$1,Baseline!$B$1:$AX$1,0)))</f>
        <v>1</v>
      </c>
      <c r="E60">
        <f>IFERROR(INDEX(JMP!$AJ$2:$AX$500,MATCH($A60,JMP!$A$2:$A$500,0),MATCH(E$1,JMP!$AJ$1:$AX$1,0)),INDEX(Baseline!$B$2:$AX$2,1,MATCH(E$1,Baseline!$B$1:$AX$1,0)))</f>
        <v>1</v>
      </c>
      <c r="F60" t="str">
        <f>IFERROR(INDEX(JMP!$AJ$2:$AX$500,MATCH($A60,JMP!$A$2:$A$500,0),MATCH(F$1,JMP!$AJ$1:$AX$1,0)),INDEX(Baseline!$B$2:$AX$2,1,MATCH(F$1,Baseline!$B$1:$AX$1,0)))</f>
        <v>e344</v>
      </c>
      <c r="G60" t="str">
        <f>IFERROR(INDEX(JMP!$AJ$2:$AX$500,MATCH($A60,JMP!$A$2:$A$500,0),MATCH(G$1,JMP!$AJ$1:$AX$1,0)),INDEX(Baseline!$B$2:$AX$2,1,MATCH(G$1,Baseline!$B$1:$AX$1,0)))</f>
        <v>e340</v>
      </c>
      <c r="H60">
        <f>IFERROR(INDEX(JMP!$AJ$2:$AX$500,MATCH($A60,JMP!$A$2:$A$500,0),MATCH(H$1,JMP!$AJ$1:$AX$1,0)),INDEX(Baseline!$B$2:$AX$2,1,MATCH(H$1,Baseline!$B$1:$AX$1,0)))</f>
        <v>1.5</v>
      </c>
      <c r="I60">
        <f>IFERROR(INDEX(JMP!$AJ$2:$AX$500,MATCH($A60,JMP!$A$2:$A$500,0),MATCH(I$1,JMP!$AJ$1:$AX$1,0)),INDEX(Baseline!$B$2:$AX$2,1,MATCH(I$1,Baseline!$B$1:$AX$1,0)))</f>
        <v>0.42</v>
      </c>
      <c r="J60">
        <f>IFERROR(INDEX(JMP!$AJ$2:$AX$500,MATCH($A60,JMP!$A$2:$A$500,0),MATCH(J$1,JMP!$AJ$1:$AX$1,0)),INDEX(Baseline!$B$2:$AX$2,1,MATCH(J$1,Baseline!$B$1:$AX$1,0)))</f>
        <v>1</v>
      </c>
      <c r="K60">
        <f>IFERROR(INDEX(JMP!$AJ$2:$AX$500,MATCH($A60,JMP!$A$2:$A$500,0),MATCH(K$1,JMP!$AJ$1:$AX$1,0)),INDEX(Baseline!$B$2:$AX$2,1,MATCH(K$1,Baseline!$B$1:$AX$1,0)))</f>
        <v>0</v>
      </c>
      <c r="L60">
        <f>IFERROR(INDEX(JMP!$AJ$2:$AX$500,MATCH($A60,JMP!$A$2:$A$500,0),MATCH(L$1,JMP!$AJ$1:$AX$1,0)),INDEX(Baseline!$B$2:$AX$2,1,MATCH(L$1,Baseline!$B$1:$AX$1,0)))</f>
        <v>0.16944484322321199</v>
      </c>
      <c r="M60" t="b">
        <f>IFERROR(INDEX(JMP!$AJ$2:$AX$500,MATCH($A60,JMP!$A$2:$A$500,0),MATCH(M$1,JMP!$AJ$1:$AX$1,0)),INDEX(Baseline!$B$2:$AX$2,1,MATCH(M$1,Baseline!$B$1:$AX$1,0)))</f>
        <v>0</v>
      </c>
      <c r="N60" t="b">
        <f>IFERROR(INDEX(JMP!$AJ$2:$AX$500,MATCH($A60,JMP!$A$2:$A$500,0),MATCH(N$1,JMP!$AJ$1:$AX$1,0)),INDEX(Baseline!$B$2:$AX$2,1,MATCH(N$1,Baseline!$B$1:$AX$1,0)))</f>
        <v>0</v>
      </c>
      <c r="O60">
        <f>IFERROR(INDEX(JMP!$AJ$2:$AX$500,MATCH($A60,JMP!$A$2:$A$500,0),MATCH(O$1,JMP!$AJ$1:$AX$1,0)),INDEX(Baseline!$B$2:$AX$2,1,MATCH(O$1,Baseline!$B$1:$AX$1,0)))</f>
        <v>7</v>
      </c>
      <c r="P60">
        <f>IFERROR(INDEX(JMP!$AJ$2:$AX$500,MATCH($A60,JMP!$A$2:$A$500,0),MATCH(P$1,JMP!$AJ$1:$AX$1,0)),INDEX(Baseline!$B$2:$AX$2,1,MATCH(P$1,Baseline!$B$1:$AX$1,0)))</f>
        <v>200</v>
      </c>
      <c r="Q60">
        <f>IFERROR(INDEX(JMP!$AJ$2:$AX$500,MATCH($A60,JMP!$A$2:$A$500,0),MATCH(Q$1,JMP!$AJ$1:$AX$1,0)),INDEX(Baseline!$B$2:$AX$2,1,MATCH(Q$1,Baseline!$B$1:$AX$1,0)))</f>
        <v>10</v>
      </c>
      <c r="R60">
        <f>IFERROR(INDEX(JMP!$AJ$2:$AX$500,MATCH($A60,JMP!$A$2:$A$500,0),MATCH(R$1,JMP!$AJ$1:$AX$1,0)),INDEX(Baseline!$B$2:$AX$2,1,MATCH(R$1,Baseline!$B$1:$AX$1,0)))</f>
        <v>0</v>
      </c>
      <c r="S60">
        <f>IFERROR(INDEX(JMP!$AJ$2:$AX$500,MATCH($A60,JMP!$A$2:$A$500,0),MATCH(S$1,JMP!$AJ$1:$AX$1,0)),INDEX(Baseline!$B$2:$AX$2,1,MATCH(S$1,Baseline!$B$1:$AX$1,0)))</f>
        <v>1</v>
      </c>
      <c r="T60">
        <f>IFERROR(INDEX(JMP!$AJ$2:$AX$500,MATCH($A60,JMP!$A$2:$A$500,0),MATCH(T$1,JMP!$AJ$1:$AX$1,0)),INDEX(Baseline!$B$2:$AX$2,1,MATCH(T$1,Baseline!$B$1:$AX$1,0)))</f>
        <v>0</v>
      </c>
      <c r="U60" t="str">
        <f>IFERROR(INDEX(JMP!$AJ$2:$AX$500,MATCH($A60,JMP!$A$2:$A$500,0),MATCH(U$1,JMP!$AJ$1:$AX$1,0)),INDEX(Baseline!$B$2:$AX$2,1,MATCH(U$1,Baseline!$B$1:$AX$1,0)))</f>
        <v>Titan</v>
      </c>
      <c r="V60">
        <f>IFERROR(INDEX(JMP!$AJ$2:$AX$500,MATCH($A60,JMP!$A$2:$A$500,0),MATCH(V$1,JMP!$AJ$1:$AX$1,0)),INDEX(Baseline!$B$2:$AX$2,1,MATCH(V$1,Baseline!$B$1:$AX$1,0)))</f>
        <v>3</v>
      </c>
      <c r="W60">
        <f>IFERROR(INDEX(JMP!$AJ$2:$AX$500,MATCH($A60,JMP!$A$2:$A$500,0),MATCH(W$1,JMP!$AJ$1:$AX$1,0)),INDEX(Baseline!$B$2:$AX$2,1,MATCH(W$1,Baseline!$B$1:$AX$1,0)))</f>
        <v>0.37</v>
      </c>
      <c r="X60">
        <f>IFERROR(INDEX(JMP!$AJ$2:$AX$500,MATCH($A60,JMP!$A$2:$A$500,0),MATCH(X$1,JMP!$AJ$1:$AX$1,0)),INDEX(Baseline!$B$2:$AX$2,1,MATCH(X$1,Baseline!$B$1:$AX$1,0)))</f>
        <v>4</v>
      </c>
      <c r="Y60">
        <f>IFERROR(INDEX(JMP!$AJ$2:$AX$500,MATCH($A60,JMP!$A$2:$A$500,0),MATCH(Y$1,JMP!$AJ$1:$AX$1,0)),INDEX(Baseline!$B$2:$AX$2,1,MATCH(Y$1,Baseline!$B$1:$AX$1,0)))</f>
        <v>1</v>
      </c>
      <c r="Z60">
        <f>IFERROR(INDEX(JMP!$AJ$2:$AX$500,MATCH($A60,JMP!$A$2:$A$500,0),MATCH(Z$1,JMP!$AJ$1:$AX$1,0)),INDEX(Baseline!$B$2:$AX$2,1,MATCH(Z$1,Baseline!$B$1:$AX$1,0)))</f>
        <v>1970</v>
      </c>
      <c r="AA60">
        <f>IFERROR(INDEX(JMP!$AJ$2:$AX$500,MATCH($A60,JMP!$A$2:$A$500,0),MATCH(AA$1,JMP!$AJ$1:$AX$1,0)),INDEX(Baseline!$B$2:$AX$2,1,MATCH(AA$1,Baseline!$B$1:$AX$1,0)))</f>
        <v>1970</v>
      </c>
      <c r="AB60">
        <f>IFERROR(INDEX(JMP!$AJ$2:$AX$500,MATCH($A60,JMP!$A$2:$A$500,0),MATCH(AB$1,JMP!$AJ$1:$AX$1,0)),INDEX(Baseline!$B$2:$AX$2,1,MATCH(AB$1,Baseline!$B$1:$AX$1,0)))</f>
        <v>0</v>
      </c>
      <c r="AC60">
        <f>IFERROR(INDEX(JMP!$AJ$2:$AX$500,MATCH($A60,JMP!$A$2:$A$500,0),MATCH(AC$1,JMP!$AJ$1:$AX$1,0)),INDEX(Baseline!$B$2:$AX$2,1,MATCH(AC$1,Baseline!$B$1:$AX$1,0)))</f>
        <v>1</v>
      </c>
      <c r="AD60">
        <f>IFERROR(INDEX(JMP!$AJ$2:$AX$500,MATCH($A60,JMP!$A$2:$A$500,0),MATCH(AD$1,JMP!$AJ$1:$AX$1,0)),INDEX(Baseline!$B$2:$AX$2,1,MATCH(AD$1,Baseline!$B$1:$AX$1,0)))</f>
        <v>8</v>
      </c>
      <c r="AE60">
        <f>IFERROR(INDEX(JMP!$AJ$2:$AX$500,MATCH($A60,JMP!$A$2:$A$500,0),MATCH(AE$1,JMP!$AJ$1:$AX$1,0)),INDEX(Baseline!$B$2:$AX$2,1,MATCH(AE$1,Baseline!$B$1:$AX$1,0)))</f>
        <v>1</v>
      </c>
      <c r="AF60" t="str">
        <f>IFERROR(INDEX(JMP!$AJ$2:$AX$500,MATCH($A60,JMP!$A$2:$A$500,0),MATCH(AF$1,JMP!$AJ$1:$AX$1,0)),INDEX(Baseline!$B$2:$AX$2,1,MATCH(AF$1,Baseline!$B$1:$AX$1,0)))</f>
        <v>bwb</v>
      </c>
      <c r="AG60" t="str">
        <f>IFERROR(INDEX(JMP!$AJ$2:$AX$500,MATCH($A60,JMP!$A$2:$A$500,0),MATCH(AG$1,JMP!$AJ$1:$AX$1,0)),INDEX(Baseline!$B$2:$AX$2,1,MATCH(AG$1,Baseline!$B$1:$AX$1,0)))</f>
        <v>V-tail</v>
      </c>
      <c r="AH60">
        <f>IFERROR(INDEX(JMP!$AJ$2:$AX$500,MATCH($A60,JMP!$A$2:$A$500,0),MATCH(AH$1,JMP!$AJ$1:$AX$1,0)),INDEX(Baseline!$B$2:$AX$2,1,MATCH(AH$1,Baseline!$B$1:$AX$1,0)))</f>
        <v>1</v>
      </c>
      <c r="AI60">
        <f>IFERROR(INDEX(JMP!$AJ$2:$AX$500,MATCH($A60,JMP!$A$2:$A$500,0),MATCH(AI$1,JMP!$AJ$1:$AX$1,0)),INDEX(Baseline!$B$2:$AX$2,1,MATCH(AI$1,Baseline!$B$1:$AX$1,0)))</f>
        <v>724000000</v>
      </c>
      <c r="AJ60">
        <f>IFERROR(INDEX(JMP!$AJ$2:$AX$500,MATCH($A60,JMP!$A$2:$A$500,0),MATCH(AJ$1,JMP!$AJ$1:$AX$1,0)),INDEX(Baseline!$B$2:$AX$2,1,MATCH(AJ$1,Baseline!$B$1:$AX$1,0)))</f>
        <v>54500000</v>
      </c>
      <c r="AK60">
        <f>IFERROR(INDEX(JMP!$AJ$2:$AX$500,MATCH($A60,JMP!$A$2:$A$500,0),MATCH(AK$1,JMP!$AJ$1:$AX$1,0)),INDEX(Baseline!$B$2:$AX$2,1,MATCH(AK$1,Baseline!$B$1:$AX$1,0)))</f>
        <v>30</v>
      </c>
      <c r="AL60">
        <f>IFERROR(INDEX(JMP!$AJ$2:$AX$500,MATCH($A60,JMP!$A$2:$A$500,0),MATCH(AL$1,JMP!$AJ$1:$AX$1,0)),INDEX(Baseline!$B$2:$AX$2,1,MATCH(AL$1,Baseline!$B$1:$AX$1,0)))</f>
        <v>3.1938364145593798E-2</v>
      </c>
      <c r="AM60">
        <f>IFERROR(INDEX(JMP!$AJ$2:$AX$500,MATCH($A60,JMP!$A$2:$A$500,0),MATCH(AM$1,JMP!$AJ$1:$AX$1,0)),INDEX(Baseline!$B$2:$AX$2,1,MATCH(AM$1,Baseline!$B$1:$AX$1,0)))</f>
        <v>17</v>
      </c>
      <c r="AN60">
        <f>IFERROR(INDEX(JMP!$AJ$2:$AX$500,MATCH($A60,JMP!$A$2:$A$500,0),MATCH(AN$1,JMP!$AJ$1:$AX$1,0)),INDEX(Baseline!$B$2:$AX$2,1,MATCH(AN$1,Baseline!$B$1:$AX$1,0)))</f>
        <v>1.4608464476699701</v>
      </c>
      <c r="AO60">
        <f>IFERROR(INDEX(JMP!$AJ$2:$AX$500,MATCH($A60,JMP!$A$2:$A$500,0),MATCH(AO$1,JMP!$AJ$1:$AX$1,0)),INDEX(Baseline!$B$2:$AX$2,1,MATCH(AO$1,Baseline!$B$1:$AX$1,0)))</f>
        <v>0.37155936032340509</v>
      </c>
      <c r="AP60">
        <f>IFERROR(INDEX(JMP!$AJ$2:$AX$500,MATCH($A60,JMP!$A$2:$A$500,0),MATCH(AP$1,JMP!$AJ$1:$AX$1,0)),INDEX(Baseline!$B$2:$AX$2,1,MATCH(AP$1,Baseline!$B$1:$AX$1,0)))</f>
        <v>0</v>
      </c>
      <c r="AQ60">
        <f>IFERROR(INDEX(JMP!$AJ$2:$AX$500,MATCH($A60,JMP!$A$2:$A$500,0),MATCH(AQ$1,JMP!$AJ$1:$AX$1,0)),INDEX(Baseline!$B$2:$AX$2,1,MATCH(AQ$1,Baseline!$B$1:$AX$1,0)))</f>
        <v>0.35</v>
      </c>
      <c r="AR60">
        <f>IFERROR(INDEX(JMP!$AJ$2:$AX$500,MATCH($A60,JMP!$A$2:$A$500,0),MATCH(AR$1,JMP!$AJ$1:$AX$1,0)),INDEX(Baseline!$B$2:$AX$2,1,MATCH(AR$1,Baseline!$B$1:$AX$1,0)))</f>
        <v>0</v>
      </c>
      <c r="AS60">
        <f>IFERROR(INDEX(JMP!$AJ$2:$AX$500,MATCH($A60,JMP!$A$2:$A$500,0),MATCH(AS$1,JMP!$AJ$1:$AX$1,0)),INDEX(Baseline!$B$2:$AX$2,1,MATCH(AS$1,Baseline!$B$1:$AX$1,0)))</f>
        <v>0</v>
      </c>
      <c r="AT60">
        <f>IFERROR(INDEX(JMP!$AJ$2:$AX$500,MATCH($A60,JMP!$A$2:$A$500,0),MATCH(AT$1,JMP!$AJ$1:$AX$1,0)),INDEX(Baseline!$B$2:$AX$2,1,MATCH(AT$1,Baseline!$B$1:$AX$1,0)))</f>
        <v>500</v>
      </c>
      <c r="AU60">
        <f>IFERROR(INDEX(JMP!$AJ$2:$AX$500,MATCH($A60,JMP!$A$2:$A$500,0),MATCH(AU$1,JMP!$AJ$1:$AX$1,0)),INDEX(Baseline!$B$2:$AX$2,1,MATCH(AU$1,Baseline!$B$1:$AX$1,0)))</f>
        <v>50</v>
      </c>
      <c r="AV60">
        <f>IFERROR(INDEX(JMP!$AJ$2:$AX$500,MATCH($A60,JMP!$A$2:$A$500,0),MATCH(AV$1,JMP!$AJ$1:$AX$1,0)),INDEX(Baseline!$B$2:$AX$2,1,MATCH(AV$1,Baseline!$B$1:$AX$1,0)))</f>
        <v>12</v>
      </c>
      <c r="AW60">
        <f>IFERROR(INDEX(JMP!$AJ$2:$AX$500,MATCH($A60,JMP!$A$2:$A$500,0),MATCH(AW$1,JMP!$AJ$1:$AX$1,0)),INDEX(Baseline!$B$2:$AX$2,1,MATCH(AW$1,Baseline!$B$1:$AX$1,0)))</f>
        <v>1.9961979999999998E-3</v>
      </c>
      <c r="AX60">
        <f>IFERROR(INDEX(JMP!$AJ$2:$AX$500,MATCH($A60,JMP!$A$2:$A$500,0),MATCH(AX$1,JMP!$AJ$1:$AX$1,0)),INDEX(Baseline!$B$2:$AX$2,1,MATCH(AX$1,Baseline!$B$1:$AX$1,0)))</f>
        <v>1.9961979999999998E-3</v>
      </c>
      <c r="AY60">
        <f>IFERROR(INDEX(JMP!$AJ$2:$AX$500,MATCH($A60,JMP!$A$2:$A$500,0),MATCH(AY$1,JMP!$AJ$1:$AX$1,0)),INDEX(Baseline!$B$2:$AX$2,1,MATCH(AY$1,Baseline!$B$1:$AX$1,0)))</f>
        <v>1.9607137E-2</v>
      </c>
      <c r="AZ60">
        <f>IFERROR(INDEX(JMP!$AJ$2:$AX$500,MATCH($A60,JMP!$A$2:$A$500,0),MATCH(AZ$1,JMP!$AJ$1:$AX$1,0)),INDEX(Baseline!$B$2:$AX$2,1,MATCH(AZ$1,Baseline!$B$1:$AX$1,0)))</f>
        <v>1</v>
      </c>
      <c r="BA60">
        <f>IFERROR(INDEX(JMP!$AJ$2:$AX$500,MATCH($A60,JMP!$A$2:$A$500,0),MATCH(BA$1,JMP!$AJ$1:$AX$1,0)),INDEX(Baseline!$B$2:$AX$2,1,MATCH(BA$1,Baseline!$B$1:$AX$1,0)))</f>
        <v>1</v>
      </c>
      <c r="BB60">
        <v>0</v>
      </c>
      <c r="BD60" t="str">
        <f>IF(AZ60=1, "yes", IF(AZ60=-1, "no", ""))</f>
        <v>yes</v>
      </c>
      <c r="BE60" t="str">
        <f>IF(AH60=1, "yes", IF(AH60=-1, "no", ""))</f>
        <v>yes</v>
      </c>
      <c r="BF60">
        <f t="shared" si="0"/>
        <v>1</v>
      </c>
      <c r="BG60">
        <f t="shared" si="1"/>
        <v>10</v>
      </c>
    </row>
    <row r="61" spans="1:59" x14ac:dyDescent="0.25">
      <c r="A61">
        <v>60</v>
      </c>
      <c r="B61">
        <f>IFERROR(INDEX(JMP!$AJ$2:$AX$500,MATCH($A61,JMP!$A$2:$A$500,0),MATCH(B$1,JMP!$AJ$1:$AX$1,0)),INDEX(Baseline!$B$2:$AX$2,1,MATCH(B$1,Baseline!$B$1:$AX$1,0)))</f>
        <v>0</v>
      </c>
      <c r="C61">
        <f>IFERROR(INDEX(JMP!$AJ$2:$AX$500,MATCH($A61,JMP!$A$2:$A$500,0),MATCH(C$1,JMP!$AJ$1:$AX$1,0)),INDEX(Baseline!$B$2:$AX$2,1,MATCH(C$1,Baseline!$B$1:$AX$1,0)))</f>
        <v>8760</v>
      </c>
      <c r="D61">
        <f>IFERROR(INDEX(JMP!$AJ$2:$AX$500,MATCH($A61,JMP!$A$2:$A$500,0),MATCH(D$1,JMP!$AJ$1:$AX$1,0)),INDEX(Baseline!$B$2:$AX$2,1,MATCH(D$1,Baseline!$B$1:$AX$1,0)))</f>
        <v>1</v>
      </c>
      <c r="E61">
        <f>IFERROR(INDEX(JMP!$AJ$2:$AX$500,MATCH($A61,JMP!$A$2:$A$500,0),MATCH(E$1,JMP!$AJ$1:$AX$1,0)),INDEX(Baseline!$B$2:$AX$2,1,MATCH(E$1,Baseline!$B$1:$AX$1,0)))</f>
        <v>1</v>
      </c>
      <c r="F61" t="str">
        <f>IFERROR(INDEX(JMP!$AJ$2:$AX$500,MATCH($A61,JMP!$A$2:$A$500,0),MATCH(F$1,JMP!$AJ$1:$AX$1,0)),INDEX(Baseline!$B$2:$AX$2,1,MATCH(F$1,Baseline!$B$1:$AX$1,0)))</f>
        <v>e344</v>
      </c>
      <c r="G61" t="str">
        <f>IFERROR(INDEX(JMP!$AJ$2:$AX$500,MATCH($A61,JMP!$A$2:$A$500,0),MATCH(G$1,JMP!$AJ$1:$AX$1,0)),INDEX(Baseline!$B$2:$AX$2,1,MATCH(G$1,Baseline!$B$1:$AX$1,0)))</f>
        <v>e340</v>
      </c>
      <c r="H61">
        <f>IFERROR(INDEX(JMP!$AJ$2:$AX$500,MATCH($A61,JMP!$A$2:$A$500,0),MATCH(H$1,JMP!$AJ$1:$AX$1,0)),INDEX(Baseline!$B$2:$AX$2,1,MATCH(H$1,Baseline!$B$1:$AX$1,0)))</f>
        <v>1.5</v>
      </c>
      <c r="I61">
        <f>IFERROR(INDEX(JMP!$AJ$2:$AX$500,MATCH($A61,JMP!$A$2:$A$500,0),MATCH(I$1,JMP!$AJ$1:$AX$1,0)),INDEX(Baseline!$B$2:$AX$2,1,MATCH(I$1,Baseline!$B$1:$AX$1,0)))</f>
        <v>0.42</v>
      </c>
      <c r="J61">
        <f>IFERROR(INDEX(JMP!$AJ$2:$AX$500,MATCH($A61,JMP!$A$2:$A$500,0),MATCH(J$1,JMP!$AJ$1:$AX$1,0)),INDEX(Baseline!$B$2:$AX$2,1,MATCH(J$1,Baseline!$B$1:$AX$1,0)))</f>
        <v>1</v>
      </c>
      <c r="K61">
        <f>IFERROR(INDEX(JMP!$AJ$2:$AX$500,MATCH($A61,JMP!$A$2:$A$500,0),MATCH(K$1,JMP!$AJ$1:$AX$1,0)),INDEX(Baseline!$B$2:$AX$2,1,MATCH(K$1,Baseline!$B$1:$AX$1,0)))</f>
        <v>0</v>
      </c>
      <c r="L61">
        <f>IFERROR(INDEX(JMP!$AJ$2:$AX$500,MATCH($A61,JMP!$A$2:$A$500,0),MATCH(L$1,JMP!$AJ$1:$AX$1,0)),INDEX(Baseline!$B$2:$AX$2,1,MATCH(L$1,Baseline!$B$1:$AX$1,0)))</f>
        <v>4.4378411320365213E-2</v>
      </c>
      <c r="M61" t="b">
        <f>IFERROR(INDEX(JMP!$AJ$2:$AX$500,MATCH($A61,JMP!$A$2:$A$500,0),MATCH(M$1,JMP!$AJ$1:$AX$1,0)),INDEX(Baseline!$B$2:$AX$2,1,MATCH(M$1,Baseline!$B$1:$AX$1,0)))</f>
        <v>0</v>
      </c>
      <c r="N61" t="b">
        <f>IFERROR(INDEX(JMP!$AJ$2:$AX$500,MATCH($A61,JMP!$A$2:$A$500,0),MATCH(N$1,JMP!$AJ$1:$AX$1,0)),INDEX(Baseline!$B$2:$AX$2,1,MATCH(N$1,Baseline!$B$1:$AX$1,0)))</f>
        <v>0</v>
      </c>
      <c r="O61">
        <f>IFERROR(INDEX(JMP!$AJ$2:$AX$500,MATCH($A61,JMP!$A$2:$A$500,0),MATCH(O$1,JMP!$AJ$1:$AX$1,0)),INDEX(Baseline!$B$2:$AX$2,1,MATCH(O$1,Baseline!$B$1:$AX$1,0)))</f>
        <v>7</v>
      </c>
      <c r="P61">
        <f>IFERROR(INDEX(JMP!$AJ$2:$AX$500,MATCH($A61,JMP!$A$2:$A$500,0),MATCH(P$1,JMP!$AJ$1:$AX$1,0)),INDEX(Baseline!$B$2:$AX$2,1,MATCH(P$1,Baseline!$B$1:$AX$1,0)))</f>
        <v>200</v>
      </c>
      <c r="Q61">
        <f>IFERROR(INDEX(JMP!$AJ$2:$AX$500,MATCH($A61,JMP!$A$2:$A$500,0),MATCH(Q$1,JMP!$AJ$1:$AX$1,0)),INDEX(Baseline!$B$2:$AX$2,1,MATCH(Q$1,Baseline!$B$1:$AX$1,0)))</f>
        <v>10</v>
      </c>
      <c r="R61">
        <f>IFERROR(INDEX(JMP!$AJ$2:$AX$500,MATCH($A61,JMP!$A$2:$A$500,0),MATCH(R$1,JMP!$AJ$1:$AX$1,0)),INDEX(Baseline!$B$2:$AX$2,1,MATCH(R$1,Baseline!$B$1:$AX$1,0)))</f>
        <v>0</v>
      </c>
      <c r="S61">
        <f>IFERROR(INDEX(JMP!$AJ$2:$AX$500,MATCH($A61,JMP!$A$2:$A$500,0),MATCH(S$1,JMP!$AJ$1:$AX$1,0)),INDEX(Baseline!$B$2:$AX$2,1,MATCH(S$1,Baseline!$B$1:$AX$1,0)))</f>
        <v>1</v>
      </c>
      <c r="T61">
        <f>IFERROR(INDEX(JMP!$AJ$2:$AX$500,MATCH($A61,JMP!$A$2:$A$500,0),MATCH(T$1,JMP!$AJ$1:$AX$1,0)),INDEX(Baseline!$B$2:$AX$2,1,MATCH(T$1,Baseline!$B$1:$AX$1,0)))</f>
        <v>0</v>
      </c>
      <c r="U61" t="str">
        <f>IFERROR(INDEX(JMP!$AJ$2:$AX$500,MATCH($A61,JMP!$A$2:$A$500,0),MATCH(U$1,JMP!$AJ$1:$AX$1,0)),INDEX(Baseline!$B$2:$AX$2,1,MATCH(U$1,Baseline!$B$1:$AX$1,0)))</f>
        <v>Titan</v>
      </c>
      <c r="V61">
        <f>IFERROR(INDEX(JMP!$AJ$2:$AX$500,MATCH($A61,JMP!$A$2:$A$500,0),MATCH(V$1,JMP!$AJ$1:$AX$1,0)),INDEX(Baseline!$B$2:$AX$2,1,MATCH(V$1,Baseline!$B$1:$AX$1,0)))</f>
        <v>3</v>
      </c>
      <c r="W61">
        <f>IFERROR(INDEX(JMP!$AJ$2:$AX$500,MATCH($A61,JMP!$A$2:$A$500,0),MATCH(W$1,JMP!$AJ$1:$AX$1,0)),INDEX(Baseline!$B$2:$AX$2,1,MATCH(W$1,Baseline!$B$1:$AX$1,0)))</f>
        <v>0.37</v>
      </c>
      <c r="X61">
        <f>IFERROR(INDEX(JMP!$AJ$2:$AX$500,MATCH($A61,JMP!$A$2:$A$500,0),MATCH(X$1,JMP!$AJ$1:$AX$1,0)),INDEX(Baseline!$B$2:$AX$2,1,MATCH(X$1,Baseline!$B$1:$AX$1,0)))</f>
        <v>4</v>
      </c>
      <c r="Y61">
        <f>IFERROR(INDEX(JMP!$AJ$2:$AX$500,MATCH($A61,JMP!$A$2:$A$500,0),MATCH(Y$1,JMP!$AJ$1:$AX$1,0)),INDEX(Baseline!$B$2:$AX$2,1,MATCH(Y$1,Baseline!$B$1:$AX$1,0)))</f>
        <v>1</v>
      </c>
      <c r="Z61">
        <f>IFERROR(INDEX(JMP!$AJ$2:$AX$500,MATCH($A61,JMP!$A$2:$A$500,0),MATCH(Z$1,JMP!$AJ$1:$AX$1,0)),INDEX(Baseline!$B$2:$AX$2,1,MATCH(Z$1,Baseline!$B$1:$AX$1,0)))</f>
        <v>1970</v>
      </c>
      <c r="AA61">
        <f>IFERROR(INDEX(JMP!$AJ$2:$AX$500,MATCH($A61,JMP!$A$2:$A$500,0),MATCH(AA$1,JMP!$AJ$1:$AX$1,0)),INDEX(Baseline!$B$2:$AX$2,1,MATCH(AA$1,Baseline!$B$1:$AX$1,0)))</f>
        <v>1970</v>
      </c>
      <c r="AB61">
        <f>IFERROR(INDEX(JMP!$AJ$2:$AX$500,MATCH($A61,JMP!$A$2:$A$500,0),MATCH(AB$1,JMP!$AJ$1:$AX$1,0)),INDEX(Baseline!$B$2:$AX$2,1,MATCH(AB$1,Baseline!$B$1:$AX$1,0)))</f>
        <v>0</v>
      </c>
      <c r="AC61">
        <f>IFERROR(INDEX(JMP!$AJ$2:$AX$500,MATCH($A61,JMP!$A$2:$A$500,0),MATCH(AC$1,JMP!$AJ$1:$AX$1,0)),INDEX(Baseline!$B$2:$AX$2,1,MATCH(AC$1,Baseline!$B$1:$AX$1,0)))</f>
        <v>1</v>
      </c>
      <c r="AD61">
        <f>IFERROR(INDEX(JMP!$AJ$2:$AX$500,MATCH($A61,JMP!$A$2:$A$500,0),MATCH(AD$1,JMP!$AJ$1:$AX$1,0)),INDEX(Baseline!$B$2:$AX$2,1,MATCH(AD$1,Baseline!$B$1:$AX$1,0)))</f>
        <v>8</v>
      </c>
      <c r="AE61">
        <f>IFERROR(INDEX(JMP!$AJ$2:$AX$500,MATCH($A61,JMP!$A$2:$A$500,0),MATCH(AE$1,JMP!$AJ$1:$AX$1,0)),INDEX(Baseline!$B$2:$AX$2,1,MATCH(AE$1,Baseline!$B$1:$AX$1,0)))</f>
        <v>3</v>
      </c>
      <c r="AF61" t="str">
        <f>IFERROR(INDEX(JMP!$AJ$2:$AX$500,MATCH($A61,JMP!$A$2:$A$500,0),MATCH(AF$1,JMP!$AJ$1:$AX$1,0)),INDEX(Baseline!$B$2:$AX$2,1,MATCH(AF$1,Baseline!$B$1:$AX$1,0)))</f>
        <v>bwb</v>
      </c>
      <c r="AG61" t="str">
        <f>IFERROR(INDEX(JMP!$AJ$2:$AX$500,MATCH($A61,JMP!$A$2:$A$500,0),MATCH(AG$1,JMP!$AJ$1:$AX$1,0)),INDEX(Baseline!$B$2:$AX$2,1,MATCH(AG$1,Baseline!$B$1:$AX$1,0)))</f>
        <v>V-tail</v>
      </c>
      <c r="AH61">
        <f>IFERROR(INDEX(JMP!$AJ$2:$AX$500,MATCH($A61,JMP!$A$2:$A$500,0),MATCH(AH$1,JMP!$AJ$1:$AX$1,0)),INDEX(Baseline!$B$2:$AX$2,1,MATCH(AH$1,Baseline!$B$1:$AX$1,0)))</f>
        <v>1</v>
      </c>
      <c r="AI61">
        <f>IFERROR(INDEX(JMP!$AJ$2:$AX$500,MATCH($A61,JMP!$A$2:$A$500,0),MATCH(AI$1,JMP!$AJ$1:$AX$1,0)),INDEX(Baseline!$B$2:$AX$2,1,MATCH(AI$1,Baseline!$B$1:$AX$1,0)))</f>
        <v>724000000</v>
      </c>
      <c r="AJ61">
        <f>IFERROR(INDEX(JMP!$AJ$2:$AX$500,MATCH($A61,JMP!$A$2:$A$500,0),MATCH(AJ$1,JMP!$AJ$1:$AX$1,0)),INDEX(Baseline!$B$2:$AX$2,1,MATCH(AJ$1,Baseline!$B$1:$AX$1,0)))</f>
        <v>54500000</v>
      </c>
      <c r="AK61">
        <f>IFERROR(INDEX(JMP!$AJ$2:$AX$500,MATCH($A61,JMP!$A$2:$A$500,0),MATCH(AK$1,JMP!$AJ$1:$AX$1,0)),INDEX(Baseline!$B$2:$AX$2,1,MATCH(AK$1,Baseline!$B$1:$AX$1,0)))</f>
        <v>30</v>
      </c>
      <c r="AL61">
        <f>IFERROR(INDEX(JMP!$AJ$2:$AX$500,MATCH($A61,JMP!$A$2:$A$500,0),MATCH(AL$1,JMP!$AJ$1:$AX$1,0)),INDEX(Baseline!$B$2:$AX$2,1,MATCH(AL$1,Baseline!$B$1:$AX$1,0)))</f>
        <v>3.1938364145593798E-2</v>
      </c>
      <c r="AM61">
        <f>IFERROR(INDEX(JMP!$AJ$2:$AX$500,MATCH($A61,JMP!$A$2:$A$500,0),MATCH(AM$1,JMP!$AJ$1:$AX$1,0)),INDEX(Baseline!$B$2:$AX$2,1,MATCH(AM$1,Baseline!$B$1:$AX$1,0)))</f>
        <v>17</v>
      </c>
      <c r="AN61">
        <f>IFERROR(INDEX(JMP!$AJ$2:$AX$500,MATCH($A61,JMP!$A$2:$A$500,0),MATCH(AN$1,JMP!$AJ$1:$AX$1,0)),INDEX(Baseline!$B$2:$AX$2,1,MATCH(AN$1,Baseline!$B$1:$AX$1,0)))</f>
        <v>1.4608464476699701</v>
      </c>
      <c r="AO61">
        <f>IFERROR(INDEX(JMP!$AJ$2:$AX$500,MATCH($A61,JMP!$A$2:$A$500,0),MATCH(AO$1,JMP!$AJ$1:$AX$1,0)),INDEX(Baseline!$B$2:$AX$2,1,MATCH(AO$1,Baseline!$B$1:$AX$1,0)))</f>
        <v>0.37155936032340509</v>
      </c>
      <c r="AP61">
        <f>IFERROR(INDEX(JMP!$AJ$2:$AX$500,MATCH($A61,JMP!$A$2:$A$500,0),MATCH(AP$1,JMP!$AJ$1:$AX$1,0)),INDEX(Baseline!$B$2:$AX$2,1,MATCH(AP$1,Baseline!$B$1:$AX$1,0)))</f>
        <v>0</v>
      </c>
      <c r="AQ61">
        <f>IFERROR(INDEX(JMP!$AJ$2:$AX$500,MATCH($A61,JMP!$A$2:$A$500,0),MATCH(AQ$1,JMP!$AJ$1:$AX$1,0)),INDEX(Baseline!$B$2:$AX$2,1,MATCH(AQ$1,Baseline!$B$1:$AX$1,0)))</f>
        <v>0.35</v>
      </c>
      <c r="AR61">
        <f>IFERROR(INDEX(JMP!$AJ$2:$AX$500,MATCH($A61,JMP!$A$2:$A$500,0),MATCH(AR$1,JMP!$AJ$1:$AX$1,0)),INDEX(Baseline!$B$2:$AX$2,1,MATCH(AR$1,Baseline!$B$1:$AX$1,0)))</f>
        <v>0</v>
      </c>
      <c r="AS61">
        <f>IFERROR(INDEX(JMP!$AJ$2:$AX$500,MATCH($A61,JMP!$A$2:$A$500,0),MATCH(AS$1,JMP!$AJ$1:$AX$1,0)),INDEX(Baseline!$B$2:$AX$2,1,MATCH(AS$1,Baseline!$B$1:$AX$1,0)))</f>
        <v>0</v>
      </c>
      <c r="AT61">
        <f>IFERROR(INDEX(JMP!$AJ$2:$AX$500,MATCH($A61,JMP!$A$2:$A$500,0),MATCH(AT$1,JMP!$AJ$1:$AX$1,0)),INDEX(Baseline!$B$2:$AX$2,1,MATCH(AT$1,Baseline!$B$1:$AX$1,0)))</f>
        <v>500</v>
      </c>
      <c r="AU61">
        <f>IFERROR(INDEX(JMP!$AJ$2:$AX$500,MATCH($A61,JMP!$A$2:$A$500,0),MATCH(AU$1,JMP!$AJ$1:$AX$1,0)),INDEX(Baseline!$B$2:$AX$2,1,MATCH(AU$1,Baseline!$B$1:$AX$1,0)))</f>
        <v>50</v>
      </c>
      <c r="AV61">
        <f>IFERROR(INDEX(JMP!$AJ$2:$AX$500,MATCH($A61,JMP!$A$2:$A$500,0),MATCH(AV$1,JMP!$AJ$1:$AX$1,0)),INDEX(Baseline!$B$2:$AX$2,1,MATCH(AV$1,Baseline!$B$1:$AX$1,0)))</f>
        <v>12</v>
      </c>
      <c r="AW61">
        <f>IFERROR(INDEX(JMP!$AJ$2:$AX$500,MATCH($A61,JMP!$A$2:$A$500,0),MATCH(AW$1,JMP!$AJ$1:$AX$1,0)),INDEX(Baseline!$B$2:$AX$2,1,MATCH(AW$1,Baseline!$B$1:$AX$1,0)))</f>
        <v>1.9961979999999998E-3</v>
      </c>
      <c r="AX61">
        <f>IFERROR(INDEX(JMP!$AJ$2:$AX$500,MATCH($A61,JMP!$A$2:$A$500,0),MATCH(AX$1,JMP!$AJ$1:$AX$1,0)),INDEX(Baseline!$B$2:$AX$2,1,MATCH(AX$1,Baseline!$B$1:$AX$1,0)))</f>
        <v>1.9961979999999998E-3</v>
      </c>
      <c r="AY61">
        <f>IFERROR(INDEX(JMP!$AJ$2:$AX$500,MATCH($A61,JMP!$A$2:$A$500,0),MATCH(AY$1,JMP!$AJ$1:$AX$1,0)),INDEX(Baseline!$B$2:$AX$2,1,MATCH(AY$1,Baseline!$B$1:$AX$1,0)))</f>
        <v>1.9607137E-2</v>
      </c>
      <c r="AZ61">
        <f>IFERROR(INDEX(JMP!$AJ$2:$AX$500,MATCH($A61,JMP!$A$2:$A$500,0),MATCH(AZ$1,JMP!$AJ$1:$AX$1,0)),INDEX(Baseline!$B$2:$AX$2,1,MATCH(AZ$1,Baseline!$B$1:$AX$1,0)))</f>
        <v>-1</v>
      </c>
      <c r="BA61">
        <f>IFERROR(INDEX(JMP!$AJ$2:$AX$500,MATCH($A61,JMP!$A$2:$A$500,0),MATCH(BA$1,JMP!$AJ$1:$AX$1,0)),INDEX(Baseline!$B$2:$AX$2,1,MATCH(BA$1,Baseline!$B$1:$AX$1,0)))</f>
        <v>3</v>
      </c>
      <c r="BB61">
        <v>0</v>
      </c>
      <c r="BD61" t="str">
        <f>IF(AZ61=1, "yes", IF(AZ61=-1, "no", ""))</f>
        <v>no</v>
      </c>
      <c r="BE61" t="str">
        <f>IF(AH61=1, "yes", IF(AH61=-1, "no", ""))</f>
        <v>yes</v>
      </c>
      <c r="BF61">
        <f t="shared" si="0"/>
        <v>0.25</v>
      </c>
      <c r="BG61">
        <f t="shared" si="1"/>
        <v>100</v>
      </c>
    </row>
    <row r="62" spans="1:59" x14ac:dyDescent="0.25">
      <c r="A62">
        <v>61</v>
      </c>
      <c r="B62">
        <f>IFERROR(INDEX(JMP!$AJ$2:$AX$500,MATCH($A62,JMP!$A$2:$A$500,0),MATCH(B$1,JMP!$AJ$1:$AX$1,0)),INDEX(Baseline!$B$2:$AX$2,1,MATCH(B$1,Baseline!$B$1:$AX$1,0)))</f>
        <v>0</v>
      </c>
      <c r="C62">
        <f>IFERROR(INDEX(JMP!$AJ$2:$AX$500,MATCH($A62,JMP!$A$2:$A$500,0),MATCH(C$1,JMP!$AJ$1:$AX$1,0)),INDEX(Baseline!$B$2:$AX$2,1,MATCH(C$1,Baseline!$B$1:$AX$1,0)))</f>
        <v>8760</v>
      </c>
      <c r="D62">
        <f>IFERROR(INDEX(JMP!$AJ$2:$AX$500,MATCH($A62,JMP!$A$2:$A$500,0),MATCH(D$1,JMP!$AJ$1:$AX$1,0)),INDEX(Baseline!$B$2:$AX$2,1,MATCH(D$1,Baseline!$B$1:$AX$1,0)))</f>
        <v>1</v>
      </c>
      <c r="E62">
        <f>IFERROR(INDEX(JMP!$AJ$2:$AX$500,MATCH($A62,JMP!$A$2:$A$500,0),MATCH(E$1,JMP!$AJ$1:$AX$1,0)),INDEX(Baseline!$B$2:$AX$2,1,MATCH(E$1,Baseline!$B$1:$AX$1,0)))</f>
        <v>1</v>
      </c>
      <c r="F62" t="str">
        <f>IFERROR(INDEX(JMP!$AJ$2:$AX$500,MATCH($A62,JMP!$A$2:$A$500,0),MATCH(F$1,JMP!$AJ$1:$AX$1,0)),INDEX(Baseline!$B$2:$AX$2,1,MATCH(F$1,Baseline!$B$1:$AX$1,0)))</f>
        <v>e344</v>
      </c>
      <c r="G62" t="str">
        <f>IFERROR(INDEX(JMP!$AJ$2:$AX$500,MATCH($A62,JMP!$A$2:$A$500,0),MATCH(G$1,JMP!$AJ$1:$AX$1,0)),INDEX(Baseline!$B$2:$AX$2,1,MATCH(G$1,Baseline!$B$1:$AX$1,0)))</f>
        <v>e340</v>
      </c>
      <c r="H62">
        <f>IFERROR(INDEX(JMP!$AJ$2:$AX$500,MATCH($A62,JMP!$A$2:$A$500,0),MATCH(H$1,JMP!$AJ$1:$AX$1,0)),INDEX(Baseline!$B$2:$AX$2,1,MATCH(H$1,Baseline!$B$1:$AX$1,0)))</f>
        <v>1.5</v>
      </c>
      <c r="I62">
        <f>IFERROR(INDEX(JMP!$AJ$2:$AX$500,MATCH($A62,JMP!$A$2:$A$500,0),MATCH(I$1,JMP!$AJ$1:$AX$1,0)),INDEX(Baseline!$B$2:$AX$2,1,MATCH(I$1,Baseline!$B$1:$AX$1,0)))</f>
        <v>0.42</v>
      </c>
      <c r="J62">
        <f>IFERROR(INDEX(JMP!$AJ$2:$AX$500,MATCH($A62,JMP!$A$2:$A$500,0),MATCH(J$1,JMP!$AJ$1:$AX$1,0)),INDEX(Baseline!$B$2:$AX$2,1,MATCH(J$1,Baseline!$B$1:$AX$1,0)))</f>
        <v>1</v>
      </c>
      <c r="K62">
        <f>IFERROR(INDEX(JMP!$AJ$2:$AX$500,MATCH($A62,JMP!$A$2:$A$500,0),MATCH(K$1,JMP!$AJ$1:$AX$1,0)),INDEX(Baseline!$B$2:$AX$2,1,MATCH(K$1,Baseline!$B$1:$AX$1,0)))</f>
        <v>0</v>
      </c>
      <c r="L62">
        <f>IFERROR(INDEX(JMP!$AJ$2:$AX$500,MATCH($A62,JMP!$A$2:$A$500,0),MATCH(L$1,JMP!$AJ$1:$AX$1,0)),INDEX(Baseline!$B$2:$AX$2,1,MATCH(L$1,Baseline!$B$1:$AX$1,0)))</f>
        <v>0.1069116272717886</v>
      </c>
      <c r="M62" t="b">
        <f>IFERROR(INDEX(JMP!$AJ$2:$AX$500,MATCH($A62,JMP!$A$2:$A$500,0),MATCH(M$1,JMP!$AJ$1:$AX$1,0)),INDEX(Baseline!$B$2:$AX$2,1,MATCH(M$1,Baseline!$B$1:$AX$1,0)))</f>
        <v>0</v>
      </c>
      <c r="N62" t="b">
        <f>IFERROR(INDEX(JMP!$AJ$2:$AX$500,MATCH($A62,JMP!$A$2:$A$500,0),MATCH(N$1,JMP!$AJ$1:$AX$1,0)),INDEX(Baseline!$B$2:$AX$2,1,MATCH(N$1,Baseline!$B$1:$AX$1,0)))</f>
        <v>0</v>
      </c>
      <c r="O62">
        <f>IFERROR(INDEX(JMP!$AJ$2:$AX$500,MATCH($A62,JMP!$A$2:$A$500,0),MATCH(O$1,JMP!$AJ$1:$AX$1,0)),INDEX(Baseline!$B$2:$AX$2,1,MATCH(O$1,Baseline!$B$1:$AX$1,0)))</f>
        <v>7</v>
      </c>
      <c r="P62">
        <f>IFERROR(INDEX(JMP!$AJ$2:$AX$500,MATCH($A62,JMP!$A$2:$A$500,0),MATCH(P$1,JMP!$AJ$1:$AX$1,0)),INDEX(Baseline!$B$2:$AX$2,1,MATCH(P$1,Baseline!$B$1:$AX$1,0)))</f>
        <v>200</v>
      </c>
      <c r="Q62">
        <f>IFERROR(INDEX(JMP!$AJ$2:$AX$500,MATCH($A62,JMP!$A$2:$A$500,0),MATCH(Q$1,JMP!$AJ$1:$AX$1,0)),INDEX(Baseline!$B$2:$AX$2,1,MATCH(Q$1,Baseline!$B$1:$AX$1,0)))</f>
        <v>10</v>
      </c>
      <c r="R62">
        <f>IFERROR(INDEX(JMP!$AJ$2:$AX$500,MATCH($A62,JMP!$A$2:$A$500,0),MATCH(R$1,JMP!$AJ$1:$AX$1,0)),INDEX(Baseline!$B$2:$AX$2,1,MATCH(R$1,Baseline!$B$1:$AX$1,0)))</f>
        <v>0</v>
      </c>
      <c r="S62">
        <f>IFERROR(INDEX(JMP!$AJ$2:$AX$500,MATCH($A62,JMP!$A$2:$A$500,0),MATCH(S$1,JMP!$AJ$1:$AX$1,0)),INDEX(Baseline!$B$2:$AX$2,1,MATCH(S$1,Baseline!$B$1:$AX$1,0)))</f>
        <v>1</v>
      </c>
      <c r="T62">
        <f>IFERROR(INDEX(JMP!$AJ$2:$AX$500,MATCH($A62,JMP!$A$2:$A$500,0),MATCH(T$1,JMP!$AJ$1:$AX$1,0)),INDEX(Baseline!$B$2:$AX$2,1,MATCH(T$1,Baseline!$B$1:$AX$1,0)))</f>
        <v>0</v>
      </c>
      <c r="U62" t="str">
        <f>IFERROR(INDEX(JMP!$AJ$2:$AX$500,MATCH($A62,JMP!$A$2:$A$500,0),MATCH(U$1,JMP!$AJ$1:$AX$1,0)),INDEX(Baseline!$B$2:$AX$2,1,MATCH(U$1,Baseline!$B$1:$AX$1,0)))</f>
        <v>Titan</v>
      </c>
      <c r="V62">
        <f>IFERROR(INDEX(JMP!$AJ$2:$AX$500,MATCH($A62,JMP!$A$2:$A$500,0),MATCH(V$1,JMP!$AJ$1:$AX$1,0)),INDEX(Baseline!$B$2:$AX$2,1,MATCH(V$1,Baseline!$B$1:$AX$1,0)))</f>
        <v>3</v>
      </c>
      <c r="W62">
        <f>IFERROR(INDEX(JMP!$AJ$2:$AX$500,MATCH($A62,JMP!$A$2:$A$500,0),MATCH(W$1,JMP!$AJ$1:$AX$1,0)),INDEX(Baseline!$B$2:$AX$2,1,MATCH(W$1,Baseline!$B$1:$AX$1,0)))</f>
        <v>0.37</v>
      </c>
      <c r="X62">
        <f>IFERROR(INDEX(JMP!$AJ$2:$AX$500,MATCH($A62,JMP!$A$2:$A$500,0),MATCH(X$1,JMP!$AJ$1:$AX$1,0)),INDEX(Baseline!$B$2:$AX$2,1,MATCH(X$1,Baseline!$B$1:$AX$1,0)))</f>
        <v>4</v>
      </c>
      <c r="Y62">
        <f>IFERROR(INDEX(JMP!$AJ$2:$AX$500,MATCH($A62,JMP!$A$2:$A$500,0),MATCH(Y$1,JMP!$AJ$1:$AX$1,0)),INDEX(Baseline!$B$2:$AX$2,1,MATCH(Y$1,Baseline!$B$1:$AX$1,0)))</f>
        <v>6</v>
      </c>
      <c r="Z62">
        <f>IFERROR(INDEX(JMP!$AJ$2:$AX$500,MATCH($A62,JMP!$A$2:$A$500,0),MATCH(Z$1,JMP!$AJ$1:$AX$1,0)),INDEX(Baseline!$B$2:$AX$2,1,MATCH(Z$1,Baseline!$B$1:$AX$1,0)))</f>
        <v>1970</v>
      </c>
      <c r="AA62">
        <f>IFERROR(INDEX(JMP!$AJ$2:$AX$500,MATCH($A62,JMP!$A$2:$A$500,0),MATCH(AA$1,JMP!$AJ$1:$AX$1,0)),INDEX(Baseline!$B$2:$AX$2,1,MATCH(AA$1,Baseline!$B$1:$AX$1,0)))</f>
        <v>1970</v>
      </c>
      <c r="AB62">
        <f>IFERROR(INDEX(JMP!$AJ$2:$AX$500,MATCH($A62,JMP!$A$2:$A$500,0),MATCH(AB$1,JMP!$AJ$1:$AX$1,0)),INDEX(Baseline!$B$2:$AX$2,1,MATCH(AB$1,Baseline!$B$1:$AX$1,0)))</f>
        <v>0</v>
      </c>
      <c r="AC62">
        <f>IFERROR(INDEX(JMP!$AJ$2:$AX$500,MATCH($A62,JMP!$A$2:$A$500,0),MATCH(AC$1,JMP!$AJ$1:$AX$1,0)),INDEX(Baseline!$B$2:$AX$2,1,MATCH(AC$1,Baseline!$B$1:$AX$1,0)))</f>
        <v>1</v>
      </c>
      <c r="AD62">
        <f>IFERROR(INDEX(JMP!$AJ$2:$AX$500,MATCH($A62,JMP!$A$2:$A$500,0),MATCH(AD$1,JMP!$AJ$1:$AX$1,0)),INDEX(Baseline!$B$2:$AX$2,1,MATCH(AD$1,Baseline!$B$1:$AX$1,0)))</f>
        <v>8</v>
      </c>
      <c r="AE62">
        <f>IFERROR(INDEX(JMP!$AJ$2:$AX$500,MATCH($A62,JMP!$A$2:$A$500,0),MATCH(AE$1,JMP!$AJ$1:$AX$1,0)),INDEX(Baseline!$B$2:$AX$2,1,MATCH(AE$1,Baseline!$B$1:$AX$1,0)))</f>
        <v>1</v>
      </c>
      <c r="AF62" t="str">
        <f>IFERROR(INDEX(JMP!$AJ$2:$AX$500,MATCH($A62,JMP!$A$2:$A$500,0),MATCH(AF$1,JMP!$AJ$1:$AX$1,0)),INDEX(Baseline!$B$2:$AX$2,1,MATCH(AF$1,Baseline!$B$1:$AX$1,0)))</f>
        <v>bwb</v>
      </c>
      <c r="AG62" t="str">
        <f>IFERROR(INDEX(JMP!$AJ$2:$AX$500,MATCH($A62,JMP!$A$2:$A$500,0),MATCH(AG$1,JMP!$AJ$1:$AX$1,0)),INDEX(Baseline!$B$2:$AX$2,1,MATCH(AG$1,Baseline!$B$1:$AX$1,0)))</f>
        <v>V-tail</v>
      </c>
      <c r="AH62">
        <f>IFERROR(INDEX(JMP!$AJ$2:$AX$500,MATCH($A62,JMP!$A$2:$A$500,0),MATCH(AH$1,JMP!$AJ$1:$AX$1,0)),INDEX(Baseline!$B$2:$AX$2,1,MATCH(AH$1,Baseline!$B$1:$AX$1,0)))</f>
        <v>1</v>
      </c>
      <c r="AI62">
        <f>IFERROR(INDEX(JMP!$AJ$2:$AX$500,MATCH($A62,JMP!$A$2:$A$500,0),MATCH(AI$1,JMP!$AJ$1:$AX$1,0)),INDEX(Baseline!$B$2:$AX$2,1,MATCH(AI$1,Baseline!$B$1:$AX$1,0)))</f>
        <v>724000000</v>
      </c>
      <c r="AJ62">
        <f>IFERROR(INDEX(JMP!$AJ$2:$AX$500,MATCH($A62,JMP!$A$2:$A$500,0),MATCH(AJ$1,JMP!$AJ$1:$AX$1,0)),INDEX(Baseline!$B$2:$AX$2,1,MATCH(AJ$1,Baseline!$B$1:$AX$1,0)))</f>
        <v>54500000</v>
      </c>
      <c r="AK62">
        <f>IFERROR(INDEX(JMP!$AJ$2:$AX$500,MATCH($A62,JMP!$A$2:$A$500,0),MATCH(AK$1,JMP!$AJ$1:$AX$1,0)),INDEX(Baseline!$B$2:$AX$2,1,MATCH(AK$1,Baseline!$B$1:$AX$1,0)))</f>
        <v>30</v>
      </c>
      <c r="AL62">
        <f>IFERROR(INDEX(JMP!$AJ$2:$AX$500,MATCH($A62,JMP!$A$2:$A$500,0),MATCH(AL$1,JMP!$AJ$1:$AX$1,0)),INDEX(Baseline!$B$2:$AX$2,1,MATCH(AL$1,Baseline!$B$1:$AX$1,0)))</f>
        <v>8.6612805427428718E-3</v>
      </c>
      <c r="AM62">
        <f>IFERROR(INDEX(JMP!$AJ$2:$AX$500,MATCH($A62,JMP!$A$2:$A$500,0),MATCH(AM$1,JMP!$AJ$1:$AX$1,0)),INDEX(Baseline!$B$2:$AX$2,1,MATCH(AM$1,Baseline!$B$1:$AX$1,0)))</f>
        <v>5.1904761904761898</v>
      </c>
      <c r="AN62">
        <f>IFERROR(INDEX(JMP!$AJ$2:$AX$500,MATCH($A62,JMP!$A$2:$A$500,0),MATCH(AN$1,JMP!$AJ$1:$AX$1,0)),INDEX(Baseline!$B$2:$AX$2,1,MATCH(AN$1,Baseline!$B$1:$AX$1,0)))</f>
        <v>2.1667654698242851</v>
      </c>
      <c r="AO62">
        <f>IFERROR(INDEX(JMP!$AJ$2:$AX$500,MATCH($A62,JMP!$A$2:$A$500,0),MATCH(AO$1,JMP!$AJ$1:$AX$1,0)),INDEX(Baseline!$B$2:$AX$2,1,MATCH(AO$1,Baseline!$B$1:$AX$1,0)))</f>
        <v>1.41868119396209</v>
      </c>
      <c r="AP62">
        <f>IFERROR(INDEX(JMP!$AJ$2:$AX$500,MATCH($A62,JMP!$A$2:$A$500,0),MATCH(AP$1,JMP!$AJ$1:$AX$1,0)),INDEX(Baseline!$B$2:$AX$2,1,MATCH(AP$1,Baseline!$B$1:$AX$1,0)))</f>
        <v>0</v>
      </c>
      <c r="AQ62">
        <f>IFERROR(INDEX(JMP!$AJ$2:$AX$500,MATCH($A62,JMP!$A$2:$A$500,0),MATCH(AQ$1,JMP!$AJ$1:$AX$1,0)),INDEX(Baseline!$B$2:$AX$2,1,MATCH(AQ$1,Baseline!$B$1:$AX$1,0)))</f>
        <v>0.35</v>
      </c>
      <c r="AR62">
        <f>IFERROR(INDEX(JMP!$AJ$2:$AX$500,MATCH($A62,JMP!$A$2:$A$500,0),MATCH(AR$1,JMP!$AJ$1:$AX$1,0)),INDEX(Baseline!$B$2:$AX$2,1,MATCH(AR$1,Baseline!$B$1:$AX$1,0)))</f>
        <v>0</v>
      </c>
      <c r="AS62">
        <f>IFERROR(INDEX(JMP!$AJ$2:$AX$500,MATCH($A62,JMP!$A$2:$A$500,0),MATCH(AS$1,JMP!$AJ$1:$AX$1,0)),INDEX(Baseline!$B$2:$AX$2,1,MATCH(AS$1,Baseline!$B$1:$AX$1,0)))</f>
        <v>0</v>
      </c>
      <c r="AT62">
        <f>IFERROR(INDEX(JMP!$AJ$2:$AX$500,MATCH($A62,JMP!$A$2:$A$500,0),MATCH(AT$1,JMP!$AJ$1:$AX$1,0)),INDEX(Baseline!$B$2:$AX$2,1,MATCH(AT$1,Baseline!$B$1:$AX$1,0)))</f>
        <v>500</v>
      </c>
      <c r="AU62">
        <f>IFERROR(INDEX(JMP!$AJ$2:$AX$500,MATCH($A62,JMP!$A$2:$A$500,0),MATCH(AU$1,JMP!$AJ$1:$AX$1,0)),INDEX(Baseline!$B$2:$AX$2,1,MATCH(AU$1,Baseline!$B$1:$AX$1,0)))</f>
        <v>50</v>
      </c>
      <c r="AV62">
        <f>IFERROR(INDEX(JMP!$AJ$2:$AX$500,MATCH($A62,JMP!$A$2:$A$500,0),MATCH(AV$1,JMP!$AJ$1:$AX$1,0)),INDEX(Baseline!$B$2:$AX$2,1,MATCH(AV$1,Baseline!$B$1:$AX$1,0)))</f>
        <v>12</v>
      </c>
      <c r="AW62">
        <f>IFERROR(INDEX(JMP!$AJ$2:$AX$500,MATCH($A62,JMP!$A$2:$A$500,0),MATCH(AW$1,JMP!$AJ$1:$AX$1,0)),INDEX(Baseline!$B$2:$AX$2,1,MATCH(AW$1,Baseline!$B$1:$AX$1,0)))</f>
        <v>1.9961979999999998E-3</v>
      </c>
      <c r="AX62">
        <f>IFERROR(INDEX(JMP!$AJ$2:$AX$500,MATCH($A62,JMP!$A$2:$A$500,0),MATCH(AX$1,JMP!$AJ$1:$AX$1,0)),INDEX(Baseline!$B$2:$AX$2,1,MATCH(AX$1,Baseline!$B$1:$AX$1,0)))</f>
        <v>1.9961979999999998E-3</v>
      </c>
      <c r="AY62">
        <f>IFERROR(INDEX(JMP!$AJ$2:$AX$500,MATCH($A62,JMP!$A$2:$A$500,0),MATCH(AY$1,JMP!$AJ$1:$AX$1,0)),INDEX(Baseline!$B$2:$AX$2,1,MATCH(AY$1,Baseline!$B$1:$AX$1,0)))</f>
        <v>1.9607137E-2</v>
      </c>
      <c r="AZ62">
        <f>IFERROR(INDEX(JMP!$AJ$2:$AX$500,MATCH($A62,JMP!$A$2:$A$500,0),MATCH(AZ$1,JMP!$AJ$1:$AX$1,0)),INDEX(Baseline!$B$2:$AX$2,1,MATCH(AZ$1,Baseline!$B$1:$AX$1,0)))</f>
        <v>1</v>
      </c>
      <c r="BA62">
        <f>IFERROR(INDEX(JMP!$AJ$2:$AX$500,MATCH($A62,JMP!$A$2:$A$500,0),MATCH(BA$1,JMP!$AJ$1:$AX$1,0)),INDEX(Baseline!$B$2:$AX$2,1,MATCH(BA$1,Baseline!$B$1:$AX$1,0)))</f>
        <v>1</v>
      </c>
      <c r="BB62">
        <v>0</v>
      </c>
      <c r="BD62" t="str">
        <f>IF(AZ62=1, "yes", IF(AZ62=-1, "no", ""))</f>
        <v>yes</v>
      </c>
      <c r="BE62" t="str">
        <f>IF(AH62=1, "yes", IF(AH62=-1, "no", ""))</f>
        <v>yes</v>
      </c>
      <c r="BF62">
        <f t="shared" si="0"/>
        <v>1</v>
      </c>
      <c r="BG62">
        <f t="shared" si="1"/>
        <v>10</v>
      </c>
    </row>
    <row r="63" spans="1:59" x14ac:dyDescent="0.25">
      <c r="A63">
        <v>62</v>
      </c>
      <c r="B63">
        <f>IFERROR(INDEX(JMP!$AJ$2:$AX$500,MATCH($A63,JMP!$A$2:$A$500,0),MATCH(B$1,JMP!$AJ$1:$AX$1,0)),INDEX(Baseline!$B$2:$AX$2,1,MATCH(B$1,Baseline!$B$1:$AX$1,0)))</f>
        <v>0</v>
      </c>
      <c r="C63">
        <f>IFERROR(INDEX(JMP!$AJ$2:$AX$500,MATCH($A63,JMP!$A$2:$A$500,0),MATCH(C$1,JMP!$AJ$1:$AX$1,0)),INDEX(Baseline!$B$2:$AX$2,1,MATCH(C$1,Baseline!$B$1:$AX$1,0)))</f>
        <v>8760</v>
      </c>
      <c r="D63">
        <f>IFERROR(INDEX(JMP!$AJ$2:$AX$500,MATCH($A63,JMP!$A$2:$A$500,0),MATCH(D$1,JMP!$AJ$1:$AX$1,0)),INDEX(Baseline!$B$2:$AX$2,1,MATCH(D$1,Baseline!$B$1:$AX$1,0)))</f>
        <v>1</v>
      </c>
      <c r="E63">
        <f>IFERROR(INDEX(JMP!$AJ$2:$AX$500,MATCH($A63,JMP!$A$2:$A$500,0),MATCH(E$1,JMP!$AJ$1:$AX$1,0)),INDEX(Baseline!$B$2:$AX$2,1,MATCH(E$1,Baseline!$B$1:$AX$1,0)))</f>
        <v>1</v>
      </c>
      <c r="F63" t="str">
        <f>IFERROR(INDEX(JMP!$AJ$2:$AX$500,MATCH($A63,JMP!$A$2:$A$500,0),MATCH(F$1,JMP!$AJ$1:$AX$1,0)),INDEX(Baseline!$B$2:$AX$2,1,MATCH(F$1,Baseline!$B$1:$AX$1,0)))</f>
        <v>e344</v>
      </c>
      <c r="G63" t="str">
        <f>IFERROR(INDEX(JMP!$AJ$2:$AX$500,MATCH($A63,JMP!$A$2:$A$500,0),MATCH(G$1,JMP!$AJ$1:$AX$1,0)),INDEX(Baseline!$B$2:$AX$2,1,MATCH(G$1,Baseline!$B$1:$AX$1,0)))</f>
        <v>e340</v>
      </c>
      <c r="H63">
        <f>IFERROR(INDEX(JMP!$AJ$2:$AX$500,MATCH($A63,JMP!$A$2:$A$500,0),MATCH(H$1,JMP!$AJ$1:$AX$1,0)),INDEX(Baseline!$B$2:$AX$2,1,MATCH(H$1,Baseline!$B$1:$AX$1,0)))</f>
        <v>1.5</v>
      </c>
      <c r="I63">
        <f>IFERROR(INDEX(JMP!$AJ$2:$AX$500,MATCH($A63,JMP!$A$2:$A$500,0),MATCH(I$1,JMP!$AJ$1:$AX$1,0)),INDEX(Baseline!$B$2:$AX$2,1,MATCH(I$1,Baseline!$B$1:$AX$1,0)))</f>
        <v>0.42</v>
      </c>
      <c r="J63">
        <f>IFERROR(INDEX(JMP!$AJ$2:$AX$500,MATCH($A63,JMP!$A$2:$A$500,0),MATCH(J$1,JMP!$AJ$1:$AX$1,0)),INDEX(Baseline!$B$2:$AX$2,1,MATCH(J$1,Baseline!$B$1:$AX$1,0)))</f>
        <v>1</v>
      </c>
      <c r="K63">
        <f>IFERROR(INDEX(JMP!$AJ$2:$AX$500,MATCH($A63,JMP!$A$2:$A$500,0),MATCH(K$1,JMP!$AJ$1:$AX$1,0)),INDEX(Baseline!$B$2:$AX$2,1,MATCH(K$1,Baseline!$B$1:$AX$1,0)))</f>
        <v>0</v>
      </c>
      <c r="L63">
        <f>IFERROR(INDEX(JMP!$AJ$2:$AX$500,MATCH($A63,JMP!$A$2:$A$500,0),MATCH(L$1,JMP!$AJ$1:$AX$1,0)),INDEX(Baseline!$B$2:$AX$2,1,MATCH(L$1,Baseline!$B$1:$AX$1,0)))</f>
        <v>0.1069116272717886</v>
      </c>
      <c r="M63" t="b">
        <f>IFERROR(INDEX(JMP!$AJ$2:$AX$500,MATCH($A63,JMP!$A$2:$A$500,0),MATCH(M$1,JMP!$AJ$1:$AX$1,0)),INDEX(Baseline!$B$2:$AX$2,1,MATCH(M$1,Baseline!$B$1:$AX$1,0)))</f>
        <v>0</v>
      </c>
      <c r="N63" t="b">
        <f>IFERROR(INDEX(JMP!$AJ$2:$AX$500,MATCH($A63,JMP!$A$2:$A$500,0),MATCH(N$1,JMP!$AJ$1:$AX$1,0)),INDEX(Baseline!$B$2:$AX$2,1,MATCH(N$1,Baseline!$B$1:$AX$1,0)))</f>
        <v>0</v>
      </c>
      <c r="O63">
        <f>IFERROR(INDEX(JMP!$AJ$2:$AX$500,MATCH($A63,JMP!$A$2:$A$500,0),MATCH(O$1,JMP!$AJ$1:$AX$1,0)),INDEX(Baseline!$B$2:$AX$2,1,MATCH(O$1,Baseline!$B$1:$AX$1,0)))</f>
        <v>7</v>
      </c>
      <c r="P63">
        <f>IFERROR(INDEX(JMP!$AJ$2:$AX$500,MATCH($A63,JMP!$A$2:$A$500,0),MATCH(P$1,JMP!$AJ$1:$AX$1,0)),INDEX(Baseline!$B$2:$AX$2,1,MATCH(P$1,Baseline!$B$1:$AX$1,0)))</f>
        <v>200</v>
      </c>
      <c r="Q63">
        <f>IFERROR(INDEX(JMP!$AJ$2:$AX$500,MATCH($A63,JMP!$A$2:$A$500,0),MATCH(Q$1,JMP!$AJ$1:$AX$1,0)),INDEX(Baseline!$B$2:$AX$2,1,MATCH(Q$1,Baseline!$B$1:$AX$1,0)))</f>
        <v>10</v>
      </c>
      <c r="R63">
        <f>IFERROR(INDEX(JMP!$AJ$2:$AX$500,MATCH($A63,JMP!$A$2:$A$500,0),MATCH(R$1,JMP!$AJ$1:$AX$1,0)),INDEX(Baseline!$B$2:$AX$2,1,MATCH(R$1,Baseline!$B$1:$AX$1,0)))</f>
        <v>0</v>
      </c>
      <c r="S63">
        <f>IFERROR(INDEX(JMP!$AJ$2:$AX$500,MATCH($A63,JMP!$A$2:$A$500,0),MATCH(S$1,JMP!$AJ$1:$AX$1,0)),INDEX(Baseline!$B$2:$AX$2,1,MATCH(S$1,Baseline!$B$1:$AX$1,0)))</f>
        <v>1</v>
      </c>
      <c r="T63">
        <f>IFERROR(INDEX(JMP!$AJ$2:$AX$500,MATCH($A63,JMP!$A$2:$A$500,0),MATCH(T$1,JMP!$AJ$1:$AX$1,0)),INDEX(Baseline!$B$2:$AX$2,1,MATCH(T$1,Baseline!$B$1:$AX$1,0)))</f>
        <v>0</v>
      </c>
      <c r="U63" t="str">
        <f>IFERROR(INDEX(JMP!$AJ$2:$AX$500,MATCH($A63,JMP!$A$2:$A$500,0),MATCH(U$1,JMP!$AJ$1:$AX$1,0)),INDEX(Baseline!$B$2:$AX$2,1,MATCH(U$1,Baseline!$B$1:$AX$1,0)))</f>
        <v>Titan</v>
      </c>
      <c r="V63">
        <f>IFERROR(INDEX(JMP!$AJ$2:$AX$500,MATCH($A63,JMP!$A$2:$A$500,0),MATCH(V$1,JMP!$AJ$1:$AX$1,0)),INDEX(Baseline!$B$2:$AX$2,1,MATCH(V$1,Baseline!$B$1:$AX$1,0)))</f>
        <v>3</v>
      </c>
      <c r="W63">
        <f>IFERROR(INDEX(JMP!$AJ$2:$AX$500,MATCH($A63,JMP!$A$2:$A$500,0),MATCH(W$1,JMP!$AJ$1:$AX$1,0)),INDEX(Baseline!$B$2:$AX$2,1,MATCH(W$1,Baseline!$B$1:$AX$1,0)))</f>
        <v>0.37</v>
      </c>
      <c r="X63">
        <f>IFERROR(INDEX(JMP!$AJ$2:$AX$500,MATCH($A63,JMP!$A$2:$A$500,0),MATCH(X$1,JMP!$AJ$1:$AX$1,0)),INDEX(Baseline!$B$2:$AX$2,1,MATCH(X$1,Baseline!$B$1:$AX$1,0)))</f>
        <v>4</v>
      </c>
      <c r="Y63">
        <f>IFERROR(INDEX(JMP!$AJ$2:$AX$500,MATCH($A63,JMP!$A$2:$A$500,0),MATCH(Y$1,JMP!$AJ$1:$AX$1,0)),INDEX(Baseline!$B$2:$AX$2,1,MATCH(Y$1,Baseline!$B$1:$AX$1,0)))</f>
        <v>5</v>
      </c>
      <c r="Z63">
        <f>IFERROR(INDEX(JMP!$AJ$2:$AX$500,MATCH($A63,JMP!$A$2:$A$500,0),MATCH(Z$1,JMP!$AJ$1:$AX$1,0)),INDEX(Baseline!$B$2:$AX$2,1,MATCH(Z$1,Baseline!$B$1:$AX$1,0)))</f>
        <v>1970</v>
      </c>
      <c r="AA63">
        <f>IFERROR(INDEX(JMP!$AJ$2:$AX$500,MATCH($A63,JMP!$A$2:$A$500,0),MATCH(AA$1,JMP!$AJ$1:$AX$1,0)),INDEX(Baseline!$B$2:$AX$2,1,MATCH(AA$1,Baseline!$B$1:$AX$1,0)))</f>
        <v>1970</v>
      </c>
      <c r="AB63">
        <f>IFERROR(INDEX(JMP!$AJ$2:$AX$500,MATCH($A63,JMP!$A$2:$A$500,0),MATCH(AB$1,JMP!$AJ$1:$AX$1,0)),INDEX(Baseline!$B$2:$AX$2,1,MATCH(AB$1,Baseline!$B$1:$AX$1,0)))</f>
        <v>0</v>
      </c>
      <c r="AC63">
        <f>IFERROR(INDEX(JMP!$AJ$2:$AX$500,MATCH($A63,JMP!$A$2:$A$500,0),MATCH(AC$1,JMP!$AJ$1:$AX$1,0)),INDEX(Baseline!$B$2:$AX$2,1,MATCH(AC$1,Baseline!$B$1:$AX$1,0)))</f>
        <v>1</v>
      </c>
      <c r="AD63">
        <f>IFERROR(INDEX(JMP!$AJ$2:$AX$500,MATCH($A63,JMP!$A$2:$A$500,0),MATCH(AD$1,JMP!$AJ$1:$AX$1,0)),INDEX(Baseline!$B$2:$AX$2,1,MATCH(AD$1,Baseline!$B$1:$AX$1,0)))</f>
        <v>8</v>
      </c>
      <c r="AE63">
        <f>IFERROR(INDEX(JMP!$AJ$2:$AX$500,MATCH($A63,JMP!$A$2:$A$500,0),MATCH(AE$1,JMP!$AJ$1:$AX$1,0)),INDEX(Baseline!$B$2:$AX$2,1,MATCH(AE$1,Baseline!$B$1:$AX$1,0)))</f>
        <v>3</v>
      </c>
      <c r="AF63" t="str">
        <f>IFERROR(INDEX(JMP!$AJ$2:$AX$500,MATCH($A63,JMP!$A$2:$A$500,0),MATCH(AF$1,JMP!$AJ$1:$AX$1,0)),INDEX(Baseline!$B$2:$AX$2,1,MATCH(AF$1,Baseline!$B$1:$AX$1,0)))</f>
        <v>bwb</v>
      </c>
      <c r="AG63" t="str">
        <f>IFERROR(INDEX(JMP!$AJ$2:$AX$500,MATCH($A63,JMP!$A$2:$A$500,0),MATCH(AG$1,JMP!$AJ$1:$AX$1,0)),INDEX(Baseline!$B$2:$AX$2,1,MATCH(AG$1,Baseline!$B$1:$AX$1,0)))</f>
        <v>V-tail</v>
      </c>
      <c r="AH63">
        <f>IFERROR(INDEX(JMP!$AJ$2:$AX$500,MATCH($A63,JMP!$A$2:$A$500,0),MATCH(AH$1,JMP!$AJ$1:$AX$1,0)),INDEX(Baseline!$B$2:$AX$2,1,MATCH(AH$1,Baseline!$B$1:$AX$1,0)))</f>
        <v>-1</v>
      </c>
      <c r="AI63">
        <f>IFERROR(INDEX(JMP!$AJ$2:$AX$500,MATCH($A63,JMP!$A$2:$A$500,0),MATCH(AI$1,JMP!$AJ$1:$AX$1,0)),INDEX(Baseline!$B$2:$AX$2,1,MATCH(AI$1,Baseline!$B$1:$AX$1,0)))</f>
        <v>724000000</v>
      </c>
      <c r="AJ63">
        <f>IFERROR(INDEX(JMP!$AJ$2:$AX$500,MATCH($A63,JMP!$A$2:$A$500,0),MATCH(AJ$1,JMP!$AJ$1:$AX$1,0)),INDEX(Baseline!$B$2:$AX$2,1,MATCH(AJ$1,Baseline!$B$1:$AX$1,0)))</f>
        <v>54500000</v>
      </c>
      <c r="AK63">
        <f>IFERROR(INDEX(JMP!$AJ$2:$AX$500,MATCH($A63,JMP!$A$2:$A$500,0),MATCH(AK$1,JMP!$AJ$1:$AX$1,0)),INDEX(Baseline!$B$2:$AX$2,1,MATCH(AK$1,Baseline!$B$1:$AX$1,0)))</f>
        <v>30</v>
      </c>
      <c r="AL63">
        <f>IFERROR(INDEX(JMP!$AJ$2:$AX$500,MATCH($A63,JMP!$A$2:$A$500,0),MATCH(AL$1,JMP!$AJ$1:$AX$1,0)),INDEX(Baseline!$B$2:$AX$2,1,MATCH(AL$1,Baseline!$B$1:$AX$1,0)))</f>
        <v>3.1938364145593798E-2</v>
      </c>
      <c r="AM63">
        <f>IFERROR(INDEX(JMP!$AJ$2:$AX$500,MATCH($A63,JMP!$A$2:$A$500,0),MATCH(AM$1,JMP!$AJ$1:$AX$1,0)),INDEX(Baseline!$B$2:$AX$2,1,MATCH(AM$1,Baseline!$B$1:$AX$1,0)))</f>
        <v>17</v>
      </c>
      <c r="AN63">
        <f>IFERROR(INDEX(JMP!$AJ$2:$AX$500,MATCH($A63,JMP!$A$2:$A$500,0),MATCH(AN$1,JMP!$AJ$1:$AX$1,0)),INDEX(Baseline!$B$2:$AX$2,1,MATCH(AN$1,Baseline!$B$1:$AX$1,0)))</f>
        <v>1.4608464476699701</v>
      </c>
      <c r="AO63">
        <f>IFERROR(INDEX(JMP!$AJ$2:$AX$500,MATCH($A63,JMP!$A$2:$A$500,0),MATCH(AO$1,JMP!$AJ$1:$AX$1,0)),INDEX(Baseline!$B$2:$AX$2,1,MATCH(AO$1,Baseline!$B$1:$AX$1,0)))</f>
        <v>0.37155936032340509</v>
      </c>
      <c r="AP63">
        <f>IFERROR(INDEX(JMP!$AJ$2:$AX$500,MATCH($A63,JMP!$A$2:$A$500,0),MATCH(AP$1,JMP!$AJ$1:$AX$1,0)),INDEX(Baseline!$B$2:$AX$2,1,MATCH(AP$1,Baseline!$B$1:$AX$1,0)))</f>
        <v>0</v>
      </c>
      <c r="AQ63">
        <f>IFERROR(INDEX(JMP!$AJ$2:$AX$500,MATCH($A63,JMP!$A$2:$A$500,0),MATCH(AQ$1,JMP!$AJ$1:$AX$1,0)),INDEX(Baseline!$B$2:$AX$2,1,MATCH(AQ$1,Baseline!$B$1:$AX$1,0)))</f>
        <v>0.35</v>
      </c>
      <c r="AR63">
        <f>IFERROR(INDEX(JMP!$AJ$2:$AX$500,MATCH($A63,JMP!$A$2:$A$500,0),MATCH(AR$1,JMP!$AJ$1:$AX$1,0)),INDEX(Baseline!$B$2:$AX$2,1,MATCH(AR$1,Baseline!$B$1:$AX$1,0)))</f>
        <v>0</v>
      </c>
      <c r="AS63">
        <f>IFERROR(INDEX(JMP!$AJ$2:$AX$500,MATCH($A63,JMP!$A$2:$A$500,0),MATCH(AS$1,JMP!$AJ$1:$AX$1,0)),INDEX(Baseline!$B$2:$AX$2,1,MATCH(AS$1,Baseline!$B$1:$AX$1,0)))</f>
        <v>0</v>
      </c>
      <c r="AT63">
        <f>IFERROR(INDEX(JMP!$AJ$2:$AX$500,MATCH($A63,JMP!$A$2:$A$500,0),MATCH(AT$1,JMP!$AJ$1:$AX$1,0)),INDEX(Baseline!$B$2:$AX$2,1,MATCH(AT$1,Baseline!$B$1:$AX$1,0)))</f>
        <v>500</v>
      </c>
      <c r="AU63">
        <f>IFERROR(INDEX(JMP!$AJ$2:$AX$500,MATCH($A63,JMP!$A$2:$A$500,0),MATCH(AU$1,JMP!$AJ$1:$AX$1,0)),INDEX(Baseline!$B$2:$AX$2,1,MATCH(AU$1,Baseline!$B$1:$AX$1,0)))</f>
        <v>50</v>
      </c>
      <c r="AV63">
        <f>IFERROR(INDEX(JMP!$AJ$2:$AX$500,MATCH($A63,JMP!$A$2:$A$500,0),MATCH(AV$1,JMP!$AJ$1:$AX$1,0)),INDEX(Baseline!$B$2:$AX$2,1,MATCH(AV$1,Baseline!$B$1:$AX$1,0)))</f>
        <v>12</v>
      </c>
      <c r="AW63">
        <f>IFERROR(INDEX(JMP!$AJ$2:$AX$500,MATCH($A63,JMP!$A$2:$A$500,0),MATCH(AW$1,JMP!$AJ$1:$AX$1,0)),INDEX(Baseline!$B$2:$AX$2,1,MATCH(AW$1,Baseline!$B$1:$AX$1,0)))</f>
        <v>1.9961979999999998E-3</v>
      </c>
      <c r="AX63">
        <f>IFERROR(INDEX(JMP!$AJ$2:$AX$500,MATCH($A63,JMP!$A$2:$A$500,0),MATCH(AX$1,JMP!$AJ$1:$AX$1,0)),INDEX(Baseline!$B$2:$AX$2,1,MATCH(AX$1,Baseline!$B$1:$AX$1,0)))</f>
        <v>1.9961979999999998E-3</v>
      </c>
      <c r="AY63">
        <f>IFERROR(INDEX(JMP!$AJ$2:$AX$500,MATCH($A63,JMP!$A$2:$A$500,0),MATCH(AY$1,JMP!$AJ$1:$AX$1,0)),INDEX(Baseline!$B$2:$AX$2,1,MATCH(AY$1,Baseline!$B$1:$AX$1,0)))</f>
        <v>1.9607137E-2</v>
      </c>
      <c r="AZ63">
        <f>IFERROR(INDEX(JMP!$AJ$2:$AX$500,MATCH($A63,JMP!$A$2:$A$500,0),MATCH(AZ$1,JMP!$AJ$1:$AX$1,0)),INDEX(Baseline!$B$2:$AX$2,1,MATCH(AZ$1,Baseline!$B$1:$AX$1,0)))</f>
        <v>1</v>
      </c>
      <c r="BA63">
        <f>IFERROR(INDEX(JMP!$AJ$2:$AX$500,MATCH($A63,JMP!$A$2:$A$500,0),MATCH(BA$1,JMP!$AJ$1:$AX$1,0)),INDEX(Baseline!$B$2:$AX$2,1,MATCH(BA$1,Baseline!$B$1:$AX$1,0)))</f>
        <v>3</v>
      </c>
      <c r="BB63">
        <v>0</v>
      </c>
      <c r="BD63" t="str">
        <f>IF(AZ63=1, "yes", IF(AZ63=-1, "no", ""))</f>
        <v>yes</v>
      </c>
      <c r="BE63" t="str">
        <f>IF(AH63=1, "yes", IF(AH63=-1, "no", ""))</f>
        <v>no</v>
      </c>
      <c r="BF63">
        <f t="shared" si="0"/>
        <v>0.25</v>
      </c>
      <c r="BG63">
        <f t="shared" si="1"/>
        <v>100</v>
      </c>
    </row>
    <row r="64" spans="1:59" x14ac:dyDescent="0.25">
      <c r="A64">
        <v>63</v>
      </c>
      <c r="B64">
        <f>IFERROR(INDEX(JMP!$AJ$2:$AX$500,MATCH($A64,JMP!$A$2:$A$500,0),MATCH(B$1,JMP!$AJ$1:$AX$1,0)),INDEX(Baseline!$B$2:$AX$2,1,MATCH(B$1,Baseline!$B$1:$AX$1,0)))</f>
        <v>0</v>
      </c>
      <c r="C64">
        <f>IFERROR(INDEX(JMP!$AJ$2:$AX$500,MATCH($A64,JMP!$A$2:$A$500,0),MATCH(C$1,JMP!$AJ$1:$AX$1,0)),INDEX(Baseline!$B$2:$AX$2,1,MATCH(C$1,Baseline!$B$1:$AX$1,0)))</f>
        <v>8760</v>
      </c>
      <c r="D64">
        <f>IFERROR(INDEX(JMP!$AJ$2:$AX$500,MATCH($A64,JMP!$A$2:$A$500,0),MATCH(D$1,JMP!$AJ$1:$AX$1,0)),INDEX(Baseline!$B$2:$AX$2,1,MATCH(D$1,Baseline!$B$1:$AX$1,0)))</f>
        <v>1</v>
      </c>
      <c r="E64">
        <f>IFERROR(INDEX(JMP!$AJ$2:$AX$500,MATCH($A64,JMP!$A$2:$A$500,0),MATCH(E$1,JMP!$AJ$1:$AX$1,0)),INDEX(Baseline!$B$2:$AX$2,1,MATCH(E$1,Baseline!$B$1:$AX$1,0)))</f>
        <v>1</v>
      </c>
      <c r="F64" t="str">
        <f>IFERROR(INDEX(JMP!$AJ$2:$AX$500,MATCH($A64,JMP!$A$2:$A$500,0),MATCH(F$1,JMP!$AJ$1:$AX$1,0)),INDEX(Baseline!$B$2:$AX$2,1,MATCH(F$1,Baseline!$B$1:$AX$1,0)))</f>
        <v>e344</v>
      </c>
      <c r="G64" t="str">
        <f>IFERROR(INDEX(JMP!$AJ$2:$AX$500,MATCH($A64,JMP!$A$2:$A$500,0),MATCH(G$1,JMP!$AJ$1:$AX$1,0)),INDEX(Baseline!$B$2:$AX$2,1,MATCH(G$1,Baseline!$B$1:$AX$1,0)))</f>
        <v>e340</v>
      </c>
      <c r="H64">
        <f>IFERROR(INDEX(JMP!$AJ$2:$AX$500,MATCH($A64,JMP!$A$2:$A$500,0),MATCH(H$1,JMP!$AJ$1:$AX$1,0)),INDEX(Baseline!$B$2:$AX$2,1,MATCH(H$1,Baseline!$B$1:$AX$1,0)))</f>
        <v>1.5</v>
      </c>
      <c r="I64">
        <f>IFERROR(INDEX(JMP!$AJ$2:$AX$500,MATCH($A64,JMP!$A$2:$A$500,0),MATCH(I$1,JMP!$AJ$1:$AX$1,0)),INDEX(Baseline!$B$2:$AX$2,1,MATCH(I$1,Baseline!$B$1:$AX$1,0)))</f>
        <v>0.42</v>
      </c>
      <c r="J64">
        <f>IFERROR(INDEX(JMP!$AJ$2:$AX$500,MATCH($A64,JMP!$A$2:$A$500,0),MATCH(J$1,JMP!$AJ$1:$AX$1,0)),INDEX(Baseline!$B$2:$AX$2,1,MATCH(J$1,Baseline!$B$1:$AX$1,0)))</f>
        <v>1</v>
      </c>
      <c r="K64">
        <f>IFERROR(INDEX(JMP!$AJ$2:$AX$500,MATCH($A64,JMP!$A$2:$A$500,0),MATCH(K$1,JMP!$AJ$1:$AX$1,0)),INDEX(Baseline!$B$2:$AX$2,1,MATCH(K$1,Baseline!$B$1:$AX$1,0)))</f>
        <v>0</v>
      </c>
      <c r="L64">
        <f>IFERROR(INDEX(JMP!$AJ$2:$AX$500,MATCH($A64,JMP!$A$2:$A$500,0),MATCH(L$1,JMP!$AJ$1:$AX$1,0)),INDEX(Baseline!$B$2:$AX$2,1,MATCH(L$1,Baseline!$B$1:$AX$1,0)))</f>
        <v>0.16944484322321199</v>
      </c>
      <c r="M64" t="b">
        <f>IFERROR(INDEX(JMP!$AJ$2:$AX$500,MATCH($A64,JMP!$A$2:$A$500,0),MATCH(M$1,JMP!$AJ$1:$AX$1,0)),INDEX(Baseline!$B$2:$AX$2,1,MATCH(M$1,Baseline!$B$1:$AX$1,0)))</f>
        <v>0</v>
      </c>
      <c r="N64" t="b">
        <f>IFERROR(INDEX(JMP!$AJ$2:$AX$500,MATCH($A64,JMP!$A$2:$A$500,0),MATCH(N$1,JMP!$AJ$1:$AX$1,0)),INDEX(Baseline!$B$2:$AX$2,1,MATCH(N$1,Baseline!$B$1:$AX$1,0)))</f>
        <v>0</v>
      </c>
      <c r="O64">
        <f>IFERROR(INDEX(JMP!$AJ$2:$AX$500,MATCH($A64,JMP!$A$2:$A$500,0),MATCH(O$1,JMP!$AJ$1:$AX$1,0)),INDEX(Baseline!$B$2:$AX$2,1,MATCH(O$1,Baseline!$B$1:$AX$1,0)))</f>
        <v>7</v>
      </c>
      <c r="P64">
        <f>IFERROR(INDEX(JMP!$AJ$2:$AX$500,MATCH($A64,JMP!$A$2:$A$500,0),MATCH(P$1,JMP!$AJ$1:$AX$1,0)),INDEX(Baseline!$B$2:$AX$2,1,MATCH(P$1,Baseline!$B$1:$AX$1,0)))</f>
        <v>200</v>
      </c>
      <c r="Q64">
        <f>IFERROR(INDEX(JMP!$AJ$2:$AX$500,MATCH($A64,JMP!$A$2:$A$500,0),MATCH(Q$1,JMP!$AJ$1:$AX$1,0)),INDEX(Baseline!$B$2:$AX$2,1,MATCH(Q$1,Baseline!$B$1:$AX$1,0)))</f>
        <v>10</v>
      </c>
      <c r="R64">
        <f>IFERROR(INDEX(JMP!$AJ$2:$AX$500,MATCH($A64,JMP!$A$2:$A$500,0),MATCH(R$1,JMP!$AJ$1:$AX$1,0)),INDEX(Baseline!$B$2:$AX$2,1,MATCH(R$1,Baseline!$B$1:$AX$1,0)))</f>
        <v>0</v>
      </c>
      <c r="S64">
        <f>IFERROR(INDEX(JMP!$AJ$2:$AX$500,MATCH($A64,JMP!$A$2:$A$500,0),MATCH(S$1,JMP!$AJ$1:$AX$1,0)),INDEX(Baseline!$B$2:$AX$2,1,MATCH(S$1,Baseline!$B$1:$AX$1,0)))</f>
        <v>1</v>
      </c>
      <c r="T64">
        <f>IFERROR(INDEX(JMP!$AJ$2:$AX$500,MATCH($A64,JMP!$A$2:$A$500,0),MATCH(T$1,JMP!$AJ$1:$AX$1,0)),INDEX(Baseline!$B$2:$AX$2,1,MATCH(T$1,Baseline!$B$1:$AX$1,0)))</f>
        <v>0</v>
      </c>
      <c r="U64" t="str">
        <f>IFERROR(INDEX(JMP!$AJ$2:$AX$500,MATCH($A64,JMP!$A$2:$A$500,0),MATCH(U$1,JMP!$AJ$1:$AX$1,0)),INDEX(Baseline!$B$2:$AX$2,1,MATCH(U$1,Baseline!$B$1:$AX$1,0)))</f>
        <v>Titan</v>
      </c>
      <c r="V64">
        <f>IFERROR(INDEX(JMP!$AJ$2:$AX$500,MATCH($A64,JMP!$A$2:$A$500,0),MATCH(V$1,JMP!$AJ$1:$AX$1,0)),INDEX(Baseline!$B$2:$AX$2,1,MATCH(V$1,Baseline!$B$1:$AX$1,0)))</f>
        <v>3</v>
      </c>
      <c r="W64">
        <f>IFERROR(INDEX(JMP!$AJ$2:$AX$500,MATCH($A64,JMP!$A$2:$A$500,0),MATCH(W$1,JMP!$AJ$1:$AX$1,0)),INDEX(Baseline!$B$2:$AX$2,1,MATCH(W$1,Baseline!$B$1:$AX$1,0)))</f>
        <v>0.37</v>
      </c>
      <c r="X64">
        <f>IFERROR(INDEX(JMP!$AJ$2:$AX$500,MATCH($A64,JMP!$A$2:$A$500,0),MATCH(X$1,JMP!$AJ$1:$AX$1,0)),INDEX(Baseline!$B$2:$AX$2,1,MATCH(X$1,Baseline!$B$1:$AX$1,0)))</f>
        <v>4</v>
      </c>
      <c r="Y64">
        <f>IFERROR(INDEX(JMP!$AJ$2:$AX$500,MATCH($A64,JMP!$A$2:$A$500,0),MATCH(Y$1,JMP!$AJ$1:$AX$1,0)),INDEX(Baseline!$B$2:$AX$2,1,MATCH(Y$1,Baseline!$B$1:$AX$1,0)))</f>
        <v>3</v>
      </c>
      <c r="Z64">
        <f>IFERROR(INDEX(JMP!$AJ$2:$AX$500,MATCH($A64,JMP!$A$2:$A$500,0),MATCH(Z$1,JMP!$AJ$1:$AX$1,0)),INDEX(Baseline!$B$2:$AX$2,1,MATCH(Z$1,Baseline!$B$1:$AX$1,0)))</f>
        <v>1970</v>
      </c>
      <c r="AA64">
        <f>IFERROR(INDEX(JMP!$AJ$2:$AX$500,MATCH($A64,JMP!$A$2:$A$500,0),MATCH(AA$1,JMP!$AJ$1:$AX$1,0)),INDEX(Baseline!$B$2:$AX$2,1,MATCH(AA$1,Baseline!$B$1:$AX$1,0)))</f>
        <v>1970</v>
      </c>
      <c r="AB64">
        <f>IFERROR(INDEX(JMP!$AJ$2:$AX$500,MATCH($A64,JMP!$A$2:$A$500,0),MATCH(AB$1,JMP!$AJ$1:$AX$1,0)),INDEX(Baseline!$B$2:$AX$2,1,MATCH(AB$1,Baseline!$B$1:$AX$1,0)))</f>
        <v>0</v>
      </c>
      <c r="AC64">
        <f>IFERROR(INDEX(JMP!$AJ$2:$AX$500,MATCH($A64,JMP!$A$2:$A$500,0),MATCH(AC$1,JMP!$AJ$1:$AX$1,0)),INDEX(Baseline!$B$2:$AX$2,1,MATCH(AC$1,Baseline!$B$1:$AX$1,0)))</f>
        <v>1</v>
      </c>
      <c r="AD64">
        <f>IFERROR(INDEX(JMP!$AJ$2:$AX$500,MATCH($A64,JMP!$A$2:$A$500,0),MATCH(AD$1,JMP!$AJ$1:$AX$1,0)),INDEX(Baseline!$B$2:$AX$2,1,MATCH(AD$1,Baseline!$B$1:$AX$1,0)))</f>
        <v>8</v>
      </c>
      <c r="AE64">
        <f>IFERROR(INDEX(JMP!$AJ$2:$AX$500,MATCH($A64,JMP!$A$2:$A$500,0),MATCH(AE$1,JMP!$AJ$1:$AX$1,0)),INDEX(Baseline!$B$2:$AX$2,1,MATCH(AE$1,Baseline!$B$1:$AX$1,0)))</f>
        <v>3</v>
      </c>
      <c r="AF64" t="str">
        <f>IFERROR(INDEX(JMP!$AJ$2:$AX$500,MATCH($A64,JMP!$A$2:$A$500,0),MATCH(AF$1,JMP!$AJ$1:$AX$1,0)),INDEX(Baseline!$B$2:$AX$2,1,MATCH(AF$1,Baseline!$B$1:$AX$1,0)))</f>
        <v>bwb</v>
      </c>
      <c r="AG64" t="str">
        <f>IFERROR(INDEX(JMP!$AJ$2:$AX$500,MATCH($A64,JMP!$A$2:$A$500,0),MATCH(AG$1,JMP!$AJ$1:$AX$1,0)),INDEX(Baseline!$B$2:$AX$2,1,MATCH(AG$1,Baseline!$B$1:$AX$1,0)))</f>
        <v>V-tail</v>
      </c>
      <c r="AH64">
        <f>IFERROR(INDEX(JMP!$AJ$2:$AX$500,MATCH($A64,JMP!$A$2:$A$500,0),MATCH(AH$1,JMP!$AJ$1:$AX$1,0)),INDEX(Baseline!$B$2:$AX$2,1,MATCH(AH$1,Baseline!$B$1:$AX$1,0)))</f>
        <v>-1</v>
      </c>
      <c r="AI64">
        <f>IFERROR(INDEX(JMP!$AJ$2:$AX$500,MATCH($A64,JMP!$A$2:$A$500,0),MATCH(AI$1,JMP!$AJ$1:$AX$1,0)),INDEX(Baseline!$B$2:$AX$2,1,MATCH(AI$1,Baseline!$B$1:$AX$1,0)))</f>
        <v>724000000</v>
      </c>
      <c r="AJ64">
        <f>IFERROR(INDEX(JMP!$AJ$2:$AX$500,MATCH($A64,JMP!$A$2:$A$500,0),MATCH(AJ$1,JMP!$AJ$1:$AX$1,0)),INDEX(Baseline!$B$2:$AX$2,1,MATCH(AJ$1,Baseline!$B$1:$AX$1,0)))</f>
        <v>54500000</v>
      </c>
      <c r="AK64">
        <f>IFERROR(INDEX(JMP!$AJ$2:$AX$500,MATCH($A64,JMP!$A$2:$A$500,0),MATCH(AK$1,JMP!$AJ$1:$AX$1,0)),INDEX(Baseline!$B$2:$AX$2,1,MATCH(AK$1,Baseline!$B$1:$AX$1,0)))</f>
        <v>30</v>
      </c>
      <c r="AL64">
        <f>IFERROR(INDEX(JMP!$AJ$2:$AX$500,MATCH($A64,JMP!$A$2:$A$500,0),MATCH(AL$1,JMP!$AJ$1:$AX$1,0)),INDEX(Baseline!$B$2:$AX$2,1,MATCH(AL$1,Baseline!$B$1:$AX$1,0)))</f>
        <v>8.6612805427428718E-3</v>
      </c>
      <c r="AM64">
        <f>IFERROR(INDEX(JMP!$AJ$2:$AX$500,MATCH($A64,JMP!$A$2:$A$500,0),MATCH(AM$1,JMP!$AJ$1:$AX$1,0)),INDEX(Baseline!$B$2:$AX$2,1,MATCH(AM$1,Baseline!$B$1:$AX$1,0)))</f>
        <v>17</v>
      </c>
      <c r="AN64">
        <f>IFERROR(INDEX(JMP!$AJ$2:$AX$500,MATCH($A64,JMP!$A$2:$A$500,0),MATCH(AN$1,JMP!$AJ$1:$AX$1,0)),INDEX(Baseline!$B$2:$AX$2,1,MATCH(AN$1,Baseline!$B$1:$AX$1,0)))</f>
        <v>2.1667654698242851</v>
      </c>
      <c r="AO64">
        <f>IFERROR(INDEX(JMP!$AJ$2:$AX$500,MATCH($A64,JMP!$A$2:$A$500,0),MATCH(AO$1,JMP!$AJ$1:$AX$1,0)),INDEX(Baseline!$B$2:$AX$2,1,MATCH(AO$1,Baseline!$B$1:$AX$1,0)))</f>
        <v>0.89512027714274756</v>
      </c>
      <c r="AP64">
        <f>IFERROR(INDEX(JMP!$AJ$2:$AX$500,MATCH($A64,JMP!$A$2:$A$500,0),MATCH(AP$1,JMP!$AJ$1:$AX$1,0)),INDEX(Baseline!$B$2:$AX$2,1,MATCH(AP$1,Baseline!$B$1:$AX$1,0)))</f>
        <v>0</v>
      </c>
      <c r="AQ64">
        <f>IFERROR(INDEX(JMP!$AJ$2:$AX$500,MATCH($A64,JMP!$A$2:$A$500,0),MATCH(AQ$1,JMP!$AJ$1:$AX$1,0)),INDEX(Baseline!$B$2:$AX$2,1,MATCH(AQ$1,Baseline!$B$1:$AX$1,0)))</f>
        <v>0.35</v>
      </c>
      <c r="AR64">
        <f>IFERROR(INDEX(JMP!$AJ$2:$AX$500,MATCH($A64,JMP!$A$2:$A$500,0),MATCH(AR$1,JMP!$AJ$1:$AX$1,0)),INDEX(Baseline!$B$2:$AX$2,1,MATCH(AR$1,Baseline!$B$1:$AX$1,0)))</f>
        <v>0</v>
      </c>
      <c r="AS64">
        <f>IFERROR(INDEX(JMP!$AJ$2:$AX$500,MATCH($A64,JMP!$A$2:$A$500,0),MATCH(AS$1,JMP!$AJ$1:$AX$1,0)),INDEX(Baseline!$B$2:$AX$2,1,MATCH(AS$1,Baseline!$B$1:$AX$1,0)))</f>
        <v>0</v>
      </c>
      <c r="AT64">
        <f>IFERROR(INDEX(JMP!$AJ$2:$AX$500,MATCH($A64,JMP!$A$2:$A$500,0),MATCH(AT$1,JMP!$AJ$1:$AX$1,0)),INDEX(Baseline!$B$2:$AX$2,1,MATCH(AT$1,Baseline!$B$1:$AX$1,0)))</f>
        <v>500</v>
      </c>
      <c r="AU64">
        <f>IFERROR(INDEX(JMP!$AJ$2:$AX$500,MATCH($A64,JMP!$A$2:$A$500,0),MATCH(AU$1,JMP!$AJ$1:$AX$1,0)),INDEX(Baseline!$B$2:$AX$2,1,MATCH(AU$1,Baseline!$B$1:$AX$1,0)))</f>
        <v>50</v>
      </c>
      <c r="AV64">
        <f>IFERROR(INDEX(JMP!$AJ$2:$AX$500,MATCH($A64,JMP!$A$2:$A$500,0),MATCH(AV$1,JMP!$AJ$1:$AX$1,0)),INDEX(Baseline!$B$2:$AX$2,1,MATCH(AV$1,Baseline!$B$1:$AX$1,0)))</f>
        <v>12</v>
      </c>
      <c r="AW64">
        <f>IFERROR(INDEX(JMP!$AJ$2:$AX$500,MATCH($A64,JMP!$A$2:$A$500,0),MATCH(AW$1,JMP!$AJ$1:$AX$1,0)),INDEX(Baseline!$B$2:$AX$2,1,MATCH(AW$1,Baseline!$B$1:$AX$1,0)))</f>
        <v>1.9961979999999998E-3</v>
      </c>
      <c r="AX64">
        <f>IFERROR(INDEX(JMP!$AJ$2:$AX$500,MATCH($A64,JMP!$A$2:$A$500,0),MATCH(AX$1,JMP!$AJ$1:$AX$1,0)),INDEX(Baseline!$B$2:$AX$2,1,MATCH(AX$1,Baseline!$B$1:$AX$1,0)))</f>
        <v>1.9961979999999998E-3</v>
      </c>
      <c r="AY64">
        <f>IFERROR(INDEX(JMP!$AJ$2:$AX$500,MATCH($A64,JMP!$A$2:$A$500,0),MATCH(AY$1,JMP!$AJ$1:$AX$1,0)),INDEX(Baseline!$B$2:$AX$2,1,MATCH(AY$1,Baseline!$B$1:$AX$1,0)))</f>
        <v>1.9607137E-2</v>
      </c>
      <c r="AZ64">
        <f>IFERROR(INDEX(JMP!$AJ$2:$AX$500,MATCH($A64,JMP!$A$2:$A$500,0),MATCH(AZ$1,JMP!$AJ$1:$AX$1,0)),INDEX(Baseline!$B$2:$AX$2,1,MATCH(AZ$1,Baseline!$B$1:$AX$1,0)))</f>
        <v>1</v>
      </c>
      <c r="BA64">
        <f>IFERROR(INDEX(JMP!$AJ$2:$AX$500,MATCH($A64,JMP!$A$2:$A$500,0),MATCH(BA$1,JMP!$AJ$1:$AX$1,0)),INDEX(Baseline!$B$2:$AX$2,1,MATCH(BA$1,Baseline!$B$1:$AX$1,0)))</f>
        <v>3</v>
      </c>
      <c r="BB64">
        <v>0</v>
      </c>
      <c r="BD64" t="str">
        <f>IF(AZ64=1, "yes", IF(AZ64=-1, "no", ""))</f>
        <v>yes</v>
      </c>
      <c r="BE64" t="str">
        <f>IF(AH64=1, "yes", IF(AH64=-1, "no", ""))</f>
        <v>no</v>
      </c>
      <c r="BF64">
        <f t="shared" si="0"/>
        <v>0.25</v>
      </c>
      <c r="BG64">
        <f t="shared" si="1"/>
        <v>100</v>
      </c>
    </row>
    <row r="65" spans="1:59" x14ac:dyDescent="0.25">
      <c r="A65">
        <v>64</v>
      </c>
      <c r="B65">
        <f>IFERROR(INDEX(JMP!$AJ$2:$AX$500,MATCH($A65,JMP!$A$2:$A$500,0),MATCH(B$1,JMP!$AJ$1:$AX$1,0)),INDEX(Baseline!$B$2:$AX$2,1,MATCH(B$1,Baseline!$B$1:$AX$1,0)))</f>
        <v>0</v>
      </c>
      <c r="C65">
        <f>IFERROR(INDEX(JMP!$AJ$2:$AX$500,MATCH($A65,JMP!$A$2:$A$500,0),MATCH(C$1,JMP!$AJ$1:$AX$1,0)),INDEX(Baseline!$B$2:$AX$2,1,MATCH(C$1,Baseline!$B$1:$AX$1,0)))</f>
        <v>8760</v>
      </c>
      <c r="D65">
        <f>IFERROR(INDEX(JMP!$AJ$2:$AX$500,MATCH($A65,JMP!$A$2:$A$500,0),MATCH(D$1,JMP!$AJ$1:$AX$1,0)),INDEX(Baseline!$B$2:$AX$2,1,MATCH(D$1,Baseline!$B$1:$AX$1,0)))</f>
        <v>1</v>
      </c>
      <c r="E65">
        <f>IFERROR(INDEX(JMP!$AJ$2:$AX$500,MATCH($A65,JMP!$A$2:$A$500,0),MATCH(E$1,JMP!$AJ$1:$AX$1,0)),INDEX(Baseline!$B$2:$AX$2,1,MATCH(E$1,Baseline!$B$1:$AX$1,0)))</f>
        <v>1</v>
      </c>
      <c r="F65" t="str">
        <f>IFERROR(INDEX(JMP!$AJ$2:$AX$500,MATCH($A65,JMP!$A$2:$A$500,0),MATCH(F$1,JMP!$AJ$1:$AX$1,0)),INDEX(Baseline!$B$2:$AX$2,1,MATCH(F$1,Baseline!$B$1:$AX$1,0)))</f>
        <v>e344</v>
      </c>
      <c r="G65" t="str">
        <f>IFERROR(INDEX(JMP!$AJ$2:$AX$500,MATCH($A65,JMP!$A$2:$A$500,0),MATCH(G$1,JMP!$AJ$1:$AX$1,0)),INDEX(Baseline!$B$2:$AX$2,1,MATCH(G$1,Baseline!$B$1:$AX$1,0)))</f>
        <v>e340</v>
      </c>
      <c r="H65">
        <f>IFERROR(INDEX(JMP!$AJ$2:$AX$500,MATCH($A65,JMP!$A$2:$A$500,0),MATCH(H$1,JMP!$AJ$1:$AX$1,0)),INDEX(Baseline!$B$2:$AX$2,1,MATCH(H$1,Baseline!$B$1:$AX$1,0)))</f>
        <v>1.5</v>
      </c>
      <c r="I65">
        <f>IFERROR(INDEX(JMP!$AJ$2:$AX$500,MATCH($A65,JMP!$A$2:$A$500,0),MATCH(I$1,JMP!$AJ$1:$AX$1,0)),INDEX(Baseline!$B$2:$AX$2,1,MATCH(I$1,Baseline!$B$1:$AX$1,0)))</f>
        <v>0.42</v>
      </c>
      <c r="J65">
        <f>IFERROR(INDEX(JMP!$AJ$2:$AX$500,MATCH($A65,JMP!$A$2:$A$500,0),MATCH(J$1,JMP!$AJ$1:$AX$1,0)),INDEX(Baseline!$B$2:$AX$2,1,MATCH(J$1,Baseline!$B$1:$AX$1,0)))</f>
        <v>1</v>
      </c>
      <c r="K65">
        <f>IFERROR(INDEX(JMP!$AJ$2:$AX$500,MATCH($A65,JMP!$A$2:$A$500,0),MATCH(K$1,JMP!$AJ$1:$AX$1,0)),INDEX(Baseline!$B$2:$AX$2,1,MATCH(K$1,Baseline!$B$1:$AX$1,0)))</f>
        <v>0</v>
      </c>
      <c r="L65">
        <f>IFERROR(INDEX(JMP!$AJ$2:$AX$500,MATCH($A65,JMP!$A$2:$A$500,0),MATCH(L$1,JMP!$AJ$1:$AX$1,0)),INDEX(Baseline!$B$2:$AX$2,1,MATCH(L$1,Baseline!$B$1:$AX$1,0)))</f>
        <v>0.16944484322321199</v>
      </c>
      <c r="M65" t="b">
        <f>IFERROR(INDEX(JMP!$AJ$2:$AX$500,MATCH($A65,JMP!$A$2:$A$500,0),MATCH(M$1,JMP!$AJ$1:$AX$1,0)),INDEX(Baseline!$B$2:$AX$2,1,MATCH(M$1,Baseline!$B$1:$AX$1,0)))</f>
        <v>0</v>
      </c>
      <c r="N65" t="b">
        <f>IFERROR(INDEX(JMP!$AJ$2:$AX$500,MATCH($A65,JMP!$A$2:$A$500,0),MATCH(N$1,JMP!$AJ$1:$AX$1,0)),INDEX(Baseline!$B$2:$AX$2,1,MATCH(N$1,Baseline!$B$1:$AX$1,0)))</f>
        <v>0</v>
      </c>
      <c r="O65">
        <f>IFERROR(INDEX(JMP!$AJ$2:$AX$500,MATCH($A65,JMP!$A$2:$A$500,0),MATCH(O$1,JMP!$AJ$1:$AX$1,0)),INDEX(Baseline!$B$2:$AX$2,1,MATCH(O$1,Baseline!$B$1:$AX$1,0)))</f>
        <v>7</v>
      </c>
      <c r="P65">
        <f>IFERROR(INDEX(JMP!$AJ$2:$AX$500,MATCH($A65,JMP!$A$2:$A$500,0),MATCH(P$1,JMP!$AJ$1:$AX$1,0)),INDEX(Baseline!$B$2:$AX$2,1,MATCH(P$1,Baseline!$B$1:$AX$1,0)))</f>
        <v>200</v>
      </c>
      <c r="Q65">
        <f>IFERROR(INDEX(JMP!$AJ$2:$AX$500,MATCH($A65,JMP!$A$2:$A$500,0),MATCH(Q$1,JMP!$AJ$1:$AX$1,0)),INDEX(Baseline!$B$2:$AX$2,1,MATCH(Q$1,Baseline!$B$1:$AX$1,0)))</f>
        <v>10</v>
      </c>
      <c r="R65">
        <f>IFERROR(INDEX(JMP!$AJ$2:$AX$500,MATCH($A65,JMP!$A$2:$A$500,0),MATCH(R$1,JMP!$AJ$1:$AX$1,0)),INDEX(Baseline!$B$2:$AX$2,1,MATCH(R$1,Baseline!$B$1:$AX$1,0)))</f>
        <v>0</v>
      </c>
      <c r="S65">
        <f>IFERROR(INDEX(JMP!$AJ$2:$AX$500,MATCH($A65,JMP!$A$2:$A$500,0),MATCH(S$1,JMP!$AJ$1:$AX$1,0)),INDEX(Baseline!$B$2:$AX$2,1,MATCH(S$1,Baseline!$B$1:$AX$1,0)))</f>
        <v>1</v>
      </c>
      <c r="T65">
        <f>IFERROR(INDEX(JMP!$AJ$2:$AX$500,MATCH($A65,JMP!$A$2:$A$500,0),MATCH(T$1,JMP!$AJ$1:$AX$1,0)),INDEX(Baseline!$B$2:$AX$2,1,MATCH(T$1,Baseline!$B$1:$AX$1,0)))</f>
        <v>0</v>
      </c>
      <c r="U65" t="str">
        <f>IFERROR(INDEX(JMP!$AJ$2:$AX$500,MATCH($A65,JMP!$A$2:$A$500,0),MATCH(U$1,JMP!$AJ$1:$AX$1,0)),INDEX(Baseline!$B$2:$AX$2,1,MATCH(U$1,Baseline!$B$1:$AX$1,0)))</f>
        <v>Titan</v>
      </c>
      <c r="V65">
        <f>IFERROR(INDEX(JMP!$AJ$2:$AX$500,MATCH($A65,JMP!$A$2:$A$500,0),MATCH(V$1,JMP!$AJ$1:$AX$1,0)),INDEX(Baseline!$B$2:$AX$2,1,MATCH(V$1,Baseline!$B$1:$AX$1,0)))</f>
        <v>3</v>
      </c>
      <c r="W65">
        <f>IFERROR(INDEX(JMP!$AJ$2:$AX$500,MATCH($A65,JMP!$A$2:$A$500,0),MATCH(W$1,JMP!$AJ$1:$AX$1,0)),INDEX(Baseline!$B$2:$AX$2,1,MATCH(W$1,Baseline!$B$1:$AX$1,0)))</f>
        <v>0.37</v>
      </c>
      <c r="X65">
        <f>IFERROR(INDEX(JMP!$AJ$2:$AX$500,MATCH($A65,JMP!$A$2:$A$500,0),MATCH(X$1,JMP!$AJ$1:$AX$1,0)),INDEX(Baseline!$B$2:$AX$2,1,MATCH(X$1,Baseline!$B$1:$AX$1,0)))</f>
        <v>4</v>
      </c>
      <c r="Y65">
        <f>IFERROR(INDEX(JMP!$AJ$2:$AX$500,MATCH($A65,JMP!$A$2:$A$500,0),MATCH(Y$1,JMP!$AJ$1:$AX$1,0)),INDEX(Baseline!$B$2:$AX$2,1,MATCH(Y$1,Baseline!$B$1:$AX$1,0)))</f>
        <v>6</v>
      </c>
      <c r="Z65">
        <f>IFERROR(INDEX(JMP!$AJ$2:$AX$500,MATCH($A65,JMP!$A$2:$A$500,0),MATCH(Z$1,JMP!$AJ$1:$AX$1,0)),INDEX(Baseline!$B$2:$AX$2,1,MATCH(Z$1,Baseline!$B$1:$AX$1,0)))</f>
        <v>1970</v>
      </c>
      <c r="AA65">
        <f>IFERROR(INDEX(JMP!$AJ$2:$AX$500,MATCH($A65,JMP!$A$2:$A$500,0),MATCH(AA$1,JMP!$AJ$1:$AX$1,0)),INDEX(Baseline!$B$2:$AX$2,1,MATCH(AA$1,Baseline!$B$1:$AX$1,0)))</f>
        <v>1970</v>
      </c>
      <c r="AB65">
        <f>IFERROR(INDEX(JMP!$AJ$2:$AX$500,MATCH($A65,JMP!$A$2:$A$500,0),MATCH(AB$1,JMP!$AJ$1:$AX$1,0)),INDEX(Baseline!$B$2:$AX$2,1,MATCH(AB$1,Baseline!$B$1:$AX$1,0)))</f>
        <v>0</v>
      </c>
      <c r="AC65">
        <f>IFERROR(INDEX(JMP!$AJ$2:$AX$500,MATCH($A65,JMP!$A$2:$A$500,0),MATCH(AC$1,JMP!$AJ$1:$AX$1,0)),INDEX(Baseline!$B$2:$AX$2,1,MATCH(AC$1,Baseline!$B$1:$AX$1,0)))</f>
        <v>1</v>
      </c>
      <c r="AD65">
        <f>IFERROR(INDEX(JMP!$AJ$2:$AX$500,MATCH($A65,JMP!$A$2:$A$500,0),MATCH(AD$1,JMP!$AJ$1:$AX$1,0)),INDEX(Baseline!$B$2:$AX$2,1,MATCH(AD$1,Baseline!$B$1:$AX$1,0)))</f>
        <v>8</v>
      </c>
      <c r="AE65">
        <f>IFERROR(INDEX(JMP!$AJ$2:$AX$500,MATCH($A65,JMP!$A$2:$A$500,0),MATCH(AE$1,JMP!$AJ$1:$AX$1,0)),INDEX(Baseline!$B$2:$AX$2,1,MATCH(AE$1,Baseline!$B$1:$AX$1,0)))</f>
        <v>3</v>
      </c>
      <c r="AF65" t="str">
        <f>IFERROR(INDEX(JMP!$AJ$2:$AX$500,MATCH($A65,JMP!$A$2:$A$500,0),MATCH(AF$1,JMP!$AJ$1:$AX$1,0)),INDEX(Baseline!$B$2:$AX$2,1,MATCH(AF$1,Baseline!$B$1:$AX$1,0)))</f>
        <v>bwb</v>
      </c>
      <c r="AG65" t="str">
        <f>IFERROR(INDEX(JMP!$AJ$2:$AX$500,MATCH($A65,JMP!$A$2:$A$500,0),MATCH(AG$1,JMP!$AJ$1:$AX$1,0)),INDEX(Baseline!$B$2:$AX$2,1,MATCH(AG$1,Baseline!$B$1:$AX$1,0)))</f>
        <v>V-tail</v>
      </c>
      <c r="AH65">
        <f>IFERROR(INDEX(JMP!$AJ$2:$AX$500,MATCH($A65,JMP!$A$2:$A$500,0),MATCH(AH$1,JMP!$AJ$1:$AX$1,0)),INDEX(Baseline!$B$2:$AX$2,1,MATCH(AH$1,Baseline!$B$1:$AX$1,0)))</f>
        <v>1</v>
      </c>
      <c r="AI65">
        <f>IFERROR(INDEX(JMP!$AJ$2:$AX$500,MATCH($A65,JMP!$A$2:$A$500,0),MATCH(AI$1,JMP!$AJ$1:$AX$1,0)),INDEX(Baseline!$B$2:$AX$2,1,MATCH(AI$1,Baseline!$B$1:$AX$1,0)))</f>
        <v>724000000</v>
      </c>
      <c r="AJ65">
        <f>IFERROR(INDEX(JMP!$AJ$2:$AX$500,MATCH($A65,JMP!$A$2:$A$500,0),MATCH(AJ$1,JMP!$AJ$1:$AX$1,0)),INDEX(Baseline!$B$2:$AX$2,1,MATCH(AJ$1,Baseline!$B$1:$AX$1,0)))</f>
        <v>54500000</v>
      </c>
      <c r="AK65">
        <f>IFERROR(INDEX(JMP!$AJ$2:$AX$500,MATCH($A65,JMP!$A$2:$A$500,0),MATCH(AK$1,JMP!$AJ$1:$AX$1,0)),INDEX(Baseline!$B$2:$AX$2,1,MATCH(AK$1,Baseline!$B$1:$AX$1,0)))</f>
        <v>30</v>
      </c>
      <c r="AL65">
        <f>IFERROR(INDEX(JMP!$AJ$2:$AX$500,MATCH($A65,JMP!$A$2:$A$500,0),MATCH(AL$1,JMP!$AJ$1:$AX$1,0)),INDEX(Baseline!$B$2:$AX$2,1,MATCH(AL$1,Baseline!$B$1:$AX$1,0)))</f>
        <v>3.1938364145593798E-2</v>
      </c>
      <c r="AM65">
        <f>IFERROR(INDEX(JMP!$AJ$2:$AX$500,MATCH($A65,JMP!$A$2:$A$500,0),MATCH(AM$1,JMP!$AJ$1:$AX$1,0)),INDEX(Baseline!$B$2:$AX$2,1,MATCH(AM$1,Baseline!$B$1:$AX$1,0)))</f>
        <v>5.1904761904761898</v>
      </c>
      <c r="AN65">
        <f>IFERROR(INDEX(JMP!$AJ$2:$AX$500,MATCH($A65,JMP!$A$2:$A$500,0),MATCH(AN$1,JMP!$AJ$1:$AX$1,0)),INDEX(Baseline!$B$2:$AX$2,1,MATCH(AN$1,Baseline!$B$1:$AX$1,0)))</f>
        <v>1.4608464476699701</v>
      </c>
      <c r="AO65">
        <f>IFERROR(INDEX(JMP!$AJ$2:$AX$500,MATCH($A65,JMP!$A$2:$A$500,0),MATCH(AO$1,JMP!$AJ$1:$AX$1,0)),INDEX(Baseline!$B$2:$AX$2,1,MATCH(AO$1,Baseline!$B$1:$AX$1,0)))</f>
        <v>1.41868119396209</v>
      </c>
      <c r="AP65">
        <f>IFERROR(INDEX(JMP!$AJ$2:$AX$500,MATCH($A65,JMP!$A$2:$A$500,0),MATCH(AP$1,JMP!$AJ$1:$AX$1,0)),INDEX(Baseline!$B$2:$AX$2,1,MATCH(AP$1,Baseline!$B$1:$AX$1,0)))</f>
        <v>0</v>
      </c>
      <c r="AQ65">
        <f>IFERROR(INDEX(JMP!$AJ$2:$AX$500,MATCH($A65,JMP!$A$2:$A$500,0),MATCH(AQ$1,JMP!$AJ$1:$AX$1,0)),INDEX(Baseline!$B$2:$AX$2,1,MATCH(AQ$1,Baseline!$B$1:$AX$1,0)))</f>
        <v>0.35</v>
      </c>
      <c r="AR65">
        <f>IFERROR(INDEX(JMP!$AJ$2:$AX$500,MATCH($A65,JMP!$A$2:$A$500,0),MATCH(AR$1,JMP!$AJ$1:$AX$1,0)),INDEX(Baseline!$B$2:$AX$2,1,MATCH(AR$1,Baseline!$B$1:$AX$1,0)))</f>
        <v>0</v>
      </c>
      <c r="AS65">
        <f>IFERROR(INDEX(JMP!$AJ$2:$AX$500,MATCH($A65,JMP!$A$2:$A$500,0),MATCH(AS$1,JMP!$AJ$1:$AX$1,0)),INDEX(Baseline!$B$2:$AX$2,1,MATCH(AS$1,Baseline!$B$1:$AX$1,0)))</f>
        <v>0</v>
      </c>
      <c r="AT65">
        <f>IFERROR(INDEX(JMP!$AJ$2:$AX$500,MATCH($A65,JMP!$A$2:$A$500,0),MATCH(AT$1,JMP!$AJ$1:$AX$1,0)),INDEX(Baseline!$B$2:$AX$2,1,MATCH(AT$1,Baseline!$B$1:$AX$1,0)))</f>
        <v>500</v>
      </c>
      <c r="AU65">
        <f>IFERROR(INDEX(JMP!$AJ$2:$AX$500,MATCH($A65,JMP!$A$2:$A$500,0),MATCH(AU$1,JMP!$AJ$1:$AX$1,0)),INDEX(Baseline!$B$2:$AX$2,1,MATCH(AU$1,Baseline!$B$1:$AX$1,0)))</f>
        <v>50</v>
      </c>
      <c r="AV65">
        <f>IFERROR(INDEX(JMP!$AJ$2:$AX$500,MATCH($A65,JMP!$A$2:$A$500,0),MATCH(AV$1,JMP!$AJ$1:$AX$1,0)),INDEX(Baseline!$B$2:$AX$2,1,MATCH(AV$1,Baseline!$B$1:$AX$1,0)))</f>
        <v>12</v>
      </c>
      <c r="AW65">
        <f>IFERROR(INDEX(JMP!$AJ$2:$AX$500,MATCH($A65,JMP!$A$2:$A$500,0),MATCH(AW$1,JMP!$AJ$1:$AX$1,0)),INDEX(Baseline!$B$2:$AX$2,1,MATCH(AW$1,Baseline!$B$1:$AX$1,0)))</f>
        <v>1.9961979999999998E-3</v>
      </c>
      <c r="AX65">
        <f>IFERROR(INDEX(JMP!$AJ$2:$AX$500,MATCH($A65,JMP!$A$2:$A$500,0),MATCH(AX$1,JMP!$AJ$1:$AX$1,0)),INDEX(Baseline!$B$2:$AX$2,1,MATCH(AX$1,Baseline!$B$1:$AX$1,0)))</f>
        <v>1.9961979999999998E-3</v>
      </c>
      <c r="AY65">
        <f>IFERROR(INDEX(JMP!$AJ$2:$AX$500,MATCH($A65,JMP!$A$2:$A$500,0),MATCH(AY$1,JMP!$AJ$1:$AX$1,0)),INDEX(Baseline!$B$2:$AX$2,1,MATCH(AY$1,Baseline!$B$1:$AX$1,0)))</f>
        <v>1.9607137E-2</v>
      </c>
      <c r="AZ65">
        <f>IFERROR(INDEX(JMP!$AJ$2:$AX$500,MATCH($A65,JMP!$A$2:$A$500,0),MATCH(AZ$1,JMP!$AJ$1:$AX$1,0)),INDEX(Baseline!$B$2:$AX$2,1,MATCH(AZ$1,Baseline!$B$1:$AX$1,0)))</f>
        <v>1</v>
      </c>
      <c r="BA65">
        <f>IFERROR(INDEX(JMP!$AJ$2:$AX$500,MATCH($A65,JMP!$A$2:$A$500,0),MATCH(BA$1,JMP!$AJ$1:$AX$1,0)),INDEX(Baseline!$B$2:$AX$2,1,MATCH(BA$1,Baseline!$B$1:$AX$1,0)))</f>
        <v>3</v>
      </c>
      <c r="BB65">
        <v>0</v>
      </c>
      <c r="BD65" t="str">
        <f>IF(AZ65=1, "yes", IF(AZ65=-1, "no", ""))</f>
        <v>yes</v>
      </c>
      <c r="BE65" t="str">
        <f>IF(AH65=1, "yes", IF(AH65=-1, "no", ""))</f>
        <v>yes</v>
      </c>
      <c r="BF65">
        <f t="shared" si="0"/>
        <v>0.25</v>
      </c>
      <c r="BG65">
        <f t="shared" si="1"/>
        <v>100</v>
      </c>
    </row>
    <row r="66" spans="1:59" x14ac:dyDescent="0.25">
      <c r="A66">
        <v>65</v>
      </c>
      <c r="B66">
        <f>IFERROR(INDEX(JMP!$AJ$2:$AX$500,MATCH($A66,JMP!$A$2:$A$500,0),MATCH(B$1,JMP!$AJ$1:$AX$1,0)),INDEX(Baseline!$B$2:$AX$2,1,MATCH(B$1,Baseline!$B$1:$AX$1,0)))</f>
        <v>0</v>
      </c>
      <c r="C66">
        <f>IFERROR(INDEX(JMP!$AJ$2:$AX$500,MATCH($A66,JMP!$A$2:$A$500,0),MATCH(C$1,JMP!$AJ$1:$AX$1,0)),INDEX(Baseline!$B$2:$AX$2,1,MATCH(C$1,Baseline!$B$1:$AX$1,0)))</f>
        <v>8760</v>
      </c>
      <c r="D66">
        <f>IFERROR(INDEX(JMP!$AJ$2:$AX$500,MATCH($A66,JMP!$A$2:$A$500,0),MATCH(D$1,JMP!$AJ$1:$AX$1,0)),INDEX(Baseline!$B$2:$AX$2,1,MATCH(D$1,Baseline!$B$1:$AX$1,0)))</f>
        <v>1</v>
      </c>
      <c r="E66">
        <f>IFERROR(INDEX(JMP!$AJ$2:$AX$500,MATCH($A66,JMP!$A$2:$A$500,0),MATCH(E$1,JMP!$AJ$1:$AX$1,0)),INDEX(Baseline!$B$2:$AX$2,1,MATCH(E$1,Baseline!$B$1:$AX$1,0)))</f>
        <v>1</v>
      </c>
      <c r="F66" t="str">
        <f>IFERROR(INDEX(JMP!$AJ$2:$AX$500,MATCH($A66,JMP!$A$2:$A$500,0),MATCH(F$1,JMP!$AJ$1:$AX$1,0)),INDEX(Baseline!$B$2:$AX$2,1,MATCH(F$1,Baseline!$B$1:$AX$1,0)))</f>
        <v>e344</v>
      </c>
      <c r="G66" t="str">
        <f>IFERROR(INDEX(JMP!$AJ$2:$AX$500,MATCH($A66,JMP!$A$2:$A$500,0),MATCH(G$1,JMP!$AJ$1:$AX$1,0)),INDEX(Baseline!$B$2:$AX$2,1,MATCH(G$1,Baseline!$B$1:$AX$1,0)))</f>
        <v>e340</v>
      </c>
      <c r="H66">
        <f>IFERROR(INDEX(JMP!$AJ$2:$AX$500,MATCH($A66,JMP!$A$2:$A$500,0),MATCH(H$1,JMP!$AJ$1:$AX$1,0)),INDEX(Baseline!$B$2:$AX$2,1,MATCH(H$1,Baseline!$B$1:$AX$1,0)))</f>
        <v>1.5</v>
      </c>
      <c r="I66">
        <f>IFERROR(INDEX(JMP!$AJ$2:$AX$500,MATCH($A66,JMP!$A$2:$A$500,0),MATCH(I$1,JMP!$AJ$1:$AX$1,0)),INDEX(Baseline!$B$2:$AX$2,1,MATCH(I$1,Baseline!$B$1:$AX$1,0)))</f>
        <v>0.42</v>
      </c>
      <c r="J66">
        <f>IFERROR(INDEX(JMP!$AJ$2:$AX$500,MATCH($A66,JMP!$A$2:$A$500,0),MATCH(J$1,JMP!$AJ$1:$AX$1,0)),INDEX(Baseline!$B$2:$AX$2,1,MATCH(J$1,Baseline!$B$1:$AX$1,0)))</f>
        <v>1</v>
      </c>
      <c r="K66">
        <f>IFERROR(INDEX(JMP!$AJ$2:$AX$500,MATCH($A66,JMP!$A$2:$A$500,0),MATCH(K$1,JMP!$AJ$1:$AX$1,0)),INDEX(Baseline!$B$2:$AX$2,1,MATCH(K$1,Baseline!$B$1:$AX$1,0)))</f>
        <v>0</v>
      </c>
      <c r="L66">
        <f>IFERROR(INDEX(JMP!$AJ$2:$AX$500,MATCH($A66,JMP!$A$2:$A$500,0),MATCH(L$1,JMP!$AJ$1:$AX$1,0)),INDEX(Baseline!$B$2:$AX$2,1,MATCH(L$1,Baseline!$B$1:$AX$1,0)))</f>
        <v>0.1069116272717886</v>
      </c>
      <c r="M66" t="b">
        <f>IFERROR(INDEX(JMP!$AJ$2:$AX$500,MATCH($A66,JMP!$A$2:$A$500,0),MATCH(M$1,JMP!$AJ$1:$AX$1,0)),INDEX(Baseline!$B$2:$AX$2,1,MATCH(M$1,Baseline!$B$1:$AX$1,0)))</f>
        <v>0</v>
      </c>
      <c r="N66" t="b">
        <f>IFERROR(INDEX(JMP!$AJ$2:$AX$500,MATCH($A66,JMP!$A$2:$A$500,0),MATCH(N$1,JMP!$AJ$1:$AX$1,0)),INDEX(Baseline!$B$2:$AX$2,1,MATCH(N$1,Baseline!$B$1:$AX$1,0)))</f>
        <v>0</v>
      </c>
      <c r="O66">
        <f>IFERROR(INDEX(JMP!$AJ$2:$AX$500,MATCH($A66,JMP!$A$2:$A$500,0),MATCH(O$1,JMP!$AJ$1:$AX$1,0)),INDEX(Baseline!$B$2:$AX$2,1,MATCH(O$1,Baseline!$B$1:$AX$1,0)))</f>
        <v>7</v>
      </c>
      <c r="P66">
        <f>IFERROR(INDEX(JMP!$AJ$2:$AX$500,MATCH($A66,JMP!$A$2:$A$500,0),MATCH(P$1,JMP!$AJ$1:$AX$1,0)),INDEX(Baseline!$B$2:$AX$2,1,MATCH(P$1,Baseline!$B$1:$AX$1,0)))</f>
        <v>200</v>
      </c>
      <c r="Q66">
        <f>IFERROR(INDEX(JMP!$AJ$2:$AX$500,MATCH($A66,JMP!$A$2:$A$500,0),MATCH(Q$1,JMP!$AJ$1:$AX$1,0)),INDEX(Baseline!$B$2:$AX$2,1,MATCH(Q$1,Baseline!$B$1:$AX$1,0)))</f>
        <v>10</v>
      </c>
      <c r="R66">
        <f>IFERROR(INDEX(JMP!$AJ$2:$AX$500,MATCH($A66,JMP!$A$2:$A$500,0),MATCH(R$1,JMP!$AJ$1:$AX$1,0)),INDEX(Baseline!$B$2:$AX$2,1,MATCH(R$1,Baseline!$B$1:$AX$1,0)))</f>
        <v>0</v>
      </c>
      <c r="S66">
        <f>IFERROR(INDEX(JMP!$AJ$2:$AX$500,MATCH($A66,JMP!$A$2:$A$500,0),MATCH(S$1,JMP!$AJ$1:$AX$1,0)),INDEX(Baseline!$B$2:$AX$2,1,MATCH(S$1,Baseline!$B$1:$AX$1,0)))</f>
        <v>1</v>
      </c>
      <c r="T66">
        <f>IFERROR(INDEX(JMP!$AJ$2:$AX$500,MATCH($A66,JMP!$A$2:$A$500,0),MATCH(T$1,JMP!$AJ$1:$AX$1,0)),INDEX(Baseline!$B$2:$AX$2,1,MATCH(T$1,Baseline!$B$1:$AX$1,0)))</f>
        <v>0</v>
      </c>
      <c r="U66" t="str">
        <f>IFERROR(INDEX(JMP!$AJ$2:$AX$500,MATCH($A66,JMP!$A$2:$A$500,0),MATCH(U$1,JMP!$AJ$1:$AX$1,0)),INDEX(Baseline!$B$2:$AX$2,1,MATCH(U$1,Baseline!$B$1:$AX$1,0)))</f>
        <v>Titan</v>
      </c>
      <c r="V66">
        <f>IFERROR(INDEX(JMP!$AJ$2:$AX$500,MATCH($A66,JMP!$A$2:$A$500,0),MATCH(V$1,JMP!$AJ$1:$AX$1,0)),INDEX(Baseline!$B$2:$AX$2,1,MATCH(V$1,Baseline!$B$1:$AX$1,0)))</f>
        <v>3</v>
      </c>
      <c r="W66">
        <f>IFERROR(INDEX(JMP!$AJ$2:$AX$500,MATCH($A66,JMP!$A$2:$A$500,0),MATCH(W$1,JMP!$AJ$1:$AX$1,0)),INDEX(Baseline!$B$2:$AX$2,1,MATCH(W$1,Baseline!$B$1:$AX$1,0)))</f>
        <v>0.37</v>
      </c>
      <c r="X66">
        <f>IFERROR(INDEX(JMP!$AJ$2:$AX$500,MATCH($A66,JMP!$A$2:$A$500,0),MATCH(X$1,JMP!$AJ$1:$AX$1,0)),INDEX(Baseline!$B$2:$AX$2,1,MATCH(X$1,Baseline!$B$1:$AX$1,0)))</f>
        <v>4</v>
      </c>
      <c r="Y66">
        <f>IFERROR(INDEX(JMP!$AJ$2:$AX$500,MATCH($A66,JMP!$A$2:$A$500,0),MATCH(Y$1,JMP!$AJ$1:$AX$1,0)),INDEX(Baseline!$B$2:$AX$2,1,MATCH(Y$1,Baseline!$B$1:$AX$1,0)))</f>
        <v>6</v>
      </c>
      <c r="Z66">
        <f>IFERROR(INDEX(JMP!$AJ$2:$AX$500,MATCH($A66,JMP!$A$2:$A$500,0),MATCH(Z$1,JMP!$AJ$1:$AX$1,0)),INDEX(Baseline!$B$2:$AX$2,1,MATCH(Z$1,Baseline!$B$1:$AX$1,0)))</f>
        <v>1970</v>
      </c>
      <c r="AA66">
        <f>IFERROR(INDEX(JMP!$AJ$2:$AX$500,MATCH($A66,JMP!$A$2:$A$500,0),MATCH(AA$1,JMP!$AJ$1:$AX$1,0)),INDEX(Baseline!$B$2:$AX$2,1,MATCH(AA$1,Baseline!$B$1:$AX$1,0)))</f>
        <v>1970</v>
      </c>
      <c r="AB66">
        <f>IFERROR(INDEX(JMP!$AJ$2:$AX$500,MATCH($A66,JMP!$A$2:$A$500,0),MATCH(AB$1,JMP!$AJ$1:$AX$1,0)),INDEX(Baseline!$B$2:$AX$2,1,MATCH(AB$1,Baseline!$B$1:$AX$1,0)))</f>
        <v>0</v>
      </c>
      <c r="AC66">
        <f>IFERROR(INDEX(JMP!$AJ$2:$AX$500,MATCH($A66,JMP!$A$2:$A$500,0),MATCH(AC$1,JMP!$AJ$1:$AX$1,0)),INDEX(Baseline!$B$2:$AX$2,1,MATCH(AC$1,Baseline!$B$1:$AX$1,0)))</f>
        <v>1</v>
      </c>
      <c r="AD66">
        <f>IFERROR(INDEX(JMP!$AJ$2:$AX$500,MATCH($A66,JMP!$A$2:$A$500,0),MATCH(AD$1,JMP!$AJ$1:$AX$1,0)),INDEX(Baseline!$B$2:$AX$2,1,MATCH(AD$1,Baseline!$B$1:$AX$1,0)))</f>
        <v>8</v>
      </c>
      <c r="AE66">
        <f>IFERROR(INDEX(JMP!$AJ$2:$AX$500,MATCH($A66,JMP!$A$2:$A$500,0),MATCH(AE$1,JMP!$AJ$1:$AX$1,0)),INDEX(Baseline!$B$2:$AX$2,1,MATCH(AE$1,Baseline!$B$1:$AX$1,0)))</f>
        <v>1</v>
      </c>
      <c r="AF66" t="str">
        <f>IFERROR(INDEX(JMP!$AJ$2:$AX$500,MATCH($A66,JMP!$A$2:$A$500,0),MATCH(AF$1,JMP!$AJ$1:$AX$1,0)),INDEX(Baseline!$B$2:$AX$2,1,MATCH(AF$1,Baseline!$B$1:$AX$1,0)))</f>
        <v>bwb</v>
      </c>
      <c r="AG66" t="str">
        <f>IFERROR(INDEX(JMP!$AJ$2:$AX$500,MATCH($A66,JMP!$A$2:$A$500,0),MATCH(AG$1,JMP!$AJ$1:$AX$1,0)),INDEX(Baseline!$B$2:$AX$2,1,MATCH(AG$1,Baseline!$B$1:$AX$1,0)))</f>
        <v>V-tail</v>
      </c>
      <c r="AH66">
        <f>IFERROR(INDEX(JMP!$AJ$2:$AX$500,MATCH($A66,JMP!$A$2:$A$500,0),MATCH(AH$1,JMP!$AJ$1:$AX$1,0)),INDEX(Baseline!$B$2:$AX$2,1,MATCH(AH$1,Baseline!$B$1:$AX$1,0)))</f>
        <v>-1</v>
      </c>
      <c r="AI66">
        <f>IFERROR(INDEX(JMP!$AJ$2:$AX$500,MATCH($A66,JMP!$A$2:$A$500,0),MATCH(AI$1,JMP!$AJ$1:$AX$1,0)),INDEX(Baseline!$B$2:$AX$2,1,MATCH(AI$1,Baseline!$B$1:$AX$1,0)))</f>
        <v>724000000</v>
      </c>
      <c r="AJ66">
        <f>IFERROR(INDEX(JMP!$AJ$2:$AX$500,MATCH($A66,JMP!$A$2:$A$500,0),MATCH(AJ$1,JMP!$AJ$1:$AX$1,0)),INDEX(Baseline!$B$2:$AX$2,1,MATCH(AJ$1,Baseline!$B$1:$AX$1,0)))</f>
        <v>54500000</v>
      </c>
      <c r="AK66">
        <f>IFERROR(INDEX(JMP!$AJ$2:$AX$500,MATCH($A66,JMP!$A$2:$A$500,0),MATCH(AK$1,JMP!$AJ$1:$AX$1,0)),INDEX(Baseline!$B$2:$AX$2,1,MATCH(AK$1,Baseline!$B$1:$AX$1,0)))</f>
        <v>30</v>
      </c>
      <c r="AL66">
        <f>IFERROR(INDEX(JMP!$AJ$2:$AX$500,MATCH($A66,JMP!$A$2:$A$500,0),MATCH(AL$1,JMP!$AJ$1:$AX$1,0)),INDEX(Baseline!$B$2:$AX$2,1,MATCH(AL$1,Baseline!$B$1:$AX$1,0)))</f>
        <v>8.6612805427428718E-3</v>
      </c>
      <c r="AM66">
        <f>IFERROR(INDEX(JMP!$AJ$2:$AX$500,MATCH($A66,JMP!$A$2:$A$500,0),MATCH(AM$1,JMP!$AJ$1:$AX$1,0)),INDEX(Baseline!$B$2:$AX$2,1,MATCH(AM$1,Baseline!$B$1:$AX$1,0)))</f>
        <v>5.1904761904761898</v>
      </c>
      <c r="AN66">
        <f>IFERROR(INDEX(JMP!$AJ$2:$AX$500,MATCH($A66,JMP!$A$2:$A$500,0),MATCH(AN$1,JMP!$AJ$1:$AX$1,0)),INDEX(Baseline!$B$2:$AX$2,1,MATCH(AN$1,Baseline!$B$1:$AX$1,0)))</f>
        <v>2.8726844919786001</v>
      </c>
      <c r="AO66">
        <f>IFERROR(INDEX(JMP!$AJ$2:$AX$500,MATCH($A66,JMP!$A$2:$A$500,0),MATCH(AO$1,JMP!$AJ$1:$AX$1,0)),INDEX(Baseline!$B$2:$AX$2,1,MATCH(AO$1,Baseline!$B$1:$AX$1,0)))</f>
        <v>0.37155936032340509</v>
      </c>
      <c r="AP66">
        <f>IFERROR(INDEX(JMP!$AJ$2:$AX$500,MATCH($A66,JMP!$A$2:$A$500,0),MATCH(AP$1,JMP!$AJ$1:$AX$1,0)),INDEX(Baseline!$B$2:$AX$2,1,MATCH(AP$1,Baseline!$B$1:$AX$1,0)))</f>
        <v>0</v>
      </c>
      <c r="AQ66">
        <f>IFERROR(INDEX(JMP!$AJ$2:$AX$500,MATCH($A66,JMP!$A$2:$A$500,0),MATCH(AQ$1,JMP!$AJ$1:$AX$1,0)),INDEX(Baseline!$B$2:$AX$2,1,MATCH(AQ$1,Baseline!$B$1:$AX$1,0)))</f>
        <v>0.35</v>
      </c>
      <c r="AR66">
        <f>IFERROR(INDEX(JMP!$AJ$2:$AX$500,MATCH($A66,JMP!$A$2:$A$500,0),MATCH(AR$1,JMP!$AJ$1:$AX$1,0)),INDEX(Baseline!$B$2:$AX$2,1,MATCH(AR$1,Baseline!$B$1:$AX$1,0)))</f>
        <v>0</v>
      </c>
      <c r="AS66">
        <f>IFERROR(INDEX(JMP!$AJ$2:$AX$500,MATCH($A66,JMP!$A$2:$A$500,0),MATCH(AS$1,JMP!$AJ$1:$AX$1,0)),INDEX(Baseline!$B$2:$AX$2,1,MATCH(AS$1,Baseline!$B$1:$AX$1,0)))</f>
        <v>0</v>
      </c>
      <c r="AT66">
        <f>IFERROR(INDEX(JMP!$AJ$2:$AX$500,MATCH($A66,JMP!$A$2:$A$500,0),MATCH(AT$1,JMP!$AJ$1:$AX$1,0)),INDEX(Baseline!$B$2:$AX$2,1,MATCH(AT$1,Baseline!$B$1:$AX$1,0)))</f>
        <v>500</v>
      </c>
      <c r="AU66">
        <f>IFERROR(INDEX(JMP!$AJ$2:$AX$500,MATCH($A66,JMP!$A$2:$A$500,0),MATCH(AU$1,JMP!$AJ$1:$AX$1,0)),INDEX(Baseline!$B$2:$AX$2,1,MATCH(AU$1,Baseline!$B$1:$AX$1,0)))</f>
        <v>50</v>
      </c>
      <c r="AV66">
        <f>IFERROR(INDEX(JMP!$AJ$2:$AX$500,MATCH($A66,JMP!$A$2:$A$500,0),MATCH(AV$1,JMP!$AJ$1:$AX$1,0)),INDEX(Baseline!$B$2:$AX$2,1,MATCH(AV$1,Baseline!$B$1:$AX$1,0)))</f>
        <v>12</v>
      </c>
      <c r="AW66">
        <f>IFERROR(INDEX(JMP!$AJ$2:$AX$500,MATCH($A66,JMP!$A$2:$A$500,0),MATCH(AW$1,JMP!$AJ$1:$AX$1,0)),INDEX(Baseline!$B$2:$AX$2,1,MATCH(AW$1,Baseline!$B$1:$AX$1,0)))</f>
        <v>1.9961979999999998E-3</v>
      </c>
      <c r="AX66">
        <f>IFERROR(INDEX(JMP!$AJ$2:$AX$500,MATCH($A66,JMP!$A$2:$A$500,0),MATCH(AX$1,JMP!$AJ$1:$AX$1,0)),INDEX(Baseline!$B$2:$AX$2,1,MATCH(AX$1,Baseline!$B$1:$AX$1,0)))</f>
        <v>1.9961979999999998E-3</v>
      </c>
      <c r="AY66">
        <f>IFERROR(INDEX(JMP!$AJ$2:$AX$500,MATCH($A66,JMP!$A$2:$A$500,0),MATCH(AY$1,JMP!$AJ$1:$AX$1,0)),INDEX(Baseline!$B$2:$AX$2,1,MATCH(AY$1,Baseline!$B$1:$AX$1,0)))</f>
        <v>1.9607137E-2</v>
      </c>
      <c r="AZ66">
        <f>IFERROR(INDEX(JMP!$AJ$2:$AX$500,MATCH($A66,JMP!$A$2:$A$500,0),MATCH(AZ$1,JMP!$AJ$1:$AX$1,0)),INDEX(Baseline!$B$2:$AX$2,1,MATCH(AZ$1,Baseline!$B$1:$AX$1,0)))</f>
        <v>-1</v>
      </c>
      <c r="BA66">
        <f>IFERROR(INDEX(JMP!$AJ$2:$AX$500,MATCH($A66,JMP!$A$2:$A$500,0),MATCH(BA$1,JMP!$AJ$1:$AX$1,0)),INDEX(Baseline!$B$2:$AX$2,1,MATCH(BA$1,Baseline!$B$1:$AX$1,0)))</f>
        <v>1</v>
      </c>
      <c r="BB66">
        <v>0</v>
      </c>
      <c r="BD66" t="str">
        <f>IF(AZ66=1, "yes", IF(AZ66=-1, "no", ""))</f>
        <v>no</v>
      </c>
      <c r="BE66" t="str">
        <f>IF(AH66=1, "yes", IF(AH66=-1, "no", ""))</f>
        <v>no</v>
      </c>
      <c r="BF66">
        <f t="shared" si="0"/>
        <v>1</v>
      </c>
      <c r="BG66">
        <f t="shared" si="1"/>
        <v>10</v>
      </c>
    </row>
    <row r="67" spans="1:59" x14ac:dyDescent="0.25">
      <c r="A67">
        <v>66</v>
      </c>
      <c r="B67">
        <f>IFERROR(INDEX(JMP!$AJ$2:$AX$500,MATCH($A67,JMP!$A$2:$A$500,0),MATCH(B$1,JMP!$AJ$1:$AX$1,0)),INDEX(Baseline!$B$2:$AX$2,1,MATCH(B$1,Baseline!$B$1:$AX$1,0)))</f>
        <v>0</v>
      </c>
      <c r="C67">
        <f>IFERROR(INDEX(JMP!$AJ$2:$AX$500,MATCH($A67,JMP!$A$2:$A$500,0),MATCH(C$1,JMP!$AJ$1:$AX$1,0)),INDEX(Baseline!$B$2:$AX$2,1,MATCH(C$1,Baseline!$B$1:$AX$1,0)))</f>
        <v>8760</v>
      </c>
      <c r="D67">
        <f>IFERROR(INDEX(JMP!$AJ$2:$AX$500,MATCH($A67,JMP!$A$2:$A$500,0),MATCH(D$1,JMP!$AJ$1:$AX$1,0)),INDEX(Baseline!$B$2:$AX$2,1,MATCH(D$1,Baseline!$B$1:$AX$1,0)))</f>
        <v>1</v>
      </c>
      <c r="E67">
        <f>IFERROR(INDEX(JMP!$AJ$2:$AX$500,MATCH($A67,JMP!$A$2:$A$500,0),MATCH(E$1,JMP!$AJ$1:$AX$1,0)),INDEX(Baseline!$B$2:$AX$2,1,MATCH(E$1,Baseline!$B$1:$AX$1,0)))</f>
        <v>1</v>
      </c>
      <c r="F67" t="str">
        <f>IFERROR(INDEX(JMP!$AJ$2:$AX$500,MATCH($A67,JMP!$A$2:$A$500,0),MATCH(F$1,JMP!$AJ$1:$AX$1,0)),INDEX(Baseline!$B$2:$AX$2,1,MATCH(F$1,Baseline!$B$1:$AX$1,0)))</f>
        <v>e344</v>
      </c>
      <c r="G67" t="str">
        <f>IFERROR(INDEX(JMP!$AJ$2:$AX$500,MATCH($A67,JMP!$A$2:$A$500,0),MATCH(G$1,JMP!$AJ$1:$AX$1,0)),INDEX(Baseline!$B$2:$AX$2,1,MATCH(G$1,Baseline!$B$1:$AX$1,0)))</f>
        <v>e340</v>
      </c>
      <c r="H67">
        <f>IFERROR(INDEX(JMP!$AJ$2:$AX$500,MATCH($A67,JMP!$A$2:$A$500,0),MATCH(H$1,JMP!$AJ$1:$AX$1,0)),INDEX(Baseline!$B$2:$AX$2,1,MATCH(H$1,Baseline!$B$1:$AX$1,0)))</f>
        <v>1.5</v>
      </c>
      <c r="I67">
        <f>IFERROR(INDEX(JMP!$AJ$2:$AX$500,MATCH($A67,JMP!$A$2:$A$500,0),MATCH(I$1,JMP!$AJ$1:$AX$1,0)),INDEX(Baseline!$B$2:$AX$2,1,MATCH(I$1,Baseline!$B$1:$AX$1,0)))</f>
        <v>0.42</v>
      </c>
      <c r="J67">
        <f>IFERROR(INDEX(JMP!$AJ$2:$AX$500,MATCH($A67,JMP!$A$2:$A$500,0),MATCH(J$1,JMP!$AJ$1:$AX$1,0)),INDEX(Baseline!$B$2:$AX$2,1,MATCH(J$1,Baseline!$B$1:$AX$1,0)))</f>
        <v>1</v>
      </c>
      <c r="K67">
        <f>IFERROR(INDEX(JMP!$AJ$2:$AX$500,MATCH($A67,JMP!$A$2:$A$500,0),MATCH(K$1,JMP!$AJ$1:$AX$1,0)),INDEX(Baseline!$B$2:$AX$2,1,MATCH(K$1,Baseline!$B$1:$AX$1,0)))</f>
        <v>0</v>
      </c>
      <c r="L67">
        <f>IFERROR(INDEX(JMP!$AJ$2:$AX$500,MATCH($A67,JMP!$A$2:$A$500,0),MATCH(L$1,JMP!$AJ$1:$AX$1,0)),INDEX(Baseline!$B$2:$AX$2,1,MATCH(L$1,Baseline!$B$1:$AX$1,0)))</f>
        <v>0.1069116272717886</v>
      </c>
      <c r="M67" t="b">
        <f>IFERROR(INDEX(JMP!$AJ$2:$AX$500,MATCH($A67,JMP!$A$2:$A$500,0),MATCH(M$1,JMP!$AJ$1:$AX$1,0)),INDEX(Baseline!$B$2:$AX$2,1,MATCH(M$1,Baseline!$B$1:$AX$1,0)))</f>
        <v>0</v>
      </c>
      <c r="N67" t="b">
        <f>IFERROR(INDEX(JMP!$AJ$2:$AX$500,MATCH($A67,JMP!$A$2:$A$500,0),MATCH(N$1,JMP!$AJ$1:$AX$1,0)),INDEX(Baseline!$B$2:$AX$2,1,MATCH(N$1,Baseline!$B$1:$AX$1,0)))</f>
        <v>0</v>
      </c>
      <c r="O67">
        <f>IFERROR(INDEX(JMP!$AJ$2:$AX$500,MATCH($A67,JMP!$A$2:$A$500,0),MATCH(O$1,JMP!$AJ$1:$AX$1,0)),INDEX(Baseline!$B$2:$AX$2,1,MATCH(O$1,Baseline!$B$1:$AX$1,0)))</f>
        <v>7</v>
      </c>
      <c r="P67">
        <f>IFERROR(INDEX(JMP!$AJ$2:$AX$500,MATCH($A67,JMP!$A$2:$A$500,0),MATCH(P$1,JMP!$AJ$1:$AX$1,0)),INDEX(Baseline!$B$2:$AX$2,1,MATCH(P$1,Baseline!$B$1:$AX$1,0)))</f>
        <v>200</v>
      </c>
      <c r="Q67">
        <f>IFERROR(INDEX(JMP!$AJ$2:$AX$500,MATCH($A67,JMP!$A$2:$A$500,0),MATCH(Q$1,JMP!$AJ$1:$AX$1,0)),INDEX(Baseline!$B$2:$AX$2,1,MATCH(Q$1,Baseline!$B$1:$AX$1,0)))</f>
        <v>10</v>
      </c>
      <c r="R67">
        <f>IFERROR(INDEX(JMP!$AJ$2:$AX$500,MATCH($A67,JMP!$A$2:$A$500,0),MATCH(R$1,JMP!$AJ$1:$AX$1,0)),INDEX(Baseline!$B$2:$AX$2,1,MATCH(R$1,Baseline!$B$1:$AX$1,0)))</f>
        <v>0</v>
      </c>
      <c r="S67">
        <f>IFERROR(INDEX(JMP!$AJ$2:$AX$500,MATCH($A67,JMP!$A$2:$A$500,0),MATCH(S$1,JMP!$AJ$1:$AX$1,0)),INDEX(Baseline!$B$2:$AX$2,1,MATCH(S$1,Baseline!$B$1:$AX$1,0)))</f>
        <v>1</v>
      </c>
      <c r="T67">
        <f>IFERROR(INDEX(JMP!$AJ$2:$AX$500,MATCH($A67,JMP!$A$2:$A$500,0),MATCH(T$1,JMP!$AJ$1:$AX$1,0)),INDEX(Baseline!$B$2:$AX$2,1,MATCH(T$1,Baseline!$B$1:$AX$1,0)))</f>
        <v>0</v>
      </c>
      <c r="U67" t="str">
        <f>IFERROR(INDEX(JMP!$AJ$2:$AX$500,MATCH($A67,JMP!$A$2:$A$500,0),MATCH(U$1,JMP!$AJ$1:$AX$1,0)),INDEX(Baseline!$B$2:$AX$2,1,MATCH(U$1,Baseline!$B$1:$AX$1,0)))</f>
        <v>Titan</v>
      </c>
      <c r="V67">
        <f>IFERROR(INDEX(JMP!$AJ$2:$AX$500,MATCH($A67,JMP!$A$2:$A$500,0),MATCH(V$1,JMP!$AJ$1:$AX$1,0)),INDEX(Baseline!$B$2:$AX$2,1,MATCH(V$1,Baseline!$B$1:$AX$1,0)))</f>
        <v>3</v>
      </c>
      <c r="W67">
        <f>IFERROR(INDEX(JMP!$AJ$2:$AX$500,MATCH($A67,JMP!$A$2:$A$500,0),MATCH(W$1,JMP!$AJ$1:$AX$1,0)),INDEX(Baseline!$B$2:$AX$2,1,MATCH(W$1,Baseline!$B$1:$AX$1,0)))</f>
        <v>0.37</v>
      </c>
      <c r="X67">
        <f>IFERROR(INDEX(JMP!$AJ$2:$AX$500,MATCH($A67,JMP!$A$2:$A$500,0),MATCH(X$1,JMP!$AJ$1:$AX$1,0)),INDEX(Baseline!$B$2:$AX$2,1,MATCH(X$1,Baseline!$B$1:$AX$1,0)))</f>
        <v>4</v>
      </c>
      <c r="Y67">
        <f>IFERROR(INDEX(JMP!$AJ$2:$AX$500,MATCH($A67,JMP!$A$2:$A$500,0),MATCH(Y$1,JMP!$AJ$1:$AX$1,0)),INDEX(Baseline!$B$2:$AX$2,1,MATCH(Y$1,Baseline!$B$1:$AX$1,0)))</f>
        <v>2</v>
      </c>
      <c r="Z67">
        <f>IFERROR(INDEX(JMP!$AJ$2:$AX$500,MATCH($A67,JMP!$A$2:$A$500,0),MATCH(Z$1,JMP!$AJ$1:$AX$1,0)),INDEX(Baseline!$B$2:$AX$2,1,MATCH(Z$1,Baseline!$B$1:$AX$1,0)))</f>
        <v>1970</v>
      </c>
      <c r="AA67">
        <f>IFERROR(INDEX(JMP!$AJ$2:$AX$500,MATCH($A67,JMP!$A$2:$A$500,0),MATCH(AA$1,JMP!$AJ$1:$AX$1,0)),INDEX(Baseline!$B$2:$AX$2,1,MATCH(AA$1,Baseline!$B$1:$AX$1,0)))</f>
        <v>1970</v>
      </c>
      <c r="AB67">
        <f>IFERROR(INDEX(JMP!$AJ$2:$AX$500,MATCH($A67,JMP!$A$2:$A$500,0),MATCH(AB$1,JMP!$AJ$1:$AX$1,0)),INDEX(Baseline!$B$2:$AX$2,1,MATCH(AB$1,Baseline!$B$1:$AX$1,0)))</f>
        <v>0</v>
      </c>
      <c r="AC67">
        <f>IFERROR(INDEX(JMP!$AJ$2:$AX$500,MATCH($A67,JMP!$A$2:$A$500,0),MATCH(AC$1,JMP!$AJ$1:$AX$1,0)),INDEX(Baseline!$B$2:$AX$2,1,MATCH(AC$1,Baseline!$B$1:$AX$1,0)))</f>
        <v>1</v>
      </c>
      <c r="AD67">
        <f>IFERROR(INDEX(JMP!$AJ$2:$AX$500,MATCH($A67,JMP!$A$2:$A$500,0),MATCH(AD$1,JMP!$AJ$1:$AX$1,0)),INDEX(Baseline!$B$2:$AX$2,1,MATCH(AD$1,Baseline!$B$1:$AX$1,0)))</f>
        <v>8</v>
      </c>
      <c r="AE67">
        <f>IFERROR(INDEX(JMP!$AJ$2:$AX$500,MATCH($A67,JMP!$A$2:$A$500,0),MATCH(AE$1,JMP!$AJ$1:$AX$1,0)),INDEX(Baseline!$B$2:$AX$2,1,MATCH(AE$1,Baseline!$B$1:$AX$1,0)))</f>
        <v>1</v>
      </c>
      <c r="AF67" t="str">
        <f>IFERROR(INDEX(JMP!$AJ$2:$AX$500,MATCH($A67,JMP!$A$2:$A$500,0),MATCH(AF$1,JMP!$AJ$1:$AX$1,0)),INDEX(Baseline!$B$2:$AX$2,1,MATCH(AF$1,Baseline!$B$1:$AX$1,0)))</f>
        <v>bwb</v>
      </c>
      <c r="AG67" t="str">
        <f>IFERROR(INDEX(JMP!$AJ$2:$AX$500,MATCH($A67,JMP!$A$2:$A$500,0),MATCH(AG$1,JMP!$AJ$1:$AX$1,0)),INDEX(Baseline!$B$2:$AX$2,1,MATCH(AG$1,Baseline!$B$1:$AX$1,0)))</f>
        <v>V-tail</v>
      </c>
      <c r="AH67">
        <f>IFERROR(INDEX(JMP!$AJ$2:$AX$500,MATCH($A67,JMP!$A$2:$A$500,0),MATCH(AH$1,JMP!$AJ$1:$AX$1,0)),INDEX(Baseline!$B$2:$AX$2,1,MATCH(AH$1,Baseline!$B$1:$AX$1,0)))</f>
        <v>-1</v>
      </c>
      <c r="AI67">
        <f>IFERROR(INDEX(JMP!$AJ$2:$AX$500,MATCH($A67,JMP!$A$2:$A$500,0),MATCH(AI$1,JMP!$AJ$1:$AX$1,0)),INDEX(Baseline!$B$2:$AX$2,1,MATCH(AI$1,Baseline!$B$1:$AX$1,0)))</f>
        <v>724000000</v>
      </c>
      <c r="AJ67">
        <f>IFERROR(INDEX(JMP!$AJ$2:$AX$500,MATCH($A67,JMP!$A$2:$A$500,0),MATCH(AJ$1,JMP!$AJ$1:$AX$1,0)),INDEX(Baseline!$B$2:$AX$2,1,MATCH(AJ$1,Baseline!$B$1:$AX$1,0)))</f>
        <v>54500000</v>
      </c>
      <c r="AK67">
        <f>IFERROR(INDEX(JMP!$AJ$2:$AX$500,MATCH($A67,JMP!$A$2:$A$500,0),MATCH(AK$1,JMP!$AJ$1:$AX$1,0)),INDEX(Baseline!$B$2:$AX$2,1,MATCH(AK$1,Baseline!$B$1:$AX$1,0)))</f>
        <v>30</v>
      </c>
      <c r="AL67">
        <f>IFERROR(INDEX(JMP!$AJ$2:$AX$500,MATCH($A67,JMP!$A$2:$A$500,0),MATCH(AL$1,JMP!$AJ$1:$AX$1,0)),INDEX(Baseline!$B$2:$AX$2,1,MATCH(AL$1,Baseline!$B$1:$AX$1,0)))</f>
        <v>2.0299822344168335E-2</v>
      </c>
      <c r="AM67">
        <f>IFERROR(INDEX(JMP!$AJ$2:$AX$500,MATCH($A67,JMP!$A$2:$A$500,0),MATCH(AM$1,JMP!$AJ$1:$AX$1,0)),INDEX(Baseline!$B$2:$AX$2,1,MATCH(AM$1,Baseline!$B$1:$AX$1,0)))</f>
        <v>5.1904761904761898</v>
      </c>
      <c r="AN67">
        <f>IFERROR(INDEX(JMP!$AJ$2:$AX$500,MATCH($A67,JMP!$A$2:$A$500,0),MATCH(AN$1,JMP!$AJ$1:$AX$1,0)),INDEX(Baseline!$B$2:$AX$2,1,MATCH(AN$1,Baseline!$B$1:$AX$1,0)))</f>
        <v>2.1667654698242851</v>
      </c>
      <c r="AO67">
        <f>IFERROR(INDEX(JMP!$AJ$2:$AX$500,MATCH($A67,JMP!$A$2:$A$500,0),MATCH(AO$1,JMP!$AJ$1:$AX$1,0)),INDEX(Baseline!$B$2:$AX$2,1,MATCH(AO$1,Baseline!$B$1:$AX$1,0)))</f>
        <v>0.89512027714274756</v>
      </c>
      <c r="AP67">
        <f>IFERROR(INDEX(JMP!$AJ$2:$AX$500,MATCH($A67,JMP!$A$2:$A$500,0),MATCH(AP$1,JMP!$AJ$1:$AX$1,0)),INDEX(Baseline!$B$2:$AX$2,1,MATCH(AP$1,Baseline!$B$1:$AX$1,0)))</f>
        <v>0</v>
      </c>
      <c r="AQ67">
        <f>IFERROR(INDEX(JMP!$AJ$2:$AX$500,MATCH($A67,JMP!$A$2:$A$500,0),MATCH(AQ$1,JMP!$AJ$1:$AX$1,0)),INDEX(Baseline!$B$2:$AX$2,1,MATCH(AQ$1,Baseline!$B$1:$AX$1,0)))</f>
        <v>0.35</v>
      </c>
      <c r="AR67">
        <f>IFERROR(INDEX(JMP!$AJ$2:$AX$500,MATCH($A67,JMP!$A$2:$A$500,0),MATCH(AR$1,JMP!$AJ$1:$AX$1,0)),INDEX(Baseline!$B$2:$AX$2,1,MATCH(AR$1,Baseline!$B$1:$AX$1,0)))</f>
        <v>0</v>
      </c>
      <c r="AS67">
        <f>IFERROR(INDEX(JMP!$AJ$2:$AX$500,MATCH($A67,JMP!$A$2:$A$500,0),MATCH(AS$1,JMP!$AJ$1:$AX$1,0)),INDEX(Baseline!$B$2:$AX$2,1,MATCH(AS$1,Baseline!$B$1:$AX$1,0)))</f>
        <v>0</v>
      </c>
      <c r="AT67">
        <f>IFERROR(INDEX(JMP!$AJ$2:$AX$500,MATCH($A67,JMP!$A$2:$A$500,0),MATCH(AT$1,JMP!$AJ$1:$AX$1,0)),INDEX(Baseline!$B$2:$AX$2,1,MATCH(AT$1,Baseline!$B$1:$AX$1,0)))</f>
        <v>500</v>
      </c>
      <c r="AU67">
        <f>IFERROR(INDEX(JMP!$AJ$2:$AX$500,MATCH($A67,JMP!$A$2:$A$500,0),MATCH(AU$1,JMP!$AJ$1:$AX$1,0)),INDEX(Baseline!$B$2:$AX$2,1,MATCH(AU$1,Baseline!$B$1:$AX$1,0)))</f>
        <v>50</v>
      </c>
      <c r="AV67">
        <f>IFERROR(INDEX(JMP!$AJ$2:$AX$500,MATCH($A67,JMP!$A$2:$A$500,0),MATCH(AV$1,JMP!$AJ$1:$AX$1,0)),INDEX(Baseline!$B$2:$AX$2,1,MATCH(AV$1,Baseline!$B$1:$AX$1,0)))</f>
        <v>12</v>
      </c>
      <c r="AW67">
        <f>IFERROR(INDEX(JMP!$AJ$2:$AX$500,MATCH($A67,JMP!$A$2:$A$500,0),MATCH(AW$1,JMP!$AJ$1:$AX$1,0)),INDEX(Baseline!$B$2:$AX$2,1,MATCH(AW$1,Baseline!$B$1:$AX$1,0)))</f>
        <v>1.9961979999999998E-3</v>
      </c>
      <c r="AX67">
        <f>IFERROR(INDEX(JMP!$AJ$2:$AX$500,MATCH($A67,JMP!$A$2:$A$500,0),MATCH(AX$1,JMP!$AJ$1:$AX$1,0)),INDEX(Baseline!$B$2:$AX$2,1,MATCH(AX$1,Baseline!$B$1:$AX$1,0)))</f>
        <v>1.9961979999999998E-3</v>
      </c>
      <c r="AY67">
        <f>IFERROR(INDEX(JMP!$AJ$2:$AX$500,MATCH($A67,JMP!$A$2:$A$500,0),MATCH(AY$1,JMP!$AJ$1:$AX$1,0)),INDEX(Baseline!$B$2:$AX$2,1,MATCH(AY$1,Baseline!$B$1:$AX$1,0)))</f>
        <v>1.9607137E-2</v>
      </c>
      <c r="AZ67">
        <f>IFERROR(INDEX(JMP!$AJ$2:$AX$500,MATCH($A67,JMP!$A$2:$A$500,0),MATCH(AZ$1,JMP!$AJ$1:$AX$1,0)),INDEX(Baseline!$B$2:$AX$2,1,MATCH(AZ$1,Baseline!$B$1:$AX$1,0)))</f>
        <v>1</v>
      </c>
      <c r="BA67">
        <f>IFERROR(INDEX(JMP!$AJ$2:$AX$500,MATCH($A67,JMP!$A$2:$A$500,0),MATCH(BA$1,JMP!$AJ$1:$AX$1,0)),INDEX(Baseline!$B$2:$AX$2,1,MATCH(BA$1,Baseline!$B$1:$AX$1,0)))</f>
        <v>1</v>
      </c>
      <c r="BB67">
        <v>0</v>
      </c>
      <c r="BD67" t="str">
        <f>IF(AZ67=1, "yes", IF(AZ67=-1, "no", ""))</f>
        <v>yes</v>
      </c>
      <c r="BE67" t="str">
        <f>IF(AH67=1, "yes", IF(AH67=-1, "no", ""))</f>
        <v>no</v>
      </c>
      <c r="BF67">
        <f t="shared" ref="BF67:BF130" si="2">IF(AE67=3, 0.25, IF(AE67=2, 0.5, IF(AE67=1, 1, "")))</f>
        <v>1</v>
      </c>
      <c r="BG67">
        <f t="shared" ref="BG67:BG130" si="3">IF(AE67=3, 100, IF(AE67=2, 30, IF(AE67=1, 10, "")))</f>
        <v>10</v>
      </c>
    </row>
    <row r="68" spans="1:59" x14ac:dyDescent="0.25">
      <c r="A68">
        <v>67</v>
      </c>
      <c r="B68">
        <f>IFERROR(INDEX(JMP!$AJ$2:$AX$500,MATCH($A68,JMP!$A$2:$A$500,0),MATCH(B$1,JMP!$AJ$1:$AX$1,0)),INDEX(Baseline!$B$2:$AX$2,1,MATCH(B$1,Baseline!$B$1:$AX$1,0)))</f>
        <v>0</v>
      </c>
      <c r="C68">
        <f>IFERROR(INDEX(JMP!$AJ$2:$AX$500,MATCH($A68,JMP!$A$2:$A$500,0),MATCH(C$1,JMP!$AJ$1:$AX$1,0)),INDEX(Baseline!$B$2:$AX$2,1,MATCH(C$1,Baseline!$B$1:$AX$1,0)))</f>
        <v>8760</v>
      </c>
      <c r="D68">
        <f>IFERROR(INDEX(JMP!$AJ$2:$AX$500,MATCH($A68,JMP!$A$2:$A$500,0),MATCH(D$1,JMP!$AJ$1:$AX$1,0)),INDEX(Baseline!$B$2:$AX$2,1,MATCH(D$1,Baseline!$B$1:$AX$1,0)))</f>
        <v>1</v>
      </c>
      <c r="E68">
        <f>IFERROR(INDEX(JMP!$AJ$2:$AX$500,MATCH($A68,JMP!$A$2:$A$500,0),MATCH(E$1,JMP!$AJ$1:$AX$1,0)),INDEX(Baseline!$B$2:$AX$2,1,MATCH(E$1,Baseline!$B$1:$AX$1,0)))</f>
        <v>1</v>
      </c>
      <c r="F68" t="str">
        <f>IFERROR(INDEX(JMP!$AJ$2:$AX$500,MATCH($A68,JMP!$A$2:$A$500,0),MATCH(F$1,JMP!$AJ$1:$AX$1,0)),INDEX(Baseline!$B$2:$AX$2,1,MATCH(F$1,Baseline!$B$1:$AX$1,0)))</f>
        <v>e344</v>
      </c>
      <c r="G68" t="str">
        <f>IFERROR(INDEX(JMP!$AJ$2:$AX$500,MATCH($A68,JMP!$A$2:$A$500,0),MATCH(G$1,JMP!$AJ$1:$AX$1,0)),INDEX(Baseline!$B$2:$AX$2,1,MATCH(G$1,Baseline!$B$1:$AX$1,0)))</f>
        <v>e340</v>
      </c>
      <c r="H68">
        <f>IFERROR(INDEX(JMP!$AJ$2:$AX$500,MATCH($A68,JMP!$A$2:$A$500,0),MATCH(H$1,JMP!$AJ$1:$AX$1,0)),INDEX(Baseline!$B$2:$AX$2,1,MATCH(H$1,Baseline!$B$1:$AX$1,0)))</f>
        <v>1.5</v>
      </c>
      <c r="I68">
        <f>IFERROR(INDEX(JMP!$AJ$2:$AX$500,MATCH($A68,JMP!$A$2:$A$500,0),MATCH(I$1,JMP!$AJ$1:$AX$1,0)),INDEX(Baseline!$B$2:$AX$2,1,MATCH(I$1,Baseline!$B$1:$AX$1,0)))</f>
        <v>0.42</v>
      </c>
      <c r="J68">
        <f>IFERROR(INDEX(JMP!$AJ$2:$AX$500,MATCH($A68,JMP!$A$2:$A$500,0),MATCH(J$1,JMP!$AJ$1:$AX$1,0)),INDEX(Baseline!$B$2:$AX$2,1,MATCH(J$1,Baseline!$B$1:$AX$1,0)))</f>
        <v>1</v>
      </c>
      <c r="K68">
        <f>IFERROR(INDEX(JMP!$AJ$2:$AX$500,MATCH($A68,JMP!$A$2:$A$500,0),MATCH(K$1,JMP!$AJ$1:$AX$1,0)),INDEX(Baseline!$B$2:$AX$2,1,MATCH(K$1,Baseline!$B$1:$AX$1,0)))</f>
        <v>0</v>
      </c>
      <c r="L68">
        <f>IFERROR(INDEX(JMP!$AJ$2:$AX$500,MATCH($A68,JMP!$A$2:$A$500,0),MATCH(L$1,JMP!$AJ$1:$AX$1,0)),INDEX(Baseline!$B$2:$AX$2,1,MATCH(L$1,Baseline!$B$1:$AX$1,0)))</f>
        <v>4.4378411320365213E-2</v>
      </c>
      <c r="M68" t="b">
        <f>IFERROR(INDEX(JMP!$AJ$2:$AX$500,MATCH($A68,JMP!$A$2:$A$500,0),MATCH(M$1,JMP!$AJ$1:$AX$1,0)),INDEX(Baseline!$B$2:$AX$2,1,MATCH(M$1,Baseline!$B$1:$AX$1,0)))</f>
        <v>0</v>
      </c>
      <c r="N68" t="b">
        <f>IFERROR(INDEX(JMP!$AJ$2:$AX$500,MATCH($A68,JMP!$A$2:$A$500,0),MATCH(N$1,JMP!$AJ$1:$AX$1,0)),INDEX(Baseline!$B$2:$AX$2,1,MATCH(N$1,Baseline!$B$1:$AX$1,0)))</f>
        <v>0</v>
      </c>
      <c r="O68">
        <f>IFERROR(INDEX(JMP!$AJ$2:$AX$500,MATCH($A68,JMP!$A$2:$A$500,0),MATCH(O$1,JMP!$AJ$1:$AX$1,0)),INDEX(Baseline!$B$2:$AX$2,1,MATCH(O$1,Baseline!$B$1:$AX$1,0)))</f>
        <v>7</v>
      </c>
      <c r="P68">
        <f>IFERROR(INDEX(JMP!$AJ$2:$AX$500,MATCH($A68,JMP!$A$2:$A$500,0),MATCH(P$1,JMP!$AJ$1:$AX$1,0)),INDEX(Baseline!$B$2:$AX$2,1,MATCH(P$1,Baseline!$B$1:$AX$1,0)))</f>
        <v>200</v>
      </c>
      <c r="Q68">
        <f>IFERROR(INDEX(JMP!$AJ$2:$AX$500,MATCH($A68,JMP!$A$2:$A$500,0),MATCH(Q$1,JMP!$AJ$1:$AX$1,0)),INDEX(Baseline!$B$2:$AX$2,1,MATCH(Q$1,Baseline!$B$1:$AX$1,0)))</f>
        <v>10</v>
      </c>
      <c r="R68">
        <f>IFERROR(INDEX(JMP!$AJ$2:$AX$500,MATCH($A68,JMP!$A$2:$A$500,0),MATCH(R$1,JMP!$AJ$1:$AX$1,0)),INDEX(Baseline!$B$2:$AX$2,1,MATCH(R$1,Baseline!$B$1:$AX$1,0)))</f>
        <v>0</v>
      </c>
      <c r="S68">
        <f>IFERROR(INDEX(JMP!$AJ$2:$AX$500,MATCH($A68,JMP!$A$2:$A$500,0),MATCH(S$1,JMP!$AJ$1:$AX$1,0)),INDEX(Baseline!$B$2:$AX$2,1,MATCH(S$1,Baseline!$B$1:$AX$1,0)))</f>
        <v>1</v>
      </c>
      <c r="T68">
        <f>IFERROR(INDEX(JMP!$AJ$2:$AX$500,MATCH($A68,JMP!$A$2:$A$500,0),MATCH(T$1,JMP!$AJ$1:$AX$1,0)),INDEX(Baseline!$B$2:$AX$2,1,MATCH(T$1,Baseline!$B$1:$AX$1,0)))</f>
        <v>0</v>
      </c>
      <c r="U68" t="str">
        <f>IFERROR(INDEX(JMP!$AJ$2:$AX$500,MATCH($A68,JMP!$A$2:$A$500,0),MATCH(U$1,JMP!$AJ$1:$AX$1,0)),INDEX(Baseline!$B$2:$AX$2,1,MATCH(U$1,Baseline!$B$1:$AX$1,0)))</f>
        <v>Titan</v>
      </c>
      <c r="V68">
        <f>IFERROR(INDEX(JMP!$AJ$2:$AX$500,MATCH($A68,JMP!$A$2:$A$500,0),MATCH(V$1,JMP!$AJ$1:$AX$1,0)),INDEX(Baseline!$B$2:$AX$2,1,MATCH(V$1,Baseline!$B$1:$AX$1,0)))</f>
        <v>3</v>
      </c>
      <c r="W68">
        <f>IFERROR(INDEX(JMP!$AJ$2:$AX$500,MATCH($A68,JMP!$A$2:$A$500,0),MATCH(W$1,JMP!$AJ$1:$AX$1,0)),INDEX(Baseline!$B$2:$AX$2,1,MATCH(W$1,Baseline!$B$1:$AX$1,0)))</f>
        <v>0.37</v>
      </c>
      <c r="X68">
        <f>IFERROR(INDEX(JMP!$AJ$2:$AX$500,MATCH($A68,JMP!$A$2:$A$500,0),MATCH(X$1,JMP!$AJ$1:$AX$1,0)),INDEX(Baseline!$B$2:$AX$2,1,MATCH(X$1,Baseline!$B$1:$AX$1,0)))</f>
        <v>4</v>
      </c>
      <c r="Y68">
        <f>IFERROR(INDEX(JMP!$AJ$2:$AX$500,MATCH($A68,JMP!$A$2:$A$500,0),MATCH(Y$1,JMP!$AJ$1:$AX$1,0)),INDEX(Baseline!$B$2:$AX$2,1,MATCH(Y$1,Baseline!$B$1:$AX$1,0)))</f>
        <v>6</v>
      </c>
      <c r="Z68">
        <f>IFERROR(INDEX(JMP!$AJ$2:$AX$500,MATCH($A68,JMP!$A$2:$A$500,0),MATCH(Z$1,JMP!$AJ$1:$AX$1,0)),INDEX(Baseline!$B$2:$AX$2,1,MATCH(Z$1,Baseline!$B$1:$AX$1,0)))</f>
        <v>1970</v>
      </c>
      <c r="AA68">
        <f>IFERROR(INDEX(JMP!$AJ$2:$AX$500,MATCH($A68,JMP!$A$2:$A$500,0),MATCH(AA$1,JMP!$AJ$1:$AX$1,0)),INDEX(Baseline!$B$2:$AX$2,1,MATCH(AA$1,Baseline!$B$1:$AX$1,0)))</f>
        <v>1970</v>
      </c>
      <c r="AB68">
        <f>IFERROR(INDEX(JMP!$AJ$2:$AX$500,MATCH($A68,JMP!$A$2:$A$500,0),MATCH(AB$1,JMP!$AJ$1:$AX$1,0)),INDEX(Baseline!$B$2:$AX$2,1,MATCH(AB$1,Baseline!$B$1:$AX$1,0)))</f>
        <v>0</v>
      </c>
      <c r="AC68">
        <f>IFERROR(INDEX(JMP!$AJ$2:$AX$500,MATCH($A68,JMP!$A$2:$A$500,0),MATCH(AC$1,JMP!$AJ$1:$AX$1,0)),INDEX(Baseline!$B$2:$AX$2,1,MATCH(AC$1,Baseline!$B$1:$AX$1,0)))</f>
        <v>1</v>
      </c>
      <c r="AD68">
        <f>IFERROR(INDEX(JMP!$AJ$2:$AX$500,MATCH($A68,JMP!$A$2:$A$500,0),MATCH(AD$1,JMP!$AJ$1:$AX$1,0)),INDEX(Baseline!$B$2:$AX$2,1,MATCH(AD$1,Baseline!$B$1:$AX$1,0)))</f>
        <v>8</v>
      </c>
      <c r="AE68">
        <f>IFERROR(INDEX(JMP!$AJ$2:$AX$500,MATCH($A68,JMP!$A$2:$A$500,0),MATCH(AE$1,JMP!$AJ$1:$AX$1,0)),INDEX(Baseline!$B$2:$AX$2,1,MATCH(AE$1,Baseline!$B$1:$AX$1,0)))</f>
        <v>1</v>
      </c>
      <c r="AF68" t="str">
        <f>IFERROR(INDEX(JMP!$AJ$2:$AX$500,MATCH($A68,JMP!$A$2:$A$500,0),MATCH(AF$1,JMP!$AJ$1:$AX$1,0)),INDEX(Baseline!$B$2:$AX$2,1,MATCH(AF$1,Baseline!$B$1:$AX$1,0)))</f>
        <v>bwb</v>
      </c>
      <c r="AG68" t="str">
        <f>IFERROR(INDEX(JMP!$AJ$2:$AX$500,MATCH($A68,JMP!$A$2:$A$500,0),MATCH(AG$1,JMP!$AJ$1:$AX$1,0)),INDEX(Baseline!$B$2:$AX$2,1,MATCH(AG$1,Baseline!$B$1:$AX$1,0)))</f>
        <v>V-tail</v>
      </c>
      <c r="AH68">
        <f>IFERROR(INDEX(JMP!$AJ$2:$AX$500,MATCH($A68,JMP!$A$2:$A$500,0),MATCH(AH$1,JMP!$AJ$1:$AX$1,0)),INDEX(Baseline!$B$2:$AX$2,1,MATCH(AH$1,Baseline!$B$1:$AX$1,0)))</f>
        <v>-1</v>
      </c>
      <c r="AI68">
        <f>IFERROR(INDEX(JMP!$AJ$2:$AX$500,MATCH($A68,JMP!$A$2:$A$500,0),MATCH(AI$1,JMP!$AJ$1:$AX$1,0)),INDEX(Baseline!$B$2:$AX$2,1,MATCH(AI$1,Baseline!$B$1:$AX$1,0)))</f>
        <v>724000000</v>
      </c>
      <c r="AJ68">
        <f>IFERROR(INDEX(JMP!$AJ$2:$AX$500,MATCH($A68,JMP!$A$2:$A$500,0),MATCH(AJ$1,JMP!$AJ$1:$AX$1,0)),INDEX(Baseline!$B$2:$AX$2,1,MATCH(AJ$1,Baseline!$B$1:$AX$1,0)))</f>
        <v>54500000</v>
      </c>
      <c r="AK68">
        <f>IFERROR(INDEX(JMP!$AJ$2:$AX$500,MATCH($A68,JMP!$A$2:$A$500,0),MATCH(AK$1,JMP!$AJ$1:$AX$1,0)),INDEX(Baseline!$B$2:$AX$2,1,MATCH(AK$1,Baseline!$B$1:$AX$1,0)))</f>
        <v>30</v>
      </c>
      <c r="AL68">
        <f>IFERROR(INDEX(JMP!$AJ$2:$AX$500,MATCH($A68,JMP!$A$2:$A$500,0),MATCH(AL$1,JMP!$AJ$1:$AX$1,0)),INDEX(Baseline!$B$2:$AX$2,1,MATCH(AL$1,Baseline!$B$1:$AX$1,0)))</f>
        <v>8.6612805427428718E-3</v>
      </c>
      <c r="AM68">
        <f>IFERROR(INDEX(JMP!$AJ$2:$AX$500,MATCH($A68,JMP!$A$2:$A$500,0),MATCH(AM$1,JMP!$AJ$1:$AX$1,0)),INDEX(Baseline!$B$2:$AX$2,1,MATCH(AM$1,Baseline!$B$1:$AX$1,0)))</f>
        <v>17</v>
      </c>
      <c r="AN68">
        <f>IFERROR(INDEX(JMP!$AJ$2:$AX$500,MATCH($A68,JMP!$A$2:$A$500,0),MATCH(AN$1,JMP!$AJ$1:$AX$1,0)),INDEX(Baseline!$B$2:$AX$2,1,MATCH(AN$1,Baseline!$B$1:$AX$1,0)))</f>
        <v>2.1667654698242851</v>
      </c>
      <c r="AO68">
        <f>IFERROR(INDEX(JMP!$AJ$2:$AX$500,MATCH($A68,JMP!$A$2:$A$500,0),MATCH(AO$1,JMP!$AJ$1:$AX$1,0)),INDEX(Baseline!$B$2:$AX$2,1,MATCH(AO$1,Baseline!$B$1:$AX$1,0)))</f>
        <v>0.89512027714274756</v>
      </c>
      <c r="AP68">
        <f>IFERROR(INDEX(JMP!$AJ$2:$AX$500,MATCH($A68,JMP!$A$2:$A$500,0),MATCH(AP$1,JMP!$AJ$1:$AX$1,0)),INDEX(Baseline!$B$2:$AX$2,1,MATCH(AP$1,Baseline!$B$1:$AX$1,0)))</f>
        <v>0</v>
      </c>
      <c r="AQ68">
        <f>IFERROR(INDEX(JMP!$AJ$2:$AX$500,MATCH($A68,JMP!$A$2:$A$500,0),MATCH(AQ$1,JMP!$AJ$1:$AX$1,0)),INDEX(Baseline!$B$2:$AX$2,1,MATCH(AQ$1,Baseline!$B$1:$AX$1,0)))</f>
        <v>0.35</v>
      </c>
      <c r="AR68">
        <f>IFERROR(INDEX(JMP!$AJ$2:$AX$500,MATCH($A68,JMP!$A$2:$A$500,0),MATCH(AR$1,JMP!$AJ$1:$AX$1,0)),INDEX(Baseline!$B$2:$AX$2,1,MATCH(AR$1,Baseline!$B$1:$AX$1,0)))</f>
        <v>0</v>
      </c>
      <c r="AS68">
        <f>IFERROR(INDEX(JMP!$AJ$2:$AX$500,MATCH($A68,JMP!$A$2:$A$500,0),MATCH(AS$1,JMP!$AJ$1:$AX$1,0)),INDEX(Baseline!$B$2:$AX$2,1,MATCH(AS$1,Baseline!$B$1:$AX$1,0)))</f>
        <v>0</v>
      </c>
      <c r="AT68">
        <f>IFERROR(INDEX(JMP!$AJ$2:$AX$500,MATCH($A68,JMP!$A$2:$A$500,0),MATCH(AT$1,JMP!$AJ$1:$AX$1,0)),INDEX(Baseline!$B$2:$AX$2,1,MATCH(AT$1,Baseline!$B$1:$AX$1,0)))</f>
        <v>500</v>
      </c>
      <c r="AU68">
        <f>IFERROR(INDEX(JMP!$AJ$2:$AX$500,MATCH($A68,JMP!$A$2:$A$500,0),MATCH(AU$1,JMP!$AJ$1:$AX$1,0)),INDEX(Baseline!$B$2:$AX$2,1,MATCH(AU$1,Baseline!$B$1:$AX$1,0)))</f>
        <v>50</v>
      </c>
      <c r="AV68">
        <f>IFERROR(INDEX(JMP!$AJ$2:$AX$500,MATCH($A68,JMP!$A$2:$A$500,0),MATCH(AV$1,JMP!$AJ$1:$AX$1,0)),INDEX(Baseline!$B$2:$AX$2,1,MATCH(AV$1,Baseline!$B$1:$AX$1,0)))</f>
        <v>12</v>
      </c>
      <c r="AW68">
        <f>IFERROR(INDEX(JMP!$AJ$2:$AX$500,MATCH($A68,JMP!$A$2:$A$500,0),MATCH(AW$1,JMP!$AJ$1:$AX$1,0)),INDEX(Baseline!$B$2:$AX$2,1,MATCH(AW$1,Baseline!$B$1:$AX$1,0)))</f>
        <v>1.9961979999999998E-3</v>
      </c>
      <c r="AX68">
        <f>IFERROR(INDEX(JMP!$AJ$2:$AX$500,MATCH($A68,JMP!$A$2:$A$500,0),MATCH(AX$1,JMP!$AJ$1:$AX$1,0)),INDEX(Baseline!$B$2:$AX$2,1,MATCH(AX$1,Baseline!$B$1:$AX$1,0)))</f>
        <v>1.9961979999999998E-3</v>
      </c>
      <c r="AY68">
        <f>IFERROR(INDEX(JMP!$AJ$2:$AX$500,MATCH($A68,JMP!$A$2:$A$500,0),MATCH(AY$1,JMP!$AJ$1:$AX$1,0)),INDEX(Baseline!$B$2:$AX$2,1,MATCH(AY$1,Baseline!$B$1:$AX$1,0)))</f>
        <v>1.9607137E-2</v>
      </c>
      <c r="AZ68">
        <f>IFERROR(INDEX(JMP!$AJ$2:$AX$500,MATCH($A68,JMP!$A$2:$A$500,0),MATCH(AZ$1,JMP!$AJ$1:$AX$1,0)),INDEX(Baseline!$B$2:$AX$2,1,MATCH(AZ$1,Baseline!$B$1:$AX$1,0)))</f>
        <v>-1</v>
      </c>
      <c r="BA68">
        <f>IFERROR(INDEX(JMP!$AJ$2:$AX$500,MATCH($A68,JMP!$A$2:$A$500,0),MATCH(BA$1,JMP!$AJ$1:$AX$1,0)),INDEX(Baseline!$B$2:$AX$2,1,MATCH(BA$1,Baseline!$B$1:$AX$1,0)))</f>
        <v>1</v>
      </c>
      <c r="BB68">
        <v>0</v>
      </c>
      <c r="BD68" t="str">
        <f>IF(AZ68=1, "yes", IF(AZ68=-1, "no", ""))</f>
        <v>no</v>
      </c>
      <c r="BE68" t="str">
        <f>IF(AH68=1, "yes", IF(AH68=-1, "no", ""))</f>
        <v>no</v>
      </c>
      <c r="BF68">
        <f t="shared" si="2"/>
        <v>1</v>
      </c>
      <c r="BG68">
        <f t="shared" si="3"/>
        <v>10</v>
      </c>
    </row>
    <row r="69" spans="1:59" x14ac:dyDescent="0.25">
      <c r="A69">
        <v>68</v>
      </c>
      <c r="B69">
        <f>IFERROR(INDEX(JMP!$AJ$2:$AX$500,MATCH($A69,JMP!$A$2:$A$500,0),MATCH(B$1,JMP!$AJ$1:$AX$1,0)),INDEX(Baseline!$B$2:$AX$2,1,MATCH(B$1,Baseline!$B$1:$AX$1,0)))</f>
        <v>0</v>
      </c>
      <c r="C69">
        <f>IFERROR(INDEX(JMP!$AJ$2:$AX$500,MATCH($A69,JMP!$A$2:$A$500,0),MATCH(C$1,JMP!$AJ$1:$AX$1,0)),INDEX(Baseline!$B$2:$AX$2,1,MATCH(C$1,Baseline!$B$1:$AX$1,0)))</f>
        <v>8760</v>
      </c>
      <c r="D69">
        <f>IFERROR(INDEX(JMP!$AJ$2:$AX$500,MATCH($A69,JMP!$A$2:$A$500,0),MATCH(D$1,JMP!$AJ$1:$AX$1,0)),INDEX(Baseline!$B$2:$AX$2,1,MATCH(D$1,Baseline!$B$1:$AX$1,0)))</f>
        <v>1</v>
      </c>
      <c r="E69">
        <f>IFERROR(INDEX(JMP!$AJ$2:$AX$500,MATCH($A69,JMP!$A$2:$A$500,0),MATCH(E$1,JMP!$AJ$1:$AX$1,0)),INDEX(Baseline!$B$2:$AX$2,1,MATCH(E$1,Baseline!$B$1:$AX$1,0)))</f>
        <v>1</v>
      </c>
      <c r="F69" t="str">
        <f>IFERROR(INDEX(JMP!$AJ$2:$AX$500,MATCH($A69,JMP!$A$2:$A$500,0),MATCH(F$1,JMP!$AJ$1:$AX$1,0)),INDEX(Baseline!$B$2:$AX$2,1,MATCH(F$1,Baseline!$B$1:$AX$1,0)))</f>
        <v>e344</v>
      </c>
      <c r="G69" t="str">
        <f>IFERROR(INDEX(JMP!$AJ$2:$AX$500,MATCH($A69,JMP!$A$2:$A$500,0),MATCH(G$1,JMP!$AJ$1:$AX$1,0)),INDEX(Baseline!$B$2:$AX$2,1,MATCH(G$1,Baseline!$B$1:$AX$1,0)))</f>
        <v>e340</v>
      </c>
      <c r="H69">
        <f>IFERROR(INDEX(JMP!$AJ$2:$AX$500,MATCH($A69,JMP!$A$2:$A$500,0),MATCH(H$1,JMP!$AJ$1:$AX$1,0)),INDEX(Baseline!$B$2:$AX$2,1,MATCH(H$1,Baseline!$B$1:$AX$1,0)))</f>
        <v>1.5</v>
      </c>
      <c r="I69">
        <f>IFERROR(INDEX(JMP!$AJ$2:$AX$500,MATCH($A69,JMP!$A$2:$A$500,0),MATCH(I$1,JMP!$AJ$1:$AX$1,0)),INDEX(Baseline!$B$2:$AX$2,1,MATCH(I$1,Baseline!$B$1:$AX$1,0)))</f>
        <v>0.42</v>
      </c>
      <c r="J69">
        <f>IFERROR(INDEX(JMP!$AJ$2:$AX$500,MATCH($A69,JMP!$A$2:$A$500,0),MATCH(J$1,JMP!$AJ$1:$AX$1,0)),INDEX(Baseline!$B$2:$AX$2,1,MATCH(J$1,Baseline!$B$1:$AX$1,0)))</f>
        <v>1</v>
      </c>
      <c r="K69">
        <f>IFERROR(INDEX(JMP!$AJ$2:$AX$500,MATCH($A69,JMP!$A$2:$A$500,0),MATCH(K$1,JMP!$AJ$1:$AX$1,0)),INDEX(Baseline!$B$2:$AX$2,1,MATCH(K$1,Baseline!$B$1:$AX$1,0)))</f>
        <v>0</v>
      </c>
      <c r="L69">
        <f>IFERROR(INDEX(JMP!$AJ$2:$AX$500,MATCH($A69,JMP!$A$2:$A$500,0),MATCH(L$1,JMP!$AJ$1:$AX$1,0)),INDEX(Baseline!$B$2:$AX$2,1,MATCH(L$1,Baseline!$B$1:$AX$1,0)))</f>
        <v>0.1069116272717886</v>
      </c>
      <c r="M69" t="b">
        <f>IFERROR(INDEX(JMP!$AJ$2:$AX$500,MATCH($A69,JMP!$A$2:$A$500,0),MATCH(M$1,JMP!$AJ$1:$AX$1,0)),INDEX(Baseline!$B$2:$AX$2,1,MATCH(M$1,Baseline!$B$1:$AX$1,0)))</f>
        <v>0</v>
      </c>
      <c r="N69" t="b">
        <f>IFERROR(INDEX(JMP!$AJ$2:$AX$500,MATCH($A69,JMP!$A$2:$A$500,0),MATCH(N$1,JMP!$AJ$1:$AX$1,0)),INDEX(Baseline!$B$2:$AX$2,1,MATCH(N$1,Baseline!$B$1:$AX$1,0)))</f>
        <v>0</v>
      </c>
      <c r="O69">
        <f>IFERROR(INDEX(JMP!$AJ$2:$AX$500,MATCH($A69,JMP!$A$2:$A$500,0),MATCH(O$1,JMP!$AJ$1:$AX$1,0)),INDEX(Baseline!$B$2:$AX$2,1,MATCH(O$1,Baseline!$B$1:$AX$1,0)))</f>
        <v>7</v>
      </c>
      <c r="P69">
        <f>IFERROR(INDEX(JMP!$AJ$2:$AX$500,MATCH($A69,JMP!$A$2:$A$500,0),MATCH(P$1,JMP!$AJ$1:$AX$1,0)),INDEX(Baseline!$B$2:$AX$2,1,MATCH(P$1,Baseline!$B$1:$AX$1,0)))</f>
        <v>200</v>
      </c>
      <c r="Q69">
        <f>IFERROR(INDEX(JMP!$AJ$2:$AX$500,MATCH($A69,JMP!$A$2:$A$500,0),MATCH(Q$1,JMP!$AJ$1:$AX$1,0)),INDEX(Baseline!$B$2:$AX$2,1,MATCH(Q$1,Baseline!$B$1:$AX$1,0)))</f>
        <v>10</v>
      </c>
      <c r="R69">
        <f>IFERROR(INDEX(JMP!$AJ$2:$AX$500,MATCH($A69,JMP!$A$2:$A$500,0),MATCH(R$1,JMP!$AJ$1:$AX$1,0)),INDEX(Baseline!$B$2:$AX$2,1,MATCH(R$1,Baseline!$B$1:$AX$1,0)))</f>
        <v>0</v>
      </c>
      <c r="S69">
        <f>IFERROR(INDEX(JMP!$AJ$2:$AX$500,MATCH($A69,JMP!$A$2:$A$500,0),MATCH(S$1,JMP!$AJ$1:$AX$1,0)),INDEX(Baseline!$B$2:$AX$2,1,MATCH(S$1,Baseline!$B$1:$AX$1,0)))</f>
        <v>1</v>
      </c>
      <c r="T69">
        <f>IFERROR(INDEX(JMP!$AJ$2:$AX$500,MATCH($A69,JMP!$A$2:$A$500,0),MATCH(T$1,JMP!$AJ$1:$AX$1,0)),INDEX(Baseline!$B$2:$AX$2,1,MATCH(T$1,Baseline!$B$1:$AX$1,0)))</f>
        <v>0</v>
      </c>
      <c r="U69" t="str">
        <f>IFERROR(INDEX(JMP!$AJ$2:$AX$500,MATCH($A69,JMP!$A$2:$A$500,0),MATCH(U$1,JMP!$AJ$1:$AX$1,0)),INDEX(Baseline!$B$2:$AX$2,1,MATCH(U$1,Baseline!$B$1:$AX$1,0)))</f>
        <v>Titan</v>
      </c>
      <c r="V69">
        <f>IFERROR(INDEX(JMP!$AJ$2:$AX$500,MATCH($A69,JMP!$A$2:$A$500,0),MATCH(V$1,JMP!$AJ$1:$AX$1,0)),INDEX(Baseline!$B$2:$AX$2,1,MATCH(V$1,Baseline!$B$1:$AX$1,0)))</f>
        <v>3</v>
      </c>
      <c r="W69">
        <f>IFERROR(INDEX(JMP!$AJ$2:$AX$500,MATCH($A69,JMP!$A$2:$A$500,0),MATCH(W$1,JMP!$AJ$1:$AX$1,0)),INDEX(Baseline!$B$2:$AX$2,1,MATCH(W$1,Baseline!$B$1:$AX$1,0)))</f>
        <v>0.37</v>
      </c>
      <c r="X69">
        <f>IFERROR(INDEX(JMP!$AJ$2:$AX$500,MATCH($A69,JMP!$A$2:$A$500,0),MATCH(X$1,JMP!$AJ$1:$AX$1,0)),INDEX(Baseline!$B$2:$AX$2,1,MATCH(X$1,Baseline!$B$1:$AX$1,0)))</f>
        <v>4</v>
      </c>
      <c r="Y69">
        <f>IFERROR(INDEX(JMP!$AJ$2:$AX$500,MATCH($A69,JMP!$A$2:$A$500,0),MATCH(Y$1,JMP!$AJ$1:$AX$1,0)),INDEX(Baseline!$B$2:$AX$2,1,MATCH(Y$1,Baseline!$B$1:$AX$1,0)))</f>
        <v>2</v>
      </c>
      <c r="Z69">
        <f>IFERROR(INDEX(JMP!$AJ$2:$AX$500,MATCH($A69,JMP!$A$2:$A$500,0),MATCH(Z$1,JMP!$AJ$1:$AX$1,0)),INDEX(Baseline!$B$2:$AX$2,1,MATCH(Z$1,Baseline!$B$1:$AX$1,0)))</f>
        <v>1970</v>
      </c>
      <c r="AA69">
        <f>IFERROR(INDEX(JMP!$AJ$2:$AX$500,MATCH($A69,JMP!$A$2:$A$500,0),MATCH(AA$1,JMP!$AJ$1:$AX$1,0)),INDEX(Baseline!$B$2:$AX$2,1,MATCH(AA$1,Baseline!$B$1:$AX$1,0)))</f>
        <v>1970</v>
      </c>
      <c r="AB69">
        <f>IFERROR(INDEX(JMP!$AJ$2:$AX$500,MATCH($A69,JMP!$A$2:$A$500,0),MATCH(AB$1,JMP!$AJ$1:$AX$1,0)),INDEX(Baseline!$B$2:$AX$2,1,MATCH(AB$1,Baseline!$B$1:$AX$1,0)))</f>
        <v>0</v>
      </c>
      <c r="AC69">
        <f>IFERROR(INDEX(JMP!$AJ$2:$AX$500,MATCH($A69,JMP!$A$2:$A$500,0),MATCH(AC$1,JMP!$AJ$1:$AX$1,0)),INDEX(Baseline!$B$2:$AX$2,1,MATCH(AC$1,Baseline!$B$1:$AX$1,0)))</f>
        <v>1</v>
      </c>
      <c r="AD69">
        <f>IFERROR(INDEX(JMP!$AJ$2:$AX$500,MATCH($A69,JMP!$A$2:$A$500,0),MATCH(AD$1,JMP!$AJ$1:$AX$1,0)),INDEX(Baseline!$B$2:$AX$2,1,MATCH(AD$1,Baseline!$B$1:$AX$1,0)))</f>
        <v>8</v>
      </c>
      <c r="AE69">
        <f>IFERROR(INDEX(JMP!$AJ$2:$AX$500,MATCH($A69,JMP!$A$2:$A$500,0),MATCH(AE$1,JMP!$AJ$1:$AX$1,0)),INDEX(Baseline!$B$2:$AX$2,1,MATCH(AE$1,Baseline!$B$1:$AX$1,0)))</f>
        <v>3</v>
      </c>
      <c r="AF69" t="str">
        <f>IFERROR(INDEX(JMP!$AJ$2:$AX$500,MATCH($A69,JMP!$A$2:$A$500,0),MATCH(AF$1,JMP!$AJ$1:$AX$1,0)),INDEX(Baseline!$B$2:$AX$2,1,MATCH(AF$1,Baseline!$B$1:$AX$1,0)))</f>
        <v>bwb</v>
      </c>
      <c r="AG69" t="str">
        <f>IFERROR(INDEX(JMP!$AJ$2:$AX$500,MATCH($A69,JMP!$A$2:$A$500,0),MATCH(AG$1,JMP!$AJ$1:$AX$1,0)),INDEX(Baseline!$B$2:$AX$2,1,MATCH(AG$1,Baseline!$B$1:$AX$1,0)))</f>
        <v>V-tail</v>
      </c>
      <c r="AH69">
        <f>IFERROR(INDEX(JMP!$AJ$2:$AX$500,MATCH($A69,JMP!$A$2:$A$500,0),MATCH(AH$1,JMP!$AJ$1:$AX$1,0)),INDEX(Baseline!$B$2:$AX$2,1,MATCH(AH$1,Baseline!$B$1:$AX$1,0)))</f>
        <v>1</v>
      </c>
      <c r="AI69">
        <f>IFERROR(INDEX(JMP!$AJ$2:$AX$500,MATCH($A69,JMP!$A$2:$A$500,0),MATCH(AI$1,JMP!$AJ$1:$AX$1,0)),INDEX(Baseline!$B$2:$AX$2,1,MATCH(AI$1,Baseline!$B$1:$AX$1,0)))</f>
        <v>724000000</v>
      </c>
      <c r="AJ69">
        <f>IFERROR(INDEX(JMP!$AJ$2:$AX$500,MATCH($A69,JMP!$A$2:$A$500,0),MATCH(AJ$1,JMP!$AJ$1:$AX$1,0)),INDEX(Baseline!$B$2:$AX$2,1,MATCH(AJ$1,Baseline!$B$1:$AX$1,0)))</f>
        <v>54500000</v>
      </c>
      <c r="AK69">
        <f>IFERROR(INDEX(JMP!$AJ$2:$AX$500,MATCH($A69,JMP!$A$2:$A$500,0),MATCH(AK$1,JMP!$AJ$1:$AX$1,0)),INDEX(Baseline!$B$2:$AX$2,1,MATCH(AK$1,Baseline!$B$1:$AX$1,0)))</f>
        <v>30</v>
      </c>
      <c r="AL69">
        <f>IFERROR(INDEX(JMP!$AJ$2:$AX$500,MATCH($A69,JMP!$A$2:$A$500,0),MATCH(AL$1,JMP!$AJ$1:$AX$1,0)),INDEX(Baseline!$B$2:$AX$2,1,MATCH(AL$1,Baseline!$B$1:$AX$1,0)))</f>
        <v>8.6612805427428718E-3</v>
      </c>
      <c r="AM69">
        <f>IFERROR(INDEX(JMP!$AJ$2:$AX$500,MATCH($A69,JMP!$A$2:$A$500,0),MATCH(AM$1,JMP!$AJ$1:$AX$1,0)),INDEX(Baseline!$B$2:$AX$2,1,MATCH(AM$1,Baseline!$B$1:$AX$1,0)))</f>
        <v>11.095238095238095</v>
      </c>
      <c r="AN69">
        <f>IFERROR(INDEX(JMP!$AJ$2:$AX$500,MATCH($A69,JMP!$A$2:$A$500,0),MATCH(AN$1,JMP!$AJ$1:$AX$1,0)),INDEX(Baseline!$B$2:$AX$2,1,MATCH(AN$1,Baseline!$B$1:$AX$1,0)))</f>
        <v>1.4608464476699701</v>
      </c>
      <c r="AO69">
        <f>IFERROR(INDEX(JMP!$AJ$2:$AX$500,MATCH($A69,JMP!$A$2:$A$500,0),MATCH(AO$1,JMP!$AJ$1:$AX$1,0)),INDEX(Baseline!$B$2:$AX$2,1,MATCH(AO$1,Baseline!$B$1:$AX$1,0)))</f>
        <v>0.37155936032340509</v>
      </c>
      <c r="AP69">
        <f>IFERROR(INDEX(JMP!$AJ$2:$AX$500,MATCH($A69,JMP!$A$2:$A$500,0),MATCH(AP$1,JMP!$AJ$1:$AX$1,0)),INDEX(Baseline!$B$2:$AX$2,1,MATCH(AP$1,Baseline!$B$1:$AX$1,0)))</f>
        <v>0</v>
      </c>
      <c r="AQ69">
        <f>IFERROR(INDEX(JMP!$AJ$2:$AX$500,MATCH($A69,JMP!$A$2:$A$500,0),MATCH(AQ$1,JMP!$AJ$1:$AX$1,0)),INDEX(Baseline!$B$2:$AX$2,1,MATCH(AQ$1,Baseline!$B$1:$AX$1,0)))</f>
        <v>0.35</v>
      </c>
      <c r="AR69">
        <f>IFERROR(INDEX(JMP!$AJ$2:$AX$500,MATCH($A69,JMP!$A$2:$A$500,0),MATCH(AR$1,JMP!$AJ$1:$AX$1,0)),INDEX(Baseline!$B$2:$AX$2,1,MATCH(AR$1,Baseline!$B$1:$AX$1,0)))</f>
        <v>0</v>
      </c>
      <c r="AS69">
        <f>IFERROR(INDEX(JMP!$AJ$2:$AX$500,MATCH($A69,JMP!$A$2:$A$500,0),MATCH(AS$1,JMP!$AJ$1:$AX$1,0)),INDEX(Baseline!$B$2:$AX$2,1,MATCH(AS$1,Baseline!$B$1:$AX$1,0)))</f>
        <v>0</v>
      </c>
      <c r="AT69">
        <f>IFERROR(INDEX(JMP!$AJ$2:$AX$500,MATCH($A69,JMP!$A$2:$A$500,0),MATCH(AT$1,JMP!$AJ$1:$AX$1,0)),INDEX(Baseline!$B$2:$AX$2,1,MATCH(AT$1,Baseline!$B$1:$AX$1,0)))</f>
        <v>500</v>
      </c>
      <c r="AU69">
        <f>IFERROR(INDEX(JMP!$AJ$2:$AX$500,MATCH($A69,JMP!$A$2:$A$500,0),MATCH(AU$1,JMP!$AJ$1:$AX$1,0)),INDEX(Baseline!$B$2:$AX$2,1,MATCH(AU$1,Baseline!$B$1:$AX$1,0)))</f>
        <v>50</v>
      </c>
      <c r="AV69">
        <f>IFERROR(INDEX(JMP!$AJ$2:$AX$500,MATCH($A69,JMP!$A$2:$A$500,0),MATCH(AV$1,JMP!$AJ$1:$AX$1,0)),INDEX(Baseline!$B$2:$AX$2,1,MATCH(AV$1,Baseline!$B$1:$AX$1,0)))</f>
        <v>12</v>
      </c>
      <c r="AW69">
        <f>IFERROR(INDEX(JMP!$AJ$2:$AX$500,MATCH($A69,JMP!$A$2:$A$500,0),MATCH(AW$1,JMP!$AJ$1:$AX$1,0)),INDEX(Baseline!$B$2:$AX$2,1,MATCH(AW$1,Baseline!$B$1:$AX$1,0)))</f>
        <v>1.9961979999999998E-3</v>
      </c>
      <c r="AX69">
        <f>IFERROR(INDEX(JMP!$AJ$2:$AX$500,MATCH($A69,JMP!$A$2:$A$500,0),MATCH(AX$1,JMP!$AJ$1:$AX$1,0)),INDEX(Baseline!$B$2:$AX$2,1,MATCH(AX$1,Baseline!$B$1:$AX$1,0)))</f>
        <v>1.9961979999999998E-3</v>
      </c>
      <c r="AY69">
        <f>IFERROR(INDEX(JMP!$AJ$2:$AX$500,MATCH($A69,JMP!$A$2:$A$500,0),MATCH(AY$1,JMP!$AJ$1:$AX$1,0)),INDEX(Baseline!$B$2:$AX$2,1,MATCH(AY$1,Baseline!$B$1:$AX$1,0)))</f>
        <v>1.9607137E-2</v>
      </c>
      <c r="AZ69">
        <f>IFERROR(INDEX(JMP!$AJ$2:$AX$500,MATCH($A69,JMP!$A$2:$A$500,0),MATCH(AZ$1,JMP!$AJ$1:$AX$1,0)),INDEX(Baseline!$B$2:$AX$2,1,MATCH(AZ$1,Baseline!$B$1:$AX$1,0)))</f>
        <v>-1</v>
      </c>
      <c r="BA69">
        <f>IFERROR(INDEX(JMP!$AJ$2:$AX$500,MATCH($A69,JMP!$A$2:$A$500,0),MATCH(BA$1,JMP!$AJ$1:$AX$1,0)),INDEX(Baseline!$B$2:$AX$2,1,MATCH(BA$1,Baseline!$B$1:$AX$1,0)))</f>
        <v>3</v>
      </c>
      <c r="BB69">
        <v>0</v>
      </c>
      <c r="BD69" t="str">
        <f>IF(AZ69=1, "yes", IF(AZ69=-1, "no", ""))</f>
        <v>no</v>
      </c>
      <c r="BE69" t="str">
        <f>IF(AH69=1, "yes", IF(AH69=-1, "no", ""))</f>
        <v>yes</v>
      </c>
      <c r="BF69">
        <f t="shared" si="2"/>
        <v>0.25</v>
      </c>
      <c r="BG69">
        <f t="shared" si="3"/>
        <v>100</v>
      </c>
    </row>
    <row r="70" spans="1:59" x14ac:dyDescent="0.25">
      <c r="A70">
        <v>69</v>
      </c>
      <c r="B70">
        <f>IFERROR(INDEX(JMP!$AJ$2:$AX$500,MATCH($A70,JMP!$A$2:$A$500,0),MATCH(B$1,JMP!$AJ$1:$AX$1,0)),INDEX(Baseline!$B$2:$AX$2,1,MATCH(B$1,Baseline!$B$1:$AX$1,0)))</f>
        <v>0</v>
      </c>
      <c r="C70">
        <f>IFERROR(INDEX(JMP!$AJ$2:$AX$500,MATCH($A70,JMP!$A$2:$A$500,0),MATCH(C$1,JMP!$AJ$1:$AX$1,0)),INDEX(Baseline!$B$2:$AX$2,1,MATCH(C$1,Baseline!$B$1:$AX$1,0)))</f>
        <v>8760</v>
      </c>
      <c r="D70">
        <f>IFERROR(INDEX(JMP!$AJ$2:$AX$500,MATCH($A70,JMP!$A$2:$A$500,0),MATCH(D$1,JMP!$AJ$1:$AX$1,0)),INDEX(Baseline!$B$2:$AX$2,1,MATCH(D$1,Baseline!$B$1:$AX$1,0)))</f>
        <v>1</v>
      </c>
      <c r="E70">
        <f>IFERROR(INDEX(JMP!$AJ$2:$AX$500,MATCH($A70,JMP!$A$2:$A$500,0),MATCH(E$1,JMP!$AJ$1:$AX$1,0)),INDEX(Baseline!$B$2:$AX$2,1,MATCH(E$1,Baseline!$B$1:$AX$1,0)))</f>
        <v>1</v>
      </c>
      <c r="F70" t="str">
        <f>IFERROR(INDEX(JMP!$AJ$2:$AX$500,MATCH($A70,JMP!$A$2:$A$500,0),MATCH(F$1,JMP!$AJ$1:$AX$1,0)),INDEX(Baseline!$B$2:$AX$2,1,MATCH(F$1,Baseline!$B$1:$AX$1,0)))</f>
        <v>e344</v>
      </c>
      <c r="G70" t="str">
        <f>IFERROR(INDEX(JMP!$AJ$2:$AX$500,MATCH($A70,JMP!$A$2:$A$500,0),MATCH(G$1,JMP!$AJ$1:$AX$1,0)),INDEX(Baseline!$B$2:$AX$2,1,MATCH(G$1,Baseline!$B$1:$AX$1,0)))</f>
        <v>e340</v>
      </c>
      <c r="H70">
        <f>IFERROR(INDEX(JMP!$AJ$2:$AX$500,MATCH($A70,JMP!$A$2:$A$500,0),MATCH(H$1,JMP!$AJ$1:$AX$1,0)),INDEX(Baseline!$B$2:$AX$2,1,MATCH(H$1,Baseline!$B$1:$AX$1,0)))</f>
        <v>1.5</v>
      </c>
      <c r="I70">
        <f>IFERROR(INDEX(JMP!$AJ$2:$AX$500,MATCH($A70,JMP!$A$2:$A$500,0),MATCH(I$1,JMP!$AJ$1:$AX$1,0)),INDEX(Baseline!$B$2:$AX$2,1,MATCH(I$1,Baseline!$B$1:$AX$1,0)))</f>
        <v>0.42</v>
      </c>
      <c r="J70">
        <f>IFERROR(INDEX(JMP!$AJ$2:$AX$500,MATCH($A70,JMP!$A$2:$A$500,0),MATCH(J$1,JMP!$AJ$1:$AX$1,0)),INDEX(Baseline!$B$2:$AX$2,1,MATCH(J$1,Baseline!$B$1:$AX$1,0)))</f>
        <v>1</v>
      </c>
      <c r="K70">
        <f>IFERROR(INDEX(JMP!$AJ$2:$AX$500,MATCH($A70,JMP!$A$2:$A$500,0),MATCH(K$1,JMP!$AJ$1:$AX$1,0)),INDEX(Baseline!$B$2:$AX$2,1,MATCH(K$1,Baseline!$B$1:$AX$1,0)))</f>
        <v>0</v>
      </c>
      <c r="L70">
        <f>IFERROR(INDEX(JMP!$AJ$2:$AX$500,MATCH($A70,JMP!$A$2:$A$500,0),MATCH(L$1,JMP!$AJ$1:$AX$1,0)),INDEX(Baseline!$B$2:$AX$2,1,MATCH(L$1,Baseline!$B$1:$AX$1,0)))</f>
        <v>0.16944484322321199</v>
      </c>
      <c r="M70" t="b">
        <f>IFERROR(INDEX(JMP!$AJ$2:$AX$500,MATCH($A70,JMP!$A$2:$A$500,0),MATCH(M$1,JMP!$AJ$1:$AX$1,0)),INDEX(Baseline!$B$2:$AX$2,1,MATCH(M$1,Baseline!$B$1:$AX$1,0)))</f>
        <v>0</v>
      </c>
      <c r="N70" t="b">
        <f>IFERROR(INDEX(JMP!$AJ$2:$AX$500,MATCH($A70,JMP!$A$2:$A$500,0),MATCH(N$1,JMP!$AJ$1:$AX$1,0)),INDEX(Baseline!$B$2:$AX$2,1,MATCH(N$1,Baseline!$B$1:$AX$1,0)))</f>
        <v>0</v>
      </c>
      <c r="O70">
        <f>IFERROR(INDEX(JMP!$AJ$2:$AX$500,MATCH($A70,JMP!$A$2:$A$500,0),MATCH(O$1,JMP!$AJ$1:$AX$1,0)),INDEX(Baseline!$B$2:$AX$2,1,MATCH(O$1,Baseline!$B$1:$AX$1,0)))</f>
        <v>7</v>
      </c>
      <c r="P70">
        <f>IFERROR(INDEX(JMP!$AJ$2:$AX$500,MATCH($A70,JMP!$A$2:$A$500,0),MATCH(P$1,JMP!$AJ$1:$AX$1,0)),INDEX(Baseline!$B$2:$AX$2,1,MATCH(P$1,Baseline!$B$1:$AX$1,0)))</f>
        <v>200</v>
      </c>
      <c r="Q70">
        <f>IFERROR(INDEX(JMP!$AJ$2:$AX$500,MATCH($A70,JMP!$A$2:$A$500,0),MATCH(Q$1,JMP!$AJ$1:$AX$1,0)),INDEX(Baseline!$B$2:$AX$2,1,MATCH(Q$1,Baseline!$B$1:$AX$1,0)))</f>
        <v>10</v>
      </c>
      <c r="R70">
        <f>IFERROR(INDEX(JMP!$AJ$2:$AX$500,MATCH($A70,JMP!$A$2:$A$500,0),MATCH(R$1,JMP!$AJ$1:$AX$1,0)),INDEX(Baseline!$B$2:$AX$2,1,MATCH(R$1,Baseline!$B$1:$AX$1,0)))</f>
        <v>0</v>
      </c>
      <c r="S70">
        <f>IFERROR(INDEX(JMP!$AJ$2:$AX$500,MATCH($A70,JMP!$A$2:$A$500,0),MATCH(S$1,JMP!$AJ$1:$AX$1,0)),INDEX(Baseline!$B$2:$AX$2,1,MATCH(S$1,Baseline!$B$1:$AX$1,0)))</f>
        <v>1</v>
      </c>
      <c r="T70">
        <f>IFERROR(INDEX(JMP!$AJ$2:$AX$500,MATCH($A70,JMP!$A$2:$A$500,0),MATCH(T$1,JMP!$AJ$1:$AX$1,0)),INDEX(Baseline!$B$2:$AX$2,1,MATCH(T$1,Baseline!$B$1:$AX$1,0)))</f>
        <v>0</v>
      </c>
      <c r="U70" t="str">
        <f>IFERROR(INDEX(JMP!$AJ$2:$AX$500,MATCH($A70,JMP!$A$2:$A$500,0),MATCH(U$1,JMP!$AJ$1:$AX$1,0)),INDEX(Baseline!$B$2:$AX$2,1,MATCH(U$1,Baseline!$B$1:$AX$1,0)))</f>
        <v>Titan</v>
      </c>
      <c r="V70">
        <f>IFERROR(INDEX(JMP!$AJ$2:$AX$500,MATCH($A70,JMP!$A$2:$A$500,0),MATCH(V$1,JMP!$AJ$1:$AX$1,0)),INDEX(Baseline!$B$2:$AX$2,1,MATCH(V$1,Baseline!$B$1:$AX$1,0)))</f>
        <v>3</v>
      </c>
      <c r="W70">
        <f>IFERROR(INDEX(JMP!$AJ$2:$AX$500,MATCH($A70,JMP!$A$2:$A$500,0),MATCH(W$1,JMP!$AJ$1:$AX$1,0)),INDEX(Baseline!$B$2:$AX$2,1,MATCH(W$1,Baseline!$B$1:$AX$1,0)))</f>
        <v>0.37</v>
      </c>
      <c r="X70">
        <f>IFERROR(INDEX(JMP!$AJ$2:$AX$500,MATCH($A70,JMP!$A$2:$A$500,0),MATCH(X$1,JMP!$AJ$1:$AX$1,0)),INDEX(Baseline!$B$2:$AX$2,1,MATCH(X$1,Baseline!$B$1:$AX$1,0)))</f>
        <v>4</v>
      </c>
      <c r="Y70">
        <f>IFERROR(INDEX(JMP!$AJ$2:$AX$500,MATCH($A70,JMP!$A$2:$A$500,0),MATCH(Y$1,JMP!$AJ$1:$AX$1,0)),INDEX(Baseline!$B$2:$AX$2,1,MATCH(Y$1,Baseline!$B$1:$AX$1,0)))</f>
        <v>3</v>
      </c>
      <c r="Z70">
        <f>IFERROR(INDEX(JMP!$AJ$2:$AX$500,MATCH($A70,JMP!$A$2:$A$500,0),MATCH(Z$1,JMP!$AJ$1:$AX$1,0)),INDEX(Baseline!$B$2:$AX$2,1,MATCH(Z$1,Baseline!$B$1:$AX$1,0)))</f>
        <v>1970</v>
      </c>
      <c r="AA70">
        <f>IFERROR(INDEX(JMP!$AJ$2:$AX$500,MATCH($A70,JMP!$A$2:$A$500,0),MATCH(AA$1,JMP!$AJ$1:$AX$1,0)),INDEX(Baseline!$B$2:$AX$2,1,MATCH(AA$1,Baseline!$B$1:$AX$1,0)))</f>
        <v>1970</v>
      </c>
      <c r="AB70">
        <f>IFERROR(INDEX(JMP!$AJ$2:$AX$500,MATCH($A70,JMP!$A$2:$A$500,0),MATCH(AB$1,JMP!$AJ$1:$AX$1,0)),INDEX(Baseline!$B$2:$AX$2,1,MATCH(AB$1,Baseline!$B$1:$AX$1,0)))</f>
        <v>0</v>
      </c>
      <c r="AC70">
        <f>IFERROR(INDEX(JMP!$AJ$2:$AX$500,MATCH($A70,JMP!$A$2:$A$500,0),MATCH(AC$1,JMP!$AJ$1:$AX$1,0)),INDEX(Baseline!$B$2:$AX$2,1,MATCH(AC$1,Baseline!$B$1:$AX$1,0)))</f>
        <v>1</v>
      </c>
      <c r="AD70">
        <f>IFERROR(INDEX(JMP!$AJ$2:$AX$500,MATCH($A70,JMP!$A$2:$A$500,0),MATCH(AD$1,JMP!$AJ$1:$AX$1,0)),INDEX(Baseline!$B$2:$AX$2,1,MATCH(AD$1,Baseline!$B$1:$AX$1,0)))</f>
        <v>8</v>
      </c>
      <c r="AE70">
        <f>IFERROR(INDEX(JMP!$AJ$2:$AX$500,MATCH($A70,JMP!$A$2:$A$500,0),MATCH(AE$1,JMP!$AJ$1:$AX$1,0)),INDEX(Baseline!$B$2:$AX$2,1,MATCH(AE$1,Baseline!$B$1:$AX$1,0)))</f>
        <v>2</v>
      </c>
      <c r="AF70" t="str">
        <f>IFERROR(INDEX(JMP!$AJ$2:$AX$500,MATCH($A70,JMP!$A$2:$A$500,0),MATCH(AF$1,JMP!$AJ$1:$AX$1,0)),INDEX(Baseline!$B$2:$AX$2,1,MATCH(AF$1,Baseline!$B$1:$AX$1,0)))</f>
        <v>bwb</v>
      </c>
      <c r="AG70" t="str">
        <f>IFERROR(INDEX(JMP!$AJ$2:$AX$500,MATCH($A70,JMP!$A$2:$A$500,0),MATCH(AG$1,JMP!$AJ$1:$AX$1,0)),INDEX(Baseline!$B$2:$AX$2,1,MATCH(AG$1,Baseline!$B$1:$AX$1,0)))</f>
        <v>V-tail</v>
      </c>
      <c r="AH70">
        <f>IFERROR(INDEX(JMP!$AJ$2:$AX$500,MATCH($A70,JMP!$A$2:$A$500,0),MATCH(AH$1,JMP!$AJ$1:$AX$1,0)),INDEX(Baseline!$B$2:$AX$2,1,MATCH(AH$1,Baseline!$B$1:$AX$1,0)))</f>
        <v>-1</v>
      </c>
      <c r="AI70">
        <f>IFERROR(INDEX(JMP!$AJ$2:$AX$500,MATCH($A70,JMP!$A$2:$A$500,0),MATCH(AI$1,JMP!$AJ$1:$AX$1,0)),INDEX(Baseline!$B$2:$AX$2,1,MATCH(AI$1,Baseline!$B$1:$AX$1,0)))</f>
        <v>724000000</v>
      </c>
      <c r="AJ70">
        <f>IFERROR(INDEX(JMP!$AJ$2:$AX$500,MATCH($A70,JMP!$A$2:$A$500,0),MATCH(AJ$1,JMP!$AJ$1:$AX$1,0)),INDEX(Baseline!$B$2:$AX$2,1,MATCH(AJ$1,Baseline!$B$1:$AX$1,0)))</f>
        <v>54500000</v>
      </c>
      <c r="AK70">
        <f>IFERROR(INDEX(JMP!$AJ$2:$AX$500,MATCH($A70,JMP!$A$2:$A$500,0),MATCH(AK$1,JMP!$AJ$1:$AX$1,0)),INDEX(Baseline!$B$2:$AX$2,1,MATCH(AK$1,Baseline!$B$1:$AX$1,0)))</f>
        <v>30</v>
      </c>
      <c r="AL70">
        <f>IFERROR(INDEX(JMP!$AJ$2:$AX$500,MATCH($A70,JMP!$A$2:$A$500,0),MATCH(AL$1,JMP!$AJ$1:$AX$1,0)),INDEX(Baseline!$B$2:$AX$2,1,MATCH(AL$1,Baseline!$B$1:$AX$1,0)))</f>
        <v>2.0299822344168335E-2</v>
      </c>
      <c r="AM70">
        <f>IFERROR(INDEX(JMP!$AJ$2:$AX$500,MATCH($A70,JMP!$A$2:$A$500,0),MATCH(AM$1,JMP!$AJ$1:$AX$1,0)),INDEX(Baseline!$B$2:$AX$2,1,MATCH(AM$1,Baseline!$B$1:$AX$1,0)))</f>
        <v>17</v>
      </c>
      <c r="AN70">
        <f>IFERROR(INDEX(JMP!$AJ$2:$AX$500,MATCH($A70,JMP!$A$2:$A$500,0),MATCH(AN$1,JMP!$AJ$1:$AX$1,0)),INDEX(Baseline!$B$2:$AX$2,1,MATCH(AN$1,Baseline!$B$1:$AX$1,0)))</f>
        <v>2.8726844919786001</v>
      </c>
      <c r="AO70">
        <f>IFERROR(INDEX(JMP!$AJ$2:$AX$500,MATCH($A70,JMP!$A$2:$A$500,0),MATCH(AO$1,JMP!$AJ$1:$AX$1,0)),INDEX(Baseline!$B$2:$AX$2,1,MATCH(AO$1,Baseline!$B$1:$AX$1,0)))</f>
        <v>1.41868119396209</v>
      </c>
      <c r="AP70">
        <f>IFERROR(INDEX(JMP!$AJ$2:$AX$500,MATCH($A70,JMP!$A$2:$A$500,0),MATCH(AP$1,JMP!$AJ$1:$AX$1,0)),INDEX(Baseline!$B$2:$AX$2,1,MATCH(AP$1,Baseline!$B$1:$AX$1,0)))</f>
        <v>0</v>
      </c>
      <c r="AQ70">
        <f>IFERROR(INDEX(JMP!$AJ$2:$AX$500,MATCH($A70,JMP!$A$2:$A$500,0),MATCH(AQ$1,JMP!$AJ$1:$AX$1,0)),INDEX(Baseline!$B$2:$AX$2,1,MATCH(AQ$1,Baseline!$B$1:$AX$1,0)))</f>
        <v>0.35</v>
      </c>
      <c r="AR70">
        <f>IFERROR(INDEX(JMP!$AJ$2:$AX$500,MATCH($A70,JMP!$A$2:$A$500,0),MATCH(AR$1,JMP!$AJ$1:$AX$1,0)),INDEX(Baseline!$B$2:$AX$2,1,MATCH(AR$1,Baseline!$B$1:$AX$1,0)))</f>
        <v>0</v>
      </c>
      <c r="AS70">
        <f>IFERROR(INDEX(JMP!$AJ$2:$AX$500,MATCH($A70,JMP!$A$2:$A$500,0),MATCH(AS$1,JMP!$AJ$1:$AX$1,0)),INDEX(Baseline!$B$2:$AX$2,1,MATCH(AS$1,Baseline!$B$1:$AX$1,0)))</f>
        <v>0</v>
      </c>
      <c r="AT70">
        <f>IFERROR(INDEX(JMP!$AJ$2:$AX$500,MATCH($A70,JMP!$A$2:$A$500,0),MATCH(AT$1,JMP!$AJ$1:$AX$1,0)),INDEX(Baseline!$B$2:$AX$2,1,MATCH(AT$1,Baseline!$B$1:$AX$1,0)))</f>
        <v>500</v>
      </c>
      <c r="AU70">
        <f>IFERROR(INDEX(JMP!$AJ$2:$AX$500,MATCH($A70,JMP!$A$2:$A$500,0),MATCH(AU$1,JMP!$AJ$1:$AX$1,0)),INDEX(Baseline!$B$2:$AX$2,1,MATCH(AU$1,Baseline!$B$1:$AX$1,0)))</f>
        <v>50</v>
      </c>
      <c r="AV70">
        <f>IFERROR(INDEX(JMP!$AJ$2:$AX$500,MATCH($A70,JMP!$A$2:$A$500,0),MATCH(AV$1,JMP!$AJ$1:$AX$1,0)),INDEX(Baseline!$B$2:$AX$2,1,MATCH(AV$1,Baseline!$B$1:$AX$1,0)))</f>
        <v>12</v>
      </c>
      <c r="AW70">
        <f>IFERROR(INDEX(JMP!$AJ$2:$AX$500,MATCH($A70,JMP!$A$2:$A$500,0),MATCH(AW$1,JMP!$AJ$1:$AX$1,0)),INDEX(Baseline!$B$2:$AX$2,1,MATCH(AW$1,Baseline!$B$1:$AX$1,0)))</f>
        <v>1.9961979999999998E-3</v>
      </c>
      <c r="AX70">
        <f>IFERROR(INDEX(JMP!$AJ$2:$AX$500,MATCH($A70,JMP!$A$2:$A$500,0),MATCH(AX$1,JMP!$AJ$1:$AX$1,0)),INDEX(Baseline!$B$2:$AX$2,1,MATCH(AX$1,Baseline!$B$1:$AX$1,0)))</f>
        <v>1.9961979999999998E-3</v>
      </c>
      <c r="AY70">
        <f>IFERROR(INDEX(JMP!$AJ$2:$AX$500,MATCH($A70,JMP!$A$2:$A$500,0),MATCH(AY$1,JMP!$AJ$1:$AX$1,0)),INDEX(Baseline!$B$2:$AX$2,1,MATCH(AY$1,Baseline!$B$1:$AX$1,0)))</f>
        <v>1.9607137E-2</v>
      </c>
      <c r="AZ70">
        <f>IFERROR(INDEX(JMP!$AJ$2:$AX$500,MATCH($A70,JMP!$A$2:$A$500,0),MATCH(AZ$1,JMP!$AJ$1:$AX$1,0)),INDEX(Baseline!$B$2:$AX$2,1,MATCH(AZ$1,Baseline!$B$1:$AX$1,0)))</f>
        <v>-1</v>
      </c>
      <c r="BA70">
        <f>IFERROR(INDEX(JMP!$AJ$2:$AX$500,MATCH($A70,JMP!$A$2:$A$500,0),MATCH(BA$1,JMP!$AJ$1:$AX$1,0)),INDEX(Baseline!$B$2:$AX$2,1,MATCH(BA$1,Baseline!$B$1:$AX$1,0)))</f>
        <v>2</v>
      </c>
      <c r="BB70">
        <v>0</v>
      </c>
      <c r="BD70" t="str">
        <f>IF(AZ70=1, "yes", IF(AZ70=-1, "no", ""))</f>
        <v>no</v>
      </c>
      <c r="BE70" t="str">
        <f>IF(AH70=1, "yes", IF(AH70=-1, "no", ""))</f>
        <v>no</v>
      </c>
      <c r="BF70">
        <f t="shared" si="2"/>
        <v>0.5</v>
      </c>
      <c r="BG70">
        <f t="shared" si="3"/>
        <v>30</v>
      </c>
    </row>
    <row r="71" spans="1:59" x14ac:dyDescent="0.25">
      <c r="A71">
        <v>70</v>
      </c>
      <c r="B71">
        <f>IFERROR(INDEX(JMP!$AJ$2:$AX$500,MATCH($A71,JMP!$A$2:$A$500,0),MATCH(B$1,JMP!$AJ$1:$AX$1,0)),INDEX(Baseline!$B$2:$AX$2,1,MATCH(B$1,Baseline!$B$1:$AX$1,0)))</f>
        <v>0</v>
      </c>
      <c r="C71">
        <f>IFERROR(INDEX(JMP!$AJ$2:$AX$500,MATCH($A71,JMP!$A$2:$A$500,0),MATCH(C$1,JMP!$AJ$1:$AX$1,0)),INDEX(Baseline!$B$2:$AX$2,1,MATCH(C$1,Baseline!$B$1:$AX$1,0)))</f>
        <v>8760</v>
      </c>
      <c r="D71">
        <f>IFERROR(INDEX(JMP!$AJ$2:$AX$500,MATCH($A71,JMP!$A$2:$A$500,0),MATCH(D$1,JMP!$AJ$1:$AX$1,0)),INDEX(Baseline!$B$2:$AX$2,1,MATCH(D$1,Baseline!$B$1:$AX$1,0)))</f>
        <v>1</v>
      </c>
      <c r="E71">
        <f>IFERROR(INDEX(JMP!$AJ$2:$AX$500,MATCH($A71,JMP!$A$2:$A$500,0),MATCH(E$1,JMP!$AJ$1:$AX$1,0)),INDEX(Baseline!$B$2:$AX$2,1,MATCH(E$1,Baseline!$B$1:$AX$1,0)))</f>
        <v>1</v>
      </c>
      <c r="F71" t="str">
        <f>IFERROR(INDEX(JMP!$AJ$2:$AX$500,MATCH($A71,JMP!$A$2:$A$500,0),MATCH(F$1,JMP!$AJ$1:$AX$1,0)),INDEX(Baseline!$B$2:$AX$2,1,MATCH(F$1,Baseline!$B$1:$AX$1,0)))</f>
        <v>e344</v>
      </c>
      <c r="G71" t="str">
        <f>IFERROR(INDEX(JMP!$AJ$2:$AX$500,MATCH($A71,JMP!$A$2:$A$500,0),MATCH(G$1,JMP!$AJ$1:$AX$1,0)),INDEX(Baseline!$B$2:$AX$2,1,MATCH(G$1,Baseline!$B$1:$AX$1,0)))</f>
        <v>e340</v>
      </c>
      <c r="H71">
        <f>IFERROR(INDEX(JMP!$AJ$2:$AX$500,MATCH($A71,JMP!$A$2:$A$500,0),MATCH(H$1,JMP!$AJ$1:$AX$1,0)),INDEX(Baseline!$B$2:$AX$2,1,MATCH(H$1,Baseline!$B$1:$AX$1,0)))</f>
        <v>1.5</v>
      </c>
      <c r="I71">
        <f>IFERROR(INDEX(JMP!$AJ$2:$AX$500,MATCH($A71,JMP!$A$2:$A$500,0),MATCH(I$1,JMP!$AJ$1:$AX$1,0)),INDEX(Baseline!$B$2:$AX$2,1,MATCH(I$1,Baseline!$B$1:$AX$1,0)))</f>
        <v>0.42</v>
      </c>
      <c r="J71">
        <f>IFERROR(INDEX(JMP!$AJ$2:$AX$500,MATCH($A71,JMP!$A$2:$A$500,0),MATCH(J$1,JMP!$AJ$1:$AX$1,0)),INDEX(Baseline!$B$2:$AX$2,1,MATCH(J$1,Baseline!$B$1:$AX$1,0)))</f>
        <v>1</v>
      </c>
      <c r="K71">
        <f>IFERROR(INDEX(JMP!$AJ$2:$AX$500,MATCH($A71,JMP!$A$2:$A$500,0),MATCH(K$1,JMP!$AJ$1:$AX$1,0)),INDEX(Baseline!$B$2:$AX$2,1,MATCH(K$1,Baseline!$B$1:$AX$1,0)))</f>
        <v>0</v>
      </c>
      <c r="L71">
        <f>IFERROR(INDEX(JMP!$AJ$2:$AX$500,MATCH($A71,JMP!$A$2:$A$500,0),MATCH(L$1,JMP!$AJ$1:$AX$1,0)),INDEX(Baseline!$B$2:$AX$2,1,MATCH(L$1,Baseline!$B$1:$AX$1,0)))</f>
        <v>0.16944484322321199</v>
      </c>
      <c r="M71" t="b">
        <f>IFERROR(INDEX(JMP!$AJ$2:$AX$500,MATCH($A71,JMP!$A$2:$A$500,0),MATCH(M$1,JMP!$AJ$1:$AX$1,0)),INDEX(Baseline!$B$2:$AX$2,1,MATCH(M$1,Baseline!$B$1:$AX$1,0)))</f>
        <v>0</v>
      </c>
      <c r="N71" t="b">
        <f>IFERROR(INDEX(JMP!$AJ$2:$AX$500,MATCH($A71,JMP!$A$2:$A$500,0),MATCH(N$1,JMP!$AJ$1:$AX$1,0)),INDEX(Baseline!$B$2:$AX$2,1,MATCH(N$1,Baseline!$B$1:$AX$1,0)))</f>
        <v>0</v>
      </c>
      <c r="O71">
        <f>IFERROR(INDEX(JMP!$AJ$2:$AX$500,MATCH($A71,JMP!$A$2:$A$500,0),MATCH(O$1,JMP!$AJ$1:$AX$1,0)),INDEX(Baseline!$B$2:$AX$2,1,MATCH(O$1,Baseline!$B$1:$AX$1,0)))</f>
        <v>7</v>
      </c>
      <c r="P71">
        <f>IFERROR(INDEX(JMP!$AJ$2:$AX$500,MATCH($A71,JMP!$A$2:$A$500,0),MATCH(P$1,JMP!$AJ$1:$AX$1,0)),INDEX(Baseline!$B$2:$AX$2,1,MATCH(P$1,Baseline!$B$1:$AX$1,0)))</f>
        <v>200</v>
      </c>
      <c r="Q71">
        <f>IFERROR(INDEX(JMP!$AJ$2:$AX$500,MATCH($A71,JMP!$A$2:$A$500,0),MATCH(Q$1,JMP!$AJ$1:$AX$1,0)),INDEX(Baseline!$B$2:$AX$2,1,MATCH(Q$1,Baseline!$B$1:$AX$1,0)))</f>
        <v>10</v>
      </c>
      <c r="R71">
        <f>IFERROR(INDEX(JMP!$AJ$2:$AX$500,MATCH($A71,JMP!$A$2:$A$500,0),MATCH(R$1,JMP!$AJ$1:$AX$1,0)),INDEX(Baseline!$B$2:$AX$2,1,MATCH(R$1,Baseline!$B$1:$AX$1,0)))</f>
        <v>0</v>
      </c>
      <c r="S71">
        <f>IFERROR(INDEX(JMP!$AJ$2:$AX$500,MATCH($A71,JMP!$A$2:$A$500,0),MATCH(S$1,JMP!$AJ$1:$AX$1,0)),INDEX(Baseline!$B$2:$AX$2,1,MATCH(S$1,Baseline!$B$1:$AX$1,0)))</f>
        <v>1</v>
      </c>
      <c r="T71">
        <f>IFERROR(INDEX(JMP!$AJ$2:$AX$500,MATCH($A71,JMP!$A$2:$A$500,0),MATCH(T$1,JMP!$AJ$1:$AX$1,0)),INDEX(Baseline!$B$2:$AX$2,1,MATCH(T$1,Baseline!$B$1:$AX$1,0)))</f>
        <v>0</v>
      </c>
      <c r="U71" t="str">
        <f>IFERROR(INDEX(JMP!$AJ$2:$AX$500,MATCH($A71,JMP!$A$2:$A$500,0),MATCH(U$1,JMP!$AJ$1:$AX$1,0)),INDEX(Baseline!$B$2:$AX$2,1,MATCH(U$1,Baseline!$B$1:$AX$1,0)))</f>
        <v>Titan</v>
      </c>
      <c r="V71">
        <f>IFERROR(INDEX(JMP!$AJ$2:$AX$500,MATCH($A71,JMP!$A$2:$A$500,0),MATCH(V$1,JMP!$AJ$1:$AX$1,0)),INDEX(Baseline!$B$2:$AX$2,1,MATCH(V$1,Baseline!$B$1:$AX$1,0)))</f>
        <v>3</v>
      </c>
      <c r="W71">
        <f>IFERROR(INDEX(JMP!$AJ$2:$AX$500,MATCH($A71,JMP!$A$2:$A$500,0),MATCH(W$1,JMP!$AJ$1:$AX$1,0)),INDEX(Baseline!$B$2:$AX$2,1,MATCH(W$1,Baseline!$B$1:$AX$1,0)))</f>
        <v>0.37</v>
      </c>
      <c r="X71">
        <f>IFERROR(INDEX(JMP!$AJ$2:$AX$500,MATCH($A71,JMP!$A$2:$A$500,0),MATCH(X$1,JMP!$AJ$1:$AX$1,0)),INDEX(Baseline!$B$2:$AX$2,1,MATCH(X$1,Baseline!$B$1:$AX$1,0)))</f>
        <v>4</v>
      </c>
      <c r="Y71">
        <f>IFERROR(INDEX(JMP!$AJ$2:$AX$500,MATCH($A71,JMP!$A$2:$A$500,0),MATCH(Y$1,JMP!$AJ$1:$AX$1,0)),INDEX(Baseline!$B$2:$AX$2,1,MATCH(Y$1,Baseline!$B$1:$AX$1,0)))</f>
        <v>2</v>
      </c>
      <c r="Z71">
        <f>IFERROR(INDEX(JMP!$AJ$2:$AX$500,MATCH($A71,JMP!$A$2:$A$500,0),MATCH(Z$1,JMP!$AJ$1:$AX$1,0)),INDEX(Baseline!$B$2:$AX$2,1,MATCH(Z$1,Baseline!$B$1:$AX$1,0)))</f>
        <v>1970</v>
      </c>
      <c r="AA71">
        <f>IFERROR(INDEX(JMP!$AJ$2:$AX$500,MATCH($A71,JMP!$A$2:$A$500,0),MATCH(AA$1,JMP!$AJ$1:$AX$1,0)),INDEX(Baseline!$B$2:$AX$2,1,MATCH(AA$1,Baseline!$B$1:$AX$1,0)))</f>
        <v>1970</v>
      </c>
      <c r="AB71">
        <f>IFERROR(INDEX(JMP!$AJ$2:$AX$500,MATCH($A71,JMP!$A$2:$A$500,0),MATCH(AB$1,JMP!$AJ$1:$AX$1,0)),INDEX(Baseline!$B$2:$AX$2,1,MATCH(AB$1,Baseline!$B$1:$AX$1,0)))</f>
        <v>0</v>
      </c>
      <c r="AC71">
        <f>IFERROR(INDEX(JMP!$AJ$2:$AX$500,MATCH($A71,JMP!$A$2:$A$500,0),MATCH(AC$1,JMP!$AJ$1:$AX$1,0)),INDEX(Baseline!$B$2:$AX$2,1,MATCH(AC$1,Baseline!$B$1:$AX$1,0)))</f>
        <v>1</v>
      </c>
      <c r="AD71">
        <f>IFERROR(INDEX(JMP!$AJ$2:$AX$500,MATCH($A71,JMP!$A$2:$A$500,0),MATCH(AD$1,JMP!$AJ$1:$AX$1,0)),INDEX(Baseline!$B$2:$AX$2,1,MATCH(AD$1,Baseline!$B$1:$AX$1,0)))</f>
        <v>8</v>
      </c>
      <c r="AE71">
        <f>IFERROR(INDEX(JMP!$AJ$2:$AX$500,MATCH($A71,JMP!$A$2:$A$500,0),MATCH(AE$1,JMP!$AJ$1:$AX$1,0)),INDEX(Baseline!$B$2:$AX$2,1,MATCH(AE$1,Baseline!$B$1:$AX$1,0)))</f>
        <v>3</v>
      </c>
      <c r="AF71" t="str">
        <f>IFERROR(INDEX(JMP!$AJ$2:$AX$500,MATCH($A71,JMP!$A$2:$A$500,0),MATCH(AF$1,JMP!$AJ$1:$AX$1,0)),INDEX(Baseline!$B$2:$AX$2,1,MATCH(AF$1,Baseline!$B$1:$AX$1,0)))</f>
        <v>bwb</v>
      </c>
      <c r="AG71" t="str">
        <f>IFERROR(INDEX(JMP!$AJ$2:$AX$500,MATCH($A71,JMP!$A$2:$A$500,0),MATCH(AG$1,JMP!$AJ$1:$AX$1,0)),INDEX(Baseline!$B$2:$AX$2,1,MATCH(AG$1,Baseline!$B$1:$AX$1,0)))</f>
        <v>V-tail</v>
      </c>
      <c r="AH71">
        <f>IFERROR(INDEX(JMP!$AJ$2:$AX$500,MATCH($A71,JMP!$A$2:$A$500,0),MATCH(AH$1,JMP!$AJ$1:$AX$1,0)),INDEX(Baseline!$B$2:$AX$2,1,MATCH(AH$1,Baseline!$B$1:$AX$1,0)))</f>
        <v>1</v>
      </c>
      <c r="AI71">
        <f>IFERROR(INDEX(JMP!$AJ$2:$AX$500,MATCH($A71,JMP!$A$2:$A$500,0),MATCH(AI$1,JMP!$AJ$1:$AX$1,0)),INDEX(Baseline!$B$2:$AX$2,1,MATCH(AI$1,Baseline!$B$1:$AX$1,0)))</f>
        <v>724000000</v>
      </c>
      <c r="AJ71">
        <f>IFERROR(INDEX(JMP!$AJ$2:$AX$500,MATCH($A71,JMP!$A$2:$A$500,0),MATCH(AJ$1,JMP!$AJ$1:$AX$1,0)),INDEX(Baseline!$B$2:$AX$2,1,MATCH(AJ$1,Baseline!$B$1:$AX$1,0)))</f>
        <v>54500000</v>
      </c>
      <c r="AK71">
        <f>IFERROR(INDEX(JMP!$AJ$2:$AX$500,MATCH($A71,JMP!$A$2:$A$500,0),MATCH(AK$1,JMP!$AJ$1:$AX$1,0)),INDEX(Baseline!$B$2:$AX$2,1,MATCH(AK$1,Baseline!$B$1:$AX$1,0)))</f>
        <v>30</v>
      </c>
      <c r="AL71">
        <f>IFERROR(INDEX(JMP!$AJ$2:$AX$500,MATCH($A71,JMP!$A$2:$A$500,0),MATCH(AL$1,JMP!$AJ$1:$AX$1,0)),INDEX(Baseline!$B$2:$AX$2,1,MATCH(AL$1,Baseline!$B$1:$AX$1,0)))</f>
        <v>2.472246822871001E-2</v>
      </c>
      <c r="AM71">
        <f>IFERROR(INDEX(JMP!$AJ$2:$AX$500,MATCH($A71,JMP!$A$2:$A$500,0),MATCH(AM$1,JMP!$AJ$1:$AX$1,0)),INDEX(Baseline!$B$2:$AX$2,1,MATCH(AM$1,Baseline!$B$1:$AX$1,0)))</f>
        <v>5.1904761904761898</v>
      </c>
      <c r="AN71">
        <f>IFERROR(INDEX(JMP!$AJ$2:$AX$500,MATCH($A71,JMP!$A$2:$A$500,0),MATCH(AN$1,JMP!$AJ$1:$AX$1,0)),INDEX(Baseline!$B$2:$AX$2,1,MATCH(AN$1,Baseline!$B$1:$AX$1,0)))</f>
        <v>2.1667654698242851</v>
      </c>
      <c r="AO71">
        <f>IFERROR(INDEX(JMP!$AJ$2:$AX$500,MATCH($A71,JMP!$A$2:$A$500,0),MATCH(AO$1,JMP!$AJ$1:$AX$1,0)),INDEX(Baseline!$B$2:$AX$2,1,MATCH(AO$1,Baseline!$B$1:$AX$1,0)))</f>
        <v>1.41868119396209</v>
      </c>
      <c r="AP71">
        <f>IFERROR(INDEX(JMP!$AJ$2:$AX$500,MATCH($A71,JMP!$A$2:$A$500,0),MATCH(AP$1,JMP!$AJ$1:$AX$1,0)),INDEX(Baseline!$B$2:$AX$2,1,MATCH(AP$1,Baseline!$B$1:$AX$1,0)))</f>
        <v>0</v>
      </c>
      <c r="AQ71">
        <f>IFERROR(INDEX(JMP!$AJ$2:$AX$500,MATCH($A71,JMP!$A$2:$A$500,0),MATCH(AQ$1,JMP!$AJ$1:$AX$1,0)),INDEX(Baseline!$B$2:$AX$2,1,MATCH(AQ$1,Baseline!$B$1:$AX$1,0)))</f>
        <v>0.35</v>
      </c>
      <c r="AR71">
        <f>IFERROR(INDEX(JMP!$AJ$2:$AX$500,MATCH($A71,JMP!$A$2:$A$500,0),MATCH(AR$1,JMP!$AJ$1:$AX$1,0)),INDEX(Baseline!$B$2:$AX$2,1,MATCH(AR$1,Baseline!$B$1:$AX$1,0)))</f>
        <v>0</v>
      </c>
      <c r="AS71">
        <f>IFERROR(INDEX(JMP!$AJ$2:$AX$500,MATCH($A71,JMP!$A$2:$A$500,0),MATCH(AS$1,JMP!$AJ$1:$AX$1,0)),INDEX(Baseline!$B$2:$AX$2,1,MATCH(AS$1,Baseline!$B$1:$AX$1,0)))</f>
        <v>0</v>
      </c>
      <c r="AT71">
        <f>IFERROR(INDEX(JMP!$AJ$2:$AX$500,MATCH($A71,JMP!$A$2:$A$500,0),MATCH(AT$1,JMP!$AJ$1:$AX$1,0)),INDEX(Baseline!$B$2:$AX$2,1,MATCH(AT$1,Baseline!$B$1:$AX$1,0)))</f>
        <v>500</v>
      </c>
      <c r="AU71">
        <f>IFERROR(INDEX(JMP!$AJ$2:$AX$500,MATCH($A71,JMP!$A$2:$A$500,0),MATCH(AU$1,JMP!$AJ$1:$AX$1,0)),INDEX(Baseline!$B$2:$AX$2,1,MATCH(AU$1,Baseline!$B$1:$AX$1,0)))</f>
        <v>50</v>
      </c>
      <c r="AV71">
        <f>IFERROR(INDEX(JMP!$AJ$2:$AX$500,MATCH($A71,JMP!$A$2:$A$500,0),MATCH(AV$1,JMP!$AJ$1:$AX$1,0)),INDEX(Baseline!$B$2:$AX$2,1,MATCH(AV$1,Baseline!$B$1:$AX$1,0)))</f>
        <v>12</v>
      </c>
      <c r="AW71">
        <f>IFERROR(INDEX(JMP!$AJ$2:$AX$500,MATCH($A71,JMP!$A$2:$A$500,0),MATCH(AW$1,JMP!$AJ$1:$AX$1,0)),INDEX(Baseline!$B$2:$AX$2,1,MATCH(AW$1,Baseline!$B$1:$AX$1,0)))</f>
        <v>1.9961979999999998E-3</v>
      </c>
      <c r="AX71">
        <f>IFERROR(INDEX(JMP!$AJ$2:$AX$500,MATCH($A71,JMP!$A$2:$A$500,0),MATCH(AX$1,JMP!$AJ$1:$AX$1,0)),INDEX(Baseline!$B$2:$AX$2,1,MATCH(AX$1,Baseline!$B$1:$AX$1,0)))</f>
        <v>1.9961979999999998E-3</v>
      </c>
      <c r="AY71">
        <f>IFERROR(INDEX(JMP!$AJ$2:$AX$500,MATCH($A71,JMP!$A$2:$A$500,0),MATCH(AY$1,JMP!$AJ$1:$AX$1,0)),INDEX(Baseline!$B$2:$AX$2,1,MATCH(AY$1,Baseline!$B$1:$AX$1,0)))</f>
        <v>1.9607137E-2</v>
      </c>
      <c r="AZ71">
        <f>IFERROR(INDEX(JMP!$AJ$2:$AX$500,MATCH($A71,JMP!$A$2:$A$500,0),MATCH(AZ$1,JMP!$AJ$1:$AX$1,0)),INDEX(Baseline!$B$2:$AX$2,1,MATCH(AZ$1,Baseline!$B$1:$AX$1,0)))</f>
        <v>-1</v>
      </c>
      <c r="BA71">
        <f>IFERROR(INDEX(JMP!$AJ$2:$AX$500,MATCH($A71,JMP!$A$2:$A$500,0),MATCH(BA$1,JMP!$AJ$1:$AX$1,0)),INDEX(Baseline!$B$2:$AX$2,1,MATCH(BA$1,Baseline!$B$1:$AX$1,0)))</f>
        <v>3</v>
      </c>
      <c r="BB71">
        <v>0</v>
      </c>
      <c r="BD71" t="str">
        <f>IF(AZ71=1, "yes", IF(AZ71=-1, "no", ""))</f>
        <v>no</v>
      </c>
      <c r="BE71" t="str">
        <f>IF(AH71=1, "yes", IF(AH71=-1, "no", ""))</f>
        <v>yes</v>
      </c>
      <c r="BF71">
        <f t="shared" si="2"/>
        <v>0.25</v>
      </c>
      <c r="BG71">
        <f t="shared" si="3"/>
        <v>100</v>
      </c>
    </row>
    <row r="72" spans="1:59" x14ac:dyDescent="0.25">
      <c r="A72">
        <v>71</v>
      </c>
      <c r="B72">
        <f>IFERROR(INDEX(JMP!$AJ$2:$AX$500,MATCH($A72,JMP!$A$2:$A$500,0),MATCH(B$1,JMP!$AJ$1:$AX$1,0)),INDEX(Baseline!$B$2:$AX$2,1,MATCH(B$1,Baseline!$B$1:$AX$1,0)))</f>
        <v>0</v>
      </c>
      <c r="C72">
        <f>IFERROR(INDEX(JMP!$AJ$2:$AX$500,MATCH($A72,JMP!$A$2:$A$500,0),MATCH(C$1,JMP!$AJ$1:$AX$1,0)),INDEX(Baseline!$B$2:$AX$2,1,MATCH(C$1,Baseline!$B$1:$AX$1,0)))</f>
        <v>8760</v>
      </c>
      <c r="D72">
        <f>IFERROR(INDEX(JMP!$AJ$2:$AX$500,MATCH($A72,JMP!$A$2:$A$500,0),MATCH(D$1,JMP!$AJ$1:$AX$1,0)),INDEX(Baseline!$B$2:$AX$2,1,MATCH(D$1,Baseline!$B$1:$AX$1,0)))</f>
        <v>1</v>
      </c>
      <c r="E72">
        <f>IFERROR(INDEX(JMP!$AJ$2:$AX$500,MATCH($A72,JMP!$A$2:$A$500,0),MATCH(E$1,JMP!$AJ$1:$AX$1,0)),INDEX(Baseline!$B$2:$AX$2,1,MATCH(E$1,Baseline!$B$1:$AX$1,0)))</f>
        <v>1</v>
      </c>
      <c r="F72" t="str">
        <f>IFERROR(INDEX(JMP!$AJ$2:$AX$500,MATCH($A72,JMP!$A$2:$A$500,0),MATCH(F$1,JMP!$AJ$1:$AX$1,0)),INDEX(Baseline!$B$2:$AX$2,1,MATCH(F$1,Baseline!$B$1:$AX$1,0)))</f>
        <v>e344</v>
      </c>
      <c r="G72" t="str">
        <f>IFERROR(INDEX(JMP!$AJ$2:$AX$500,MATCH($A72,JMP!$A$2:$A$500,0),MATCH(G$1,JMP!$AJ$1:$AX$1,0)),INDEX(Baseline!$B$2:$AX$2,1,MATCH(G$1,Baseline!$B$1:$AX$1,0)))</f>
        <v>e340</v>
      </c>
      <c r="H72">
        <f>IFERROR(INDEX(JMP!$AJ$2:$AX$500,MATCH($A72,JMP!$A$2:$A$500,0),MATCH(H$1,JMP!$AJ$1:$AX$1,0)),INDEX(Baseline!$B$2:$AX$2,1,MATCH(H$1,Baseline!$B$1:$AX$1,0)))</f>
        <v>1.5</v>
      </c>
      <c r="I72">
        <f>IFERROR(INDEX(JMP!$AJ$2:$AX$500,MATCH($A72,JMP!$A$2:$A$500,0),MATCH(I$1,JMP!$AJ$1:$AX$1,0)),INDEX(Baseline!$B$2:$AX$2,1,MATCH(I$1,Baseline!$B$1:$AX$1,0)))</f>
        <v>0.42</v>
      </c>
      <c r="J72">
        <f>IFERROR(INDEX(JMP!$AJ$2:$AX$500,MATCH($A72,JMP!$A$2:$A$500,0),MATCH(J$1,JMP!$AJ$1:$AX$1,0)),INDEX(Baseline!$B$2:$AX$2,1,MATCH(J$1,Baseline!$B$1:$AX$1,0)))</f>
        <v>1</v>
      </c>
      <c r="K72">
        <f>IFERROR(INDEX(JMP!$AJ$2:$AX$500,MATCH($A72,JMP!$A$2:$A$500,0),MATCH(K$1,JMP!$AJ$1:$AX$1,0)),INDEX(Baseline!$B$2:$AX$2,1,MATCH(K$1,Baseline!$B$1:$AX$1,0)))</f>
        <v>0</v>
      </c>
      <c r="L72">
        <f>IFERROR(INDEX(JMP!$AJ$2:$AX$500,MATCH($A72,JMP!$A$2:$A$500,0),MATCH(L$1,JMP!$AJ$1:$AX$1,0)),INDEX(Baseline!$B$2:$AX$2,1,MATCH(L$1,Baseline!$B$1:$AX$1,0)))</f>
        <v>0.1069116272717886</v>
      </c>
      <c r="M72" t="b">
        <f>IFERROR(INDEX(JMP!$AJ$2:$AX$500,MATCH($A72,JMP!$A$2:$A$500,0),MATCH(M$1,JMP!$AJ$1:$AX$1,0)),INDEX(Baseline!$B$2:$AX$2,1,MATCH(M$1,Baseline!$B$1:$AX$1,0)))</f>
        <v>0</v>
      </c>
      <c r="N72" t="b">
        <f>IFERROR(INDEX(JMP!$AJ$2:$AX$500,MATCH($A72,JMP!$A$2:$A$500,0),MATCH(N$1,JMP!$AJ$1:$AX$1,0)),INDEX(Baseline!$B$2:$AX$2,1,MATCH(N$1,Baseline!$B$1:$AX$1,0)))</f>
        <v>0</v>
      </c>
      <c r="O72">
        <f>IFERROR(INDEX(JMP!$AJ$2:$AX$500,MATCH($A72,JMP!$A$2:$A$500,0),MATCH(O$1,JMP!$AJ$1:$AX$1,0)),INDEX(Baseline!$B$2:$AX$2,1,MATCH(O$1,Baseline!$B$1:$AX$1,0)))</f>
        <v>7</v>
      </c>
      <c r="P72">
        <f>IFERROR(INDEX(JMP!$AJ$2:$AX$500,MATCH($A72,JMP!$A$2:$A$500,0),MATCH(P$1,JMP!$AJ$1:$AX$1,0)),INDEX(Baseline!$B$2:$AX$2,1,MATCH(P$1,Baseline!$B$1:$AX$1,0)))</f>
        <v>200</v>
      </c>
      <c r="Q72">
        <f>IFERROR(INDEX(JMP!$AJ$2:$AX$500,MATCH($A72,JMP!$A$2:$A$500,0),MATCH(Q$1,JMP!$AJ$1:$AX$1,0)),INDEX(Baseline!$B$2:$AX$2,1,MATCH(Q$1,Baseline!$B$1:$AX$1,0)))</f>
        <v>10</v>
      </c>
      <c r="R72">
        <f>IFERROR(INDEX(JMP!$AJ$2:$AX$500,MATCH($A72,JMP!$A$2:$A$500,0),MATCH(R$1,JMP!$AJ$1:$AX$1,0)),INDEX(Baseline!$B$2:$AX$2,1,MATCH(R$1,Baseline!$B$1:$AX$1,0)))</f>
        <v>0</v>
      </c>
      <c r="S72">
        <f>IFERROR(INDEX(JMP!$AJ$2:$AX$500,MATCH($A72,JMP!$A$2:$A$500,0),MATCH(S$1,JMP!$AJ$1:$AX$1,0)),INDEX(Baseline!$B$2:$AX$2,1,MATCH(S$1,Baseline!$B$1:$AX$1,0)))</f>
        <v>1</v>
      </c>
      <c r="T72">
        <f>IFERROR(INDEX(JMP!$AJ$2:$AX$500,MATCH($A72,JMP!$A$2:$A$500,0),MATCH(T$1,JMP!$AJ$1:$AX$1,0)),INDEX(Baseline!$B$2:$AX$2,1,MATCH(T$1,Baseline!$B$1:$AX$1,0)))</f>
        <v>0</v>
      </c>
      <c r="U72" t="str">
        <f>IFERROR(INDEX(JMP!$AJ$2:$AX$500,MATCH($A72,JMP!$A$2:$A$500,0),MATCH(U$1,JMP!$AJ$1:$AX$1,0)),INDEX(Baseline!$B$2:$AX$2,1,MATCH(U$1,Baseline!$B$1:$AX$1,0)))</f>
        <v>Titan</v>
      </c>
      <c r="V72">
        <f>IFERROR(INDEX(JMP!$AJ$2:$AX$500,MATCH($A72,JMP!$A$2:$A$500,0),MATCH(V$1,JMP!$AJ$1:$AX$1,0)),INDEX(Baseline!$B$2:$AX$2,1,MATCH(V$1,Baseline!$B$1:$AX$1,0)))</f>
        <v>3</v>
      </c>
      <c r="W72">
        <f>IFERROR(INDEX(JMP!$AJ$2:$AX$500,MATCH($A72,JMP!$A$2:$A$500,0),MATCH(W$1,JMP!$AJ$1:$AX$1,0)),INDEX(Baseline!$B$2:$AX$2,1,MATCH(W$1,Baseline!$B$1:$AX$1,0)))</f>
        <v>0.37</v>
      </c>
      <c r="X72">
        <f>IFERROR(INDEX(JMP!$AJ$2:$AX$500,MATCH($A72,JMP!$A$2:$A$500,0),MATCH(X$1,JMP!$AJ$1:$AX$1,0)),INDEX(Baseline!$B$2:$AX$2,1,MATCH(X$1,Baseline!$B$1:$AX$1,0)))</f>
        <v>4</v>
      </c>
      <c r="Y72">
        <f>IFERROR(INDEX(JMP!$AJ$2:$AX$500,MATCH($A72,JMP!$A$2:$A$500,0),MATCH(Y$1,JMP!$AJ$1:$AX$1,0)),INDEX(Baseline!$B$2:$AX$2,1,MATCH(Y$1,Baseline!$B$1:$AX$1,0)))</f>
        <v>1</v>
      </c>
      <c r="Z72">
        <f>IFERROR(INDEX(JMP!$AJ$2:$AX$500,MATCH($A72,JMP!$A$2:$A$500,0),MATCH(Z$1,JMP!$AJ$1:$AX$1,0)),INDEX(Baseline!$B$2:$AX$2,1,MATCH(Z$1,Baseline!$B$1:$AX$1,0)))</f>
        <v>1970</v>
      </c>
      <c r="AA72">
        <f>IFERROR(INDEX(JMP!$AJ$2:$AX$500,MATCH($A72,JMP!$A$2:$A$500,0),MATCH(AA$1,JMP!$AJ$1:$AX$1,0)),INDEX(Baseline!$B$2:$AX$2,1,MATCH(AA$1,Baseline!$B$1:$AX$1,0)))</f>
        <v>1970</v>
      </c>
      <c r="AB72">
        <f>IFERROR(INDEX(JMP!$AJ$2:$AX$500,MATCH($A72,JMP!$A$2:$A$500,0),MATCH(AB$1,JMP!$AJ$1:$AX$1,0)),INDEX(Baseline!$B$2:$AX$2,1,MATCH(AB$1,Baseline!$B$1:$AX$1,0)))</f>
        <v>0</v>
      </c>
      <c r="AC72">
        <f>IFERROR(INDEX(JMP!$AJ$2:$AX$500,MATCH($A72,JMP!$A$2:$A$500,0),MATCH(AC$1,JMP!$AJ$1:$AX$1,0)),INDEX(Baseline!$B$2:$AX$2,1,MATCH(AC$1,Baseline!$B$1:$AX$1,0)))</f>
        <v>1</v>
      </c>
      <c r="AD72">
        <f>IFERROR(INDEX(JMP!$AJ$2:$AX$500,MATCH($A72,JMP!$A$2:$A$500,0),MATCH(AD$1,JMP!$AJ$1:$AX$1,0)),INDEX(Baseline!$B$2:$AX$2,1,MATCH(AD$1,Baseline!$B$1:$AX$1,0)))</f>
        <v>8</v>
      </c>
      <c r="AE72">
        <f>IFERROR(INDEX(JMP!$AJ$2:$AX$500,MATCH($A72,JMP!$A$2:$A$500,0),MATCH(AE$1,JMP!$AJ$1:$AX$1,0)),INDEX(Baseline!$B$2:$AX$2,1,MATCH(AE$1,Baseline!$B$1:$AX$1,0)))</f>
        <v>3</v>
      </c>
      <c r="AF72" t="str">
        <f>IFERROR(INDEX(JMP!$AJ$2:$AX$500,MATCH($A72,JMP!$A$2:$A$500,0),MATCH(AF$1,JMP!$AJ$1:$AX$1,0)),INDEX(Baseline!$B$2:$AX$2,1,MATCH(AF$1,Baseline!$B$1:$AX$1,0)))</f>
        <v>bwb</v>
      </c>
      <c r="AG72" t="str">
        <f>IFERROR(INDEX(JMP!$AJ$2:$AX$500,MATCH($A72,JMP!$A$2:$A$500,0),MATCH(AG$1,JMP!$AJ$1:$AX$1,0)),INDEX(Baseline!$B$2:$AX$2,1,MATCH(AG$1,Baseline!$B$1:$AX$1,0)))</f>
        <v>V-tail</v>
      </c>
      <c r="AH72">
        <f>IFERROR(INDEX(JMP!$AJ$2:$AX$500,MATCH($A72,JMP!$A$2:$A$500,0),MATCH(AH$1,JMP!$AJ$1:$AX$1,0)),INDEX(Baseline!$B$2:$AX$2,1,MATCH(AH$1,Baseline!$B$1:$AX$1,0)))</f>
        <v>-1</v>
      </c>
      <c r="AI72">
        <f>IFERROR(INDEX(JMP!$AJ$2:$AX$500,MATCH($A72,JMP!$A$2:$A$500,0),MATCH(AI$1,JMP!$AJ$1:$AX$1,0)),INDEX(Baseline!$B$2:$AX$2,1,MATCH(AI$1,Baseline!$B$1:$AX$1,0)))</f>
        <v>724000000</v>
      </c>
      <c r="AJ72">
        <f>IFERROR(INDEX(JMP!$AJ$2:$AX$500,MATCH($A72,JMP!$A$2:$A$500,0),MATCH(AJ$1,JMP!$AJ$1:$AX$1,0)),INDEX(Baseline!$B$2:$AX$2,1,MATCH(AJ$1,Baseline!$B$1:$AX$1,0)))</f>
        <v>54500000</v>
      </c>
      <c r="AK72">
        <f>IFERROR(INDEX(JMP!$AJ$2:$AX$500,MATCH($A72,JMP!$A$2:$A$500,0),MATCH(AK$1,JMP!$AJ$1:$AX$1,0)),INDEX(Baseline!$B$2:$AX$2,1,MATCH(AK$1,Baseline!$B$1:$AX$1,0)))</f>
        <v>30</v>
      </c>
      <c r="AL72">
        <f>IFERROR(INDEX(JMP!$AJ$2:$AX$500,MATCH($A72,JMP!$A$2:$A$500,0),MATCH(AL$1,JMP!$AJ$1:$AX$1,0)),INDEX(Baseline!$B$2:$AX$2,1,MATCH(AL$1,Baseline!$B$1:$AX$1,0)))</f>
        <v>8.6612805427428718E-3</v>
      </c>
      <c r="AM72">
        <f>IFERROR(INDEX(JMP!$AJ$2:$AX$500,MATCH($A72,JMP!$A$2:$A$500,0),MATCH(AM$1,JMP!$AJ$1:$AX$1,0)),INDEX(Baseline!$B$2:$AX$2,1,MATCH(AM$1,Baseline!$B$1:$AX$1,0)))</f>
        <v>5.1904761904761898</v>
      </c>
      <c r="AN72">
        <f>IFERROR(INDEX(JMP!$AJ$2:$AX$500,MATCH($A72,JMP!$A$2:$A$500,0),MATCH(AN$1,JMP!$AJ$1:$AX$1,0)),INDEX(Baseline!$B$2:$AX$2,1,MATCH(AN$1,Baseline!$B$1:$AX$1,0)))</f>
        <v>2.8726844919786001</v>
      </c>
      <c r="AO72">
        <f>IFERROR(INDEX(JMP!$AJ$2:$AX$500,MATCH($A72,JMP!$A$2:$A$500,0),MATCH(AO$1,JMP!$AJ$1:$AX$1,0)),INDEX(Baseline!$B$2:$AX$2,1,MATCH(AO$1,Baseline!$B$1:$AX$1,0)))</f>
        <v>0.37155936032340509</v>
      </c>
      <c r="AP72">
        <f>IFERROR(INDEX(JMP!$AJ$2:$AX$500,MATCH($A72,JMP!$A$2:$A$500,0),MATCH(AP$1,JMP!$AJ$1:$AX$1,0)),INDEX(Baseline!$B$2:$AX$2,1,MATCH(AP$1,Baseline!$B$1:$AX$1,0)))</f>
        <v>0</v>
      </c>
      <c r="AQ72">
        <f>IFERROR(INDEX(JMP!$AJ$2:$AX$500,MATCH($A72,JMP!$A$2:$A$500,0),MATCH(AQ$1,JMP!$AJ$1:$AX$1,0)),INDEX(Baseline!$B$2:$AX$2,1,MATCH(AQ$1,Baseline!$B$1:$AX$1,0)))</f>
        <v>0.35</v>
      </c>
      <c r="AR72">
        <f>IFERROR(INDEX(JMP!$AJ$2:$AX$500,MATCH($A72,JMP!$A$2:$A$500,0),MATCH(AR$1,JMP!$AJ$1:$AX$1,0)),INDEX(Baseline!$B$2:$AX$2,1,MATCH(AR$1,Baseline!$B$1:$AX$1,0)))</f>
        <v>0</v>
      </c>
      <c r="AS72">
        <f>IFERROR(INDEX(JMP!$AJ$2:$AX$500,MATCH($A72,JMP!$A$2:$A$500,0),MATCH(AS$1,JMP!$AJ$1:$AX$1,0)),INDEX(Baseline!$B$2:$AX$2,1,MATCH(AS$1,Baseline!$B$1:$AX$1,0)))</f>
        <v>0</v>
      </c>
      <c r="AT72">
        <f>IFERROR(INDEX(JMP!$AJ$2:$AX$500,MATCH($A72,JMP!$A$2:$A$500,0),MATCH(AT$1,JMP!$AJ$1:$AX$1,0)),INDEX(Baseline!$B$2:$AX$2,1,MATCH(AT$1,Baseline!$B$1:$AX$1,0)))</f>
        <v>500</v>
      </c>
      <c r="AU72">
        <f>IFERROR(INDEX(JMP!$AJ$2:$AX$500,MATCH($A72,JMP!$A$2:$A$500,0),MATCH(AU$1,JMP!$AJ$1:$AX$1,0)),INDEX(Baseline!$B$2:$AX$2,1,MATCH(AU$1,Baseline!$B$1:$AX$1,0)))</f>
        <v>50</v>
      </c>
      <c r="AV72">
        <f>IFERROR(INDEX(JMP!$AJ$2:$AX$500,MATCH($A72,JMP!$A$2:$A$500,0),MATCH(AV$1,JMP!$AJ$1:$AX$1,0)),INDEX(Baseline!$B$2:$AX$2,1,MATCH(AV$1,Baseline!$B$1:$AX$1,0)))</f>
        <v>12</v>
      </c>
      <c r="AW72">
        <f>IFERROR(INDEX(JMP!$AJ$2:$AX$500,MATCH($A72,JMP!$A$2:$A$500,0),MATCH(AW$1,JMP!$AJ$1:$AX$1,0)),INDEX(Baseline!$B$2:$AX$2,1,MATCH(AW$1,Baseline!$B$1:$AX$1,0)))</f>
        <v>1.9961979999999998E-3</v>
      </c>
      <c r="AX72">
        <f>IFERROR(INDEX(JMP!$AJ$2:$AX$500,MATCH($A72,JMP!$A$2:$A$500,0),MATCH(AX$1,JMP!$AJ$1:$AX$1,0)),INDEX(Baseline!$B$2:$AX$2,1,MATCH(AX$1,Baseline!$B$1:$AX$1,0)))</f>
        <v>1.9961979999999998E-3</v>
      </c>
      <c r="AY72">
        <f>IFERROR(INDEX(JMP!$AJ$2:$AX$500,MATCH($A72,JMP!$A$2:$A$500,0),MATCH(AY$1,JMP!$AJ$1:$AX$1,0)),INDEX(Baseline!$B$2:$AX$2,1,MATCH(AY$1,Baseline!$B$1:$AX$1,0)))</f>
        <v>1.9607137E-2</v>
      </c>
      <c r="AZ72">
        <f>IFERROR(INDEX(JMP!$AJ$2:$AX$500,MATCH($A72,JMP!$A$2:$A$500,0),MATCH(AZ$1,JMP!$AJ$1:$AX$1,0)),INDEX(Baseline!$B$2:$AX$2,1,MATCH(AZ$1,Baseline!$B$1:$AX$1,0)))</f>
        <v>-1</v>
      </c>
      <c r="BA72">
        <f>IFERROR(INDEX(JMP!$AJ$2:$AX$500,MATCH($A72,JMP!$A$2:$A$500,0),MATCH(BA$1,JMP!$AJ$1:$AX$1,0)),INDEX(Baseline!$B$2:$AX$2,1,MATCH(BA$1,Baseline!$B$1:$AX$1,0)))</f>
        <v>3</v>
      </c>
      <c r="BB72">
        <v>0</v>
      </c>
      <c r="BD72" t="str">
        <f>IF(AZ72=1, "yes", IF(AZ72=-1, "no", ""))</f>
        <v>no</v>
      </c>
      <c r="BE72" t="str">
        <f>IF(AH72=1, "yes", IF(AH72=-1, "no", ""))</f>
        <v>no</v>
      </c>
      <c r="BF72">
        <f t="shared" si="2"/>
        <v>0.25</v>
      </c>
      <c r="BG72">
        <f t="shared" si="3"/>
        <v>100</v>
      </c>
    </row>
    <row r="73" spans="1:59" x14ac:dyDescent="0.25">
      <c r="A73">
        <v>72</v>
      </c>
      <c r="B73">
        <f>IFERROR(INDEX(JMP!$AJ$2:$AX$500,MATCH($A73,JMP!$A$2:$A$500,0),MATCH(B$1,JMP!$AJ$1:$AX$1,0)),INDEX(Baseline!$B$2:$AX$2,1,MATCH(B$1,Baseline!$B$1:$AX$1,0)))</f>
        <v>0</v>
      </c>
      <c r="C73">
        <f>IFERROR(INDEX(JMP!$AJ$2:$AX$500,MATCH($A73,JMP!$A$2:$A$500,0),MATCH(C$1,JMP!$AJ$1:$AX$1,0)),INDEX(Baseline!$B$2:$AX$2,1,MATCH(C$1,Baseline!$B$1:$AX$1,0)))</f>
        <v>8760</v>
      </c>
      <c r="D73">
        <f>IFERROR(INDEX(JMP!$AJ$2:$AX$500,MATCH($A73,JMP!$A$2:$A$500,0),MATCH(D$1,JMP!$AJ$1:$AX$1,0)),INDEX(Baseline!$B$2:$AX$2,1,MATCH(D$1,Baseline!$B$1:$AX$1,0)))</f>
        <v>1</v>
      </c>
      <c r="E73">
        <f>IFERROR(INDEX(JMP!$AJ$2:$AX$500,MATCH($A73,JMP!$A$2:$A$500,0),MATCH(E$1,JMP!$AJ$1:$AX$1,0)),INDEX(Baseline!$B$2:$AX$2,1,MATCH(E$1,Baseline!$B$1:$AX$1,0)))</f>
        <v>1</v>
      </c>
      <c r="F73" t="str">
        <f>IFERROR(INDEX(JMP!$AJ$2:$AX$500,MATCH($A73,JMP!$A$2:$A$500,0),MATCH(F$1,JMP!$AJ$1:$AX$1,0)),INDEX(Baseline!$B$2:$AX$2,1,MATCH(F$1,Baseline!$B$1:$AX$1,0)))</f>
        <v>e344</v>
      </c>
      <c r="G73" t="str">
        <f>IFERROR(INDEX(JMP!$AJ$2:$AX$500,MATCH($A73,JMP!$A$2:$A$500,0),MATCH(G$1,JMP!$AJ$1:$AX$1,0)),INDEX(Baseline!$B$2:$AX$2,1,MATCH(G$1,Baseline!$B$1:$AX$1,0)))</f>
        <v>e340</v>
      </c>
      <c r="H73">
        <f>IFERROR(INDEX(JMP!$AJ$2:$AX$500,MATCH($A73,JMP!$A$2:$A$500,0),MATCH(H$1,JMP!$AJ$1:$AX$1,0)),INDEX(Baseline!$B$2:$AX$2,1,MATCH(H$1,Baseline!$B$1:$AX$1,0)))</f>
        <v>1.5</v>
      </c>
      <c r="I73">
        <f>IFERROR(INDEX(JMP!$AJ$2:$AX$500,MATCH($A73,JMP!$A$2:$A$500,0),MATCH(I$1,JMP!$AJ$1:$AX$1,0)),INDEX(Baseline!$B$2:$AX$2,1,MATCH(I$1,Baseline!$B$1:$AX$1,0)))</f>
        <v>0.42</v>
      </c>
      <c r="J73">
        <f>IFERROR(INDEX(JMP!$AJ$2:$AX$500,MATCH($A73,JMP!$A$2:$A$500,0),MATCH(J$1,JMP!$AJ$1:$AX$1,0)),INDEX(Baseline!$B$2:$AX$2,1,MATCH(J$1,Baseline!$B$1:$AX$1,0)))</f>
        <v>1</v>
      </c>
      <c r="K73">
        <f>IFERROR(INDEX(JMP!$AJ$2:$AX$500,MATCH($A73,JMP!$A$2:$A$500,0),MATCH(K$1,JMP!$AJ$1:$AX$1,0)),INDEX(Baseline!$B$2:$AX$2,1,MATCH(K$1,Baseline!$B$1:$AX$1,0)))</f>
        <v>0</v>
      </c>
      <c r="L73">
        <f>IFERROR(INDEX(JMP!$AJ$2:$AX$500,MATCH($A73,JMP!$A$2:$A$500,0),MATCH(L$1,JMP!$AJ$1:$AX$1,0)),INDEX(Baseline!$B$2:$AX$2,1,MATCH(L$1,Baseline!$B$1:$AX$1,0)))</f>
        <v>0.16944484322321199</v>
      </c>
      <c r="M73" t="b">
        <f>IFERROR(INDEX(JMP!$AJ$2:$AX$500,MATCH($A73,JMP!$A$2:$A$500,0),MATCH(M$1,JMP!$AJ$1:$AX$1,0)),INDEX(Baseline!$B$2:$AX$2,1,MATCH(M$1,Baseline!$B$1:$AX$1,0)))</f>
        <v>0</v>
      </c>
      <c r="N73" t="b">
        <f>IFERROR(INDEX(JMP!$AJ$2:$AX$500,MATCH($A73,JMP!$A$2:$A$500,0),MATCH(N$1,JMP!$AJ$1:$AX$1,0)),INDEX(Baseline!$B$2:$AX$2,1,MATCH(N$1,Baseline!$B$1:$AX$1,0)))</f>
        <v>0</v>
      </c>
      <c r="O73">
        <f>IFERROR(INDEX(JMP!$AJ$2:$AX$500,MATCH($A73,JMP!$A$2:$A$500,0),MATCH(O$1,JMP!$AJ$1:$AX$1,0)),INDEX(Baseline!$B$2:$AX$2,1,MATCH(O$1,Baseline!$B$1:$AX$1,0)))</f>
        <v>7</v>
      </c>
      <c r="P73">
        <f>IFERROR(INDEX(JMP!$AJ$2:$AX$500,MATCH($A73,JMP!$A$2:$A$500,0),MATCH(P$1,JMP!$AJ$1:$AX$1,0)),INDEX(Baseline!$B$2:$AX$2,1,MATCH(P$1,Baseline!$B$1:$AX$1,0)))</f>
        <v>200</v>
      </c>
      <c r="Q73">
        <f>IFERROR(INDEX(JMP!$AJ$2:$AX$500,MATCH($A73,JMP!$A$2:$A$500,0),MATCH(Q$1,JMP!$AJ$1:$AX$1,0)),INDEX(Baseline!$B$2:$AX$2,1,MATCH(Q$1,Baseline!$B$1:$AX$1,0)))</f>
        <v>10</v>
      </c>
      <c r="R73">
        <f>IFERROR(INDEX(JMP!$AJ$2:$AX$500,MATCH($A73,JMP!$A$2:$A$500,0),MATCH(R$1,JMP!$AJ$1:$AX$1,0)),INDEX(Baseline!$B$2:$AX$2,1,MATCH(R$1,Baseline!$B$1:$AX$1,0)))</f>
        <v>0</v>
      </c>
      <c r="S73">
        <f>IFERROR(INDEX(JMP!$AJ$2:$AX$500,MATCH($A73,JMP!$A$2:$A$500,0),MATCH(S$1,JMP!$AJ$1:$AX$1,0)),INDEX(Baseline!$B$2:$AX$2,1,MATCH(S$1,Baseline!$B$1:$AX$1,0)))</f>
        <v>1</v>
      </c>
      <c r="T73">
        <f>IFERROR(INDEX(JMP!$AJ$2:$AX$500,MATCH($A73,JMP!$A$2:$A$500,0),MATCH(T$1,JMP!$AJ$1:$AX$1,0)),INDEX(Baseline!$B$2:$AX$2,1,MATCH(T$1,Baseline!$B$1:$AX$1,0)))</f>
        <v>0</v>
      </c>
      <c r="U73" t="str">
        <f>IFERROR(INDEX(JMP!$AJ$2:$AX$500,MATCH($A73,JMP!$A$2:$A$500,0),MATCH(U$1,JMP!$AJ$1:$AX$1,0)),INDEX(Baseline!$B$2:$AX$2,1,MATCH(U$1,Baseline!$B$1:$AX$1,0)))</f>
        <v>Titan</v>
      </c>
      <c r="V73">
        <f>IFERROR(INDEX(JMP!$AJ$2:$AX$500,MATCH($A73,JMP!$A$2:$A$500,0),MATCH(V$1,JMP!$AJ$1:$AX$1,0)),INDEX(Baseline!$B$2:$AX$2,1,MATCH(V$1,Baseline!$B$1:$AX$1,0)))</f>
        <v>3</v>
      </c>
      <c r="W73">
        <f>IFERROR(INDEX(JMP!$AJ$2:$AX$500,MATCH($A73,JMP!$A$2:$A$500,0),MATCH(W$1,JMP!$AJ$1:$AX$1,0)),INDEX(Baseline!$B$2:$AX$2,1,MATCH(W$1,Baseline!$B$1:$AX$1,0)))</f>
        <v>0.37</v>
      </c>
      <c r="X73">
        <f>IFERROR(INDEX(JMP!$AJ$2:$AX$500,MATCH($A73,JMP!$A$2:$A$500,0),MATCH(X$1,JMP!$AJ$1:$AX$1,0)),INDEX(Baseline!$B$2:$AX$2,1,MATCH(X$1,Baseline!$B$1:$AX$1,0)))</f>
        <v>4</v>
      </c>
      <c r="Y73">
        <f>IFERROR(INDEX(JMP!$AJ$2:$AX$500,MATCH($A73,JMP!$A$2:$A$500,0),MATCH(Y$1,JMP!$AJ$1:$AX$1,0)),INDEX(Baseline!$B$2:$AX$2,1,MATCH(Y$1,Baseline!$B$1:$AX$1,0)))</f>
        <v>1</v>
      </c>
      <c r="Z73">
        <f>IFERROR(INDEX(JMP!$AJ$2:$AX$500,MATCH($A73,JMP!$A$2:$A$500,0),MATCH(Z$1,JMP!$AJ$1:$AX$1,0)),INDEX(Baseline!$B$2:$AX$2,1,MATCH(Z$1,Baseline!$B$1:$AX$1,0)))</f>
        <v>1970</v>
      </c>
      <c r="AA73">
        <f>IFERROR(INDEX(JMP!$AJ$2:$AX$500,MATCH($A73,JMP!$A$2:$A$500,0),MATCH(AA$1,JMP!$AJ$1:$AX$1,0)),INDEX(Baseline!$B$2:$AX$2,1,MATCH(AA$1,Baseline!$B$1:$AX$1,0)))</f>
        <v>1970</v>
      </c>
      <c r="AB73">
        <f>IFERROR(INDEX(JMP!$AJ$2:$AX$500,MATCH($A73,JMP!$A$2:$A$500,0),MATCH(AB$1,JMP!$AJ$1:$AX$1,0)),INDEX(Baseline!$B$2:$AX$2,1,MATCH(AB$1,Baseline!$B$1:$AX$1,0)))</f>
        <v>0</v>
      </c>
      <c r="AC73">
        <f>IFERROR(INDEX(JMP!$AJ$2:$AX$500,MATCH($A73,JMP!$A$2:$A$500,0),MATCH(AC$1,JMP!$AJ$1:$AX$1,0)),INDEX(Baseline!$B$2:$AX$2,1,MATCH(AC$1,Baseline!$B$1:$AX$1,0)))</f>
        <v>1</v>
      </c>
      <c r="AD73">
        <f>IFERROR(INDEX(JMP!$AJ$2:$AX$500,MATCH($A73,JMP!$A$2:$A$500,0),MATCH(AD$1,JMP!$AJ$1:$AX$1,0)),INDEX(Baseline!$B$2:$AX$2,1,MATCH(AD$1,Baseline!$B$1:$AX$1,0)))</f>
        <v>8</v>
      </c>
      <c r="AE73">
        <f>IFERROR(INDEX(JMP!$AJ$2:$AX$500,MATCH($A73,JMP!$A$2:$A$500,0),MATCH(AE$1,JMP!$AJ$1:$AX$1,0)),INDEX(Baseline!$B$2:$AX$2,1,MATCH(AE$1,Baseline!$B$1:$AX$1,0)))</f>
        <v>1</v>
      </c>
      <c r="AF73" t="str">
        <f>IFERROR(INDEX(JMP!$AJ$2:$AX$500,MATCH($A73,JMP!$A$2:$A$500,0),MATCH(AF$1,JMP!$AJ$1:$AX$1,0)),INDEX(Baseline!$B$2:$AX$2,1,MATCH(AF$1,Baseline!$B$1:$AX$1,0)))</f>
        <v>bwb</v>
      </c>
      <c r="AG73" t="str">
        <f>IFERROR(INDEX(JMP!$AJ$2:$AX$500,MATCH($A73,JMP!$A$2:$A$500,0),MATCH(AG$1,JMP!$AJ$1:$AX$1,0)),INDEX(Baseline!$B$2:$AX$2,1,MATCH(AG$1,Baseline!$B$1:$AX$1,0)))</f>
        <v>V-tail</v>
      </c>
      <c r="AH73">
        <f>IFERROR(INDEX(JMP!$AJ$2:$AX$500,MATCH($A73,JMP!$A$2:$A$500,0),MATCH(AH$1,JMP!$AJ$1:$AX$1,0)),INDEX(Baseline!$B$2:$AX$2,1,MATCH(AH$1,Baseline!$B$1:$AX$1,0)))</f>
        <v>1</v>
      </c>
      <c r="AI73">
        <f>IFERROR(INDEX(JMP!$AJ$2:$AX$500,MATCH($A73,JMP!$A$2:$A$500,0),MATCH(AI$1,JMP!$AJ$1:$AX$1,0)),INDEX(Baseline!$B$2:$AX$2,1,MATCH(AI$1,Baseline!$B$1:$AX$1,0)))</f>
        <v>724000000</v>
      </c>
      <c r="AJ73">
        <f>IFERROR(INDEX(JMP!$AJ$2:$AX$500,MATCH($A73,JMP!$A$2:$A$500,0),MATCH(AJ$1,JMP!$AJ$1:$AX$1,0)),INDEX(Baseline!$B$2:$AX$2,1,MATCH(AJ$1,Baseline!$B$1:$AX$1,0)))</f>
        <v>54500000</v>
      </c>
      <c r="AK73">
        <f>IFERROR(INDEX(JMP!$AJ$2:$AX$500,MATCH($A73,JMP!$A$2:$A$500,0),MATCH(AK$1,JMP!$AJ$1:$AX$1,0)),INDEX(Baseline!$B$2:$AX$2,1,MATCH(AK$1,Baseline!$B$1:$AX$1,0)))</f>
        <v>30</v>
      </c>
      <c r="AL73">
        <f>IFERROR(INDEX(JMP!$AJ$2:$AX$500,MATCH($A73,JMP!$A$2:$A$500,0),MATCH(AL$1,JMP!$AJ$1:$AX$1,0)),INDEX(Baseline!$B$2:$AX$2,1,MATCH(AL$1,Baseline!$B$1:$AX$1,0)))</f>
        <v>8.6612805427428718E-3</v>
      </c>
      <c r="AM73">
        <f>IFERROR(INDEX(JMP!$AJ$2:$AX$500,MATCH($A73,JMP!$A$2:$A$500,0),MATCH(AM$1,JMP!$AJ$1:$AX$1,0)),INDEX(Baseline!$B$2:$AX$2,1,MATCH(AM$1,Baseline!$B$1:$AX$1,0)))</f>
        <v>17</v>
      </c>
      <c r="AN73">
        <f>IFERROR(INDEX(JMP!$AJ$2:$AX$500,MATCH($A73,JMP!$A$2:$A$500,0),MATCH(AN$1,JMP!$AJ$1:$AX$1,0)),INDEX(Baseline!$B$2:$AX$2,1,MATCH(AN$1,Baseline!$B$1:$AX$1,0)))</f>
        <v>2.8726844919786001</v>
      </c>
      <c r="AO73">
        <f>IFERROR(INDEX(JMP!$AJ$2:$AX$500,MATCH($A73,JMP!$A$2:$A$500,0),MATCH(AO$1,JMP!$AJ$1:$AX$1,0)),INDEX(Baseline!$B$2:$AX$2,1,MATCH(AO$1,Baseline!$B$1:$AX$1,0)))</f>
        <v>0.89512027714274756</v>
      </c>
      <c r="AP73">
        <f>IFERROR(INDEX(JMP!$AJ$2:$AX$500,MATCH($A73,JMP!$A$2:$A$500,0),MATCH(AP$1,JMP!$AJ$1:$AX$1,0)),INDEX(Baseline!$B$2:$AX$2,1,MATCH(AP$1,Baseline!$B$1:$AX$1,0)))</f>
        <v>0</v>
      </c>
      <c r="AQ73">
        <f>IFERROR(INDEX(JMP!$AJ$2:$AX$500,MATCH($A73,JMP!$A$2:$A$500,0),MATCH(AQ$1,JMP!$AJ$1:$AX$1,0)),INDEX(Baseline!$B$2:$AX$2,1,MATCH(AQ$1,Baseline!$B$1:$AX$1,0)))</f>
        <v>0.35</v>
      </c>
      <c r="AR73">
        <f>IFERROR(INDEX(JMP!$AJ$2:$AX$500,MATCH($A73,JMP!$A$2:$A$500,0),MATCH(AR$1,JMP!$AJ$1:$AX$1,0)),INDEX(Baseline!$B$2:$AX$2,1,MATCH(AR$1,Baseline!$B$1:$AX$1,0)))</f>
        <v>0</v>
      </c>
      <c r="AS73">
        <f>IFERROR(INDEX(JMP!$AJ$2:$AX$500,MATCH($A73,JMP!$A$2:$A$500,0),MATCH(AS$1,JMP!$AJ$1:$AX$1,0)),INDEX(Baseline!$B$2:$AX$2,1,MATCH(AS$1,Baseline!$B$1:$AX$1,0)))</f>
        <v>0</v>
      </c>
      <c r="AT73">
        <f>IFERROR(INDEX(JMP!$AJ$2:$AX$500,MATCH($A73,JMP!$A$2:$A$500,0),MATCH(AT$1,JMP!$AJ$1:$AX$1,0)),INDEX(Baseline!$B$2:$AX$2,1,MATCH(AT$1,Baseline!$B$1:$AX$1,0)))</f>
        <v>500</v>
      </c>
      <c r="AU73">
        <f>IFERROR(INDEX(JMP!$AJ$2:$AX$500,MATCH($A73,JMP!$A$2:$A$500,0),MATCH(AU$1,JMP!$AJ$1:$AX$1,0)),INDEX(Baseline!$B$2:$AX$2,1,MATCH(AU$1,Baseline!$B$1:$AX$1,0)))</f>
        <v>50</v>
      </c>
      <c r="AV73">
        <f>IFERROR(INDEX(JMP!$AJ$2:$AX$500,MATCH($A73,JMP!$A$2:$A$500,0),MATCH(AV$1,JMP!$AJ$1:$AX$1,0)),INDEX(Baseline!$B$2:$AX$2,1,MATCH(AV$1,Baseline!$B$1:$AX$1,0)))</f>
        <v>12</v>
      </c>
      <c r="AW73">
        <f>IFERROR(INDEX(JMP!$AJ$2:$AX$500,MATCH($A73,JMP!$A$2:$A$500,0),MATCH(AW$1,JMP!$AJ$1:$AX$1,0)),INDEX(Baseline!$B$2:$AX$2,1,MATCH(AW$1,Baseline!$B$1:$AX$1,0)))</f>
        <v>1.9961979999999998E-3</v>
      </c>
      <c r="AX73">
        <f>IFERROR(INDEX(JMP!$AJ$2:$AX$500,MATCH($A73,JMP!$A$2:$A$500,0),MATCH(AX$1,JMP!$AJ$1:$AX$1,0)),INDEX(Baseline!$B$2:$AX$2,1,MATCH(AX$1,Baseline!$B$1:$AX$1,0)))</f>
        <v>1.9961979999999998E-3</v>
      </c>
      <c r="AY73">
        <f>IFERROR(INDEX(JMP!$AJ$2:$AX$500,MATCH($A73,JMP!$A$2:$A$500,0),MATCH(AY$1,JMP!$AJ$1:$AX$1,0)),INDEX(Baseline!$B$2:$AX$2,1,MATCH(AY$1,Baseline!$B$1:$AX$1,0)))</f>
        <v>1.9607137E-2</v>
      </c>
      <c r="AZ73">
        <f>IFERROR(INDEX(JMP!$AJ$2:$AX$500,MATCH($A73,JMP!$A$2:$A$500,0),MATCH(AZ$1,JMP!$AJ$1:$AX$1,0)),INDEX(Baseline!$B$2:$AX$2,1,MATCH(AZ$1,Baseline!$B$1:$AX$1,0)))</f>
        <v>1</v>
      </c>
      <c r="BA73">
        <f>IFERROR(INDEX(JMP!$AJ$2:$AX$500,MATCH($A73,JMP!$A$2:$A$500,0),MATCH(BA$1,JMP!$AJ$1:$AX$1,0)),INDEX(Baseline!$B$2:$AX$2,1,MATCH(BA$1,Baseline!$B$1:$AX$1,0)))</f>
        <v>1</v>
      </c>
      <c r="BB73">
        <v>0</v>
      </c>
      <c r="BD73" t="str">
        <f>IF(AZ73=1, "yes", IF(AZ73=-1, "no", ""))</f>
        <v>yes</v>
      </c>
      <c r="BE73" t="str">
        <f>IF(AH73=1, "yes", IF(AH73=-1, "no", ""))</f>
        <v>yes</v>
      </c>
      <c r="BF73">
        <f t="shared" si="2"/>
        <v>1</v>
      </c>
      <c r="BG73">
        <f t="shared" si="3"/>
        <v>10</v>
      </c>
    </row>
    <row r="74" spans="1:59" x14ac:dyDescent="0.25">
      <c r="A74">
        <v>73</v>
      </c>
      <c r="B74">
        <f>IFERROR(INDEX(JMP!$AJ$2:$AX$500,MATCH($A74,JMP!$A$2:$A$500,0),MATCH(B$1,JMP!$AJ$1:$AX$1,0)),INDEX(Baseline!$B$2:$AX$2,1,MATCH(B$1,Baseline!$B$1:$AX$1,0)))</f>
        <v>0</v>
      </c>
      <c r="C74">
        <f>IFERROR(INDEX(JMP!$AJ$2:$AX$500,MATCH($A74,JMP!$A$2:$A$500,0),MATCH(C$1,JMP!$AJ$1:$AX$1,0)),INDEX(Baseline!$B$2:$AX$2,1,MATCH(C$1,Baseline!$B$1:$AX$1,0)))</f>
        <v>8760</v>
      </c>
      <c r="D74">
        <f>IFERROR(INDEX(JMP!$AJ$2:$AX$500,MATCH($A74,JMP!$A$2:$A$500,0),MATCH(D$1,JMP!$AJ$1:$AX$1,0)),INDEX(Baseline!$B$2:$AX$2,1,MATCH(D$1,Baseline!$B$1:$AX$1,0)))</f>
        <v>1</v>
      </c>
      <c r="E74">
        <f>IFERROR(INDEX(JMP!$AJ$2:$AX$500,MATCH($A74,JMP!$A$2:$A$500,0),MATCH(E$1,JMP!$AJ$1:$AX$1,0)),INDEX(Baseline!$B$2:$AX$2,1,MATCH(E$1,Baseline!$B$1:$AX$1,0)))</f>
        <v>1</v>
      </c>
      <c r="F74" t="str">
        <f>IFERROR(INDEX(JMP!$AJ$2:$AX$500,MATCH($A74,JMP!$A$2:$A$500,0),MATCH(F$1,JMP!$AJ$1:$AX$1,0)),INDEX(Baseline!$B$2:$AX$2,1,MATCH(F$1,Baseline!$B$1:$AX$1,0)))</f>
        <v>e344</v>
      </c>
      <c r="G74" t="str">
        <f>IFERROR(INDEX(JMP!$AJ$2:$AX$500,MATCH($A74,JMP!$A$2:$A$500,0),MATCH(G$1,JMP!$AJ$1:$AX$1,0)),INDEX(Baseline!$B$2:$AX$2,1,MATCH(G$1,Baseline!$B$1:$AX$1,0)))</f>
        <v>e340</v>
      </c>
      <c r="H74">
        <f>IFERROR(INDEX(JMP!$AJ$2:$AX$500,MATCH($A74,JMP!$A$2:$A$500,0),MATCH(H$1,JMP!$AJ$1:$AX$1,0)),INDEX(Baseline!$B$2:$AX$2,1,MATCH(H$1,Baseline!$B$1:$AX$1,0)))</f>
        <v>1.5</v>
      </c>
      <c r="I74">
        <f>IFERROR(INDEX(JMP!$AJ$2:$AX$500,MATCH($A74,JMP!$A$2:$A$500,0),MATCH(I$1,JMP!$AJ$1:$AX$1,0)),INDEX(Baseline!$B$2:$AX$2,1,MATCH(I$1,Baseline!$B$1:$AX$1,0)))</f>
        <v>0.42</v>
      </c>
      <c r="J74">
        <f>IFERROR(INDEX(JMP!$AJ$2:$AX$500,MATCH($A74,JMP!$A$2:$A$500,0),MATCH(J$1,JMP!$AJ$1:$AX$1,0)),INDEX(Baseline!$B$2:$AX$2,1,MATCH(J$1,Baseline!$B$1:$AX$1,0)))</f>
        <v>1</v>
      </c>
      <c r="K74">
        <f>IFERROR(INDEX(JMP!$AJ$2:$AX$500,MATCH($A74,JMP!$A$2:$A$500,0),MATCH(K$1,JMP!$AJ$1:$AX$1,0)),INDEX(Baseline!$B$2:$AX$2,1,MATCH(K$1,Baseline!$B$1:$AX$1,0)))</f>
        <v>0</v>
      </c>
      <c r="L74">
        <f>IFERROR(INDEX(JMP!$AJ$2:$AX$500,MATCH($A74,JMP!$A$2:$A$500,0),MATCH(L$1,JMP!$AJ$1:$AX$1,0)),INDEX(Baseline!$B$2:$AX$2,1,MATCH(L$1,Baseline!$B$1:$AX$1,0)))</f>
        <v>0.16944484322321199</v>
      </c>
      <c r="M74" t="b">
        <f>IFERROR(INDEX(JMP!$AJ$2:$AX$500,MATCH($A74,JMP!$A$2:$A$500,0),MATCH(M$1,JMP!$AJ$1:$AX$1,0)),INDEX(Baseline!$B$2:$AX$2,1,MATCH(M$1,Baseline!$B$1:$AX$1,0)))</f>
        <v>0</v>
      </c>
      <c r="N74" t="b">
        <f>IFERROR(INDEX(JMP!$AJ$2:$AX$500,MATCH($A74,JMP!$A$2:$A$500,0),MATCH(N$1,JMP!$AJ$1:$AX$1,0)),INDEX(Baseline!$B$2:$AX$2,1,MATCH(N$1,Baseline!$B$1:$AX$1,0)))</f>
        <v>0</v>
      </c>
      <c r="O74">
        <f>IFERROR(INDEX(JMP!$AJ$2:$AX$500,MATCH($A74,JMP!$A$2:$A$500,0),MATCH(O$1,JMP!$AJ$1:$AX$1,0)),INDEX(Baseline!$B$2:$AX$2,1,MATCH(O$1,Baseline!$B$1:$AX$1,0)))</f>
        <v>7</v>
      </c>
      <c r="P74">
        <f>IFERROR(INDEX(JMP!$AJ$2:$AX$500,MATCH($A74,JMP!$A$2:$A$500,0),MATCH(P$1,JMP!$AJ$1:$AX$1,0)),INDEX(Baseline!$B$2:$AX$2,1,MATCH(P$1,Baseline!$B$1:$AX$1,0)))</f>
        <v>200</v>
      </c>
      <c r="Q74">
        <f>IFERROR(INDEX(JMP!$AJ$2:$AX$500,MATCH($A74,JMP!$A$2:$A$500,0),MATCH(Q$1,JMP!$AJ$1:$AX$1,0)),INDEX(Baseline!$B$2:$AX$2,1,MATCH(Q$1,Baseline!$B$1:$AX$1,0)))</f>
        <v>10</v>
      </c>
      <c r="R74">
        <f>IFERROR(INDEX(JMP!$AJ$2:$AX$500,MATCH($A74,JMP!$A$2:$A$500,0),MATCH(R$1,JMP!$AJ$1:$AX$1,0)),INDEX(Baseline!$B$2:$AX$2,1,MATCH(R$1,Baseline!$B$1:$AX$1,0)))</f>
        <v>0</v>
      </c>
      <c r="S74">
        <f>IFERROR(INDEX(JMP!$AJ$2:$AX$500,MATCH($A74,JMP!$A$2:$A$500,0),MATCH(S$1,JMP!$AJ$1:$AX$1,0)),INDEX(Baseline!$B$2:$AX$2,1,MATCH(S$1,Baseline!$B$1:$AX$1,0)))</f>
        <v>1</v>
      </c>
      <c r="T74">
        <f>IFERROR(INDEX(JMP!$AJ$2:$AX$500,MATCH($A74,JMP!$A$2:$A$500,0),MATCH(T$1,JMP!$AJ$1:$AX$1,0)),INDEX(Baseline!$B$2:$AX$2,1,MATCH(T$1,Baseline!$B$1:$AX$1,0)))</f>
        <v>0</v>
      </c>
      <c r="U74" t="str">
        <f>IFERROR(INDEX(JMP!$AJ$2:$AX$500,MATCH($A74,JMP!$A$2:$A$500,0),MATCH(U$1,JMP!$AJ$1:$AX$1,0)),INDEX(Baseline!$B$2:$AX$2,1,MATCH(U$1,Baseline!$B$1:$AX$1,0)))</f>
        <v>Titan</v>
      </c>
      <c r="V74">
        <f>IFERROR(INDEX(JMP!$AJ$2:$AX$500,MATCH($A74,JMP!$A$2:$A$500,0),MATCH(V$1,JMP!$AJ$1:$AX$1,0)),INDEX(Baseline!$B$2:$AX$2,1,MATCH(V$1,Baseline!$B$1:$AX$1,0)))</f>
        <v>3</v>
      </c>
      <c r="W74">
        <f>IFERROR(INDEX(JMP!$AJ$2:$AX$500,MATCH($A74,JMP!$A$2:$A$500,0),MATCH(W$1,JMP!$AJ$1:$AX$1,0)),INDEX(Baseline!$B$2:$AX$2,1,MATCH(W$1,Baseline!$B$1:$AX$1,0)))</f>
        <v>0.37</v>
      </c>
      <c r="X74">
        <f>IFERROR(INDEX(JMP!$AJ$2:$AX$500,MATCH($A74,JMP!$A$2:$A$500,0),MATCH(X$1,JMP!$AJ$1:$AX$1,0)),INDEX(Baseline!$B$2:$AX$2,1,MATCH(X$1,Baseline!$B$1:$AX$1,0)))</f>
        <v>4</v>
      </c>
      <c r="Y74">
        <f>IFERROR(INDEX(JMP!$AJ$2:$AX$500,MATCH($A74,JMP!$A$2:$A$500,0),MATCH(Y$1,JMP!$AJ$1:$AX$1,0)),INDEX(Baseline!$B$2:$AX$2,1,MATCH(Y$1,Baseline!$B$1:$AX$1,0)))</f>
        <v>6</v>
      </c>
      <c r="Z74">
        <f>IFERROR(INDEX(JMP!$AJ$2:$AX$500,MATCH($A74,JMP!$A$2:$A$500,0),MATCH(Z$1,JMP!$AJ$1:$AX$1,0)),INDEX(Baseline!$B$2:$AX$2,1,MATCH(Z$1,Baseline!$B$1:$AX$1,0)))</f>
        <v>1970</v>
      </c>
      <c r="AA74">
        <f>IFERROR(INDEX(JMP!$AJ$2:$AX$500,MATCH($A74,JMP!$A$2:$A$500,0),MATCH(AA$1,JMP!$AJ$1:$AX$1,0)),INDEX(Baseline!$B$2:$AX$2,1,MATCH(AA$1,Baseline!$B$1:$AX$1,0)))</f>
        <v>1970</v>
      </c>
      <c r="AB74">
        <f>IFERROR(INDEX(JMP!$AJ$2:$AX$500,MATCH($A74,JMP!$A$2:$A$500,0),MATCH(AB$1,JMP!$AJ$1:$AX$1,0)),INDEX(Baseline!$B$2:$AX$2,1,MATCH(AB$1,Baseline!$B$1:$AX$1,0)))</f>
        <v>0</v>
      </c>
      <c r="AC74">
        <f>IFERROR(INDEX(JMP!$AJ$2:$AX$500,MATCH($A74,JMP!$A$2:$A$500,0),MATCH(AC$1,JMP!$AJ$1:$AX$1,0)),INDEX(Baseline!$B$2:$AX$2,1,MATCH(AC$1,Baseline!$B$1:$AX$1,0)))</f>
        <v>1</v>
      </c>
      <c r="AD74">
        <f>IFERROR(INDEX(JMP!$AJ$2:$AX$500,MATCH($A74,JMP!$A$2:$A$500,0),MATCH(AD$1,JMP!$AJ$1:$AX$1,0)),INDEX(Baseline!$B$2:$AX$2,1,MATCH(AD$1,Baseline!$B$1:$AX$1,0)))</f>
        <v>8</v>
      </c>
      <c r="AE74">
        <f>IFERROR(INDEX(JMP!$AJ$2:$AX$500,MATCH($A74,JMP!$A$2:$A$500,0),MATCH(AE$1,JMP!$AJ$1:$AX$1,0)),INDEX(Baseline!$B$2:$AX$2,1,MATCH(AE$1,Baseline!$B$1:$AX$1,0)))</f>
        <v>3</v>
      </c>
      <c r="AF74" t="str">
        <f>IFERROR(INDEX(JMP!$AJ$2:$AX$500,MATCH($A74,JMP!$A$2:$A$500,0),MATCH(AF$1,JMP!$AJ$1:$AX$1,0)),INDEX(Baseline!$B$2:$AX$2,1,MATCH(AF$1,Baseline!$B$1:$AX$1,0)))</f>
        <v>bwb</v>
      </c>
      <c r="AG74" t="str">
        <f>IFERROR(INDEX(JMP!$AJ$2:$AX$500,MATCH($A74,JMP!$A$2:$A$500,0),MATCH(AG$1,JMP!$AJ$1:$AX$1,0)),INDEX(Baseline!$B$2:$AX$2,1,MATCH(AG$1,Baseline!$B$1:$AX$1,0)))</f>
        <v>V-tail</v>
      </c>
      <c r="AH74">
        <f>IFERROR(INDEX(JMP!$AJ$2:$AX$500,MATCH($A74,JMP!$A$2:$A$500,0),MATCH(AH$1,JMP!$AJ$1:$AX$1,0)),INDEX(Baseline!$B$2:$AX$2,1,MATCH(AH$1,Baseline!$B$1:$AX$1,0)))</f>
        <v>1</v>
      </c>
      <c r="AI74">
        <f>IFERROR(INDEX(JMP!$AJ$2:$AX$500,MATCH($A74,JMP!$A$2:$A$500,0),MATCH(AI$1,JMP!$AJ$1:$AX$1,0)),INDEX(Baseline!$B$2:$AX$2,1,MATCH(AI$1,Baseline!$B$1:$AX$1,0)))</f>
        <v>724000000</v>
      </c>
      <c r="AJ74">
        <f>IFERROR(INDEX(JMP!$AJ$2:$AX$500,MATCH($A74,JMP!$A$2:$A$500,0),MATCH(AJ$1,JMP!$AJ$1:$AX$1,0)),INDEX(Baseline!$B$2:$AX$2,1,MATCH(AJ$1,Baseline!$B$1:$AX$1,0)))</f>
        <v>54500000</v>
      </c>
      <c r="AK74">
        <f>IFERROR(INDEX(JMP!$AJ$2:$AX$500,MATCH($A74,JMP!$A$2:$A$500,0),MATCH(AK$1,JMP!$AJ$1:$AX$1,0)),INDEX(Baseline!$B$2:$AX$2,1,MATCH(AK$1,Baseline!$B$1:$AX$1,0)))</f>
        <v>30</v>
      </c>
      <c r="AL74">
        <f>IFERROR(INDEX(JMP!$AJ$2:$AX$500,MATCH($A74,JMP!$A$2:$A$500,0),MATCH(AL$1,JMP!$AJ$1:$AX$1,0)),INDEX(Baseline!$B$2:$AX$2,1,MATCH(AL$1,Baseline!$B$1:$AX$1,0)))</f>
        <v>8.6612805427428718E-3</v>
      </c>
      <c r="AM74">
        <f>IFERROR(INDEX(JMP!$AJ$2:$AX$500,MATCH($A74,JMP!$A$2:$A$500,0),MATCH(AM$1,JMP!$AJ$1:$AX$1,0)),INDEX(Baseline!$B$2:$AX$2,1,MATCH(AM$1,Baseline!$B$1:$AX$1,0)))</f>
        <v>17</v>
      </c>
      <c r="AN74">
        <f>IFERROR(INDEX(JMP!$AJ$2:$AX$500,MATCH($A74,JMP!$A$2:$A$500,0),MATCH(AN$1,JMP!$AJ$1:$AX$1,0)),INDEX(Baseline!$B$2:$AX$2,1,MATCH(AN$1,Baseline!$B$1:$AX$1,0)))</f>
        <v>2.8726844919786001</v>
      </c>
      <c r="AO74">
        <f>IFERROR(INDEX(JMP!$AJ$2:$AX$500,MATCH($A74,JMP!$A$2:$A$500,0),MATCH(AO$1,JMP!$AJ$1:$AX$1,0)),INDEX(Baseline!$B$2:$AX$2,1,MATCH(AO$1,Baseline!$B$1:$AX$1,0)))</f>
        <v>0.37155936032340509</v>
      </c>
      <c r="AP74">
        <f>IFERROR(INDEX(JMP!$AJ$2:$AX$500,MATCH($A74,JMP!$A$2:$A$500,0),MATCH(AP$1,JMP!$AJ$1:$AX$1,0)),INDEX(Baseline!$B$2:$AX$2,1,MATCH(AP$1,Baseline!$B$1:$AX$1,0)))</f>
        <v>0</v>
      </c>
      <c r="AQ74">
        <f>IFERROR(INDEX(JMP!$AJ$2:$AX$500,MATCH($A74,JMP!$A$2:$A$500,0),MATCH(AQ$1,JMP!$AJ$1:$AX$1,0)),INDEX(Baseline!$B$2:$AX$2,1,MATCH(AQ$1,Baseline!$B$1:$AX$1,0)))</f>
        <v>0.35</v>
      </c>
      <c r="AR74">
        <f>IFERROR(INDEX(JMP!$AJ$2:$AX$500,MATCH($A74,JMP!$A$2:$A$500,0),MATCH(AR$1,JMP!$AJ$1:$AX$1,0)),INDEX(Baseline!$B$2:$AX$2,1,MATCH(AR$1,Baseline!$B$1:$AX$1,0)))</f>
        <v>0</v>
      </c>
      <c r="AS74">
        <f>IFERROR(INDEX(JMP!$AJ$2:$AX$500,MATCH($A74,JMP!$A$2:$A$500,0),MATCH(AS$1,JMP!$AJ$1:$AX$1,0)),INDEX(Baseline!$B$2:$AX$2,1,MATCH(AS$1,Baseline!$B$1:$AX$1,0)))</f>
        <v>0</v>
      </c>
      <c r="AT74">
        <f>IFERROR(INDEX(JMP!$AJ$2:$AX$500,MATCH($A74,JMP!$A$2:$A$500,0),MATCH(AT$1,JMP!$AJ$1:$AX$1,0)),INDEX(Baseline!$B$2:$AX$2,1,MATCH(AT$1,Baseline!$B$1:$AX$1,0)))</f>
        <v>500</v>
      </c>
      <c r="AU74">
        <f>IFERROR(INDEX(JMP!$AJ$2:$AX$500,MATCH($A74,JMP!$A$2:$A$500,0),MATCH(AU$1,JMP!$AJ$1:$AX$1,0)),INDEX(Baseline!$B$2:$AX$2,1,MATCH(AU$1,Baseline!$B$1:$AX$1,0)))</f>
        <v>50</v>
      </c>
      <c r="AV74">
        <f>IFERROR(INDEX(JMP!$AJ$2:$AX$500,MATCH($A74,JMP!$A$2:$A$500,0),MATCH(AV$1,JMP!$AJ$1:$AX$1,0)),INDEX(Baseline!$B$2:$AX$2,1,MATCH(AV$1,Baseline!$B$1:$AX$1,0)))</f>
        <v>12</v>
      </c>
      <c r="AW74">
        <f>IFERROR(INDEX(JMP!$AJ$2:$AX$500,MATCH($A74,JMP!$A$2:$A$500,0),MATCH(AW$1,JMP!$AJ$1:$AX$1,0)),INDEX(Baseline!$B$2:$AX$2,1,MATCH(AW$1,Baseline!$B$1:$AX$1,0)))</f>
        <v>1.9961979999999998E-3</v>
      </c>
      <c r="AX74">
        <f>IFERROR(INDEX(JMP!$AJ$2:$AX$500,MATCH($A74,JMP!$A$2:$A$500,0),MATCH(AX$1,JMP!$AJ$1:$AX$1,0)),INDEX(Baseline!$B$2:$AX$2,1,MATCH(AX$1,Baseline!$B$1:$AX$1,0)))</f>
        <v>1.9961979999999998E-3</v>
      </c>
      <c r="AY74">
        <f>IFERROR(INDEX(JMP!$AJ$2:$AX$500,MATCH($A74,JMP!$A$2:$A$500,0),MATCH(AY$1,JMP!$AJ$1:$AX$1,0)),INDEX(Baseline!$B$2:$AX$2,1,MATCH(AY$1,Baseline!$B$1:$AX$1,0)))</f>
        <v>1.9607137E-2</v>
      </c>
      <c r="AZ74">
        <f>IFERROR(INDEX(JMP!$AJ$2:$AX$500,MATCH($A74,JMP!$A$2:$A$500,0),MATCH(AZ$1,JMP!$AJ$1:$AX$1,0)),INDEX(Baseline!$B$2:$AX$2,1,MATCH(AZ$1,Baseline!$B$1:$AX$1,0)))</f>
        <v>-1</v>
      </c>
      <c r="BA74">
        <f>IFERROR(INDEX(JMP!$AJ$2:$AX$500,MATCH($A74,JMP!$A$2:$A$500,0),MATCH(BA$1,JMP!$AJ$1:$AX$1,0)),INDEX(Baseline!$B$2:$AX$2,1,MATCH(BA$1,Baseline!$B$1:$AX$1,0)))</f>
        <v>3</v>
      </c>
      <c r="BB74">
        <v>0</v>
      </c>
      <c r="BD74" t="str">
        <f>IF(AZ74=1, "yes", IF(AZ74=-1, "no", ""))</f>
        <v>no</v>
      </c>
      <c r="BE74" t="str">
        <f>IF(AH74=1, "yes", IF(AH74=-1, "no", ""))</f>
        <v>yes</v>
      </c>
      <c r="BF74">
        <f t="shared" si="2"/>
        <v>0.25</v>
      </c>
      <c r="BG74">
        <f t="shared" si="3"/>
        <v>100</v>
      </c>
    </row>
    <row r="75" spans="1:59" x14ac:dyDescent="0.25">
      <c r="A75">
        <v>74</v>
      </c>
      <c r="B75">
        <f>IFERROR(INDEX(JMP!$AJ$2:$AX$500,MATCH($A75,JMP!$A$2:$A$500,0),MATCH(B$1,JMP!$AJ$1:$AX$1,0)),INDEX(Baseline!$B$2:$AX$2,1,MATCH(B$1,Baseline!$B$1:$AX$1,0)))</f>
        <v>0</v>
      </c>
      <c r="C75">
        <f>IFERROR(INDEX(JMP!$AJ$2:$AX$500,MATCH($A75,JMP!$A$2:$A$500,0),MATCH(C$1,JMP!$AJ$1:$AX$1,0)),INDEX(Baseline!$B$2:$AX$2,1,MATCH(C$1,Baseline!$B$1:$AX$1,0)))</f>
        <v>8760</v>
      </c>
      <c r="D75">
        <f>IFERROR(INDEX(JMP!$AJ$2:$AX$500,MATCH($A75,JMP!$A$2:$A$500,0),MATCH(D$1,JMP!$AJ$1:$AX$1,0)),INDEX(Baseline!$B$2:$AX$2,1,MATCH(D$1,Baseline!$B$1:$AX$1,0)))</f>
        <v>1</v>
      </c>
      <c r="E75">
        <f>IFERROR(INDEX(JMP!$AJ$2:$AX$500,MATCH($A75,JMP!$A$2:$A$500,0),MATCH(E$1,JMP!$AJ$1:$AX$1,0)),INDEX(Baseline!$B$2:$AX$2,1,MATCH(E$1,Baseline!$B$1:$AX$1,0)))</f>
        <v>1</v>
      </c>
      <c r="F75" t="str">
        <f>IFERROR(INDEX(JMP!$AJ$2:$AX$500,MATCH($A75,JMP!$A$2:$A$500,0),MATCH(F$1,JMP!$AJ$1:$AX$1,0)),INDEX(Baseline!$B$2:$AX$2,1,MATCH(F$1,Baseline!$B$1:$AX$1,0)))</f>
        <v>e344</v>
      </c>
      <c r="G75" t="str">
        <f>IFERROR(INDEX(JMP!$AJ$2:$AX$500,MATCH($A75,JMP!$A$2:$A$500,0),MATCH(G$1,JMP!$AJ$1:$AX$1,0)),INDEX(Baseline!$B$2:$AX$2,1,MATCH(G$1,Baseline!$B$1:$AX$1,0)))</f>
        <v>e340</v>
      </c>
      <c r="H75">
        <f>IFERROR(INDEX(JMP!$AJ$2:$AX$500,MATCH($A75,JMP!$A$2:$A$500,0),MATCH(H$1,JMP!$AJ$1:$AX$1,0)),INDEX(Baseline!$B$2:$AX$2,1,MATCH(H$1,Baseline!$B$1:$AX$1,0)))</f>
        <v>1.5</v>
      </c>
      <c r="I75">
        <f>IFERROR(INDEX(JMP!$AJ$2:$AX$500,MATCH($A75,JMP!$A$2:$A$500,0),MATCH(I$1,JMP!$AJ$1:$AX$1,0)),INDEX(Baseline!$B$2:$AX$2,1,MATCH(I$1,Baseline!$B$1:$AX$1,0)))</f>
        <v>0.42</v>
      </c>
      <c r="J75">
        <f>IFERROR(INDEX(JMP!$AJ$2:$AX$500,MATCH($A75,JMP!$A$2:$A$500,0),MATCH(J$1,JMP!$AJ$1:$AX$1,0)),INDEX(Baseline!$B$2:$AX$2,1,MATCH(J$1,Baseline!$B$1:$AX$1,0)))</f>
        <v>1</v>
      </c>
      <c r="K75">
        <f>IFERROR(INDEX(JMP!$AJ$2:$AX$500,MATCH($A75,JMP!$A$2:$A$500,0),MATCH(K$1,JMP!$AJ$1:$AX$1,0)),INDEX(Baseline!$B$2:$AX$2,1,MATCH(K$1,Baseline!$B$1:$AX$1,0)))</f>
        <v>0</v>
      </c>
      <c r="L75">
        <f>IFERROR(INDEX(JMP!$AJ$2:$AX$500,MATCH($A75,JMP!$A$2:$A$500,0),MATCH(L$1,JMP!$AJ$1:$AX$1,0)),INDEX(Baseline!$B$2:$AX$2,1,MATCH(L$1,Baseline!$B$1:$AX$1,0)))</f>
        <v>4.4378411320365213E-2</v>
      </c>
      <c r="M75" t="b">
        <f>IFERROR(INDEX(JMP!$AJ$2:$AX$500,MATCH($A75,JMP!$A$2:$A$500,0),MATCH(M$1,JMP!$AJ$1:$AX$1,0)),INDEX(Baseline!$B$2:$AX$2,1,MATCH(M$1,Baseline!$B$1:$AX$1,0)))</f>
        <v>0</v>
      </c>
      <c r="N75" t="b">
        <f>IFERROR(INDEX(JMP!$AJ$2:$AX$500,MATCH($A75,JMP!$A$2:$A$500,0),MATCH(N$1,JMP!$AJ$1:$AX$1,0)),INDEX(Baseline!$B$2:$AX$2,1,MATCH(N$1,Baseline!$B$1:$AX$1,0)))</f>
        <v>0</v>
      </c>
      <c r="O75">
        <f>IFERROR(INDEX(JMP!$AJ$2:$AX$500,MATCH($A75,JMP!$A$2:$A$500,0),MATCH(O$1,JMP!$AJ$1:$AX$1,0)),INDEX(Baseline!$B$2:$AX$2,1,MATCH(O$1,Baseline!$B$1:$AX$1,0)))</f>
        <v>7</v>
      </c>
      <c r="P75">
        <f>IFERROR(INDEX(JMP!$AJ$2:$AX$500,MATCH($A75,JMP!$A$2:$A$500,0),MATCH(P$1,JMP!$AJ$1:$AX$1,0)),INDEX(Baseline!$B$2:$AX$2,1,MATCH(P$1,Baseline!$B$1:$AX$1,0)))</f>
        <v>200</v>
      </c>
      <c r="Q75">
        <f>IFERROR(INDEX(JMP!$AJ$2:$AX$500,MATCH($A75,JMP!$A$2:$A$500,0),MATCH(Q$1,JMP!$AJ$1:$AX$1,0)),INDEX(Baseline!$B$2:$AX$2,1,MATCH(Q$1,Baseline!$B$1:$AX$1,0)))</f>
        <v>10</v>
      </c>
      <c r="R75">
        <f>IFERROR(INDEX(JMP!$AJ$2:$AX$500,MATCH($A75,JMP!$A$2:$A$500,0),MATCH(R$1,JMP!$AJ$1:$AX$1,0)),INDEX(Baseline!$B$2:$AX$2,1,MATCH(R$1,Baseline!$B$1:$AX$1,0)))</f>
        <v>0</v>
      </c>
      <c r="S75">
        <f>IFERROR(INDEX(JMP!$AJ$2:$AX$500,MATCH($A75,JMP!$A$2:$A$500,0),MATCH(S$1,JMP!$AJ$1:$AX$1,0)),INDEX(Baseline!$B$2:$AX$2,1,MATCH(S$1,Baseline!$B$1:$AX$1,0)))</f>
        <v>1</v>
      </c>
      <c r="T75">
        <f>IFERROR(INDEX(JMP!$AJ$2:$AX$500,MATCH($A75,JMP!$A$2:$A$500,0),MATCH(T$1,JMP!$AJ$1:$AX$1,0)),INDEX(Baseline!$B$2:$AX$2,1,MATCH(T$1,Baseline!$B$1:$AX$1,0)))</f>
        <v>0</v>
      </c>
      <c r="U75" t="str">
        <f>IFERROR(INDEX(JMP!$AJ$2:$AX$500,MATCH($A75,JMP!$A$2:$A$500,0),MATCH(U$1,JMP!$AJ$1:$AX$1,0)),INDEX(Baseline!$B$2:$AX$2,1,MATCH(U$1,Baseline!$B$1:$AX$1,0)))</f>
        <v>Titan</v>
      </c>
      <c r="V75">
        <f>IFERROR(INDEX(JMP!$AJ$2:$AX$500,MATCH($A75,JMP!$A$2:$A$500,0),MATCH(V$1,JMP!$AJ$1:$AX$1,0)),INDEX(Baseline!$B$2:$AX$2,1,MATCH(V$1,Baseline!$B$1:$AX$1,0)))</f>
        <v>3</v>
      </c>
      <c r="W75">
        <f>IFERROR(INDEX(JMP!$AJ$2:$AX$500,MATCH($A75,JMP!$A$2:$A$500,0),MATCH(W$1,JMP!$AJ$1:$AX$1,0)),INDEX(Baseline!$B$2:$AX$2,1,MATCH(W$1,Baseline!$B$1:$AX$1,0)))</f>
        <v>0.37</v>
      </c>
      <c r="X75">
        <f>IFERROR(INDEX(JMP!$AJ$2:$AX$500,MATCH($A75,JMP!$A$2:$A$500,0),MATCH(X$1,JMP!$AJ$1:$AX$1,0)),INDEX(Baseline!$B$2:$AX$2,1,MATCH(X$1,Baseline!$B$1:$AX$1,0)))</f>
        <v>4</v>
      </c>
      <c r="Y75">
        <f>IFERROR(INDEX(JMP!$AJ$2:$AX$500,MATCH($A75,JMP!$A$2:$A$500,0),MATCH(Y$1,JMP!$AJ$1:$AX$1,0)),INDEX(Baseline!$B$2:$AX$2,1,MATCH(Y$1,Baseline!$B$1:$AX$1,0)))</f>
        <v>2</v>
      </c>
      <c r="Z75">
        <f>IFERROR(INDEX(JMP!$AJ$2:$AX$500,MATCH($A75,JMP!$A$2:$A$500,0),MATCH(Z$1,JMP!$AJ$1:$AX$1,0)),INDEX(Baseline!$B$2:$AX$2,1,MATCH(Z$1,Baseline!$B$1:$AX$1,0)))</f>
        <v>1970</v>
      </c>
      <c r="AA75">
        <f>IFERROR(INDEX(JMP!$AJ$2:$AX$500,MATCH($A75,JMP!$A$2:$A$500,0),MATCH(AA$1,JMP!$AJ$1:$AX$1,0)),INDEX(Baseline!$B$2:$AX$2,1,MATCH(AA$1,Baseline!$B$1:$AX$1,0)))</f>
        <v>1970</v>
      </c>
      <c r="AB75">
        <f>IFERROR(INDEX(JMP!$AJ$2:$AX$500,MATCH($A75,JMP!$A$2:$A$500,0),MATCH(AB$1,JMP!$AJ$1:$AX$1,0)),INDEX(Baseline!$B$2:$AX$2,1,MATCH(AB$1,Baseline!$B$1:$AX$1,0)))</f>
        <v>0</v>
      </c>
      <c r="AC75">
        <f>IFERROR(INDEX(JMP!$AJ$2:$AX$500,MATCH($A75,JMP!$A$2:$A$500,0),MATCH(AC$1,JMP!$AJ$1:$AX$1,0)),INDEX(Baseline!$B$2:$AX$2,1,MATCH(AC$1,Baseline!$B$1:$AX$1,0)))</f>
        <v>1</v>
      </c>
      <c r="AD75">
        <f>IFERROR(INDEX(JMP!$AJ$2:$AX$500,MATCH($A75,JMP!$A$2:$A$500,0),MATCH(AD$1,JMP!$AJ$1:$AX$1,0)),INDEX(Baseline!$B$2:$AX$2,1,MATCH(AD$1,Baseline!$B$1:$AX$1,0)))</f>
        <v>8</v>
      </c>
      <c r="AE75">
        <f>IFERROR(INDEX(JMP!$AJ$2:$AX$500,MATCH($A75,JMP!$A$2:$A$500,0),MATCH(AE$1,JMP!$AJ$1:$AX$1,0)),INDEX(Baseline!$B$2:$AX$2,1,MATCH(AE$1,Baseline!$B$1:$AX$1,0)))</f>
        <v>1</v>
      </c>
      <c r="AF75" t="str">
        <f>IFERROR(INDEX(JMP!$AJ$2:$AX$500,MATCH($A75,JMP!$A$2:$A$500,0),MATCH(AF$1,JMP!$AJ$1:$AX$1,0)),INDEX(Baseline!$B$2:$AX$2,1,MATCH(AF$1,Baseline!$B$1:$AX$1,0)))</f>
        <v>bwb</v>
      </c>
      <c r="AG75" t="str">
        <f>IFERROR(INDEX(JMP!$AJ$2:$AX$500,MATCH($A75,JMP!$A$2:$A$500,0),MATCH(AG$1,JMP!$AJ$1:$AX$1,0)),INDEX(Baseline!$B$2:$AX$2,1,MATCH(AG$1,Baseline!$B$1:$AX$1,0)))</f>
        <v>V-tail</v>
      </c>
      <c r="AH75">
        <f>IFERROR(INDEX(JMP!$AJ$2:$AX$500,MATCH($A75,JMP!$A$2:$A$500,0),MATCH(AH$1,JMP!$AJ$1:$AX$1,0)),INDEX(Baseline!$B$2:$AX$2,1,MATCH(AH$1,Baseline!$B$1:$AX$1,0)))</f>
        <v>1</v>
      </c>
      <c r="AI75">
        <f>IFERROR(INDEX(JMP!$AJ$2:$AX$500,MATCH($A75,JMP!$A$2:$A$500,0),MATCH(AI$1,JMP!$AJ$1:$AX$1,0)),INDEX(Baseline!$B$2:$AX$2,1,MATCH(AI$1,Baseline!$B$1:$AX$1,0)))</f>
        <v>724000000</v>
      </c>
      <c r="AJ75">
        <f>IFERROR(INDEX(JMP!$AJ$2:$AX$500,MATCH($A75,JMP!$A$2:$A$500,0),MATCH(AJ$1,JMP!$AJ$1:$AX$1,0)),INDEX(Baseline!$B$2:$AX$2,1,MATCH(AJ$1,Baseline!$B$1:$AX$1,0)))</f>
        <v>54500000</v>
      </c>
      <c r="AK75">
        <f>IFERROR(INDEX(JMP!$AJ$2:$AX$500,MATCH($A75,JMP!$A$2:$A$500,0),MATCH(AK$1,JMP!$AJ$1:$AX$1,0)),INDEX(Baseline!$B$2:$AX$2,1,MATCH(AK$1,Baseline!$B$1:$AX$1,0)))</f>
        <v>30</v>
      </c>
      <c r="AL75">
        <f>IFERROR(INDEX(JMP!$AJ$2:$AX$500,MATCH($A75,JMP!$A$2:$A$500,0),MATCH(AL$1,JMP!$AJ$1:$AX$1,0)),INDEX(Baseline!$B$2:$AX$2,1,MATCH(AL$1,Baseline!$B$1:$AX$1,0)))</f>
        <v>2.0299822344168335E-2</v>
      </c>
      <c r="AM75">
        <f>IFERROR(INDEX(JMP!$AJ$2:$AX$500,MATCH($A75,JMP!$A$2:$A$500,0),MATCH(AM$1,JMP!$AJ$1:$AX$1,0)),INDEX(Baseline!$B$2:$AX$2,1,MATCH(AM$1,Baseline!$B$1:$AX$1,0)))</f>
        <v>17</v>
      </c>
      <c r="AN75">
        <f>IFERROR(INDEX(JMP!$AJ$2:$AX$500,MATCH($A75,JMP!$A$2:$A$500,0),MATCH(AN$1,JMP!$AJ$1:$AX$1,0)),INDEX(Baseline!$B$2:$AX$2,1,MATCH(AN$1,Baseline!$B$1:$AX$1,0)))</f>
        <v>1.4608464476699701</v>
      </c>
      <c r="AO75">
        <f>IFERROR(INDEX(JMP!$AJ$2:$AX$500,MATCH($A75,JMP!$A$2:$A$500,0),MATCH(AO$1,JMP!$AJ$1:$AX$1,0)),INDEX(Baseline!$B$2:$AX$2,1,MATCH(AO$1,Baseline!$B$1:$AX$1,0)))</f>
        <v>0.89512027714274756</v>
      </c>
      <c r="AP75">
        <f>IFERROR(INDEX(JMP!$AJ$2:$AX$500,MATCH($A75,JMP!$A$2:$A$500,0),MATCH(AP$1,JMP!$AJ$1:$AX$1,0)),INDEX(Baseline!$B$2:$AX$2,1,MATCH(AP$1,Baseline!$B$1:$AX$1,0)))</f>
        <v>0</v>
      </c>
      <c r="AQ75">
        <f>IFERROR(INDEX(JMP!$AJ$2:$AX$500,MATCH($A75,JMP!$A$2:$A$500,0),MATCH(AQ$1,JMP!$AJ$1:$AX$1,0)),INDEX(Baseline!$B$2:$AX$2,1,MATCH(AQ$1,Baseline!$B$1:$AX$1,0)))</f>
        <v>0.35</v>
      </c>
      <c r="AR75">
        <f>IFERROR(INDEX(JMP!$AJ$2:$AX$500,MATCH($A75,JMP!$A$2:$A$500,0),MATCH(AR$1,JMP!$AJ$1:$AX$1,0)),INDEX(Baseline!$B$2:$AX$2,1,MATCH(AR$1,Baseline!$B$1:$AX$1,0)))</f>
        <v>0</v>
      </c>
      <c r="AS75">
        <f>IFERROR(INDEX(JMP!$AJ$2:$AX$500,MATCH($A75,JMP!$A$2:$A$500,0),MATCH(AS$1,JMP!$AJ$1:$AX$1,0)),INDEX(Baseline!$B$2:$AX$2,1,MATCH(AS$1,Baseline!$B$1:$AX$1,0)))</f>
        <v>0</v>
      </c>
      <c r="AT75">
        <f>IFERROR(INDEX(JMP!$AJ$2:$AX$500,MATCH($A75,JMP!$A$2:$A$500,0),MATCH(AT$1,JMP!$AJ$1:$AX$1,0)),INDEX(Baseline!$B$2:$AX$2,1,MATCH(AT$1,Baseline!$B$1:$AX$1,0)))</f>
        <v>500</v>
      </c>
      <c r="AU75">
        <f>IFERROR(INDEX(JMP!$AJ$2:$AX$500,MATCH($A75,JMP!$A$2:$A$500,0),MATCH(AU$1,JMP!$AJ$1:$AX$1,0)),INDEX(Baseline!$B$2:$AX$2,1,MATCH(AU$1,Baseline!$B$1:$AX$1,0)))</f>
        <v>50</v>
      </c>
      <c r="AV75">
        <f>IFERROR(INDEX(JMP!$AJ$2:$AX$500,MATCH($A75,JMP!$A$2:$A$500,0),MATCH(AV$1,JMP!$AJ$1:$AX$1,0)),INDEX(Baseline!$B$2:$AX$2,1,MATCH(AV$1,Baseline!$B$1:$AX$1,0)))</f>
        <v>12</v>
      </c>
      <c r="AW75">
        <f>IFERROR(INDEX(JMP!$AJ$2:$AX$500,MATCH($A75,JMP!$A$2:$A$500,0),MATCH(AW$1,JMP!$AJ$1:$AX$1,0)),INDEX(Baseline!$B$2:$AX$2,1,MATCH(AW$1,Baseline!$B$1:$AX$1,0)))</f>
        <v>1.9961979999999998E-3</v>
      </c>
      <c r="AX75">
        <f>IFERROR(INDEX(JMP!$AJ$2:$AX$500,MATCH($A75,JMP!$A$2:$A$500,0),MATCH(AX$1,JMP!$AJ$1:$AX$1,0)),INDEX(Baseline!$B$2:$AX$2,1,MATCH(AX$1,Baseline!$B$1:$AX$1,0)))</f>
        <v>1.9961979999999998E-3</v>
      </c>
      <c r="AY75">
        <f>IFERROR(INDEX(JMP!$AJ$2:$AX$500,MATCH($A75,JMP!$A$2:$A$500,0),MATCH(AY$1,JMP!$AJ$1:$AX$1,0)),INDEX(Baseline!$B$2:$AX$2,1,MATCH(AY$1,Baseline!$B$1:$AX$1,0)))</f>
        <v>1.9607137E-2</v>
      </c>
      <c r="AZ75">
        <f>IFERROR(INDEX(JMP!$AJ$2:$AX$500,MATCH($A75,JMP!$A$2:$A$500,0),MATCH(AZ$1,JMP!$AJ$1:$AX$1,0)),INDEX(Baseline!$B$2:$AX$2,1,MATCH(AZ$1,Baseline!$B$1:$AX$1,0)))</f>
        <v>1</v>
      </c>
      <c r="BA75">
        <f>IFERROR(INDEX(JMP!$AJ$2:$AX$500,MATCH($A75,JMP!$A$2:$A$500,0),MATCH(BA$1,JMP!$AJ$1:$AX$1,0)),INDEX(Baseline!$B$2:$AX$2,1,MATCH(BA$1,Baseline!$B$1:$AX$1,0)))</f>
        <v>1</v>
      </c>
      <c r="BB75">
        <v>0</v>
      </c>
      <c r="BD75" t="str">
        <f>IF(AZ75=1, "yes", IF(AZ75=-1, "no", ""))</f>
        <v>yes</v>
      </c>
      <c r="BE75" t="str">
        <f>IF(AH75=1, "yes", IF(AH75=-1, "no", ""))</f>
        <v>yes</v>
      </c>
      <c r="BF75">
        <f t="shared" si="2"/>
        <v>1</v>
      </c>
      <c r="BG75">
        <f t="shared" si="3"/>
        <v>10</v>
      </c>
    </row>
    <row r="76" spans="1:59" x14ac:dyDescent="0.25">
      <c r="A76">
        <v>75</v>
      </c>
      <c r="B76">
        <f>IFERROR(INDEX(JMP!$AJ$2:$AX$500,MATCH($A76,JMP!$A$2:$A$500,0),MATCH(B$1,JMP!$AJ$1:$AX$1,0)),INDEX(Baseline!$B$2:$AX$2,1,MATCH(B$1,Baseline!$B$1:$AX$1,0)))</f>
        <v>0</v>
      </c>
      <c r="C76">
        <f>IFERROR(INDEX(JMP!$AJ$2:$AX$500,MATCH($A76,JMP!$A$2:$A$500,0),MATCH(C$1,JMP!$AJ$1:$AX$1,0)),INDEX(Baseline!$B$2:$AX$2,1,MATCH(C$1,Baseline!$B$1:$AX$1,0)))</f>
        <v>8760</v>
      </c>
      <c r="D76">
        <f>IFERROR(INDEX(JMP!$AJ$2:$AX$500,MATCH($A76,JMP!$A$2:$A$500,0),MATCH(D$1,JMP!$AJ$1:$AX$1,0)),INDEX(Baseline!$B$2:$AX$2,1,MATCH(D$1,Baseline!$B$1:$AX$1,0)))</f>
        <v>1</v>
      </c>
      <c r="E76">
        <f>IFERROR(INDEX(JMP!$AJ$2:$AX$500,MATCH($A76,JMP!$A$2:$A$500,0),MATCH(E$1,JMP!$AJ$1:$AX$1,0)),INDEX(Baseline!$B$2:$AX$2,1,MATCH(E$1,Baseline!$B$1:$AX$1,0)))</f>
        <v>1</v>
      </c>
      <c r="F76" t="str">
        <f>IFERROR(INDEX(JMP!$AJ$2:$AX$500,MATCH($A76,JMP!$A$2:$A$500,0),MATCH(F$1,JMP!$AJ$1:$AX$1,0)),INDEX(Baseline!$B$2:$AX$2,1,MATCH(F$1,Baseline!$B$1:$AX$1,0)))</f>
        <v>e344</v>
      </c>
      <c r="G76" t="str">
        <f>IFERROR(INDEX(JMP!$AJ$2:$AX$500,MATCH($A76,JMP!$A$2:$A$500,0),MATCH(G$1,JMP!$AJ$1:$AX$1,0)),INDEX(Baseline!$B$2:$AX$2,1,MATCH(G$1,Baseline!$B$1:$AX$1,0)))</f>
        <v>e340</v>
      </c>
      <c r="H76">
        <f>IFERROR(INDEX(JMP!$AJ$2:$AX$500,MATCH($A76,JMP!$A$2:$A$500,0),MATCH(H$1,JMP!$AJ$1:$AX$1,0)),INDEX(Baseline!$B$2:$AX$2,1,MATCH(H$1,Baseline!$B$1:$AX$1,0)))</f>
        <v>1.5</v>
      </c>
      <c r="I76">
        <f>IFERROR(INDEX(JMP!$AJ$2:$AX$500,MATCH($A76,JMP!$A$2:$A$500,0),MATCH(I$1,JMP!$AJ$1:$AX$1,0)),INDEX(Baseline!$B$2:$AX$2,1,MATCH(I$1,Baseline!$B$1:$AX$1,0)))</f>
        <v>0.42</v>
      </c>
      <c r="J76">
        <f>IFERROR(INDEX(JMP!$AJ$2:$AX$500,MATCH($A76,JMP!$A$2:$A$500,0),MATCH(J$1,JMP!$AJ$1:$AX$1,0)),INDEX(Baseline!$B$2:$AX$2,1,MATCH(J$1,Baseline!$B$1:$AX$1,0)))</f>
        <v>1</v>
      </c>
      <c r="K76">
        <f>IFERROR(INDEX(JMP!$AJ$2:$AX$500,MATCH($A76,JMP!$A$2:$A$500,0),MATCH(K$1,JMP!$AJ$1:$AX$1,0)),INDEX(Baseline!$B$2:$AX$2,1,MATCH(K$1,Baseline!$B$1:$AX$1,0)))</f>
        <v>0</v>
      </c>
      <c r="L76">
        <f>IFERROR(INDEX(JMP!$AJ$2:$AX$500,MATCH($A76,JMP!$A$2:$A$500,0),MATCH(L$1,JMP!$AJ$1:$AX$1,0)),INDEX(Baseline!$B$2:$AX$2,1,MATCH(L$1,Baseline!$B$1:$AX$1,0)))</f>
        <v>0.16944484322321199</v>
      </c>
      <c r="M76" t="b">
        <f>IFERROR(INDEX(JMP!$AJ$2:$AX$500,MATCH($A76,JMP!$A$2:$A$500,0),MATCH(M$1,JMP!$AJ$1:$AX$1,0)),INDEX(Baseline!$B$2:$AX$2,1,MATCH(M$1,Baseline!$B$1:$AX$1,0)))</f>
        <v>0</v>
      </c>
      <c r="N76" t="b">
        <f>IFERROR(INDEX(JMP!$AJ$2:$AX$500,MATCH($A76,JMP!$A$2:$A$500,0),MATCH(N$1,JMP!$AJ$1:$AX$1,0)),INDEX(Baseline!$B$2:$AX$2,1,MATCH(N$1,Baseline!$B$1:$AX$1,0)))</f>
        <v>0</v>
      </c>
      <c r="O76">
        <f>IFERROR(INDEX(JMP!$AJ$2:$AX$500,MATCH($A76,JMP!$A$2:$A$500,0),MATCH(O$1,JMP!$AJ$1:$AX$1,0)),INDEX(Baseline!$B$2:$AX$2,1,MATCH(O$1,Baseline!$B$1:$AX$1,0)))</f>
        <v>7</v>
      </c>
      <c r="P76">
        <f>IFERROR(INDEX(JMP!$AJ$2:$AX$500,MATCH($A76,JMP!$A$2:$A$500,0),MATCH(P$1,JMP!$AJ$1:$AX$1,0)),INDEX(Baseline!$B$2:$AX$2,1,MATCH(P$1,Baseline!$B$1:$AX$1,0)))</f>
        <v>200</v>
      </c>
      <c r="Q76">
        <f>IFERROR(INDEX(JMP!$AJ$2:$AX$500,MATCH($A76,JMP!$A$2:$A$500,0),MATCH(Q$1,JMP!$AJ$1:$AX$1,0)),INDEX(Baseline!$B$2:$AX$2,1,MATCH(Q$1,Baseline!$B$1:$AX$1,0)))</f>
        <v>10</v>
      </c>
      <c r="R76">
        <f>IFERROR(INDEX(JMP!$AJ$2:$AX$500,MATCH($A76,JMP!$A$2:$A$500,0),MATCH(R$1,JMP!$AJ$1:$AX$1,0)),INDEX(Baseline!$B$2:$AX$2,1,MATCH(R$1,Baseline!$B$1:$AX$1,0)))</f>
        <v>0</v>
      </c>
      <c r="S76">
        <f>IFERROR(INDEX(JMP!$AJ$2:$AX$500,MATCH($A76,JMP!$A$2:$A$500,0),MATCH(S$1,JMP!$AJ$1:$AX$1,0)),INDEX(Baseline!$B$2:$AX$2,1,MATCH(S$1,Baseline!$B$1:$AX$1,0)))</f>
        <v>1</v>
      </c>
      <c r="T76">
        <f>IFERROR(INDEX(JMP!$AJ$2:$AX$500,MATCH($A76,JMP!$A$2:$A$500,0),MATCH(T$1,JMP!$AJ$1:$AX$1,0)),INDEX(Baseline!$B$2:$AX$2,1,MATCH(T$1,Baseline!$B$1:$AX$1,0)))</f>
        <v>0</v>
      </c>
      <c r="U76" t="str">
        <f>IFERROR(INDEX(JMP!$AJ$2:$AX$500,MATCH($A76,JMP!$A$2:$A$500,0),MATCH(U$1,JMP!$AJ$1:$AX$1,0)),INDEX(Baseline!$B$2:$AX$2,1,MATCH(U$1,Baseline!$B$1:$AX$1,0)))</f>
        <v>Titan</v>
      </c>
      <c r="V76">
        <f>IFERROR(INDEX(JMP!$AJ$2:$AX$500,MATCH($A76,JMP!$A$2:$A$500,0),MATCH(V$1,JMP!$AJ$1:$AX$1,0)),INDEX(Baseline!$B$2:$AX$2,1,MATCH(V$1,Baseline!$B$1:$AX$1,0)))</f>
        <v>3</v>
      </c>
      <c r="W76">
        <f>IFERROR(INDEX(JMP!$AJ$2:$AX$500,MATCH($A76,JMP!$A$2:$A$500,0),MATCH(W$1,JMP!$AJ$1:$AX$1,0)),INDEX(Baseline!$B$2:$AX$2,1,MATCH(W$1,Baseline!$B$1:$AX$1,0)))</f>
        <v>0.37</v>
      </c>
      <c r="X76">
        <f>IFERROR(INDEX(JMP!$AJ$2:$AX$500,MATCH($A76,JMP!$A$2:$A$500,0),MATCH(X$1,JMP!$AJ$1:$AX$1,0)),INDEX(Baseline!$B$2:$AX$2,1,MATCH(X$1,Baseline!$B$1:$AX$1,0)))</f>
        <v>4</v>
      </c>
      <c r="Y76">
        <f>IFERROR(INDEX(JMP!$AJ$2:$AX$500,MATCH($A76,JMP!$A$2:$A$500,0),MATCH(Y$1,JMP!$AJ$1:$AX$1,0)),INDEX(Baseline!$B$2:$AX$2,1,MATCH(Y$1,Baseline!$B$1:$AX$1,0)))</f>
        <v>1</v>
      </c>
      <c r="Z76">
        <f>IFERROR(INDEX(JMP!$AJ$2:$AX$500,MATCH($A76,JMP!$A$2:$A$500,0),MATCH(Z$1,JMP!$AJ$1:$AX$1,0)),INDEX(Baseline!$B$2:$AX$2,1,MATCH(Z$1,Baseline!$B$1:$AX$1,0)))</f>
        <v>1970</v>
      </c>
      <c r="AA76">
        <f>IFERROR(INDEX(JMP!$AJ$2:$AX$500,MATCH($A76,JMP!$A$2:$A$500,0),MATCH(AA$1,JMP!$AJ$1:$AX$1,0)),INDEX(Baseline!$B$2:$AX$2,1,MATCH(AA$1,Baseline!$B$1:$AX$1,0)))</f>
        <v>1970</v>
      </c>
      <c r="AB76">
        <f>IFERROR(INDEX(JMP!$AJ$2:$AX$500,MATCH($A76,JMP!$A$2:$A$500,0),MATCH(AB$1,JMP!$AJ$1:$AX$1,0)),INDEX(Baseline!$B$2:$AX$2,1,MATCH(AB$1,Baseline!$B$1:$AX$1,0)))</f>
        <v>0</v>
      </c>
      <c r="AC76">
        <f>IFERROR(INDEX(JMP!$AJ$2:$AX$500,MATCH($A76,JMP!$A$2:$A$500,0),MATCH(AC$1,JMP!$AJ$1:$AX$1,0)),INDEX(Baseline!$B$2:$AX$2,1,MATCH(AC$1,Baseline!$B$1:$AX$1,0)))</f>
        <v>1</v>
      </c>
      <c r="AD76">
        <f>IFERROR(INDEX(JMP!$AJ$2:$AX$500,MATCH($A76,JMP!$A$2:$A$500,0),MATCH(AD$1,JMP!$AJ$1:$AX$1,0)),INDEX(Baseline!$B$2:$AX$2,1,MATCH(AD$1,Baseline!$B$1:$AX$1,0)))</f>
        <v>8</v>
      </c>
      <c r="AE76">
        <f>IFERROR(INDEX(JMP!$AJ$2:$AX$500,MATCH($A76,JMP!$A$2:$A$500,0),MATCH(AE$1,JMP!$AJ$1:$AX$1,0)),INDEX(Baseline!$B$2:$AX$2,1,MATCH(AE$1,Baseline!$B$1:$AX$1,0)))</f>
        <v>1</v>
      </c>
      <c r="AF76" t="str">
        <f>IFERROR(INDEX(JMP!$AJ$2:$AX$500,MATCH($A76,JMP!$A$2:$A$500,0),MATCH(AF$1,JMP!$AJ$1:$AX$1,0)),INDEX(Baseline!$B$2:$AX$2,1,MATCH(AF$1,Baseline!$B$1:$AX$1,0)))</f>
        <v>bwb</v>
      </c>
      <c r="AG76" t="str">
        <f>IFERROR(INDEX(JMP!$AJ$2:$AX$500,MATCH($A76,JMP!$A$2:$A$500,0),MATCH(AG$1,JMP!$AJ$1:$AX$1,0)),INDEX(Baseline!$B$2:$AX$2,1,MATCH(AG$1,Baseline!$B$1:$AX$1,0)))</f>
        <v>V-tail</v>
      </c>
      <c r="AH76">
        <f>IFERROR(INDEX(JMP!$AJ$2:$AX$500,MATCH($A76,JMP!$A$2:$A$500,0),MATCH(AH$1,JMP!$AJ$1:$AX$1,0)),INDEX(Baseline!$B$2:$AX$2,1,MATCH(AH$1,Baseline!$B$1:$AX$1,0)))</f>
        <v>-1</v>
      </c>
      <c r="AI76">
        <f>IFERROR(INDEX(JMP!$AJ$2:$AX$500,MATCH($A76,JMP!$A$2:$A$500,0),MATCH(AI$1,JMP!$AJ$1:$AX$1,0)),INDEX(Baseline!$B$2:$AX$2,1,MATCH(AI$1,Baseline!$B$1:$AX$1,0)))</f>
        <v>724000000</v>
      </c>
      <c r="AJ76">
        <f>IFERROR(INDEX(JMP!$AJ$2:$AX$500,MATCH($A76,JMP!$A$2:$A$500,0),MATCH(AJ$1,JMP!$AJ$1:$AX$1,0)),INDEX(Baseline!$B$2:$AX$2,1,MATCH(AJ$1,Baseline!$B$1:$AX$1,0)))</f>
        <v>54500000</v>
      </c>
      <c r="AK76">
        <f>IFERROR(INDEX(JMP!$AJ$2:$AX$500,MATCH($A76,JMP!$A$2:$A$500,0),MATCH(AK$1,JMP!$AJ$1:$AX$1,0)),INDEX(Baseline!$B$2:$AX$2,1,MATCH(AK$1,Baseline!$B$1:$AX$1,0)))</f>
        <v>30</v>
      </c>
      <c r="AL76">
        <f>IFERROR(INDEX(JMP!$AJ$2:$AX$500,MATCH($A76,JMP!$A$2:$A$500,0),MATCH(AL$1,JMP!$AJ$1:$AX$1,0)),INDEX(Baseline!$B$2:$AX$2,1,MATCH(AL$1,Baseline!$B$1:$AX$1,0)))</f>
        <v>8.6612805427428718E-3</v>
      </c>
      <c r="AM76">
        <f>IFERROR(INDEX(JMP!$AJ$2:$AX$500,MATCH($A76,JMP!$A$2:$A$500,0),MATCH(AM$1,JMP!$AJ$1:$AX$1,0)),INDEX(Baseline!$B$2:$AX$2,1,MATCH(AM$1,Baseline!$B$1:$AX$1,0)))</f>
        <v>11.095238095238095</v>
      </c>
      <c r="AN76">
        <f>IFERROR(INDEX(JMP!$AJ$2:$AX$500,MATCH($A76,JMP!$A$2:$A$500,0),MATCH(AN$1,JMP!$AJ$1:$AX$1,0)),INDEX(Baseline!$B$2:$AX$2,1,MATCH(AN$1,Baseline!$B$1:$AX$1,0)))</f>
        <v>1.4608464476699701</v>
      </c>
      <c r="AO76">
        <f>IFERROR(INDEX(JMP!$AJ$2:$AX$500,MATCH($A76,JMP!$A$2:$A$500,0),MATCH(AO$1,JMP!$AJ$1:$AX$1,0)),INDEX(Baseline!$B$2:$AX$2,1,MATCH(AO$1,Baseline!$B$1:$AX$1,0)))</f>
        <v>1.41868119396209</v>
      </c>
      <c r="AP76">
        <f>IFERROR(INDEX(JMP!$AJ$2:$AX$500,MATCH($A76,JMP!$A$2:$A$500,0),MATCH(AP$1,JMP!$AJ$1:$AX$1,0)),INDEX(Baseline!$B$2:$AX$2,1,MATCH(AP$1,Baseline!$B$1:$AX$1,0)))</f>
        <v>0</v>
      </c>
      <c r="AQ76">
        <f>IFERROR(INDEX(JMP!$AJ$2:$AX$500,MATCH($A76,JMP!$A$2:$A$500,0),MATCH(AQ$1,JMP!$AJ$1:$AX$1,0)),INDEX(Baseline!$B$2:$AX$2,1,MATCH(AQ$1,Baseline!$B$1:$AX$1,0)))</f>
        <v>0.35</v>
      </c>
      <c r="AR76">
        <f>IFERROR(INDEX(JMP!$AJ$2:$AX$500,MATCH($A76,JMP!$A$2:$A$500,0),MATCH(AR$1,JMP!$AJ$1:$AX$1,0)),INDEX(Baseline!$B$2:$AX$2,1,MATCH(AR$1,Baseline!$B$1:$AX$1,0)))</f>
        <v>0</v>
      </c>
      <c r="AS76">
        <f>IFERROR(INDEX(JMP!$AJ$2:$AX$500,MATCH($A76,JMP!$A$2:$A$500,0),MATCH(AS$1,JMP!$AJ$1:$AX$1,0)),INDEX(Baseline!$B$2:$AX$2,1,MATCH(AS$1,Baseline!$B$1:$AX$1,0)))</f>
        <v>0</v>
      </c>
      <c r="AT76">
        <f>IFERROR(INDEX(JMP!$AJ$2:$AX$500,MATCH($A76,JMP!$A$2:$A$500,0),MATCH(AT$1,JMP!$AJ$1:$AX$1,0)),INDEX(Baseline!$B$2:$AX$2,1,MATCH(AT$1,Baseline!$B$1:$AX$1,0)))</f>
        <v>500</v>
      </c>
      <c r="AU76">
        <f>IFERROR(INDEX(JMP!$AJ$2:$AX$500,MATCH($A76,JMP!$A$2:$A$500,0),MATCH(AU$1,JMP!$AJ$1:$AX$1,0)),INDEX(Baseline!$B$2:$AX$2,1,MATCH(AU$1,Baseline!$B$1:$AX$1,0)))</f>
        <v>50</v>
      </c>
      <c r="AV76">
        <f>IFERROR(INDEX(JMP!$AJ$2:$AX$500,MATCH($A76,JMP!$A$2:$A$500,0),MATCH(AV$1,JMP!$AJ$1:$AX$1,0)),INDEX(Baseline!$B$2:$AX$2,1,MATCH(AV$1,Baseline!$B$1:$AX$1,0)))</f>
        <v>12</v>
      </c>
      <c r="AW76">
        <f>IFERROR(INDEX(JMP!$AJ$2:$AX$500,MATCH($A76,JMP!$A$2:$A$500,0),MATCH(AW$1,JMP!$AJ$1:$AX$1,0)),INDEX(Baseline!$B$2:$AX$2,1,MATCH(AW$1,Baseline!$B$1:$AX$1,0)))</f>
        <v>1.9961979999999998E-3</v>
      </c>
      <c r="AX76">
        <f>IFERROR(INDEX(JMP!$AJ$2:$AX$500,MATCH($A76,JMP!$A$2:$A$500,0),MATCH(AX$1,JMP!$AJ$1:$AX$1,0)),INDEX(Baseline!$B$2:$AX$2,1,MATCH(AX$1,Baseline!$B$1:$AX$1,0)))</f>
        <v>1.9961979999999998E-3</v>
      </c>
      <c r="AY76">
        <f>IFERROR(INDEX(JMP!$AJ$2:$AX$500,MATCH($A76,JMP!$A$2:$A$500,0),MATCH(AY$1,JMP!$AJ$1:$AX$1,0)),INDEX(Baseline!$B$2:$AX$2,1,MATCH(AY$1,Baseline!$B$1:$AX$1,0)))</f>
        <v>1.9607137E-2</v>
      </c>
      <c r="AZ76">
        <f>IFERROR(INDEX(JMP!$AJ$2:$AX$500,MATCH($A76,JMP!$A$2:$A$500,0),MATCH(AZ$1,JMP!$AJ$1:$AX$1,0)),INDEX(Baseline!$B$2:$AX$2,1,MATCH(AZ$1,Baseline!$B$1:$AX$1,0)))</f>
        <v>1</v>
      </c>
      <c r="BA76">
        <f>IFERROR(INDEX(JMP!$AJ$2:$AX$500,MATCH($A76,JMP!$A$2:$A$500,0),MATCH(BA$1,JMP!$AJ$1:$AX$1,0)),INDEX(Baseline!$B$2:$AX$2,1,MATCH(BA$1,Baseline!$B$1:$AX$1,0)))</f>
        <v>1</v>
      </c>
      <c r="BB76">
        <v>0</v>
      </c>
      <c r="BD76" t="str">
        <f>IF(AZ76=1, "yes", IF(AZ76=-1, "no", ""))</f>
        <v>yes</v>
      </c>
      <c r="BE76" t="str">
        <f>IF(AH76=1, "yes", IF(AH76=-1, "no", ""))</f>
        <v>no</v>
      </c>
      <c r="BF76">
        <f t="shared" si="2"/>
        <v>1</v>
      </c>
      <c r="BG76">
        <f t="shared" si="3"/>
        <v>10</v>
      </c>
    </row>
    <row r="77" spans="1:59" x14ac:dyDescent="0.25">
      <c r="A77">
        <v>76</v>
      </c>
      <c r="B77">
        <f>IFERROR(INDEX(JMP!$AJ$2:$AX$500,MATCH($A77,JMP!$A$2:$A$500,0),MATCH(B$1,JMP!$AJ$1:$AX$1,0)),INDEX(Baseline!$B$2:$AX$2,1,MATCH(B$1,Baseline!$B$1:$AX$1,0)))</f>
        <v>0</v>
      </c>
      <c r="C77">
        <f>IFERROR(INDEX(JMP!$AJ$2:$AX$500,MATCH($A77,JMP!$A$2:$A$500,0),MATCH(C$1,JMP!$AJ$1:$AX$1,0)),INDEX(Baseline!$B$2:$AX$2,1,MATCH(C$1,Baseline!$B$1:$AX$1,0)))</f>
        <v>8760</v>
      </c>
      <c r="D77">
        <f>IFERROR(INDEX(JMP!$AJ$2:$AX$500,MATCH($A77,JMP!$A$2:$A$500,0),MATCH(D$1,JMP!$AJ$1:$AX$1,0)),INDEX(Baseline!$B$2:$AX$2,1,MATCH(D$1,Baseline!$B$1:$AX$1,0)))</f>
        <v>1</v>
      </c>
      <c r="E77">
        <f>IFERROR(INDEX(JMP!$AJ$2:$AX$500,MATCH($A77,JMP!$A$2:$A$500,0),MATCH(E$1,JMP!$AJ$1:$AX$1,0)),INDEX(Baseline!$B$2:$AX$2,1,MATCH(E$1,Baseline!$B$1:$AX$1,0)))</f>
        <v>1</v>
      </c>
      <c r="F77" t="str">
        <f>IFERROR(INDEX(JMP!$AJ$2:$AX$500,MATCH($A77,JMP!$A$2:$A$500,0),MATCH(F$1,JMP!$AJ$1:$AX$1,0)),INDEX(Baseline!$B$2:$AX$2,1,MATCH(F$1,Baseline!$B$1:$AX$1,0)))</f>
        <v>e344</v>
      </c>
      <c r="G77" t="str">
        <f>IFERROR(INDEX(JMP!$AJ$2:$AX$500,MATCH($A77,JMP!$A$2:$A$500,0),MATCH(G$1,JMP!$AJ$1:$AX$1,0)),INDEX(Baseline!$B$2:$AX$2,1,MATCH(G$1,Baseline!$B$1:$AX$1,0)))</f>
        <v>e340</v>
      </c>
      <c r="H77">
        <f>IFERROR(INDEX(JMP!$AJ$2:$AX$500,MATCH($A77,JMP!$A$2:$A$500,0),MATCH(H$1,JMP!$AJ$1:$AX$1,0)),INDEX(Baseline!$B$2:$AX$2,1,MATCH(H$1,Baseline!$B$1:$AX$1,0)))</f>
        <v>1.5</v>
      </c>
      <c r="I77">
        <f>IFERROR(INDEX(JMP!$AJ$2:$AX$500,MATCH($A77,JMP!$A$2:$A$500,0),MATCH(I$1,JMP!$AJ$1:$AX$1,0)),INDEX(Baseline!$B$2:$AX$2,1,MATCH(I$1,Baseline!$B$1:$AX$1,0)))</f>
        <v>0.42</v>
      </c>
      <c r="J77">
        <f>IFERROR(INDEX(JMP!$AJ$2:$AX$500,MATCH($A77,JMP!$A$2:$A$500,0),MATCH(J$1,JMP!$AJ$1:$AX$1,0)),INDEX(Baseline!$B$2:$AX$2,1,MATCH(J$1,Baseline!$B$1:$AX$1,0)))</f>
        <v>1</v>
      </c>
      <c r="K77">
        <f>IFERROR(INDEX(JMP!$AJ$2:$AX$500,MATCH($A77,JMP!$A$2:$A$500,0),MATCH(K$1,JMP!$AJ$1:$AX$1,0)),INDEX(Baseline!$B$2:$AX$2,1,MATCH(K$1,Baseline!$B$1:$AX$1,0)))</f>
        <v>0</v>
      </c>
      <c r="L77">
        <f>IFERROR(INDEX(JMP!$AJ$2:$AX$500,MATCH($A77,JMP!$A$2:$A$500,0),MATCH(L$1,JMP!$AJ$1:$AX$1,0)),INDEX(Baseline!$B$2:$AX$2,1,MATCH(L$1,Baseline!$B$1:$AX$1,0)))</f>
        <v>4.4378411320365213E-2</v>
      </c>
      <c r="M77" t="b">
        <f>IFERROR(INDEX(JMP!$AJ$2:$AX$500,MATCH($A77,JMP!$A$2:$A$500,0),MATCH(M$1,JMP!$AJ$1:$AX$1,0)),INDEX(Baseline!$B$2:$AX$2,1,MATCH(M$1,Baseline!$B$1:$AX$1,0)))</f>
        <v>0</v>
      </c>
      <c r="N77" t="b">
        <f>IFERROR(INDEX(JMP!$AJ$2:$AX$500,MATCH($A77,JMP!$A$2:$A$500,0),MATCH(N$1,JMP!$AJ$1:$AX$1,0)),INDEX(Baseline!$B$2:$AX$2,1,MATCH(N$1,Baseline!$B$1:$AX$1,0)))</f>
        <v>0</v>
      </c>
      <c r="O77">
        <f>IFERROR(INDEX(JMP!$AJ$2:$AX$500,MATCH($A77,JMP!$A$2:$A$500,0),MATCH(O$1,JMP!$AJ$1:$AX$1,0)),INDEX(Baseline!$B$2:$AX$2,1,MATCH(O$1,Baseline!$B$1:$AX$1,0)))</f>
        <v>7</v>
      </c>
      <c r="P77">
        <f>IFERROR(INDEX(JMP!$AJ$2:$AX$500,MATCH($A77,JMP!$A$2:$A$500,0),MATCH(P$1,JMP!$AJ$1:$AX$1,0)),INDEX(Baseline!$B$2:$AX$2,1,MATCH(P$1,Baseline!$B$1:$AX$1,0)))</f>
        <v>200</v>
      </c>
      <c r="Q77">
        <f>IFERROR(INDEX(JMP!$AJ$2:$AX$500,MATCH($A77,JMP!$A$2:$A$500,0),MATCH(Q$1,JMP!$AJ$1:$AX$1,0)),INDEX(Baseline!$B$2:$AX$2,1,MATCH(Q$1,Baseline!$B$1:$AX$1,0)))</f>
        <v>10</v>
      </c>
      <c r="R77">
        <f>IFERROR(INDEX(JMP!$AJ$2:$AX$500,MATCH($A77,JMP!$A$2:$A$500,0),MATCH(R$1,JMP!$AJ$1:$AX$1,0)),INDEX(Baseline!$B$2:$AX$2,1,MATCH(R$1,Baseline!$B$1:$AX$1,0)))</f>
        <v>0</v>
      </c>
      <c r="S77">
        <f>IFERROR(INDEX(JMP!$AJ$2:$AX$500,MATCH($A77,JMP!$A$2:$A$500,0),MATCH(S$1,JMP!$AJ$1:$AX$1,0)),INDEX(Baseline!$B$2:$AX$2,1,MATCH(S$1,Baseline!$B$1:$AX$1,0)))</f>
        <v>1</v>
      </c>
      <c r="T77">
        <f>IFERROR(INDEX(JMP!$AJ$2:$AX$500,MATCH($A77,JMP!$A$2:$A$500,0),MATCH(T$1,JMP!$AJ$1:$AX$1,0)),INDEX(Baseline!$B$2:$AX$2,1,MATCH(T$1,Baseline!$B$1:$AX$1,0)))</f>
        <v>0</v>
      </c>
      <c r="U77" t="str">
        <f>IFERROR(INDEX(JMP!$AJ$2:$AX$500,MATCH($A77,JMP!$A$2:$A$500,0),MATCH(U$1,JMP!$AJ$1:$AX$1,0)),INDEX(Baseline!$B$2:$AX$2,1,MATCH(U$1,Baseline!$B$1:$AX$1,0)))</f>
        <v>Titan</v>
      </c>
      <c r="V77">
        <f>IFERROR(INDEX(JMP!$AJ$2:$AX$500,MATCH($A77,JMP!$A$2:$A$500,0),MATCH(V$1,JMP!$AJ$1:$AX$1,0)),INDEX(Baseline!$B$2:$AX$2,1,MATCH(V$1,Baseline!$B$1:$AX$1,0)))</f>
        <v>3</v>
      </c>
      <c r="W77">
        <f>IFERROR(INDEX(JMP!$AJ$2:$AX$500,MATCH($A77,JMP!$A$2:$A$500,0),MATCH(W$1,JMP!$AJ$1:$AX$1,0)),INDEX(Baseline!$B$2:$AX$2,1,MATCH(W$1,Baseline!$B$1:$AX$1,0)))</f>
        <v>0.37</v>
      </c>
      <c r="X77">
        <f>IFERROR(INDEX(JMP!$AJ$2:$AX$500,MATCH($A77,JMP!$A$2:$A$500,0),MATCH(X$1,JMP!$AJ$1:$AX$1,0)),INDEX(Baseline!$B$2:$AX$2,1,MATCH(X$1,Baseline!$B$1:$AX$1,0)))</f>
        <v>4</v>
      </c>
      <c r="Y77">
        <f>IFERROR(INDEX(JMP!$AJ$2:$AX$500,MATCH($A77,JMP!$A$2:$A$500,0),MATCH(Y$1,JMP!$AJ$1:$AX$1,0)),INDEX(Baseline!$B$2:$AX$2,1,MATCH(Y$1,Baseline!$B$1:$AX$1,0)))</f>
        <v>3</v>
      </c>
      <c r="Z77">
        <f>IFERROR(INDEX(JMP!$AJ$2:$AX$500,MATCH($A77,JMP!$A$2:$A$500,0),MATCH(Z$1,JMP!$AJ$1:$AX$1,0)),INDEX(Baseline!$B$2:$AX$2,1,MATCH(Z$1,Baseline!$B$1:$AX$1,0)))</f>
        <v>1970</v>
      </c>
      <c r="AA77">
        <f>IFERROR(INDEX(JMP!$AJ$2:$AX$500,MATCH($A77,JMP!$A$2:$A$500,0),MATCH(AA$1,JMP!$AJ$1:$AX$1,0)),INDEX(Baseline!$B$2:$AX$2,1,MATCH(AA$1,Baseline!$B$1:$AX$1,0)))</f>
        <v>1970</v>
      </c>
      <c r="AB77">
        <f>IFERROR(INDEX(JMP!$AJ$2:$AX$500,MATCH($A77,JMP!$A$2:$A$500,0),MATCH(AB$1,JMP!$AJ$1:$AX$1,0)),INDEX(Baseline!$B$2:$AX$2,1,MATCH(AB$1,Baseline!$B$1:$AX$1,0)))</f>
        <v>0</v>
      </c>
      <c r="AC77">
        <f>IFERROR(INDEX(JMP!$AJ$2:$AX$500,MATCH($A77,JMP!$A$2:$A$500,0),MATCH(AC$1,JMP!$AJ$1:$AX$1,0)),INDEX(Baseline!$B$2:$AX$2,1,MATCH(AC$1,Baseline!$B$1:$AX$1,0)))</f>
        <v>1</v>
      </c>
      <c r="AD77">
        <f>IFERROR(INDEX(JMP!$AJ$2:$AX$500,MATCH($A77,JMP!$A$2:$A$500,0),MATCH(AD$1,JMP!$AJ$1:$AX$1,0)),INDEX(Baseline!$B$2:$AX$2,1,MATCH(AD$1,Baseline!$B$1:$AX$1,0)))</f>
        <v>8</v>
      </c>
      <c r="AE77">
        <f>IFERROR(INDEX(JMP!$AJ$2:$AX$500,MATCH($A77,JMP!$A$2:$A$500,0),MATCH(AE$1,JMP!$AJ$1:$AX$1,0)),INDEX(Baseline!$B$2:$AX$2,1,MATCH(AE$1,Baseline!$B$1:$AX$1,0)))</f>
        <v>3</v>
      </c>
      <c r="AF77" t="str">
        <f>IFERROR(INDEX(JMP!$AJ$2:$AX$500,MATCH($A77,JMP!$A$2:$A$500,0),MATCH(AF$1,JMP!$AJ$1:$AX$1,0)),INDEX(Baseline!$B$2:$AX$2,1,MATCH(AF$1,Baseline!$B$1:$AX$1,0)))</f>
        <v>bwb</v>
      </c>
      <c r="AG77" t="str">
        <f>IFERROR(INDEX(JMP!$AJ$2:$AX$500,MATCH($A77,JMP!$A$2:$A$500,0),MATCH(AG$1,JMP!$AJ$1:$AX$1,0)),INDEX(Baseline!$B$2:$AX$2,1,MATCH(AG$1,Baseline!$B$1:$AX$1,0)))</f>
        <v>V-tail</v>
      </c>
      <c r="AH77">
        <f>IFERROR(INDEX(JMP!$AJ$2:$AX$500,MATCH($A77,JMP!$A$2:$A$500,0),MATCH(AH$1,JMP!$AJ$1:$AX$1,0)),INDEX(Baseline!$B$2:$AX$2,1,MATCH(AH$1,Baseline!$B$1:$AX$1,0)))</f>
        <v>-1</v>
      </c>
      <c r="AI77">
        <f>IFERROR(INDEX(JMP!$AJ$2:$AX$500,MATCH($A77,JMP!$A$2:$A$500,0),MATCH(AI$1,JMP!$AJ$1:$AX$1,0)),INDEX(Baseline!$B$2:$AX$2,1,MATCH(AI$1,Baseline!$B$1:$AX$1,0)))</f>
        <v>724000000</v>
      </c>
      <c r="AJ77">
        <f>IFERROR(INDEX(JMP!$AJ$2:$AX$500,MATCH($A77,JMP!$A$2:$A$500,0),MATCH(AJ$1,JMP!$AJ$1:$AX$1,0)),INDEX(Baseline!$B$2:$AX$2,1,MATCH(AJ$1,Baseline!$B$1:$AX$1,0)))</f>
        <v>54500000</v>
      </c>
      <c r="AK77">
        <f>IFERROR(INDEX(JMP!$AJ$2:$AX$500,MATCH($A77,JMP!$A$2:$A$500,0),MATCH(AK$1,JMP!$AJ$1:$AX$1,0)),INDEX(Baseline!$B$2:$AX$2,1,MATCH(AK$1,Baseline!$B$1:$AX$1,0)))</f>
        <v>30</v>
      </c>
      <c r="AL77">
        <f>IFERROR(INDEX(JMP!$AJ$2:$AX$500,MATCH($A77,JMP!$A$2:$A$500,0),MATCH(AL$1,JMP!$AJ$1:$AX$1,0)),INDEX(Baseline!$B$2:$AX$2,1,MATCH(AL$1,Baseline!$B$1:$AX$1,0)))</f>
        <v>8.6612805427428718E-3</v>
      </c>
      <c r="AM77">
        <f>IFERROR(INDEX(JMP!$AJ$2:$AX$500,MATCH($A77,JMP!$A$2:$A$500,0),MATCH(AM$1,JMP!$AJ$1:$AX$1,0)),INDEX(Baseline!$B$2:$AX$2,1,MATCH(AM$1,Baseline!$B$1:$AX$1,0)))</f>
        <v>17</v>
      </c>
      <c r="AN77">
        <f>IFERROR(INDEX(JMP!$AJ$2:$AX$500,MATCH($A77,JMP!$A$2:$A$500,0),MATCH(AN$1,JMP!$AJ$1:$AX$1,0)),INDEX(Baseline!$B$2:$AX$2,1,MATCH(AN$1,Baseline!$B$1:$AX$1,0)))</f>
        <v>2.8726844919786001</v>
      </c>
      <c r="AO77">
        <f>IFERROR(INDEX(JMP!$AJ$2:$AX$500,MATCH($A77,JMP!$A$2:$A$500,0),MATCH(AO$1,JMP!$AJ$1:$AX$1,0)),INDEX(Baseline!$B$2:$AX$2,1,MATCH(AO$1,Baseline!$B$1:$AX$1,0)))</f>
        <v>0.37155936032340509</v>
      </c>
      <c r="AP77">
        <f>IFERROR(INDEX(JMP!$AJ$2:$AX$500,MATCH($A77,JMP!$A$2:$A$500,0),MATCH(AP$1,JMP!$AJ$1:$AX$1,0)),INDEX(Baseline!$B$2:$AX$2,1,MATCH(AP$1,Baseline!$B$1:$AX$1,0)))</f>
        <v>0</v>
      </c>
      <c r="AQ77">
        <f>IFERROR(INDEX(JMP!$AJ$2:$AX$500,MATCH($A77,JMP!$A$2:$A$500,0),MATCH(AQ$1,JMP!$AJ$1:$AX$1,0)),INDEX(Baseline!$B$2:$AX$2,1,MATCH(AQ$1,Baseline!$B$1:$AX$1,0)))</f>
        <v>0.35</v>
      </c>
      <c r="AR77">
        <f>IFERROR(INDEX(JMP!$AJ$2:$AX$500,MATCH($A77,JMP!$A$2:$A$500,0),MATCH(AR$1,JMP!$AJ$1:$AX$1,0)),INDEX(Baseline!$B$2:$AX$2,1,MATCH(AR$1,Baseline!$B$1:$AX$1,0)))</f>
        <v>0</v>
      </c>
      <c r="AS77">
        <f>IFERROR(INDEX(JMP!$AJ$2:$AX$500,MATCH($A77,JMP!$A$2:$A$500,0),MATCH(AS$1,JMP!$AJ$1:$AX$1,0)),INDEX(Baseline!$B$2:$AX$2,1,MATCH(AS$1,Baseline!$B$1:$AX$1,0)))</f>
        <v>0</v>
      </c>
      <c r="AT77">
        <f>IFERROR(INDEX(JMP!$AJ$2:$AX$500,MATCH($A77,JMP!$A$2:$A$500,0),MATCH(AT$1,JMP!$AJ$1:$AX$1,0)),INDEX(Baseline!$B$2:$AX$2,1,MATCH(AT$1,Baseline!$B$1:$AX$1,0)))</f>
        <v>500</v>
      </c>
      <c r="AU77">
        <f>IFERROR(INDEX(JMP!$AJ$2:$AX$500,MATCH($A77,JMP!$A$2:$A$500,0),MATCH(AU$1,JMP!$AJ$1:$AX$1,0)),INDEX(Baseline!$B$2:$AX$2,1,MATCH(AU$1,Baseline!$B$1:$AX$1,0)))</f>
        <v>50</v>
      </c>
      <c r="AV77">
        <f>IFERROR(INDEX(JMP!$AJ$2:$AX$500,MATCH($A77,JMP!$A$2:$A$500,0),MATCH(AV$1,JMP!$AJ$1:$AX$1,0)),INDEX(Baseline!$B$2:$AX$2,1,MATCH(AV$1,Baseline!$B$1:$AX$1,0)))</f>
        <v>12</v>
      </c>
      <c r="AW77">
        <f>IFERROR(INDEX(JMP!$AJ$2:$AX$500,MATCH($A77,JMP!$A$2:$A$500,0),MATCH(AW$1,JMP!$AJ$1:$AX$1,0)),INDEX(Baseline!$B$2:$AX$2,1,MATCH(AW$1,Baseline!$B$1:$AX$1,0)))</f>
        <v>1.9961979999999998E-3</v>
      </c>
      <c r="AX77">
        <f>IFERROR(INDEX(JMP!$AJ$2:$AX$500,MATCH($A77,JMP!$A$2:$A$500,0),MATCH(AX$1,JMP!$AJ$1:$AX$1,0)),INDEX(Baseline!$B$2:$AX$2,1,MATCH(AX$1,Baseline!$B$1:$AX$1,0)))</f>
        <v>1.9961979999999998E-3</v>
      </c>
      <c r="AY77">
        <f>IFERROR(INDEX(JMP!$AJ$2:$AX$500,MATCH($A77,JMP!$A$2:$A$500,0),MATCH(AY$1,JMP!$AJ$1:$AX$1,0)),INDEX(Baseline!$B$2:$AX$2,1,MATCH(AY$1,Baseline!$B$1:$AX$1,0)))</f>
        <v>1.9607137E-2</v>
      </c>
      <c r="AZ77">
        <f>IFERROR(INDEX(JMP!$AJ$2:$AX$500,MATCH($A77,JMP!$A$2:$A$500,0),MATCH(AZ$1,JMP!$AJ$1:$AX$1,0)),INDEX(Baseline!$B$2:$AX$2,1,MATCH(AZ$1,Baseline!$B$1:$AX$1,0)))</f>
        <v>1</v>
      </c>
      <c r="BA77">
        <f>IFERROR(INDEX(JMP!$AJ$2:$AX$500,MATCH($A77,JMP!$A$2:$A$500,0),MATCH(BA$1,JMP!$AJ$1:$AX$1,0)),INDEX(Baseline!$B$2:$AX$2,1,MATCH(BA$1,Baseline!$B$1:$AX$1,0)))</f>
        <v>3</v>
      </c>
      <c r="BB77">
        <v>0</v>
      </c>
      <c r="BD77" t="str">
        <f>IF(AZ77=1, "yes", IF(AZ77=-1, "no", ""))</f>
        <v>yes</v>
      </c>
      <c r="BE77" t="str">
        <f>IF(AH77=1, "yes", IF(AH77=-1, "no", ""))</f>
        <v>no</v>
      </c>
      <c r="BF77">
        <f t="shared" si="2"/>
        <v>0.25</v>
      </c>
      <c r="BG77">
        <f t="shared" si="3"/>
        <v>100</v>
      </c>
    </row>
    <row r="78" spans="1:59" x14ac:dyDescent="0.25">
      <c r="A78">
        <v>77</v>
      </c>
      <c r="B78">
        <f>IFERROR(INDEX(JMP!$AJ$2:$AX$500,MATCH($A78,JMP!$A$2:$A$500,0),MATCH(B$1,JMP!$AJ$1:$AX$1,0)),INDEX(Baseline!$B$2:$AX$2,1,MATCH(B$1,Baseline!$B$1:$AX$1,0)))</f>
        <v>0</v>
      </c>
      <c r="C78">
        <f>IFERROR(INDEX(JMP!$AJ$2:$AX$500,MATCH($A78,JMP!$A$2:$A$500,0),MATCH(C$1,JMP!$AJ$1:$AX$1,0)),INDEX(Baseline!$B$2:$AX$2,1,MATCH(C$1,Baseline!$B$1:$AX$1,0)))</f>
        <v>8760</v>
      </c>
      <c r="D78">
        <f>IFERROR(INDEX(JMP!$AJ$2:$AX$500,MATCH($A78,JMP!$A$2:$A$500,0),MATCH(D$1,JMP!$AJ$1:$AX$1,0)),INDEX(Baseline!$B$2:$AX$2,1,MATCH(D$1,Baseline!$B$1:$AX$1,0)))</f>
        <v>1</v>
      </c>
      <c r="E78">
        <f>IFERROR(INDEX(JMP!$AJ$2:$AX$500,MATCH($A78,JMP!$A$2:$A$500,0),MATCH(E$1,JMP!$AJ$1:$AX$1,0)),INDEX(Baseline!$B$2:$AX$2,1,MATCH(E$1,Baseline!$B$1:$AX$1,0)))</f>
        <v>1</v>
      </c>
      <c r="F78" t="str">
        <f>IFERROR(INDEX(JMP!$AJ$2:$AX$500,MATCH($A78,JMP!$A$2:$A$500,0),MATCH(F$1,JMP!$AJ$1:$AX$1,0)),INDEX(Baseline!$B$2:$AX$2,1,MATCH(F$1,Baseline!$B$1:$AX$1,0)))</f>
        <v>e344</v>
      </c>
      <c r="G78" t="str">
        <f>IFERROR(INDEX(JMP!$AJ$2:$AX$500,MATCH($A78,JMP!$A$2:$A$500,0),MATCH(G$1,JMP!$AJ$1:$AX$1,0)),INDEX(Baseline!$B$2:$AX$2,1,MATCH(G$1,Baseline!$B$1:$AX$1,0)))</f>
        <v>e340</v>
      </c>
      <c r="H78">
        <f>IFERROR(INDEX(JMP!$AJ$2:$AX$500,MATCH($A78,JMP!$A$2:$A$500,0),MATCH(H$1,JMP!$AJ$1:$AX$1,0)),INDEX(Baseline!$B$2:$AX$2,1,MATCH(H$1,Baseline!$B$1:$AX$1,0)))</f>
        <v>1.5</v>
      </c>
      <c r="I78">
        <f>IFERROR(INDEX(JMP!$AJ$2:$AX$500,MATCH($A78,JMP!$A$2:$A$500,0),MATCH(I$1,JMP!$AJ$1:$AX$1,0)),INDEX(Baseline!$B$2:$AX$2,1,MATCH(I$1,Baseline!$B$1:$AX$1,0)))</f>
        <v>0.42</v>
      </c>
      <c r="J78">
        <f>IFERROR(INDEX(JMP!$AJ$2:$AX$500,MATCH($A78,JMP!$A$2:$A$500,0),MATCH(J$1,JMP!$AJ$1:$AX$1,0)),INDEX(Baseline!$B$2:$AX$2,1,MATCH(J$1,Baseline!$B$1:$AX$1,0)))</f>
        <v>1</v>
      </c>
      <c r="K78">
        <f>IFERROR(INDEX(JMP!$AJ$2:$AX$500,MATCH($A78,JMP!$A$2:$A$500,0),MATCH(K$1,JMP!$AJ$1:$AX$1,0)),INDEX(Baseline!$B$2:$AX$2,1,MATCH(K$1,Baseline!$B$1:$AX$1,0)))</f>
        <v>0</v>
      </c>
      <c r="L78">
        <f>IFERROR(INDEX(JMP!$AJ$2:$AX$500,MATCH($A78,JMP!$A$2:$A$500,0),MATCH(L$1,JMP!$AJ$1:$AX$1,0)),INDEX(Baseline!$B$2:$AX$2,1,MATCH(L$1,Baseline!$B$1:$AX$1,0)))</f>
        <v>0.16944484322321199</v>
      </c>
      <c r="M78" t="b">
        <f>IFERROR(INDEX(JMP!$AJ$2:$AX$500,MATCH($A78,JMP!$A$2:$A$500,0),MATCH(M$1,JMP!$AJ$1:$AX$1,0)),INDEX(Baseline!$B$2:$AX$2,1,MATCH(M$1,Baseline!$B$1:$AX$1,0)))</f>
        <v>0</v>
      </c>
      <c r="N78" t="b">
        <f>IFERROR(INDEX(JMP!$AJ$2:$AX$500,MATCH($A78,JMP!$A$2:$A$500,0),MATCH(N$1,JMP!$AJ$1:$AX$1,0)),INDEX(Baseline!$B$2:$AX$2,1,MATCH(N$1,Baseline!$B$1:$AX$1,0)))</f>
        <v>0</v>
      </c>
      <c r="O78">
        <f>IFERROR(INDEX(JMP!$AJ$2:$AX$500,MATCH($A78,JMP!$A$2:$A$500,0),MATCH(O$1,JMP!$AJ$1:$AX$1,0)),INDEX(Baseline!$B$2:$AX$2,1,MATCH(O$1,Baseline!$B$1:$AX$1,0)))</f>
        <v>7</v>
      </c>
      <c r="P78">
        <f>IFERROR(INDEX(JMP!$AJ$2:$AX$500,MATCH($A78,JMP!$A$2:$A$500,0),MATCH(P$1,JMP!$AJ$1:$AX$1,0)),INDEX(Baseline!$B$2:$AX$2,1,MATCH(P$1,Baseline!$B$1:$AX$1,0)))</f>
        <v>200</v>
      </c>
      <c r="Q78">
        <f>IFERROR(INDEX(JMP!$AJ$2:$AX$500,MATCH($A78,JMP!$A$2:$A$500,0),MATCH(Q$1,JMP!$AJ$1:$AX$1,0)),INDEX(Baseline!$B$2:$AX$2,1,MATCH(Q$1,Baseline!$B$1:$AX$1,0)))</f>
        <v>10</v>
      </c>
      <c r="R78">
        <f>IFERROR(INDEX(JMP!$AJ$2:$AX$500,MATCH($A78,JMP!$A$2:$A$500,0),MATCH(R$1,JMP!$AJ$1:$AX$1,0)),INDEX(Baseline!$B$2:$AX$2,1,MATCH(R$1,Baseline!$B$1:$AX$1,0)))</f>
        <v>0</v>
      </c>
      <c r="S78">
        <f>IFERROR(INDEX(JMP!$AJ$2:$AX$500,MATCH($A78,JMP!$A$2:$A$500,0),MATCH(S$1,JMP!$AJ$1:$AX$1,0)),INDEX(Baseline!$B$2:$AX$2,1,MATCH(S$1,Baseline!$B$1:$AX$1,0)))</f>
        <v>1</v>
      </c>
      <c r="T78">
        <f>IFERROR(INDEX(JMP!$AJ$2:$AX$500,MATCH($A78,JMP!$A$2:$A$500,0),MATCH(T$1,JMP!$AJ$1:$AX$1,0)),INDEX(Baseline!$B$2:$AX$2,1,MATCH(T$1,Baseline!$B$1:$AX$1,0)))</f>
        <v>0</v>
      </c>
      <c r="U78" t="str">
        <f>IFERROR(INDEX(JMP!$AJ$2:$AX$500,MATCH($A78,JMP!$A$2:$A$500,0),MATCH(U$1,JMP!$AJ$1:$AX$1,0)),INDEX(Baseline!$B$2:$AX$2,1,MATCH(U$1,Baseline!$B$1:$AX$1,0)))</f>
        <v>Titan</v>
      </c>
      <c r="V78">
        <f>IFERROR(INDEX(JMP!$AJ$2:$AX$500,MATCH($A78,JMP!$A$2:$A$500,0),MATCH(V$1,JMP!$AJ$1:$AX$1,0)),INDEX(Baseline!$B$2:$AX$2,1,MATCH(V$1,Baseline!$B$1:$AX$1,0)))</f>
        <v>3</v>
      </c>
      <c r="W78">
        <f>IFERROR(INDEX(JMP!$AJ$2:$AX$500,MATCH($A78,JMP!$A$2:$A$500,0),MATCH(W$1,JMP!$AJ$1:$AX$1,0)),INDEX(Baseline!$B$2:$AX$2,1,MATCH(W$1,Baseline!$B$1:$AX$1,0)))</f>
        <v>0.37</v>
      </c>
      <c r="X78">
        <f>IFERROR(INDEX(JMP!$AJ$2:$AX$500,MATCH($A78,JMP!$A$2:$A$500,0),MATCH(X$1,JMP!$AJ$1:$AX$1,0)),INDEX(Baseline!$B$2:$AX$2,1,MATCH(X$1,Baseline!$B$1:$AX$1,0)))</f>
        <v>4</v>
      </c>
      <c r="Y78">
        <f>IFERROR(INDEX(JMP!$AJ$2:$AX$500,MATCH($A78,JMP!$A$2:$A$500,0),MATCH(Y$1,JMP!$AJ$1:$AX$1,0)),INDEX(Baseline!$B$2:$AX$2,1,MATCH(Y$1,Baseline!$B$1:$AX$1,0)))</f>
        <v>4</v>
      </c>
      <c r="Z78">
        <f>IFERROR(INDEX(JMP!$AJ$2:$AX$500,MATCH($A78,JMP!$A$2:$A$500,0),MATCH(Z$1,JMP!$AJ$1:$AX$1,0)),INDEX(Baseline!$B$2:$AX$2,1,MATCH(Z$1,Baseline!$B$1:$AX$1,0)))</f>
        <v>1970</v>
      </c>
      <c r="AA78">
        <f>IFERROR(INDEX(JMP!$AJ$2:$AX$500,MATCH($A78,JMP!$A$2:$A$500,0),MATCH(AA$1,JMP!$AJ$1:$AX$1,0)),INDEX(Baseline!$B$2:$AX$2,1,MATCH(AA$1,Baseline!$B$1:$AX$1,0)))</f>
        <v>1970</v>
      </c>
      <c r="AB78">
        <f>IFERROR(INDEX(JMP!$AJ$2:$AX$500,MATCH($A78,JMP!$A$2:$A$500,0),MATCH(AB$1,JMP!$AJ$1:$AX$1,0)),INDEX(Baseline!$B$2:$AX$2,1,MATCH(AB$1,Baseline!$B$1:$AX$1,0)))</f>
        <v>0</v>
      </c>
      <c r="AC78">
        <f>IFERROR(INDEX(JMP!$AJ$2:$AX$500,MATCH($A78,JMP!$A$2:$A$500,0),MATCH(AC$1,JMP!$AJ$1:$AX$1,0)),INDEX(Baseline!$B$2:$AX$2,1,MATCH(AC$1,Baseline!$B$1:$AX$1,0)))</f>
        <v>1</v>
      </c>
      <c r="AD78">
        <f>IFERROR(INDEX(JMP!$AJ$2:$AX$500,MATCH($A78,JMP!$A$2:$A$500,0),MATCH(AD$1,JMP!$AJ$1:$AX$1,0)),INDEX(Baseline!$B$2:$AX$2,1,MATCH(AD$1,Baseline!$B$1:$AX$1,0)))</f>
        <v>8</v>
      </c>
      <c r="AE78">
        <f>IFERROR(INDEX(JMP!$AJ$2:$AX$500,MATCH($A78,JMP!$A$2:$A$500,0),MATCH(AE$1,JMP!$AJ$1:$AX$1,0)),INDEX(Baseline!$B$2:$AX$2,1,MATCH(AE$1,Baseline!$B$1:$AX$1,0)))</f>
        <v>1</v>
      </c>
      <c r="AF78" t="str">
        <f>IFERROR(INDEX(JMP!$AJ$2:$AX$500,MATCH($A78,JMP!$A$2:$A$500,0),MATCH(AF$1,JMP!$AJ$1:$AX$1,0)),INDEX(Baseline!$B$2:$AX$2,1,MATCH(AF$1,Baseline!$B$1:$AX$1,0)))</f>
        <v>bwb</v>
      </c>
      <c r="AG78" t="str">
        <f>IFERROR(INDEX(JMP!$AJ$2:$AX$500,MATCH($A78,JMP!$A$2:$A$500,0),MATCH(AG$1,JMP!$AJ$1:$AX$1,0)),INDEX(Baseline!$B$2:$AX$2,1,MATCH(AG$1,Baseline!$B$1:$AX$1,0)))</f>
        <v>V-tail</v>
      </c>
      <c r="AH78">
        <f>IFERROR(INDEX(JMP!$AJ$2:$AX$500,MATCH($A78,JMP!$A$2:$A$500,0),MATCH(AH$1,JMP!$AJ$1:$AX$1,0)),INDEX(Baseline!$B$2:$AX$2,1,MATCH(AH$1,Baseline!$B$1:$AX$1,0)))</f>
        <v>-1</v>
      </c>
      <c r="AI78">
        <f>IFERROR(INDEX(JMP!$AJ$2:$AX$500,MATCH($A78,JMP!$A$2:$A$500,0),MATCH(AI$1,JMP!$AJ$1:$AX$1,0)),INDEX(Baseline!$B$2:$AX$2,1,MATCH(AI$1,Baseline!$B$1:$AX$1,0)))</f>
        <v>724000000</v>
      </c>
      <c r="AJ78">
        <f>IFERROR(INDEX(JMP!$AJ$2:$AX$500,MATCH($A78,JMP!$A$2:$A$500,0),MATCH(AJ$1,JMP!$AJ$1:$AX$1,0)),INDEX(Baseline!$B$2:$AX$2,1,MATCH(AJ$1,Baseline!$B$1:$AX$1,0)))</f>
        <v>54500000</v>
      </c>
      <c r="AK78">
        <f>IFERROR(INDEX(JMP!$AJ$2:$AX$500,MATCH($A78,JMP!$A$2:$A$500,0),MATCH(AK$1,JMP!$AJ$1:$AX$1,0)),INDEX(Baseline!$B$2:$AX$2,1,MATCH(AK$1,Baseline!$B$1:$AX$1,0)))</f>
        <v>30</v>
      </c>
      <c r="AL78">
        <f>IFERROR(INDEX(JMP!$AJ$2:$AX$500,MATCH($A78,JMP!$A$2:$A$500,0),MATCH(AL$1,JMP!$AJ$1:$AX$1,0)),INDEX(Baseline!$B$2:$AX$2,1,MATCH(AL$1,Baseline!$B$1:$AX$1,0)))</f>
        <v>3.1938364145593798E-2</v>
      </c>
      <c r="AM78">
        <f>IFERROR(INDEX(JMP!$AJ$2:$AX$500,MATCH($A78,JMP!$A$2:$A$500,0),MATCH(AM$1,JMP!$AJ$1:$AX$1,0)),INDEX(Baseline!$B$2:$AX$2,1,MATCH(AM$1,Baseline!$B$1:$AX$1,0)))</f>
        <v>7.7885714285714283</v>
      </c>
      <c r="AN78">
        <f>IFERROR(INDEX(JMP!$AJ$2:$AX$500,MATCH($A78,JMP!$A$2:$A$500,0),MATCH(AN$1,JMP!$AJ$1:$AX$1,0)),INDEX(Baseline!$B$2:$AX$2,1,MATCH(AN$1,Baseline!$B$1:$AX$1,0)))</f>
        <v>1.4608464476699701</v>
      </c>
      <c r="AO78">
        <f>IFERROR(INDEX(JMP!$AJ$2:$AX$500,MATCH($A78,JMP!$A$2:$A$500,0),MATCH(AO$1,JMP!$AJ$1:$AX$1,0)),INDEX(Baseline!$B$2:$AX$2,1,MATCH(AO$1,Baseline!$B$1:$AX$1,0)))</f>
        <v>1.41868119396209</v>
      </c>
      <c r="AP78">
        <f>IFERROR(INDEX(JMP!$AJ$2:$AX$500,MATCH($A78,JMP!$A$2:$A$500,0),MATCH(AP$1,JMP!$AJ$1:$AX$1,0)),INDEX(Baseline!$B$2:$AX$2,1,MATCH(AP$1,Baseline!$B$1:$AX$1,0)))</f>
        <v>0</v>
      </c>
      <c r="AQ78">
        <f>IFERROR(INDEX(JMP!$AJ$2:$AX$500,MATCH($A78,JMP!$A$2:$A$500,0),MATCH(AQ$1,JMP!$AJ$1:$AX$1,0)),INDEX(Baseline!$B$2:$AX$2,1,MATCH(AQ$1,Baseline!$B$1:$AX$1,0)))</f>
        <v>0.35</v>
      </c>
      <c r="AR78">
        <f>IFERROR(INDEX(JMP!$AJ$2:$AX$500,MATCH($A78,JMP!$A$2:$A$500,0),MATCH(AR$1,JMP!$AJ$1:$AX$1,0)),INDEX(Baseline!$B$2:$AX$2,1,MATCH(AR$1,Baseline!$B$1:$AX$1,0)))</f>
        <v>0</v>
      </c>
      <c r="AS78">
        <f>IFERROR(INDEX(JMP!$AJ$2:$AX$500,MATCH($A78,JMP!$A$2:$A$500,0),MATCH(AS$1,JMP!$AJ$1:$AX$1,0)),INDEX(Baseline!$B$2:$AX$2,1,MATCH(AS$1,Baseline!$B$1:$AX$1,0)))</f>
        <v>0</v>
      </c>
      <c r="AT78">
        <f>IFERROR(INDEX(JMP!$AJ$2:$AX$500,MATCH($A78,JMP!$A$2:$A$500,0),MATCH(AT$1,JMP!$AJ$1:$AX$1,0)),INDEX(Baseline!$B$2:$AX$2,1,MATCH(AT$1,Baseline!$B$1:$AX$1,0)))</f>
        <v>500</v>
      </c>
      <c r="AU78">
        <f>IFERROR(INDEX(JMP!$AJ$2:$AX$500,MATCH($A78,JMP!$A$2:$A$500,0),MATCH(AU$1,JMP!$AJ$1:$AX$1,0)),INDEX(Baseline!$B$2:$AX$2,1,MATCH(AU$1,Baseline!$B$1:$AX$1,0)))</f>
        <v>50</v>
      </c>
      <c r="AV78">
        <f>IFERROR(INDEX(JMP!$AJ$2:$AX$500,MATCH($A78,JMP!$A$2:$A$500,0),MATCH(AV$1,JMP!$AJ$1:$AX$1,0)),INDEX(Baseline!$B$2:$AX$2,1,MATCH(AV$1,Baseline!$B$1:$AX$1,0)))</f>
        <v>12</v>
      </c>
      <c r="AW78">
        <f>IFERROR(INDEX(JMP!$AJ$2:$AX$500,MATCH($A78,JMP!$A$2:$A$500,0),MATCH(AW$1,JMP!$AJ$1:$AX$1,0)),INDEX(Baseline!$B$2:$AX$2,1,MATCH(AW$1,Baseline!$B$1:$AX$1,0)))</f>
        <v>1.9961979999999998E-3</v>
      </c>
      <c r="AX78">
        <f>IFERROR(INDEX(JMP!$AJ$2:$AX$500,MATCH($A78,JMP!$A$2:$A$500,0),MATCH(AX$1,JMP!$AJ$1:$AX$1,0)),INDEX(Baseline!$B$2:$AX$2,1,MATCH(AX$1,Baseline!$B$1:$AX$1,0)))</f>
        <v>1.9961979999999998E-3</v>
      </c>
      <c r="AY78">
        <f>IFERROR(INDEX(JMP!$AJ$2:$AX$500,MATCH($A78,JMP!$A$2:$A$500,0),MATCH(AY$1,JMP!$AJ$1:$AX$1,0)),INDEX(Baseline!$B$2:$AX$2,1,MATCH(AY$1,Baseline!$B$1:$AX$1,0)))</f>
        <v>1.9607137E-2</v>
      </c>
      <c r="AZ78">
        <f>IFERROR(INDEX(JMP!$AJ$2:$AX$500,MATCH($A78,JMP!$A$2:$A$500,0),MATCH(AZ$1,JMP!$AJ$1:$AX$1,0)),INDEX(Baseline!$B$2:$AX$2,1,MATCH(AZ$1,Baseline!$B$1:$AX$1,0)))</f>
        <v>-1</v>
      </c>
      <c r="BA78">
        <f>IFERROR(INDEX(JMP!$AJ$2:$AX$500,MATCH($A78,JMP!$A$2:$A$500,0),MATCH(BA$1,JMP!$AJ$1:$AX$1,0)),INDEX(Baseline!$B$2:$AX$2,1,MATCH(BA$1,Baseline!$B$1:$AX$1,0)))</f>
        <v>1</v>
      </c>
      <c r="BB78">
        <v>0</v>
      </c>
      <c r="BD78" t="str">
        <f>IF(AZ78=1, "yes", IF(AZ78=-1, "no", ""))</f>
        <v>no</v>
      </c>
      <c r="BE78" t="str">
        <f>IF(AH78=1, "yes", IF(AH78=-1, "no", ""))</f>
        <v>no</v>
      </c>
      <c r="BF78">
        <f t="shared" si="2"/>
        <v>1</v>
      </c>
      <c r="BG78">
        <f t="shared" si="3"/>
        <v>10</v>
      </c>
    </row>
    <row r="79" spans="1:59" x14ac:dyDescent="0.25">
      <c r="A79">
        <v>78</v>
      </c>
      <c r="B79">
        <f>IFERROR(INDEX(JMP!$AJ$2:$AX$500,MATCH($A79,JMP!$A$2:$A$500,0),MATCH(B$1,JMP!$AJ$1:$AX$1,0)),INDEX(Baseline!$B$2:$AX$2,1,MATCH(B$1,Baseline!$B$1:$AX$1,0)))</f>
        <v>0</v>
      </c>
      <c r="C79">
        <f>IFERROR(INDEX(JMP!$AJ$2:$AX$500,MATCH($A79,JMP!$A$2:$A$500,0),MATCH(C$1,JMP!$AJ$1:$AX$1,0)),INDEX(Baseline!$B$2:$AX$2,1,MATCH(C$1,Baseline!$B$1:$AX$1,0)))</f>
        <v>8760</v>
      </c>
      <c r="D79">
        <f>IFERROR(INDEX(JMP!$AJ$2:$AX$500,MATCH($A79,JMP!$A$2:$A$500,0),MATCH(D$1,JMP!$AJ$1:$AX$1,0)),INDEX(Baseline!$B$2:$AX$2,1,MATCH(D$1,Baseline!$B$1:$AX$1,0)))</f>
        <v>1</v>
      </c>
      <c r="E79">
        <f>IFERROR(INDEX(JMP!$AJ$2:$AX$500,MATCH($A79,JMP!$A$2:$A$500,0),MATCH(E$1,JMP!$AJ$1:$AX$1,0)),INDEX(Baseline!$B$2:$AX$2,1,MATCH(E$1,Baseline!$B$1:$AX$1,0)))</f>
        <v>1</v>
      </c>
      <c r="F79" t="str">
        <f>IFERROR(INDEX(JMP!$AJ$2:$AX$500,MATCH($A79,JMP!$A$2:$A$500,0),MATCH(F$1,JMP!$AJ$1:$AX$1,0)),INDEX(Baseline!$B$2:$AX$2,1,MATCH(F$1,Baseline!$B$1:$AX$1,0)))</f>
        <v>e344</v>
      </c>
      <c r="G79" t="str">
        <f>IFERROR(INDEX(JMP!$AJ$2:$AX$500,MATCH($A79,JMP!$A$2:$A$500,0),MATCH(G$1,JMP!$AJ$1:$AX$1,0)),INDEX(Baseline!$B$2:$AX$2,1,MATCH(G$1,Baseline!$B$1:$AX$1,0)))</f>
        <v>e340</v>
      </c>
      <c r="H79">
        <f>IFERROR(INDEX(JMP!$AJ$2:$AX$500,MATCH($A79,JMP!$A$2:$A$500,0),MATCH(H$1,JMP!$AJ$1:$AX$1,0)),INDEX(Baseline!$B$2:$AX$2,1,MATCH(H$1,Baseline!$B$1:$AX$1,0)))</f>
        <v>1.5</v>
      </c>
      <c r="I79">
        <f>IFERROR(INDEX(JMP!$AJ$2:$AX$500,MATCH($A79,JMP!$A$2:$A$500,0),MATCH(I$1,JMP!$AJ$1:$AX$1,0)),INDEX(Baseline!$B$2:$AX$2,1,MATCH(I$1,Baseline!$B$1:$AX$1,0)))</f>
        <v>0.42</v>
      </c>
      <c r="J79">
        <f>IFERROR(INDEX(JMP!$AJ$2:$AX$500,MATCH($A79,JMP!$A$2:$A$500,0),MATCH(J$1,JMP!$AJ$1:$AX$1,0)),INDEX(Baseline!$B$2:$AX$2,1,MATCH(J$1,Baseline!$B$1:$AX$1,0)))</f>
        <v>1</v>
      </c>
      <c r="K79">
        <f>IFERROR(INDEX(JMP!$AJ$2:$AX$500,MATCH($A79,JMP!$A$2:$A$500,0),MATCH(K$1,JMP!$AJ$1:$AX$1,0)),INDEX(Baseline!$B$2:$AX$2,1,MATCH(K$1,Baseline!$B$1:$AX$1,0)))</f>
        <v>0</v>
      </c>
      <c r="L79">
        <f>IFERROR(INDEX(JMP!$AJ$2:$AX$500,MATCH($A79,JMP!$A$2:$A$500,0),MATCH(L$1,JMP!$AJ$1:$AX$1,0)),INDEX(Baseline!$B$2:$AX$2,1,MATCH(L$1,Baseline!$B$1:$AX$1,0)))</f>
        <v>0.16944484322321199</v>
      </c>
      <c r="M79" t="b">
        <f>IFERROR(INDEX(JMP!$AJ$2:$AX$500,MATCH($A79,JMP!$A$2:$A$500,0),MATCH(M$1,JMP!$AJ$1:$AX$1,0)),INDEX(Baseline!$B$2:$AX$2,1,MATCH(M$1,Baseline!$B$1:$AX$1,0)))</f>
        <v>0</v>
      </c>
      <c r="N79" t="b">
        <f>IFERROR(INDEX(JMP!$AJ$2:$AX$500,MATCH($A79,JMP!$A$2:$A$500,0),MATCH(N$1,JMP!$AJ$1:$AX$1,0)),INDEX(Baseline!$B$2:$AX$2,1,MATCH(N$1,Baseline!$B$1:$AX$1,0)))</f>
        <v>0</v>
      </c>
      <c r="O79">
        <f>IFERROR(INDEX(JMP!$AJ$2:$AX$500,MATCH($A79,JMP!$A$2:$A$500,0),MATCH(O$1,JMP!$AJ$1:$AX$1,0)),INDEX(Baseline!$B$2:$AX$2,1,MATCH(O$1,Baseline!$B$1:$AX$1,0)))</f>
        <v>7</v>
      </c>
      <c r="P79">
        <f>IFERROR(INDEX(JMP!$AJ$2:$AX$500,MATCH($A79,JMP!$A$2:$A$500,0),MATCH(P$1,JMP!$AJ$1:$AX$1,0)),INDEX(Baseline!$B$2:$AX$2,1,MATCH(P$1,Baseline!$B$1:$AX$1,0)))</f>
        <v>200</v>
      </c>
      <c r="Q79">
        <f>IFERROR(INDEX(JMP!$AJ$2:$AX$500,MATCH($A79,JMP!$A$2:$A$500,0),MATCH(Q$1,JMP!$AJ$1:$AX$1,0)),INDEX(Baseline!$B$2:$AX$2,1,MATCH(Q$1,Baseline!$B$1:$AX$1,0)))</f>
        <v>10</v>
      </c>
      <c r="R79">
        <f>IFERROR(INDEX(JMP!$AJ$2:$AX$500,MATCH($A79,JMP!$A$2:$A$500,0),MATCH(R$1,JMP!$AJ$1:$AX$1,0)),INDEX(Baseline!$B$2:$AX$2,1,MATCH(R$1,Baseline!$B$1:$AX$1,0)))</f>
        <v>0</v>
      </c>
      <c r="S79">
        <f>IFERROR(INDEX(JMP!$AJ$2:$AX$500,MATCH($A79,JMP!$A$2:$A$500,0),MATCH(S$1,JMP!$AJ$1:$AX$1,0)),INDEX(Baseline!$B$2:$AX$2,1,MATCH(S$1,Baseline!$B$1:$AX$1,0)))</f>
        <v>1</v>
      </c>
      <c r="T79">
        <f>IFERROR(INDEX(JMP!$AJ$2:$AX$500,MATCH($A79,JMP!$A$2:$A$500,0),MATCH(T$1,JMP!$AJ$1:$AX$1,0)),INDEX(Baseline!$B$2:$AX$2,1,MATCH(T$1,Baseline!$B$1:$AX$1,0)))</f>
        <v>0</v>
      </c>
      <c r="U79" t="str">
        <f>IFERROR(INDEX(JMP!$AJ$2:$AX$500,MATCH($A79,JMP!$A$2:$A$500,0),MATCH(U$1,JMP!$AJ$1:$AX$1,0)),INDEX(Baseline!$B$2:$AX$2,1,MATCH(U$1,Baseline!$B$1:$AX$1,0)))</f>
        <v>Titan</v>
      </c>
      <c r="V79">
        <f>IFERROR(INDEX(JMP!$AJ$2:$AX$500,MATCH($A79,JMP!$A$2:$A$500,0),MATCH(V$1,JMP!$AJ$1:$AX$1,0)),INDEX(Baseline!$B$2:$AX$2,1,MATCH(V$1,Baseline!$B$1:$AX$1,0)))</f>
        <v>3</v>
      </c>
      <c r="W79">
        <f>IFERROR(INDEX(JMP!$AJ$2:$AX$500,MATCH($A79,JMP!$A$2:$A$500,0),MATCH(W$1,JMP!$AJ$1:$AX$1,0)),INDEX(Baseline!$B$2:$AX$2,1,MATCH(W$1,Baseline!$B$1:$AX$1,0)))</f>
        <v>0.37</v>
      </c>
      <c r="X79">
        <f>IFERROR(INDEX(JMP!$AJ$2:$AX$500,MATCH($A79,JMP!$A$2:$A$500,0),MATCH(X$1,JMP!$AJ$1:$AX$1,0)),INDEX(Baseline!$B$2:$AX$2,1,MATCH(X$1,Baseline!$B$1:$AX$1,0)))</f>
        <v>4</v>
      </c>
      <c r="Y79">
        <f>IFERROR(INDEX(JMP!$AJ$2:$AX$500,MATCH($A79,JMP!$A$2:$A$500,0),MATCH(Y$1,JMP!$AJ$1:$AX$1,0)),INDEX(Baseline!$B$2:$AX$2,1,MATCH(Y$1,Baseline!$B$1:$AX$1,0)))</f>
        <v>1</v>
      </c>
      <c r="Z79">
        <f>IFERROR(INDEX(JMP!$AJ$2:$AX$500,MATCH($A79,JMP!$A$2:$A$500,0),MATCH(Z$1,JMP!$AJ$1:$AX$1,0)),INDEX(Baseline!$B$2:$AX$2,1,MATCH(Z$1,Baseline!$B$1:$AX$1,0)))</f>
        <v>1970</v>
      </c>
      <c r="AA79">
        <f>IFERROR(INDEX(JMP!$AJ$2:$AX$500,MATCH($A79,JMP!$A$2:$A$500,0),MATCH(AA$1,JMP!$AJ$1:$AX$1,0)),INDEX(Baseline!$B$2:$AX$2,1,MATCH(AA$1,Baseline!$B$1:$AX$1,0)))</f>
        <v>1970</v>
      </c>
      <c r="AB79">
        <f>IFERROR(INDEX(JMP!$AJ$2:$AX$500,MATCH($A79,JMP!$A$2:$A$500,0),MATCH(AB$1,JMP!$AJ$1:$AX$1,0)),INDEX(Baseline!$B$2:$AX$2,1,MATCH(AB$1,Baseline!$B$1:$AX$1,0)))</f>
        <v>0</v>
      </c>
      <c r="AC79">
        <f>IFERROR(INDEX(JMP!$AJ$2:$AX$500,MATCH($A79,JMP!$A$2:$A$500,0),MATCH(AC$1,JMP!$AJ$1:$AX$1,0)),INDEX(Baseline!$B$2:$AX$2,1,MATCH(AC$1,Baseline!$B$1:$AX$1,0)))</f>
        <v>1</v>
      </c>
      <c r="AD79">
        <f>IFERROR(INDEX(JMP!$AJ$2:$AX$500,MATCH($A79,JMP!$A$2:$A$500,0),MATCH(AD$1,JMP!$AJ$1:$AX$1,0)),INDEX(Baseline!$B$2:$AX$2,1,MATCH(AD$1,Baseline!$B$1:$AX$1,0)))</f>
        <v>8</v>
      </c>
      <c r="AE79">
        <f>IFERROR(INDEX(JMP!$AJ$2:$AX$500,MATCH($A79,JMP!$A$2:$A$500,0),MATCH(AE$1,JMP!$AJ$1:$AX$1,0)),INDEX(Baseline!$B$2:$AX$2,1,MATCH(AE$1,Baseline!$B$1:$AX$1,0)))</f>
        <v>3</v>
      </c>
      <c r="AF79" t="str">
        <f>IFERROR(INDEX(JMP!$AJ$2:$AX$500,MATCH($A79,JMP!$A$2:$A$500,0),MATCH(AF$1,JMP!$AJ$1:$AX$1,0)),INDEX(Baseline!$B$2:$AX$2,1,MATCH(AF$1,Baseline!$B$1:$AX$1,0)))</f>
        <v>bwb</v>
      </c>
      <c r="AG79" t="str">
        <f>IFERROR(INDEX(JMP!$AJ$2:$AX$500,MATCH($A79,JMP!$A$2:$A$500,0),MATCH(AG$1,JMP!$AJ$1:$AX$1,0)),INDEX(Baseline!$B$2:$AX$2,1,MATCH(AG$1,Baseline!$B$1:$AX$1,0)))</f>
        <v>V-tail</v>
      </c>
      <c r="AH79">
        <f>IFERROR(INDEX(JMP!$AJ$2:$AX$500,MATCH($A79,JMP!$A$2:$A$500,0),MATCH(AH$1,JMP!$AJ$1:$AX$1,0)),INDEX(Baseline!$B$2:$AX$2,1,MATCH(AH$1,Baseline!$B$1:$AX$1,0)))</f>
        <v>-1</v>
      </c>
      <c r="AI79">
        <f>IFERROR(INDEX(JMP!$AJ$2:$AX$500,MATCH($A79,JMP!$A$2:$A$500,0),MATCH(AI$1,JMP!$AJ$1:$AX$1,0)),INDEX(Baseline!$B$2:$AX$2,1,MATCH(AI$1,Baseline!$B$1:$AX$1,0)))</f>
        <v>724000000</v>
      </c>
      <c r="AJ79">
        <f>IFERROR(INDEX(JMP!$AJ$2:$AX$500,MATCH($A79,JMP!$A$2:$A$500,0),MATCH(AJ$1,JMP!$AJ$1:$AX$1,0)),INDEX(Baseline!$B$2:$AX$2,1,MATCH(AJ$1,Baseline!$B$1:$AX$1,0)))</f>
        <v>54500000</v>
      </c>
      <c r="AK79">
        <f>IFERROR(INDEX(JMP!$AJ$2:$AX$500,MATCH($A79,JMP!$A$2:$A$500,0),MATCH(AK$1,JMP!$AJ$1:$AX$1,0)),INDEX(Baseline!$B$2:$AX$2,1,MATCH(AK$1,Baseline!$B$1:$AX$1,0)))</f>
        <v>30</v>
      </c>
      <c r="AL79">
        <f>IFERROR(INDEX(JMP!$AJ$2:$AX$500,MATCH($A79,JMP!$A$2:$A$500,0),MATCH(AL$1,JMP!$AJ$1:$AX$1,0)),INDEX(Baseline!$B$2:$AX$2,1,MATCH(AL$1,Baseline!$B$1:$AX$1,0)))</f>
        <v>3.1938364145593798E-2</v>
      </c>
      <c r="AM79">
        <f>IFERROR(INDEX(JMP!$AJ$2:$AX$500,MATCH($A79,JMP!$A$2:$A$500,0),MATCH(AM$1,JMP!$AJ$1:$AX$1,0)),INDEX(Baseline!$B$2:$AX$2,1,MATCH(AM$1,Baseline!$B$1:$AX$1,0)))</f>
        <v>17</v>
      </c>
      <c r="AN79">
        <f>IFERROR(INDEX(JMP!$AJ$2:$AX$500,MATCH($A79,JMP!$A$2:$A$500,0),MATCH(AN$1,JMP!$AJ$1:$AX$1,0)),INDEX(Baseline!$B$2:$AX$2,1,MATCH(AN$1,Baseline!$B$1:$AX$1,0)))</f>
        <v>2.8726844919786001</v>
      </c>
      <c r="AO79">
        <f>IFERROR(INDEX(JMP!$AJ$2:$AX$500,MATCH($A79,JMP!$A$2:$A$500,0),MATCH(AO$1,JMP!$AJ$1:$AX$1,0)),INDEX(Baseline!$B$2:$AX$2,1,MATCH(AO$1,Baseline!$B$1:$AX$1,0)))</f>
        <v>0.89512027714274756</v>
      </c>
      <c r="AP79">
        <f>IFERROR(INDEX(JMP!$AJ$2:$AX$500,MATCH($A79,JMP!$A$2:$A$500,0),MATCH(AP$1,JMP!$AJ$1:$AX$1,0)),INDEX(Baseline!$B$2:$AX$2,1,MATCH(AP$1,Baseline!$B$1:$AX$1,0)))</f>
        <v>0</v>
      </c>
      <c r="AQ79">
        <f>IFERROR(INDEX(JMP!$AJ$2:$AX$500,MATCH($A79,JMP!$A$2:$A$500,0),MATCH(AQ$1,JMP!$AJ$1:$AX$1,0)),INDEX(Baseline!$B$2:$AX$2,1,MATCH(AQ$1,Baseline!$B$1:$AX$1,0)))</f>
        <v>0.35</v>
      </c>
      <c r="AR79">
        <f>IFERROR(INDEX(JMP!$AJ$2:$AX$500,MATCH($A79,JMP!$A$2:$A$500,0),MATCH(AR$1,JMP!$AJ$1:$AX$1,0)),INDEX(Baseline!$B$2:$AX$2,1,MATCH(AR$1,Baseline!$B$1:$AX$1,0)))</f>
        <v>0</v>
      </c>
      <c r="AS79">
        <f>IFERROR(INDEX(JMP!$AJ$2:$AX$500,MATCH($A79,JMP!$A$2:$A$500,0),MATCH(AS$1,JMP!$AJ$1:$AX$1,0)),INDEX(Baseline!$B$2:$AX$2,1,MATCH(AS$1,Baseline!$B$1:$AX$1,0)))</f>
        <v>0</v>
      </c>
      <c r="AT79">
        <f>IFERROR(INDEX(JMP!$AJ$2:$AX$500,MATCH($A79,JMP!$A$2:$A$500,0),MATCH(AT$1,JMP!$AJ$1:$AX$1,0)),INDEX(Baseline!$B$2:$AX$2,1,MATCH(AT$1,Baseline!$B$1:$AX$1,0)))</f>
        <v>500</v>
      </c>
      <c r="AU79">
        <f>IFERROR(INDEX(JMP!$AJ$2:$AX$500,MATCH($A79,JMP!$A$2:$A$500,0),MATCH(AU$1,JMP!$AJ$1:$AX$1,0)),INDEX(Baseline!$B$2:$AX$2,1,MATCH(AU$1,Baseline!$B$1:$AX$1,0)))</f>
        <v>50</v>
      </c>
      <c r="AV79">
        <f>IFERROR(INDEX(JMP!$AJ$2:$AX$500,MATCH($A79,JMP!$A$2:$A$500,0),MATCH(AV$1,JMP!$AJ$1:$AX$1,0)),INDEX(Baseline!$B$2:$AX$2,1,MATCH(AV$1,Baseline!$B$1:$AX$1,0)))</f>
        <v>12</v>
      </c>
      <c r="AW79">
        <f>IFERROR(INDEX(JMP!$AJ$2:$AX$500,MATCH($A79,JMP!$A$2:$A$500,0),MATCH(AW$1,JMP!$AJ$1:$AX$1,0)),INDEX(Baseline!$B$2:$AX$2,1,MATCH(AW$1,Baseline!$B$1:$AX$1,0)))</f>
        <v>1.9961979999999998E-3</v>
      </c>
      <c r="AX79">
        <f>IFERROR(INDEX(JMP!$AJ$2:$AX$500,MATCH($A79,JMP!$A$2:$A$500,0),MATCH(AX$1,JMP!$AJ$1:$AX$1,0)),INDEX(Baseline!$B$2:$AX$2,1,MATCH(AX$1,Baseline!$B$1:$AX$1,0)))</f>
        <v>1.9961979999999998E-3</v>
      </c>
      <c r="AY79">
        <f>IFERROR(INDEX(JMP!$AJ$2:$AX$500,MATCH($A79,JMP!$A$2:$A$500,0),MATCH(AY$1,JMP!$AJ$1:$AX$1,0)),INDEX(Baseline!$B$2:$AX$2,1,MATCH(AY$1,Baseline!$B$1:$AX$1,0)))</f>
        <v>1.9607137E-2</v>
      </c>
      <c r="AZ79">
        <f>IFERROR(INDEX(JMP!$AJ$2:$AX$500,MATCH($A79,JMP!$A$2:$A$500,0),MATCH(AZ$1,JMP!$AJ$1:$AX$1,0)),INDEX(Baseline!$B$2:$AX$2,1,MATCH(AZ$1,Baseline!$B$1:$AX$1,0)))</f>
        <v>1</v>
      </c>
      <c r="BA79">
        <f>IFERROR(INDEX(JMP!$AJ$2:$AX$500,MATCH($A79,JMP!$A$2:$A$500,0),MATCH(BA$1,JMP!$AJ$1:$AX$1,0)),INDEX(Baseline!$B$2:$AX$2,1,MATCH(BA$1,Baseline!$B$1:$AX$1,0)))</f>
        <v>3</v>
      </c>
      <c r="BB79">
        <v>0</v>
      </c>
      <c r="BD79" t="str">
        <f>IF(AZ79=1, "yes", IF(AZ79=-1, "no", ""))</f>
        <v>yes</v>
      </c>
      <c r="BE79" t="str">
        <f>IF(AH79=1, "yes", IF(AH79=-1, "no", ""))</f>
        <v>no</v>
      </c>
      <c r="BF79">
        <f t="shared" si="2"/>
        <v>0.25</v>
      </c>
      <c r="BG79">
        <f t="shared" si="3"/>
        <v>100</v>
      </c>
    </row>
    <row r="80" spans="1:59" x14ac:dyDescent="0.25">
      <c r="A80">
        <v>79</v>
      </c>
      <c r="B80">
        <f>IFERROR(INDEX(JMP!$AJ$2:$AX$500,MATCH($A80,JMP!$A$2:$A$500,0),MATCH(B$1,JMP!$AJ$1:$AX$1,0)),INDEX(Baseline!$B$2:$AX$2,1,MATCH(B$1,Baseline!$B$1:$AX$1,0)))</f>
        <v>0</v>
      </c>
      <c r="C80">
        <f>IFERROR(INDEX(JMP!$AJ$2:$AX$500,MATCH($A80,JMP!$A$2:$A$500,0),MATCH(C$1,JMP!$AJ$1:$AX$1,0)),INDEX(Baseline!$B$2:$AX$2,1,MATCH(C$1,Baseline!$B$1:$AX$1,0)))</f>
        <v>8760</v>
      </c>
      <c r="D80">
        <f>IFERROR(INDEX(JMP!$AJ$2:$AX$500,MATCH($A80,JMP!$A$2:$A$500,0),MATCH(D$1,JMP!$AJ$1:$AX$1,0)),INDEX(Baseline!$B$2:$AX$2,1,MATCH(D$1,Baseline!$B$1:$AX$1,0)))</f>
        <v>1</v>
      </c>
      <c r="E80">
        <f>IFERROR(INDEX(JMP!$AJ$2:$AX$500,MATCH($A80,JMP!$A$2:$A$500,0),MATCH(E$1,JMP!$AJ$1:$AX$1,0)),INDEX(Baseline!$B$2:$AX$2,1,MATCH(E$1,Baseline!$B$1:$AX$1,0)))</f>
        <v>1</v>
      </c>
      <c r="F80" t="str">
        <f>IFERROR(INDEX(JMP!$AJ$2:$AX$500,MATCH($A80,JMP!$A$2:$A$500,0),MATCH(F$1,JMP!$AJ$1:$AX$1,0)),INDEX(Baseline!$B$2:$AX$2,1,MATCH(F$1,Baseline!$B$1:$AX$1,0)))</f>
        <v>e344</v>
      </c>
      <c r="G80" t="str">
        <f>IFERROR(INDEX(JMP!$AJ$2:$AX$500,MATCH($A80,JMP!$A$2:$A$500,0),MATCH(G$1,JMP!$AJ$1:$AX$1,0)),INDEX(Baseline!$B$2:$AX$2,1,MATCH(G$1,Baseline!$B$1:$AX$1,0)))</f>
        <v>e340</v>
      </c>
      <c r="H80">
        <f>IFERROR(INDEX(JMP!$AJ$2:$AX$500,MATCH($A80,JMP!$A$2:$A$500,0),MATCH(H$1,JMP!$AJ$1:$AX$1,0)),INDEX(Baseline!$B$2:$AX$2,1,MATCH(H$1,Baseline!$B$1:$AX$1,0)))</f>
        <v>1.5</v>
      </c>
      <c r="I80">
        <f>IFERROR(INDEX(JMP!$AJ$2:$AX$500,MATCH($A80,JMP!$A$2:$A$500,0),MATCH(I$1,JMP!$AJ$1:$AX$1,0)),INDEX(Baseline!$B$2:$AX$2,1,MATCH(I$1,Baseline!$B$1:$AX$1,0)))</f>
        <v>0.42</v>
      </c>
      <c r="J80">
        <f>IFERROR(INDEX(JMP!$AJ$2:$AX$500,MATCH($A80,JMP!$A$2:$A$500,0),MATCH(J$1,JMP!$AJ$1:$AX$1,0)),INDEX(Baseline!$B$2:$AX$2,1,MATCH(J$1,Baseline!$B$1:$AX$1,0)))</f>
        <v>1</v>
      </c>
      <c r="K80">
        <f>IFERROR(INDEX(JMP!$AJ$2:$AX$500,MATCH($A80,JMP!$A$2:$A$500,0),MATCH(K$1,JMP!$AJ$1:$AX$1,0)),INDEX(Baseline!$B$2:$AX$2,1,MATCH(K$1,Baseline!$B$1:$AX$1,0)))</f>
        <v>0</v>
      </c>
      <c r="L80">
        <f>IFERROR(INDEX(JMP!$AJ$2:$AX$500,MATCH($A80,JMP!$A$2:$A$500,0),MATCH(L$1,JMP!$AJ$1:$AX$1,0)),INDEX(Baseline!$B$2:$AX$2,1,MATCH(L$1,Baseline!$B$1:$AX$1,0)))</f>
        <v>0.16944484322321199</v>
      </c>
      <c r="M80" t="b">
        <f>IFERROR(INDEX(JMP!$AJ$2:$AX$500,MATCH($A80,JMP!$A$2:$A$500,0),MATCH(M$1,JMP!$AJ$1:$AX$1,0)),INDEX(Baseline!$B$2:$AX$2,1,MATCH(M$1,Baseline!$B$1:$AX$1,0)))</f>
        <v>0</v>
      </c>
      <c r="N80" t="b">
        <f>IFERROR(INDEX(JMP!$AJ$2:$AX$500,MATCH($A80,JMP!$A$2:$A$500,0),MATCH(N$1,JMP!$AJ$1:$AX$1,0)),INDEX(Baseline!$B$2:$AX$2,1,MATCH(N$1,Baseline!$B$1:$AX$1,0)))</f>
        <v>0</v>
      </c>
      <c r="O80">
        <f>IFERROR(INDEX(JMP!$AJ$2:$AX$500,MATCH($A80,JMP!$A$2:$A$500,0),MATCH(O$1,JMP!$AJ$1:$AX$1,0)),INDEX(Baseline!$B$2:$AX$2,1,MATCH(O$1,Baseline!$B$1:$AX$1,0)))</f>
        <v>7</v>
      </c>
      <c r="P80">
        <f>IFERROR(INDEX(JMP!$AJ$2:$AX$500,MATCH($A80,JMP!$A$2:$A$500,0),MATCH(P$1,JMP!$AJ$1:$AX$1,0)),INDEX(Baseline!$B$2:$AX$2,1,MATCH(P$1,Baseline!$B$1:$AX$1,0)))</f>
        <v>200</v>
      </c>
      <c r="Q80">
        <f>IFERROR(INDEX(JMP!$AJ$2:$AX$500,MATCH($A80,JMP!$A$2:$A$500,0),MATCH(Q$1,JMP!$AJ$1:$AX$1,0)),INDEX(Baseline!$B$2:$AX$2,1,MATCH(Q$1,Baseline!$B$1:$AX$1,0)))</f>
        <v>10</v>
      </c>
      <c r="R80">
        <f>IFERROR(INDEX(JMP!$AJ$2:$AX$500,MATCH($A80,JMP!$A$2:$A$500,0),MATCH(R$1,JMP!$AJ$1:$AX$1,0)),INDEX(Baseline!$B$2:$AX$2,1,MATCH(R$1,Baseline!$B$1:$AX$1,0)))</f>
        <v>0</v>
      </c>
      <c r="S80">
        <f>IFERROR(INDEX(JMP!$AJ$2:$AX$500,MATCH($A80,JMP!$A$2:$A$500,0),MATCH(S$1,JMP!$AJ$1:$AX$1,0)),INDEX(Baseline!$B$2:$AX$2,1,MATCH(S$1,Baseline!$B$1:$AX$1,0)))</f>
        <v>1</v>
      </c>
      <c r="T80">
        <f>IFERROR(INDEX(JMP!$AJ$2:$AX$500,MATCH($A80,JMP!$A$2:$A$500,0),MATCH(T$1,JMP!$AJ$1:$AX$1,0)),INDEX(Baseline!$B$2:$AX$2,1,MATCH(T$1,Baseline!$B$1:$AX$1,0)))</f>
        <v>0</v>
      </c>
      <c r="U80" t="str">
        <f>IFERROR(INDEX(JMP!$AJ$2:$AX$500,MATCH($A80,JMP!$A$2:$A$500,0),MATCH(U$1,JMP!$AJ$1:$AX$1,0)),INDEX(Baseline!$B$2:$AX$2,1,MATCH(U$1,Baseline!$B$1:$AX$1,0)))</f>
        <v>Titan</v>
      </c>
      <c r="V80">
        <f>IFERROR(INDEX(JMP!$AJ$2:$AX$500,MATCH($A80,JMP!$A$2:$A$500,0),MATCH(V$1,JMP!$AJ$1:$AX$1,0)),INDEX(Baseline!$B$2:$AX$2,1,MATCH(V$1,Baseline!$B$1:$AX$1,0)))</f>
        <v>3</v>
      </c>
      <c r="W80">
        <f>IFERROR(INDEX(JMP!$AJ$2:$AX$500,MATCH($A80,JMP!$A$2:$A$500,0),MATCH(W$1,JMP!$AJ$1:$AX$1,0)),INDEX(Baseline!$B$2:$AX$2,1,MATCH(W$1,Baseline!$B$1:$AX$1,0)))</f>
        <v>0.37</v>
      </c>
      <c r="X80">
        <f>IFERROR(INDEX(JMP!$AJ$2:$AX$500,MATCH($A80,JMP!$A$2:$A$500,0),MATCH(X$1,JMP!$AJ$1:$AX$1,0)),INDEX(Baseline!$B$2:$AX$2,1,MATCH(X$1,Baseline!$B$1:$AX$1,0)))</f>
        <v>4</v>
      </c>
      <c r="Y80">
        <f>IFERROR(INDEX(JMP!$AJ$2:$AX$500,MATCH($A80,JMP!$A$2:$A$500,0),MATCH(Y$1,JMP!$AJ$1:$AX$1,0)),INDEX(Baseline!$B$2:$AX$2,1,MATCH(Y$1,Baseline!$B$1:$AX$1,0)))</f>
        <v>2</v>
      </c>
      <c r="Z80">
        <f>IFERROR(INDEX(JMP!$AJ$2:$AX$500,MATCH($A80,JMP!$A$2:$A$500,0),MATCH(Z$1,JMP!$AJ$1:$AX$1,0)),INDEX(Baseline!$B$2:$AX$2,1,MATCH(Z$1,Baseline!$B$1:$AX$1,0)))</f>
        <v>1970</v>
      </c>
      <c r="AA80">
        <f>IFERROR(INDEX(JMP!$AJ$2:$AX$500,MATCH($A80,JMP!$A$2:$A$500,0),MATCH(AA$1,JMP!$AJ$1:$AX$1,0)),INDEX(Baseline!$B$2:$AX$2,1,MATCH(AA$1,Baseline!$B$1:$AX$1,0)))</f>
        <v>1970</v>
      </c>
      <c r="AB80">
        <f>IFERROR(INDEX(JMP!$AJ$2:$AX$500,MATCH($A80,JMP!$A$2:$A$500,0),MATCH(AB$1,JMP!$AJ$1:$AX$1,0)),INDEX(Baseline!$B$2:$AX$2,1,MATCH(AB$1,Baseline!$B$1:$AX$1,0)))</f>
        <v>0</v>
      </c>
      <c r="AC80">
        <f>IFERROR(INDEX(JMP!$AJ$2:$AX$500,MATCH($A80,JMP!$A$2:$A$500,0),MATCH(AC$1,JMP!$AJ$1:$AX$1,0)),INDEX(Baseline!$B$2:$AX$2,1,MATCH(AC$1,Baseline!$B$1:$AX$1,0)))</f>
        <v>1</v>
      </c>
      <c r="AD80">
        <f>IFERROR(INDEX(JMP!$AJ$2:$AX$500,MATCH($A80,JMP!$A$2:$A$500,0),MATCH(AD$1,JMP!$AJ$1:$AX$1,0)),INDEX(Baseline!$B$2:$AX$2,1,MATCH(AD$1,Baseline!$B$1:$AX$1,0)))</f>
        <v>8</v>
      </c>
      <c r="AE80">
        <f>IFERROR(INDEX(JMP!$AJ$2:$AX$500,MATCH($A80,JMP!$A$2:$A$500,0),MATCH(AE$1,JMP!$AJ$1:$AX$1,0)),INDEX(Baseline!$B$2:$AX$2,1,MATCH(AE$1,Baseline!$B$1:$AX$1,0)))</f>
        <v>2</v>
      </c>
      <c r="AF80" t="str">
        <f>IFERROR(INDEX(JMP!$AJ$2:$AX$500,MATCH($A80,JMP!$A$2:$A$500,0),MATCH(AF$1,JMP!$AJ$1:$AX$1,0)),INDEX(Baseline!$B$2:$AX$2,1,MATCH(AF$1,Baseline!$B$1:$AX$1,0)))</f>
        <v>bwb</v>
      </c>
      <c r="AG80" t="str">
        <f>IFERROR(INDEX(JMP!$AJ$2:$AX$500,MATCH($A80,JMP!$A$2:$A$500,0),MATCH(AG$1,JMP!$AJ$1:$AX$1,0)),INDEX(Baseline!$B$2:$AX$2,1,MATCH(AG$1,Baseline!$B$1:$AX$1,0)))</f>
        <v>V-tail</v>
      </c>
      <c r="AH80">
        <f>IFERROR(INDEX(JMP!$AJ$2:$AX$500,MATCH($A80,JMP!$A$2:$A$500,0),MATCH(AH$1,JMP!$AJ$1:$AX$1,0)),INDEX(Baseline!$B$2:$AX$2,1,MATCH(AH$1,Baseline!$B$1:$AX$1,0)))</f>
        <v>-1</v>
      </c>
      <c r="AI80">
        <f>IFERROR(INDEX(JMP!$AJ$2:$AX$500,MATCH($A80,JMP!$A$2:$A$500,0),MATCH(AI$1,JMP!$AJ$1:$AX$1,0)),INDEX(Baseline!$B$2:$AX$2,1,MATCH(AI$1,Baseline!$B$1:$AX$1,0)))</f>
        <v>724000000</v>
      </c>
      <c r="AJ80">
        <f>IFERROR(INDEX(JMP!$AJ$2:$AX$500,MATCH($A80,JMP!$A$2:$A$500,0),MATCH(AJ$1,JMP!$AJ$1:$AX$1,0)),INDEX(Baseline!$B$2:$AX$2,1,MATCH(AJ$1,Baseline!$B$1:$AX$1,0)))</f>
        <v>54500000</v>
      </c>
      <c r="AK80">
        <f>IFERROR(INDEX(JMP!$AJ$2:$AX$500,MATCH($A80,JMP!$A$2:$A$500,0),MATCH(AK$1,JMP!$AJ$1:$AX$1,0)),INDEX(Baseline!$B$2:$AX$2,1,MATCH(AK$1,Baseline!$B$1:$AX$1,0)))</f>
        <v>30</v>
      </c>
      <c r="AL80">
        <f>IFERROR(INDEX(JMP!$AJ$2:$AX$500,MATCH($A80,JMP!$A$2:$A$500,0),MATCH(AL$1,JMP!$AJ$1:$AX$1,0)),INDEX(Baseline!$B$2:$AX$2,1,MATCH(AL$1,Baseline!$B$1:$AX$1,0)))</f>
        <v>2.0299822344168335E-2</v>
      </c>
      <c r="AM80">
        <f>IFERROR(INDEX(JMP!$AJ$2:$AX$500,MATCH($A80,JMP!$A$2:$A$500,0),MATCH(AM$1,JMP!$AJ$1:$AX$1,0)),INDEX(Baseline!$B$2:$AX$2,1,MATCH(AM$1,Baseline!$B$1:$AX$1,0)))</f>
        <v>17</v>
      </c>
      <c r="AN80">
        <f>IFERROR(INDEX(JMP!$AJ$2:$AX$500,MATCH($A80,JMP!$A$2:$A$500,0),MATCH(AN$1,JMP!$AJ$1:$AX$1,0)),INDEX(Baseline!$B$2:$AX$2,1,MATCH(AN$1,Baseline!$B$1:$AX$1,0)))</f>
        <v>2.1667654698242851</v>
      </c>
      <c r="AO80">
        <f>IFERROR(INDEX(JMP!$AJ$2:$AX$500,MATCH($A80,JMP!$A$2:$A$500,0),MATCH(AO$1,JMP!$AJ$1:$AX$1,0)),INDEX(Baseline!$B$2:$AX$2,1,MATCH(AO$1,Baseline!$B$1:$AX$1,0)))</f>
        <v>1.41868119396209</v>
      </c>
      <c r="AP80">
        <f>IFERROR(INDEX(JMP!$AJ$2:$AX$500,MATCH($A80,JMP!$A$2:$A$500,0),MATCH(AP$1,JMP!$AJ$1:$AX$1,0)),INDEX(Baseline!$B$2:$AX$2,1,MATCH(AP$1,Baseline!$B$1:$AX$1,0)))</f>
        <v>0</v>
      </c>
      <c r="AQ80">
        <f>IFERROR(INDEX(JMP!$AJ$2:$AX$500,MATCH($A80,JMP!$A$2:$A$500,0),MATCH(AQ$1,JMP!$AJ$1:$AX$1,0)),INDEX(Baseline!$B$2:$AX$2,1,MATCH(AQ$1,Baseline!$B$1:$AX$1,0)))</f>
        <v>0.35</v>
      </c>
      <c r="AR80">
        <f>IFERROR(INDEX(JMP!$AJ$2:$AX$500,MATCH($A80,JMP!$A$2:$A$500,0),MATCH(AR$1,JMP!$AJ$1:$AX$1,0)),INDEX(Baseline!$B$2:$AX$2,1,MATCH(AR$1,Baseline!$B$1:$AX$1,0)))</f>
        <v>0</v>
      </c>
      <c r="AS80">
        <f>IFERROR(INDEX(JMP!$AJ$2:$AX$500,MATCH($A80,JMP!$A$2:$A$500,0),MATCH(AS$1,JMP!$AJ$1:$AX$1,0)),INDEX(Baseline!$B$2:$AX$2,1,MATCH(AS$1,Baseline!$B$1:$AX$1,0)))</f>
        <v>0</v>
      </c>
      <c r="AT80">
        <f>IFERROR(INDEX(JMP!$AJ$2:$AX$500,MATCH($A80,JMP!$A$2:$A$500,0),MATCH(AT$1,JMP!$AJ$1:$AX$1,0)),INDEX(Baseline!$B$2:$AX$2,1,MATCH(AT$1,Baseline!$B$1:$AX$1,0)))</f>
        <v>500</v>
      </c>
      <c r="AU80">
        <f>IFERROR(INDEX(JMP!$AJ$2:$AX$500,MATCH($A80,JMP!$A$2:$A$500,0),MATCH(AU$1,JMP!$AJ$1:$AX$1,0)),INDEX(Baseline!$B$2:$AX$2,1,MATCH(AU$1,Baseline!$B$1:$AX$1,0)))</f>
        <v>50</v>
      </c>
      <c r="AV80">
        <f>IFERROR(INDEX(JMP!$AJ$2:$AX$500,MATCH($A80,JMP!$A$2:$A$500,0),MATCH(AV$1,JMP!$AJ$1:$AX$1,0)),INDEX(Baseline!$B$2:$AX$2,1,MATCH(AV$1,Baseline!$B$1:$AX$1,0)))</f>
        <v>12</v>
      </c>
      <c r="AW80">
        <f>IFERROR(INDEX(JMP!$AJ$2:$AX$500,MATCH($A80,JMP!$A$2:$A$500,0),MATCH(AW$1,JMP!$AJ$1:$AX$1,0)),INDEX(Baseline!$B$2:$AX$2,1,MATCH(AW$1,Baseline!$B$1:$AX$1,0)))</f>
        <v>1.9961979999999998E-3</v>
      </c>
      <c r="AX80">
        <f>IFERROR(INDEX(JMP!$AJ$2:$AX$500,MATCH($A80,JMP!$A$2:$A$500,0),MATCH(AX$1,JMP!$AJ$1:$AX$1,0)),INDEX(Baseline!$B$2:$AX$2,1,MATCH(AX$1,Baseline!$B$1:$AX$1,0)))</f>
        <v>1.9961979999999998E-3</v>
      </c>
      <c r="AY80">
        <f>IFERROR(INDEX(JMP!$AJ$2:$AX$500,MATCH($A80,JMP!$A$2:$A$500,0),MATCH(AY$1,JMP!$AJ$1:$AX$1,0)),INDEX(Baseline!$B$2:$AX$2,1,MATCH(AY$1,Baseline!$B$1:$AX$1,0)))</f>
        <v>1.9607137E-2</v>
      </c>
      <c r="AZ80">
        <f>IFERROR(INDEX(JMP!$AJ$2:$AX$500,MATCH($A80,JMP!$A$2:$A$500,0),MATCH(AZ$1,JMP!$AJ$1:$AX$1,0)),INDEX(Baseline!$B$2:$AX$2,1,MATCH(AZ$1,Baseline!$B$1:$AX$1,0)))</f>
        <v>1</v>
      </c>
      <c r="BA80">
        <f>IFERROR(INDEX(JMP!$AJ$2:$AX$500,MATCH($A80,JMP!$A$2:$A$500,0),MATCH(BA$1,JMP!$AJ$1:$AX$1,0)),INDEX(Baseline!$B$2:$AX$2,1,MATCH(BA$1,Baseline!$B$1:$AX$1,0)))</f>
        <v>2</v>
      </c>
      <c r="BB80">
        <v>0</v>
      </c>
      <c r="BD80" t="str">
        <f>IF(AZ80=1, "yes", IF(AZ80=-1, "no", ""))</f>
        <v>yes</v>
      </c>
      <c r="BE80" t="str">
        <f>IF(AH80=1, "yes", IF(AH80=-1, "no", ""))</f>
        <v>no</v>
      </c>
      <c r="BF80">
        <f t="shared" si="2"/>
        <v>0.5</v>
      </c>
      <c r="BG80">
        <f t="shared" si="3"/>
        <v>30</v>
      </c>
    </row>
    <row r="81" spans="1:59" x14ac:dyDescent="0.25">
      <c r="A81">
        <v>80</v>
      </c>
      <c r="B81">
        <f>IFERROR(INDEX(JMP!$AJ$2:$AX$500,MATCH($A81,JMP!$A$2:$A$500,0),MATCH(B$1,JMP!$AJ$1:$AX$1,0)),INDEX(Baseline!$B$2:$AX$2,1,MATCH(B$1,Baseline!$B$1:$AX$1,0)))</f>
        <v>0</v>
      </c>
      <c r="C81">
        <f>IFERROR(INDEX(JMP!$AJ$2:$AX$500,MATCH($A81,JMP!$A$2:$A$500,0),MATCH(C$1,JMP!$AJ$1:$AX$1,0)),INDEX(Baseline!$B$2:$AX$2,1,MATCH(C$1,Baseline!$B$1:$AX$1,0)))</f>
        <v>8760</v>
      </c>
      <c r="D81">
        <f>IFERROR(INDEX(JMP!$AJ$2:$AX$500,MATCH($A81,JMP!$A$2:$A$500,0),MATCH(D$1,JMP!$AJ$1:$AX$1,0)),INDEX(Baseline!$B$2:$AX$2,1,MATCH(D$1,Baseline!$B$1:$AX$1,0)))</f>
        <v>1</v>
      </c>
      <c r="E81">
        <f>IFERROR(INDEX(JMP!$AJ$2:$AX$500,MATCH($A81,JMP!$A$2:$A$500,0),MATCH(E$1,JMP!$AJ$1:$AX$1,0)),INDEX(Baseline!$B$2:$AX$2,1,MATCH(E$1,Baseline!$B$1:$AX$1,0)))</f>
        <v>1</v>
      </c>
      <c r="F81" t="str">
        <f>IFERROR(INDEX(JMP!$AJ$2:$AX$500,MATCH($A81,JMP!$A$2:$A$500,0),MATCH(F$1,JMP!$AJ$1:$AX$1,0)),INDEX(Baseline!$B$2:$AX$2,1,MATCH(F$1,Baseline!$B$1:$AX$1,0)))</f>
        <v>e344</v>
      </c>
      <c r="G81" t="str">
        <f>IFERROR(INDEX(JMP!$AJ$2:$AX$500,MATCH($A81,JMP!$A$2:$A$500,0),MATCH(G$1,JMP!$AJ$1:$AX$1,0)),INDEX(Baseline!$B$2:$AX$2,1,MATCH(G$1,Baseline!$B$1:$AX$1,0)))</f>
        <v>e340</v>
      </c>
      <c r="H81">
        <f>IFERROR(INDEX(JMP!$AJ$2:$AX$500,MATCH($A81,JMP!$A$2:$A$500,0),MATCH(H$1,JMP!$AJ$1:$AX$1,0)),INDEX(Baseline!$B$2:$AX$2,1,MATCH(H$1,Baseline!$B$1:$AX$1,0)))</f>
        <v>1.5</v>
      </c>
      <c r="I81">
        <f>IFERROR(INDEX(JMP!$AJ$2:$AX$500,MATCH($A81,JMP!$A$2:$A$500,0),MATCH(I$1,JMP!$AJ$1:$AX$1,0)),INDEX(Baseline!$B$2:$AX$2,1,MATCH(I$1,Baseline!$B$1:$AX$1,0)))</f>
        <v>0.42</v>
      </c>
      <c r="J81">
        <f>IFERROR(INDEX(JMP!$AJ$2:$AX$500,MATCH($A81,JMP!$A$2:$A$500,0),MATCH(J$1,JMP!$AJ$1:$AX$1,0)),INDEX(Baseline!$B$2:$AX$2,1,MATCH(J$1,Baseline!$B$1:$AX$1,0)))</f>
        <v>1</v>
      </c>
      <c r="K81">
        <f>IFERROR(INDEX(JMP!$AJ$2:$AX$500,MATCH($A81,JMP!$A$2:$A$500,0),MATCH(K$1,JMP!$AJ$1:$AX$1,0)),INDEX(Baseline!$B$2:$AX$2,1,MATCH(K$1,Baseline!$B$1:$AX$1,0)))</f>
        <v>0</v>
      </c>
      <c r="L81">
        <f>IFERROR(INDEX(JMP!$AJ$2:$AX$500,MATCH($A81,JMP!$A$2:$A$500,0),MATCH(L$1,JMP!$AJ$1:$AX$1,0)),INDEX(Baseline!$B$2:$AX$2,1,MATCH(L$1,Baseline!$B$1:$AX$1,0)))</f>
        <v>0.1069116272717886</v>
      </c>
      <c r="M81" t="b">
        <f>IFERROR(INDEX(JMP!$AJ$2:$AX$500,MATCH($A81,JMP!$A$2:$A$500,0),MATCH(M$1,JMP!$AJ$1:$AX$1,0)),INDEX(Baseline!$B$2:$AX$2,1,MATCH(M$1,Baseline!$B$1:$AX$1,0)))</f>
        <v>0</v>
      </c>
      <c r="N81" t="b">
        <f>IFERROR(INDEX(JMP!$AJ$2:$AX$500,MATCH($A81,JMP!$A$2:$A$500,0),MATCH(N$1,JMP!$AJ$1:$AX$1,0)),INDEX(Baseline!$B$2:$AX$2,1,MATCH(N$1,Baseline!$B$1:$AX$1,0)))</f>
        <v>0</v>
      </c>
      <c r="O81">
        <f>IFERROR(INDEX(JMP!$AJ$2:$AX$500,MATCH($A81,JMP!$A$2:$A$500,0),MATCH(O$1,JMP!$AJ$1:$AX$1,0)),INDEX(Baseline!$B$2:$AX$2,1,MATCH(O$1,Baseline!$B$1:$AX$1,0)))</f>
        <v>7</v>
      </c>
      <c r="P81">
        <f>IFERROR(INDEX(JMP!$AJ$2:$AX$500,MATCH($A81,JMP!$A$2:$A$500,0),MATCH(P$1,JMP!$AJ$1:$AX$1,0)),INDEX(Baseline!$B$2:$AX$2,1,MATCH(P$1,Baseline!$B$1:$AX$1,0)))</f>
        <v>200</v>
      </c>
      <c r="Q81">
        <f>IFERROR(INDEX(JMP!$AJ$2:$AX$500,MATCH($A81,JMP!$A$2:$A$500,0),MATCH(Q$1,JMP!$AJ$1:$AX$1,0)),INDEX(Baseline!$B$2:$AX$2,1,MATCH(Q$1,Baseline!$B$1:$AX$1,0)))</f>
        <v>10</v>
      </c>
      <c r="R81">
        <f>IFERROR(INDEX(JMP!$AJ$2:$AX$500,MATCH($A81,JMP!$A$2:$A$500,0),MATCH(R$1,JMP!$AJ$1:$AX$1,0)),INDEX(Baseline!$B$2:$AX$2,1,MATCH(R$1,Baseline!$B$1:$AX$1,0)))</f>
        <v>0</v>
      </c>
      <c r="S81">
        <f>IFERROR(INDEX(JMP!$AJ$2:$AX$500,MATCH($A81,JMP!$A$2:$A$500,0),MATCH(S$1,JMP!$AJ$1:$AX$1,0)),INDEX(Baseline!$B$2:$AX$2,1,MATCH(S$1,Baseline!$B$1:$AX$1,0)))</f>
        <v>1</v>
      </c>
      <c r="T81">
        <f>IFERROR(INDEX(JMP!$AJ$2:$AX$500,MATCH($A81,JMP!$A$2:$A$500,0),MATCH(T$1,JMP!$AJ$1:$AX$1,0)),INDEX(Baseline!$B$2:$AX$2,1,MATCH(T$1,Baseline!$B$1:$AX$1,0)))</f>
        <v>0</v>
      </c>
      <c r="U81" t="str">
        <f>IFERROR(INDEX(JMP!$AJ$2:$AX$500,MATCH($A81,JMP!$A$2:$A$500,0),MATCH(U$1,JMP!$AJ$1:$AX$1,0)),INDEX(Baseline!$B$2:$AX$2,1,MATCH(U$1,Baseline!$B$1:$AX$1,0)))</f>
        <v>Titan</v>
      </c>
      <c r="V81">
        <f>IFERROR(INDEX(JMP!$AJ$2:$AX$500,MATCH($A81,JMP!$A$2:$A$500,0),MATCH(V$1,JMP!$AJ$1:$AX$1,0)),INDEX(Baseline!$B$2:$AX$2,1,MATCH(V$1,Baseline!$B$1:$AX$1,0)))</f>
        <v>3</v>
      </c>
      <c r="W81">
        <f>IFERROR(INDEX(JMP!$AJ$2:$AX$500,MATCH($A81,JMP!$A$2:$A$500,0),MATCH(W$1,JMP!$AJ$1:$AX$1,0)),INDEX(Baseline!$B$2:$AX$2,1,MATCH(W$1,Baseline!$B$1:$AX$1,0)))</f>
        <v>0.37</v>
      </c>
      <c r="X81">
        <f>IFERROR(INDEX(JMP!$AJ$2:$AX$500,MATCH($A81,JMP!$A$2:$A$500,0),MATCH(X$1,JMP!$AJ$1:$AX$1,0)),INDEX(Baseline!$B$2:$AX$2,1,MATCH(X$1,Baseline!$B$1:$AX$1,0)))</f>
        <v>4</v>
      </c>
      <c r="Y81">
        <f>IFERROR(INDEX(JMP!$AJ$2:$AX$500,MATCH($A81,JMP!$A$2:$A$500,0),MATCH(Y$1,JMP!$AJ$1:$AX$1,0)),INDEX(Baseline!$B$2:$AX$2,1,MATCH(Y$1,Baseline!$B$1:$AX$1,0)))</f>
        <v>6</v>
      </c>
      <c r="Z81">
        <f>IFERROR(INDEX(JMP!$AJ$2:$AX$500,MATCH($A81,JMP!$A$2:$A$500,0),MATCH(Z$1,JMP!$AJ$1:$AX$1,0)),INDEX(Baseline!$B$2:$AX$2,1,MATCH(Z$1,Baseline!$B$1:$AX$1,0)))</f>
        <v>1970</v>
      </c>
      <c r="AA81">
        <f>IFERROR(INDEX(JMP!$AJ$2:$AX$500,MATCH($A81,JMP!$A$2:$A$500,0),MATCH(AA$1,JMP!$AJ$1:$AX$1,0)),INDEX(Baseline!$B$2:$AX$2,1,MATCH(AA$1,Baseline!$B$1:$AX$1,0)))</f>
        <v>1970</v>
      </c>
      <c r="AB81">
        <f>IFERROR(INDEX(JMP!$AJ$2:$AX$500,MATCH($A81,JMP!$A$2:$A$500,0),MATCH(AB$1,JMP!$AJ$1:$AX$1,0)),INDEX(Baseline!$B$2:$AX$2,1,MATCH(AB$1,Baseline!$B$1:$AX$1,0)))</f>
        <v>0</v>
      </c>
      <c r="AC81">
        <f>IFERROR(INDEX(JMP!$AJ$2:$AX$500,MATCH($A81,JMP!$A$2:$A$500,0),MATCH(AC$1,JMP!$AJ$1:$AX$1,0)),INDEX(Baseline!$B$2:$AX$2,1,MATCH(AC$1,Baseline!$B$1:$AX$1,0)))</f>
        <v>1</v>
      </c>
      <c r="AD81">
        <f>IFERROR(INDEX(JMP!$AJ$2:$AX$500,MATCH($A81,JMP!$A$2:$A$500,0),MATCH(AD$1,JMP!$AJ$1:$AX$1,0)),INDEX(Baseline!$B$2:$AX$2,1,MATCH(AD$1,Baseline!$B$1:$AX$1,0)))</f>
        <v>8</v>
      </c>
      <c r="AE81">
        <f>IFERROR(INDEX(JMP!$AJ$2:$AX$500,MATCH($A81,JMP!$A$2:$A$500,0),MATCH(AE$1,JMP!$AJ$1:$AX$1,0)),INDEX(Baseline!$B$2:$AX$2,1,MATCH(AE$1,Baseline!$B$1:$AX$1,0)))</f>
        <v>2</v>
      </c>
      <c r="AF81" t="str">
        <f>IFERROR(INDEX(JMP!$AJ$2:$AX$500,MATCH($A81,JMP!$A$2:$A$500,0),MATCH(AF$1,JMP!$AJ$1:$AX$1,0)),INDEX(Baseline!$B$2:$AX$2,1,MATCH(AF$1,Baseline!$B$1:$AX$1,0)))</f>
        <v>bwb</v>
      </c>
      <c r="AG81" t="str">
        <f>IFERROR(INDEX(JMP!$AJ$2:$AX$500,MATCH($A81,JMP!$A$2:$A$500,0),MATCH(AG$1,JMP!$AJ$1:$AX$1,0)),INDEX(Baseline!$B$2:$AX$2,1,MATCH(AG$1,Baseline!$B$1:$AX$1,0)))</f>
        <v>V-tail</v>
      </c>
      <c r="AH81">
        <f>IFERROR(INDEX(JMP!$AJ$2:$AX$500,MATCH($A81,JMP!$A$2:$A$500,0),MATCH(AH$1,JMP!$AJ$1:$AX$1,0)),INDEX(Baseline!$B$2:$AX$2,1,MATCH(AH$1,Baseline!$B$1:$AX$1,0)))</f>
        <v>1</v>
      </c>
      <c r="AI81">
        <f>IFERROR(INDEX(JMP!$AJ$2:$AX$500,MATCH($A81,JMP!$A$2:$A$500,0),MATCH(AI$1,JMP!$AJ$1:$AX$1,0)),INDEX(Baseline!$B$2:$AX$2,1,MATCH(AI$1,Baseline!$B$1:$AX$1,0)))</f>
        <v>724000000</v>
      </c>
      <c r="AJ81">
        <f>IFERROR(INDEX(JMP!$AJ$2:$AX$500,MATCH($A81,JMP!$A$2:$A$500,0),MATCH(AJ$1,JMP!$AJ$1:$AX$1,0)),INDEX(Baseline!$B$2:$AX$2,1,MATCH(AJ$1,Baseline!$B$1:$AX$1,0)))</f>
        <v>54500000</v>
      </c>
      <c r="AK81">
        <f>IFERROR(INDEX(JMP!$AJ$2:$AX$500,MATCH($A81,JMP!$A$2:$A$500,0),MATCH(AK$1,JMP!$AJ$1:$AX$1,0)),INDEX(Baseline!$B$2:$AX$2,1,MATCH(AK$1,Baseline!$B$1:$AX$1,0)))</f>
        <v>30</v>
      </c>
      <c r="AL81">
        <f>IFERROR(INDEX(JMP!$AJ$2:$AX$500,MATCH($A81,JMP!$A$2:$A$500,0),MATCH(AL$1,JMP!$AJ$1:$AX$1,0)),INDEX(Baseline!$B$2:$AX$2,1,MATCH(AL$1,Baseline!$B$1:$AX$1,0)))</f>
        <v>3.1938364145593798E-2</v>
      </c>
      <c r="AM81">
        <f>IFERROR(INDEX(JMP!$AJ$2:$AX$500,MATCH($A81,JMP!$A$2:$A$500,0),MATCH(AM$1,JMP!$AJ$1:$AX$1,0)),INDEX(Baseline!$B$2:$AX$2,1,MATCH(AM$1,Baseline!$B$1:$AX$1,0)))</f>
        <v>17</v>
      </c>
      <c r="AN81">
        <f>IFERROR(INDEX(JMP!$AJ$2:$AX$500,MATCH($A81,JMP!$A$2:$A$500,0),MATCH(AN$1,JMP!$AJ$1:$AX$1,0)),INDEX(Baseline!$B$2:$AX$2,1,MATCH(AN$1,Baseline!$B$1:$AX$1,0)))</f>
        <v>1.4608464476699701</v>
      </c>
      <c r="AO81">
        <f>IFERROR(INDEX(JMP!$AJ$2:$AX$500,MATCH($A81,JMP!$A$2:$A$500,0),MATCH(AO$1,JMP!$AJ$1:$AX$1,0)),INDEX(Baseline!$B$2:$AX$2,1,MATCH(AO$1,Baseline!$B$1:$AX$1,0)))</f>
        <v>1.41868119396209</v>
      </c>
      <c r="AP81">
        <f>IFERROR(INDEX(JMP!$AJ$2:$AX$500,MATCH($A81,JMP!$A$2:$A$500,0),MATCH(AP$1,JMP!$AJ$1:$AX$1,0)),INDEX(Baseline!$B$2:$AX$2,1,MATCH(AP$1,Baseline!$B$1:$AX$1,0)))</f>
        <v>0</v>
      </c>
      <c r="AQ81">
        <f>IFERROR(INDEX(JMP!$AJ$2:$AX$500,MATCH($A81,JMP!$A$2:$A$500,0),MATCH(AQ$1,JMP!$AJ$1:$AX$1,0)),INDEX(Baseline!$B$2:$AX$2,1,MATCH(AQ$1,Baseline!$B$1:$AX$1,0)))</f>
        <v>0.35</v>
      </c>
      <c r="AR81">
        <f>IFERROR(INDEX(JMP!$AJ$2:$AX$500,MATCH($A81,JMP!$A$2:$A$500,0),MATCH(AR$1,JMP!$AJ$1:$AX$1,0)),INDEX(Baseline!$B$2:$AX$2,1,MATCH(AR$1,Baseline!$B$1:$AX$1,0)))</f>
        <v>0</v>
      </c>
      <c r="AS81">
        <f>IFERROR(INDEX(JMP!$AJ$2:$AX$500,MATCH($A81,JMP!$A$2:$A$500,0),MATCH(AS$1,JMP!$AJ$1:$AX$1,0)),INDEX(Baseline!$B$2:$AX$2,1,MATCH(AS$1,Baseline!$B$1:$AX$1,0)))</f>
        <v>0</v>
      </c>
      <c r="AT81">
        <f>IFERROR(INDEX(JMP!$AJ$2:$AX$500,MATCH($A81,JMP!$A$2:$A$500,0),MATCH(AT$1,JMP!$AJ$1:$AX$1,0)),INDEX(Baseline!$B$2:$AX$2,1,MATCH(AT$1,Baseline!$B$1:$AX$1,0)))</f>
        <v>500</v>
      </c>
      <c r="AU81">
        <f>IFERROR(INDEX(JMP!$AJ$2:$AX$500,MATCH($A81,JMP!$A$2:$A$500,0),MATCH(AU$1,JMP!$AJ$1:$AX$1,0)),INDEX(Baseline!$B$2:$AX$2,1,MATCH(AU$1,Baseline!$B$1:$AX$1,0)))</f>
        <v>50</v>
      </c>
      <c r="AV81">
        <f>IFERROR(INDEX(JMP!$AJ$2:$AX$500,MATCH($A81,JMP!$A$2:$A$500,0),MATCH(AV$1,JMP!$AJ$1:$AX$1,0)),INDEX(Baseline!$B$2:$AX$2,1,MATCH(AV$1,Baseline!$B$1:$AX$1,0)))</f>
        <v>12</v>
      </c>
      <c r="AW81">
        <f>IFERROR(INDEX(JMP!$AJ$2:$AX$500,MATCH($A81,JMP!$A$2:$A$500,0),MATCH(AW$1,JMP!$AJ$1:$AX$1,0)),INDEX(Baseline!$B$2:$AX$2,1,MATCH(AW$1,Baseline!$B$1:$AX$1,0)))</f>
        <v>1.9961979999999998E-3</v>
      </c>
      <c r="AX81">
        <f>IFERROR(INDEX(JMP!$AJ$2:$AX$500,MATCH($A81,JMP!$A$2:$A$500,0),MATCH(AX$1,JMP!$AJ$1:$AX$1,0)),INDEX(Baseline!$B$2:$AX$2,1,MATCH(AX$1,Baseline!$B$1:$AX$1,0)))</f>
        <v>1.9961979999999998E-3</v>
      </c>
      <c r="AY81">
        <f>IFERROR(INDEX(JMP!$AJ$2:$AX$500,MATCH($A81,JMP!$A$2:$A$500,0),MATCH(AY$1,JMP!$AJ$1:$AX$1,0)),INDEX(Baseline!$B$2:$AX$2,1,MATCH(AY$1,Baseline!$B$1:$AX$1,0)))</f>
        <v>1.9607137E-2</v>
      </c>
      <c r="AZ81">
        <f>IFERROR(INDEX(JMP!$AJ$2:$AX$500,MATCH($A81,JMP!$A$2:$A$500,0),MATCH(AZ$1,JMP!$AJ$1:$AX$1,0)),INDEX(Baseline!$B$2:$AX$2,1,MATCH(AZ$1,Baseline!$B$1:$AX$1,0)))</f>
        <v>-1</v>
      </c>
      <c r="BA81">
        <f>IFERROR(INDEX(JMP!$AJ$2:$AX$500,MATCH($A81,JMP!$A$2:$A$500,0),MATCH(BA$1,JMP!$AJ$1:$AX$1,0)),INDEX(Baseline!$B$2:$AX$2,1,MATCH(BA$1,Baseline!$B$1:$AX$1,0)))</f>
        <v>2</v>
      </c>
      <c r="BB81">
        <v>0</v>
      </c>
      <c r="BD81" t="str">
        <f>IF(AZ81=1, "yes", IF(AZ81=-1, "no", ""))</f>
        <v>no</v>
      </c>
      <c r="BE81" t="str">
        <f>IF(AH81=1, "yes", IF(AH81=-1, "no", ""))</f>
        <v>yes</v>
      </c>
      <c r="BF81">
        <f t="shared" si="2"/>
        <v>0.5</v>
      </c>
      <c r="BG81">
        <f t="shared" si="3"/>
        <v>30</v>
      </c>
    </row>
    <row r="82" spans="1:59" x14ac:dyDescent="0.25">
      <c r="A82">
        <v>81</v>
      </c>
      <c r="B82">
        <f>IFERROR(INDEX(JMP!$AJ$2:$AX$500,MATCH($A82,JMP!$A$2:$A$500,0),MATCH(B$1,JMP!$AJ$1:$AX$1,0)),INDEX(Baseline!$B$2:$AX$2,1,MATCH(B$1,Baseline!$B$1:$AX$1,0)))</f>
        <v>0</v>
      </c>
      <c r="C82">
        <f>IFERROR(INDEX(JMP!$AJ$2:$AX$500,MATCH($A82,JMP!$A$2:$A$500,0),MATCH(C$1,JMP!$AJ$1:$AX$1,0)),INDEX(Baseline!$B$2:$AX$2,1,MATCH(C$1,Baseline!$B$1:$AX$1,0)))</f>
        <v>8760</v>
      </c>
      <c r="D82">
        <f>IFERROR(INDEX(JMP!$AJ$2:$AX$500,MATCH($A82,JMP!$A$2:$A$500,0),MATCH(D$1,JMP!$AJ$1:$AX$1,0)),INDEX(Baseline!$B$2:$AX$2,1,MATCH(D$1,Baseline!$B$1:$AX$1,0)))</f>
        <v>1</v>
      </c>
      <c r="E82">
        <f>IFERROR(INDEX(JMP!$AJ$2:$AX$500,MATCH($A82,JMP!$A$2:$A$500,0),MATCH(E$1,JMP!$AJ$1:$AX$1,0)),INDEX(Baseline!$B$2:$AX$2,1,MATCH(E$1,Baseline!$B$1:$AX$1,0)))</f>
        <v>1</v>
      </c>
      <c r="F82" t="str">
        <f>IFERROR(INDEX(JMP!$AJ$2:$AX$500,MATCH($A82,JMP!$A$2:$A$500,0),MATCH(F$1,JMP!$AJ$1:$AX$1,0)),INDEX(Baseline!$B$2:$AX$2,1,MATCH(F$1,Baseline!$B$1:$AX$1,0)))</f>
        <v>e344</v>
      </c>
      <c r="G82" t="str">
        <f>IFERROR(INDEX(JMP!$AJ$2:$AX$500,MATCH($A82,JMP!$A$2:$A$500,0),MATCH(G$1,JMP!$AJ$1:$AX$1,0)),INDEX(Baseline!$B$2:$AX$2,1,MATCH(G$1,Baseline!$B$1:$AX$1,0)))</f>
        <v>e340</v>
      </c>
      <c r="H82">
        <f>IFERROR(INDEX(JMP!$AJ$2:$AX$500,MATCH($A82,JMP!$A$2:$A$500,0),MATCH(H$1,JMP!$AJ$1:$AX$1,0)),INDEX(Baseline!$B$2:$AX$2,1,MATCH(H$1,Baseline!$B$1:$AX$1,0)))</f>
        <v>1.5</v>
      </c>
      <c r="I82">
        <f>IFERROR(INDEX(JMP!$AJ$2:$AX$500,MATCH($A82,JMP!$A$2:$A$500,0),MATCH(I$1,JMP!$AJ$1:$AX$1,0)),INDEX(Baseline!$B$2:$AX$2,1,MATCH(I$1,Baseline!$B$1:$AX$1,0)))</f>
        <v>0.42</v>
      </c>
      <c r="J82">
        <f>IFERROR(INDEX(JMP!$AJ$2:$AX$500,MATCH($A82,JMP!$A$2:$A$500,0),MATCH(J$1,JMP!$AJ$1:$AX$1,0)),INDEX(Baseline!$B$2:$AX$2,1,MATCH(J$1,Baseline!$B$1:$AX$1,0)))</f>
        <v>1</v>
      </c>
      <c r="K82">
        <f>IFERROR(INDEX(JMP!$AJ$2:$AX$500,MATCH($A82,JMP!$A$2:$A$500,0),MATCH(K$1,JMP!$AJ$1:$AX$1,0)),INDEX(Baseline!$B$2:$AX$2,1,MATCH(K$1,Baseline!$B$1:$AX$1,0)))</f>
        <v>0</v>
      </c>
      <c r="L82">
        <f>IFERROR(INDEX(JMP!$AJ$2:$AX$500,MATCH($A82,JMP!$A$2:$A$500,0),MATCH(L$1,JMP!$AJ$1:$AX$1,0)),INDEX(Baseline!$B$2:$AX$2,1,MATCH(L$1,Baseline!$B$1:$AX$1,0)))</f>
        <v>0.16944484322321199</v>
      </c>
      <c r="M82" t="b">
        <f>IFERROR(INDEX(JMP!$AJ$2:$AX$500,MATCH($A82,JMP!$A$2:$A$500,0),MATCH(M$1,JMP!$AJ$1:$AX$1,0)),INDEX(Baseline!$B$2:$AX$2,1,MATCH(M$1,Baseline!$B$1:$AX$1,0)))</f>
        <v>0</v>
      </c>
      <c r="N82" t="b">
        <f>IFERROR(INDEX(JMP!$AJ$2:$AX$500,MATCH($A82,JMP!$A$2:$A$500,0),MATCH(N$1,JMP!$AJ$1:$AX$1,0)),INDEX(Baseline!$B$2:$AX$2,1,MATCH(N$1,Baseline!$B$1:$AX$1,0)))</f>
        <v>0</v>
      </c>
      <c r="O82">
        <f>IFERROR(INDEX(JMP!$AJ$2:$AX$500,MATCH($A82,JMP!$A$2:$A$500,0),MATCH(O$1,JMP!$AJ$1:$AX$1,0)),INDEX(Baseline!$B$2:$AX$2,1,MATCH(O$1,Baseline!$B$1:$AX$1,0)))</f>
        <v>7</v>
      </c>
      <c r="P82">
        <f>IFERROR(INDEX(JMP!$AJ$2:$AX$500,MATCH($A82,JMP!$A$2:$A$500,0),MATCH(P$1,JMP!$AJ$1:$AX$1,0)),INDEX(Baseline!$B$2:$AX$2,1,MATCH(P$1,Baseline!$B$1:$AX$1,0)))</f>
        <v>200</v>
      </c>
      <c r="Q82">
        <f>IFERROR(INDEX(JMP!$AJ$2:$AX$500,MATCH($A82,JMP!$A$2:$A$500,0),MATCH(Q$1,JMP!$AJ$1:$AX$1,0)),INDEX(Baseline!$B$2:$AX$2,1,MATCH(Q$1,Baseline!$B$1:$AX$1,0)))</f>
        <v>10</v>
      </c>
      <c r="R82">
        <f>IFERROR(INDEX(JMP!$AJ$2:$AX$500,MATCH($A82,JMP!$A$2:$A$500,0),MATCH(R$1,JMP!$AJ$1:$AX$1,0)),INDEX(Baseline!$B$2:$AX$2,1,MATCH(R$1,Baseline!$B$1:$AX$1,0)))</f>
        <v>0</v>
      </c>
      <c r="S82">
        <f>IFERROR(INDEX(JMP!$AJ$2:$AX$500,MATCH($A82,JMP!$A$2:$A$500,0),MATCH(S$1,JMP!$AJ$1:$AX$1,0)),INDEX(Baseline!$B$2:$AX$2,1,MATCH(S$1,Baseline!$B$1:$AX$1,0)))</f>
        <v>1</v>
      </c>
      <c r="T82">
        <f>IFERROR(INDEX(JMP!$AJ$2:$AX$500,MATCH($A82,JMP!$A$2:$A$500,0),MATCH(T$1,JMP!$AJ$1:$AX$1,0)),INDEX(Baseline!$B$2:$AX$2,1,MATCH(T$1,Baseline!$B$1:$AX$1,0)))</f>
        <v>0</v>
      </c>
      <c r="U82" t="str">
        <f>IFERROR(INDEX(JMP!$AJ$2:$AX$500,MATCH($A82,JMP!$A$2:$A$500,0),MATCH(U$1,JMP!$AJ$1:$AX$1,0)),INDEX(Baseline!$B$2:$AX$2,1,MATCH(U$1,Baseline!$B$1:$AX$1,0)))</f>
        <v>Titan</v>
      </c>
      <c r="V82">
        <f>IFERROR(INDEX(JMP!$AJ$2:$AX$500,MATCH($A82,JMP!$A$2:$A$500,0),MATCH(V$1,JMP!$AJ$1:$AX$1,0)),INDEX(Baseline!$B$2:$AX$2,1,MATCH(V$1,Baseline!$B$1:$AX$1,0)))</f>
        <v>3</v>
      </c>
      <c r="W82">
        <f>IFERROR(INDEX(JMP!$AJ$2:$AX$500,MATCH($A82,JMP!$A$2:$A$500,0),MATCH(W$1,JMP!$AJ$1:$AX$1,0)),INDEX(Baseline!$B$2:$AX$2,1,MATCH(W$1,Baseline!$B$1:$AX$1,0)))</f>
        <v>0.37</v>
      </c>
      <c r="X82">
        <f>IFERROR(INDEX(JMP!$AJ$2:$AX$500,MATCH($A82,JMP!$A$2:$A$500,0),MATCH(X$1,JMP!$AJ$1:$AX$1,0)),INDEX(Baseline!$B$2:$AX$2,1,MATCH(X$1,Baseline!$B$1:$AX$1,0)))</f>
        <v>4</v>
      </c>
      <c r="Y82">
        <f>IFERROR(INDEX(JMP!$AJ$2:$AX$500,MATCH($A82,JMP!$A$2:$A$500,0),MATCH(Y$1,JMP!$AJ$1:$AX$1,0)),INDEX(Baseline!$B$2:$AX$2,1,MATCH(Y$1,Baseline!$B$1:$AX$1,0)))</f>
        <v>4</v>
      </c>
      <c r="Z82">
        <f>IFERROR(INDEX(JMP!$AJ$2:$AX$500,MATCH($A82,JMP!$A$2:$A$500,0),MATCH(Z$1,JMP!$AJ$1:$AX$1,0)),INDEX(Baseline!$B$2:$AX$2,1,MATCH(Z$1,Baseline!$B$1:$AX$1,0)))</f>
        <v>1970</v>
      </c>
      <c r="AA82">
        <f>IFERROR(INDEX(JMP!$AJ$2:$AX$500,MATCH($A82,JMP!$A$2:$A$500,0),MATCH(AA$1,JMP!$AJ$1:$AX$1,0)),INDEX(Baseline!$B$2:$AX$2,1,MATCH(AA$1,Baseline!$B$1:$AX$1,0)))</f>
        <v>1970</v>
      </c>
      <c r="AB82">
        <f>IFERROR(INDEX(JMP!$AJ$2:$AX$500,MATCH($A82,JMP!$A$2:$A$500,0),MATCH(AB$1,JMP!$AJ$1:$AX$1,0)),INDEX(Baseline!$B$2:$AX$2,1,MATCH(AB$1,Baseline!$B$1:$AX$1,0)))</f>
        <v>0</v>
      </c>
      <c r="AC82">
        <f>IFERROR(INDEX(JMP!$AJ$2:$AX$500,MATCH($A82,JMP!$A$2:$A$500,0),MATCH(AC$1,JMP!$AJ$1:$AX$1,0)),INDEX(Baseline!$B$2:$AX$2,1,MATCH(AC$1,Baseline!$B$1:$AX$1,0)))</f>
        <v>1</v>
      </c>
      <c r="AD82">
        <f>IFERROR(INDEX(JMP!$AJ$2:$AX$500,MATCH($A82,JMP!$A$2:$A$500,0),MATCH(AD$1,JMP!$AJ$1:$AX$1,0)),INDEX(Baseline!$B$2:$AX$2,1,MATCH(AD$1,Baseline!$B$1:$AX$1,0)))</f>
        <v>8</v>
      </c>
      <c r="AE82">
        <f>IFERROR(INDEX(JMP!$AJ$2:$AX$500,MATCH($A82,JMP!$A$2:$A$500,0),MATCH(AE$1,JMP!$AJ$1:$AX$1,0)),INDEX(Baseline!$B$2:$AX$2,1,MATCH(AE$1,Baseline!$B$1:$AX$1,0)))</f>
        <v>1</v>
      </c>
      <c r="AF82" t="str">
        <f>IFERROR(INDEX(JMP!$AJ$2:$AX$500,MATCH($A82,JMP!$A$2:$A$500,0),MATCH(AF$1,JMP!$AJ$1:$AX$1,0)),INDEX(Baseline!$B$2:$AX$2,1,MATCH(AF$1,Baseline!$B$1:$AX$1,0)))</f>
        <v>bwb</v>
      </c>
      <c r="AG82" t="str">
        <f>IFERROR(INDEX(JMP!$AJ$2:$AX$500,MATCH($A82,JMP!$A$2:$A$500,0),MATCH(AG$1,JMP!$AJ$1:$AX$1,0)),INDEX(Baseline!$B$2:$AX$2,1,MATCH(AG$1,Baseline!$B$1:$AX$1,0)))</f>
        <v>V-tail</v>
      </c>
      <c r="AH82">
        <f>IFERROR(INDEX(JMP!$AJ$2:$AX$500,MATCH($A82,JMP!$A$2:$A$500,0),MATCH(AH$1,JMP!$AJ$1:$AX$1,0)),INDEX(Baseline!$B$2:$AX$2,1,MATCH(AH$1,Baseline!$B$1:$AX$1,0)))</f>
        <v>1</v>
      </c>
      <c r="AI82">
        <f>IFERROR(INDEX(JMP!$AJ$2:$AX$500,MATCH($A82,JMP!$A$2:$A$500,0),MATCH(AI$1,JMP!$AJ$1:$AX$1,0)),INDEX(Baseline!$B$2:$AX$2,1,MATCH(AI$1,Baseline!$B$1:$AX$1,0)))</f>
        <v>724000000</v>
      </c>
      <c r="AJ82">
        <f>IFERROR(INDEX(JMP!$AJ$2:$AX$500,MATCH($A82,JMP!$A$2:$A$500,0),MATCH(AJ$1,JMP!$AJ$1:$AX$1,0)),INDEX(Baseline!$B$2:$AX$2,1,MATCH(AJ$1,Baseline!$B$1:$AX$1,0)))</f>
        <v>54500000</v>
      </c>
      <c r="AK82">
        <f>IFERROR(INDEX(JMP!$AJ$2:$AX$500,MATCH($A82,JMP!$A$2:$A$500,0),MATCH(AK$1,JMP!$AJ$1:$AX$1,0)),INDEX(Baseline!$B$2:$AX$2,1,MATCH(AK$1,Baseline!$B$1:$AX$1,0)))</f>
        <v>30</v>
      </c>
      <c r="AL82">
        <f>IFERROR(INDEX(JMP!$AJ$2:$AX$500,MATCH($A82,JMP!$A$2:$A$500,0),MATCH(AL$1,JMP!$AJ$1:$AX$1,0)),INDEX(Baseline!$B$2:$AX$2,1,MATCH(AL$1,Baseline!$B$1:$AX$1,0)))</f>
        <v>3.1938364145593798E-2</v>
      </c>
      <c r="AM82">
        <f>IFERROR(INDEX(JMP!$AJ$2:$AX$500,MATCH($A82,JMP!$A$2:$A$500,0),MATCH(AM$1,JMP!$AJ$1:$AX$1,0)),INDEX(Baseline!$B$2:$AX$2,1,MATCH(AM$1,Baseline!$B$1:$AX$1,0)))</f>
        <v>5.1904761904761898</v>
      </c>
      <c r="AN82">
        <f>IFERROR(INDEX(JMP!$AJ$2:$AX$500,MATCH($A82,JMP!$A$2:$A$500,0),MATCH(AN$1,JMP!$AJ$1:$AX$1,0)),INDEX(Baseline!$B$2:$AX$2,1,MATCH(AN$1,Baseline!$B$1:$AX$1,0)))</f>
        <v>2.1667654698242851</v>
      </c>
      <c r="AO82">
        <f>IFERROR(INDEX(JMP!$AJ$2:$AX$500,MATCH($A82,JMP!$A$2:$A$500,0),MATCH(AO$1,JMP!$AJ$1:$AX$1,0)),INDEX(Baseline!$B$2:$AX$2,1,MATCH(AO$1,Baseline!$B$1:$AX$1,0)))</f>
        <v>0.37155936032340509</v>
      </c>
      <c r="AP82">
        <f>IFERROR(INDEX(JMP!$AJ$2:$AX$500,MATCH($A82,JMP!$A$2:$A$500,0),MATCH(AP$1,JMP!$AJ$1:$AX$1,0)),INDEX(Baseline!$B$2:$AX$2,1,MATCH(AP$1,Baseline!$B$1:$AX$1,0)))</f>
        <v>0</v>
      </c>
      <c r="AQ82">
        <f>IFERROR(INDEX(JMP!$AJ$2:$AX$500,MATCH($A82,JMP!$A$2:$A$500,0),MATCH(AQ$1,JMP!$AJ$1:$AX$1,0)),INDEX(Baseline!$B$2:$AX$2,1,MATCH(AQ$1,Baseline!$B$1:$AX$1,0)))</f>
        <v>0.35</v>
      </c>
      <c r="AR82">
        <f>IFERROR(INDEX(JMP!$AJ$2:$AX$500,MATCH($A82,JMP!$A$2:$A$500,0),MATCH(AR$1,JMP!$AJ$1:$AX$1,0)),INDEX(Baseline!$B$2:$AX$2,1,MATCH(AR$1,Baseline!$B$1:$AX$1,0)))</f>
        <v>0</v>
      </c>
      <c r="AS82">
        <f>IFERROR(INDEX(JMP!$AJ$2:$AX$500,MATCH($A82,JMP!$A$2:$A$500,0),MATCH(AS$1,JMP!$AJ$1:$AX$1,0)),INDEX(Baseline!$B$2:$AX$2,1,MATCH(AS$1,Baseline!$B$1:$AX$1,0)))</f>
        <v>0</v>
      </c>
      <c r="AT82">
        <f>IFERROR(INDEX(JMP!$AJ$2:$AX$500,MATCH($A82,JMP!$A$2:$A$500,0),MATCH(AT$1,JMP!$AJ$1:$AX$1,0)),INDEX(Baseline!$B$2:$AX$2,1,MATCH(AT$1,Baseline!$B$1:$AX$1,0)))</f>
        <v>500</v>
      </c>
      <c r="AU82">
        <f>IFERROR(INDEX(JMP!$AJ$2:$AX$500,MATCH($A82,JMP!$A$2:$A$500,0),MATCH(AU$1,JMP!$AJ$1:$AX$1,0)),INDEX(Baseline!$B$2:$AX$2,1,MATCH(AU$1,Baseline!$B$1:$AX$1,0)))</f>
        <v>50</v>
      </c>
      <c r="AV82">
        <f>IFERROR(INDEX(JMP!$AJ$2:$AX$500,MATCH($A82,JMP!$A$2:$A$500,0),MATCH(AV$1,JMP!$AJ$1:$AX$1,0)),INDEX(Baseline!$B$2:$AX$2,1,MATCH(AV$1,Baseline!$B$1:$AX$1,0)))</f>
        <v>12</v>
      </c>
      <c r="AW82">
        <f>IFERROR(INDEX(JMP!$AJ$2:$AX$500,MATCH($A82,JMP!$A$2:$A$500,0),MATCH(AW$1,JMP!$AJ$1:$AX$1,0)),INDEX(Baseline!$B$2:$AX$2,1,MATCH(AW$1,Baseline!$B$1:$AX$1,0)))</f>
        <v>1.9961979999999998E-3</v>
      </c>
      <c r="AX82">
        <f>IFERROR(INDEX(JMP!$AJ$2:$AX$500,MATCH($A82,JMP!$A$2:$A$500,0),MATCH(AX$1,JMP!$AJ$1:$AX$1,0)),INDEX(Baseline!$B$2:$AX$2,1,MATCH(AX$1,Baseline!$B$1:$AX$1,0)))</f>
        <v>1.9961979999999998E-3</v>
      </c>
      <c r="AY82">
        <f>IFERROR(INDEX(JMP!$AJ$2:$AX$500,MATCH($A82,JMP!$A$2:$A$500,0),MATCH(AY$1,JMP!$AJ$1:$AX$1,0)),INDEX(Baseline!$B$2:$AX$2,1,MATCH(AY$1,Baseline!$B$1:$AX$1,0)))</f>
        <v>1.9607137E-2</v>
      </c>
      <c r="AZ82">
        <f>IFERROR(INDEX(JMP!$AJ$2:$AX$500,MATCH($A82,JMP!$A$2:$A$500,0),MATCH(AZ$1,JMP!$AJ$1:$AX$1,0)),INDEX(Baseline!$B$2:$AX$2,1,MATCH(AZ$1,Baseline!$B$1:$AX$1,0)))</f>
        <v>1</v>
      </c>
      <c r="BA82">
        <f>IFERROR(INDEX(JMP!$AJ$2:$AX$500,MATCH($A82,JMP!$A$2:$A$500,0),MATCH(BA$1,JMP!$AJ$1:$AX$1,0)),INDEX(Baseline!$B$2:$AX$2,1,MATCH(BA$1,Baseline!$B$1:$AX$1,0)))</f>
        <v>1</v>
      </c>
      <c r="BB82">
        <v>0</v>
      </c>
      <c r="BD82" t="str">
        <f>IF(AZ82=1, "yes", IF(AZ82=-1, "no", ""))</f>
        <v>yes</v>
      </c>
      <c r="BE82" t="str">
        <f>IF(AH82=1, "yes", IF(AH82=-1, "no", ""))</f>
        <v>yes</v>
      </c>
      <c r="BF82">
        <f t="shared" si="2"/>
        <v>1</v>
      </c>
      <c r="BG82">
        <f t="shared" si="3"/>
        <v>10</v>
      </c>
    </row>
    <row r="83" spans="1:59" x14ac:dyDescent="0.25">
      <c r="A83">
        <v>82</v>
      </c>
      <c r="B83">
        <f>IFERROR(INDEX(JMP!$AJ$2:$AX$500,MATCH($A83,JMP!$A$2:$A$500,0),MATCH(B$1,JMP!$AJ$1:$AX$1,0)),INDEX(Baseline!$B$2:$AX$2,1,MATCH(B$1,Baseline!$B$1:$AX$1,0)))</f>
        <v>0</v>
      </c>
      <c r="C83">
        <f>IFERROR(INDEX(JMP!$AJ$2:$AX$500,MATCH($A83,JMP!$A$2:$A$500,0),MATCH(C$1,JMP!$AJ$1:$AX$1,0)),INDEX(Baseline!$B$2:$AX$2,1,MATCH(C$1,Baseline!$B$1:$AX$1,0)))</f>
        <v>8760</v>
      </c>
      <c r="D83">
        <f>IFERROR(INDEX(JMP!$AJ$2:$AX$500,MATCH($A83,JMP!$A$2:$A$500,0),MATCH(D$1,JMP!$AJ$1:$AX$1,0)),INDEX(Baseline!$B$2:$AX$2,1,MATCH(D$1,Baseline!$B$1:$AX$1,0)))</f>
        <v>1</v>
      </c>
      <c r="E83">
        <f>IFERROR(INDEX(JMP!$AJ$2:$AX$500,MATCH($A83,JMP!$A$2:$A$500,0),MATCH(E$1,JMP!$AJ$1:$AX$1,0)),INDEX(Baseline!$B$2:$AX$2,1,MATCH(E$1,Baseline!$B$1:$AX$1,0)))</f>
        <v>1</v>
      </c>
      <c r="F83" t="str">
        <f>IFERROR(INDEX(JMP!$AJ$2:$AX$500,MATCH($A83,JMP!$A$2:$A$500,0),MATCH(F$1,JMP!$AJ$1:$AX$1,0)),INDEX(Baseline!$B$2:$AX$2,1,MATCH(F$1,Baseline!$B$1:$AX$1,0)))</f>
        <v>e344</v>
      </c>
      <c r="G83" t="str">
        <f>IFERROR(INDEX(JMP!$AJ$2:$AX$500,MATCH($A83,JMP!$A$2:$A$500,0),MATCH(G$1,JMP!$AJ$1:$AX$1,0)),INDEX(Baseline!$B$2:$AX$2,1,MATCH(G$1,Baseline!$B$1:$AX$1,0)))</f>
        <v>e340</v>
      </c>
      <c r="H83">
        <f>IFERROR(INDEX(JMP!$AJ$2:$AX$500,MATCH($A83,JMP!$A$2:$A$500,0),MATCH(H$1,JMP!$AJ$1:$AX$1,0)),INDEX(Baseline!$B$2:$AX$2,1,MATCH(H$1,Baseline!$B$1:$AX$1,0)))</f>
        <v>1.5</v>
      </c>
      <c r="I83">
        <f>IFERROR(INDEX(JMP!$AJ$2:$AX$500,MATCH($A83,JMP!$A$2:$A$500,0),MATCH(I$1,JMP!$AJ$1:$AX$1,0)),INDEX(Baseline!$B$2:$AX$2,1,MATCH(I$1,Baseline!$B$1:$AX$1,0)))</f>
        <v>0.42</v>
      </c>
      <c r="J83">
        <f>IFERROR(INDEX(JMP!$AJ$2:$AX$500,MATCH($A83,JMP!$A$2:$A$500,0),MATCH(J$1,JMP!$AJ$1:$AX$1,0)),INDEX(Baseline!$B$2:$AX$2,1,MATCH(J$1,Baseline!$B$1:$AX$1,0)))</f>
        <v>1</v>
      </c>
      <c r="K83">
        <f>IFERROR(INDEX(JMP!$AJ$2:$AX$500,MATCH($A83,JMP!$A$2:$A$500,0),MATCH(K$1,JMP!$AJ$1:$AX$1,0)),INDEX(Baseline!$B$2:$AX$2,1,MATCH(K$1,Baseline!$B$1:$AX$1,0)))</f>
        <v>0</v>
      </c>
      <c r="L83">
        <f>IFERROR(INDEX(JMP!$AJ$2:$AX$500,MATCH($A83,JMP!$A$2:$A$500,0),MATCH(L$1,JMP!$AJ$1:$AX$1,0)),INDEX(Baseline!$B$2:$AX$2,1,MATCH(L$1,Baseline!$B$1:$AX$1,0)))</f>
        <v>0.16944484322321199</v>
      </c>
      <c r="M83" t="b">
        <f>IFERROR(INDEX(JMP!$AJ$2:$AX$500,MATCH($A83,JMP!$A$2:$A$500,0),MATCH(M$1,JMP!$AJ$1:$AX$1,0)),INDEX(Baseline!$B$2:$AX$2,1,MATCH(M$1,Baseline!$B$1:$AX$1,0)))</f>
        <v>0</v>
      </c>
      <c r="N83" t="b">
        <f>IFERROR(INDEX(JMP!$AJ$2:$AX$500,MATCH($A83,JMP!$A$2:$A$500,0),MATCH(N$1,JMP!$AJ$1:$AX$1,0)),INDEX(Baseline!$B$2:$AX$2,1,MATCH(N$1,Baseline!$B$1:$AX$1,0)))</f>
        <v>0</v>
      </c>
      <c r="O83">
        <f>IFERROR(INDEX(JMP!$AJ$2:$AX$500,MATCH($A83,JMP!$A$2:$A$500,0),MATCH(O$1,JMP!$AJ$1:$AX$1,0)),INDEX(Baseline!$B$2:$AX$2,1,MATCH(O$1,Baseline!$B$1:$AX$1,0)))</f>
        <v>7</v>
      </c>
      <c r="P83">
        <f>IFERROR(INDEX(JMP!$AJ$2:$AX$500,MATCH($A83,JMP!$A$2:$A$500,0),MATCH(P$1,JMP!$AJ$1:$AX$1,0)),INDEX(Baseline!$B$2:$AX$2,1,MATCH(P$1,Baseline!$B$1:$AX$1,0)))</f>
        <v>200</v>
      </c>
      <c r="Q83">
        <f>IFERROR(INDEX(JMP!$AJ$2:$AX$500,MATCH($A83,JMP!$A$2:$A$500,0),MATCH(Q$1,JMP!$AJ$1:$AX$1,0)),INDEX(Baseline!$B$2:$AX$2,1,MATCH(Q$1,Baseline!$B$1:$AX$1,0)))</f>
        <v>10</v>
      </c>
      <c r="R83">
        <f>IFERROR(INDEX(JMP!$AJ$2:$AX$500,MATCH($A83,JMP!$A$2:$A$500,0),MATCH(R$1,JMP!$AJ$1:$AX$1,0)),INDEX(Baseline!$B$2:$AX$2,1,MATCH(R$1,Baseline!$B$1:$AX$1,0)))</f>
        <v>0</v>
      </c>
      <c r="S83">
        <f>IFERROR(INDEX(JMP!$AJ$2:$AX$500,MATCH($A83,JMP!$A$2:$A$500,0),MATCH(S$1,JMP!$AJ$1:$AX$1,0)),INDEX(Baseline!$B$2:$AX$2,1,MATCH(S$1,Baseline!$B$1:$AX$1,0)))</f>
        <v>1</v>
      </c>
      <c r="T83">
        <f>IFERROR(INDEX(JMP!$AJ$2:$AX$500,MATCH($A83,JMP!$A$2:$A$500,0),MATCH(T$1,JMP!$AJ$1:$AX$1,0)),INDEX(Baseline!$B$2:$AX$2,1,MATCH(T$1,Baseline!$B$1:$AX$1,0)))</f>
        <v>0</v>
      </c>
      <c r="U83" t="str">
        <f>IFERROR(INDEX(JMP!$AJ$2:$AX$500,MATCH($A83,JMP!$A$2:$A$500,0),MATCH(U$1,JMP!$AJ$1:$AX$1,0)),INDEX(Baseline!$B$2:$AX$2,1,MATCH(U$1,Baseline!$B$1:$AX$1,0)))</f>
        <v>Titan</v>
      </c>
      <c r="V83">
        <f>IFERROR(INDEX(JMP!$AJ$2:$AX$500,MATCH($A83,JMP!$A$2:$A$500,0),MATCH(V$1,JMP!$AJ$1:$AX$1,0)),INDEX(Baseline!$B$2:$AX$2,1,MATCH(V$1,Baseline!$B$1:$AX$1,0)))</f>
        <v>3</v>
      </c>
      <c r="W83">
        <f>IFERROR(INDEX(JMP!$AJ$2:$AX$500,MATCH($A83,JMP!$A$2:$A$500,0),MATCH(W$1,JMP!$AJ$1:$AX$1,0)),INDEX(Baseline!$B$2:$AX$2,1,MATCH(W$1,Baseline!$B$1:$AX$1,0)))</f>
        <v>0.37</v>
      </c>
      <c r="X83">
        <f>IFERROR(INDEX(JMP!$AJ$2:$AX$500,MATCH($A83,JMP!$A$2:$A$500,0),MATCH(X$1,JMP!$AJ$1:$AX$1,0)),INDEX(Baseline!$B$2:$AX$2,1,MATCH(X$1,Baseline!$B$1:$AX$1,0)))</f>
        <v>4</v>
      </c>
      <c r="Y83">
        <f>IFERROR(INDEX(JMP!$AJ$2:$AX$500,MATCH($A83,JMP!$A$2:$A$500,0),MATCH(Y$1,JMP!$AJ$1:$AX$1,0)),INDEX(Baseline!$B$2:$AX$2,1,MATCH(Y$1,Baseline!$B$1:$AX$1,0)))</f>
        <v>6</v>
      </c>
      <c r="Z83">
        <f>IFERROR(INDEX(JMP!$AJ$2:$AX$500,MATCH($A83,JMP!$A$2:$A$500,0),MATCH(Z$1,JMP!$AJ$1:$AX$1,0)),INDEX(Baseline!$B$2:$AX$2,1,MATCH(Z$1,Baseline!$B$1:$AX$1,0)))</f>
        <v>1970</v>
      </c>
      <c r="AA83">
        <f>IFERROR(INDEX(JMP!$AJ$2:$AX$500,MATCH($A83,JMP!$A$2:$A$500,0),MATCH(AA$1,JMP!$AJ$1:$AX$1,0)),INDEX(Baseline!$B$2:$AX$2,1,MATCH(AA$1,Baseline!$B$1:$AX$1,0)))</f>
        <v>1970</v>
      </c>
      <c r="AB83">
        <f>IFERROR(INDEX(JMP!$AJ$2:$AX$500,MATCH($A83,JMP!$A$2:$A$500,0),MATCH(AB$1,JMP!$AJ$1:$AX$1,0)),INDEX(Baseline!$B$2:$AX$2,1,MATCH(AB$1,Baseline!$B$1:$AX$1,0)))</f>
        <v>0</v>
      </c>
      <c r="AC83">
        <f>IFERROR(INDEX(JMP!$AJ$2:$AX$500,MATCH($A83,JMP!$A$2:$A$500,0),MATCH(AC$1,JMP!$AJ$1:$AX$1,0)),INDEX(Baseline!$B$2:$AX$2,1,MATCH(AC$1,Baseline!$B$1:$AX$1,0)))</f>
        <v>1</v>
      </c>
      <c r="AD83">
        <f>IFERROR(INDEX(JMP!$AJ$2:$AX$500,MATCH($A83,JMP!$A$2:$A$500,0),MATCH(AD$1,JMP!$AJ$1:$AX$1,0)),INDEX(Baseline!$B$2:$AX$2,1,MATCH(AD$1,Baseline!$B$1:$AX$1,0)))</f>
        <v>8</v>
      </c>
      <c r="AE83">
        <f>IFERROR(INDEX(JMP!$AJ$2:$AX$500,MATCH($A83,JMP!$A$2:$A$500,0),MATCH(AE$1,JMP!$AJ$1:$AX$1,0)),INDEX(Baseline!$B$2:$AX$2,1,MATCH(AE$1,Baseline!$B$1:$AX$1,0)))</f>
        <v>1</v>
      </c>
      <c r="AF83" t="str">
        <f>IFERROR(INDEX(JMP!$AJ$2:$AX$500,MATCH($A83,JMP!$A$2:$A$500,0),MATCH(AF$1,JMP!$AJ$1:$AX$1,0)),INDEX(Baseline!$B$2:$AX$2,1,MATCH(AF$1,Baseline!$B$1:$AX$1,0)))</f>
        <v>bwb</v>
      </c>
      <c r="AG83" t="str">
        <f>IFERROR(INDEX(JMP!$AJ$2:$AX$500,MATCH($A83,JMP!$A$2:$A$500,0),MATCH(AG$1,JMP!$AJ$1:$AX$1,0)),INDEX(Baseline!$B$2:$AX$2,1,MATCH(AG$1,Baseline!$B$1:$AX$1,0)))</f>
        <v>V-tail</v>
      </c>
      <c r="AH83">
        <f>IFERROR(INDEX(JMP!$AJ$2:$AX$500,MATCH($A83,JMP!$A$2:$A$500,0),MATCH(AH$1,JMP!$AJ$1:$AX$1,0)),INDEX(Baseline!$B$2:$AX$2,1,MATCH(AH$1,Baseline!$B$1:$AX$1,0)))</f>
        <v>-1</v>
      </c>
      <c r="AI83">
        <f>IFERROR(INDEX(JMP!$AJ$2:$AX$500,MATCH($A83,JMP!$A$2:$A$500,0),MATCH(AI$1,JMP!$AJ$1:$AX$1,0)),INDEX(Baseline!$B$2:$AX$2,1,MATCH(AI$1,Baseline!$B$1:$AX$1,0)))</f>
        <v>724000000</v>
      </c>
      <c r="AJ83">
        <f>IFERROR(INDEX(JMP!$AJ$2:$AX$500,MATCH($A83,JMP!$A$2:$A$500,0),MATCH(AJ$1,JMP!$AJ$1:$AX$1,0)),INDEX(Baseline!$B$2:$AX$2,1,MATCH(AJ$1,Baseline!$B$1:$AX$1,0)))</f>
        <v>54500000</v>
      </c>
      <c r="AK83">
        <f>IFERROR(INDEX(JMP!$AJ$2:$AX$500,MATCH($A83,JMP!$A$2:$A$500,0),MATCH(AK$1,JMP!$AJ$1:$AX$1,0)),INDEX(Baseline!$B$2:$AX$2,1,MATCH(AK$1,Baseline!$B$1:$AX$1,0)))</f>
        <v>30</v>
      </c>
      <c r="AL83">
        <f>IFERROR(INDEX(JMP!$AJ$2:$AX$500,MATCH($A83,JMP!$A$2:$A$500,0),MATCH(AL$1,JMP!$AJ$1:$AX$1,0)),INDEX(Baseline!$B$2:$AX$2,1,MATCH(AL$1,Baseline!$B$1:$AX$1,0)))</f>
        <v>3.1938364145593798E-2</v>
      </c>
      <c r="AM83">
        <f>IFERROR(INDEX(JMP!$AJ$2:$AX$500,MATCH($A83,JMP!$A$2:$A$500,0),MATCH(AM$1,JMP!$AJ$1:$AX$1,0)),INDEX(Baseline!$B$2:$AX$2,1,MATCH(AM$1,Baseline!$B$1:$AX$1,0)))</f>
        <v>17</v>
      </c>
      <c r="AN83">
        <f>IFERROR(INDEX(JMP!$AJ$2:$AX$500,MATCH($A83,JMP!$A$2:$A$500,0),MATCH(AN$1,JMP!$AJ$1:$AX$1,0)),INDEX(Baseline!$B$2:$AX$2,1,MATCH(AN$1,Baseline!$B$1:$AX$1,0)))</f>
        <v>2.8726844919786001</v>
      </c>
      <c r="AO83">
        <f>IFERROR(INDEX(JMP!$AJ$2:$AX$500,MATCH($A83,JMP!$A$2:$A$500,0),MATCH(AO$1,JMP!$AJ$1:$AX$1,0)),INDEX(Baseline!$B$2:$AX$2,1,MATCH(AO$1,Baseline!$B$1:$AX$1,0)))</f>
        <v>0.37155936032340509</v>
      </c>
      <c r="AP83">
        <f>IFERROR(INDEX(JMP!$AJ$2:$AX$500,MATCH($A83,JMP!$A$2:$A$500,0),MATCH(AP$1,JMP!$AJ$1:$AX$1,0)),INDEX(Baseline!$B$2:$AX$2,1,MATCH(AP$1,Baseline!$B$1:$AX$1,0)))</f>
        <v>0</v>
      </c>
      <c r="AQ83">
        <f>IFERROR(INDEX(JMP!$AJ$2:$AX$500,MATCH($A83,JMP!$A$2:$A$500,0),MATCH(AQ$1,JMP!$AJ$1:$AX$1,0)),INDEX(Baseline!$B$2:$AX$2,1,MATCH(AQ$1,Baseline!$B$1:$AX$1,0)))</f>
        <v>0.35</v>
      </c>
      <c r="AR83">
        <f>IFERROR(INDEX(JMP!$AJ$2:$AX$500,MATCH($A83,JMP!$A$2:$A$500,0),MATCH(AR$1,JMP!$AJ$1:$AX$1,0)),INDEX(Baseline!$B$2:$AX$2,1,MATCH(AR$1,Baseline!$B$1:$AX$1,0)))</f>
        <v>0</v>
      </c>
      <c r="AS83">
        <f>IFERROR(INDEX(JMP!$AJ$2:$AX$500,MATCH($A83,JMP!$A$2:$A$500,0),MATCH(AS$1,JMP!$AJ$1:$AX$1,0)),INDEX(Baseline!$B$2:$AX$2,1,MATCH(AS$1,Baseline!$B$1:$AX$1,0)))</f>
        <v>0</v>
      </c>
      <c r="AT83">
        <f>IFERROR(INDEX(JMP!$AJ$2:$AX$500,MATCH($A83,JMP!$A$2:$A$500,0),MATCH(AT$1,JMP!$AJ$1:$AX$1,0)),INDEX(Baseline!$B$2:$AX$2,1,MATCH(AT$1,Baseline!$B$1:$AX$1,0)))</f>
        <v>500</v>
      </c>
      <c r="AU83">
        <f>IFERROR(INDEX(JMP!$AJ$2:$AX$500,MATCH($A83,JMP!$A$2:$A$500,0),MATCH(AU$1,JMP!$AJ$1:$AX$1,0)),INDEX(Baseline!$B$2:$AX$2,1,MATCH(AU$1,Baseline!$B$1:$AX$1,0)))</f>
        <v>50</v>
      </c>
      <c r="AV83">
        <f>IFERROR(INDEX(JMP!$AJ$2:$AX$500,MATCH($A83,JMP!$A$2:$A$500,0),MATCH(AV$1,JMP!$AJ$1:$AX$1,0)),INDEX(Baseline!$B$2:$AX$2,1,MATCH(AV$1,Baseline!$B$1:$AX$1,0)))</f>
        <v>12</v>
      </c>
      <c r="AW83">
        <f>IFERROR(INDEX(JMP!$AJ$2:$AX$500,MATCH($A83,JMP!$A$2:$A$500,0),MATCH(AW$1,JMP!$AJ$1:$AX$1,0)),INDEX(Baseline!$B$2:$AX$2,1,MATCH(AW$1,Baseline!$B$1:$AX$1,0)))</f>
        <v>1.9961979999999998E-3</v>
      </c>
      <c r="AX83">
        <f>IFERROR(INDEX(JMP!$AJ$2:$AX$500,MATCH($A83,JMP!$A$2:$A$500,0),MATCH(AX$1,JMP!$AJ$1:$AX$1,0)),INDEX(Baseline!$B$2:$AX$2,1,MATCH(AX$1,Baseline!$B$1:$AX$1,0)))</f>
        <v>1.9961979999999998E-3</v>
      </c>
      <c r="AY83">
        <f>IFERROR(INDEX(JMP!$AJ$2:$AX$500,MATCH($A83,JMP!$A$2:$A$500,0),MATCH(AY$1,JMP!$AJ$1:$AX$1,0)),INDEX(Baseline!$B$2:$AX$2,1,MATCH(AY$1,Baseline!$B$1:$AX$1,0)))</f>
        <v>1.9607137E-2</v>
      </c>
      <c r="AZ83">
        <f>IFERROR(INDEX(JMP!$AJ$2:$AX$500,MATCH($A83,JMP!$A$2:$A$500,0),MATCH(AZ$1,JMP!$AJ$1:$AX$1,0)),INDEX(Baseline!$B$2:$AX$2,1,MATCH(AZ$1,Baseline!$B$1:$AX$1,0)))</f>
        <v>1</v>
      </c>
      <c r="BA83">
        <f>IFERROR(INDEX(JMP!$AJ$2:$AX$500,MATCH($A83,JMP!$A$2:$A$500,0),MATCH(BA$1,JMP!$AJ$1:$AX$1,0)),INDEX(Baseline!$B$2:$AX$2,1,MATCH(BA$1,Baseline!$B$1:$AX$1,0)))</f>
        <v>1</v>
      </c>
      <c r="BB83">
        <v>0</v>
      </c>
      <c r="BD83" t="str">
        <f>IF(AZ83=1, "yes", IF(AZ83=-1, "no", ""))</f>
        <v>yes</v>
      </c>
      <c r="BE83" t="str">
        <f>IF(AH83=1, "yes", IF(AH83=-1, "no", ""))</f>
        <v>no</v>
      </c>
      <c r="BF83">
        <f t="shared" si="2"/>
        <v>1</v>
      </c>
      <c r="BG83">
        <f t="shared" si="3"/>
        <v>10</v>
      </c>
    </row>
    <row r="84" spans="1:59" x14ac:dyDescent="0.25">
      <c r="A84">
        <v>83</v>
      </c>
      <c r="B84">
        <f>IFERROR(INDEX(JMP!$AJ$2:$AX$500,MATCH($A84,JMP!$A$2:$A$500,0),MATCH(B$1,JMP!$AJ$1:$AX$1,0)),INDEX(Baseline!$B$2:$AX$2,1,MATCH(B$1,Baseline!$B$1:$AX$1,0)))</f>
        <v>0</v>
      </c>
      <c r="C84">
        <f>IFERROR(INDEX(JMP!$AJ$2:$AX$500,MATCH($A84,JMP!$A$2:$A$500,0),MATCH(C$1,JMP!$AJ$1:$AX$1,0)),INDEX(Baseline!$B$2:$AX$2,1,MATCH(C$1,Baseline!$B$1:$AX$1,0)))</f>
        <v>8760</v>
      </c>
      <c r="D84">
        <f>IFERROR(INDEX(JMP!$AJ$2:$AX$500,MATCH($A84,JMP!$A$2:$A$500,0),MATCH(D$1,JMP!$AJ$1:$AX$1,0)),INDEX(Baseline!$B$2:$AX$2,1,MATCH(D$1,Baseline!$B$1:$AX$1,0)))</f>
        <v>1</v>
      </c>
      <c r="E84">
        <f>IFERROR(INDEX(JMP!$AJ$2:$AX$500,MATCH($A84,JMP!$A$2:$A$500,0),MATCH(E$1,JMP!$AJ$1:$AX$1,0)),INDEX(Baseline!$B$2:$AX$2,1,MATCH(E$1,Baseline!$B$1:$AX$1,0)))</f>
        <v>1</v>
      </c>
      <c r="F84" t="str">
        <f>IFERROR(INDEX(JMP!$AJ$2:$AX$500,MATCH($A84,JMP!$A$2:$A$500,0),MATCH(F$1,JMP!$AJ$1:$AX$1,0)),INDEX(Baseline!$B$2:$AX$2,1,MATCH(F$1,Baseline!$B$1:$AX$1,0)))</f>
        <v>e344</v>
      </c>
      <c r="G84" t="str">
        <f>IFERROR(INDEX(JMP!$AJ$2:$AX$500,MATCH($A84,JMP!$A$2:$A$500,0),MATCH(G$1,JMP!$AJ$1:$AX$1,0)),INDEX(Baseline!$B$2:$AX$2,1,MATCH(G$1,Baseline!$B$1:$AX$1,0)))</f>
        <v>e340</v>
      </c>
      <c r="H84">
        <f>IFERROR(INDEX(JMP!$AJ$2:$AX$500,MATCH($A84,JMP!$A$2:$A$500,0),MATCH(H$1,JMP!$AJ$1:$AX$1,0)),INDEX(Baseline!$B$2:$AX$2,1,MATCH(H$1,Baseline!$B$1:$AX$1,0)))</f>
        <v>1.5</v>
      </c>
      <c r="I84">
        <f>IFERROR(INDEX(JMP!$AJ$2:$AX$500,MATCH($A84,JMP!$A$2:$A$500,0),MATCH(I$1,JMP!$AJ$1:$AX$1,0)),INDEX(Baseline!$B$2:$AX$2,1,MATCH(I$1,Baseline!$B$1:$AX$1,0)))</f>
        <v>0.42</v>
      </c>
      <c r="J84">
        <f>IFERROR(INDEX(JMP!$AJ$2:$AX$500,MATCH($A84,JMP!$A$2:$A$500,0),MATCH(J$1,JMP!$AJ$1:$AX$1,0)),INDEX(Baseline!$B$2:$AX$2,1,MATCH(J$1,Baseline!$B$1:$AX$1,0)))</f>
        <v>1</v>
      </c>
      <c r="K84">
        <f>IFERROR(INDEX(JMP!$AJ$2:$AX$500,MATCH($A84,JMP!$A$2:$A$500,0),MATCH(K$1,JMP!$AJ$1:$AX$1,0)),INDEX(Baseline!$B$2:$AX$2,1,MATCH(K$1,Baseline!$B$1:$AX$1,0)))</f>
        <v>0</v>
      </c>
      <c r="L84">
        <f>IFERROR(INDEX(JMP!$AJ$2:$AX$500,MATCH($A84,JMP!$A$2:$A$500,0),MATCH(L$1,JMP!$AJ$1:$AX$1,0)),INDEX(Baseline!$B$2:$AX$2,1,MATCH(L$1,Baseline!$B$1:$AX$1,0)))</f>
        <v>0.16944484322321199</v>
      </c>
      <c r="M84" t="b">
        <f>IFERROR(INDEX(JMP!$AJ$2:$AX$500,MATCH($A84,JMP!$A$2:$A$500,0),MATCH(M$1,JMP!$AJ$1:$AX$1,0)),INDEX(Baseline!$B$2:$AX$2,1,MATCH(M$1,Baseline!$B$1:$AX$1,0)))</f>
        <v>0</v>
      </c>
      <c r="N84" t="b">
        <f>IFERROR(INDEX(JMP!$AJ$2:$AX$500,MATCH($A84,JMP!$A$2:$A$500,0),MATCH(N$1,JMP!$AJ$1:$AX$1,0)),INDEX(Baseline!$B$2:$AX$2,1,MATCH(N$1,Baseline!$B$1:$AX$1,0)))</f>
        <v>0</v>
      </c>
      <c r="O84">
        <f>IFERROR(INDEX(JMP!$AJ$2:$AX$500,MATCH($A84,JMP!$A$2:$A$500,0),MATCH(O$1,JMP!$AJ$1:$AX$1,0)),INDEX(Baseline!$B$2:$AX$2,1,MATCH(O$1,Baseline!$B$1:$AX$1,0)))</f>
        <v>7</v>
      </c>
      <c r="P84">
        <f>IFERROR(INDEX(JMP!$AJ$2:$AX$500,MATCH($A84,JMP!$A$2:$A$500,0),MATCH(P$1,JMP!$AJ$1:$AX$1,0)),INDEX(Baseline!$B$2:$AX$2,1,MATCH(P$1,Baseline!$B$1:$AX$1,0)))</f>
        <v>200</v>
      </c>
      <c r="Q84">
        <f>IFERROR(INDEX(JMP!$AJ$2:$AX$500,MATCH($A84,JMP!$A$2:$A$500,0),MATCH(Q$1,JMP!$AJ$1:$AX$1,0)),INDEX(Baseline!$B$2:$AX$2,1,MATCH(Q$1,Baseline!$B$1:$AX$1,0)))</f>
        <v>10</v>
      </c>
      <c r="R84">
        <f>IFERROR(INDEX(JMP!$AJ$2:$AX$500,MATCH($A84,JMP!$A$2:$A$500,0),MATCH(R$1,JMP!$AJ$1:$AX$1,0)),INDEX(Baseline!$B$2:$AX$2,1,MATCH(R$1,Baseline!$B$1:$AX$1,0)))</f>
        <v>0</v>
      </c>
      <c r="S84">
        <f>IFERROR(INDEX(JMP!$AJ$2:$AX$500,MATCH($A84,JMP!$A$2:$A$500,0),MATCH(S$1,JMP!$AJ$1:$AX$1,0)),INDEX(Baseline!$B$2:$AX$2,1,MATCH(S$1,Baseline!$B$1:$AX$1,0)))</f>
        <v>1</v>
      </c>
      <c r="T84">
        <f>IFERROR(INDEX(JMP!$AJ$2:$AX$500,MATCH($A84,JMP!$A$2:$A$500,0),MATCH(T$1,JMP!$AJ$1:$AX$1,0)),INDEX(Baseline!$B$2:$AX$2,1,MATCH(T$1,Baseline!$B$1:$AX$1,0)))</f>
        <v>0</v>
      </c>
      <c r="U84" t="str">
        <f>IFERROR(INDEX(JMP!$AJ$2:$AX$500,MATCH($A84,JMP!$A$2:$A$500,0),MATCH(U$1,JMP!$AJ$1:$AX$1,0)),INDEX(Baseline!$B$2:$AX$2,1,MATCH(U$1,Baseline!$B$1:$AX$1,0)))</f>
        <v>Titan</v>
      </c>
      <c r="V84">
        <f>IFERROR(INDEX(JMP!$AJ$2:$AX$500,MATCH($A84,JMP!$A$2:$A$500,0),MATCH(V$1,JMP!$AJ$1:$AX$1,0)),INDEX(Baseline!$B$2:$AX$2,1,MATCH(V$1,Baseline!$B$1:$AX$1,0)))</f>
        <v>3</v>
      </c>
      <c r="W84">
        <f>IFERROR(INDEX(JMP!$AJ$2:$AX$500,MATCH($A84,JMP!$A$2:$A$500,0),MATCH(W$1,JMP!$AJ$1:$AX$1,0)),INDEX(Baseline!$B$2:$AX$2,1,MATCH(W$1,Baseline!$B$1:$AX$1,0)))</f>
        <v>0.37</v>
      </c>
      <c r="X84">
        <f>IFERROR(INDEX(JMP!$AJ$2:$AX$500,MATCH($A84,JMP!$A$2:$A$500,0),MATCH(X$1,JMP!$AJ$1:$AX$1,0)),INDEX(Baseline!$B$2:$AX$2,1,MATCH(X$1,Baseline!$B$1:$AX$1,0)))</f>
        <v>4</v>
      </c>
      <c r="Y84">
        <f>IFERROR(INDEX(JMP!$AJ$2:$AX$500,MATCH($A84,JMP!$A$2:$A$500,0),MATCH(Y$1,JMP!$AJ$1:$AX$1,0)),INDEX(Baseline!$B$2:$AX$2,1,MATCH(Y$1,Baseline!$B$1:$AX$1,0)))</f>
        <v>6</v>
      </c>
      <c r="Z84">
        <f>IFERROR(INDEX(JMP!$AJ$2:$AX$500,MATCH($A84,JMP!$A$2:$A$500,0),MATCH(Z$1,JMP!$AJ$1:$AX$1,0)),INDEX(Baseline!$B$2:$AX$2,1,MATCH(Z$1,Baseline!$B$1:$AX$1,0)))</f>
        <v>1970</v>
      </c>
      <c r="AA84">
        <f>IFERROR(INDEX(JMP!$AJ$2:$AX$500,MATCH($A84,JMP!$A$2:$A$500,0),MATCH(AA$1,JMP!$AJ$1:$AX$1,0)),INDEX(Baseline!$B$2:$AX$2,1,MATCH(AA$1,Baseline!$B$1:$AX$1,0)))</f>
        <v>1970</v>
      </c>
      <c r="AB84">
        <f>IFERROR(INDEX(JMP!$AJ$2:$AX$500,MATCH($A84,JMP!$A$2:$A$500,0),MATCH(AB$1,JMP!$AJ$1:$AX$1,0)),INDEX(Baseline!$B$2:$AX$2,1,MATCH(AB$1,Baseline!$B$1:$AX$1,0)))</f>
        <v>0</v>
      </c>
      <c r="AC84">
        <f>IFERROR(INDEX(JMP!$AJ$2:$AX$500,MATCH($A84,JMP!$A$2:$A$500,0),MATCH(AC$1,JMP!$AJ$1:$AX$1,0)),INDEX(Baseline!$B$2:$AX$2,1,MATCH(AC$1,Baseline!$B$1:$AX$1,0)))</f>
        <v>1</v>
      </c>
      <c r="AD84">
        <f>IFERROR(INDEX(JMP!$AJ$2:$AX$500,MATCH($A84,JMP!$A$2:$A$500,0),MATCH(AD$1,JMP!$AJ$1:$AX$1,0)),INDEX(Baseline!$B$2:$AX$2,1,MATCH(AD$1,Baseline!$B$1:$AX$1,0)))</f>
        <v>8</v>
      </c>
      <c r="AE84">
        <f>IFERROR(INDEX(JMP!$AJ$2:$AX$500,MATCH($A84,JMP!$A$2:$A$500,0),MATCH(AE$1,JMP!$AJ$1:$AX$1,0)),INDEX(Baseline!$B$2:$AX$2,1,MATCH(AE$1,Baseline!$B$1:$AX$1,0)))</f>
        <v>1</v>
      </c>
      <c r="AF84" t="str">
        <f>IFERROR(INDEX(JMP!$AJ$2:$AX$500,MATCH($A84,JMP!$A$2:$A$500,0),MATCH(AF$1,JMP!$AJ$1:$AX$1,0)),INDEX(Baseline!$B$2:$AX$2,1,MATCH(AF$1,Baseline!$B$1:$AX$1,0)))</f>
        <v>bwb</v>
      </c>
      <c r="AG84" t="str">
        <f>IFERROR(INDEX(JMP!$AJ$2:$AX$500,MATCH($A84,JMP!$A$2:$A$500,0),MATCH(AG$1,JMP!$AJ$1:$AX$1,0)),INDEX(Baseline!$B$2:$AX$2,1,MATCH(AG$1,Baseline!$B$1:$AX$1,0)))</f>
        <v>V-tail</v>
      </c>
      <c r="AH84">
        <f>IFERROR(INDEX(JMP!$AJ$2:$AX$500,MATCH($A84,JMP!$A$2:$A$500,0),MATCH(AH$1,JMP!$AJ$1:$AX$1,0)),INDEX(Baseline!$B$2:$AX$2,1,MATCH(AH$1,Baseline!$B$1:$AX$1,0)))</f>
        <v>1</v>
      </c>
      <c r="AI84">
        <f>IFERROR(INDEX(JMP!$AJ$2:$AX$500,MATCH($A84,JMP!$A$2:$A$500,0),MATCH(AI$1,JMP!$AJ$1:$AX$1,0)),INDEX(Baseline!$B$2:$AX$2,1,MATCH(AI$1,Baseline!$B$1:$AX$1,0)))</f>
        <v>724000000</v>
      </c>
      <c r="AJ84">
        <f>IFERROR(INDEX(JMP!$AJ$2:$AX$500,MATCH($A84,JMP!$A$2:$A$500,0),MATCH(AJ$1,JMP!$AJ$1:$AX$1,0)),INDEX(Baseline!$B$2:$AX$2,1,MATCH(AJ$1,Baseline!$B$1:$AX$1,0)))</f>
        <v>54500000</v>
      </c>
      <c r="AK84">
        <f>IFERROR(INDEX(JMP!$AJ$2:$AX$500,MATCH($A84,JMP!$A$2:$A$500,0),MATCH(AK$1,JMP!$AJ$1:$AX$1,0)),INDEX(Baseline!$B$2:$AX$2,1,MATCH(AK$1,Baseline!$B$1:$AX$1,0)))</f>
        <v>30</v>
      </c>
      <c r="AL84">
        <f>IFERROR(INDEX(JMP!$AJ$2:$AX$500,MATCH($A84,JMP!$A$2:$A$500,0),MATCH(AL$1,JMP!$AJ$1:$AX$1,0)),INDEX(Baseline!$B$2:$AX$2,1,MATCH(AL$1,Baseline!$B$1:$AX$1,0)))</f>
        <v>2.0299822344168335E-2</v>
      </c>
      <c r="AM84">
        <f>IFERROR(INDEX(JMP!$AJ$2:$AX$500,MATCH($A84,JMP!$A$2:$A$500,0),MATCH(AM$1,JMP!$AJ$1:$AX$1,0)),INDEX(Baseline!$B$2:$AX$2,1,MATCH(AM$1,Baseline!$B$1:$AX$1,0)))</f>
        <v>17</v>
      </c>
      <c r="AN84">
        <f>IFERROR(INDEX(JMP!$AJ$2:$AX$500,MATCH($A84,JMP!$A$2:$A$500,0),MATCH(AN$1,JMP!$AJ$1:$AX$1,0)),INDEX(Baseline!$B$2:$AX$2,1,MATCH(AN$1,Baseline!$B$1:$AX$1,0)))</f>
        <v>1.4608464476699701</v>
      </c>
      <c r="AO84">
        <f>IFERROR(INDEX(JMP!$AJ$2:$AX$500,MATCH($A84,JMP!$A$2:$A$500,0),MATCH(AO$1,JMP!$AJ$1:$AX$1,0)),INDEX(Baseline!$B$2:$AX$2,1,MATCH(AO$1,Baseline!$B$1:$AX$1,0)))</f>
        <v>0.37155936032340509</v>
      </c>
      <c r="AP84">
        <f>IFERROR(INDEX(JMP!$AJ$2:$AX$500,MATCH($A84,JMP!$A$2:$A$500,0),MATCH(AP$1,JMP!$AJ$1:$AX$1,0)),INDEX(Baseline!$B$2:$AX$2,1,MATCH(AP$1,Baseline!$B$1:$AX$1,0)))</f>
        <v>0</v>
      </c>
      <c r="AQ84">
        <f>IFERROR(INDEX(JMP!$AJ$2:$AX$500,MATCH($A84,JMP!$A$2:$A$500,0),MATCH(AQ$1,JMP!$AJ$1:$AX$1,0)),INDEX(Baseline!$B$2:$AX$2,1,MATCH(AQ$1,Baseline!$B$1:$AX$1,0)))</f>
        <v>0.35</v>
      </c>
      <c r="AR84">
        <f>IFERROR(INDEX(JMP!$AJ$2:$AX$500,MATCH($A84,JMP!$A$2:$A$500,0),MATCH(AR$1,JMP!$AJ$1:$AX$1,0)),INDEX(Baseline!$B$2:$AX$2,1,MATCH(AR$1,Baseline!$B$1:$AX$1,0)))</f>
        <v>0</v>
      </c>
      <c r="AS84">
        <f>IFERROR(INDEX(JMP!$AJ$2:$AX$500,MATCH($A84,JMP!$A$2:$A$500,0),MATCH(AS$1,JMP!$AJ$1:$AX$1,0)),INDEX(Baseline!$B$2:$AX$2,1,MATCH(AS$1,Baseline!$B$1:$AX$1,0)))</f>
        <v>0</v>
      </c>
      <c r="AT84">
        <f>IFERROR(INDEX(JMP!$AJ$2:$AX$500,MATCH($A84,JMP!$A$2:$A$500,0),MATCH(AT$1,JMP!$AJ$1:$AX$1,0)),INDEX(Baseline!$B$2:$AX$2,1,MATCH(AT$1,Baseline!$B$1:$AX$1,0)))</f>
        <v>500</v>
      </c>
      <c r="AU84">
        <f>IFERROR(INDEX(JMP!$AJ$2:$AX$500,MATCH($A84,JMP!$A$2:$A$500,0),MATCH(AU$1,JMP!$AJ$1:$AX$1,0)),INDEX(Baseline!$B$2:$AX$2,1,MATCH(AU$1,Baseline!$B$1:$AX$1,0)))</f>
        <v>50</v>
      </c>
      <c r="AV84">
        <f>IFERROR(INDEX(JMP!$AJ$2:$AX$500,MATCH($A84,JMP!$A$2:$A$500,0),MATCH(AV$1,JMP!$AJ$1:$AX$1,0)),INDEX(Baseline!$B$2:$AX$2,1,MATCH(AV$1,Baseline!$B$1:$AX$1,0)))</f>
        <v>12</v>
      </c>
      <c r="AW84">
        <f>IFERROR(INDEX(JMP!$AJ$2:$AX$500,MATCH($A84,JMP!$A$2:$A$500,0),MATCH(AW$1,JMP!$AJ$1:$AX$1,0)),INDEX(Baseline!$B$2:$AX$2,1,MATCH(AW$1,Baseline!$B$1:$AX$1,0)))</f>
        <v>1.9961979999999998E-3</v>
      </c>
      <c r="AX84">
        <f>IFERROR(INDEX(JMP!$AJ$2:$AX$500,MATCH($A84,JMP!$A$2:$A$500,0),MATCH(AX$1,JMP!$AJ$1:$AX$1,0)),INDEX(Baseline!$B$2:$AX$2,1,MATCH(AX$1,Baseline!$B$1:$AX$1,0)))</f>
        <v>1.9961979999999998E-3</v>
      </c>
      <c r="AY84">
        <f>IFERROR(INDEX(JMP!$AJ$2:$AX$500,MATCH($A84,JMP!$A$2:$A$500,0),MATCH(AY$1,JMP!$AJ$1:$AX$1,0)),INDEX(Baseline!$B$2:$AX$2,1,MATCH(AY$1,Baseline!$B$1:$AX$1,0)))</f>
        <v>1.9607137E-2</v>
      </c>
      <c r="AZ84">
        <f>IFERROR(INDEX(JMP!$AJ$2:$AX$500,MATCH($A84,JMP!$A$2:$A$500,0),MATCH(AZ$1,JMP!$AJ$1:$AX$1,0)),INDEX(Baseline!$B$2:$AX$2,1,MATCH(AZ$1,Baseline!$B$1:$AX$1,0)))</f>
        <v>1</v>
      </c>
      <c r="BA84">
        <f>IFERROR(INDEX(JMP!$AJ$2:$AX$500,MATCH($A84,JMP!$A$2:$A$500,0),MATCH(BA$1,JMP!$AJ$1:$AX$1,0)),INDEX(Baseline!$B$2:$AX$2,1,MATCH(BA$1,Baseline!$B$1:$AX$1,0)))</f>
        <v>1</v>
      </c>
      <c r="BB84">
        <v>0</v>
      </c>
      <c r="BD84" t="str">
        <f>IF(AZ84=1, "yes", IF(AZ84=-1, "no", ""))</f>
        <v>yes</v>
      </c>
      <c r="BE84" t="str">
        <f>IF(AH84=1, "yes", IF(AH84=-1, "no", ""))</f>
        <v>yes</v>
      </c>
      <c r="BF84">
        <f t="shared" si="2"/>
        <v>1</v>
      </c>
      <c r="BG84">
        <f t="shared" si="3"/>
        <v>10</v>
      </c>
    </row>
    <row r="85" spans="1:59" x14ac:dyDescent="0.25">
      <c r="A85">
        <v>84</v>
      </c>
      <c r="B85">
        <f>IFERROR(INDEX(JMP!$AJ$2:$AX$500,MATCH($A85,JMP!$A$2:$A$500,0),MATCH(B$1,JMP!$AJ$1:$AX$1,0)),INDEX(Baseline!$B$2:$AX$2,1,MATCH(B$1,Baseline!$B$1:$AX$1,0)))</f>
        <v>0</v>
      </c>
      <c r="C85">
        <f>IFERROR(INDEX(JMP!$AJ$2:$AX$500,MATCH($A85,JMP!$A$2:$A$500,0),MATCH(C$1,JMP!$AJ$1:$AX$1,0)),INDEX(Baseline!$B$2:$AX$2,1,MATCH(C$1,Baseline!$B$1:$AX$1,0)))</f>
        <v>8760</v>
      </c>
      <c r="D85">
        <f>IFERROR(INDEX(JMP!$AJ$2:$AX$500,MATCH($A85,JMP!$A$2:$A$500,0),MATCH(D$1,JMP!$AJ$1:$AX$1,0)),INDEX(Baseline!$B$2:$AX$2,1,MATCH(D$1,Baseline!$B$1:$AX$1,0)))</f>
        <v>1</v>
      </c>
      <c r="E85">
        <f>IFERROR(INDEX(JMP!$AJ$2:$AX$500,MATCH($A85,JMP!$A$2:$A$500,0),MATCH(E$1,JMP!$AJ$1:$AX$1,0)),INDEX(Baseline!$B$2:$AX$2,1,MATCH(E$1,Baseline!$B$1:$AX$1,0)))</f>
        <v>1</v>
      </c>
      <c r="F85" t="str">
        <f>IFERROR(INDEX(JMP!$AJ$2:$AX$500,MATCH($A85,JMP!$A$2:$A$500,0),MATCH(F$1,JMP!$AJ$1:$AX$1,0)),INDEX(Baseline!$B$2:$AX$2,1,MATCH(F$1,Baseline!$B$1:$AX$1,0)))</f>
        <v>e344</v>
      </c>
      <c r="G85" t="str">
        <f>IFERROR(INDEX(JMP!$AJ$2:$AX$500,MATCH($A85,JMP!$A$2:$A$500,0),MATCH(G$1,JMP!$AJ$1:$AX$1,0)),INDEX(Baseline!$B$2:$AX$2,1,MATCH(G$1,Baseline!$B$1:$AX$1,0)))</f>
        <v>e340</v>
      </c>
      <c r="H85">
        <f>IFERROR(INDEX(JMP!$AJ$2:$AX$500,MATCH($A85,JMP!$A$2:$A$500,0),MATCH(H$1,JMP!$AJ$1:$AX$1,0)),INDEX(Baseline!$B$2:$AX$2,1,MATCH(H$1,Baseline!$B$1:$AX$1,0)))</f>
        <v>1.5</v>
      </c>
      <c r="I85">
        <f>IFERROR(INDEX(JMP!$AJ$2:$AX$500,MATCH($A85,JMP!$A$2:$A$500,0),MATCH(I$1,JMP!$AJ$1:$AX$1,0)),INDEX(Baseline!$B$2:$AX$2,1,MATCH(I$1,Baseline!$B$1:$AX$1,0)))</f>
        <v>0.42</v>
      </c>
      <c r="J85">
        <f>IFERROR(INDEX(JMP!$AJ$2:$AX$500,MATCH($A85,JMP!$A$2:$A$500,0),MATCH(J$1,JMP!$AJ$1:$AX$1,0)),INDEX(Baseline!$B$2:$AX$2,1,MATCH(J$1,Baseline!$B$1:$AX$1,0)))</f>
        <v>1</v>
      </c>
      <c r="K85">
        <f>IFERROR(INDEX(JMP!$AJ$2:$AX$500,MATCH($A85,JMP!$A$2:$A$500,0),MATCH(K$1,JMP!$AJ$1:$AX$1,0)),INDEX(Baseline!$B$2:$AX$2,1,MATCH(K$1,Baseline!$B$1:$AX$1,0)))</f>
        <v>0</v>
      </c>
      <c r="L85">
        <f>IFERROR(INDEX(JMP!$AJ$2:$AX$500,MATCH($A85,JMP!$A$2:$A$500,0),MATCH(L$1,JMP!$AJ$1:$AX$1,0)),INDEX(Baseline!$B$2:$AX$2,1,MATCH(L$1,Baseline!$B$1:$AX$1,0)))</f>
        <v>4.4378411320365213E-2</v>
      </c>
      <c r="M85" t="b">
        <f>IFERROR(INDEX(JMP!$AJ$2:$AX$500,MATCH($A85,JMP!$A$2:$A$500,0),MATCH(M$1,JMP!$AJ$1:$AX$1,0)),INDEX(Baseline!$B$2:$AX$2,1,MATCH(M$1,Baseline!$B$1:$AX$1,0)))</f>
        <v>0</v>
      </c>
      <c r="N85" t="b">
        <f>IFERROR(INDEX(JMP!$AJ$2:$AX$500,MATCH($A85,JMP!$A$2:$A$500,0),MATCH(N$1,JMP!$AJ$1:$AX$1,0)),INDEX(Baseline!$B$2:$AX$2,1,MATCH(N$1,Baseline!$B$1:$AX$1,0)))</f>
        <v>0</v>
      </c>
      <c r="O85">
        <f>IFERROR(INDEX(JMP!$AJ$2:$AX$500,MATCH($A85,JMP!$A$2:$A$500,0),MATCH(O$1,JMP!$AJ$1:$AX$1,0)),INDEX(Baseline!$B$2:$AX$2,1,MATCH(O$1,Baseline!$B$1:$AX$1,0)))</f>
        <v>7</v>
      </c>
      <c r="P85">
        <f>IFERROR(INDEX(JMP!$AJ$2:$AX$500,MATCH($A85,JMP!$A$2:$A$500,0),MATCH(P$1,JMP!$AJ$1:$AX$1,0)),INDEX(Baseline!$B$2:$AX$2,1,MATCH(P$1,Baseline!$B$1:$AX$1,0)))</f>
        <v>200</v>
      </c>
      <c r="Q85">
        <f>IFERROR(INDEX(JMP!$AJ$2:$AX$500,MATCH($A85,JMP!$A$2:$A$500,0),MATCH(Q$1,JMP!$AJ$1:$AX$1,0)),INDEX(Baseline!$B$2:$AX$2,1,MATCH(Q$1,Baseline!$B$1:$AX$1,0)))</f>
        <v>10</v>
      </c>
      <c r="R85">
        <f>IFERROR(INDEX(JMP!$AJ$2:$AX$500,MATCH($A85,JMP!$A$2:$A$500,0),MATCH(R$1,JMP!$AJ$1:$AX$1,0)),INDEX(Baseline!$B$2:$AX$2,1,MATCH(R$1,Baseline!$B$1:$AX$1,0)))</f>
        <v>0</v>
      </c>
      <c r="S85">
        <f>IFERROR(INDEX(JMP!$AJ$2:$AX$500,MATCH($A85,JMP!$A$2:$A$500,0),MATCH(S$1,JMP!$AJ$1:$AX$1,0)),INDEX(Baseline!$B$2:$AX$2,1,MATCH(S$1,Baseline!$B$1:$AX$1,0)))</f>
        <v>1</v>
      </c>
      <c r="T85">
        <f>IFERROR(INDEX(JMP!$AJ$2:$AX$500,MATCH($A85,JMP!$A$2:$A$500,0),MATCH(T$1,JMP!$AJ$1:$AX$1,0)),INDEX(Baseline!$B$2:$AX$2,1,MATCH(T$1,Baseline!$B$1:$AX$1,0)))</f>
        <v>0</v>
      </c>
      <c r="U85" t="str">
        <f>IFERROR(INDEX(JMP!$AJ$2:$AX$500,MATCH($A85,JMP!$A$2:$A$500,0),MATCH(U$1,JMP!$AJ$1:$AX$1,0)),INDEX(Baseline!$B$2:$AX$2,1,MATCH(U$1,Baseline!$B$1:$AX$1,0)))</f>
        <v>Titan</v>
      </c>
      <c r="V85">
        <f>IFERROR(INDEX(JMP!$AJ$2:$AX$500,MATCH($A85,JMP!$A$2:$A$500,0),MATCH(V$1,JMP!$AJ$1:$AX$1,0)),INDEX(Baseline!$B$2:$AX$2,1,MATCH(V$1,Baseline!$B$1:$AX$1,0)))</f>
        <v>3</v>
      </c>
      <c r="W85">
        <f>IFERROR(INDEX(JMP!$AJ$2:$AX$500,MATCH($A85,JMP!$A$2:$A$500,0),MATCH(W$1,JMP!$AJ$1:$AX$1,0)),INDEX(Baseline!$B$2:$AX$2,1,MATCH(W$1,Baseline!$B$1:$AX$1,0)))</f>
        <v>0.37</v>
      </c>
      <c r="X85">
        <f>IFERROR(INDEX(JMP!$AJ$2:$AX$500,MATCH($A85,JMP!$A$2:$A$500,0),MATCH(X$1,JMP!$AJ$1:$AX$1,0)),INDEX(Baseline!$B$2:$AX$2,1,MATCH(X$1,Baseline!$B$1:$AX$1,0)))</f>
        <v>4</v>
      </c>
      <c r="Y85">
        <f>IFERROR(INDEX(JMP!$AJ$2:$AX$500,MATCH($A85,JMP!$A$2:$A$500,0),MATCH(Y$1,JMP!$AJ$1:$AX$1,0)),INDEX(Baseline!$B$2:$AX$2,1,MATCH(Y$1,Baseline!$B$1:$AX$1,0)))</f>
        <v>6</v>
      </c>
      <c r="Z85">
        <f>IFERROR(INDEX(JMP!$AJ$2:$AX$500,MATCH($A85,JMP!$A$2:$A$500,0),MATCH(Z$1,JMP!$AJ$1:$AX$1,0)),INDEX(Baseline!$B$2:$AX$2,1,MATCH(Z$1,Baseline!$B$1:$AX$1,0)))</f>
        <v>1970</v>
      </c>
      <c r="AA85">
        <f>IFERROR(INDEX(JMP!$AJ$2:$AX$500,MATCH($A85,JMP!$A$2:$A$500,0),MATCH(AA$1,JMP!$AJ$1:$AX$1,0)),INDEX(Baseline!$B$2:$AX$2,1,MATCH(AA$1,Baseline!$B$1:$AX$1,0)))</f>
        <v>1970</v>
      </c>
      <c r="AB85">
        <f>IFERROR(INDEX(JMP!$AJ$2:$AX$500,MATCH($A85,JMP!$A$2:$A$500,0),MATCH(AB$1,JMP!$AJ$1:$AX$1,0)),INDEX(Baseline!$B$2:$AX$2,1,MATCH(AB$1,Baseline!$B$1:$AX$1,0)))</f>
        <v>0</v>
      </c>
      <c r="AC85">
        <f>IFERROR(INDEX(JMP!$AJ$2:$AX$500,MATCH($A85,JMP!$A$2:$A$500,0),MATCH(AC$1,JMP!$AJ$1:$AX$1,0)),INDEX(Baseline!$B$2:$AX$2,1,MATCH(AC$1,Baseline!$B$1:$AX$1,0)))</f>
        <v>1</v>
      </c>
      <c r="AD85">
        <f>IFERROR(INDEX(JMP!$AJ$2:$AX$500,MATCH($A85,JMP!$A$2:$A$500,0),MATCH(AD$1,JMP!$AJ$1:$AX$1,0)),INDEX(Baseline!$B$2:$AX$2,1,MATCH(AD$1,Baseline!$B$1:$AX$1,0)))</f>
        <v>8</v>
      </c>
      <c r="AE85">
        <f>IFERROR(INDEX(JMP!$AJ$2:$AX$500,MATCH($A85,JMP!$A$2:$A$500,0),MATCH(AE$1,JMP!$AJ$1:$AX$1,0)),INDEX(Baseline!$B$2:$AX$2,1,MATCH(AE$1,Baseline!$B$1:$AX$1,0)))</f>
        <v>2</v>
      </c>
      <c r="AF85" t="str">
        <f>IFERROR(INDEX(JMP!$AJ$2:$AX$500,MATCH($A85,JMP!$A$2:$A$500,0),MATCH(AF$1,JMP!$AJ$1:$AX$1,0)),INDEX(Baseline!$B$2:$AX$2,1,MATCH(AF$1,Baseline!$B$1:$AX$1,0)))</f>
        <v>bwb</v>
      </c>
      <c r="AG85" t="str">
        <f>IFERROR(INDEX(JMP!$AJ$2:$AX$500,MATCH($A85,JMP!$A$2:$A$500,0),MATCH(AG$1,JMP!$AJ$1:$AX$1,0)),INDEX(Baseline!$B$2:$AX$2,1,MATCH(AG$1,Baseline!$B$1:$AX$1,0)))</f>
        <v>V-tail</v>
      </c>
      <c r="AH85">
        <f>IFERROR(INDEX(JMP!$AJ$2:$AX$500,MATCH($A85,JMP!$A$2:$A$500,0),MATCH(AH$1,JMP!$AJ$1:$AX$1,0)),INDEX(Baseline!$B$2:$AX$2,1,MATCH(AH$1,Baseline!$B$1:$AX$1,0)))</f>
        <v>-1</v>
      </c>
      <c r="AI85">
        <f>IFERROR(INDEX(JMP!$AJ$2:$AX$500,MATCH($A85,JMP!$A$2:$A$500,0),MATCH(AI$1,JMP!$AJ$1:$AX$1,0)),INDEX(Baseline!$B$2:$AX$2,1,MATCH(AI$1,Baseline!$B$1:$AX$1,0)))</f>
        <v>724000000</v>
      </c>
      <c r="AJ85">
        <f>IFERROR(INDEX(JMP!$AJ$2:$AX$500,MATCH($A85,JMP!$A$2:$A$500,0),MATCH(AJ$1,JMP!$AJ$1:$AX$1,0)),INDEX(Baseline!$B$2:$AX$2,1,MATCH(AJ$1,Baseline!$B$1:$AX$1,0)))</f>
        <v>54500000</v>
      </c>
      <c r="AK85">
        <f>IFERROR(INDEX(JMP!$AJ$2:$AX$500,MATCH($A85,JMP!$A$2:$A$500,0),MATCH(AK$1,JMP!$AJ$1:$AX$1,0)),INDEX(Baseline!$B$2:$AX$2,1,MATCH(AK$1,Baseline!$B$1:$AX$1,0)))</f>
        <v>30</v>
      </c>
      <c r="AL85">
        <f>IFERROR(INDEX(JMP!$AJ$2:$AX$500,MATCH($A85,JMP!$A$2:$A$500,0),MATCH(AL$1,JMP!$AJ$1:$AX$1,0)),INDEX(Baseline!$B$2:$AX$2,1,MATCH(AL$1,Baseline!$B$1:$AX$1,0)))</f>
        <v>3.1938364145593798E-2</v>
      </c>
      <c r="AM85">
        <f>IFERROR(INDEX(JMP!$AJ$2:$AX$500,MATCH($A85,JMP!$A$2:$A$500,0),MATCH(AM$1,JMP!$AJ$1:$AX$1,0)),INDEX(Baseline!$B$2:$AX$2,1,MATCH(AM$1,Baseline!$B$1:$AX$1,0)))</f>
        <v>11.095238095238095</v>
      </c>
      <c r="AN85">
        <f>IFERROR(INDEX(JMP!$AJ$2:$AX$500,MATCH($A85,JMP!$A$2:$A$500,0),MATCH(AN$1,JMP!$AJ$1:$AX$1,0)),INDEX(Baseline!$B$2:$AX$2,1,MATCH(AN$1,Baseline!$B$1:$AX$1,0)))</f>
        <v>2.8726844919786001</v>
      </c>
      <c r="AO85">
        <f>IFERROR(INDEX(JMP!$AJ$2:$AX$500,MATCH($A85,JMP!$A$2:$A$500,0),MATCH(AO$1,JMP!$AJ$1:$AX$1,0)),INDEX(Baseline!$B$2:$AX$2,1,MATCH(AO$1,Baseline!$B$1:$AX$1,0)))</f>
        <v>0.37155936032340509</v>
      </c>
      <c r="AP85">
        <f>IFERROR(INDEX(JMP!$AJ$2:$AX$500,MATCH($A85,JMP!$A$2:$A$500,0),MATCH(AP$1,JMP!$AJ$1:$AX$1,0)),INDEX(Baseline!$B$2:$AX$2,1,MATCH(AP$1,Baseline!$B$1:$AX$1,0)))</f>
        <v>0</v>
      </c>
      <c r="AQ85">
        <f>IFERROR(INDEX(JMP!$AJ$2:$AX$500,MATCH($A85,JMP!$A$2:$A$500,0),MATCH(AQ$1,JMP!$AJ$1:$AX$1,0)),INDEX(Baseline!$B$2:$AX$2,1,MATCH(AQ$1,Baseline!$B$1:$AX$1,0)))</f>
        <v>0.35</v>
      </c>
      <c r="AR85">
        <f>IFERROR(INDEX(JMP!$AJ$2:$AX$500,MATCH($A85,JMP!$A$2:$A$500,0),MATCH(AR$1,JMP!$AJ$1:$AX$1,0)),INDEX(Baseline!$B$2:$AX$2,1,MATCH(AR$1,Baseline!$B$1:$AX$1,0)))</f>
        <v>0</v>
      </c>
      <c r="AS85">
        <f>IFERROR(INDEX(JMP!$AJ$2:$AX$500,MATCH($A85,JMP!$A$2:$A$500,0),MATCH(AS$1,JMP!$AJ$1:$AX$1,0)),INDEX(Baseline!$B$2:$AX$2,1,MATCH(AS$1,Baseline!$B$1:$AX$1,0)))</f>
        <v>0</v>
      </c>
      <c r="AT85">
        <f>IFERROR(INDEX(JMP!$AJ$2:$AX$500,MATCH($A85,JMP!$A$2:$A$500,0),MATCH(AT$1,JMP!$AJ$1:$AX$1,0)),INDEX(Baseline!$B$2:$AX$2,1,MATCH(AT$1,Baseline!$B$1:$AX$1,0)))</f>
        <v>500</v>
      </c>
      <c r="AU85">
        <f>IFERROR(INDEX(JMP!$AJ$2:$AX$500,MATCH($A85,JMP!$A$2:$A$500,0),MATCH(AU$1,JMP!$AJ$1:$AX$1,0)),INDEX(Baseline!$B$2:$AX$2,1,MATCH(AU$1,Baseline!$B$1:$AX$1,0)))</f>
        <v>50</v>
      </c>
      <c r="AV85">
        <f>IFERROR(INDEX(JMP!$AJ$2:$AX$500,MATCH($A85,JMP!$A$2:$A$500,0),MATCH(AV$1,JMP!$AJ$1:$AX$1,0)),INDEX(Baseline!$B$2:$AX$2,1,MATCH(AV$1,Baseline!$B$1:$AX$1,0)))</f>
        <v>12</v>
      </c>
      <c r="AW85">
        <f>IFERROR(INDEX(JMP!$AJ$2:$AX$500,MATCH($A85,JMP!$A$2:$A$500,0),MATCH(AW$1,JMP!$AJ$1:$AX$1,0)),INDEX(Baseline!$B$2:$AX$2,1,MATCH(AW$1,Baseline!$B$1:$AX$1,0)))</f>
        <v>1.9961979999999998E-3</v>
      </c>
      <c r="AX85">
        <f>IFERROR(INDEX(JMP!$AJ$2:$AX$500,MATCH($A85,JMP!$A$2:$A$500,0),MATCH(AX$1,JMP!$AJ$1:$AX$1,0)),INDEX(Baseline!$B$2:$AX$2,1,MATCH(AX$1,Baseline!$B$1:$AX$1,0)))</f>
        <v>1.9961979999999998E-3</v>
      </c>
      <c r="AY85">
        <f>IFERROR(INDEX(JMP!$AJ$2:$AX$500,MATCH($A85,JMP!$A$2:$A$500,0),MATCH(AY$1,JMP!$AJ$1:$AX$1,0)),INDEX(Baseline!$B$2:$AX$2,1,MATCH(AY$1,Baseline!$B$1:$AX$1,0)))</f>
        <v>1.9607137E-2</v>
      </c>
      <c r="AZ85">
        <f>IFERROR(INDEX(JMP!$AJ$2:$AX$500,MATCH($A85,JMP!$A$2:$A$500,0),MATCH(AZ$1,JMP!$AJ$1:$AX$1,0)),INDEX(Baseline!$B$2:$AX$2,1,MATCH(AZ$1,Baseline!$B$1:$AX$1,0)))</f>
        <v>-1</v>
      </c>
      <c r="BA85">
        <f>IFERROR(INDEX(JMP!$AJ$2:$AX$500,MATCH($A85,JMP!$A$2:$A$500,0),MATCH(BA$1,JMP!$AJ$1:$AX$1,0)),INDEX(Baseline!$B$2:$AX$2,1,MATCH(BA$1,Baseline!$B$1:$AX$1,0)))</f>
        <v>2</v>
      </c>
      <c r="BB85">
        <v>0</v>
      </c>
      <c r="BD85" t="str">
        <f>IF(AZ85=1, "yes", IF(AZ85=-1, "no", ""))</f>
        <v>no</v>
      </c>
      <c r="BE85" t="str">
        <f>IF(AH85=1, "yes", IF(AH85=-1, "no", ""))</f>
        <v>no</v>
      </c>
      <c r="BF85">
        <f t="shared" si="2"/>
        <v>0.5</v>
      </c>
      <c r="BG85">
        <f t="shared" si="3"/>
        <v>30</v>
      </c>
    </row>
    <row r="86" spans="1:59" x14ac:dyDescent="0.25">
      <c r="A86">
        <v>85</v>
      </c>
      <c r="B86">
        <f>IFERROR(INDEX(JMP!$AJ$2:$AX$500,MATCH($A86,JMP!$A$2:$A$500,0),MATCH(B$1,JMP!$AJ$1:$AX$1,0)),INDEX(Baseline!$B$2:$AX$2,1,MATCH(B$1,Baseline!$B$1:$AX$1,0)))</f>
        <v>0</v>
      </c>
      <c r="C86">
        <f>IFERROR(INDEX(JMP!$AJ$2:$AX$500,MATCH($A86,JMP!$A$2:$A$500,0),MATCH(C$1,JMP!$AJ$1:$AX$1,0)),INDEX(Baseline!$B$2:$AX$2,1,MATCH(C$1,Baseline!$B$1:$AX$1,0)))</f>
        <v>8760</v>
      </c>
      <c r="D86">
        <f>IFERROR(INDEX(JMP!$AJ$2:$AX$500,MATCH($A86,JMP!$A$2:$A$500,0),MATCH(D$1,JMP!$AJ$1:$AX$1,0)),INDEX(Baseline!$B$2:$AX$2,1,MATCH(D$1,Baseline!$B$1:$AX$1,0)))</f>
        <v>1</v>
      </c>
      <c r="E86">
        <f>IFERROR(INDEX(JMP!$AJ$2:$AX$500,MATCH($A86,JMP!$A$2:$A$500,0),MATCH(E$1,JMP!$AJ$1:$AX$1,0)),INDEX(Baseline!$B$2:$AX$2,1,MATCH(E$1,Baseline!$B$1:$AX$1,0)))</f>
        <v>1</v>
      </c>
      <c r="F86" t="str">
        <f>IFERROR(INDEX(JMP!$AJ$2:$AX$500,MATCH($A86,JMP!$A$2:$A$500,0),MATCH(F$1,JMP!$AJ$1:$AX$1,0)),INDEX(Baseline!$B$2:$AX$2,1,MATCH(F$1,Baseline!$B$1:$AX$1,0)))</f>
        <v>e344</v>
      </c>
      <c r="G86" t="str">
        <f>IFERROR(INDEX(JMP!$AJ$2:$AX$500,MATCH($A86,JMP!$A$2:$A$500,0),MATCH(G$1,JMP!$AJ$1:$AX$1,0)),INDEX(Baseline!$B$2:$AX$2,1,MATCH(G$1,Baseline!$B$1:$AX$1,0)))</f>
        <v>e340</v>
      </c>
      <c r="H86">
        <f>IFERROR(INDEX(JMP!$AJ$2:$AX$500,MATCH($A86,JMP!$A$2:$A$500,0),MATCH(H$1,JMP!$AJ$1:$AX$1,0)),INDEX(Baseline!$B$2:$AX$2,1,MATCH(H$1,Baseline!$B$1:$AX$1,0)))</f>
        <v>1.5</v>
      </c>
      <c r="I86">
        <f>IFERROR(INDEX(JMP!$AJ$2:$AX$500,MATCH($A86,JMP!$A$2:$A$500,0),MATCH(I$1,JMP!$AJ$1:$AX$1,0)),INDEX(Baseline!$B$2:$AX$2,1,MATCH(I$1,Baseline!$B$1:$AX$1,0)))</f>
        <v>0.42</v>
      </c>
      <c r="J86">
        <f>IFERROR(INDEX(JMP!$AJ$2:$AX$500,MATCH($A86,JMP!$A$2:$A$500,0),MATCH(J$1,JMP!$AJ$1:$AX$1,0)),INDEX(Baseline!$B$2:$AX$2,1,MATCH(J$1,Baseline!$B$1:$AX$1,0)))</f>
        <v>1</v>
      </c>
      <c r="K86">
        <f>IFERROR(INDEX(JMP!$AJ$2:$AX$500,MATCH($A86,JMP!$A$2:$A$500,0),MATCH(K$1,JMP!$AJ$1:$AX$1,0)),INDEX(Baseline!$B$2:$AX$2,1,MATCH(K$1,Baseline!$B$1:$AX$1,0)))</f>
        <v>0</v>
      </c>
      <c r="L86">
        <f>IFERROR(INDEX(JMP!$AJ$2:$AX$500,MATCH($A86,JMP!$A$2:$A$500,0),MATCH(L$1,JMP!$AJ$1:$AX$1,0)),INDEX(Baseline!$B$2:$AX$2,1,MATCH(L$1,Baseline!$B$1:$AX$1,0)))</f>
        <v>0.16944484322321199</v>
      </c>
      <c r="M86" t="b">
        <f>IFERROR(INDEX(JMP!$AJ$2:$AX$500,MATCH($A86,JMP!$A$2:$A$500,0),MATCH(M$1,JMP!$AJ$1:$AX$1,0)),INDEX(Baseline!$B$2:$AX$2,1,MATCH(M$1,Baseline!$B$1:$AX$1,0)))</f>
        <v>0</v>
      </c>
      <c r="N86" t="b">
        <f>IFERROR(INDEX(JMP!$AJ$2:$AX$500,MATCH($A86,JMP!$A$2:$A$500,0),MATCH(N$1,JMP!$AJ$1:$AX$1,0)),INDEX(Baseline!$B$2:$AX$2,1,MATCH(N$1,Baseline!$B$1:$AX$1,0)))</f>
        <v>0</v>
      </c>
      <c r="O86">
        <f>IFERROR(INDEX(JMP!$AJ$2:$AX$500,MATCH($A86,JMP!$A$2:$A$500,0),MATCH(O$1,JMP!$AJ$1:$AX$1,0)),INDEX(Baseline!$B$2:$AX$2,1,MATCH(O$1,Baseline!$B$1:$AX$1,0)))</f>
        <v>7</v>
      </c>
      <c r="P86">
        <f>IFERROR(INDEX(JMP!$AJ$2:$AX$500,MATCH($A86,JMP!$A$2:$A$500,0),MATCH(P$1,JMP!$AJ$1:$AX$1,0)),INDEX(Baseline!$B$2:$AX$2,1,MATCH(P$1,Baseline!$B$1:$AX$1,0)))</f>
        <v>200</v>
      </c>
      <c r="Q86">
        <f>IFERROR(INDEX(JMP!$AJ$2:$AX$500,MATCH($A86,JMP!$A$2:$A$500,0),MATCH(Q$1,JMP!$AJ$1:$AX$1,0)),INDEX(Baseline!$B$2:$AX$2,1,MATCH(Q$1,Baseline!$B$1:$AX$1,0)))</f>
        <v>10</v>
      </c>
      <c r="R86">
        <f>IFERROR(INDEX(JMP!$AJ$2:$AX$500,MATCH($A86,JMP!$A$2:$A$500,0),MATCH(R$1,JMP!$AJ$1:$AX$1,0)),INDEX(Baseline!$B$2:$AX$2,1,MATCH(R$1,Baseline!$B$1:$AX$1,0)))</f>
        <v>0</v>
      </c>
      <c r="S86">
        <f>IFERROR(INDEX(JMP!$AJ$2:$AX$500,MATCH($A86,JMP!$A$2:$A$500,0),MATCH(S$1,JMP!$AJ$1:$AX$1,0)),INDEX(Baseline!$B$2:$AX$2,1,MATCH(S$1,Baseline!$B$1:$AX$1,0)))</f>
        <v>1</v>
      </c>
      <c r="T86">
        <f>IFERROR(INDEX(JMP!$AJ$2:$AX$500,MATCH($A86,JMP!$A$2:$A$500,0),MATCH(T$1,JMP!$AJ$1:$AX$1,0)),INDEX(Baseline!$B$2:$AX$2,1,MATCH(T$1,Baseline!$B$1:$AX$1,0)))</f>
        <v>0</v>
      </c>
      <c r="U86" t="str">
        <f>IFERROR(INDEX(JMP!$AJ$2:$AX$500,MATCH($A86,JMP!$A$2:$A$500,0),MATCH(U$1,JMP!$AJ$1:$AX$1,0)),INDEX(Baseline!$B$2:$AX$2,1,MATCH(U$1,Baseline!$B$1:$AX$1,0)))</f>
        <v>Titan</v>
      </c>
      <c r="V86">
        <f>IFERROR(INDEX(JMP!$AJ$2:$AX$500,MATCH($A86,JMP!$A$2:$A$500,0),MATCH(V$1,JMP!$AJ$1:$AX$1,0)),INDEX(Baseline!$B$2:$AX$2,1,MATCH(V$1,Baseline!$B$1:$AX$1,0)))</f>
        <v>3</v>
      </c>
      <c r="W86">
        <f>IFERROR(INDEX(JMP!$AJ$2:$AX$500,MATCH($A86,JMP!$A$2:$A$500,0),MATCH(W$1,JMP!$AJ$1:$AX$1,0)),INDEX(Baseline!$B$2:$AX$2,1,MATCH(W$1,Baseline!$B$1:$AX$1,0)))</f>
        <v>0.37</v>
      </c>
      <c r="X86">
        <f>IFERROR(INDEX(JMP!$AJ$2:$AX$500,MATCH($A86,JMP!$A$2:$A$500,0),MATCH(X$1,JMP!$AJ$1:$AX$1,0)),INDEX(Baseline!$B$2:$AX$2,1,MATCH(X$1,Baseline!$B$1:$AX$1,0)))</f>
        <v>4</v>
      </c>
      <c r="Y86">
        <f>IFERROR(INDEX(JMP!$AJ$2:$AX$500,MATCH($A86,JMP!$A$2:$A$500,0),MATCH(Y$1,JMP!$AJ$1:$AX$1,0)),INDEX(Baseline!$B$2:$AX$2,1,MATCH(Y$1,Baseline!$B$1:$AX$1,0)))</f>
        <v>6</v>
      </c>
      <c r="Z86">
        <f>IFERROR(INDEX(JMP!$AJ$2:$AX$500,MATCH($A86,JMP!$A$2:$A$500,0),MATCH(Z$1,JMP!$AJ$1:$AX$1,0)),INDEX(Baseline!$B$2:$AX$2,1,MATCH(Z$1,Baseline!$B$1:$AX$1,0)))</f>
        <v>1970</v>
      </c>
      <c r="AA86">
        <f>IFERROR(INDEX(JMP!$AJ$2:$AX$500,MATCH($A86,JMP!$A$2:$A$500,0),MATCH(AA$1,JMP!$AJ$1:$AX$1,0)),INDEX(Baseline!$B$2:$AX$2,1,MATCH(AA$1,Baseline!$B$1:$AX$1,0)))</f>
        <v>1970</v>
      </c>
      <c r="AB86">
        <f>IFERROR(INDEX(JMP!$AJ$2:$AX$500,MATCH($A86,JMP!$A$2:$A$500,0),MATCH(AB$1,JMP!$AJ$1:$AX$1,0)),INDEX(Baseline!$B$2:$AX$2,1,MATCH(AB$1,Baseline!$B$1:$AX$1,0)))</f>
        <v>0</v>
      </c>
      <c r="AC86">
        <f>IFERROR(INDEX(JMP!$AJ$2:$AX$500,MATCH($A86,JMP!$A$2:$A$500,0),MATCH(AC$1,JMP!$AJ$1:$AX$1,0)),INDEX(Baseline!$B$2:$AX$2,1,MATCH(AC$1,Baseline!$B$1:$AX$1,0)))</f>
        <v>1</v>
      </c>
      <c r="AD86">
        <f>IFERROR(INDEX(JMP!$AJ$2:$AX$500,MATCH($A86,JMP!$A$2:$A$500,0),MATCH(AD$1,JMP!$AJ$1:$AX$1,0)),INDEX(Baseline!$B$2:$AX$2,1,MATCH(AD$1,Baseline!$B$1:$AX$1,0)))</f>
        <v>8</v>
      </c>
      <c r="AE86">
        <f>IFERROR(INDEX(JMP!$AJ$2:$AX$500,MATCH($A86,JMP!$A$2:$A$500,0),MATCH(AE$1,JMP!$AJ$1:$AX$1,0)),INDEX(Baseline!$B$2:$AX$2,1,MATCH(AE$1,Baseline!$B$1:$AX$1,0)))</f>
        <v>3</v>
      </c>
      <c r="AF86" t="str">
        <f>IFERROR(INDEX(JMP!$AJ$2:$AX$500,MATCH($A86,JMP!$A$2:$A$500,0),MATCH(AF$1,JMP!$AJ$1:$AX$1,0)),INDEX(Baseline!$B$2:$AX$2,1,MATCH(AF$1,Baseline!$B$1:$AX$1,0)))</f>
        <v>bwb</v>
      </c>
      <c r="AG86" t="str">
        <f>IFERROR(INDEX(JMP!$AJ$2:$AX$500,MATCH($A86,JMP!$A$2:$A$500,0),MATCH(AG$1,JMP!$AJ$1:$AX$1,0)),INDEX(Baseline!$B$2:$AX$2,1,MATCH(AG$1,Baseline!$B$1:$AX$1,0)))</f>
        <v>V-tail</v>
      </c>
      <c r="AH86">
        <f>IFERROR(INDEX(JMP!$AJ$2:$AX$500,MATCH($A86,JMP!$A$2:$A$500,0),MATCH(AH$1,JMP!$AJ$1:$AX$1,0)),INDEX(Baseline!$B$2:$AX$2,1,MATCH(AH$1,Baseline!$B$1:$AX$1,0)))</f>
        <v>-1</v>
      </c>
      <c r="AI86">
        <f>IFERROR(INDEX(JMP!$AJ$2:$AX$500,MATCH($A86,JMP!$A$2:$A$500,0),MATCH(AI$1,JMP!$AJ$1:$AX$1,0)),INDEX(Baseline!$B$2:$AX$2,1,MATCH(AI$1,Baseline!$B$1:$AX$1,0)))</f>
        <v>724000000</v>
      </c>
      <c r="AJ86">
        <f>IFERROR(INDEX(JMP!$AJ$2:$AX$500,MATCH($A86,JMP!$A$2:$A$500,0),MATCH(AJ$1,JMP!$AJ$1:$AX$1,0)),INDEX(Baseline!$B$2:$AX$2,1,MATCH(AJ$1,Baseline!$B$1:$AX$1,0)))</f>
        <v>54500000</v>
      </c>
      <c r="AK86">
        <f>IFERROR(INDEX(JMP!$AJ$2:$AX$500,MATCH($A86,JMP!$A$2:$A$500,0),MATCH(AK$1,JMP!$AJ$1:$AX$1,0)),INDEX(Baseline!$B$2:$AX$2,1,MATCH(AK$1,Baseline!$B$1:$AX$1,0)))</f>
        <v>30</v>
      </c>
      <c r="AL86">
        <f>IFERROR(INDEX(JMP!$AJ$2:$AX$500,MATCH($A86,JMP!$A$2:$A$500,0),MATCH(AL$1,JMP!$AJ$1:$AX$1,0)),INDEX(Baseline!$B$2:$AX$2,1,MATCH(AL$1,Baseline!$B$1:$AX$1,0)))</f>
        <v>2.0299822344168335E-2</v>
      </c>
      <c r="AM86">
        <f>IFERROR(INDEX(JMP!$AJ$2:$AX$500,MATCH($A86,JMP!$A$2:$A$500,0),MATCH(AM$1,JMP!$AJ$1:$AX$1,0)),INDEX(Baseline!$B$2:$AX$2,1,MATCH(AM$1,Baseline!$B$1:$AX$1,0)))</f>
        <v>5.1904761904761898</v>
      </c>
      <c r="AN86">
        <f>IFERROR(INDEX(JMP!$AJ$2:$AX$500,MATCH($A86,JMP!$A$2:$A$500,0),MATCH(AN$1,JMP!$AJ$1:$AX$1,0)),INDEX(Baseline!$B$2:$AX$2,1,MATCH(AN$1,Baseline!$B$1:$AX$1,0)))</f>
        <v>1.4608464476699701</v>
      </c>
      <c r="AO86">
        <f>IFERROR(INDEX(JMP!$AJ$2:$AX$500,MATCH($A86,JMP!$A$2:$A$500,0),MATCH(AO$1,JMP!$AJ$1:$AX$1,0)),INDEX(Baseline!$B$2:$AX$2,1,MATCH(AO$1,Baseline!$B$1:$AX$1,0)))</f>
        <v>1.41868119396209</v>
      </c>
      <c r="AP86">
        <f>IFERROR(INDEX(JMP!$AJ$2:$AX$500,MATCH($A86,JMP!$A$2:$A$500,0),MATCH(AP$1,JMP!$AJ$1:$AX$1,0)),INDEX(Baseline!$B$2:$AX$2,1,MATCH(AP$1,Baseline!$B$1:$AX$1,0)))</f>
        <v>0</v>
      </c>
      <c r="AQ86">
        <f>IFERROR(INDEX(JMP!$AJ$2:$AX$500,MATCH($A86,JMP!$A$2:$A$500,0),MATCH(AQ$1,JMP!$AJ$1:$AX$1,0)),INDEX(Baseline!$B$2:$AX$2,1,MATCH(AQ$1,Baseline!$B$1:$AX$1,0)))</f>
        <v>0.35</v>
      </c>
      <c r="AR86">
        <f>IFERROR(INDEX(JMP!$AJ$2:$AX$500,MATCH($A86,JMP!$A$2:$A$500,0),MATCH(AR$1,JMP!$AJ$1:$AX$1,0)),INDEX(Baseline!$B$2:$AX$2,1,MATCH(AR$1,Baseline!$B$1:$AX$1,0)))</f>
        <v>0</v>
      </c>
      <c r="AS86">
        <f>IFERROR(INDEX(JMP!$AJ$2:$AX$500,MATCH($A86,JMP!$A$2:$A$500,0),MATCH(AS$1,JMP!$AJ$1:$AX$1,0)),INDEX(Baseline!$B$2:$AX$2,1,MATCH(AS$1,Baseline!$B$1:$AX$1,0)))</f>
        <v>0</v>
      </c>
      <c r="AT86">
        <f>IFERROR(INDEX(JMP!$AJ$2:$AX$500,MATCH($A86,JMP!$A$2:$A$500,0),MATCH(AT$1,JMP!$AJ$1:$AX$1,0)),INDEX(Baseline!$B$2:$AX$2,1,MATCH(AT$1,Baseline!$B$1:$AX$1,0)))</f>
        <v>500</v>
      </c>
      <c r="AU86">
        <f>IFERROR(INDEX(JMP!$AJ$2:$AX$500,MATCH($A86,JMP!$A$2:$A$500,0),MATCH(AU$1,JMP!$AJ$1:$AX$1,0)),INDEX(Baseline!$B$2:$AX$2,1,MATCH(AU$1,Baseline!$B$1:$AX$1,0)))</f>
        <v>50</v>
      </c>
      <c r="AV86">
        <f>IFERROR(INDEX(JMP!$AJ$2:$AX$500,MATCH($A86,JMP!$A$2:$A$500,0),MATCH(AV$1,JMP!$AJ$1:$AX$1,0)),INDEX(Baseline!$B$2:$AX$2,1,MATCH(AV$1,Baseline!$B$1:$AX$1,0)))</f>
        <v>12</v>
      </c>
      <c r="AW86">
        <f>IFERROR(INDEX(JMP!$AJ$2:$AX$500,MATCH($A86,JMP!$A$2:$A$500,0),MATCH(AW$1,JMP!$AJ$1:$AX$1,0)),INDEX(Baseline!$B$2:$AX$2,1,MATCH(AW$1,Baseline!$B$1:$AX$1,0)))</f>
        <v>1.9961979999999998E-3</v>
      </c>
      <c r="AX86">
        <f>IFERROR(INDEX(JMP!$AJ$2:$AX$500,MATCH($A86,JMP!$A$2:$A$500,0),MATCH(AX$1,JMP!$AJ$1:$AX$1,0)),INDEX(Baseline!$B$2:$AX$2,1,MATCH(AX$1,Baseline!$B$1:$AX$1,0)))</f>
        <v>1.9961979999999998E-3</v>
      </c>
      <c r="AY86">
        <f>IFERROR(INDEX(JMP!$AJ$2:$AX$500,MATCH($A86,JMP!$A$2:$A$500,0),MATCH(AY$1,JMP!$AJ$1:$AX$1,0)),INDEX(Baseline!$B$2:$AX$2,1,MATCH(AY$1,Baseline!$B$1:$AX$1,0)))</f>
        <v>1.9607137E-2</v>
      </c>
      <c r="AZ86">
        <f>IFERROR(INDEX(JMP!$AJ$2:$AX$500,MATCH($A86,JMP!$A$2:$A$500,0),MATCH(AZ$1,JMP!$AJ$1:$AX$1,0)),INDEX(Baseline!$B$2:$AX$2,1,MATCH(AZ$1,Baseline!$B$1:$AX$1,0)))</f>
        <v>1</v>
      </c>
      <c r="BA86">
        <f>IFERROR(INDEX(JMP!$AJ$2:$AX$500,MATCH($A86,JMP!$A$2:$A$500,0),MATCH(BA$1,JMP!$AJ$1:$AX$1,0)),INDEX(Baseline!$B$2:$AX$2,1,MATCH(BA$1,Baseline!$B$1:$AX$1,0)))</f>
        <v>3</v>
      </c>
      <c r="BB86">
        <v>0</v>
      </c>
      <c r="BD86" t="str">
        <f>IF(AZ86=1, "yes", IF(AZ86=-1, "no", ""))</f>
        <v>yes</v>
      </c>
      <c r="BE86" t="str">
        <f>IF(AH86=1, "yes", IF(AH86=-1, "no", ""))</f>
        <v>no</v>
      </c>
      <c r="BF86">
        <f t="shared" si="2"/>
        <v>0.25</v>
      </c>
      <c r="BG86">
        <f t="shared" si="3"/>
        <v>100</v>
      </c>
    </row>
    <row r="87" spans="1:59" x14ac:dyDescent="0.25">
      <c r="A87">
        <v>86</v>
      </c>
      <c r="B87">
        <f>IFERROR(INDEX(JMP!$AJ$2:$AX$500,MATCH($A87,JMP!$A$2:$A$500,0),MATCH(B$1,JMP!$AJ$1:$AX$1,0)),INDEX(Baseline!$B$2:$AX$2,1,MATCH(B$1,Baseline!$B$1:$AX$1,0)))</f>
        <v>0</v>
      </c>
      <c r="C87">
        <f>IFERROR(INDEX(JMP!$AJ$2:$AX$500,MATCH($A87,JMP!$A$2:$A$500,0),MATCH(C$1,JMP!$AJ$1:$AX$1,0)),INDEX(Baseline!$B$2:$AX$2,1,MATCH(C$1,Baseline!$B$1:$AX$1,0)))</f>
        <v>8760</v>
      </c>
      <c r="D87">
        <f>IFERROR(INDEX(JMP!$AJ$2:$AX$500,MATCH($A87,JMP!$A$2:$A$500,0),MATCH(D$1,JMP!$AJ$1:$AX$1,0)),INDEX(Baseline!$B$2:$AX$2,1,MATCH(D$1,Baseline!$B$1:$AX$1,0)))</f>
        <v>1</v>
      </c>
      <c r="E87">
        <f>IFERROR(INDEX(JMP!$AJ$2:$AX$500,MATCH($A87,JMP!$A$2:$A$500,0),MATCH(E$1,JMP!$AJ$1:$AX$1,0)),INDEX(Baseline!$B$2:$AX$2,1,MATCH(E$1,Baseline!$B$1:$AX$1,0)))</f>
        <v>1</v>
      </c>
      <c r="F87" t="str">
        <f>IFERROR(INDEX(JMP!$AJ$2:$AX$500,MATCH($A87,JMP!$A$2:$A$500,0),MATCH(F$1,JMP!$AJ$1:$AX$1,0)),INDEX(Baseline!$B$2:$AX$2,1,MATCH(F$1,Baseline!$B$1:$AX$1,0)))</f>
        <v>e344</v>
      </c>
      <c r="G87" t="str">
        <f>IFERROR(INDEX(JMP!$AJ$2:$AX$500,MATCH($A87,JMP!$A$2:$A$500,0),MATCH(G$1,JMP!$AJ$1:$AX$1,0)),INDEX(Baseline!$B$2:$AX$2,1,MATCH(G$1,Baseline!$B$1:$AX$1,0)))</f>
        <v>e340</v>
      </c>
      <c r="H87">
        <f>IFERROR(INDEX(JMP!$AJ$2:$AX$500,MATCH($A87,JMP!$A$2:$A$500,0),MATCH(H$1,JMP!$AJ$1:$AX$1,0)),INDEX(Baseline!$B$2:$AX$2,1,MATCH(H$1,Baseline!$B$1:$AX$1,0)))</f>
        <v>1.5</v>
      </c>
      <c r="I87">
        <f>IFERROR(INDEX(JMP!$AJ$2:$AX$500,MATCH($A87,JMP!$A$2:$A$500,0),MATCH(I$1,JMP!$AJ$1:$AX$1,0)),INDEX(Baseline!$B$2:$AX$2,1,MATCH(I$1,Baseline!$B$1:$AX$1,0)))</f>
        <v>0.42</v>
      </c>
      <c r="J87">
        <f>IFERROR(INDEX(JMP!$AJ$2:$AX$500,MATCH($A87,JMP!$A$2:$A$500,0),MATCH(J$1,JMP!$AJ$1:$AX$1,0)),INDEX(Baseline!$B$2:$AX$2,1,MATCH(J$1,Baseline!$B$1:$AX$1,0)))</f>
        <v>1</v>
      </c>
      <c r="K87">
        <f>IFERROR(INDEX(JMP!$AJ$2:$AX$500,MATCH($A87,JMP!$A$2:$A$500,0),MATCH(K$1,JMP!$AJ$1:$AX$1,0)),INDEX(Baseline!$B$2:$AX$2,1,MATCH(K$1,Baseline!$B$1:$AX$1,0)))</f>
        <v>0</v>
      </c>
      <c r="L87">
        <f>IFERROR(INDEX(JMP!$AJ$2:$AX$500,MATCH($A87,JMP!$A$2:$A$500,0),MATCH(L$1,JMP!$AJ$1:$AX$1,0)),INDEX(Baseline!$B$2:$AX$2,1,MATCH(L$1,Baseline!$B$1:$AX$1,0)))</f>
        <v>0.1069116272717886</v>
      </c>
      <c r="M87" t="b">
        <f>IFERROR(INDEX(JMP!$AJ$2:$AX$500,MATCH($A87,JMP!$A$2:$A$500,0),MATCH(M$1,JMP!$AJ$1:$AX$1,0)),INDEX(Baseline!$B$2:$AX$2,1,MATCH(M$1,Baseline!$B$1:$AX$1,0)))</f>
        <v>0</v>
      </c>
      <c r="N87" t="b">
        <f>IFERROR(INDEX(JMP!$AJ$2:$AX$500,MATCH($A87,JMP!$A$2:$A$500,0),MATCH(N$1,JMP!$AJ$1:$AX$1,0)),INDEX(Baseline!$B$2:$AX$2,1,MATCH(N$1,Baseline!$B$1:$AX$1,0)))</f>
        <v>0</v>
      </c>
      <c r="O87">
        <f>IFERROR(INDEX(JMP!$AJ$2:$AX$500,MATCH($A87,JMP!$A$2:$A$500,0),MATCH(O$1,JMP!$AJ$1:$AX$1,0)),INDEX(Baseline!$B$2:$AX$2,1,MATCH(O$1,Baseline!$B$1:$AX$1,0)))</f>
        <v>7</v>
      </c>
      <c r="P87">
        <f>IFERROR(INDEX(JMP!$AJ$2:$AX$500,MATCH($A87,JMP!$A$2:$A$500,0),MATCH(P$1,JMP!$AJ$1:$AX$1,0)),INDEX(Baseline!$B$2:$AX$2,1,MATCH(P$1,Baseline!$B$1:$AX$1,0)))</f>
        <v>200</v>
      </c>
      <c r="Q87">
        <f>IFERROR(INDEX(JMP!$AJ$2:$AX$500,MATCH($A87,JMP!$A$2:$A$500,0),MATCH(Q$1,JMP!$AJ$1:$AX$1,0)),INDEX(Baseline!$B$2:$AX$2,1,MATCH(Q$1,Baseline!$B$1:$AX$1,0)))</f>
        <v>10</v>
      </c>
      <c r="R87">
        <f>IFERROR(INDEX(JMP!$AJ$2:$AX$500,MATCH($A87,JMP!$A$2:$A$500,0),MATCH(R$1,JMP!$AJ$1:$AX$1,0)),INDEX(Baseline!$B$2:$AX$2,1,MATCH(R$1,Baseline!$B$1:$AX$1,0)))</f>
        <v>0</v>
      </c>
      <c r="S87">
        <f>IFERROR(INDEX(JMP!$AJ$2:$AX$500,MATCH($A87,JMP!$A$2:$A$500,0),MATCH(S$1,JMP!$AJ$1:$AX$1,0)),INDEX(Baseline!$B$2:$AX$2,1,MATCH(S$1,Baseline!$B$1:$AX$1,0)))</f>
        <v>1</v>
      </c>
      <c r="T87">
        <f>IFERROR(INDEX(JMP!$AJ$2:$AX$500,MATCH($A87,JMP!$A$2:$A$500,0),MATCH(T$1,JMP!$AJ$1:$AX$1,0)),INDEX(Baseline!$B$2:$AX$2,1,MATCH(T$1,Baseline!$B$1:$AX$1,0)))</f>
        <v>0</v>
      </c>
      <c r="U87" t="str">
        <f>IFERROR(INDEX(JMP!$AJ$2:$AX$500,MATCH($A87,JMP!$A$2:$A$500,0),MATCH(U$1,JMP!$AJ$1:$AX$1,0)),INDEX(Baseline!$B$2:$AX$2,1,MATCH(U$1,Baseline!$B$1:$AX$1,0)))</f>
        <v>Titan</v>
      </c>
      <c r="V87">
        <f>IFERROR(INDEX(JMP!$AJ$2:$AX$500,MATCH($A87,JMP!$A$2:$A$500,0),MATCH(V$1,JMP!$AJ$1:$AX$1,0)),INDEX(Baseline!$B$2:$AX$2,1,MATCH(V$1,Baseline!$B$1:$AX$1,0)))</f>
        <v>3</v>
      </c>
      <c r="W87">
        <f>IFERROR(INDEX(JMP!$AJ$2:$AX$500,MATCH($A87,JMP!$A$2:$A$500,0),MATCH(W$1,JMP!$AJ$1:$AX$1,0)),INDEX(Baseline!$B$2:$AX$2,1,MATCH(W$1,Baseline!$B$1:$AX$1,0)))</f>
        <v>0.37</v>
      </c>
      <c r="X87">
        <f>IFERROR(INDEX(JMP!$AJ$2:$AX$500,MATCH($A87,JMP!$A$2:$A$500,0),MATCH(X$1,JMP!$AJ$1:$AX$1,0)),INDEX(Baseline!$B$2:$AX$2,1,MATCH(X$1,Baseline!$B$1:$AX$1,0)))</f>
        <v>4</v>
      </c>
      <c r="Y87">
        <f>IFERROR(INDEX(JMP!$AJ$2:$AX$500,MATCH($A87,JMP!$A$2:$A$500,0),MATCH(Y$1,JMP!$AJ$1:$AX$1,0)),INDEX(Baseline!$B$2:$AX$2,1,MATCH(Y$1,Baseline!$B$1:$AX$1,0)))</f>
        <v>3</v>
      </c>
      <c r="Z87">
        <f>IFERROR(INDEX(JMP!$AJ$2:$AX$500,MATCH($A87,JMP!$A$2:$A$500,0),MATCH(Z$1,JMP!$AJ$1:$AX$1,0)),INDEX(Baseline!$B$2:$AX$2,1,MATCH(Z$1,Baseline!$B$1:$AX$1,0)))</f>
        <v>1970</v>
      </c>
      <c r="AA87">
        <f>IFERROR(INDEX(JMP!$AJ$2:$AX$500,MATCH($A87,JMP!$A$2:$A$500,0),MATCH(AA$1,JMP!$AJ$1:$AX$1,0)),INDEX(Baseline!$B$2:$AX$2,1,MATCH(AA$1,Baseline!$B$1:$AX$1,0)))</f>
        <v>1970</v>
      </c>
      <c r="AB87">
        <f>IFERROR(INDEX(JMP!$AJ$2:$AX$500,MATCH($A87,JMP!$A$2:$A$500,0),MATCH(AB$1,JMP!$AJ$1:$AX$1,0)),INDEX(Baseline!$B$2:$AX$2,1,MATCH(AB$1,Baseline!$B$1:$AX$1,0)))</f>
        <v>0</v>
      </c>
      <c r="AC87">
        <f>IFERROR(INDEX(JMP!$AJ$2:$AX$500,MATCH($A87,JMP!$A$2:$A$500,0),MATCH(AC$1,JMP!$AJ$1:$AX$1,0)),INDEX(Baseline!$B$2:$AX$2,1,MATCH(AC$1,Baseline!$B$1:$AX$1,0)))</f>
        <v>1</v>
      </c>
      <c r="AD87">
        <f>IFERROR(INDEX(JMP!$AJ$2:$AX$500,MATCH($A87,JMP!$A$2:$A$500,0),MATCH(AD$1,JMP!$AJ$1:$AX$1,0)),INDEX(Baseline!$B$2:$AX$2,1,MATCH(AD$1,Baseline!$B$1:$AX$1,0)))</f>
        <v>8</v>
      </c>
      <c r="AE87">
        <f>IFERROR(INDEX(JMP!$AJ$2:$AX$500,MATCH($A87,JMP!$A$2:$A$500,0),MATCH(AE$1,JMP!$AJ$1:$AX$1,0)),INDEX(Baseline!$B$2:$AX$2,1,MATCH(AE$1,Baseline!$B$1:$AX$1,0)))</f>
        <v>1</v>
      </c>
      <c r="AF87" t="str">
        <f>IFERROR(INDEX(JMP!$AJ$2:$AX$500,MATCH($A87,JMP!$A$2:$A$500,0),MATCH(AF$1,JMP!$AJ$1:$AX$1,0)),INDEX(Baseline!$B$2:$AX$2,1,MATCH(AF$1,Baseline!$B$1:$AX$1,0)))</f>
        <v>bwb</v>
      </c>
      <c r="AG87" t="str">
        <f>IFERROR(INDEX(JMP!$AJ$2:$AX$500,MATCH($A87,JMP!$A$2:$A$500,0),MATCH(AG$1,JMP!$AJ$1:$AX$1,0)),INDEX(Baseline!$B$2:$AX$2,1,MATCH(AG$1,Baseline!$B$1:$AX$1,0)))</f>
        <v>V-tail</v>
      </c>
      <c r="AH87">
        <f>IFERROR(INDEX(JMP!$AJ$2:$AX$500,MATCH($A87,JMP!$A$2:$A$500,0),MATCH(AH$1,JMP!$AJ$1:$AX$1,0)),INDEX(Baseline!$B$2:$AX$2,1,MATCH(AH$1,Baseline!$B$1:$AX$1,0)))</f>
        <v>1</v>
      </c>
      <c r="AI87">
        <f>IFERROR(INDEX(JMP!$AJ$2:$AX$500,MATCH($A87,JMP!$A$2:$A$500,0),MATCH(AI$1,JMP!$AJ$1:$AX$1,0)),INDEX(Baseline!$B$2:$AX$2,1,MATCH(AI$1,Baseline!$B$1:$AX$1,0)))</f>
        <v>724000000</v>
      </c>
      <c r="AJ87">
        <f>IFERROR(INDEX(JMP!$AJ$2:$AX$500,MATCH($A87,JMP!$A$2:$A$500,0),MATCH(AJ$1,JMP!$AJ$1:$AX$1,0)),INDEX(Baseline!$B$2:$AX$2,1,MATCH(AJ$1,Baseline!$B$1:$AX$1,0)))</f>
        <v>54500000</v>
      </c>
      <c r="AK87">
        <f>IFERROR(INDEX(JMP!$AJ$2:$AX$500,MATCH($A87,JMP!$A$2:$A$500,0),MATCH(AK$1,JMP!$AJ$1:$AX$1,0)),INDEX(Baseline!$B$2:$AX$2,1,MATCH(AK$1,Baseline!$B$1:$AX$1,0)))</f>
        <v>30</v>
      </c>
      <c r="AL87">
        <f>IFERROR(INDEX(JMP!$AJ$2:$AX$500,MATCH($A87,JMP!$A$2:$A$500,0),MATCH(AL$1,JMP!$AJ$1:$AX$1,0)),INDEX(Baseline!$B$2:$AX$2,1,MATCH(AL$1,Baseline!$B$1:$AX$1,0)))</f>
        <v>3.1938364145593798E-2</v>
      </c>
      <c r="AM87">
        <f>IFERROR(INDEX(JMP!$AJ$2:$AX$500,MATCH($A87,JMP!$A$2:$A$500,0),MATCH(AM$1,JMP!$AJ$1:$AX$1,0)),INDEX(Baseline!$B$2:$AX$2,1,MATCH(AM$1,Baseline!$B$1:$AX$1,0)))</f>
        <v>17</v>
      </c>
      <c r="AN87">
        <f>IFERROR(INDEX(JMP!$AJ$2:$AX$500,MATCH($A87,JMP!$A$2:$A$500,0),MATCH(AN$1,JMP!$AJ$1:$AX$1,0)),INDEX(Baseline!$B$2:$AX$2,1,MATCH(AN$1,Baseline!$B$1:$AX$1,0)))</f>
        <v>1.4608464476699701</v>
      </c>
      <c r="AO87">
        <f>IFERROR(INDEX(JMP!$AJ$2:$AX$500,MATCH($A87,JMP!$A$2:$A$500,0),MATCH(AO$1,JMP!$AJ$1:$AX$1,0)),INDEX(Baseline!$B$2:$AX$2,1,MATCH(AO$1,Baseline!$B$1:$AX$1,0)))</f>
        <v>0.37155936032340509</v>
      </c>
      <c r="AP87">
        <f>IFERROR(INDEX(JMP!$AJ$2:$AX$500,MATCH($A87,JMP!$A$2:$A$500,0),MATCH(AP$1,JMP!$AJ$1:$AX$1,0)),INDEX(Baseline!$B$2:$AX$2,1,MATCH(AP$1,Baseline!$B$1:$AX$1,0)))</f>
        <v>0</v>
      </c>
      <c r="AQ87">
        <f>IFERROR(INDEX(JMP!$AJ$2:$AX$500,MATCH($A87,JMP!$A$2:$A$500,0),MATCH(AQ$1,JMP!$AJ$1:$AX$1,0)),INDEX(Baseline!$B$2:$AX$2,1,MATCH(AQ$1,Baseline!$B$1:$AX$1,0)))</f>
        <v>0.35</v>
      </c>
      <c r="AR87">
        <f>IFERROR(INDEX(JMP!$AJ$2:$AX$500,MATCH($A87,JMP!$A$2:$A$500,0),MATCH(AR$1,JMP!$AJ$1:$AX$1,0)),INDEX(Baseline!$B$2:$AX$2,1,MATCH(AR$1,Baseline!$B$1:$AX$1,0)))</f>
        <v>0</v>
      </c>
      <c r="AS87">
        <f>IFERROR(INDEX(JMP!$AJ$2:$AX$500,MATCH($A87,JMP!$A$2:$A$500,0),MATCH(AS$1,JMP!$AJ$1:$AX$1,0)),INDEX(Baseline!$B$2:$AX$2,1,MATCH(AS$1,Baseline!$B$1:$AX$1,0)))</f>
        <v>0</v>
      </c>
      <c r="AT87">
        <f>IFERROR(INDEX(JMP!$AJ$2:$AX$500,MATCH($A87,JMP!$A$2:$A$500,0),MATCH(AT$1,JMP!$AJ$1:$AX$1,0)),INDEX(Baseline!$B$2:$AX$2,1,MATCH(AT$1,Baseline!$B$1:$AX$1,0)))</f>
        <v>500</v>
      </c>
      <c r="AU87">
        <f>IFERROR(INDEX(JMP!$AJ$2:$AX$500,MATCH($A87,JMP!$A$2:$A$500,0),MATCH(AU$1,JMP!$AJ$1:$AX$1,0)),INDEX(Baseline!$B$2:$AX$2,1,MATCH(AU$1,Baseline!$B$1:$AX$1,0)))</f>
        <v>50</v>
      </c>
      <c r="AV87">
        <f>IFERROR(INDEX(JMP!$AJ$2:$AX$500,MATCH($A87,JMP!$A$2:$A$500,0),MATCH(AV$1,JMP!$AJ$1:$AX$1,0)),INDEX(Baseline!$B$2:$AX$2,1,MATCH(AV$1,Baseline!$B$1:$AX$1,0)))</f>
        <v>12</v>
      </c>
      <c r="AW87">
        <f>IFERROR(INDEX(JMP!$AJ$2:$AX$500,MATCH($A87,JMP!$A$2:$A$500,0),MATCH(AW$1,JMP!$AJ$1:$AX$1,0)),INDEX(Baseline!$B$2:$AX$2,1,MATCH(AW$1,Baseline!$B$1:$AX$1,0)))</f>
        <v>1.9961979999999998E-3</v>
      </c>
      <c r="AX87">
        <f>IFERROR(INDEX(JMP!$AJ$2:$AX$500,MATCH($A87,JMP!$A$2:$A$500,0),MATCH(AX$1,JMP!$AJ$1:$AX$1,0)),INDEX(Baseline!$B$2:$AX$2,1,MATCH(AX$1,Baseline!$B$1:$AX$1,0)))</f>
        <v>1.9961979999999998E-3</v>
      </c>
      <c r="AY87">
        <f>IFERROR(INDEX(JMP!$AJ$2:$AX$500,MATCH($A87,JMP!$A$2:$A$500,0),MATCH(AY$1,JMP!$AJ$1:$AX$1,0)),INDEX(Baseline!$B$2:$AX$2,1,MATCH(AY$1,Baseline!$B$1:$AX$1,0)))</f>
        <v>1.9607137E-2</v>
      </c>
      <c r="AZ87">
        <f>IFERROR(INDEX(JMP!$AJ$2:$AX$500,MATCH($A87,JMP!$A$2:$A$500,0),MATCH(AZ$1,JMP!$AJ$1:$AX$1,0)),INDEX(Baseline!$B$2:$AX$2,1,MATCH(AZ$1,Baseline!$B$1:$AX$1,0)))</f>
        <v>-1</v>
      </c>
      <c r="BA87">
        <f>IFERROR(INDEX(JMP!$AJ$2:$AX$500,MATCH($A87,JMP!$A$2:$A$500,0),MATCH(BA$1,JMP!$AJ$1:$AX$1,0)),INDEX(Baseline!$B$2:$AX$2,1,MATCH(BA$1,Baseline!$B$1:$AX$1,0)))</f>
        <v>1</v>
      </c>
      <c r="BB87">
        <v>0</v>
      </c>
      <c r="BD87" t="str">
        <f>IF(AZ87=1, "yes", IF(AZ87=-1, "no", ""))</f>
        <v>no</v>
      </c>
      <c r="BE87" t="str">
        <f>IF(AH87=1, "yes", IF(AH87=-1, "no", ""))</f>
        <v>yes</v>
      </c>
      <c r="BF87">
        <f t="shared" si="2"/>
        <v>1</v>
      </c>
      <c r="BG87">
        <f t="shared" si="3"/>
        <v>10</v>
      </c>
    </row>
    <row r="88" spans="1:59" x14ac:dyDescent="0.25">
      <c r="A88">
        <v>87</v>
      </c>
      <c r="B88">
        <f>IFERROR(INDEX(JMP!$AJ$2:$AX$500,MATCH($A88,JMP!$A$2:$A$500,0),MATCH(B$1,JMP!$AJ$1:$AX$1,0)),INDEX(Baseline!$B$2:$AX$2,1,MATCH(B$1,Baseline!$B$1:$AX$1,0)))</f>
        <v>0</v>
      </c>
      <c r="C88">
        <f>IFERROR(INDEX(JMP!$AJ$2:$AX$500,MATCH($A88,JMP!$A$2:$A$500,0),MATCH(C$1,JMP!$AJ$1:$AX$1,0)),INDEX(Baseline!$B$2:$AX$2,1,MATCH(C$1,Baseline!$B$1:$AX$1,0)))</f>
        <v>8760</v>
      </c>
      <c r="D88">
        <f>IFERROR(INDEX(JMP!$AJ$2:$AX$500,MATCH($A88,JMP!$A$2:$A$500,0),MATCH(D$1,JMP!$AJ$1:$AX$1,0)),INDEX(Baseline!$B$2:$AX$2,1,MATCH(D$1,Baseline!$B$1:$AX$1,0)))</f>
        <v>1</v>
      </c>
      <c r="E88">
        <f>IFERROR(INDEX(JMP!$AJ$2:$AX$500,MATCH($A88,JMP!$A$2:$A$500,0),MATCH(E$1,JMP!$AJ$1:$AX$1,0)),INDEX(Baseline!$B$2:$AX$2,1,MATCH(E$1,Baseline!$B$1:$AX$1,0)))</f>
        <v>1</v>
      </c>
      <c r="F88" t="str">
        <f>IFERROR(INDEX(JMP!$AJ$2:$AX$500,MATCH($A88,JMP!$A$2:$A$500,0),MATCH(F$1,JMP!$AJ$1:$AX$1,0)),INDEX(Baseline!$B$2:$AX$2,1,MATCH(F$1,Baseline!$B$1:$AX$1,0)))</f>
        <v>e344</v>
      </c>
      <c r="G88" t="str">
        <f>IFERROR(INDEX(JMP!$AJ$2:$AX$500,MATCH($A88,JMP!$A$2:$A$500,0),MATCH(G$1,JMP!$AJ$1:$AX$1,0)),INDEX(Baseline!$B$2:$AX$2,1,MATCH(G$1,Baseline!$B$1:$AX$1,0)))</f>
        <v>e340</v>
      </c>
      <c r="H88">
        <f>IFERROR(INDEX(JMP!$AJ$2:$AX$500,MATCH($A88,JMP!$A$2:$A$500,0),MATCH(H$1,JMP!$AJ$1:$AX$1,0)),INDEX(Baseline!$B$2:$AX$2,1,MATCH(H$1,Baseline!$B$1:$AX$1,0)))</f>
        <v>1.5</v>
      </c>
      <c r="I88">
        <f>IFERROR(INDEX(JMP!$AJ$2:$AX$500,MATCH($A88,JMP!$A$2:$A$500,0),MATCH(I$1,JMP!$AJ$1:$AX$1,0)),INDEX(Baseline!$B$2:$AX$2,1,MATCH(I$1,Baseline!$B$1:$AX$1,0)))</f>
        <v>0.42</v>
      </c>
      <c r="J88">
        <f>IFERROR(INDEX(JMP!$AJ$2:$AX$500,MATCH($A88,JMP!$A$2:$A$500,0),MATCH(J$1,JMP!$AJ$1:$AX$1,0)),INDEX(Baseline!$B$2:$AX$2,1,MATCH(J$1,Baseline!$B$1:$AX$1,0)))</f>
        <v>1</v>
      </c>
      <c r="K88">
        <f>IFERROR(INDEX(JMP!$AJ$2:$AX$500,MATCH($A88,JMP!$A$2:$A$500,0),MATCH(K$1,JMP!$AJ$1:$AX$1,0)),INDEX(Baseline!$B$2:$AX$2,1,MATCH(K$1,Baseline!$B$1:$AX$1,0)))</f>
        <v>0</v>
      </c>
      <c r="L88">
        <f>IFERROR(INDEX(JMP!$AJ$2:$AX$500,MATCH($A88,JMP!$A$2:$A$500,0),MATCH(L$1,JMP!$AJ$1:$AX$1,0)),INDEX(Baseline!$B$2:$AX$2,1,MATCH(L$1,Baseline!$B$1:$AX$1,0)))</f>
        <v>4.4378411320365213E-2</v>
      </c>
      <c r="M88" t="b">
        <f>IFERROR(INDEX(JMP!$AJ$2:$AX$500,MATCH($A88,JMP!$A$2:$A$500,0),MATCH(M$1,JMP!$AJ$1:$AX$1,0)),INDEX(Baseline!$B$2:$AX$2,1,MATCH(M$1,Baseline!$B$1:$AX$1,0)))</f>
        <v>0</v>
      </c>
      <c r="N88" t="b">
        <f>IFERROR(INDEX(JMP!$AJ$2:$AX$500,MATCH($A88,JMP!$A$2:$A$500,0),MATCH(N$1,JMP!$AJ$1:$AX$1,0)),INDEX(Baseline!$B$2:$AX$2,1,MATCH(N$1,Baseline!$B$1:$AX$1,0)))</f>
        <v>0</v>
      </c>
      <c r="O88">
        <f>IFERROR(INDEX(JMP!$AJ$2:$AX$500,MATCH($A88,JMP!$A$2:$A$500,0),MATCH(O$1,JMP!$AJ$1:$AX$1,0)),INDEX(Baseline!$B$2:$AX$2,1,MATCH(O$1,Baseline!$B$1:$AX$1,0)))</f>
        <v>7</v>
      </c>
      <c r="P88">
        <f>IFERROR(INDEX(JMP!$AJ$2:$AX$500,MATCH($A88,JMP!$A$2:$A$500,0),MATCH(P$1,JMP!$AJ$1:$AX$1,0)),INDEX(Baseline!$B$2:$AX$2,1,MATCH(P$1,Baseline!$B$1:$AX$1,0)))</f>
        <v>200</v>
      </c>
      <c r="Q88">
        <f>IFERROR(INDEX(JMP!$AJ$2:$AX$500,MATCH($A88,JMP!$A$2:$A$500,0),MATCH(Q$1,JMP!$AJ$1:$AX$1,0)),INDEX(Baseline!$B$2:$AX$2,1,MATCH(Q$1,Baseline!$B$1:$AX$1,0)))</f>
        <v>10</v>
      </c>
      <c r="R88">
        <f>IFERROR(INDEX(JMP!$AJ$2:$AX$500,MATCH($A88,JMP!$A$2:$A$500,0),MATCH(R$1,JMP!$AJ$1:$AX$1,0)),INDEX(Baseline!$B$2:$AX$2,1,MATCH(R$1,Baseline!$B$1:$AX$1,0)))</f>
        <v>0</v>
      </c>
      <c r="S88">
        <f>IFERROR(INDEX(JMP!$AJ$2:$AX$500,MATCH($A88,JMP!$A$2:$A$500,0),MATCH(S$1,JMP!$AJ$1:$AX$1,0)),INDEX(Baseline!$B$2:$AX$2,1,MATCH(S$1,Baseline!$B$1:$AX$1,0)))</f>
        <v>1</v>
      </c>
      <c r="T88">
        <f>IFERROR(INDEX(JMP!$AJ$2:$AX$500,MATCH($A88,JMP!$A$2:$A$500,0),MATCH(T$1,JMP!$AJ$1:$AX$1,0)),INDEX(Baseline!$B$2:$AX$2,1,MATCH(T$1,Baseline!$B$1:$AX$1,0)))</f>
        <v>0</v>
      </c>
      <c r="U88" t="str">
        <f>IFERROR(INDEX(JMP!$AJ$2:$AX$500,MATCH($A88,JMP!$A$2:$A$500,0),MATCH(U$1,JMP!$AJ$1:$AX$1,0)),INDEX(Baseline!$B$2:$AX$2,1,MATCH(U$1,Baseline!$B$1:$AX$1,0)))</f>
        <v>Titan</v>
      </c>
      <c r="V88">
        <f>IFERROR(INDEX(JMP!$AJ$2:$AX$500,MATCH($A88,JMP!$A$2:$A$500,0),MATCH(V$1,JMP!$AJ$1:$AX$1,0)),INDEX(Baseline!$B$2:$AX$2,1,MATCH(V$1,Baseline!$B$1:$AX$1,0)))</f>
        <v>3</v>
      </c>
      <c r="W88">
        <f>IFERROR(INDEX(JMP!$AJ$2:$AX$500,MATCH($A88,JMP!$A$2:$A$500,0),MATCH(W$1,JMP!$AJ$1:$AX$1,0)),INDEX(Baseline!$B$2:$AX$2,1,MATCH(W$1,Baseline!$B$1:$AX$1,0)))</f>
        <v>0.37</v>
      </c>
      <c r="X88">
        <f>IFERROR(INDEX(JMP!$AJ$2:$AX$500,MATCH($A88,JMP!$A$2:$A$500,0),MATCH(X$1,JMP!$AJ$1:$AX$1,0)),INDEX(Baseline!$B$2:$AX$2,1,MATCH(X$1,Baseline!$B$1:$AX$1,0)))</f>
        <v>4</v>
      </c>
      <c r="Y88">
        <f>IFERROR(INDEX(JMP!$AJ$2:$AX$500,MATCH($A88,JMP!$A$2:$A$500,0),MATCH(Y$1,JMP!$AJ$1:$AX$1,0)),INDEX(Baseline!$B$2:$AX$2,1,MATCH(Y$1,Baseline!$B$1:$AX$1,0)))</f>
        <v>5</v>
      </c>
      <c r="Z88">
        <f>IFERROR(INDEX(JMP!$AJ$2:$AX$500,MATCH($A88,JMP!$A$2:$A$500,0),MATCH(Z$1,JMP!$AJ$1:$AX$1,0)),INDEX(Baseline!$B$2:$AX$2,1,MATCH(Z$1,Baseline!$B$1:$AX$1,0)))</f>
        <v>1970</v>
      </c>
      <c r="AA88">
        <f>IFERROR(INDEX(JMP!$AJ$2:$AX$500,MATCH($A88,JMP!$A$2:$A$500,0),MATCH(AA$1,JMP!$AJ$1:$AX$1,0)),INDEX(Baseline!$B$2:$AX$2,1,MATCH(AA$1,Baseline!$B$1:$AX$1,0)))</f>
        <v>1970</v>
      </c>
      <c r="AB88">
        <f>IFERROR(INDEX(JMP!$AJ$2:$AX$500,MATCH($A88,JMP!$A$2:$A$500,0),MATCH(AB$1,JMP!$AJ$1:$AX$1,0)),INDEX(Baseline!$B$2:$AX$2,1,MATCH(AB$1,Baseline!$B$1:$AX$1,0)))</f>
        <v>0</v>
      </c>
      <c r="AC88">
        <f>IFERROR(INDEX(JMP!$AJ$2:$AX$500,MATCH($A88,JMP!$A$2:$A$500,0),MATCH(AC$1,JMP!$AJ$1:$AX$1,0)),INDEX(Baseline!$B$2:$AX$2,1,MATCH(AC$1,Baseline!$B$1:$AX$1,0)))</f>
        <v>1</v>
      </c>
      <c r="AD88">
        <f>IFERROR(INDEX(JMP!$AJ$2:$AX$500,MATCH($A88,JMP!$A$2:$A$500,0),MATCH(AD$1,JMP!$AJ$1:$AX$1,0)),INDEX(Baseline!$B$2:$AX$2,1,MATCH(AD$1,Baseline!$B$1:$AX$1,0)))</f>
        <v>8</v>
      </c>
      <c r="AE88">
        <f>IFERROR(INDEX(JMP!$AJ$2:$AX$500,MATCH($A88,JMP!$A$2:$A$500,0),MATCH(AE$1,JMP!$AJ$1:$AX$1,0)),INDEX(Baseline!$B$2:$AX$2,1,MATCH(AE$1,Baseline!$B$1:$AX$1,0)))</f>
        <v>1</v>
      </c>
      <c r="AF88" t="str">
        <f>IFERROR(INDEX(JMP!$AJ$2:$AX$500,MATCH($A88,JMP!$A$2:$A$500,0),MATCH(AF$1,JMP!$AJ$1:$AX$1,0)),INDEX(Baseline!$B$2:$AX$2,1,MATCH(AF$1,Baseline!$B$1:$AX$1,0)))</f>
        <v>bwb</v>
      </c>
      <c r="AG88" t="str">
        <f>IFERROR(INDEX(JMP!$AJ$2:$AX$500,MATCH($A88,JMP!$A$2:$A$500,0),MATCH(AG$1,JMP!$AJ$1:$AX$1,0)),INDEX(Baseline!$B$2:$AX$2,1,MATCH(AG$1,Baseline!$B$1:$AX$1,0)))</f>
        <v>V-tail</v>
      </c>
      <c r="AH88">
        <f>IFERROR(INDEX(JMP!$AJ$2:$AX$500,MATCH($A88,JMP!$A$2:$A$500,0),MATCH(AH$1,JMP!$AJ$1:$AX$1,0)),INDEX(Baseline!$B$2:$AX$2,1,MATCH(AH$1,Baseline!$B$1:$AX$1,0)))</f>
        <v>-1</v>
      </c>
      <c r="AI88">
        <f>IFERROR(INDEX(JMP!$AJ$2:$AX$500,MATCH($A88,JMP!$A$2:$A$500,0),MATCH(AI$1,JMP!$AJ$1:$AX$1,0)),INDEX(Baseline!$B$2:$AX$2,1,MATCH(AI$1,Baseline!$B$1:$AX$1,0)))</f>
        <v>724000000</v>
      </c>
      <c r="AJ88">
        <f>IFERROR(INDEX(JMP!$AJ$2:$AX$500,MATCH($A88,JMP!$A$2:$A$500,0),MATCH(AJ$1,JMP!$AJ$1:$AX$1,0)),INDEX(Baseline!$B$2:$AX$2,1,MATCH(AJ$1,Baseline!$B$1:$AX$1,0)))</f>
        <v>54500000</v>
      </c>
      <c r="AK88">
        <f>IFERROR(INDEX(JMP!$AJ$2:$AX$500,MATCH($A88,JMP!$A$2:$A$500,0),MATCH(AK$1,JMP!$AJ$1:$AX$1,0)),INDEX(Baseline!$B$2:$AX$2,1,MATCH(AK$1,Baseline!$B$1:$AX$1,0)))</f>
        <v>30</v>
      </c>
      <c r="AL88">
        <f>IFERROR(INDEX(JMP!$AJ$2:$AX$500,MATCH($A88,JMP!$A$2:$A$500,0),MATCH(AL$1,JMP!$AJ$1:$AX$1,0)),INDEX(Baseline!$B$2:$AX$2,1,MATCH(AL$1,Baseline!$B$1:$AX$1,0)))</f>
        <v>3.1938364145593798E-2</v>
      </c>
      <c r="AM88">
        <f>IFERROR(INDEX(JMP!$AJ$2:$AX$500,MATCH($A88,JMP!$A$2:$A$500,0),MATCH(AM$1,JMP!$AJ$1:$AX$1,0)),INDEX(Baseline!$B$2:$AX$2,1,MATCH(AM$1,Baseline!$B$1:$AX$1,0)))</f>
        <v>5.1904761904761898</v>
      </c>
      <c r="AN88">
        <f>IFERROR(INDEX(JMP!$AJ$2:$AX$500,MATCH($A88,JMP!$A$2:$A$500,0),MATCH(AN$1,JMP!$AJ$1:$AX$1,0)),INDEX(Baseline!$B$2:$AX$2,1,MATCH(AN$1,Baseline!$B$1:$AX$1,0)))</f>
        <v>2.8726844919786001</v>
      </c>
      <c r="AO88">
        <f>IFERROR(INDEX(JMP!$AJ$2:$AX$500,MATCH($A88,JMP!$A$2:$A$500,0),MATCH(AO$1,JMP!$AJ$1:$AX$1,0)),INDEX(Baseline!$B$2:$AX$2,1,MATCH(AO$1,Baseline!$B$1:$AX$1,0)))</f>
        <v>0.37155936032340509</v>
      </c>
      <c r="AP88">
        <f>IFERROR(INDEX(JMP!$AJ$2:$AX$500,MATCH($A88,JMP!$A$2:$A$500,0),MATCH(AP$1,JMP!$AJ$1:$AX$1,0)),INDEX(Baseline!$B$2:$AX$2,1,MATCH(AP$1,Baseline!$B$1:$AX$1,0)))</f>
        <v>0</v>
      </c>
      <c r="AQ88">
        <f>IFERROR(INDEX(JMP!$AJ$2:$AX$500,MATCH($A88,JMP!$A$2:$A$500,0),MATCH(AQ$1,JMP!$AJ$1:$AX$1,0)),INDEX(Baseline!$B$2:$AX$2,1,MATCH(AQ$1,Baseline!$B$1:$AX$1,0)))</f>
        <v>0.35</v>
      </c>
      <c r="AR88">
        <f>IFERROR(INDEX(JMP!$AJ$2:$AX$500,MATCH($A88,JMP!$A$2:$A$500,0),MATCH(AR$1,JMP!$AJ$1:$AX$1,0)),INDEX(Baseline!$B$2:$AX$2,1,MATCH(AR$1,Baseline!$B$1:$AX$1,0)))</f>
        <v>0</v>
      </c>
      <c r="AS88">
        <f>IFERROR(INDEX(JMP!$AJ$2:$AX$500,MATCH($A88,JMP!$A$2:$A$500,0),MATCH(AS$1,JMP!$AJ$1:$AX$1,0)),INDEX(Baseline!$B$2:$AX$2,1,MATCH(AS$1,Baseline!$B$1:$AX$1,0)))</f>
        <v>0</v>
      </c>
      <c r="AT88">
        <f>IFERROR(INDEX(JMP!$AJ$2:$AX$500,MATCH($A88,JMP!$A$2:$A$500,0),MATCH(AT$1,JMP!$AJ$1:$AX$1,0)),INDEX(Baseline!$B$2:$AX$2,1,MATCH(AT$1,Baseline!$B$1:$AX$1,0)))</f>
        <v>500</v>
      </c>
      <c r="AU88">
        <f>IFERROR(INDEX(JMP!$AJ$2:$AX$500,MATCH($A88,JMP!$A$2:$A$500,0),MATCH(AU$1,JMP!$AJ$1:$AX$1,0)),INDEX(Baseline!$B$2:$AX$2,1,MATCH(AU$1,Baseline!$B$1:$AX$1,0)))</f>
        <v>50</v>
      </c>
      <c r="AV88">
        <f>IFERROR(INDEX(JMP!$AJ$2:$AX$500,MATCH($A88,JMP!$A$2:$A$500,0),MATCH(AV$1,JMP!$AJ$1:$AX$1,0)),INDEX(Baseline!$B$2:$AX$2,1,MATCH(AV$1,Baseline!$B$1:$AX$1,0)))</f>
        <v>12</v>
      </c>
      <c r="AW88">
        <f>IFERROR(INDEX(JMP!$AJ$2:$AX$500,MATCH($A88,JMP!$A$2:$A$500,0),MATCH(AW$1,JMP!$AJ$1:$AX$1,0)),INDEX(Baseline!$B$2:$AX$2,1,MATCH(AW$1,Baseline!$B$1:$AX$1,0)))</f>
        <v>1.9961979999999998E-3</v>
      </c>
      <c r="AX88">
        <f>IFERROR(INDEX(JMP!$AJ$2:$AX$500,MATCH($A88,JMP!$A$2:$A$500,0),MATCH(AX$1,JMP!$AJ$1:$AX$1,0)),INDEX(Baseline!$B$2:$AX$2,1,MATCH(AX$1,Baseline!$B$1:$AX$1,0)))</f>
        <v>1.9961979999999998E-3</v>
      </c>
      <c r="AY88">
        <f>IFERROR(INDEX(JMP!$AJ$2:$AX$500,MATCH($A88,JMP!$A$2:$A$500,0),MATCH(AY$1,JMP!$AJ$1:$AX$1,0)),INDEX(Baseline!$B$2:$AX$2,1,MATCH(AY$1,Baseline!$B$1:$AX$1,0)))</f>
        <v>1.9607137E-2</v>
      </c>
      <c r="AZ88">
        <f>IFERROR(INDEX(JMP!$AJ$2:$AX$500,MATCH($A88,JMP!$A$2:$A$500,0),MATCH(AZ$1,JMP!$AJ$1:$AX$1,0)),INDEX(Baseline!$B$2:$AX$2,1,MATCH(AZ$1,Baseline!$B$1:$AX$1,0)))</f>
        <v>1</v>
      </c>
      <c r="BA88">
        <f>IFERROR(INDEX(JMP!$AJ$2:$AX$500,MATCH($A88,JMP!$A$2:$A$500,0),MATCH(BA$1,JMP!$AJ$1:$AX$1,0)),INDEX(Baseline!$B$2:$AX$2,1,MATCH(BA$1,Baseline!$B$1:$AX$1,0)))</f>
        <v>1</v>
      </c>
      <c r="BB88">
        <v>0</v>
      </c>
      <c r="BD88" t="str">
        <f>IF(AZ88=1, "yes", IF(AZ88=-1, "no", ""))</f>
        <v>yes</v>
      </c>
      <c r="BE88" t="str">
        <f>IF(AH88=1, "yes", IF(AH88=-1, "no", ""))</f>
        <v>no</v>
      </c>
      <c r="BF88">
        <f t="shared" si="2"/>
        <v>1</v>
      </c>
      <c r="BG88">
        <f t="shared" si="3"/>
        <v>10</v>
      </c>
    </row>
    <row r="89" spans="1:59" x14ac:dyDescent="0.25">
      <c r="A89">
        <v>88</v>
      </c>
      <c r="B89">
        <f>IFERROR(INDEX(JMP!$AJ$2:$AX$500,MATCH($A89,JMP!$A$2:$A$500,0),MATCH(B$1,JMP!$AJ$1:$AX$1,0)),INDEX(Baseline!$B$2:$AX$2,1,MATCH(B$1,Baseline!$B$1:$AX$1,0)))</f>
        <v>0</v>
      </c>
      <c r="C89">
        <f>IFERROR(INDEX(JMP!$AJ$2:$AX$500,MATCH($A89,JMP!$A$2:$A$500,0),MATCH(C$1,JMP!$AJ$1:$AX$1,0)),INDEX(Baseline!$B$2:$AX$2,1,MATCH(C$1,Baseline!$B$1:$AX$1,0)))</f>
        <v>8760</v>
      </c>
      <c r="D89">
        <f>IFERROR(INDEX(JMP!$AJ$2:$AX$500,MATCH($A89,JMP!$A$2:$A$500,0),MATCH(D$1,JMP!$AJ$1:$AX$1,0)),INDEX(Baseline!$B$2:$AX$2,1,MATCH(D$1,Baseline!$B$1:$AX$1,0)))</f>
        <v>1</v>
      </c>
      <c r="E89">
        <f>IFERROR(INDEX(JMP!$AJ$2:$AX$500,MATCH($A89,JMP!$A$2:$A$500,0),MATCH(E$1,JMP!$AJ$1:$AX$1,0)),INDEX(Baseline!$B$2:$AX$2,1,MATCH(E$1,Baseline!$B$1:$AX$1,0)))</f>
        <v>1</v>
      </c>
      <c r="F89" t="str">
        <f>IFERROR(INDEX(JMP!$AJ$2:$AX$500,MATCH($A89,JMP!$A$2:$A$500,0),MATCH(F$1,JMP!$AJ$1:$AX$1,0)),INDEX(Baseline!$B$2:$AX$2,1,MATCH(F$1,Baseline!$B$1:$AX$1,0)))</f>
        <v>e344</v>
      </c>
      <c r="G89" t="str">
        <f>IFERROR(INDEX(JMP!$AJ$2:$AX$500,MATCH($A89,JMP!$A$2:$A$500,0),MATCH(G$1,JMP!$AJ$1:$AX$1,0)),INDEX(Baseline!$B$2:$AX$2,1,MATCH(G$1,Baseline!$B$1:$AX$1,0)))</f>
        <v>e340</v>
      </c>
      <c r="H89">
        <f>IFERROR(INDEX(JMP!$AJ$2:$AX$500,MATCH($A89,JMP!$A$2:$A$500,0),MATCH(H$1,JMP!$AJ$1:$AX$1,0)),INDEX(Baseline!$B$2:$AX$2,1,MATCH(H$1,Baseline!$B$1:$AX$1,0)))</f>
        <v>1.5</v>
      </c>
      <c r="I89">
        <f>IFERROR(INDEX(JMP!$AJ$2:$AX$500,MATCH($A89,JMP!$A$2:$A$500,0),MATCH(I$1,JMP!$AJ$1:$AX$1,0)),INDEX(Baseline!$B$2:$AX$2,1,MATCH(I$1,Baseline!$B$1:$AX$1,0)))</f>
        <v>0.42</v>
      </c>
      <c r="J89">
        <f>IFERROR(INDEX(JMP!$AJ$2:$AX$500,MATCH($A89,JMP!$A$2:$A$500,0),MATCH(J$1,JMP!$AJ$1:$AX$1,0)),INDEX(Baseline!$B$2:$AX$2,1,MATCH(J$1,Baseline!$B$1:$AX$1,0)))</f>
        <v>1</v>
      </c>
      <c r="K89">
        <f>IFERROR(INDEX(JMP!$AJ$2:$AX$500,MATCH($A89,JMP!$A$2:$A$500,0),MATCH(K$1,JMP!$AJ$1:$AX$1,0)),INDEX(Baseline!$B$2:$AX$2,1,MATCH(K$1,Baseline!$B$1:$AX$1,0)))</f>
        <v>0</v>
      </c>
      <c r="L89">
        <f>IFERROR(INDEX(JMP!$AJ$2:$AX$500,MATCH($A89,JMP!$A$2:$A$500,0),MATCH(L$1,JMP!$AJ$1:$AX$1,0)),INDEX(Baseline!$B$2:$AX$2,1,MATCH(L$1,Baseline!$B$1:$AX$1,0)))</f>
        <v>0.16944484322321199</v>
      </c>
      <c r="M89" t="b">
        <f>IFERROR(INDEX(JMP!$AJ$2:$AX$500,MATCH($A89,JMP!$A$2:$A$500,0),MATCH(M$1,JMP!$AJ$1:$AX$1,0)),INDEX(Baseline!$B$2:$AX$2,1,MATCH(M$1,Baseline!$B$1:$AX$1,0)))</f>
        <v>0</v>
      </c>
      <c r="N89" t="b">
        <f>IFERROR(INDEX(JMP!$AJ$2:$AX$500,MATCH($A89,JMP!$A$2:$A$500,0),MATCH(N$1,JMP!$AJ$1:$AX$1,0)),INDEX(Baseline!$B$2:$AX$2,1,MATCH(N$1,Baseline!$B$1:$AX$1,0)))</f>
        <v>0</v>
      </c>
      <c r="O89">
        <f>IFERROR(INDEX(JMP!$AJ$2:$AX$500,MATCH($A89,JMP!$A$2:$A$500,0),MATCH(O$1,JMP!$AJ$1:$AX$1,0)),INDEX(Baseline!$B$2:$AX$2,1,MATCH(O$1,Baseline!$B$1:$AX$1,0)))</f>
        <v>7</v>
      </c>
      <c r="P89">
        <f>IFERROR(INDEX(JMP!$AJ$2:$AX$500,MATCH($A89,JMP!$A$2:$A$500,0),MATCH(P$1,JMP!$AJ$1:$AX$1,0)),INDEX(Baseline!$B$2:$AX$2,1,MATCH(P$1,Baseline!$B$1:$AX$1,0)))</f>
        <v>200</v>
      </c>
      <c r="Q89">
        <f>IFERROR(INDEX(JMP!$AJ$2:$AX$500,MATCH($A89,JMP!$A$2:$A$500,0),MATCH(Q$1,JMP!$AJ$1:$AX$1,0)),INDEX(Baseline!$B$2:$AX$2,1,MATCH(Q$1,Baseline!$B$1:$AX$1,0)))</f>
        <v>10</v>
      </c>
      <c r="R89">
        <f>IFERROR(INDEX(JMP!$AJ$2:$AX$500,MATCH($A89,JMP!$A$2:$A$500,0),MATCH(R$1,JMP!$AJ$1:$AX$1,0)),INDEX(Baseline!$B$2:$AX$2,1,MATCH(R$1,Baseline!$B$1:$AX$1,0)))</f>
        <v>0</v>
      </c>
      <c r="S89">
        <f>IFERROR(INDEX(JMP!$AJ$2:$AX$500,MATCH($A89,JMP!$A$2:$A$500,0),MATCH(S$1,JMP!$AJ$1:$AX$1,0)),INDEX(Baseline!$B$2:$AX$2,1,MATCH(S$1,Baseline!$B$1:$AX$1,0)))</f>
        <v>1</v>
      </c>
      <c r="T89">
        <f>IFERROR(INDEX(JMP!$AJ$2:$AX$500,MATCH($A89,JMP!$A$2:$A$500,0),MATCH(T$1,JMP!$AJ$1:$AX$1,0)),INDEX(Baseline!$B$2:$AX$2,1,MATCH(T$1,Baseline!$B$1:$AX$1,0)))</f>
        <v>0</v>
      </c>
      <c r="U89" t="str">
        <f>IFERROR(INDEX(JMP!$AJ$2:$AX$500,MATCH($A89,JMP!$A$2:$A$500,0),MATCH(U$1,JMP!$AJ$1:$AX$1,0)),INDEX(Baseline!$B$2:$AX$2,1,MATCH(U$1,Baseline!$B$1:$AX$1,0)))</f>
        <v>Titan</v>
      </c>
      <c r="V89">
        <f>IFERROR(INDEX(JMP!$AJ$2:$AX$500,MATCH($A89,JMP!$A$2:$A$500,0),MATCH(V$1,JMP!$AJ$1:$AX$1,0)),INDEX(Baseline!$B$2:$AX$2,1,MATCH(V$1,Baseline!$B$1:$AX$1,0)))</f>
        <v>3</v>
      </c>
      <c r="W89">
        <f>IFERROR(INDEX(JMP!$AJ$2:$AX$500,MATCH($A89,JMP!$A$2:$A$500,0),MATCH(W$1,JMP!$AJ$1:$AX$1,0)),INDEX(Baseline!$B$2:$AX$2,1,MATCH(W$1,Baseline!$B$1:$AX$1,0)))</f>
        <v>0.37</v>
      </c>
      <c r="X89">
        <f>IFERROR(INDEX(JMP!$AJ$2:$AX$500,MATCH($A89,JMP!$A$2:$A$500,0),MATCH(X$1,JMP!$AJ$1:$AX$1,0)),INDEX(Baseline!$B$2:$AX$2,1,MATCH(X$1,Baseline!$B$1:$AX$1,0)))</f>
        <v>4</v>
      </c>
      <c r="Y89">
        <f>IFERROR(INDEX(JMP!$AJ$2:$AX$500,MATCH($A89,JMP!$A$2:$A$500,0),MATCH(Y$1,JMP!$AJ$1:$AX$1,0)),INDEX(Baseline!$B$2:$AX$2,1,MATCH(Y$1,Baseline!$B$1:$AX$1,0)))</f>
        <v>6</v>
      </c>
      <c r="Z89">
        <f>IFERROR(INDEX(JMP!$AJ$2:$AX$500,MATCH($A89,JMP!$A$2:$A$500,0),MATCH(Z$1,JMP!$AJ$1:$AX$1,0)),INDEX(Baseline!$B$2:$AX$2,1,MATCH(Z$1,Baseline!$B$1:$AX$1,0)))</f>
        <v>1970</v>
      </c>
      <c r="AA89">
        <f>IFERROR(INDEX(JMP!$AJ$2:$AX$500,MATCH($A89,JMP!$A$2:$A$500,0),MATCH(AA$1,JMP!$AJ$1:$AX$1,0)),INDEX(Baseline!$B$2:$AX$2,1,MATCH(AA$1,Baseline!$B$1:$AX$1,0)))</f>
        <v>1970</v>
      </c>
      <c r="AB89">
        <f>IFERROR(INDEX(JMP!$AJ$2:$AX$500,MATCH($A89,JMP!$A$2:$A$500,0),MATCH(AB$1,JMP!$AJ$1:$AX$1,0)),INDEX(Baseline!$B$2:$AX$2,1,MATCH(AB$1,Baseline!$B$1:$AX$1,0)))</f>
        <v>0</v>
      </c>
      <c r="AC89">
        <f>IFERROR(INDEX(JMP!$AJ$2:$AX$500,MATCH($A89,JMP!$A$2:$A$500,0),MATCH(AC$1,JMP!$AJ$1:$AX$1,0)),INDEX(Baseline!$B$2:$AX$2,1,MATCH(AC$1,Baseline!$B$1:$AX$1,0)))</f>
        <v>1</v>
      </c>
      <c r="AD89">
        <f>IFERROR(INDEX(JMP!$AJ$2:$AX$500,MATCH($A89,JMP!$A$2:$A$500,0),MATCH(AD$1,JMP!$AJ$1:$AX$1,0)),INDEX(Baseline!$B$2:$AX$2,1,MATCH(AD$1,Baseline!$B$1:$AX$1,0)))</f>
        <v>8</v>
      </c>
      <c r="AE89">
        <f>IFERROR(INDEX(JMP!$AJ$2:$AX$500,MATCH($A89,JMP!$A$2:$A$500,0),MATCH(AE$1,JMP!$AJ$1:$AX$1,0)),INDEX(Baseline!$B$2:$AX$2,1,MATCH(AE$1,Baseline!$B$1:$AX$1,0)))</f>
        <v>2</v>
      </c>
      <c r="AF89" t="str">
        <f>IFERROR(INDEX(JMP!$AJ$2:$AX$500,MATCH($A89,JMP!$A$2:$A$500,0),MATCH(AF$1,JMP!$AJ$1:$AX$1,0)),INDEX(Baseline!$B$2:$AX$2,1,MATCH(AF$1,Baseline!$B$1:$AX$1,0)))</f>
        <v>bwb</v>
      </c>
      <c r="AG89" t="str">
        <f>IFERROR(INDEX(JMP!$AJ$2:$AX$500,MATCH($A89,JMP!$A$2:$A$500,0),MATCH(AG$1,JMP!$AJ$1:$AX$1,0)),INDEX(Baseline!$B$2:$AX$2,1,MATCH(AG$1,Baseline!$B$1:$AX$1,0)))</f>
        <v>V-tail</v>
      </c>
      <c r="AH89">
        <f>IFERROR(INDEX(JMP!$AJ$2:$AX$500,MATCH($A89,JMP!$A$2:$A$500,0),MATCH(AH$1,JMP!$AJ$1:$AX$1,0)),INDEX(Baseline!$B$2:$AX$2,1,MATCH(AH$1,Baseline!$B$1:$AX$1,0)))</f>
        <v>1</v>
      </c>
      <c r="AI89">
        <f>IFERROR(INDEX(JMP!$AJ$2:$AX$500,MATCH($A89,JMP!$A$2:$A$500,0),MATCH(AI$1,JMP!$AJ$1:$AX$1,0)),INDEX(Baseline!$B$2:$AX$2,1,MATCH(AI$1,Baseline!$B$1:$AX$1,0)))</f>
        <v>724000000</v>
      </c>
      <c r="AJ89">
        <f>IFERROR(INDEX(JMP!$AJ$2:$AX$500,MATCH($A89,JMP!$A$2:$A$500,0),MATCH(AJ$1,JMP!$AJ$1:$AX$1,0)),INDEX(Baseline!$B$2:$AX$2,1,MATCH(AJ$1,Baseline!$B$1:$AX$1,0)))</f>
        <v>54500000</v>
      </c>
      <c r="AK89">
        <f>IFERROR(INDEX(JMP!$AJ$2:$AX$500,MATCH($A89,JMP!$A$2:$A$500,0),MATCH(AK$1,JMP!$AJ$1:$AX$1,0)),INDEX(Baseline!$B$2:$AX$2,1,MATCH(AK$1,Baseline!$B$1:$AX$1,0)))</f>
        <v>30</v>
      </c>
      <c r="AL89">
        <f>IFERROR(INDEX(JMP!$AJ$2:$AX$500,MATCH($A89,JMP!$A$2:$A$500,0),MATCH(AL$1,JMP!$AJ$1:$AX$1,0)),INDEX(Baseline!$B$2:$AX$2,1,MATCH(AL$1,Baseline!$B$1:$AX$1,0)))</f>
        <v>3.1938364145593798E-2</v>
      </c>
      <c r="AM89">
        <f>IFERROR(INDEX(JMP!$AJ$2:$AX$500,MATCH($A89,JMP!$A$2:$A$500,0),MATCH(AM$1,JMP!$AJ$1:$AX$1,0)),INDEX(Baseline!$B$2:$AX$2,1,MATCH(AM$1,Baseline!$B$1:$AX$1,0)))</f>
        <v>11.095238095238095</v>
      </c>
      <c r="AN89">
        <f>IFERROR(INDEX(JMP!$AJ$2:$AX$500,MATCH($A89,JMP!$A$2:$A$500,0),MATCH(AN$1,JMP!$AJ$1:$AX$1,0)),INDEX(Baseline!$B$2:$AX$2,1,MATCH(AN$1,Baseline!$B$1:$AX$1,0)))</f>
        <v>2.1667654698242851</v>
      </c>
      <c r="AO89">
        <f>IFERROR(INDEX(JMP!$AJ$2:$AX$500,MATCH($A89,JMP!$A$2:$A$500,0),MATCH(AO$1,JMP!$AJ$1:$AX$1,0)),INDEX(Baseline!$B$2:$AX$2,1,MATCH(AO$1,Baseline!$B$1:$AX$1,0)))</f>
        <v>0.37155936032340509</v>
      </c>
      <c r="AP89">
        <f>IFERROR(INDEX(JMP!$AJ$2:$AX$500,MATCH($A89,JMP!$A$2:$A$500,0),MATCH(AP$1,JMP!$AJ$1:$AX$1,0)),INDEX(Baseline!$B$2:$AX$2,1,MATCH(AP$1,Baseline!$B$1:$AX$1,0)))</f>
        <v>0</v>
      </c>
      <c r="AQ89">
        <f>IFERROR(INDEX(JMP!$AJ$2:$AX$500,MATCH($A89,JMP!$A$2:$A$500,0),MATCH(AQ$1,JMP!$AJ$1:$AX$1,0)),INDEX(Baseline!$B$2:$AX$2,1,MATCH(AQ$1,Baseline!$B$1:$AX$1,0)))</f>
        <v>0.35</v>
      </c>
      <c r="AR89">
        <f>IFERROR(INDEX(JMP!$AJ$2:$AX$500,MATCH($A89,JMP!$A$2:$A$500,0),MATCH(AR$1,JMP!$AJ$1:$AX$1,0)),INDEX(Baseline!$B$2:$AX$2,1,MATCH(AR$1,Baseline!$B$1:$AX$1,0)))</f>
        <v>0</v>
      </c>
      <c r="AS89">
        <f>IFERROR(INDEX(JMP!$AJ$2:$AX$500,MATCH($A89,JMP!$A$2:$A$500,0),MATCH(AS$1,JMP!$AJ$1:$AX$1,0)),INDEX(Baseline!$B$2:$AX$2,1,MATCH(AS$1,Baseline!$B$1:$AX$1,0)))</f>
        <v>0</v>
      </c>
      <c r="AT89">
        <f>IFERROR(INDEX(JMP!$AJ$2:$AX$500,MATCH($A89,JMP!$A$2:$A$500,0),MATCH(AT$1,JMP!$AJ$1:$AX$1,0)),INDEX(Baseline!$B$2:$AX$2,1,MATCH(AT$1,Baseline!$B$1:$AX$1,0)))</f>
        <v>500</v>
      </c>
      <c r="AU89">
        <f>IFERROR(INDEX(JMP!$AJ$2:$AX$500,MATCH($A89,JMP!$A$2:$A$500,0),MATCH(AU$1,JMP!$AJ$1:$AX$1,0)),INDEX(Baseline!$B$2:$AX$2,1,MATCH(AU$1,Baseline!$B$1:$AX$1,0)))</f>
        <v>50</v>
      </c>
      <c r="AV89">
        <f>IFERROR(INDEX(JMP!$AJ$2:$AX$500,MATCH($A89,JMP!$A$2:$A$500,0),MATCH(AV$1,JMP!$AJ$1:$AX$1,0)),INDEX(Baseline!$B$2:$AX$2,1,MATCH(AV$1,Baseline!$B$1:$AX$1,0)))</f>
        <v>12</v>
      </c>
      <c r="AW89">
        <f>IFERROR(INDEX(JMP!$AJ$2:$AX$500,MATCH($A89,JMP!$A$2:$A$500,0),MATCH(AW$1,JMP!$AJ$1:$AX$1,0)),INDEX(Baseline!$B$2:$AX$2,1,MATCH(AW$1,Baseline!$B$1:$AX$1,0)))</f>
        <v>1.9961979999999998E-3</v>
      </c>
      <c r="AX89">
        <f>IFERROR(INDEX(JMP!$AJ$2:$AX$500,MATCH($A89,JMP!$A$2:$A$500,0),MATCH(AX$1,JMP!$AJ$1:$AX$1,0)),INDEX(Baseline!$B$2:$AX$2,1,MATCH(AX$1,Baseline!$B$1:$AX$1,0)))</f>
        <v>1.9961979999999998E-3</v>
      </c>
      <c r="AY89">
        <f>IFERROR(INDEX(JMP!$AJ$2:$AX$500,MATCH($A89,JMP!$A$2:$A$500,0),MATCH(AY$1,JMP!$AJ$1:$AX$1,0)),INDEX(Baseline!$B$2:$AX$2,1,MATCH(AY$1,Baseline!$B$1:$AX$1,0)))</f>
        <v>1.9607137E-2</v>
      </c>
      <c r="AZ89">
        <f>IFERROR(INDEX(JMP!$AJ$2:$AX$500,MATCH($A89,JMP!$A$2:$A$500,0),MATCH(AZ$1,JMP!$AJ$1:$AX$1,0)),INDEX(Baseline!$B$2:$AX$2,1,MATCH(AZ$1,Baseline!$B$1:$AX$1,0)))</f>
        <v>-1</v>
      </c>
      <c r="BA89">
        <f>IFERROR(INDEX(JMP!$AJ$2:$AX$500,MATCH($A89,JMP!$A$2:$A$500,0),MATCH(BA$1,JMP!$AJ$1:$AX$1,0)),INDEX(Baseline!$B$2:$AX$2,1,MATCH(BA$1,Baseline!$B$1:$AX$1,0)))</f>
        <v>2</v>
      </c>
      <c r="BB89">
        <v>0</v>
      </c>
      <c r="BD89" t="str">
        <f>IF(AZ89=1, "yes", IF(AZ89=-1, "no", ""))</f>
        <v>no</v>
      </c>
      <c r="BE89" t="str">
        <f>IF(AH89=1, "yes", IF(AH89=-1, "no", ""))</f>
        <v>yes</v>
      </c>
      <c r="BF89">
        <f t="shared" si="2"/>
        <v>0.5</v>
      </c>
      <c r="BG89">
        <f t="shared" si="3"/>
        <v>30</v>
      </c>
    </row>
    <row r="90" spans="1:59" x14ac:dyDescent="0.25">
      <c r="A90">
        <v>89</v>
      </c>
      <c r="B90">
        <f>IFERROR(INDEX(JMP!$AJ$2:$AX$500,MATCH($A90,JMP!$A$2:$A$500,0),MATCH(B$1,JMP!$AJ$1:$AX$1,0)),INDEX(Baseline!$B$2:$AX$2,1,MATCH(B$1,Baseline!$B$1:$AX$1,0)))</f>
        <v>0</v>
      </c>
      <c r="C90">
        <f>IFERROR(INDEX(JMP!$AJ$2:$AX$500,MATCH($A90,JMP!$A$2:$A$500,0),MATCH(C$1,JMP!$AJ$1:$AX$1,0)),INDEX(Baseline!$B$2:$AX$2,1,MATCH(C$1,Baseline!$B$1:$AX$1,0)))</f>
        <v>8760</v>
      </c>
      <c r="D90">
        <f>IFERROR(INDEX(JMP!$AJ$2:$AX$500,MATCH($A90,JMP!$A$2:$A$500,0),MATCH(D$1,JMP!$AJ$1:$AX$1,0)),INDEX(Baseline!$B$2:$AX$2,1,MATCH(D$1,Baseline!$B$1:$AX$1,0)))</f>
        <v>1</v>
      </c>
      <c r="E90">
        <f>IFERROR(INDEX(JMP!$AJ$2:$AX$500,MATCH($A90,JMP!$A$2:$A$500,0),MATCH(E$1,JMP!$AJ$1:$AX$1,0)),INDEX(Baseline!$B$2:$AX$2,1,MATCH(E$1,Baseline!$B$1:$AX$1,0)))</f>
        <v>1</v>
      </c>
      <c r="F90" t="str">
        <f>IFERROR(INDEX(JMP!$AJ$2:$AX$500,MATCH($A90,JMP!$A$2:$A$500,0),MATCH(F$1,JMP!$AJ$1:$AX$1,0)),INDEX(Baseline!$B$2:$AX$2,1,MATCH(F$1,Baseline!$B$1:$AX$1,0)))</f>
        <v>e344</v>
      </c>
      <c r="G90" t="str">
        <f>IFERROR(INDEX(JMP!$AJ$2:$AX$500,MATCH($A90,JMP!$A$2:$A$500,0),MATCH(G$1,JMP!$AJ$1:$AX$1,0)),INDEX(Baseline!$B$2:$AX$2,1,MATCH(G$1,Baseline!$B$1:$AX$1,0)))</f>
        <v>e340</v>
      </c>
      <c r="H90">
        <f>IFERROR(INDEX(JMP!$AJ$2:$AX$500,MATCH($A90,JMP!$A$2:$A$500,0),MATCH(H$1,JMP!$AJ$1:$AX$1,0)),INDEX(Baseline!$B$2:$AX$2,1,MATCH(H$1,Baseline!$B$1:$AX$1,0)))</f>
        <v>1.5</v>
      </c>
      <c r="I90">
        <f>IFERROR(INDEX(JMP!$AJ$2:$AX$500,MATCH($A90,JMP!$A$2:$A$500,0),MATCH(I$1,JMP!$AJ$1:$AX$1,0)),INDEX(Baseline!$B$2:$AX$2,1,MATCH(I$1,Baseline!$B$1:$AX$1,0)))</f>
        <v>0.42</v>
      </c>
      <c r="J90">
        <f>IFERROR(INDEX(JMP!$AJ$2:$AX$500,MATCH($A90,JMP!$A$2:$A$500,0),MATCH(J$1,JMP!$AJ$1:$AX$1,0)),INDEX(Baseline!$B$2:$AX$2,1,MATCH(J$1,Baseline!$B$1:$AX$1,0)))</f>
        <v>1</v>
      </c>
      <c r="K90">
        <f>IFERROR(INDEX(JMP!$AJ$2:$AX$500,MATCH($A90,JMP!$A$2:$A$500,0),MATCH(K$1,JMP!$AJ$1:$AX$1,0)),INDEX(Baseline!$B$2:$AX$2,1,MATCH(K$1,Baseline!$B$1:$AX$1,0)))</f>
        <v>0</v>
      </c>
      <c r="L90">
        <f>IFERROR(INDEX(JMP!$AJ$2:$AX$500,MATCH($A90,JMP!$A$2:$A$500,0),MATCH(L$1,JMP!$AJ$1:$AX$1,0)),INDEX(Baseline!$B$2:$AX$2,1,MATCH(L$1,Baseline!$B$1:$AX$1,0)))</f>
        <v>0.16944484322321199</v>
      </c>
      <c r="M90" t="b">
        <f>IFERROR(INDEX(JMP!$AJ$2:$AX$500,MATCH($A90,JMP!$A$2:$A$500,0),MATCH(M$1,JMP!$AJ$1:$AX$1,0)),INDEX(Baseline!$B$2:$AX$2,1,MATCH(M$1,Baseline!$B$1:$AX$1,0)))</f>
        <v>0</v>
      </c>
      <c r="N90" t="b">
        <f>IFERROR(INDEX(JMP!$AJ$2:$AX$500,MATCH($A90,JMP!$A$2:$A$500,0),MATCH(N$1,JMP!$AJ$1:$AX$1,0)),INDEX(Baseline!$B$2:$AX$2,1,MATCH(N$1,Baseline!$B$1:$AX$1,0)))</f>
        <v>0</v>
      </c>
      <c r="O90">
        <f>IFERROR(INDEX(JMP!$AJ$2:$AX$500,MATCH($A90,JMP!$A$2:$A$500,0),MATCH(O$1,JMP!$AJ$1:$AX$1,0)),INDEX(Baseline!$B$2:$AX$2,1,MATCH(O$1,Baseline!$B$1:$AX$1,0)))</f>
        <v>7</v>
      </c>
      <c r="P90">
        <f>IFERROR(INDEX(JMP!$AJ$2:$AX$500,MATCH($A90,JMP!$A$2:$A$500,0),MATCH(P$1,JMP!$AJ$1:$AX$1,0)),INDEX(Baseline!$B$2:$AX$2,1,MATCH(P$1,Baseline!$B$1:$AX$1,0)))</f>
        <v>200</v>
      </c>
      <c r="Q90">
        <f>IFERROR(INDEX(JMP!$AJ$2:$AX$500,MATCH($A90,JMP!$A$2:$A$500,0),MATCH(Q$1,JMP!$AJ$1:$AX$1,0)),INDEX(Baseline!$B$2:$AX$2,1,MATCH(Q$1,Baseline!$B$1:$AX$1,0)))</f>
        <v>10</v>
      </c>
      <c r="R90">
        <f>IFERROR(INDEX(JMP!$AJ$2:$AX$500,MATCH($A90,JMP!$A$2:$A$500,0),MATCH(R$1,JMP!$AJ$1:$AX$1,0)),INDEX(Baseline!$B$2:$AX$2,1,MATCH(R$1,Baseline!$B$1:$AX$1,0)))</f>
        <v>0</v>
      </c>
      <c r="S90">
        <f>IFERROR(INDEX(JMP!$AJ$2:$AX$500,MATCH($A90,JMP!$A$2:$A$500,0),MATCH(S$1,JMP!$AJ$1:$AX$1,0)),INDEX(Baseline!$B$2:$AX$2,1,MATCH(S$1,Baseline!$B$1:$AX$1,0)))</f>
        <v>1</v>
      </c>
      <c r="T90">
        <f>IFERROR(INDEX(JMP!$AJ$2:$AX$500,MATCH($A90,JMP!$A$2:$A$500,0),MATCH(T$1,JMP!$AJ$1:$AX$1,0)),INDEX(Baseline!$B$2:$AX$2,1,MATCH(T$1,Baseline!$B$1:$AX$1,0)))</f>
        <v>0</v>
      </c>
      <c r="U90" t="str">
        <f>IFERROR(INDEX(JMP!$AJ$2:$AX$500,MATCH($A90,JMP!$A$2:$A$500,0),MATCH(U$1,JMP!$AJ$1:$AX$1,0)),INDEX(Baseline!$B$2:$AX$2,1,MATCH(U$1,Baseline!$B$1:$AX$1,0)))</f>
        <v>Titan</v>
      </c>
      <c r="V90">
        <f>IFERROR(INDEX(JMP!$AJ$2:$AX$500,MATCH($A90,JMP!$A$2:$A$500,0),MATCH(V$1,JMP!$AJ$1:$AX$1,0)),INDEX(Baseline!$B$2:$AX$2,1,MATCH(V$1,Baseline!$B$1:$AX$1,0)))</f>
        <v>3</v>
      </c>
      <c r="W90">
        <f>IFERROR(INDEX(JMP!$AJ$2:$AX$500,MATCH($A90,JMP!$A$2:$A$500,0),MATCH(W$1,JMP!$AJ$1:$AX$1,0)),INDEX(Baseline!$B$2:$AX$2,1,MATCH(W$1,Baseline!$B$1:$AX$1,0)))</f>
        <v>0.37</v>
      </c>
      <c r="X90">
        <f>IFERROR(INDEX(JMP!$AJ$2:$AX$500,MATCH($A90,JMP!$A$2:$A$500,0),MATCH(X$1,JMP!$AJ$1:$AX$1,0)),INDEX(Baseline!$B$2:$AX$2,1,MATCH(X$1,Baseline!$B$1:$AX$1,0)))</f>
        <v>4</v>
      </c>
      <c r="Y90">
        <f>IFERROR(INDEX(JMP!$AJ$2:$AX$500,MATCH($A90,JMP!$A$2:$A$500,0),MATCH(Y$1,JMP!$AJ$1:$AX$1,0)),INDEX(Baseline!$B$2:$AX$2,1,MATCH(Y$1,Baseline!$B$1:$AX$1,0)))</f>
        <v>1</v>
      </c>
      <c r="Z90">
        <f>IFERROR(INDEX(JMP!$AJ$2:$AX$500,MATCH($A90,JMP!$A$2:$A$500,0),MATCH(Z$1,JMP!$AJ$1:$AX$1,0)),INDEX(Baseline!$B$2:$AX$2,1,MATCH(Z$1,Baseline!$B$1:$AX$1,0)))</f>
        <v>1970</v>
      </c>
      <c r="AA90">
        <f>IFERROR(INDEX(JMP!$AJ$2:$AX$500,MATCH($A90,JMP!$A$2:$A$500,0),MATCH(AA$1,JMP!$AJ$1:$AX$1,0)),INDEX(Baseline!$B$2:$AX$2,1,MATCH(AA$1,Baseline!$B$1:$AX$1,0)))</f>
        <v>1970</v>
      </c>
      <c r="AB90">
        <f>IFERROR(INDEX(JMP!$AJ$2:$AX$500,MATCH($A90,JMP!$A$2:$A$500,0),MATCH(AB$1,JMP!$AJ$1:$AX$1,0)),INDEX(Baseline!$B$2:$AX$2,1,MATCH(AB$1,Baseline!$B$1:$AX$1,0)))</f>
        <v>0</v>
      </c>
      <c r="AC90">
        <f>IFERROR(INDEX(JMP!$AJ$2:$AX$500,MATCH($A90,JMP!$A$2:$A$500,0),MATCH(AC$1,JMP!$AJ$1:$AX$1,0)),INDEX(Baseline!$B$2:$AX$2,1,MATCH(AC$1,Baseline!$B$1:$AX$1,0)))</f>
        <v>1</v>
      </c>
      <c r="AD90">
        <f>IFERROR(INDEX(JMP!$AJ$2:$AX$500,MATCH($A90,JMP!$A$2:$A$500,0),MATCH(AD$1,JMP!$AJ$1:$AX$1,0)),INDEX(Baseline!$B$2:$AX$2,1,MATCH(AD$1,Baseline!$B$1:$AX$1,0)))</f>
        <v>8</v>
      </c>
      <c r="AE90">
        <f>IFERROR(INDEX(JMP!$AJ$2:$AX$500,MATCH($A90,JMP!$A$2:$A$500,0),MATCH(AE$1,JMP!$AJ$1:$AX$1,0)),INDEX(Baseline!$B$2:$AX$2,1,MATCH(AE$1,Baseline!$B$1:$AX$1,0)))</f>
        <v>3</v>
      </c>
      <c r="AF90" t="str">
        <f>IFERROR(INDEX(JMP!$AJ$2:$AX$500,MATCH($A90,JMP!$A$2:$A$500,0),MATCH(AF$1,JMP!$AJ$1:$AX$1,0)),INDEX(Baseline!$B$2:$AX$2,1,MATCH(AF$1,Baseline!$B$1:$AX$1,0)))</f>
        <v>bwb</v>
      </c>
      <c r="AG90" t="str">
        <f>IFERROR(INDEX(JMP!$AJ$2:$AX$500,MATCH($A90,JMP!$A$2:$A$500,0),MATCH(AG$1,JMP!$AJ$1:$AX$1,0)),INDEX(Baseline!$B$2:$AX$2,1,MATCH(AG$1,Baseline!$B$1:$AX$1,0)))</f>
        <v>V-tail</v>
      </c>
      <c r="AH90">
        <f>IFERROR(INDEX(JMP!$AJ$2:$AX$500,MATCH($A90,JMP!$A$2:$A$500,0),MATCH(AH$1,JMP!$AJ$1:$AX$1,0)),INDEX(Baseline!$B$2:$AX$2,1,MATCH(AH$1,Baseline!$B$1:$AX$1,0)))</f>
        <v>1</v>
      </c>
      <c r="AI90">
        <f>IFERROR(INDEX(JMP!$AJ$2:$AX$500,MATCH($A90,JMP!$A$2:$A$500,0),MATCH(AI$1,JMP!$AJ$1:$AX$1,0)),INDEX(Baseline!$B$2:$AX$2,1,MATCH(AI$1,Baseline!$B$1:$AX$1,0)))</f>
        <v>724000000</v>
      </c>
      <c r="AJ90">
        <f>IFERROR(INDEX(JMP!$AJ$2:$AX$500,MATCH($A90,JMP!$A$2:$A$500,0),MATCH(AJ$1,JMP!$AJ$1:$AX$1,0)),INDEX(Baseline!$B$2:$AX$2,1,MATCH(AJ$1,Baseline!$B$1:$AX$1,0)))</f>
        <v>54500000</v>
      </c>
      <c r="AK90">
        <f>IFERROR(INDEX(JMP!$AJ$2:$AX$500,MATCH($A90,JMP!$A$2:$A$500,0),MATCH(AK$1,JMP!$AJ$1:$AX$1,0)),INDEX(Baseline!$B$2:$AX$2,1,MATCH(AK$1,Baseline!$B$1:$AX$1,0)))</f>
        <v>30</v>
      </c>
      <c r="AL90">
        <f>IFERROR(INDEX(JMP!$AJ$2:$AX$500,MATCH($A90,JMP!$A$2:$A$500,0),MATCH(AL$1,JMP!$AJ$1:$AX$1,0)),INDEX(Baseline!$B$2:$AX$2,1,MATCH(AL$1,Baseline!$B$1:$AX$1,0)))</f>
        <v>2.0299822344168335E-2</v>
      </c>
      <c r="AM90">
        <f>IFERROR(INDEX(JMP!$AJ$2:$AX$500,MATCH($A90,JMP!$A$2:$A$500,0),MATCH(AM$1,JMP!$AJ$1:$AX$1,0)),INDEX(Baseline!$B$2:$AX$2,1,MATCH(AM$1,Baseline!$B$1:$AX$1,0)))</f>
        <v>5.1904761904761898</v>
      </c>
      <c r="AN90">
        <f>IFERROR(INDEX(JMP!$AJ$2:$AX$500,MATCH($A90,JMP!$A$2:$A$500,0),MATCH(AN$1,JMP!$AJ$1:$AX$1,0)),INDEX(Baseline!$B$2:$AX$2,1,MATCH(AN$1,Baseline!$B$1:$AX$1,0)))</f>
        <v>1.4608464476699701</v>
      </c>
      <c r="AO90">
        <f>IFERROR(INDEX(JMP!$AJ$2:$AX$500,MATCH($A90,JMP!$A$2:$A$500,0),MATCH(AO$1,JMP!$AJ$1:$AX$1,0)),INDEX(Baseline!$B$2:$AX$2,1,MATCH(AO$1,Baseline!$B$1:$AX$1,0)))</f>
        <v>0.37155936032340509</v>
      </c>
      <c r="AP90">
        <f>IFERROR(INDEX(JMP!$AJ$2:$AX$500,MATCH($A90,JMP!$A$2:$A$500,0),MATCH(AP$1,JMP!$AJ$1:$AX$1,0)),INDEX(Baseline!$B$2:$AX$2,1,MATCH(AP$1,Baseline!$B$1:$AX$1,0)))</f>
        <v>0</v>
      </c>
      <c r="AQ90">
        <f>IFERROR(INDEX(JMP!$AJ$2:$AX$500,MATCH($A90,JMP!$A$2:$A$500,0),MATCH(AQ$1,JMP!$AJ$1:$AX$1,0)),INDEX(Baseline!$B$2:$AX$2,1,MATCH(AQ$1,Baseline!$B$1:$AX$1,0)))</f>
        <v>0.35</v>
      </c>
      <c r="AR90">
        <f>IFERROR(INDEX(JMP!$AJ$2:$AX$500,MATCH($A90,JMP!$A$2:$A$500,0),MATCH(AR$1,JMP!$AJ$1:$AX$1,0)),INDEX(Baseline!$B$2:$AX$2,1,MATCH(AR$1,Baseline!$B$1:$AX$1,0)))</f>
        <v>0</v>
      </c>
      <c r="AS90">
        <f>IFERROR(INDEX(JMP!$AJ$2:$AX$500,MATCH($A90,JMP!$A$2:$A$500,0),MATCH(AS$1,JMP!$AJ$1:$AX$1,0)),INDEX(Baseline!$B$2:$AX$2,1,MATCH(AS$1,Baseline!$B$1:$AX$1,0)))</f>
        <v>0</v>
      </c>
      <c r="AT90">
        <f>IFERROR(INDEX(JMP!$AJ$2:$AX$500,MATCH($A90,JMP!$A$2:$A$500,0),MATCH(AT$1,JMP!$AJ$1:$AX$1,0)),INDEX(Baseline!$B$2:$AX$2,1,MATCH(AT$1,Baseline!$B$1:$AX$1,0)))</f>
        <v>500</v>
      </c>
      <c r="AU90">
        <f>IFERROR(INDEX(JMP!$AJ$2:$AX$500,MATCH($A90,JMP!$A$2:$A$500,0),MATCH(AU$1,JMP!$AJ$1:$AX$1,0)),INDEX(Baseline!$B$2:$AX$2,1,MATCH(AU$1,Baseline!$B$1:$AX$1,0)))</f>
        <v>50</v>
      </c>
      <c r="AV90">
        <f>IFERROR(INDEX(JMP!$AJ$2:$AX$500,MATCH($A90,JMP!$A$2:$A$500,0),MATCH(AV$1,JMP!$AJ$1:$AX$1,0)),INDEX(Baseline!$B$2:$AX$2,1,MATCH(AV$1,Baseline!$B$1:$AX$1,0)))</f>
        <v>12</v>
      </c>
      <c r="AW90">
        <f>IFERROR(INDEX(JMP!$AJ$2:$AX$500,MATCH($A90,JMP!$A$2:$A$500,0),MATCH(AW$1,JMP!$AJ$1:$AX$1,0)),INDEX(Baseline!$B$2:$AX$2,1,MATCH(AW$1,Baseline!$B$1:$AX$1,0)))</f>
        <v>1.9961979999999998E-3</v>
      </c>
      <c r="AX90">
        <f>IFERROR(INDEX(JMP!$AJ$2:$AX$500,MATCH($A90,JMP!$A$2:$A$500,0),MATCH(AX$1,JMP!$AJ$1:$AX$1,0)),INDEX(Baseline!$B$2:$AX$2,1,MATCH(AX$1,Baseline!$B$1:$AX$1,0)))</f>
        <v>1.9961979999999998E-3</v>
      </c>
      <c r="AY90">
        <f>IFERROR(INDEX(JMP!$AJ$2:$AX$500,MATCH($A90,JMP!$A$2:$A$500,0),MATCH(AY$1,JMP!$AJ$1:$AX$1,0)),INDEX(Baseline!$B$2:$AX$2,1,MATCH(AY$1,Baseline!$B$1:$AX$1,0)))</f>
        <v>1.9607137E-2</v>
      </c>
      <c r="AZ90">
        <f>IFERROR(INDEX(JMP!$AJ$2:$AX$500,MATCH($A90,JMP!$A$2:$A$500,0),MATCH(AZ$1,JMP!$AJ$1:$AX$1,0)),INDEX(Baseline!$B$2:$AX$2,1,MATCH(AZ$1,Baseline!$B$1:$AX$1,0)))</f>
        <v>1</v>
      </c>
      <c r="BA90">
        <f>IFERROR(INDEX(JMP!$AJ$2:$AX$500,MATCH($A90,JMP!$A$2:$A$500,0),MATCH(BA$1,JMP!$AJ$1:$AX$1,0)),INDEX(Baseline!$B$2:$AX$2,1,MATCH(BA$1,Baseline!$B$1:$AX$1,0)))</f>
        <v>3</v>
      </c>
      <c r="BB90">
        <v>0</v>
      </c>
      <c r="BD90" t="str">
        <f>IF(AZ90=1, "yes", IF(AZ90=-1, "no", ""))</f>
        <v>yes</v>
      </c>
      <c r="BE90" t="str">
        <f>IF(AH90=1, "yes", IF(AH90=-1, "no", ""))</f>
        <v>yes</v>
      </c>
      <c r="BF90">
        <f t="shared" si="2"/>
        <v>0.25</v>
      </c>
      <c r="BG90">
        <f t="shared" si="3"/>
        <v>100</v>
      </c>
    </row>
    <row r="91" spans="1:59" x14ac:dyDescent="0.25">
      <c r="A91">
        <v>90</v>
      </c>
      <c r="B91">
        <f>IFERROR(INDEX(JMP!$AJ$2:$AX$500,MATCH($A91,JMP!$A$2:$A$500,0),MATCH(B$1,JMP!$AJ$1:$AX$1,0)),INDEX(Baseline!$B$2:$AX$2,1,MATCH(B$1,Baseline!$B$1:$AX$1,0)))</f>
        <v>0</v>
      </c>
      <c r="C91">
        <f>IFERROR(INDEX(JMP!$AJ$2:$AX$500,MATCH($A91,JMP!$A$2:$A$500,0),MATCH(C$1,JMP!$AJ$1:$AX$1,0)),INDEX(Baseline!$B$2:$AX$2,1,MATCH(C$1,Baseline!$B$1:$AX$1,0)))</f>
        <v>8760</v>
      </c>
      <c r="D91">
        <f>IFERROR(INDEX(JMP!$AJ$2:$AX$500,MATCH($A91,JMP!$A$2:$A$500,0),MATCH(D$1,JMP!$AJ$1:$AX$1,0)),INDEX(Baseline!$B$2:$AX$2,1,MATCH(D$1,Baseline!$B$1:$AX$1,0)))</f>
        <v>1</v>
      </c>
      <c r="E91">
        <f>IFERROR(INDEX(JMP!$AJ$2:$AX$500,MATCH($A91,JMP!$A$2:$A$500,0),MATCH(E$1,JMP!$AJ$1:$AX$1,0)),INDEX(Baseline!$B$2:$AX$2,1,MATCH(E$1,Baseline!$B$1:$AX$1,0)))</f>
        <v>1</v>
      </c>
      <c r="F91" t="str">
        <f>IFERROR(INDEX(JMP!$AJ$2:$AX$500,MATCH($A91,JMP!$A$2:$A$500,0),MATCH(F$1,JMP!$AJ$1:$AX$1,0)),INDEX(Baseline!$B$2:$AX$2,1,MATCH(F$1,Baseline!$B$1:$AX$1,0)))</f>
        <v>e344</v>
      </c>
      <c r="G91" t="str">
        <f>IFERROR(INDEX(JMP!$AJ$2:$AX$500,MATCH($A91,JMP!$A$2:$A$500,0),MATCH(G$1,JMP!$AJ$1:$AX$1,0)),INDEX(Baseline!$B$2:$AX$2,1,MATCH(G$1,Baseline!$B$1:$AX$1,0)))</f>
        <v>e340</v>
      </c>
      <c r="H91">
        <f>IFERROR(INDEX(JMP!$AJ$2:$AX$500,MATCH($A91,JMP!$A$2:$A$500,0),MATCH(H$1,JMP!$AJ$1:$AX$1,0)),INDEX(Baseline!$B$2:$AX$2,1,MATCH(H$1,Baseline!$B$1:$AX$1,0)))</f>
        <v>1.5</v>
      </c>
      <c r="I91">
        <f>IFERROR(INDEX(JMP!$AJ$2:$AX$500,MATCH($A91,JMP!$A$2:$A$500,0),MATCH(I$1,JMP!$AJ$1:$AX$1,0)),INDEX(Baseline!$B$2:$AX$2,1,MATCH(I$1,Baseline!$B$1:$AX$1,0)))</f>
        <v>0.42</v>
      </c>
      <c r="J91">
        <f>IFERROR(INDEX(JMP!$AJ$2:$AX$500,MATCH($A91,JMP!$A$2:$A$500,0),MATCH(J$1,JMP!$AJ$1:$AX$1,0)),INDEX(Baseline!$B$2:$AX$2,1,MATCH(J$1,Baseline!$B$1:$AX$1,0)))</f>
        <v>1</v>
      </c>
      <c r="K91">
        <f>IFERROR(INDEX(JMP!$AJ$2:$AX$500,MATCH($A91,JMP!$A$2:$A$500,0),MATCH(K$1,JMP!$AJ$1:$AX$1,0)),INDEX(Baseline!$B$2:$AX$2,1,MATCH(K$1,Baseline!$B$1:$AX$1,0)))</f>
        <v>0</v>
      </c>
      <c r="L91">
        <f>IFERROR(INDEX(JMP!$AJ$2:$AX$500,MATCH($A91,JMP!$A$2:$A$500,0),MATCH(L$1,JMP!$AJ$1:$AX$1,0)),INDEX(Baseline!$B$2:$AX$2,1,MATCH(L$1,Baseline!$B$1:$AX$1,0)))</f>
        <v>4.4378411320365213E-2</v>
      </c>
      <c r="M91" t="b">
        <f>IFERROR(INDEX(JMP!$AJ$2:$AX$500,MATCH($A91,JMP!$A$2:$A$500,0),MATCH(M$1,JMP!$AJ$1:$AX$1,0)),INDEX(Baseline!$B$2:$AX$2,1,MATCH(M$1,Baseline!$B$1:$AX$1,0)))</f>
        <v>0</v>
      </c>
      <c r="N91" t="b">
        <f>IFERROR(INDEX(JMP!$AJ$2:$AX$500,MATCH($A91,JMP!$A$2:$A$500,0),MATCH(N$1,JMP!$AJ$1:$AX$1,0)),INDEX(Baseline!$B$2:$AX$2,1,MATCH(N$1,Baseline!$B$1:$AX$1,0)))</f>
        <v>0</v>
      </c>
      <c r="O91">
        <f>IFERROR(INDEX(JMP!$AJ$2:$AX$500,MATCH($A91,JMP!$A$2:$A$500,0),MATCH(O$1,JMP!$AJ$1:$AX$1,0)),INDEX(Baseline!$B$2:$AX$2,1,MATCH(O$1,Baseline!$B$1:$AX$1,0)))</f>
        <v>7</v>
      </c>
      <c r="P91">
        <f>IFERROR(INDEX(JMP!$AJ$2:$AX$500,MATCH($A91,JMP!$A$2:$A$500,0),MATCH(P$1,JMP!$AJ$1:$AX$1,0)),INDEX(Baseline!$B$2:$AX$2,1,MATCH(P$1,Baseline!$B$1:$AX$1,0)))</f>
        <v>200</v>
      </c>
      <c r="Q91">
        <f>IFERROR(INDEX(JMP!$AJ$2:$AX$500,MATCH($A91,JMP!$A$2:$A$500,0),MATCH(Q$1,JMP!$AJ$1:$AX$1,0)),INDEX(Baseline!$B$2:$AX$2,1,MATCH(Q$1,Baseline!$B$1:$AX$1,0)))</f>
        <v>10</v>
      </c>
      <c r="R91">
        <f>IFERROR(INDEX(JMP!$AJ$2:$AX$500,MATCH($A91,JMP!$A$2:$A$500,0),MATCH(R$1,JMP!$AJ$1:$AX$1,0)),INDEX(Baseline!$B$2:$AX$2,1,MATCH(R$1,Baseline!$B$1:$AX$1,0)))</f>
        <v>0</v>
      </c>
      <c r="S91">
        <f>IFERROR(INDEX(JMP!$AJ$2:$AX$500,MATCH($A91,JMP!$A$2:$A$500,0),MATCH(S$1,JMP!$AJ$1:$AX$1,0)),INDEX(Baseline!$B$2:$AX$2,1,MATCH(S$1,Baseline!$B$1:$AX$1,0)))</f>
        <v>1</v>
      </c>
      <c r="T91">
        <f>IFERROR(INDEX(JMP!$AJ$2:$AX$500,MATCH($A91,JMP!$A$2:$A$500,0),MATCH(T$1,JMP!$AJ$1:$AX$1,0)),INDEX(Baseline!$B$2:$AX$2,1,MATCH(T$1,Baseline!$B$1:$AX$1,0)))</f>
        <v>0</v>
      </c>
      <c r="U91" t="str">
        <f>IFERROR(INDEX(JMP!$AJ$2:$AX$500,MATCH($A91,JMP!$A$2:$A$500,0),MATCH(U$1,JMP!$AJ$1:$AX$1,0)),INDEX(Baseline!$B$2:$AX$2,1,MATCH(U$1,Baseline!$B$1:$AX$1,0)))</f>
        <v>Titan</v>
      </c>
      <c r="V91">
        <f>IFERROR(INDEX(JMP!$AJ$2:$AX$500,MATCH($A91,JMP!$A$2:$A$500,0),MATCH(V$1,JMP!$AJ$1:$AX$1,0)),INDEX(Baseline!$B$2:$AX$2,1,MATCH(V$1,Baseline!$B$1:$AX$1,0)))</f>
        <v>3</v>
      </c>
      <c r="W91">
        <f>IFERROR(INDEX(JMP!$AJ$2:$AX$500,MATCH($A91,JMP!$A$2:$A$500,0),MATCH(W$1,JMP!$AJ$1:$AX$1,0)),INDEX(Baseline!$B$2:$AX$2,1,MATCH(W$1,Baseline!$B$1:$AX$1,0)))</f>
        <v>0.37</v>
      </c>
      <c r="X91">
        <f>IFERROR(INDEX(JMP!$AJ$2:$AX$500,MATCH($A91,JMP!$A$2:$A$500,0),MATCH(X$1,JMP!$AJ$1:$AX$1,0)),INDEX(Baseline!$B$2:$AX$2,1,MATCH(X$1,Baseline!$B$1:$AX$1,0)))</f>
        <v>4</v>
      </c>
      <c r="Y91">
        <f>IFERROR(INDEX(JMP!$AJ$2:$AX$500,MATCH($A91,JMP!$A$2:$A$500,0),MATCH(Y$1,JMP!$AJ$1:$AX$1,0)),INDEX(Baseline!$B$2:$AX$2,1,MATCH(Y$1,Baseline!$B$1:$AX$1,0)))</f>
        <v>1</v>
      </c>
      <c r="Z91">
        <f>IFERROR(INDEX(JMP!$AJ$2:$AX$500,MATCH($A91,JMP!$A$2:$A$500,0),MATCH(Z$1,JMP!$AJ$1:$AX$1,0)),INDEX(Baseline!$B$2:$AX$2,1,MATCH(Z$1,Baseline!$B$1:$AX$1,0)))</f>
        <v>1970</v>
      </c>
      <c r="AA91">
        <f>IFERROR(INDEX(JMP!$AJ$2:$AX$500,MATCH($A91,JMP!$A$2:$A$500,0),MATCH(AA$1,JMP!$AJ$1:$AX$1,0)),INDEX(Baseline!$B$2:$AX$2,1,MATCH(AA$1,Baseline!$B$1:$AX$1,0)))</f>
        <v>1970</v>
      </c>
      <c r="AB91">
        <f>IFERROR(INDEX(JMP!$AJ$2:$AX$500,MATCH($A91,JMP!$A$2:$A$500,0),MATCH(AB$1,JMP!$AJ$1:$AX$1,0)),INDEX(Baseline!$B$2:$AX$2,1,MATCH(AB$1,Baseline!$B$1:$AX$1,0)))</f>
        <v>0</v>
      </c>
      <c r="AC91">
        <f>IFERROR(INDEX(JMP!$AJ$2:$AX$500,MATCH($A91,JMP!$A$2:$A$500,0),MATCH(AC$1,JMP!$AJ$1:$AX$1,0)),INDEX(Baseline!$B$2:$AX$2,1,MATCH(AC$1,Baseline!$B$1:$AX$1,0)))</f>
        <v>1</v>
      </c>
      <c r="AD91">
        <f>IFERROR(INDEX(JMP!$AJ$2:$AX$500,MATCH($A91,JMP!$A$2:$A$500,0),MATCH(AD$1,JMP!$AJ$1:$AX$1,0)),INDEX(Baseline!$B$2:$AX$2,1,MATCH(AD$1,Baseline!$B$1:$AX$1,0)))</f>
        <v>8</v>
      </c>
      <c r="AE91">
        <f>IFERROR(INDEX(JMP!$AJ$2:$AX$500,MATCH($A91,JMP!$A$2:$A$500,0),MATCH(AE$1,JMP!$AJ$1:$AX$1,0)),INDEX(Baseline!$B$2:$AX$2,1,MATCH(AE$1,Baseline!$B$1:$AX$1,0)))</f>
        <v>2</v>
      </c>
      <c r="AF91" t="str">
        <f>IFERROR(INDEX(JMP!$AJ$2:$AX$500,MATCH($A91,JMP!$A$2:$A$500,0),MATCH(AF$1,JMP!$AJ$1:$AX$1,0)),INDEX(Baseline!$B$2:$AX$2,1,MATCH(AF$1,Baseline!$B$1:$AX$1,0)))</f>
        <v>bwb</v>
      </c>
      <c r="AG91" t="str">
        <f>IFERROR(INDEX(JMP!$AJ$2:$AX$500,MATCH($A91,JMP!$A$2:$A$500,0),MATCH(AG$1,JMP!$AJ$1:$AX$1,0)),INDEX(Baseline!$B$2:$AX$2,1,MATCH(AG$1,Baseline!$B$1:$AX$1,0)))</f>
        <v>V-tail</v>
      </c>
      <c r="AH91">
        <f>IFERROR(INDEX(JMP!$AJ$2:$AX$500,MATCH($A91,JMP!$A$2:$A$500,0),MATCH(AH$1,JMP!$AJ$1:$AX$1,0)),INDEX(Baseline!$B$2:$AX$2,1,MATCH(AH$1,Baseline!$B$1:$AX$1,0)))</f>
        <v>1</v>
      </c>
      <c r="AI91">
        <f>IFERROR(INDEX(JMP!$AJ$2:$AX$500,MATCH($A91,JMP!$A$2:$A$500,0),MATCH(AI$1,JMP!$AJ$1:$AX$1,0)),INDEX(Baseline!$B$2:$AX$2,1,MATCH(AI$1,Baseline!$B$1:$AX$1,0)))</f>
        <v>724000000</v>
      </c>
      <c r="AJ91">
        <f>IFERROR(INDEX(JMP!$AJ$2:$AX$500,MATCH($A91,JMP!$A$2:$A$500,0),MATCH(AJ$1,JMP!$AJ$1:$AX$1,0)),INDEX(Baseline!$B$2:$AX$2,1,MATCH(AJ$1,Baseline!$B$1:$AX$1,0)))</f>
        <v>54500000</v>
      </c>
      <c r="AK91">
        <f>IFERROR(INDEX(JMP!$AJ$2:$AX$500,MATCH($A91,JMP!$A$2:$A$500,0),MATCH(AK$1,JMP!$AJ$1:$AX$1,0)),INDEX(Baseline!$B$2:$AX$2,1,MATCH(AK$1,Baseline!$B$1:$AX$1,0)))</f>
        <v>30</v>
      </c>
      <c r="AL91">
        <f>IFERROR(INDEX(JMP!$AJ$2:$AX$500,MATCH($A91,JMP!$A$2:$A$500,0),MATCH(AL$1,JMP!$AJ$1:$AX$1,0)),INDEX(Baseline!$B$2:$AX$2,1,MATCH(AL$1,Baseline!$B$1:$AX$1,0)))</f>
        <v>3.1938364145593798E-2</v>
      </c>
      <c r="AM91">
        <f>IFERROR(INDEX(JMP!$AJ$2:$AX$500,MATCH($A91,JMP!$A$2:$A$500,0),MATCH(AM$1,JMP!$AJ$1:$AX$1,0)),INDEX(Baseline!$B$2:$AX$2,1,MATCH(AM$1,Baseline!$B$1:$AX$1,0)))</f>
        <v>17</v>
      </c>
      <c r="AN91">
        <f>IFERROR(INDEX(JMP!$AJ$2:$AX$500,MATCH($A91,JMP!$A$2:$A$500,0),MATCH(AN$1,JMP!$AJ$1:$AX$1,0)),INDEX(Baseline!$B$2:$AX$2,1,MATCH(AN$1,Baseline!$B$1:$AX$1,0)))</f>
        <v>2.1667654698242851</v>
      </c>
      <c r="AO91">
        <f>IFERROR(INDEX(JMP!$AJ$2:$AX$500,MATCH($A91,JMP!$A$2:$A$500,0),MATCH(AO$1,JMP!$AJ$1:$AX$1,0)),INDEX(Baseline!$B$2:$AX$2,1,MATCH(AO$1,Baseline!$B$1:$AX$1,0)))</f>
        <v>0.89512027714274756</v>
      </c>
      <c r="AP91">
        <f>IFERROR(INDEX(JMP!$AJ$2:$AX$500,MATCH($A91,JMP!$A$2:$A$500,0),MATCH(AP$1,JMP!$AJ$1:$AX$1,0)),INDEX(Baseline!$B$2:$AX$2,1,MATCH(AP$1,Baseline!$B$1:$AX$1,0)))</f>
        <v>0</v>
      </c>
      <c r="AQ91">
        <f>IFERROR(INDEX(JMP!$AJ$2:$AX$500,MATCH($A91,JMP!$A$2:$A$500,0),MATCH(AQ$1,JMP!$AJ$1:$AX$1,0)),INDEX(Baseline!$B$2:$AX$2,1,MATCH(AQ$1,Baseline!$B$1:$AX$1,0)))</f>
        <v>0.35</v>
      </c>
      <c r="AR91">
        <f>IFERROR(INDEX(JMP!$AJ$2:$AX$500,MATCH($A91,JMP!$A$2:$A$500,0),MATCH(AR$1,JMP!$AJ$1:$AX$1,0)),INDEX(Baseline!$B$2:$AX$2,1,MATCH(AR$1,Baseline!$B$1:$AX$1,0)))</f>
        <v>0</v>
      </c>
      <c r="AS91">
        <f>IFERROR(INDEX(JMP!$AJ$2:$AX$500,MATCH($A91,JMP!$A$2:$A$500,0),MATCH(AS$1,JMP!$AJ$1:$AX$1,0)),INDEX(Baseline!$B$2:$AX$2,1,MATCH(AS$1,Baseline!$B$1:$AX$1,0)))</f>
        <v>0</v>
      </c>
      <c r="AT91">
        <f>IFERROR(INDEX(JMP!$AJ$2:$AX$500,MATCH($A91,JMP!$A$2:$A$500,0),MATCH(AT$1,JMP!$AJ$1:$AX$1,0)),INDEX(Baseline!$B$2:$AX$2,1,MATCH(AT$1,Baseline!$B$1:$AX$1,0)))</f>
        <v>500</v>
      </c>
      <c r="AU91">
        <f>IFERROR(INDEX(JMP!$AJ$2:$AX$500,MATCH($A91,JMP!$A$2:$A$500,0),MATCH(AU$1,JMP!$AJ$1:$AX$1,0)),INDEX(Baseline!$B$2:$AX$2,1,MATCH(AU$1,Baseline!$B$1:$AX$1,0)))</f>
        <v>50</v>
      </c>
      <c r="AV91">
        <f>IFERROR(INDEX(JMP!$AJ$2:$AX$500,MATCH($A91,JMP!$A$2:$A$500,0),MATCH(AV$1,JMP!$AJ$1:$AX$1,0)),INDEX(Baseline!$B$2:$AX$2,1,MATCH(AV$1,Baseline!$B$1:$AX$1,0)))</f>
        <v>12</v>
      </c>
      <c r="AW91">
        <f>IFERROR(INDEX(JMP!$AJ$2:$AX$500,MATCH($A91,JMP!$A$2:$A$500,0),MATCH(AW$1,JMP!$AJ$1:$AX$1,0)),INDEX(Baseline!$B$2:$AX$2,1,MATCH(AW$1,Baseline!$B$1:$AX$1,0)))</f>
        <v>1.9961979999999998E-3</v>
      </c>
      <c r="AX91">
        <f>IFERROR(INDEX(JMP!$AJ$2:$AX$500,MATCH($A91,JMP!$A$2:$A$500,0),MATCH(AX$1,JMP!$AJ$1:$AX$1,0)),INDEX(Baseline!$B$2:$AX$2,1,MATCH(AX$1,Baseline!$B$1:$AX$1,0)))</f>
        <v>1.9961979999999998E-3</v>
      </c>
      <c r="AY91">
        <f>IFERROR(INDEX(JMP!$AJ$2:$AX$500,MATCH($A91,JMP!$A$2:$A$500,0),MATCH(AY$1,JMP!$AJ$1:$AX$1,0)),INDEX(Baseline!$B$2:$AX$2,1,MATCH(AY$1,Baseline!$B$1:$AX$1,0)))</f>
        <v>1.9607137E-2</v>
      </c>
      <c r="AZ91">
        <f>IFERROR(INDEX(JMP!$AJ$2:$AX$500,MATCH($A91,JMP!$A$2:$A$500,0),MATCH(AZ$1,JMP!$AJ$1:$AX$1,0)),INDEX(Baseline!$B$2:$AX$2,1,MATCH(AZ$1,Baseline!$B$1:$AX$1,0)))</f>
        <v>-1</v>
      </c>
      <c r="BA91">
        <f>IFERROR(INDEX(JMP!$AJ$2:$AX$500,MATCH($A91,JMP!$A$2:$A$500,0),MATCH(BA$1,JMP!$AJ$1:$AX$1,0)),INDEX(Baseline!$B$2:$AX$2,1,MATCH(BA$1,Baseline!$B$1:$AX$1,0)))</f>
        <v>2</v>
      </c>
      <c r="BB91">
        <v>0</v>
      </c>
      <c r="BD91" t="str">
        <f>IF(AZ91=1, "yes", IF(AZ91=-1, "no", ""))</f>
        <v>no</v>
      </c>
      <c r="BE91" t="str">
        <f>IF(AH91=1, "yes", IF(AH91=-1, "no", ""))</f>
        <v>yes</v>
      </c>
      <c r="BF91">
        <f t="shared" si="2"/>
        <v>0.5</v>
      </c>
      <c r="BG91">
        <f t="shared" si="3"/>
        <v>30</v>
      </c>
    </row>
    <row r="92" spans="1:59" x14ac:dyDescent="0.25">
      <c r="A92">
        <v>91</v>
      </c>
      <c r="B92">
        <f>IFERROR(INDEX(JMP!$AJ$2:$AX$500,MATCH($A92,JMP!$A$2:$A$500,0),MATCH(B$1,JMP!$AJ$1:$AX$1,0)),INDEX(Baseline!$B$2:$AX$2,1,MATCH(B$1,Baseline!$B$1:$AX$1,0)))</f>
        <v>0</v>
      </c>
      <c r="C92">
        <f>IFERROR(INDEX(JMP!$AJ$2:$AX$500,MATCH($A92,JMP!$A$2:$A$500,0),MATCH(C$1,JMP!$AJ$1:$AX$1,0)),INDEX(Baseline!$B$2:$AX$2,1,MATCH(C$1,Baseline!$B$1:$AX$1,0)))</f>
        <v>8760</v>
      </c>
      <c r="D92">
        <f>IFERROR(INDEX(JMP!$AJ$2:$AX$500,MATCH($A92,JMP!$A$2:$A$500,0),MATCH(D$1,JMP!$AJ$1:$AX$1,0)),INDEX(Baseline!$B$2:$AX$2,1,MATCH(D$1,Baseline!$B$1:$AX$1,0)))</f>
        <v>1</v>
      </c>
      <c r="E92">
        <f>IFERROR(INDEX(JMP!$AJ$2:$AX$500,MATCH($A92,JMP!$A$2:$A$500,0),MATCH(E$1,JMP!$AJ$1:$AX$1,0)),INDEX(Baseline!$B$2:$AX$2,1,MATCH(E$1,Baseline!$B$1:$AX$1,0)))</f>
        <v>1</v>
      </c>
      <c r="F92" t="str">
        <f>IFERROR(INDEX(JMP!$AJ$2:$AX$500,MATCH($A92,JMP!$A$2:$A$500,0),MATCH(F$1,JMP!$AJ$1:$AX$1,0)),INDEX(Baseline!$B$2:$AX$2,1,MATCH(F$1,Baseline!$B$1:$AX$1,0)))</f>
        <v>e344</v>
      </c>
      <c r="G92" t="str">
        <f>IFERROR(INDEX(JMP!$AJ$2:$AX$500,MATCH($A92,JMP!$A$2:$A$500,0),MATCH(G$1,JMP!$AJ$1:$AX$1,0)),INDEX(Baseline!$B$2:$AX$2,1,MATCH(G$1,Baseline!$B$1:$AX$1,0)))</f>
        <v>e340</v>
      </c>
      <c r="H92">
        <f>IFERROR(INDEX(JMP!$AJ$2:$AX$500,MATCH($A92,JMP!$A$2:$A$500,0),MATCH(H$1,JMP!$AJ$1:$AX$1,0)),INDEX(Baseline!$B$2:$AX$2,1,MATCH(H$1,Baseline!$B$1:$AX$1,0)))</f>
        <v>1.5</v>
      </c>
      <c r="I92">
        <f>IFERROR(INDEX(JMP!$AJ$2:$AX$500,MATCH($A92,JMP!$A$2:$A$500,0),MATCH(I$1,JMP!$AJ$1:$AX$1,0)),INDEX(Baseline!$B$2:$AX$2,1,MATCH(I$1,Baseline!$B$1:$AX$1,0)))</f>
        <v>0.42</v>
      </c>
      <c r="J92">
        <f>IFERROR(INDEX(JMP!$AJ$2:$AX$500,MATCH($A92,JMP!$A$2:$A$500,0),MATCH(J$1,JMP!$AJ$1:$AX$1,0)),INDEX(Baseline!$B$2:$AX$2,1,MATCH(J$1,Baseline!$B$1:$AX$1,0)))</f>
        <v>1</v>
      </c>
      <c r="K92">
        <f>IFERROR(INDEX(JMP!$AJ$2:$AX$500,MATCH($A92,JMP!$A$2:$A$500,0),MATCH(K$1,JMP!$AJ$1:$AX$1,0)),INDEX(Baseline!$B$2:$AX$2,1,MATCH(K$1,Baseline!$B$1:$AX$1,0)))</f>
        <v>0</v>
      </c>
      <c r="L92">
        <f>IFERROR(INDEX(JMP!$AJ$2:$AX$500,MATCH($A92,JMP!$A$2:$A$500,0),MATCH(L$1,JMP!$AJ$1:$AX$1,0)),INDEX(Baseline!$B$2:$AX$2,1,MATCH(L$1,Baseline!$B$1:$AX$1,0)))</f>
        <v>4.4378411320365213E-2</v>
      </c>
      <c r="M92" t="b">
        <f>IFERROR(INDEX(JMP!$AJ$2:$AX$500,MATCH($A92,JMP!$A$2:$A$500,0),MATCH(M$1,JMP!$AJ$1:$AX$1,0)),INDEX(Baseline!$B$2:$AX$2,1,MATCH(M$1,Baseline!$B$1:$AX$1,0)))</f>
        <v>0</v>
      </c>
      <c r="N92" t="b">
        <f>IFERROR(INDEX(JMP!$AJ$2:$AX$500,MATCH($A92,JMP!$A$2:$A$500,0),MATCH(N$1,JMP!$AJ$1:$AX$1,0)),INDEX(Baseline!$B$2:$AX$2,1,MATCH(N$1,Baseline!$B$1:$AX$1,0)))</f>
        <v>0</v>
      </c>
      <c r="O92">
        <f>IFERROR(INDEX(JMP!$AJ$2:$AX$500,MATCH($A92,JMP!$A$2:$A$500,0),MATCH(O$1,JMP!$AJ$1:$AX$1,0)),INDEX(Baseline!$B$2:$AX$2,1,MATCH(O$1,Baseline!$B$1:$AX$1,0)))</f>
        <v>7</v>
      </c>
      <c r="P92">
        <f>IFERROR(INDEX(JMP!$AJ$2:$AX$500,MATCH($A92,JMP!$A$2:$A$500,0),MATCH(P$1,JMP!$AJ$1:$AX$1,0)),INDEX(Baseline!$B$2:$AX$2,1,MATCH(P$1,Baseline!$B$1:$AX$1,0)))</f>
        <v>200</v>
      </c>
      <c r="Q92">
        <f>IFERROR(INDEX(JMP!$AJ$2:$AX$500,MATCH($A92,JMP!$A$2:$A$500,0),MATCH(Q$1,JMP!$AJ$1:$AX$1,0)),INDEX(Baseline!$B$2:$AX$2,1,MATCH(Q$1,Baseline!$B$1:$AX$1,0)))</f>
        <v>10</v>
      </c>
      <c r="R92">
        <f>IFERROR(INDEX(JMP!$AJ$2:$AX$500,MATCH($A92,JMP!$A$2:$A$500,0),MATCH(R$1,JMP!$AJ$1:$AX$1,0)),INDEX(Baseline!$B$2:$AX$2,1,MATCH(R$1,Baseline!$B$1:$AX$1,0)))</f>
        <v>0</v>
      </c>
      <c r="S92">
        <f>IFERROR(INDEX(JMP!$AJ$2:$AX$500,MATCH($A92,JMP!$A$2:$A$500,0),MATCH(S$1,JMP!$AJ$1:$AX$1,0)),INDEX(Baseline!$B$2:$AX$2,1,MATCH(S$1,Baseline!$B$1:$AX$1,0)))</f>
        <v>1</v>
      </c>
      <c r="T92">
        <f>IFERROR(INDEX(JMP!$AJ$2:$AX$500,MATCH($A92,JMP!$A$2:$A$500,0),MATCH(T$1,JMP!$AJ$1:$AX$1,0)),INDEX(Baseline!$B$2:$AX$2,1,MATCH(T$1,Baseline!$B$1:$AX$1,0)))</f>
        <v>0</v>
      </c>
      <c r="U92" t="str">
        <f>IFERROR(INDEX(JMP!$AJ$2:$AX$500,MATCH($A92,JMP!$A$2:$A$500,0),MATCH(U$1,JMP!$AJ$1:$AX$1,0)),INDEX(Baseline!$B$2:$AX$2,1,MATCH(U$1,Baseline!$B$1:$AX$1,0)))</f>
        <v>Titan</v>
      </c>
      <c r="V92">
        <f>IFERROR(INDEX(JMP!$AJ$2:$AX$500,MATCH($A92,JMP!$A$2:$A$500,0),MATCH(V$1,JMP!$AJ$1:$AX$1,0)),INDEX(Baseline!$B$2:$AX$2,1,MATCH(V$1,Baseline!$B$1:$AX$1,0)))</f>
        <v>3</v>
      </c>
      <c r="W92">
        <f>IFERROR(INDEX(JMP!$AJ$2:$AX$500,MATCH($A92,JMP!$A$2:$A$500,0),MATCH(W$1,JMP!$AJ$1:$AX$1,0)),INDEX(Baseline!$B$2:$AX$2,1,MATCH(W$1,Baseline!$B$1:$AX$1,0)))</f>
        <v>0.37</v>
      </c>
      <c r="X92">
        <f>IFERROR(INDEX(JMP!$AJ$2:$AX$500,MATCH($A92,JMP!$A$2:$A$500,0),MATCH(X$1,JMP!$AJ$1:$AX$1,0)),INDEX(Baseline!$B$2:$AX$2,1,MATCH(X$1,Baseline!$B$1:$AX$1,0)))</f>
        <v>4</v>
      </c>
      <c r="Y92">
        <f>IFERROR(INDEX(JMP!$AJ$2:$AX$500,MATCH($A92,JMP!$A$2:$A$500,0),MATCH(Y$1,JMP!$AJ$1:$AX$1,0)),INDEX(Baseline!$B$2:$AX$2,1,MATCH(Y$1,Baseline!$B$1:$AX$1,0)))</f>
        <v>6</v>
      </c>
      <c r="Z92">
        <f>IFERROR(INDEX(JMP!$AJ$2:$AX$500,MATCH($A92,JMP!$A$2:$A$500,0),MATCH(Z$1,JMP!$AJ$1:$AX$1,0)),INDEX(Baseline!$B$2:$AX$2,1,MATCH(Z$1,Baseline!$B$1:$AX$1,0)))</f>
        <v>1970</v>
      </c>
      <c r="AA92">
        <f>IFERROR(INDEX(JMP!$AJ$2:$AX$500,MATCH($A92,JMP!$A$2:$A$500,0),MATCH(AA$1,JMP!$AJ$1:$AX$1,0)),INDEX(Baseline!$B$2:$AX$2,1,MATCH(AA$1,Baseline!$B$1:$AX$1,0)))</f>
        <v>1970</v>
      </c>
      <c r="AB92">
        <f>IFERROR(INDEX(JMP!$AJ$2:$AX$500,MATCH($A92,JMP!$A$2:$A$500,0),MATCH(AB$1,JMP!$AJ$1:$AX$1,0)),INDEX(Baseline!$B$2:$AX$2,1,MATCH(AB$1,Baseline!$B$1:$AX$1,0)))</f>
        <v>0</v>
      </c>
      <c r="AC92">
        <f>IFERROR(INDEX(JMP!$AJ$2:$AX$500,MATCH($A92,JMP!$A$2:$A$500,0),MATCH(AC$1,JMP!$AJ$1:$AX$1,0)),INDEX(Baseline!$B$2:$AX$2,1,MATCH(AC$1,Baseline!$B$1:$AX$1,0)))</f>
        <v>1</v>
      </c>
      <c r="AD92">
        <f>IFERROR(INDEX(JMP!$AJ$2:$AX$500,MATCH($A92,JMP!$A$2:$A$500,0),MATCH(AD$1,JMP!$AJ$1:$AX$1,0)),INDEX(Baseline!$B$2:$AX$2,1,MATCH(AD$1,Baseline!$B$1:$AX$1,0)))</f>
        <v>8</v>
      </c>
      <c r="AE92">
        <f>IFERROR(INDEX(JMP!$AJ$2:$AX$500,MATCH($A92,JMP!$A$2:$A$500,0),MATCH(AE$1,JMP!$AJ$1:$AX$1,0)),INDEX(Baseline!$B$2:$AX$2,1,MATCH(AE$1,Baseline!$B$1:$AX$1,0)))</f>
        <v>3</v>
      </c>
      <c r="AF92" t="str">
        <f>IFERROR(INDEX(JMP!$AJ$2:$AX$500,MATCH($A92,JMP!$A$2:$A$500,0),MATCH(AF$1,JMP!$AJ$1:$AX$1,0)),INDEX(Baseline!$B$2:$AX$2,1,MATCH(AF$1,Baseline!$B$1:$AX$1,0)))</f>
        <v>bwb</v>
      </c>
      <c r="AG92" t="str">
        <f>IFERROR(INDEX(JMP!$AJ$2:$AX$500,MATCH($A92,JMP!$A$2:$A$500,0),MATCH(AG$1,JMP!$AJ$1:$AX$1,0)),INDEX(Baseline!$B$2:$AX$2,1,MATCH(AG$1,Baseline!$B$1:$AX$1,0)))</f>
        <v>V-tail</v>
      </c>
      <c r="AH92">
        <f>IFERROR(INDEX(JMP!$AJ$2:$AX$500,MATCH($A92,JMP!$A$2:$A$500,0),MATCH(AH$1,JMP!$AJ$1:$AX$1,0)),INDEX(Baseline!$B$2:$AX$2,1,MATCH(AH$1,Baseline!$B$1:$AX$1,0)))</f>
        <v>-1</v>
      </c>
      <c r="AI92">
        <f>IFERROR(INDEX(JMP!$AJ$2:$AX$500,MATCH($A92,JMP!$A$2:$A$500,0),MATCH(AI$1,JMP!$AJ$1:$AX$1,0)),INDEX(Baseline!$B$2:$AX$2,1,MATCH(AI$1,Baseline!$B$1:$AX$1,0)))</f>
        <v>724000000</v>
      </c>
      <c r="AJ92">
        <f>IFERROR(INDEX(JMP!$AJ$2:$AX$500,MATCH($A92,JMP!$A$2:$A$500,0),MATCH(AJ$1,JMP!$AJ$1:$AX$1,0)),INDEX(Baseline!$B$2:$AX$2,1,MATCH(AJ$1,Baseline!$B$1:$AX$1,0)))</f>
        <v>54500000</v>
      </c>
      <c r="AK92">
        <f>IFERROR(INDEX(JMP!$AJ$2:$AX$500,MATCH($A92,JMP!$A$2:$A$500,0),MATCH(AK$1,JMP!$AJ$1:$AX$1,0)),INDEX(Baseline!$B$2:$AX$2,1,MATCH(AK$1,Baseline!$B$1:$AX$1,0)))</f>
        <v>30</v>
      </c>
      <c r="AL92">
        <f>IFERROR(INDEX(JMP!$AJ$2:$AX$500,MATCH($A92,JMP!$A$2:$A$500,0),MATCH(AL$1,JMP!$AJ$1:$AX$1,0)),INDEX(Baseline!$B$2:$AX$2,1,MATCH(AL$1,Baseline!$B$1:$AX$1,0)))</f>
        <v>3.1938364145593798E-2</v>
      </c>
      <c r="AM92">
        <f>IFERROR(INDEX(JMP!$AJ$2:$AX$500,MATCH($A92,JMP!$A$2:$A$500,0),MATCH(AM$1,JMP!$AJ$1:$AX$1,0)),INDEX(Baseline!$B$2:$AX$2,1,MATCH(AM$1,Baseline!$B$1:$AX$1,0)))</f>
        <v>5.1904761904761898</v>
      </c>
      <c r="AN92">
        <f>IFERROR(INDEX(JMP!$AJ$2:$AX$500,MATCH($A92,JMP!$A$2:$A$500,0),MATCH(AN$1,JMP!$AJ$1:$AX$1,0)),INDEX(Baseline!$B$2:$AX$2,1,MATCH(AN$1,Baseline!$B$1:$AX$1,0)))</f>
        <v>1.4608464476699701</v>
      </c>
      <c r="AO92">
        <f>IFERROR(INDEX(JMP!$AJ$2:$AX$500,MATCH($A92,JMP!$A$2:$A$500,0),MATCH(AO$1,JMP!$AJ$1:$AX$1,0)),INDEX(Baseline!$B$2:$AX$2,1,MATCH(AO$1,Baseline!$B$1:$AX$1,0)))</f>
        <v>0.37155936032340509</v>
      </c>
      <c r="AP92">
        <f>IFERROR(INDEX(JMP!$AJ$2:$AX$500,MATCH($A92,JMP!$A$2:$A$500,0),MATCH(AP$1,JMP!$AJ$1:$AX$1,0)),INDEX(Baseline!$B$2:$AX$2,1,MATCH(AP$1,Baseline!$B$1:$AX$1,0)))</f>
        <v>0</v>
      </c>
      <c r="AQ92">
        <f>IFERROR(INDEX(JMP!$AJ$2:$AX$500,MATCH($A92,JMP!$A$2:$A$500,0),MATCH(AQ$1,JMP!$AJ$1:$AX$1,0)),INDEX(Baseline!$B$2:$AX$2,1,MATCH(AQ$1,Baseline!$B$1:$AX$1,0)))</f>
        <v>0.35</v>
      </c>
      <c r="AR92">
        <f>IFERROR(INDEX(JMP!$AJ$2:$AX$500,MATCH($A92,JMP!$A$2:$A$500,0),MATCH(AR$1,JMP!$AJ$1:$AX$1,0)),INDEX(Baseline!$B$2:$AX$2,1,MATCH(AR$1,Baseline!$B$1:$AX$1,0)))</f>
        <v>0</v>
      </c>
      <c r="AS92">
        <f>IFERROR(INDEX(JMP!$AJ$2:$AX$500,MATCH($A92,JMP!$A$2:$A$500,0),MATCH(AS$1,JMP!$AJ$1:$AX$1,0)),INDEX(Baseline!$B$2:$AX$2,1,MATCH(AS$1,Baseline!$B$1:$AX$1,0)))</f>
        <v>0</v>
      </c>
      <c r="AT92">
        <f>IFERROR(INDEX(JMP!$AJ$2:$AX$500,MATCH($A92,JMP!$A$2:$A$500,0),MATCH(AT$1,JMP!$AJ$1:$AX$1,0)),INDEX(Baseline!$B$2:$AX$2,1,MATCH(AT$1,Baseline!$B$1:$AX$1,0)))</f>
        <v>500</v>
      </c>
      <c r="AU92">
        <f>IFERROR(INDEX(JMP!$AJ$2:$AX$500,MATCH($A92,JMP!$A$2:$A$500,0),MATCH(AU$1,JMP!$AJ$1:$AX$1,0)),INDEX(Baseline!$B$2:$AX$2,1,MATCH(AU$1,Baseline!$B$1:$AX$1,0)))</f>
        <v>50</v>
      </c>
      <c r="AV92">
        <f>IFERROR(INDEX(JMP!$AJ$2:$AX$500,MATCH($A92,JMP!$A$2:$A$500,0),MATCH(AV$1,JMP!$AJ$1:$AX$1,0)),INDEX(Baseline!$B$2:$AX$2,1,MATCH(AV$1,Baseline!$B$1:$AX$1,0)))</f>
        <v>12</v>
      </c>
      <c r="AW92">
        <f>IFERROR(INDEX(JMP!$AJ$2:$AX$500,MATCH($A92,JMP!$A$2:$A$500,0),MATCH(AW$1,JMP!$AJ$1:$AX$1,0)),INDEX(Baseline!$B$2:$AX$2,1,MATCH(AW$1,Baseline!$B$1:$AX$1,0)))</f>
        <v>1.9961979999999998E-3</v>
      </c>
      <c r="AX92">
        <f>IFERROR(INDEX(JMP!$AJ$2:$AX$500,MATCH($A92,JMP!$A$2:$A$500,0),MATCH(AX$1,JMP!$AJ$1:$AX$1,0)),INDEX(Baseline!$B$2:$AX$2,1,MATCH(AX$1,Baseline!$B$1:$AX$1,0)))</f>
        <v>1.9961979999999998E-3</v>
      </c>
      <c r="AY92">
        <f>IFERROR(INDEX(JMP!$AJ$2:$AX$500,MATCH($A92,JMP!$A$2:$A$500,0),MATCH(AY$1,JMP!$AJ$1:$AX$1,0)),INDEX(Baseline!$B$2:$AX$2,1,MATCH(AY$1,Baseline!$B$1:$AX$1,0)))</f>
        <v>1.9607137E-2</v>
      </c>
      <c r="AZ92">
        <f>IFERROR(INDEX(JMP!$AJ$2:$AX$500,MATCH($A92,JMP!$A$2:$A$500,0),MATCH(AZ$1,JMP!$AJ$1:$AX$1,0)),INDEX(Baseline!$B$2:$AX$2,1,MATCH(AZ$1,Baseline!$B$1:$AX$1,0)))</f>
        <v>-1</v>
      </c>
      <c r="BA92">
        <f>IFERROR(INDEX(JMP!$AJ$2:$AX$500,MATCH($A92,JMP!$A$2:$A$500,0),MATCH(BA$1,JMP!$AJ$1:$AX$1,0)),INDEX(Baseline!$B$2:$AX$2,1,MATCH(BA$1,Baseline!$B$1:$AX$1,0)))</f>
        <v>3</v>
      </c>
      <c r="BB92">
        <v>0</v>
      </c>
      <c r="BD92" t="str">
        <f>IF(AZ92=1, "yes", IF(AZ92=-1, "no", ""))</f>
        <v>no</v>
      </c>
      <c r="BE92" t="str">
        <f>IF(AH92=1, "yes", IF(AH92=-1, "no", ""))</f>
        <v>no</v>
      </c>
      <c r="BF92">
        <f t="shared" si="2"/>
        <v>0.25</v>
      </c>
      <c r="BG92">
        <f t="shared" si="3"/>
        <v>100</v>
      </c>
    </row>
    <row r="93" spans="1:59" x14ac:dyDescent="0.25">
      <c r="A93">
        <v>92</v>
      </c>
      <c r="B93">
        <f>IFERROR(INDEX(JMP!$AJ$2:$AX$500,MATCH($A93,JMP!$A$2:$A$500,0),MATCH(B$1,JMP!$AJ$1:$AX$1,0)),INDEX(Baseline!$B$2:$AX$2,1,MATCH(B$1,Baseline!$B$1:$AX$1,0)))</f>
        <v>0</v>
      </c>
      <c r="C93">
        <f>IFERROR(INDEX(JMP!$AJ$2:$AX$500,MATCH($A93,JMP!$A$2:$A$500,0),MATCH(C$1,JMP!$AJ$1:$AX$1,0)),INDEX(Baseline!$B$2:$AX$2,1,MATCH(C$1,Baseline!$B$1:$AX$1,0)))</f>
        <v>8760</v>
      </c>
      <c r="D93">
        <f>IFERROR(INDEX(JMP!$AJ$2:$AX$500,MATCH($A93,JMP!$A$2:$A$500,0),MATCH(D$1,JMP!$AJ$1:$AX$1,0)),INDEX(Baseline!$B$2:$AX$2,1,MATCH(D$1,Baseline!$B$1:$AX$1,0)))</f>
        <v>1</v>
      </c>
      <c r="E93">
        <f>IFERROR(INDEX(JMP!$AJ$2:$AX$500,MATCH($A93,JMP!$A$2:$A$500,0),MATCH(E$1,JMP!$AJ$1:$AX$1,0)),INDEX(Baseline!$B$2:$AX$2,1,MATCH(E$1,Baseline!$B$1:$AX$1,0)))</f>
        <v>1</v>
      </c>
      <c r="F93" t="str">
        <f>IFERROR(INDEX(JMP!$AJ$2:$AX$500,MATCH($A93,JMP!$A$2:$A$500,0),MATCH(F$1,JMP!$AJ$1:$AX$1,0)),INDEX(Baseline!$B$2:$AX$2,1,MATCH(F$1,Baseline!$B$1:$AX$1,0)))</f>
        <v>e344</v>
      </c>
      <c r="G93" t="str">
        <f>IFERROR(INDEX(JMP!$AJ$2:$AX$500,MATCH($A93,JMP!$A$2:$A$500,0),MATCH(G$1,JMP!$AJ$1:$AX$1,0)),INDEX(Baseline!$B$2:$AX$2,1,MATCH(G$1,Baseline!$B$1:$AX$1,0)))</f>
        <v>e340</v>
      </c>
      <c r="H93">
        <f>IFERROR(INDEX(JMP!$AJ$2:$AX$500,MATCH($A93,JMP!$A$2:$A$500,0),MATCH(H$1,JMP!$AJ$1:$AX$1,0)),INDEX(Baseline!$B$2:$AX$2,1,MATCH(H$1,Baseline!$B$1:$AX$1,0)))</f>
        <v>1.5</v>
      </c>
      <c r="I93">
        <f>IFERROR(INDEX(JMP!$AJ$2:$AX$500,MATCH($A93,JMP!$A$2:$A$500,0),MATCH(I$1,JMP!$AJ$1:$AX$1,0)),INDEX(Baseline!$B$2:$AX$2,1,MATCH(I$1,Baseline!$B$1:$AX$1,0)))</f>
        <v>0.42</v>
      </c>
      <c r="J93">
        <f>IFERROR(INDEX(JMP!$AJ$2:$AX$500,MATCH($A93,JMP!$A$2:$A$500,0),MATCH(J$1,JMP!$AJ$1:$AX$1,0)),INDEX(Baseline!$B$2:$AX$2,1,MATCH(J$1,Baseline!$B$1:$AX$1,0)))</f>
        <v>1</v>
      </c>
      <c r="K93">
        <f>IFERROR(INDEX(JMP!$AJ$2:$AX$500,MATCH($A93,JMP!$A$2:$A$500,0),MATCH(K$1,JMP!$AJ$1:$AX$1,0)),INDEX(Baseline!$B$2:$AX$2,1,MATCH(K$1,Baseline!$B$1:$AX$1,0)))</f>
        <v>0</v>
      </c>
      <c r="L93">
        <f>IFERROR(INDEX(JMP!$AJ$2:$AX$500,MATCH($A93,JMP!$A$2:$A$500,0),MATCH(L$1,JMP!$AJ$1:$AX$1,0)),INDEX(Baseline!$B$2:$AX$2,1,MATCH(L$1,Baseline!$B$1:$AX$1,0)))</f>
        <v>0.16944484322321199</v>
      </c>
      <c r="M93" t="b">
        <f>IFERROR(INDEX(JMP!$AJ$2:$AX$500,MATCH($A93,JMP!$A$2:$A$500,0),MATCH(M$1,JMP!$AJ$1:$AX$1,0)),INDEX(Baseline!$B$2:$AX$2,1,MATCH(M$1,Baseline!$B$1:$AX$1,0)))</f>
        <v>0</v>
      </c>
      <c r="N93" t="b">
        <f>IFERROR(INDEX(JMP!$AJ$2:$AX$500,MATCH($A93,JMP!$A$2:$A$500,0),MATCH(N$1,JMP!$AJ$1:$AX$1,0)),INDEX(Baseline!$B$2:$AX$2,1,MATCH(N$1,Baseline!$B$1:$AX$1,0)))</f>
        <v>0</v>
      </c>
      <c r="O93">
        <f>IFERROR(INDEX(JMP!$AJ$2:$AX$500,MATCH($A93,JMP!$A$2:$A$500,0),MATCH(O$1,JMP!$AJ$1:$AX$1,0)),INDEX(Baseline!$B$2:$AX$2,1,MATCH(O$1,Baseline!$B$1:$AX$1,0)))</f>
        <v>7</v>
      </c>
      <c r="P93">
        <f>IFERROR(INDEX(JMP!$AJ$2:$AX$500,MATCH($A93,JMP!$A$2:$A$500,0),MATCH(P$1,JMP!$AJ$1:$AX$1,0)),INDEX(Baseline!$B$2:$AX$2,1,MATCH(P$1,Baseline!$B$1:$AX$1,0)))</f>
        <v>200</v>
      </c>
      <c r="Q93">
        <f>IFERROR(INDEX(JMP!$AJ$2:$AX$500,MATCH($A93,JMP!$A$2:$A$500,0),MATCH(Q$1,JMP!$AJ$1:$AX$1,0)),INDEX(Baseline!$B$2:$AX$2,1,MATCH(Q$1,Baseline!$B$1:$AX$1,0)))</f>
        <v>10</v>
      </c>
      <c r="R93">
        <f>IFERROR(INDEX(JMP!$AJ$2:$AX$500,MATCH($A93,JMP!$A$2:$A$500,0),MATCH(R$1,JMP!$AJ$1:$AX$1,0)),INDEX(Baseline!$B$2:$AX$2,1,MATCH(R$1,Baseline!$B$1:$AX$1,0)))</f>
        <v>0</v>
      </c>
      <c r="S93">
        <f>IFERROR(INDEX(JMP!$AJ$2:$AX$500,MATCH($A93,JMP!$A$2:$A$500,0),MATCH(S$1,JMP!$AJ$1:$AX$1,0)),INDEX(Baseline!$B$2:$AX$2,1,MATCH(S$1,Baseline!$B$1:$AX$1,0)))</f>
        <v>1</v>
      </c>
      <c r="T93">
        <f>IFERROR(INDEX(JMP!$AJ$2:$AX$500,MATCH($A93,JMP!$A$2:$A$500,0),MATCH(T$1,JMP!$AJ$1:$AX$1,0)),INDEX(Baseline!$B$2:$AX$2,1,MATCH(T$1,Baseline!$B$1:$AX$1,0)))</f>
        <v>0</v>
      </c>
      <c r="U93" t="str">
        <f>IFERROR(INDEX(JMP!$AJ$2:$AX$500,MATCH($A93,JMP!$A$2:$A$500,0),MATCH(U$1,JMP!$AJ$1:$AX$1,0)),INDEX(Baseline!$B$2:$AX$2,1,MATCH(U$1,Baseline!$B$1:$AX$1,0)))</f>
        <v>Titan</v>
      </c>
      <c r="V93">
        <f>IFERROR(INDEX(JMP!$AJ$2:$AX$500,MATCH($A93,JMP!$A$2:$A$500,0),MATCH(V$1,JMP!$AJ$1:$AX$1,0)),INDEX(Baseline!$B$2:$AX$2,1,MATCH(V$1,Baseline!$B$1:$AX$1,0)))</f>
        <v>3</v>
      </c>
      <c r="W93">
        <f>IFERROR(INDEX(JMP!$AJ$2:$AX$500,MATCH($A93,JMP!$A$2:$A$500,0),MATCH(W$1,JMP!$AJ$1:$AX$1,0)),INDEX(Baseline!$B$2:$AX$2,1,MATCH(W$1,Baseline!$B$1:$AX$1,0)))</f>
        <v>0.37</v>
      </c>
      <c r="X93">
        <f>IFERROR(INDEX(JMP!$AJ$2:$AX$500,MATCH($A93,JMP!$A$2:$A$500,0),MATCH(X$1,JMP!$AJ$1:$AX$1,0)),INDEX(Baseline!$B$2:$AX$2,1,MATCH(X$1,Baseline!$B$1:$AX$1,0)))</f>
        <v>4</v>
      </c>
      <c r="Y93">
        <f>IFERROR(INDEX(JMP!$AJ$2:$AX$500,MATCH($A93,JMP!$A$2:$A$500,0),MATCH(Y$1,JMP!$AJ$1:$AX$1,0)),INDEX(Baseline!$B$2:$AX$2,1,MATCH(Y$1,Baseline!$B$1:$AX$1,0)))</f>
        <v>6</v>
      </c>
      <c r="Z93">
        <f>IFERROR(INDEX(JMP!$AJ$2:$AX$500,MATCH($A93,JMP!$A$2:$A$500,0),MATCH(Z$1,JMP!$AJ$1:$AX$1,0)),INDEX(Baseline!$B$2:$AX$2,1,MATCH(Z$1,Baseline!$B$1:$AX$1,0)))</f>
        <v>1970</v>
      </c>
      <c r="AA93">
        <f>IFERROR(INDEX(JMP!$AJ$2:$AX$500,MATCH($A93,JMP!$A$2:$A$500,0),MATCH(AA$1,JMP!$AJ$1:$AX$1,0)),INDEX(Baseline!$B$2:$AX$2,1,MATCH(AA$1,Baseline!$B$1:$AX$1,0)))</f>
        <v>1970</v>
      </c>
      <c r="AB93">
        <f>IFERROR(INDEX(JMP!$AJ$2:$AX$500,MATCH($A93,JMP!$A$2:$A$500,0),MATCH(AB$1,JMP!$AJ$1:$AX$1,0)),INDEX(Baseline!$B$2:$AX$2,1,MATCH(AB$1,Baseline!$B$1:$AX$1,0)))</f>
        <v>0</v>
      </c>
      <c r="AC93">
        <f>IFERROR(INDEX(JMP!$AJ$2:$AX$500,MATCH($A93,JMP!$A$2:$A$500,0),MATCH(AC$1,JMP!$AJ$1:$AX$1,0)),INDEX(Baseline!$B$2:$AX$2,1,MATCH(AC$1,Baseline!$B$1:$AX$1,0)))</f>
        <v>1</v>
      </c>
      <c r="AD93">
        <f>IFERROR(INDEX(JMP!$AJ$2:$AX$500,MATCH($A93,JMP!$A$2:$A$500,0),MATCH(AD$1,JMP!$AJ$1:$AX$1,0)),INDEX(Baseline!$B$2:$AX$2,1,MATCH(AD$1,Baseline!$B$1:$AX$1,0)))</f>
        <v>8</v>
      </c>
      <c r="AE93">
        <f>IFERROR(INDEX(JMP!$AJ$2:$AX$500,MATCH($A93,JMP!$A$2:$A$500,0),MATCH(AE$1,JMP!$AJ$1:$AX$1,0)),INDEX(Baseline!$B$2:$AX$2,1,MATCH(AE$1,Baseline!$B$1:$AX$1,0)))</f>
        <v>3</v>
      </c>
      <c r="AF93" t="str">
        <f>IFERROR(INDEX(JMP!$AJ$2:$AX$500,MATCH($A93,JMP!$A$2:$A$500,0),MATCH(AF$1,JMP!$AJ$1:$AX$1,0)),INDEX(Baseline!$B$2:$AX$2,1,MATCH(AF$1,Baseline!$B$1:$AX$1,0)))</f>
        <v>bwb</v>
      </c>
      <c r="AG93" t="str">
        <f>IFERROR(INDEX(JMP!$AJ$2:$AX$500,MATCH($A93,JMP!$A$2:$A$500,0),MATCH(AG$1,JMP!$AJ$1:$AX$1,0)),INDEX(Baseline!$B$2:$AX$2,1,MATCH(AG$1,Baseline!$B$1:$AX$1,0)))</f>
        <v>V-tail</v>
      </c>
      <c r="AH93">
        <f>IFERROR(INDEX(JMP!$AJ$2:$AX$500,MATCH($A93,JMP!$A$2:$A$500,0),MATCH(AH$1,JMP!$AJ$1:$AX$1,0)),INDEX(Baseline!$B$2:$AX$2,1,MATCH(AH$1,Baseline!$B$1:$AX$1,0)))</f>
        <v>1</v>
      </c>
      <c r="AI93">
        <f>IFERROR(INDEX(JMP!$AJ$2:$AX$500,MATCH($A93,JMP!$A$2:$A$500,0),MATCH(AI$1,JMP!$AJ$1:$AX$1,0)),INDEX(Baseline!$B$2:$AX$2,1,MATCH(AI$1,Baseline!$B$1:$AX$1,0)))</f>
        <v>724000000</v>
      </c>
      <c r="AJ93">
        <f>IFERROR(INDEX(JMP!$AJ$2:$AX$500,MATCH($A93,JMP!$A$2:$A$500,0),MATCH(AJ$1,JMP!$AJ$1:$AX$1,0)),INDEX(Baseline!$B$2:$AX$2,1,MATCH(AJ$1,Baseline!$B$1:$AX$1,0)))</f>
        <v>54500000</v>
      </c>
      <c r="AK93">
        <f>IFERROR(INDEX(JMP!$AJ$2:$AX$500,MATCH($A93,JMP!$A$2:$A$500,0),MATCH(AK$1,JMP!$AJ$1:$AX$1,0)),INDEX(Baseline!$B$2:$AX$2,1,MATCH(AK$1,Baseline!$B$1:$AX$1,0)))</f>
        <v>30</v>
      </c>
      <c r="AL93">
        <f>IFERROR(INDEX(JMP!$AJ$2:$AX$500,MATCH($A93,JMP!$A$2:$A$500,0),MATCH(AL$1,JMP!$AJ$1:$AX$1,0)),INDEX(Baseline!$B$2:$AX$2,1,MATCH(AL$1,Baseline!$B$1:$AX$1,0)))</f>
        <v>2.0299822344168335E-2</v>
      </c>
      <c r="AM93">
        <f>IFERROR(INDEX(JMP!$AJ$2:$AX$500,MATCH($A93,JMP!$A$2:$A$500,0),MATCH(AM$1,JMP!$AJ$1:$AX$1,0)),INDEX(Baseline!$B$2:$AX$2,1,MATCH(AM$1,Baseline!$B$1:$AX$1,0)))</f>
        <v>17</v>
      </c>
      <c r="AN93">
        <f>IFERROR(INDEX(JMP!$AJ$2:$AX$500,MATCH($A93,JMP!$A$2:$A$500,0),MATCH(AN$1,JMP!$AJ$1:$AX$1,0)),INDEX(Baseline!$B$2:$AX$2,1,MATCH(AN$1,Baseline!$B$1:$AX$1,0)))</f>
        <v>1.4608464476699701</v>
      </c>
      <c r="AO93">
        <f>IFERROR(INDEX(JMP!$AJ$2:$AX$500,MATCH($A93,JMP!$A$2:$A$500,0),MATCH(AO$1,JMP!$AJ$1:$AX$1,0)),INDEX(Baseline!$B$2:$AX$2,1,MATCH(AO$1,Baseline!$B$1:$AX$1,0)))</f>
        <v>0.89512027714274756</v>
      </c>
      <c r="AP93">
        <f>IFERROR(INDEX(JMP!$AJ$2:$AX$500,MATCH($A93,JMP!$A$2:$A$500,0),MATCH(AP$1,JMP!$AJ$1:$AX$1,0)),INDEX(Baseline!$B$2:$AX$2,1,MATCH(AP$1,Baseline!$B$1:$AX$1,0)))</f>
        <v>0</v>
      </c>
      <c r="AQ93">
        <f>IFERROR(INDEX(JMP!$AJ$2:$AX$500,MATCH($A93,JMP!$A$2:$A$500,0),MATCH(AQ$1,JMP!$AJ$1:$AX$1,0)),INDEX(Baseline!$B$2:$AX$2,1,MATCH(AQ$1,Baseline!$B$1:$AX$1,0)))</f>
        <v>0.35</v>
      </c>
      <c r="AR93">
        <f>IFERROR(INDEX(JMP!$AJ$2:$AX$500,MATCH($A93,JMP!$A$2:$A$500,0),MATCH(AR$1,JMP!$AJ$1:$AX$1,0)),INDEX(Baseline!$B$2:$AX$2,1,MATCH(AR$1,Baseline!$B$1:$AX$1,0)))</f>
        <v>0</v>
      </c>
      <c r="AS93">
        <f>IFERROR(INDEX(JMP!$AJ$2:$AX$500,MATCH($A93,JMP!$A$2:$A$500,0),MATCH(AS$1,JMP!$AJ$1:$AX$1,0)),INDEX(Baseline!$B$2:$AX$2,1,MATCH(AS$1,Baseline!$B$1:$AX$1,0)))</f>
        <v>0</v>
      </c>
      <c r="AT93">
        <f>IFERROR(INDEX(JMP!$AJ$2:$AX$500,MATCH($A93,JMP!$A$2:$A$500,0),MATCH(AT$1,JMP!$AJ$1:$AX$1,0)),INDEX(Baseline!$B$2:$AX$2,1,MATCH(AT$1,Baseline!$B$1:$AX$1,0)))</f>
        <v>500</v>
      </c>
      <c r="AU93">
        <f>IFERROR(INDEX(JMP!$AJ$2:$AX$500,MATCH($A93,JMP!$A$2:$A$500,0),MATCH(AU$1,JMP!$AJ$1:$AX$1,0)),INDEX(Baseline!$B$2:$AX$2,1,MATCH(AU$1,Baseline!$B$1:$AX$1,0)))</f>
        <v>50</v>
      </c>
      <c r="AV93">
        <f>IFERROR(INDEX(JMP!$AJ$2:$AX$500,MATCH($A93,JMP!$A$2:$A$500,0),MATCH(AV$1,JMP!$AJ$1:$AX$1,0)),INDEX(Baseline!$B$2:$AX$2,1,MATCH(AV$1,Baseline!$B$1:$AX$1,0)))</f>
        <v>12</v>
      </c>
      <c r="AW93">
        <f>IFERROR(INDEX(JMP!$AJ$2:$AX$500,MATCH($A93,JMP!$A$2:$A$500,0),MATCH(AW$1,JMP!$AJ$1:$AX$1,0)),INDEX(Baseline!$B$2:$AX$2,1,MATCH(AW$1,Baseline!$B$1:$AX$1,0)))</f>
        <v>1.9961979999999998E-3</v>
      </c>
      <c r="AX93">
        <f>IFERROR(INDEX(JMP!$AJ$2:$AX$500,MATCH($A93,JMP!$A$2:$A$500,0),MATCH(AX$1,JMP!$AJ$1:$AX$1,0)),INDEX(Baseline!$B$2:$AX$2,1,MATCH(AX$1,Baseline!$B$1:$AX$1,0)))</f>
        <v>1.9961979999999998E-3</v>
      </c>
      <c r="AY93">
        <f>IFERROR(INDEX(JMP!$AJ$2:$AX$500,MATCH($A93,JMP!$A$2:$A$500,0),MATCH(AY$1,JMP!$AJ$1:$AX$1,0)),INDEX(Baseline!$B$2:$AX$2,1,MATCH(AY$1,Baseline!$B$1:$AX$1,0)))</f>
        <v>1.9607137E-2</v>
      </c>
      <c r="AZ93">
        <f>IFERROR(INDEX(JMP!$AJ$2:$AX$500,MATCH($A93,JMP!$A$2:$A$500,0),MATCH(AZ$1,JMP!$AJ$1:$AX$1,0)),INDEX(Baseline!$B$2:$AX$2,1,MATCH(AZ$1,Baseline!$B$1:$AX$1,0)))</f>
        <v>-1</v>
      </c>
      <c r="BA93">
        <f>IFERROR(INDEX(JMP!$AJ$2:$AX$500,MATCH($A93,JMP!$A$2:$A$500,0),MATCH(BA$1,JMP!$AJ$1:$AX$1,0)),INDEX(Baseline!$B$2:$AX$2,1,MATCH(BA$1,Baseline!$B$1:$AX$1,0)))</f>
        <v>3</v>
      </c>
      <c r="BB93">
        <v>0</v>
      </c>
      <c r="BD93" t="str">
        <f>IF(AZ93=1, "yes", IF(AZ93=-1, "no", ""))</f>
        <v>no</v>
      </c>
      <c r="BE93" t="str">
        <f>IF(AH93=1, "yes", IF(AH93=-1, "no", ""))</f>
        <v>yes</v>
      </c>
      <c r="BF93">
        <f t="shared" si="2"/>
        <v>0.25</v>
      </c>
      <c r="BG93">
        <f t="shared" si="3"/>
        <v>100</v>
      </c>
    </row>
    <row r="94" spans="1:59" x14ac:dyDescent="0.25">
      <c r="A94">
        <v>93</v>
      </c>
      <c r="B94">
        <f>IFERROR(INDEX(JMP!$AJ$2:$AX$500,MATCH($A94,JMP!$A$2:$A$500,0),MATCH(B$1,JMP!$AJ$1:$AX$1,0)),INDEX(Baseline!$B$2:$AX$2,1,MATCH(B$1,Baseline!$B$1:$AX$1,0)))</f>
        <v>0</v>
      </c>
      <c r="C94">
        <f>IFERROR(INDEX(JMP!$AJ$2:$AX$500,MATCH($A94,JMP!$A$2:$A$500,0),MATCH(C$1,JMP!$AJ$1:$AX$1,0)),INDEX(Baseline!$B$2:$AX$2,1,MATCH(C$1,Baseline!$B$1:$AX$1,0)))</f>
        <v>8760</v>
      </c>
      <c r="D94">
        <f>IFERROR(INDEX(JMP!$AJ$2:$AX$500,MATCH($A94,JMP!$A$2:$A$500,0),MATCH(D$1,JMP!$AJ$1:$AX$1,0)),INDEX(Baseline!$B$2:$AX$2,1,MATCH(D$1,Baseline!$B$1:$AX$1,0)))</f>
        <v>1</v>
      </c>
      <c r="E94">
        <f>IFERROR(INDEX(JMP!$AJ$2:$AX$500,MATCH($A94,JMP!$A$2:$A$500,0),MATCH(E$1,JMP!$AJ$1:$AX$1,0)),INDEX(Baseline!$B$2:$AX$2,1,MATCH(E$1,Baseline!$B$1:$AX$1,0)))</f>
        <v>1</v>
      </c>
      <c r="F94" t="str">
        <f>IFERROR(INDEX(JMP!$AJ$2:$AX$500,MATCH($A94,JMP!$A$2:$A$500,0),MATCH(F$1,JMP!$AJ$1:$AX$1,0)),INDEX(Baseline!$B$2:$AX$2,1,MATCH(F$1,Baseline!$B$1:$AX$1,0)))</f>
        <v>e344</v>
      </c>
      <c r="G94" t="str">
        <f>IFERROR(INDEX(JMP!$AJ$2:$AX$500,MATCH($A94,JMP!$A$2:$A$500,0),MATCH(G$1,JMP!$AJ$1:$AX$1,0)),INDEX(Baseline!$B$2:$AX$2,1,MATCH(G$1,Baseline!$B$1:$AX$1,0)))</f>
        <v>e340</v>
      </c>
      <c r="H94">
        <f>IFERROR(INDEX(JMP!$AJ$2:$AX$500,MATCH($A94,JMP!$A$2:$A$500,0),MATCH(H$1,JMP!$AJ$1:$AX$1,0)),INDEX(Baseline!$B$2:$AX$2,1,MATCH(H$1,Baseline!$B$1:$AX$1,0)))</f>
        <v>1.5</v>
      </c>
      <c r="I94">
        <f>IFERROR(INDEX(JMP!$AJ$2:$AX$500,MATCH($A94,JMP!$A$2:$A$500,0),MATCH(I$1,JMP!$AJ$1:$AX$1,0)),INDEX(Baseline!$B$2:$AX$2,1,MATCH(I$1,Baseline!$B$1:$AX$1,0)))</f>
        <v>0.42</v>
      </c>
      <c r="J94">
        <f>IFERROR(INDEX(JMP!$AJ$2:$AX$500,MATCH($A94,JMP!$A$2:$A$500,0),MATCH(J$1,JMP!$AJ$1:$AX$1,0)),INDEX(Baseline!$B$2:$AX$2,1,MATCH(J$1,Baseline!$B$1:$AX$1,0)))</f>
        <v>1</v>
      </c>
      <c r="K94">
        <f>IFERROR(INDEX(JMP!$AJ$2:$AX$500,MATCH($A94,JMP!$A$2:$A$500,0),MATCH(K$1,JMP!$AJ$1:$AX$1,0)),INDEX(Baseline!$B$2:$AX$2,1,MATCH(K$1,Baseline!$B$1:$AX$1,0)))</f>
        <v>0</v>
      </c>
      <c r="L94">
        <f>IFERROR(INDEX(JMP!$AJ$2:$AX$500,MATCH($A94,JMP!$A$2:$A$500,0),MATCH(L$1,JMP!$AJ$1:$AX$1,0)),INDEX(Baseline!$B$2:$AX$2,1,MATCH(L$1,Baseline!$B$1:$AX$1,0)))</f>
        <v>0.1069116272717886</v>
      </c>
      <c r="M94" t="b">
        <f>IFERROR(INDEX(JMP!$AJ$2:$AX$500,MATCH($A94,JMP!$A$2:$A$500,0),MATCH(M$1,JMP!$AJ$1:$AX$1,0)),INDEX(Baseline!$B$2:$AX$2,1,MATCH(M$1,Baseline!$B$1:$AX$1,0)))</f>
        <v>0</v>
      </c>
      <c r="N94" t="b">
        <f>IFERROR(INDEX(JMP!$AJ$2:$AX$500,MATCH($A94,JMP!$A$2:$A$500,0),MATCH(N$1,JMP!$AJ$1:$AX$1,0)),INDEX(Baseline!$B$2:$AX$2,1,MATCH(N$1,Baseline!$B$1:$AX$1,0)))</f>
        <v>0</v>
      </c>
      <c r="O94">
        <f>IFERROR(INDEX(JMP!$AJ$2:$AX$500,MATCH($A94,JMP!$A$2:$A$500,0),MATCH(O$1,JMP!$AJ$1:$AX$1,0)),INDEX(Baseline!$B$2:$AX$2,1,MATCH(O$1,Baseline!$B$1:$AX$1,0)))</f>
        <v>7</v>
      </c>
      <c r="P94">
        <f>IFERROR(INDEX(JMP!$AJ$2:$AX$500,MATCH($A94,JMP!$A$2:$A$500,0),MATCH(P$1,JMP!$AJ$1:$AX$1,0)),INDEX(Baseline!$B$2:$AX$2,1,MATCH(P$1,Baseline!$B$1:$AX$1,0)))</f>
        <v>200</v>
      </c>
      <c r="Q94">
        <f>IFERROR(INDEX(JMP!$AJ$2:$AX$500,MATCH($A94,JMP!$A$2:$A$500,0),MATCH(Q$1,JMP!$AJ$1:$AX$1,0)),INDEX(Baseline!$B$2:$AX$2,1,MATCH(Q$1,Baseline!$B$1:$AX$1,0)))</f>
        <v>10</v>
      </c>
      <c r="R94">
        <f>IFERROR(INDEX(JMP!$AJ$2:$AX$500,MATCH($A94,JMP!$A$2:$A$500,0),MATCH(R$1,JMP!$AJ$1:$AX$1,0)),INDEX(Baseline!$B$2:$AX$2,1,MATCH(R$1,Baseline!$B$1:$AX$1,0)))</f>
        <v>0</v>
      </c>
      <c r="S94">
        <f>IFERROR(INDEX(JMP!$AJ$2:$AX$500,MATCH($A94,JMP!$A$2:$A$500,0),MATCH(S$1,JMP!$AJ$1:$AX$1,0)),INDEX(Baseline!$B$2:$AX$2,1,MATCH(S$1,Baseline!$B$1:$AX$1,0)))</f>
        <v>1</v>
      </c>
      <c r="T94">
        <f>IFERROR(INDEX(JMP!$AJ$2:$AX$500,MATCH($A94,JMP!$A$2:$A$500,0),MATCH(T$1,JMP!$AJ$1:$AX$1,0)),INDEX(Baseline!$B$2:$AX$2,1,MATCH(T$1,Baseline!$B$1:$AX$1,0)))</f>
        <v>0</v>
      </c>
      <c r="U94" t="str">
        <f>IFERROR(INDEX(JMP!$AJ$2:$AX$500,MATCH($A94,JMP!$A$2:$A$500,0),MATCH(U$1,JMP!$AJ$1:$AX$1,0)),INDEX(Baseline!$B$2:$AX$2,1,MATCH(U$1,Baseline!$B$1:$AX$1,0)))</f>
        <v>Titan</v>
      </c>
      <c r="V94">
        <f>IFERROR(INDEX(JMP!$AJ$2:$AX$500,MATCH($A94,JMP!$A$2:$A$500,0),MATCH(V$1,JMP!$AJ$1:$AX$1,0)),INDEX(Baseline!$B$2:$AX$2,1,MATCH(V$1,Baseline!$B$1:$AX$1,0)))</f>
        <v>3</v>
      </c>
      <c r="W94">
        <f>IFERROR(INDEX(JMP!$AJ$2:$AX$500,MATCH($A94,JMP!$A$2:$A$500,0),MATCH(W$1,JMP!$AJ$1:$AX$1,0)),INDEX(Baseline!$B$2:$AX$2,1,MATCH(W$1,Baseline!$B$1:$AX$1,0)))</f>
        <v>0.37</v>
      </c>
      <c r="X94">
        <f>IFERROR(INDEX(JMP!$AJ$2:$AX$500,MATCH($A94,JMP!$A$2:$A$500,0),MATCH(X$1,JMP!$AJ$1:$AX$1,0)),INDEX(Baseline!$B$2:$AX$2,1,MATCH(X$1,Baseline!$B$1:$AX$1,0)))</f>
        <v>4</v>
      </c>
      <c r="Y94">
        <f>IFERROR(INDEX(JMP!$AJ$2:$AX$500,MATCH($A94,JMP!$A$2:$A$500,0),MATCH(Y$1,JMP!$AJ$1:$AX$1,0)),INDEX(Baseline!$B$2:$AX$2,1,MATCH(Y$1,Baseline!$B$1:$AX$1,0)))</f>
        <v>2</v>
      </c>
      <c r="Z94">
        <f>IFERROR(INDEX(JMP!$AJ$2:$AX$500,MATCH($A94,JMP!$A$2:$A$500,0),MATCH(Z$1,JMP!$AJ$1:$AX$1,0)),INDEX(Baseline!$B$2:$AX$2,1,MATCH(Z$1,Baseline!$B$1:$AX$1,0)))</f>
        <v>1970</v>
      </c>
      <c r="AA94">
        <f>IFERROR(INDEX(JMP!$AJ$2:$AX$500,MATCH($A94,JMP!$A$2:$A$500,0),MATCH(AA$1,JMP!$AJ$1:$AX$1,0)),INDEX(Baseline!$B$2:$AX$2,1,MATCH(AA$1,Baseline!$B$1:$AX$1,0)))</f>
        <v>1970</v>
      </c>
      <c r="AB94">
        <f>IFERROR(INDEX(JMP!$AJ$2:$AX$500,MATCH($A94,JMP!$A$2:$A$500,0),MATCH(AB$1,JMP!$AJ$1:$AX$1,0)),INDEX(Baseline!$B$2:$AX$2,1,MATCH(AB$1,Baseline!$B$1:$AX$1,0)))</f>
        <v>0</v>
      </c>
      <c r="AC94">
        <f>IFERROR(INDEX(JMP!$AJ$2:$AX$500,MATCH($A94,JMP!$A$2:$A$500,0),MATCH(AC$1,JMP!$AJ$1:$AX$1,0)),INDEX(Baseline!$B$2:$AX$2,1,MATCH(AC$1,Baseline!$B$1:$AX$1,0)))</f>
        <v>1</v>
      </c>
      <c r="AD94">
        <f>IFERROR(INDEX(JMP!$AJ$2:$AX$500,MATCH($A94,JMP!$A$2:$A$500,0),MATCH(AD$1,JMP!$AJ$1:$AX$1,0)),INDEX(Baseline!$B$2:$AX$2,1,MATCH(AD$1,Baseline!$B$1:$AX$1,0)))</f>
        <v>8</v>
      </c>
      <c r="AE94">
        <f>IFERROR(INDEX(JMP!$AJ$2:$AX$500,MATCH($A94,JMP!$A$2:$A$500,0),MATCH(AE$1,JMP!$AJ$1:$AX$1,0)),INDEX(Baseline!$B$2:$AX$2,1,MATCH(AE$1,Baseline!$B$1:$AX$1,0)))</f>
        <v>3</v>
      </c>
      <c r="AF94" t="str">
        <f>IFERROR(INDEX(JMP!$AJ$2:$AX$500,MATCH($A94,JMP!$A$2:$A$500,0),MATCH(AF$1,JMP!$AJ$1:$AX$1,0)),INDEX(Baseline!$B$2:$AX$2,1,MATCH(AF$1,Baseline!$B$1:$AX$1,0)))</f>
        <v>bwb</v>
      </c>
      <c r="AG94" t="str">
        <f>IFERROR(INDEX(JMP!$AJ$2:$AX$500,MATCH($A94,JMP!$A$2:$A$500,0),MATCH(AG$1,JMP!$AJ$1:$AX$1,0)),INDEX(Baseline!$B$2:$AX$2,1,MATCH(AG$1,Baseline!$B$1:$AX$1,0)))</f>
        <v>V-tail</v>
      </c>
      <c r="AH94">
        <f>IFERROR(INDEX(JMP!$AJ$2:$AX$500,MATCH($A94,JMP!$A$2:$A$500,0),MATCH(AH$1,JMP!$AJ$1:$AX$1,0)),INDEX(Baseline!$B$2:$AX$2,1,MATCH(AH$1,Baseline!$B$1:$AX$1,0)))</f>
        <v>-1</v>
      </c>
      <c r="AI94">
        <f>IFERROR(INDEX(JMP!$AJ$2:$AX$500,MATCH($A94,JMP!$A$2:$A$500,0),MATCH(AI$1,JMP!$AJ$1:$AX$1,0)),INDEX(Baseline!$B$2:$AX$2,1,MATCH(AI$1,Baseline!$B$1:$AX$1,0)))</f>
        <v>724000000</v>
      </c>
      <c r="AJ94">
        <f>IFERROR(INDEX(JMP!$AJ$2:$AX$500,MATCH($A94,JMP!$A$2:$A$500,0),MATCH(AJ$1,JMP!$AJ$1:$AX$1,0)),INDEX(Baseline!$B$2:$AX$2,1,MATCH(AJ$1,Baseline!$B$1:$AX$1,0)))</f>
        <v>54500000</v>
      </c>
      <c r="AK94">
        <f>IFERROR(INDEX(JMP!$AJ$2:$AX$500,MATCH($A94,JMP!$A$2:$A$500,0),MATCH(AK$1,JMP!$AJ$1:$AX$1,0)),INDEX(Baseline!$B$2:$AX$2,1,MATCH(AK$1,Baseline!$B$1:$AX$1,0)))</f>
        <v>30</v>
      </c>
      <c r="AL94">
        <f>IFERROR(INDEX(JMP!$AJ$2:$AX$500,MATCH($A94,JMP!$A$2:$A$500,0),MATCH(AL$1,JMP!$AJ$1:$AX$1,0)),INDEX(Baseline!$B$2:$AX$2,1,MATCH(AL$1,Baseline!$B$1:$AX$1,0)))</f>
        <v>8.6612805427428718E-3</v>
      </c>
      <c r="AM94">
        <f>IFERROR(INDEX(JMP!$AJ$2:$AX$500,MATCH($A94,JMP!$A$2:$A$500,0),MATCH(AM$1,JMP!$AJ$1:$AX$1,0)),INDEX(Baseline!$B$2:$AX$2,1,MATCH(AM$1,Baseline!$B$1:$AX$1,0)))</f>
        <v>9.6190476190476186</v>
      </c>
      <c r="AN94">
        <f>IFERROR(INDEX(JMP!$AJ$2:$AX$500,MATCH($A94,JMP!$A$2:$A$500,0),MATCH(AN$1,JMP!$AJ$1:$AX$1,0)),INDEX(Baseline!$B$2:$AX$2,1,MATCH(AN$1,Baseline!$B$1:$AX$1,0)))</f>
        <v>2.8726844919786001</v>
      </c>
      <c r="AO94">
        <f>IFERROR(INDEX(JMP!$AJ$2:$AX$500,MATCH($A94,JMP!$A$2:$A$500,0),MATCH(AO$1,JMP!$AJ$1:$AX$1,0)),INDEX(Baseline!$B$2:$AX$2,1,MATCH(AO$1,Baseline!$B$1:$AX$1,0)))</f>
        <v>0.89512027714274756</v>
      </c>
      <c r="AP94">
        <f>IFERROR(INDEX(JMP!$AJ$2:$AX$500,MATCH($A94,JMP!$A$2:$A$500,0),MATCH(AP$1,JMP!$AJ$1:$AX$1,0)),INDEX(Baseline!$B$2:$AX$2,1,MATCH(AP$1,Baseline!$B$1:$AX$1,0)))</f>
        <v>0</v>
      </c>
      <c r="AQ94">
        <f>IFERROR(INDEX(JMP!$AJ$2:$AX$500,MATCH($A94,JMP!$A$2:$A$500,0),MATCH(AQ$1,JMP!$AJ$1:$AX$1,0)),INDEX(Baseline!$B$2:$AX$2,1,MATCH(AQ$1,Baseline!$B$1:$AX$1,0)))</f>
        <v>0.35</v>
      </c>
      <c r="AR94">
        <f>IFERROR(INDEX(JMP!$AJ$2:$AX$500,MATCH($A94,JMP!$A$2:$A$500,0),MATCH(AR$1,JMP!$AJ$1:$AX$1,0)),INDEX(Baseline!$B$2:$AX$2,1,MATCH(AR$1,Baseline!$B$1:$AX$1,0)))</f>
        <v>0</v>
      </c>
      <c r="AS94">
        <f>IFERROR(INDEX(JMP!$AJ$2:$AX$500,MATCH($A94,JMP!$A$2:$A$500,0),MATCH(AS$1,JMP!$AJ$1:$AX$1,0)),INDEX(Baseline!$B$2:$AX$2,1,MATCH(AS$1,Baseline!$B$1:$AX$1,0)))</f>
        <v>0</v>
      </c>
      <c r="AT94">
        <f>IFERROR(INDEX(JMP!$AJ$2:$AX$500,MATCH($A94,JMP!$A$2:$A$500,0),MATCH(AT$1,JMP!$AJ$1:$AX$1,0)),INDEX(Baseline!$B$2:$AX$2,1,MATCH(AT$1,Baseline!$B$1:$AX$1,0)))</f>
        <v>500</v>
      </c>
      <c r="AU94">
        <f>IFERROR(INDEX(JMP!$AJ$2:$AX$500,MATCH($A94,JMP!$A$2:$A$500,0),MATCH(AU$1,JMP!$AJ$1:$AX$1,0)),INDEX(Baseline!$B$2:$AX$2,1,MATCH(AU$1,Baseline!$B$1:$AX$1,0)))</f>
        <v>50</v>
      </c>
      <c r="AV94">
        <f>IFERROR(INDEX(JMP!$AJ$2:$AX$500,MATCH($A94,JMP!$A$2:$A$500,0),MATCH(AV$1,JMP!$AJ$1:$AX$1,0)),INDEX(Baseline!$B$2:$AX$2,1,MATCH(AV$1,Baseline!$B$1:$AX$1,0)))</f>
        <v>12</v>
      </c>
      <c r="AW94">
        <f>IFERROR(INDEX(JMP!$AJ$2:$AX$500,MATCH($A94,JMP!$A$2:$A$500,0),MATCH(AW$1,JMP!$AJ$1:$AX$1,0)),INDEX(Baseline!$B$2:$AX$2,1,MATCH(AW$1,Baseline!$B$1:$AX$1,0)))</f>
        <v>1.9961979999999998E-3</v>
      </c>
      <c r="AX94">
        <f>IFERROR(INDEX(JMP!$AJ$2:$AX$500,MATCH($A94,JMP!$A$2:$A$500,0),MATCH(AX$1,JMP!$AJ$1:$AX$1,0)),INDEX(Baseline!$B$2:$AX$2,1,MATCH(AX$1,Baseline!$B$1:$AX$1,0)))</f>
        <v>1.9961979999999998E-3</v>
      </c>
      <c r="AY94">
        <f>IFERROR(INDEX(JMP!$AJ$2:$AX$500,MATCH($A94,JMP!$A$2:$A$500,0),MATCH(AY$1,JMP!$AJ$1:$AX$1,0)),INDEX(Baseline!$B$2:$AX$2,1,MATCH(AY$1,Baseline!$B$1:$AX$1,0)))</f>
        <v>1.9607137E-2</v>
      </c>
      <c r="AZ94">
        <f>IFERROR(INDEX(JMP!$AJ$2:$AX$500,MATCH($A94,JMP!$A$2:$A$500,0),MATCH(AZ$1,JMP!$AJ$1:$AX$1,0)),INDEX(Baseline!$B$2:$AX$2,1,MATCH(AZ$1,Baseline!$B$1:$AX$1,0)))</f>
        <v>-1</v>
      </c>
      <c r="BA94">
        <f>IFERROR(INDEX(JMP!$AJ$2:$AX$500,MATCH($A94,JMP!$A$2:$A$500,0),MATCH(BA$1,JMP!$AJ$1:$AX$1,0)),INDEX(Baseline!$B$2:$AX$2,1,MATCH(BA$1,Baseline!$B$1:$AX$1,0)))</f>
        <v>3</v>
      </c>
      <c r="BB94">
        <v>0</v>
      </c>
      <c r="BD94" t="str">
        <f>IF(AZ94=1, "yes", IF(AZ94=-1, "no", ""))</f>
        <v>no</v>
      </c>
      <c r="BE94" t="str">
        <f>IF(AH94=1, "yes", IF(AH94=-1, "no", ""))</f>
        <v>no</v>
      </c>
      <c r="BF94">
        <f t="shared" si="2"/>
        <v>0.25</v>
      </c>
      <c r="BG94">
        <f t="shared" si="3"/>
        <v>100</v>
      </c>
    </row>
    <row r="95" spans="1:59" x14ac:dyDescent="0.25">
      <c r="A95">
        <v>94</v>
      </c>
      <c r="B95">
        <f>IFERROR(INDEX(JMP!$AJ$2:$AX$500,MATCH($A95,JMP!$A$2:$A$500,0),MATCH(B$1,JMP!$AJ$1:$AX$1,0)),INDEX(Baseline!$B$2:$AX$2,1,MATCH(B$1,Baseline!$B$1:$AX$1,0)))</f>
        <v>0</v>
      </c>
      <c r="C95">
        <f>IFERROR(INDEX(JMP!$AJ$2:$AX$500,MATCH($A95,JMP!$A$2:$A$500,0),MATCH(C$1,JMP!$AJ$1:$AX$1,0)),INDEX(Baseline!$B$2:$AX$2,1,MATCH(C$1,Baseline!$B$1:$AX$1,0)))</f>
        <v>8760</v>
      </c>
      <c r="D95">
        <f>IFERROR(INDEX(JMP!$AJ$2:$AX$500,MATCH($A95,JMP!$A$2:$A$500,0),MATCH(D$1,JMP!$AJ$1:$AX$1,0)),INDEX(Baseline!$B$2:$AX$2,1,MATCH(D$1,Baseline!$B$1:$AX$1,0)))</f>
        <v>1</v>
      </c>
      <c r="E95">
        <f>IFERROR(INDEX(JMP!$AJ$2:$AX$500,MATCH($A95,JMP!$A$2:$A$500,0),MATCH(E$1,JMP!$AJ$1:$AX$1,0)),INDEX(Baseline!$B$2:$AX$2,1,MATCH(E$1,Baseline!$B$1:$AX$1,0)))</f>
        <v>1</v>
      </c>
      <c r="F95" t="str">
        <f>IFERROR(INDEX(JMP!$AJ$2:$AX$500,MATCH($A95,JMP!$A$2:$A$500,0),MATCH(F$1,JMP!$AJ$1:$AX$1,0)),INDEX(Baseline!$B$2:$AX$2,1,MATCH(F$1,Baseline!$B$1:$AX$1,0)))</f>
        <v>e344</v>
      </c>
      <c r="G95" t="str">
        <f>IFERROR(INDEX(JMP!$AJ$2:$AX$500,MATCH($A95,JMP!$A$2:$A$500,0),MATCH(G$1,JMP!$AJ$1:$AX$1,0)),INDEX(Baseline!$B$2:$AX$2,1,MATCH(G$1,Baseline!$B$1:$AX$1,0)))</f>
        <v>e340</v>
      </c>
      <c r="H95">
        <f>IFERROR(INDEX(JMP!$AJ$2:$AX$500,MATCH($A95,JMP!$A$2:$A$500,0),MATCH(H$1,JMP!$AJ$1:$AX$1,0)),INDEX(Baseline!$B$2:$AX$2,1,MATCH(H$1,Baseline!$B$1:$AX$1,0)))</f>
        <v>1.5</v>
      </c>
      <c r="I95">
        <f>IFERROR(INDEX(JMP!$AJ$2:$AX$500,MATCH($A95,JMP!$A$2:$A$500,0),MATCH(I$1,JMP!$AJ$1:$AX$1,0)),INDEX(Baseline!$B$2:$AX$2,1,MATCH(I$1,Baseline!$B$1:$AX$1,0)))</f>
        <v>0.42</v>
      </c>
      <c r="J95">
        <f>IFERROR(INDEX(JMP!$AJ$2:$AX$500,MATCH($A95,JMP!$A$2:$A$500,0),MATCH(J$1,JMP!$AJ$1:$AX$1,0)),INDEX(Baseline!$B$2:$AX$2,1,MATCH(J$1,Baseline!$B$1:$AX$1,0)))</f>
        <v>1</v>
      </c>
      <c r="K95">
        <f>IFERROR(INDEX(JMP!$AJ$2:$AX$500,MATCH($A95,JMP!$A$2:$A$500,0),MATCH(K$1,JMP!$AJ$1:$AX$1,0)),INDEX(Baseline!$B$2:$AX$2,1,MATCH(K$1,Baseline!$B$1:$AX$1,0)))</f>
        <v>0</v>
      </c>
      <c r="L95">
        <f>IFERROR(INDEX(JMP!$AJ$2:$AX$500,MATCH($A95,JMP!$A$2:$A$500,0),MATCH(L$1,JMP!$AJ$1:$AX$1,0)),INDEX(Baseline!$B$2:$AX$2,1,MATCH(L$1,Baseline!$B$1:$AX$1,0)))</f>
        <v>0.16944484322321199</v>
      </c>
      <c r="M95" t="b">
        <f>IFERROR(INDEX(JMP!$AJ$2:$AX$500,MATCH($A95,JMP!$A$2:$A$500,0),MATCH(M$1,JMP!$AJ$1:$AX$1,0)),INDEX(Baseline!$B$2:$AX$2,1,MATCH(M$1,Baseline!$B$1:$AX$1,0)))</f>
        <v>0</v>
      </c>
      <c r="N95" t="b">
        <f>IFERROR(INDEX(JMP!$AJ$2:$AX$500,MATCH($A95,JMP!$A$2:$A$500,0),MATCH(N$1,JMP!$AJ$1:$AX$1,0)),INDEX(Baseline!$B$2:$AX$2,1,MATCH(N$1,Baseline!$B$1:$AX$1,0)))</f>
        <v>0</v>
      </c>
      <c r="O95">
        <f>IFERROR(INDEX(JMP!$AJ$2:$AX$500,MATCH($A95,JMP!$A$2:$A$500,0),MATCH(O$1,JMP!$AJ$1:$AX$1,0)),INDEX(Baseline!$B$2:$AX$2,1,MATCH(O$1,Baseline!$B$1:$AX$1,0)))</f>
        <v>7</v>
      </c>
      <c r="P95">
        <f>IFERROR(INDEX(JMP!$AJ$2:$AX$500,MATCH($A95,JMP!$A$2:$A$500,0),MATCH(P$1,JMP!$AJ$1:$AX$1,0)),INDEX(Baseline!$B$2:$AX$2,1,MATCH(P$1,Baseline!$B$1:$AX$1,0)))</f>
        <v>200</v>
      </c>
      <c r="Q95">
        <f>IFERROR(INDEX(JMP!$AJ$2:$AX$500,MATCH($A95,JMP!$A$2:$A$500,0),MATCH(Q$1,JMP!$AJ$1:$AX$1,0)),INDEX(Baseline!$B$2:$AX$2,1,MATCH(Q$1,Baseline!$B$1:$AX$1,0)))</f>
        <v>10</v>
      </c>
      <c r="R95">
        <f>IFERROR(INDEX(JMP!$AJ$2:$AX$500,MATCH($A95,JMP!$A$2:$A$500,0),MATCH(R$1,JMP!$AJ$1:$AX$1,0)),INDEX(Baseline!$B$2:$AX$2,1,MATCH(R$1,Baseline!$B$1:$AX$1,0)))</f>
        <v>0</v>
      </c>
      <c r="S95">
        <f>IFERROR(INDEX(JMP!$AJ$2:$AX$500,MATCH($A95,JMP!$A$2:$A$500,0),MATCH(S$1,JMP!$AJ$1:$AX$1,0)),INDEX(Baseline!$B$2:$AX$2,1,MATCH(S$1,Baseline!$B$1:$AX$1,0)))</f>
        <v>1</v>
      </c>
      <c r="T95">
        <f>IFERROR(INDEX(JMP!$AJ$2:$AX$500,MATCH($A95,JMP!$A$2:$A$500,0),MATCH(T$1,JMP!$AJ$1:$AX$1,0)),INDEX(Baseline!$B$2:$AX$2,1,MATCH(T$1,Baseline!$B$1:$AX$1,0)))</f>
        <v>0</v>
      </c>
      <c r="U95" t="str">
        <f>IFERROR(INDEX(JMP!$AJ$2:$AX$500,MATCH($A95,JMP!$A$2:$A$500,0),MATCH(U$1,JMP!$AJ$1:$AX$1,0)),INDEX(Baseline!$B$2:$AX$2,1,MATCH(U$1,Baseline!$B$1:$AX$1,0)))</f>
        <v>Titan</v>
      </c>
      <c r="V95">
        <f>IFERROR(INDEX(JMP!$AJ$2:$AX$500,MATCH($A95,JMP!$A$2:$A$500,0),MATCH(V$1,JMP!$AJ$1:$AX$1,0)),INDEX(Baseline!$B$2:$AX$2,1,MATCH(V$1,Baseline!$B$1:$AX$1,0)))</f>
        <v>3</v>
      </c>
      <c r="W95">
        <f>IFERROR(INDEX(JMP!$AJ$2:$AX$500,MATCH($A95,JMP!$A$2:$A$500,0),MATCH(W$1,JMP!$AJ$1:$AX$1,0)),INDEX(Baseline!$B$2:$AX$2,1,MATCH(W$1,Baseline!$B$1:$AX$1,0)))</f>
        <v>0.37</v>
      </c>
      <c r="X95">
        <f>IFERROR(INDEX(JMP!$AJ$2:$AX$500,MATCH($A95,JMP!$A$2:$A$500,0),MATCH(X$1,JMP!$AJ$1:$AX$1,0)),INDEX(Baseline!$B$2:$AX$2,1,MATCH(X$1,Baseline!$B$1:$AX$1,0)))</f>
        <v>4</v>
      </c>
      <c r="Y95">
        <f>IFERROR(INDEX(JMP!$AJ$2:$AX$500,MATCH($A95,JMP!$A$2:$A$500,0),MATCH(Y$1,JMP!$AJ$1:$AX$1,0)),INDEX(Baseline!$B$2:$AX$2,1,MATCH(Y$1,Baseline!$B$1:$AX$1,0)))</f>
        <v>2</v>
      </c>
      <c r="Z95">
        <f>IFERROR(INDEX(JMP!$AJ$2:$AX$500,MATCH($A95,JMP!$A$2:$A$500,0),MATCH(Z$1,JMP!$AJ$1:$AX$1,0)),INDEX(Baseline!$B$2:$AX$2,1,MATCH(Z$1,Baseline!$B$1:$AX$1,0)))</f>
        <v>1970</v>
      </c>
      <c r="AA95">
        <f>IFERROR(INDEX(JMP!$AJ$2:$AX$500,MATCH($A95,JMP!$A$2:$A$500,0),MATCH(AA$1,JMP!$AJ$1:$AX$1,0)),INDEX(Baseline!$B$2:$AX$2,1,MATCH(AA$1,Baseline!$B$1:$AX$1,0)))</f>
        <v>1970</v>
      </c>
      <c r="AB95">
        <f>IFERROR(INDEX(JMP!$AJ$2:$AX$500,MATCH($A95,JMP!$A$2:$A$500,0),MATCH(AB$1,JMP!$AJ$1:$AX$1,0)),INDEX(Baseline!$B$2:$AX$2,1,MATCH(AB$1,Baseline!$B$1:$AX$1,0)))</f>
        <v>0</v>
      </c>
      <c r="AC95">
        <f>IFERROR(INDEX(JMP!$AJ$2:$AX$500,MATCH($A95,JMP!$A$2:$A$500,0),MATCH(AC$1,JMP!$AJ$1:$AX$1,0)),INDEX(Baseline!$B$2:$AX$2,1,MATCH(AC$1,Baseline!$B$1:$AX$1,0)))</f>
        <v>1</v>
      </c>
      <c r="AD95">
        <f>IFERROR(INDEX(JMP!$AJ$2:$AX$500,MATCH($A95,JMP!$A$2:$A$500,0),MATCH(AD$1,JMP!$AJ$1:$AX$1,0)),INDEX(Baseline!$B$2:$AX$2,1,MATCH(AD$1,Baseline!$B$1:$AX$1,0)))</f>
        <v>8</v>
      </c>
      <c r="AE95">
        <f>IFERROR(INDEX(JMP!$AJ$2:$AX$500,MATCH($A95,JMP!$A$2:$A$500,0),MATCH(AE$1,JMP!$AJ$1:$AX$1,0)),INDEX(Baseline!$B$2:$AX$2,1,MATCH(AE$1,Baseline!$B$1:$AX$1,0)))</f>
        <v>3</v>
      </c>
      <c r="AF95" t="str">
        <f>IFERROR(INDEX(JMP!$AJ$2:$AX$500,MATCH($A95,JMP!$A$2:$A$500,0),MATCH(AF$1,JMP!$AJ$1:$AX$1,0)),INDEX(Baseline!$B$2:$AX$2,1,MATCH(AF$1,Baseline!$B$1:$AX$1,0)))</f>
        <v>bwb</v>
      </c>
      <c r="AG95" t="str">
        <f>IFERROR(INDEX(JMP!$AJ$2:$AX$500,MATCH($A95,JMP!$A$2:$A$500,0),MATCH(AG$1,JMP!$AJ$1:$AX$1,0)),INDEX(Baseline!$B$2:$AX$2,1,MATCH(AG$1,Baseline!$B$1:$AX$1,0)))</f>
        <v>V-tail</v>
      </c>
      <c r="AH95">
        <f>IFERROR(INDEX(JMP!$AJ$2:$AX$500,MATCH($A95,JMP!$A$2:$A$500,0),MATCH(AH$1,JMP!$AJ$1:$AX$1,0)),INDEX(Baseline!$B$2:$AX$2,1,MATCH(AH$1,Baseline!$B$1:$AX$1,0)))</f>
        <v>-1</v>
      </c>
      <c r="AI95">
        <f>IFERROR(INDEX(JMP!$AJ$2:$AX$500,MATCH($A95,JMP!$A$2:$A$500,0),MATCH(AI$1,JMP!$AJ$1:$AX$1,0)),INDEX(Baseline!$B$2:$AX$2,1,MATCH(AI$1,Baseline!$B$1:$AX$1,0)))</f>
        <v>724000000</v>
      </c>
      <c r="AJ95">
        <f>IFERROR(INDEX(JMP!$AJ$2:$AX$500,MATCH($A95,JMP!$A$2:$A$500,0),MATCH(AJ$1,JMP!$AJ$1:$AX$1,0)),INDEX(Baseline!$B$2:$AX$2,1,MATCH(AJ$1,Baseline!$B$1:$AX$1,0)))</f>
        <v>54500000</v>
      </c>
      <c r="AK95">
        <f>IFERROR(INDEX(JMP!$AJ$2:$AX$500,MATCH($A95,JMP!$A$2:$A$500,0),MATCH(AK$1,JMP!$AJ$1:$AX$1,0)),INDEX(Baseline!$B$2:$AX$2,1,MATCH(AK$1,Baseline!$B$1:$AX$1,0)))</f>
        <v>30</v>
      </c>
      <c r="AL95">
        <f>IFERROR(INDEX(JMP!$AJ$2:$AX$500,MATCH($A95,JMP!$A$2:$A$500,0),MATCH(AL$1,JMP!$AJ$1:$AX$1,0)),INDEX(Baseline!$B$2:$AX$2,1,MATCH(AL$1,Baseline!$B$1:$AX$1,0)))</f>
        <v>3.1938364145593798E-2</v>
      </c>
      <c r="AM95">
        <f>IFERROR(INDEX(JMP!$AJ$2:$AX$500,MATCH($A95,JMP!$A$2:$A$500,0),MATCH(AM$1,JMP!$AJ$1:$AX$1,0)),INDEX(Baseline!$B$2:$AX$2,1,MATCH(AM$1,Baseline!$B$1:$AX$1,0)))</f>
        <v>5.1904761904761898</v>
      </c>
      <c r="AN95">
        <f>IFERROR(INDEX(JMP!$AJ$2:$AX$500,MATCH($A95,JMP!$A$2:$A$500,0),MATCH(AN$1,JMP!$AJ$1:$AX$1,0)),INDEX(Baseline!$B$2:$AX$2,1,MATCH(AN$1,Baseline!$B$1:$AX$1,0)))</f>
        <v>2.8726844919786001</v>
      </c>
      <c r="AO95">
        <f>IFERROR(INDEX(JMP!$AJ$2:$AX$500,MATCH($A95,JMP!$A$2:$A$500,0),MATCH(AO$1,JMP!$AJ$1:$AX$1,0)),INDEX(Baseline!$B$2:$AX$2,1,MATCH(AO$1,Baseline!$B$1:$AX$1,0)))</f>
        <v>0.37155936032340509</v>
      </c>
      <c r="AP95">
        <f>IFERROR(INDEX(JMP!$AJ$2:$AX$500,MATCH($A95,JMP!$A$2:$A$500,0),MATCH(AP$1,JMP!$AJ$1:$AX$1,0)),INDEX(Baseline!$B$2:$AX$2,1,MATCH(AP$1,Baseline!$B$1:$AX$1,0)))</f>
        <v>0</v>
      </c>
      <c r="AQ95">
        <f>IFERROR(INDEX(JMP!$AJ$2:$AX$500,MATCH($A95,JMP!$A$2:$A$500,0),MATCH(AQ$1,JMP!$AJ$1:$AX$1,0)),INDEX(Baseline!$B$2:$AX$2,1,MATCH(AQ$1,Baseline!$B$1:$AX$1,0)))</f>
        <v>0.35</v>
      </c>
      <c r="AR95">
        <f>IFERROR(INDEX(JMP!$AJ$2:$AX$500,MATCH($A95,JMP!$A$2:$A$500,0),MATCH(AR$1,JMP!$AJ$1:$AX$1,0)),INDEX(Baseline!$B$2:$AX$2,1,MATCH(AR$1,Baseline!$B$1:$AX$1,0)))</f>
        <v>0</v>
      </c>
      <c r="AS95">
        <f>IFERROR(INDEX(JMP!$AJ$2:$AX$500,MATCH($A95,JMP!$A$2:$A$500,0),MATCH(AS$1,JMP!$AJ$1:$AX$1,0)),INDEX(Baseline!$B$2:$AX$2,1,MATCH(AS$1,Baseline!$B$1:$AX$1,0)))</f>
        <v>0</v>
      </c>
      <c r="AT95">
        <f>IFERROR(INDEX(JMP!$AJ$2:$AX$500,MATCH($A95,JMP!$A$2:$A$500,0),MATCH(AT$1,JMP!$AJ$1:$AX$1,0)),INDEX(Baseline!$B$2:$AX$2,1,MATCH(AT$1,Baseline!$B$1:$AX$1,0)))</f>
        <v>500</v>
      </c>
      <c r="AU95">
        <f>IFERROR(INDEX(JMP!$AJ$2:$AX$500,MATCH($A95,JMP!$A$2:$A$500,0),MATCH(AU$1,JMP!$AJ$1:$AX$1,0)),INDEX(Baseline!$B$2:$AX$2,1,MATCH(AU$1,Baseline!$B$1:$AX$1,0)))</f>
        <v>50</v>
      </c>
      <c r="AV95">
        <f>IFERROR(INDEX(JMP!$AJ$2:$AX$500,MATCH($A95,JMP!$A$2:$A$500,0),MATCH(AV$1,JMP!$AJ$1:$AX$1,0)),INDEX(Baseline!$B$2:$AX$2,1,MATCH(AV$1,Baseline!$B$1:$AX$1,0)))</f>
        <v>12</v>
      </c>
      <c r="AW95">
        <f>IFERROR(INDEX(JMP!$AJ$2:$AX$500,MATCH($A95,JMP!$A$2:$A$500,0),MATCH(AW$1,JMP!$AJ$1:$AX$1,0)),INDEX(Baseline!$B$2:$AX$2,1,MATCH(AW$1,Baseline!$B$1:$AX$1,0)))</f>
        <v>1.9961979999999998E-3</v>
      </c>
      <c r="AX95">
        <f>IFERROR(INDEX(JMP!$AJ$2:$AX$500,MATCH($A95,JMP!$A$2:$A$500,0),MATCH(AX$1,JMP!$AJ$1:$AX$1,0)),INDEX(Baseline!$B$2:$AX$2,1,MATCH(AX$1,Baseline!$B$1:$AX$1,0)))</f>
        <v>1.9961979999999998E-3</v>
      </c>
      <c r="AY95">
        <f>IFERROR(INDEX(JMP!$AJ$2:$AX$500,MATCH($A95,JMP!$A$2:$A$500,0),MATCH(AY$1,JMP!$AJ$1:$AX$1,0)),INDEX(Baseline!$B$2:$AX$2,1,MATCH(AY$1,Baseline!$B$1:$AX$1,0)))</f>
        <v>1.9607137E-2</v>
      </c>
      <c r="AZ95">
        <f>IFERROR(INDEX(JMP!$AJ$2:$AX$500,MATCH($A95,JMP!$A$2:$A$500,0),MATCH(AZ$1,JMP!$AJ$1:$AX$1,0)),INDEX(Baseline!$B$2:$AX$2,1,MATCH(AZ$1,Baseline!$B$1:$AX$1,0)))</f>
        <v>1</v>
      </c>
      <c r="BA95">
        <f>IFERROR(INDEX(JMP!$AJ$2:$AX$500,MATCH($A95,JMP!$A$2:$A$500,0),MATCH(BA$1,JMP!$AJ$1:$AX$1,0)),INDEX(Baseline!$B$2:$AX$2,1,MATCH(BA$1,Baseline!$B$1:$AX$1,0)))</f>
        <v>3</v>
      </c>
      <c r="BB95">
        <v>0</v>
      </c>
      <c r="BD95" t="str">
        <f>IF(AZ95=1, "yes", IF(AZ95=-1, "no", ""))</f>
        <v>yes</v>
      </c>
      <c r="BE95" t="str">
        <f>IF(AH95=1, "yes", IF(AH95=-1, "no", ""))</f>
        <v>no</v>
      </c>
      <c r="BF95">
        <f t="shared" si="2"/>
        <v>0.25</v>
      </c>
      <c r="BG95">
        <f t="shared" si="3"/>
        <v>100</v>
      </c>
    </row>
    <row r="96" spans="1:59" x14ac:dyDescent="0.25">
      <c r="A96">
        <v>95</v>
      </c>
      <c r="B96">
        <f>IFERROR(INDEX(JMP!$AJ$2:$AX$500,MATCH($A96,JMP!$A$2:$A$500,0),MATCH(B$1,JMP!$AJ$1:$AX$1,0)),INDEX(Baseline!$B$2:$AX$2,1,MATCH(B$1,Baseline!$B$1:$AX$1,0)))</f>
        <v>0</v>
      </c>
      <c r="C96">
        <f>IFERROR(INDEX(JMP!$AJ$2:$AX$500,MATCH($A96,JMP!$A$2:$A$500,0),MATCH(C$1,JMP!$AJ$1:$AX$1,0)),INDEX(Baseline!$B$2:$AX$2,1,MATCH(C$1,Baseline!$B$1:$AX$1,0)))</f>
        <v>8760</v>
      </c>
      <c r="D96">
        <f>IFERROR(INDEX(JMP!$AJ$2:$AX$500,MATCH($A96,JMP!$A$2:$A$500,0),MATCH(D$1,JMP!$AJ$1:$AX$1,0)),INDEX(Baseline!$B$2:$AX$2,1,MATCH(D$1,Baseline!$B$1:$AX$1,0)))</f>
        <v>1</v>
      </c>
      <c r="E96">
        <f>IFERROR(INDEX(JMP!$AJ$2:$AX$500,MATCH($A96,JMP!$A$2:$A$500,0),MATCH(E$1,JMP!$AJ$1:$AX$1,0)),INDEX(Baseline!$B$2:$AX$2,1,MATCH(E$1,Baseline!$B$1:$AX$1,0)))</f>
        <v>1</v>
      </c>
      <c r="F96" t="str">
        <f>IFERROR(INDEX(JMP!$AJ$2:$AX$500,MATCH($A96,JMP!$A$2:$A$500,0),MATCH(F$1,JMP!$AJ$1:$AX$1,0)),INDEX(Baseline!$B$2:$AX$2,1,MATCH(F$1,Baseline!$B$1:$AX$1,0)))</f>
        <v>e344</v>
      </c>
      <c r="G96" t="str">
        <f>IFERROR(INDEX(JMP!$AJ$2:$AX$500,MATCH($A96,JMP!$A$2:$A$500,0),MATCH(G$1,JMP!$AJ$1:$AX$1,0)),INDEX(Baseline!$B$2:$AX$2,1,MATCH(G$1,Baseline!$B$1:$AX$1,0)))</f>
        <v>e340</v>
      </c>
      <c r="H96">
        <f>IFERROR(INDEX(JMP!$AJ$2:$AX$500,MATCH($A96,JMP!$A$2:$A$500,0),MATCH(H$1,JMP!$AJ$1:$AX$1,0)),INDEX(Baseline!$B$2:$AX$2,1,MATCH(H$1,Baseline!$B$1:$AX$1,0)))</f>
        <v>1.5</v>
      </c>
      <c r="I96">
        <f>IFERROR(INDEX(JMP!$AJ$2:$AX$500,MATCH($A96,JMP!$A$2:$A$500,0),MATCH(I$1,JMP!$AJ$1:$AX$1,0)),INDEX(Baseline!$B$2:$AX$2,1,MATCH(I$1,Baseline!$B$1:$AX$1,0)))</f>
        <v>0.42</v>
      </c>
      <c r="J96">
        <f>IFERROR(INDEX(JMP!$AJ$2:$AX$500,MATCH($A96,JMP!$A$2:$A$500,0),MATCH(J$1,JMP!$AJ$1:$AX$1,0)),INDEX(Baseline!$B$2:$AX$2,1,MATCH(J$1,Baseline!$B$1:$AX$1,0)))</f>
        <v>1</v>
      </c>
      <c r="K96">
        <f>IFERROR(INDEX(JMP!$AJ$2:$AX$500,MATCH($A96,JMP!$A$2:$A$500,0),MATCH(K$1,JMP!$AJ$1:$AX$1,0)),INDEX(Baseline!$B$2:$AX$2,1,MATCH(K$1,Baseline!$B$1:$AX$1,0)))</f>
        <v>0</v>
      </c>
      <c r="L96">
        <f>IFERROR(INDEX(JMP!$AJ$2:$AX$500,MATCH($A96,JMP!$A$2:$A$500,0),MATCH(L$1,JMP!$AJ$1:$AX$1,0)),INDEX(Baseline!$B$2:$AX$2,1,MATCH(L$1,Baseline!$B$1:$AX$1,0)))</f>
        <v>4.4378411320365213E-2</v>
      </c>
      <c r="M96" t="b">
        <f>IFERROR(INDEX(JMP!$AJ$2:$AX$500,MATCH($A96,JMP!$A$2:$A$500,0),MATCH(M$1,JMP!$AJ$1:$AX$1,0)),INDEX(Baseline!$B$2:$AX$2,1,MATCH(M$1,Baseline!$B$1:$AX$1,0)))</f>
        <v>0</v>
      </c>
      <c r="N96" t="b">
        <f>IFERROR(INDEX(JMP!$AJ$2:$AX$500,MATCH($A96,JMP!$A$2:$A$500,0),MATCH(N$1,JMP!$AJ$1:$AX$1,0)),INDEX(Baseline!$B$2:$AX$2,1,MATCH(N$1,Baseline!$B$1:$AX$1,0)))</f>
        <v>0</v>
      </c>
      <c r="O96">
        <f>IFERROR(INDEX(JMP!$AJ$2:$AX$500,MATCH($A96,JMP!$A$2:$A$500,0),MATCH(O$1,JMP!$AJ$1:$AX$1,0)),INDEX(Baseline!$B$2:$AX$2,1,MATCH(O$1,Baseline!$B$1:$AX$1,0)))</f>
        <v>7</v>
      </c>
      <c r="P96">
        <f>IFERROR(INDEX(JMP!$AJ$2:$AX$500,MATCH($A96,JMP!$A$2:$A$500,0),MATCH(P$1,JMP!$AJ$1:$AX$1,0)),INDEX(Baseline!$B$2:$AX$2,1,MATCH(P$1,Baseline!$B$1:$AX$1,0)))</f>
        <v>200</v>
      </c>
      <c r="Q96">
        <f>IFERROR(INDEX(JMP!$AJ$2:$AX$500,MATCH($A96,JMP!$A$2:$A$500,0),MATCH(Q$1,JMP!$AJ$1:$AX$1,0)),INDEX(Baseline!$B$2:$AX$2,1,MATCH(Q$1,Baseline!$B$1:$AX$1,0)))</f>
        <v>10</v>
      </c>
      <c r="R96">
        <f>IFERROR(INDEX(JMP!$AJ$2:$AX$500,MATCH($A96,JMP!$A$2:$A$500,0),MATCH(R$1,JMP!$AJ$1:$AX$1,0)),INDEX(Baseline!$B$2:$AX$2,1,MATCH(R$1,Baseline!$B$1:$AX$1,0)))</f>
        <v>0</v>
      </c>
      <c r="S96">
        <f>IFERROR(INDEX(JMP!$AJ$2:$AX$500,MATCH($A96,JMP!$A$2:$A$500,0),MATCH(S$1,JMP!$AJ$1:$AX$1,0)),INDEX(Baseline!$B$2:$AX$2,1,MATCH(S$1,Baseline!$B$1:$AX$1,0)))</f>
        <v>1</v>
      </c>
      <c r="T96">
        <f>IFERROR(INDEX(JMP!$AJ$2:$AX$500,MATCH($A96,JMP!$A$2:$A$500,0),MATCH(T$1,JMP!$AJ$1:$AX$1,0)),INDEX(Baseline!$B$2:$AX$2,1,MATCH(T$1,Baseline!$B$1:$AX$1,0)))</f>
        <v>0</v>
      </c>
      <c r="U96" t="str">
        <f>IFERROR(INDEX(JMP!$AJ$2:$AX$500,MATCH($A96,JMP!$A$2:$A$500,0),MATCH(U$1,JMP!$AJ$1:$AX$1,0)),INDEX(Baseline!$B$2:$AX$2,1,MATCH(U$1,Baseline!$B$1:$AX$1,0)))</f>
        <v>Titan</v>
      </c>
      <c r="V96">
        <f>IFERROR(INDEX(JMP!$AJ$2:$AX$500,MATCH($A96,JMP!$A$2:$A$500,0),MATCH(V$1,JMP!$AJ$1:$AX$1,0)),INDEX(Baseline!$B$2:$AX$2,1,MATCH(V$1,Baseline!$B$1:$AX$1,0)))</f>
        <v>3</v>
      </c>
      <c r="W96">
        <f>IFERROR(INDEX(JMP!$AJ$2:$AX$500,MATCH($A96,JMP!$A$2:$A$500,0),MATCH(W$1,JMP!$AJ$1:$AX$1,0)),INDEX(Baseline!$B$2:$AX$2,1,MATCH(W$1,Baseline!$B$1:$AX$1,0)))</f>
        <v>0.37</v>
      </c>
      <c r="X96">
        <f>IFERROR(INDEX(JMP!$AJ$2:$AX$500,MATCH($A96,JMP!$A$2:$A$500,0),MATCH(X$1,JMP!$AJ$1:$AX$1,0)),INDEX(Baseline!$B$2:$AX$2,1,MATCH(X$1,Baseline!$B$1:$AX$1,0)))</f>
        <v>4</v>
      </c>
      <c r="Y96">
        <f>IFERROR(INDEX(JMP!$AJ$2:$AX$500,MATCH($A96,JMP!$A$2:$A$500,0),MATCH(Y$1,JMP!$AJ$1:$AX$1,0)),INDEX(Baseline!$B$2:$AX$2,1,MATCH(Y$1,Baseline!$B$1:$AX$1,0)))</f>
        <v>5</v>
      </c>
      <c r="Z96">
        <f>IFERROR(INDEX(JMP!$AJ$2:$AX$500,MATCH($A96,JMP!$A$2:$A$500,0),MATCH(Z$1,JMP!$AJ$1:$AX$1,0)),INDEX(Baseline!$B$2:$AX$2,1,MATCH(Z$1,Baseline!$B$1:$AX$1,0)))</f>
        <v>1970</v>
      </c>
      <c r="AA96">
        <f>IFERROR(INDEX(JMP!$AJ$2:$AX$500,MATCH($A96,JMP!$A$2:$A$500,0),MATCH(AA$1,JMP!$AJ$1:$AX$1,0)),INDEX(Baseline!$B$2:$AX$2,1,MATCH(AA$1,Baseline!$B$1:$AX$1,0)))</f>
        <v>1970</v>
      </c>
      <c r="AB96">
        <f>IFERROR(INDEX(JMP!$AJ$2:$AX$500,MATCH($A96,JMP!$A$2:$A$500,0),MATCH(AB$1,JMP!$AJ$1:$AX$1,0)),INDEX(Baseline!$B$2:$AX$2,1,MATCH(AB$1,Baseline!$B$1:$AX$1,0)))</f>
        <v>0</v>
      </c>
      <c r="AC96">
        <f>IFERROR(INDEX(JMP!$AJ$2:$AX$500,MATCH($A96,JMP!$A$2:$A$500,0),MATCH(AC$1,JMP!$AJ$1:$AX$1,0)),INDEX(Baseline!$B$2:$AX$2,1,MATCH(AC$1,Baseline!$B$1:$AX$1,0)))</f>
        <v>1</v>
      </c>
      <c r="AD96">
        <f>IFERROR(INDEX(JMP!$AJ$2:$AX$500,MATCH($A96,JMP!$A$2:$A$500,0),MATCH(AD$1,JMP!$AJ$1:$AX$1,0)),INDEX(Baseline!$B$2:$AX$2,1,MATCH(AD$1,Baseline!$B$1:$AX$1,0)))</f>
        <v>8</v>
      </c>
      <c r="AE96">
        <f>IFERROR(INDEX(JMP!$AJ$2:$AX$500,MATCH($A96,JMP!$A$2:$A$500,0),MATCH(AE$1,JMP!$AJ$1:$AX$1,0)),INDEX(Baseline!$B$2:$AX$2,1,MATCH(AE$1,Baseline!$B$1:$AX$1,0)))</f>
        <v>2</v>
      </c>
      <c r="AF96" t="str">
        <f>IFERROR(INDEX(JMP!$AJ$2:$AX$500,MATCH($A96,JMP!$A$2:$A$500,0),MATCH(AF$1,JMP!$AJ$1:$AX$1,0)),INDEX(Baseline!$B$2:$AX$2,1,MATCH(AF$1,Baseline!$B$1:$AX$1,0)))</f>
        <v>bwb</v>
      </c>
      <c r="AG96" t="str">
        <f>IFERROR(INDEX(JMP!$AJ$2:$AX$500,MATCH($A96,JMP!$A$2:$A$500,0),MATCH(AG$1,JMP!$AJ$1:$AX$1,0)),INDEX(Baseline!$B$2:$AX$2,1,MATCH(AG$1,Baseline!$B$1:$AX$1,0)))</f>
        <v>V-tail</v>
      </c>
      <c r="AH96">
        <f>IFERROR(INDEX(JMP!$AJ$2:$AX$500,MATCH($A96,JMP!$A$2:$A$500,0),MATCH(AH$1,JMP!$AJ$1:$AX$1,0)),INDEX(Baseline!$B$2:$AX$2,1,MATCH(AH$1,Baseline!$B$1:$AX$1,0)))</f>
        <v>-1</v>
      </c>
      <c r="AI96">
        <f>IFERROR(INDEX(JMP!$AJ$2:$AX$500,MATCH($A96,JMP!$A$2:$A$500,0),MATCH(AI$1,JMP!$AJ$1:$AX$1,0)),INDEX(Baseline!$B$2:$AX$2,1,MATCH(AI$1,Baseline!$B$1:$AX$1,0)))</f>
        <v>724000000</v>
      </c>
      <c r="AJ96">
        <f>IFERROR(INDEX(JMP!$AJ$2:$AX$500,MATCH($A96,JMP!$A$2:$A$500,0),MATCH(AJ$1,JMP!$AJ$1:$AX$1,0)),INDEX(Baseline!$B$2:$AX$2,1,MATCH(AJ$1,Baseline!$B$1:$AX$1,0)))</f>
        <v>54500000</v>
      </c>
      <c r="AK96">
        <f>IFERROR(INDEX(JMP!$AJ$2:$AX$500,MATCH($A96,JMP!$A$2:$A$500,0),MATCH(AK$1,JMP!$AJ$1:$AX$1,0)),INDEX(Baseline!$B$2:$AX$2,1,MATCH(AK$1,Baseline!$B$1:$AX$1,0)))</f>
        <v>30</v>
      </c>
      <c r="AL96">
        <f>IFERROR(INDEX(JMP!$AJ$2:$AX$500,MATCH($A96,JMP!$A$2:$A$500,0),MATCH(AL$1,JMP!$AJ$1:$AX$1,0)),INDEX(Baseline!$B$2:$AX$2,1,MATCH(AL$1,Baseline!$B$1:$AX$1,0)))</f>
        <v>3.1938364145593798E-2</v>
      </c>
      <c r="AM96">
        <f>IFERROR(INDEX(JMP!$AJ$2:$AX$500,MATCH($A96,JMP!$A$2:$A$500,0),MATCH(AM$1,JMP!$AJ$1:$AX$1,0)),INDEX(Baseline!$B$2:$AX$2,1,MATCH(AM$1,Baseline!$B$1:$AX$1,0)))</f>
        <v>5.1904761904761898</v>
      </c>
      <c r="AN96">
        <f>IFERROR(INDEX(JMP!$AJ$2:$AX$500,MATCH($A96,JMP!$A$2:$A$500,0),MATCH(AN$1,JMP!$AJ$1:$AX$1,0)),INDEX(Baseline!$B$2:$AX$2,1,MATCH(AN$1,Baseline!$B$1:$AX$1,0)))</f>
        <v>2.1667654698242851</v>
      </c>
      <c r="AO96">
        <f>IFERROR(INDEX(JMP!$AJ$2:$AX$500,MATCH($A96,JMP!$A$2:$A$500,0),MATCH(AO$1,JMP!$AJ$1:$AX$1,0)),INDEX(Baseline!$B$2:$AX$2,1,MATCH(AO$1,Baseline!$B$1:$AX$1,0)))</f>
        <v>1.41868119396209</v>
      </c>
      <c r="AP96">
        <f>IFERROR(INDEX(JMP!$AJ$2:$AX$500,MATCH($A96,JMP!$A$2:$A$500,0),MATCH(AP$1,JMP!$AJ$1:$AX$1,0)),INDEX(Baseline!$B$2:$AX$2,1,MATCH(AP$1,Baseline!$B$1:$AX$1,0)))</f>
        <v>0</v>
      </c>
      <c r="AQ96">
        <f>IFERROR(INDEX(JMP!$AJ$2:$AX$500,MATCH($A96,JMP!$A$2:$A$500,0),MATCH(AQ$1,JMP!$AJ$1:$AX$1,0)),INDEX(Baseline!$B$2:$AX$2,1,MATCH(AQ$1,Baseline!$B$1:$AX$1,0)))</f>
        <v>0.35</v>
      </c>
      <c r="AR96">
        <f>IFERROR(INDEX(JMP!$AJ$2:$AX$500,MATCH($A96,JMP!$A$2:$A$500,0),MATCH(AR$1,JMP!$AJ$1:$AX$1,0)),INDEX(Baseline!$B$2:$AX$2,1,MATCH(AR$1,Baseline!$B$1:$AX$1,0)))</f>
        <v>0</v>
      </c>
      <c r="AS96">
        <f>IFERROR(INDEX(JMP!$AJ$2:$AX$500,MATCH($A96,JMP!$A$2:$A$500,0),MATCH(AS$1,JMP!$AJ$1:$AX$1,0)),INDEX(Baseline!$B$2:$AX$2,1,MATCH(AS$1,Baseline!$B$1:$AX$1,0)))</f>
        <v>0</v>
      </c>
      <c r="AT96">
        <f>IFERROR(INDEX(JMP!$AJ$2:$AX$500,MATCH($A96,JMP!$A$2:$A$500,0),MATCH(AT$1,JMP!$AJ$1:$AX$1,0)),INDEX(Baseline!$B$2:$AX$2,1,MATCH(AT$1,Baseline!$B$1:$AX$1,0)))</f>
        <v>500</v>
      </c>
      <c r="AU96">
        <f>IFERROR(INDEX(JMP!$AJ$2:$AX$500,MATCH($A96,JMP!$A$2:$A$500,0),MATCH(AU$1,JMP!$AJ$1:$AX$1,0)),INDEX(Baseline!$B$2:$AX$2,1,MATCH(AU$1,Baseline!$B$1:$AX$1,0)))</f>
        <v>50</v>
      </c>
      <c r="AV96">
        <f>IFERROR(INDEX(JMP!$AJ$2:$AX$500,MATCH($A96,JMP!$A$2:$A$500,0),MATCH(AV$1,JMP!$AJ$1:$AX$1,0)),INDEX(Baseline!$B$2:$AX$2,1,MATCH(AV$1,Baseline!$B$1:$AX$1,0)))</f>
        <v>12</v>
      </c>
      <c r="AW96">
        <f>IFERROR(INDEX(JMP!$AJ$2:$AX$500,MATCH($A96,JMP!$A$2:$A$500,0),MATCH(AW$1,JMP!$AJ$1:$AX$1,0)),INDEX(Baseline!$B$2:$AX$2,1,MATCH(AW$1,Baseline!$B$1:$AX$1,0)))</f>
        <v>1.9961979999999998E-3</v>
      </c>
      <c r="AX96">
        <f>IFERROR(INDEX(JMP!$AJ$2:$AX$500,MATCH($A96,JMP!$A$2:$A$500,0),MATCH(AX$1,JMP!$AJ$1:$AX$1,0)),INDEX(Baseline!$B$2:$AX$2,1,MATCH(AX$1,Baseline!$B$1:$AX$1,0)))</f>
        <v>1.9961979999999998E-3</v>
      </c>
      <c r="AY96">
        <f>IFERROR(INDEX(JMP!$AJ$2:$AX$500,MATCH($A96,JMP!$A$2:$A$500,0),MATCH(AY$1,JMP!$AJ$1:$AX$1,0)),INDEX(Baseline!$B$2:$AX$2,1,MATCH(AY$1,Baseline!$B$1:$AX$1,0)))</f>
        <v>1.9607137E-2</v>
      </c>
      <c r="AZ96">
        <f>IFERROR(INDEX(JMP!$AJ$2:$AX$500,MATCH($A96,JMP!$A$2:$A$500,0),MATCH(AZ$1,JMP!$AJ$1:$AX$1,0)),INDEX(Baseline!$B$2:$AX$2,1,MATCH(AZ$1,Baseline!$B$1:$AX$1,0)))</f>
        <v>1</v>
      </c>
      <c r="BA96">
        <f>IFERROR(INDEX(JMP!$AJ$2:$AX$500,MATCH($A96,JMP!$A$2:$A$500,0),MATCH(BA$1,JMP!$AJ$1:$AX$1,0)),INDEX(Baseline!$B$2:$AX$2,1,MATCH(BA$1,Baseline!$B$1:$AX$1,0)))</f>
        <v>2</v>
      </c>
      <c r="BB96">
        <v>0</v>
      </c>
      <c r="BD96" t="str">
        <f>IF(AZ96=1, "yes", IF(AZ96=-1, "no", ""))</f>
        <v>yes</v>
      </c>
      <c r="BE96" t="str">
        <f>IF(AH96=1, "yes", IF(AH96=-1, "no", ""))</f>
        <v>no</v>
      </c>
      <c r="BF96">
        <f t="shared" si="2"/>
        <v>0.5</v>
      </c>
      <c r="BG96">
        <f t="shared" si="3"/>
        <v>30</v>
      </c>
    </row>
    <row r="97" spans="1:59" x14ac:dyDescent="0.25">
      <c r="A97">
        <v>96</v>
      </c>
      <c r="B97">
        <f>IFERROR(INDEX(JMP!$AJ$2:$AX$500,MATCH($A97,JMP!$A$2:$A$500,0),MATCH(B$1,JMP!$AJ$1:$AX$1,0)),INDEX(Baseline!$B$2:$AX$2,1,MATCH(B$1,Baseline!$B$1:$AX$1,0)))</f>
        <v>0</v>
      </c>
      <c r="C97">
        <f>IFERROR(INDEX(JMP!$AJ$2:$AX$500,MATCH($A97,JMP!$A$2:$A$500,0),MATCH(C$1,JMP!$AJ$1:$AX$1,0)),INDEX(Baseline!$B$2:$AX$2,1,MATCH(C$1,Baseline!$B$1:$AX$1,0)))</f>
        <v>8760</v>
      </c>
      <c r="D97">
        <f>IFERROR(INDEX(JMP!$AJ$2:$AX$500,MATCH($A97,JMP!$A$2:$A$500,0),MATCH(D$1,JMP!$AJ$1:$AX$1,0)),INDEX(Baseline!$B$2:$AX$2,1,MATCH(D$1,Baseline!$B$1:$AX$1,0)))</f>
        <v>1</v>
      </c>
      <c r="E97">
        <f>IFERROR(INDEX(JMP!$AJ$2:$AX$500,MATCH($A97,JMP!$A$2:$A$500,0),MATCH(E$1,JMP!$AJ$1:$AX$1,0)),INDEX(Baseline!$B$2:$AX$2,1,MATCH(E$1,Baseline!$B$1:$AX$1,0)))</f>
        <v>1</v>
      </c>
      <c r="F97" t="str">
        <f>IFERROR(INDEX(JMP!$AJ$2:$AX$500,MATCH($A97,JMP!$A$2:$A$500,0),MATCH(F$1,JMP!$AJ$1:$AX$1,0)),INDEX(Baseline!$B$2:$AX$2,1,MATCH(F$1,Baseline!$B$1:$AX$1,0)))</f>
        <v>e344</v>
      </c>
      <c r="G97" t="str">
        <f>IFERROR(INDEX(JMP!$AJ$2:$AX$500,MATCH($A97,JMP!$A$2:$A$500,0),MATCH(G$1,JMP!$AJ$1:$AX$1,0)),INDEX(Baseline!$B$2:$AX$2,1,MATCH(G$1,Baseline!$B$1:$AX$1,0)))</f>
        <v>e340</v>
      </c>
      <c r="H97">
        <f>IFERROR(INDEX(JMP!$AJ$2:$AX$500,MATCH($A97,JMP!$A$2:$A$500,0),MATCH(H$1,JMP!$AJ$1:$AX$1,0)),INDEX(Baseline!$B$2:$AX$2,1,MATCH(H$1,Baseline!$B$1:$AX$1,0)))</f>
        <v>1.5</v>
      </c>
      <c r="I97">
        <f>IFERROR(INDEX(JMP!$AJ$2:$AX$500,MATCH($A97,JMP!$A$2:$A$500,0),MATCH(I$1,JMP!$AJ$1:$AX$1,0)),INDEX(Baseline!$B$2:$AX$2,1,MATCH(I$1,Baseline!$B$1:$AX$1,0)))</f>
        <v>0.42</v>
      </c>
      <c r="J97">
        <f>IFERROR(INDEX(JMP!$AJ$2:$AX$500,MATCH($A97,JMP!$A$2:$A$500,0),MATCH(J$1,JMP!$AJ$1:$AX$1,0)),INDEX(Baseline!$B$2:$AX$2,1,MATCH(J$1,Baseline!$B$1:$AX$1,0)))</f>
        <v>1</v>
      </c>
      <c r="K97">
        <f>IFERROR(INDEX(JMP!$AJ$2:$AX$500,MATCH($A97,JMP!$A$2:$A$500,0),MATCH(K$1,JMP!$AJ$1:$AX$1,0)),INDEX(Baseline!$B$2:$AX$2,1,MATCH(K$1,Baseline!$B$1:$AX$1,0)))</f>
        <v>0</v>
      </c>
      <c r="L97">
        <f>IFERROR(INDEX(JMP!$AJ$2:$AX$500,MATCH($A97,JMP!$A$2:$A$500,0),MATCH(L$1,JMP!$AJ$1:$AX$1,0)),INDEX(Baseline!$B$2:$AX$2,1,MATCH(L$1,Baseline!$B$1:$AX$1,0)))</f>
        <v>4.4378411320365213E-2</v>
      </c>
      <c r="M97" t="b">
        <f>IFERROR(INDEX(JMP!$AJ$2:$AX$500,MATCH($A97,JMP!$A$2:$A$500,0),MATCH(M$1,JMP!$AJ$1:$AX$1,0)),INDEX(Baseline!$B$2:$AX$2,1,MATCH(M$1,Baseline!$B$1:$AX$1,0)))</f>
        <v>0</v>
      </c>
      <c r="N97" t="b">
        <f>IFERROR(INDEX(JMP!$AJ$2:$AX$500,MATCH($A97,JMP!$A$2:$A$500,0),MATCH(N$1,JMP!$AJ$1:$AX$1,0)),INDEX(Baseline!$B$2:$AX$2,1,MATCH(N$1,Baseline!$B$1:$AX$1,0)))</f>
        <v>0</v>
      </c>
      <c r="O97">
        <f>IFERROR(INDEX(JMP!$AJ$2:$AX$500,MATCH($A97,JMP!$A$2:$A$500,0),MATCH(O$1,JMP!$AJ$1:$AX$1,0)),INDEX(Baseline!$B$2:$AX$2,1,MATCH(O$1,Baseline!$B$1:$AX$1,0)))</f>
        <v>7</v>
      </c>
      <c r="P97">
        <f>IFERROR(INDEX(JMP!$AJ$2:$AX$500,MATCH($A97,JMP!$A$2:$A$500,0),MATCH(P$1,JMP!$AJ$1:$AX$1,0)),INDEX(Baseline!$B$2:$AX$2,1,MATCH(P$1,Baseline!$B$1:$AX$1,0)))</f>
        <v>200</v>
      </c>
      <c r="Q97">
        <f>IFERROR(INDEX(JMP!$AJ$2:$AX$500,MATCH($A97,JMP!$A$2:$A$500,0),MATCH(Q$1,JMP!$AJ$1:$AX$1,0)),INDEX(Baseline!$B$2:$AX$2,1,MATCH(Q$1,Baseline!$B$1:$AX$1,0)))</f>
        <v>10</v>
      </c>
      <c r="R97">
        <f>IFERROR(INDEX(JMP!$AJ$2:$AX$500,MATCH($A97,JMP!$A$2:$A$500,0),MATCH(R$1,JMP!$AJ$1:$AX$1,0)),INDEX(Baseline!$B$2:$AX$2,1,MATCH(R$1,Baseline!$B$1:$AX$1,0)))</f>
        <v>0</v>
      </c>
      <c r="S97">
        <f>IFERROR(INDEX(JMP!$AJ$2:$AX$500,MATCH($A97,JMP!$A$2:$A$500,0),MATCH(S$1,JMP!$AJ$1:$AX$1,0)),INDEX(Baseline!$B$2:$AX$2,1,MATCH(S$1,Baseline!$B$1:$AX$1,0)))</f>
        <v>1</v>
      </c>
      <c r="T97">
        <f>IFERROR(INDEX(JMP!$AJ$2:$AX$500,MATCH($A97,JMP!$A$2:$A$500,0),MATCH(T$1,JMP!$AJ$1:$AX$1,0)),INDEX(Baseline!$B$2:$AX$2,1,MATCH(T$1,Baseline!$B$1:$AX$1,0)))</f>
        <v>0</v>
      </c>
      <c r="U97" t="str">
        <f>IFERROR(INDEX(JMP!$AJ$2:$AX$500,MATCH($A97,JMP!$A$2:$A$500,0),MATCH(U$1,JMP!$AJ$1:$AX$1,0)),INDEX(Baseline!$B$2:$AX$2,1,MATCH(U$1,Baseline!$B$1:$AX$1,0)))</f>
        <v>Titan</v>
      </c>
      <c r="V97">
        <f>IFERROR(INDEX(JMP!$AJ$2:$AX$500,MATCH($A97,JMP!$A$2:$A$500,0),MATCH(V$1,JMP!$AJ$1:$AX$1,0)),INDEX(Baseline!$B$2:$AX$2,1,MATCH(V$1,Baseline!$B$1:$AX$1,0)))</f>
        <v>3</v>
      </c>
      <c r="W97">
        <f>IFERROR(INDEX(JMP!$AJ$2:$AX$500,MATCH($A97,JMP!$A$2:$A$500,0),MATCH(W$1,JMP!$AJ$1:$AX$1,0)),INDEX(Baseline!$B$2:$AX$2,1,MATCH(W$1,Baseline!$B$1:$AX$1,0)))</f>
        <v>0.37</v>
      </c>
      <c r="X97">
        <f>IFERROR(INDEX(JMP!$AJ$2:$AX$500,MATCH($A97,JMP!$A$2:$A$500,0),MATCH(X$1,JMP!$AJ$1:$AX$1,0)),INDEX(Baseline!$B$2:$AX$2,1,MATCH(X$1,Baseline!$B$1:$AX$1,0)))</f>
        <v>4</v>
      </c>
      <c r="Y97">
        <f>IFERROR(INDEX(JMP!$AJ$2:$AX$500,MATCH($A97,JMP!$A$2:$A$500,0),MATCH(Y$1,JMP!$AJ$1:$AX$1,0)),INDEX(Baseline!$B$2:$AX$2,1,MATCH(Y$1,Baseline!$B$1:$AX$1,0)))</f>
        <v>2</v>
      </c>
      <c r="Z97">
        <f>IFERROR(INDEX(JMP!$AJ$2:$AX$500,MATCH($A97,JMP!$A$2:$A$500,0),MATCH(Z$1,JMP!$AJ$1:$AX$1,0)),INDEX(Baseline!$B$2:$AX$2,1,MATCH(Z$1,Baseline!$B$1:$AX$1,0)))</f>
        <v>1970</v>
      </c>
      <c r="AA97">
        <f>IFERROR(INDEX(JMP!$AJ$2:$AX$500,MATCH($A97,JMP!$A$2:$A$500,0),MATCH(AA$1,JMP!$AJ$1:$AX$1,0)),INDEX(Baseline!$B$2:$AX$2,1,MATCH(AA$1,Baseline!$B$1:$AX$1,0)))</f>
        <v>1970</v>
      </c>
      <c r="AB97">
        <f>IFERROR(INDEX(JMP!$AJ$2:$AX$500,MATCH($A97,JMP!$A$2:$A$500,0),MATCH(AB$1,JMP!$AJ$1:$AX$1,0)),INDEX(Baseline!$B$2:$AX$2,1,MATCH(AB$1,Baseline!$B$1:$AX$1,0)))</f>
        <v>0</v>
      </c>
      <c r="AC97">
        <f>IFERROR(INDEX(JMP!$AJ$2:$AX$500,MATCH($A97,JMP!$A$2:$A$500,0),MATCH(AC$1,JMP!$AJ$1:$AX$1,0)),INDEX(Baseline!$B$2:$AX$2,1,MATCH(AC$1,Baseline!$B$1:$AX$1,0)))</f>
        <v>1</v>
      </c>
      <c r="AD97">
        <f>IFERROR(INDEX(JMP!$AJ$2:$AX$500,MATCH($A97,JMP!$A$2:$A$500,0),MATCH(AD$1,JMP!$AJ$1:$AX$1,0)),INDEX(Baseline!$B$2:$AX$2,1,MATCH(AD$1,Baseline!$B$1:$AX$1,0)))</f>
        <v>8</v>
      </c>
      <c r="AE97">
        <f>IFERROR(INDEX(JMP!$AJ$2:$AX$500,MATCH($A97,JMP!$A$2:$A$500,0),MATCH(AE$1,JMP!$AJ$1:$AX$1,0)),INDEX(Baseline!$B$2:$AX$2,1,MATCH(AE$1,Baseline!$B$1:$AX$1,0)))</f>
        <v>3</v>
      </c>
      <c r="AF97" t="str">
        <f>IFERROR(INDEX(JMP!$AJ$2:$AX$500,MATCH($A97,JMP!$A$2:$A$500,0),MATCH(AF$1,JMP!$AJ$1:$AX$1,0)),INDEX(Baseline!$B$2:$AX$2,1,MATCH(AF$1,Baseline!$B$1:$AX$1,0)))</f>
        <v>bwb</v>
      </c>
      <c r="AG97" t="str">
        <f>IFERROR(INDEX(JMP!$AJ$2:$AX$500,MATCH($A97,JMP!$A$2:$A$500,0),MATCH(AG$1,JMP!$AJ$1:$AX$1,0)),INDEX(Baseline!$B$2:$AX$2,1,MATCH(AG$1,Baseline!$B$1:$AX$1,0)))</f>
        <v>V-tail</v>
      </c>
      <c r="AH97">
        <f>IFERROR(INDEX(JMP!$AJ$2:$AX$500,MATCH($A97,JMP!$A$2:$A$500,0),MATCH(AH$1,JMP!$AJ$1:$AX$1,0)),INDEX(Baseline!$B$2:$AX$2,1,MATCH(AH$1,Baseline!$B$1:$AX$1,0)))</f>
        <v>1</v>
      </c>
      <c r="AI97">
        <f>IFERROR(INDEX(JMP!$AJ$2:$AX$500,MATCH($A97,JMP!$A$2:$A$500,0),MATCH(AI$1,JMP!$AJ$1:$AX$1,0)),INDEX(Baseline!$B$2:$AX$2,1,MATCH(AI$1,Baseline!$B$1:$AX$1,0)))</f>
        <v>724000000</v>
      </c>
      <c r="AJ97">
        <f>IFERROR(INDEX(JMP!$AJ$2:$AX$500,MATCH($A97,JMP!$A$2:$A$500,0),MATCH(AJ$1,JMP!$AJ$1:$AX$1,0)),INDEX(Baseline!$B$2:$AX$2,1,MATCH(AJ$1,Baseline!$B$1:$AX$1,0)))</f>
        <v>54500000</v>
      </c>
      <c r="AK97">
        <f>IFERROR(INDEX(JMP!$AJ$2:$AX$500,MATCH($A97,JMP!$A$2:$A$500,0),MATCH(AK$1,JMP!$AJ$1:$AX$1,0)),INDEX(Baseline!$B$2:$AX$2,1,MATCH(AK$1,Baseline!$B$1:$AX$1,0)))</f>
        <v>30</v>
      </c>
      <c r="AL97">
        <f>IFERROR(INDEX(JMP!$AJ$2:$AX$500,MATCH($A97,JMP!$A$2:$A$500,0),MATCH(AL$1,JMP!$AJ$1:$AX$1,0)),INDEX(Baseline!$B$2:$AX$2,1,MATCH(AL$1,Baseline!$B$1:$AX$1,0)))</f>
        <v>3.1938364145593798E-2</v>
      </c>
      <c r="AM97">
        <f>IFERROR(INDEX(JMP!$AJ$2:$AX$500,MATCH($A97,JMP!$A$2:$A$500,0),MATCH(AM$1,JMP!$AJ$1:$AX$1,0)),INDEX(Baseline!$B$2:$AX$2,1,MATCH(AM$1,Baseline!$B$1:$AX$1,0)))</f>
        <v>5.1904761904761898</v>
      </c>
      <c r="AN97">
        <f>IFERROR(INDEX(JMP!$AJ$2:$AX$500,MATCH($A97,JMP!$A$2:$A$500,0),MATCH(AN$1,JMP!$AJ$1:$AX$1,0)),INDEX(Baseline!$B$2:$AX$2,1,MATCH(AN$1,Baseline!$B$1:$AX$1,0)))</f>
        <v>2.8726844919786001</v>
      </c>
      <c r="AO97">
        <f>IFERROR(INDEX(JMP!$AJ$2:$AX$500,MATCH($A97,JMP!$A$2:$A$500,0),MATCH(AO$1,JMP!$AJ$1:$AX$1,0)),INDEX(Baseline!$B$2:$AX$2,1,MATCH(AO$1,Baseline!$B$1:$AX$1,0)))</f>
        <v>1.41868119396209</v>
      </c>
      <c r="AP97">
        <f>IFERROR(INDEX(JMP!$AJ$2:$AX$500,MATCH($A97,JMP!$A$2:$A$500,0),MATCH(AP$1,JMP!$AJ$1:$AX$1,0)),INDEX(Baseline!$B$2:$AX$2,1,MATCH(AP$1,Baseline!$B$1:$AX$1,0)))</f>
        <v>0</v>
      </c>
      <c r="AQ97">
        <f>IFERROR(INDEX(JMP!$AJ$2:$AX$500,MATCH($A97,JMP!$A$2:$A$500,0),MATCH(AQ$1,JMP!$AJ$1:$AX$1,0)),INDEX(Baseline!$B$2:$AX$2,1,MATCH(AQ$1,Baseline!$B$1:$AX$1,0)))</f>
        <v>0.35</v>
      </c>
      <c r="AR97">
        <f>IFERROR(INDEX(JMP!$AJ$2:$AX$500,MATCH($A97,JMP!$A$2:$A$500,0),MATCH(AR$1,JMP!$AJ$1:$AX$1,0)),INDEX(Baseline!$B$2:$AX$2,1,MATCH(AR$1,Baseline!$B$1:$AX$1,0)))</f>
        <v>0</v>
      </c>
      <c r="AS97">
        <f>IFERROR(INDEX(JMP!$AJ$2:$AX$500,MATCH($A97,JMP!$A$2:$A$500,0),MATCH(AS$1,JMP!$AJ$1:$AX$1,0)),INDEX(Baseline!$B$2:$AX$2,1,MATCH(AS$1,Baseline!$B$1:$AX$1,0)))</f>
        <v>0</v>
      </c>
      <c r="AT97">
        <f>IFERROR(INDEX(JMP!$AJ$2:$AX$500,MATCH($A97,JMP!$A$2:$A$500,0),MATCH(AT$1,JMP!$AJ$1:$AX$1,0)),INDEX(Baseline!$B$2:$AX$2,1,MATCH(AT$1,Baseline!$B$1:$AX$1,0)))</f>
        <v>500</v>
      </c>
      <c r="AU97">
        <f>IFERROR(INDEX(JMP!$AJ$2:$AX$500,MATCH($A97,JMP!$A$2:$A$500,0),MATCH(AU$1,JMP!$AJ$1:$AX$1,0)),INDEX(Baseline!$B$2:$AX$2,1,MATCH(AU$1,Baseline!$B$1:$AX$1,0)))</f>
        <v>50</v>
      </c>
      <c r="AV97">
        <f>IFERROR(INDEX(JMP!$AJ$2:$AX$500,MATCH($A97,JMP!$A$2:$A$500,0),MATCH(AV$1,JMP!$AJ$1:$AX$1,0)),INDEX(Baseline!$B$2:$AX$2,1,MATCH(AV$1,Baseline!$B$1:$AX$1,0)))</f>
        <v>12</v>
      </c>
      <c r="AW97">
        <f>IFERROR(INDEX(JMP!$AJ$2:$AX$500,MATCH($A97,JMP!$A$2:$A$500,0),MATCH(AW$1,JMP!$AJ$1:$AX$1,0)),INDEX(Baseline!$B$2:$AX$2,1,MATCH(AW$1,Baseline!$B$1:$AX$1,0)))</f>
        <v>1.9961979999999998E-3</v>
      </c>
      <c r="AX97">
        <f>IFERROR(INDEX(JMP!$AJ$2:$AX$500,MATCH($A97,JMP!$A$2:$A$500,0),MATCH(AX$1,JMP!$AJ$1:$AX$1,0)),INDEX(Baseline!$B$2:$AX$2,1,MATCH(AX$1,Baseline!$B$1:$AX$1,0)))</f>
        <v>1.9961979999999998E-3</v>
      </c>
      <c r="AY97">
        <f>IFERROR(INDEX(JMP!$AJ$2:$AX$500,MATCH($A97,JMP!$A$2:$A$500,0),MATCH(AY$1,JMP!$AJ$1:$AX$1,0)),INDEX(Baseline!$B$2:$AX$2,1,MATCH(AY$1,Baseline!$B$1:$AX$1,0)))</f>
        <v>1.9607137E-2</v>
      </c>
      <c r="AZ97">
        <f>IFERROR(INDEX(JMP!$AJ$2:$AX$500,MATCH($A97,JMP!$A$2:$A$500,0),MATCH(AZ$1,JMP!$AJ$1:$AX$1,0)),INDEX(Baseline!$B$2:$AX$2,1,MATCH(AZ$1,Baseline!$B$1:$AX$1,0)))</f>
        <v>1</v>
      </c>
      <c r="BA97">
        <f>IFERROR(INDEX(JMP!$AJ$2:$AX$500,MATCH($A97,JMP!$A$2:$A$500,0),MATCH(BA$1,JMP!$AJ$1:$AX$1,0)),INDEX(Baseline!$B$2:$AX$2,1,MATCH(BA$1,Baseline!$B$1:$AX$1,0)))</f>
        <v>3</v>
      </c>
      <c r="BB97">
        <v>0</v>
      </c>
      <c r="BD97" t="str">
        <f>IF(AZ97=1, "yes", IF(AZ97=-1, "no", ""))</f>
        <v>yes</v>
      </c>
      <c r="BE97" t="str">
        <f>IF(AH97=1, "yes", IF(AH97=-1, "no", ""))</f>
        <v>yes</v>
      </c>
      <c r="BF97">
        <f t="shared" si="2"/>
        <v>0.25</v>
      </c>
      <c r="BG97">
        <f t="shared" si="3"/>
        <v>100</v>
      </c>
    </row>
    <row r="98" spans="1:59" x14ac:dyDescent="0.25">
      <c r="A98">
        <v>97</v>
      </c>
      <c r="B98">
        <f>IFERROR(INDEX(JMP!$AJ$2:$AX$500,MATCH($A98,JMP!$A$2:$A$500,0),MATCH(B$1,JMP!$AJ$1:$AX$1,0)),INDEX(Baseline!$B$2:$AX$2,1,MATCH(B$1,Baseline!$B$1:$AX$1,0)))</f>
        <v>0</v>
      </c>
      <c r="C98">
        <f>IFERROR(INDEX(JMP!$AJ$2:$AX$500,MATCH($A98,JMP!$A$2:$A$500,0),MATCH(C$1,JMP!$AJ$1:$AX$1,0)),INDEX(Baseline!$B$2:$AX$2,1,MATCH(C$1,Baseline!$B$1:$AX$1,0)))</f>
        <v>8760</v>
      </c>
      <c r="D98">
        <f>IFERROR(INDEX(JMP!$AJ$2:$AX$500,MATCH($A98,JMP!$A$2:$A$500,0),MATCH(D$1,JMP!$AJ$1:$AX$1,0)),INDEX(Baseline!$B$2:$AX$2,1,MATCH(D$1,Baseline!$B$1:$AX$1,0)))</f>
        <v>1</v>
      </c>
      <c r="E98">
        <f>IFERROR(INDEX(JMP!$AJ$2:$AX$500,MATCH($A98,JMP!$A$2:$A$500,0),MATCH(E$1,JMP!$AJ$1:$AX$1,0)),INDEX(Baseline!$B$2:$AX$2,1,MATCH(E$1,Baseline!$B$1:$AX$1,0)))</f>
        <v>1</v>
      </c>
      <c r="F98" t="str">
        <f>IFERROR(INDEX(JMP!$AJ$2:$AX$500,MATCH($A98,JMP!$A$2:$A$500,0),MATCH(F$1,JMP!$AJ$1:$AX$1,0)),INDEX(Baseline!$B$2:$AX$2,1,MATCH(F$1,Baseline!$B$1:$AX$1,0)))</f>
        <v>e344</v>
      </c>
      <c r="G98" t="str">
        <f>IFERROR(INDEX(JMP!$AJ$2:$AX$500,MATCH($A98,JMP!$A$2:$A$500,0),MATCH(G$1,JMP!$AJ$1:$AX$1,0)),INDEX(Baseline!$B$2:$AX$2,1,MATCH(G$1,Baseline!$B$1:$AX$1,0)))</f>
        <v>e340</v>
      </c>
      <c r="H98">
        <f>IFERROR(INDEX(JMP!$AJ$2:$AX$500,MATCH($A98,JMP!$A$2:$A$500,0),MATCH(H$1,JMP!$AJ$1:$AX$1,0)),INDEX(Baseline!$B$2:$AX$2,1,MATCH(H$1,Baseline!$B$1:$AX$1,0)))</f>
        <v>1.5</v>
      </c>
      <c r="I98">
        <f>IFERROR(INDEX(JMP!$AJ$2:$AX$500,MATCH($A98,JMP!$A$2:$A$500,0),MATCH(I$1,JMP!$AJ$1:$AX$1,0)),INDEX(Baseline!$B$2:$AX$2,1,MATCH(I$1,Baseline!$B$1:$AX$1,0)))</f>
        <v>0.42</v>
      </c>
      <c r="J98">
        <f>IFERROR(INDEX(JMP!$AJ$2:$AX$500,MATCH($A98,JMP!$A$2:$A$500,0),MATCH(J$1,JMP!$AJ$1:$AX$1,0)),INDEX(Baseline!$B$2:$AX$2,1,MATCH(J$1,Baseline!$B$1:$AX$1,0)))</f>
        <v>1</v>
      </c>
      <c r="K98">
        <f>IFERROR(INDEX(JMP!$AJ$2:$AX$500,MATCH($A98,JMP!$A$2:$A$500,0),MATCH(K$1,JMP!$AJ$1:$AX$1,0)),INDEX(Baseline!$B$2:$AX$2,1,MATCH(K$1,Baseline!$B$1:$AX$1,0)))</f>
        <v>0</v>
      </c>
      <c r="L98">
        <f>IFERROR(INDEX(JMP!$AJ$2:$AX$500,MATCH($A98,JMP!$A$2:$A$500,0),MATCH(L$1,JMP!$AJ$1:$AX$1,0)),INDEX(Baseline!$B$2:$AX$2,1,MATCH(L$1,Baseline!$B$1:$AX$1,0)))</f>
        <v>0.16944484322321199</v>
      </c>
      <c r="M98" t="b">
        <f>IFERROR(INDEX(JMP!$AJ$2:$AX$500,MATCH($A98,JMP!$A$2:$A$500,0),MATCH(M$1,JMP!$AJ$1:$AX$1,0)),INDEX(Baseline!$B$2:$AX$2,1,MATCH(M$1,Baseline!$B$1:$AX$1,0)))</f>
        <v>0</v>
      </c>
      <c r="N98" t="b">
        <f>IFERROR(INDEX(JMP!$AJ$2:$AX$500,MATCH($A98,JMP!$A$2:$A$500,0),MATCH(N$1,JMP!$AJ$1:$AX$1,0)),INDEX(Baseline!$B$2:$AX$2,1,MATCH(N$1,Baseline!$B$1:$AX$1,0)))</f>
        <v>0</v>
      </c>
      <c r="O98">
        <f>IFERROR(INDEX(JMP!$AJ$2:$AX$500,MATCH($A98,JMP!$A$2:$A$500,0),MATCH(O$1,JMP!$AJ$1:$AX$1,0)),INDEX(Baseline!$B$2:$AX$2,1,MATCH(O$1,Baseline!$B$1:$AX$1,0)))</f>
        <v>7</v>
      </c>
      <c r="P98">
        <f>IFERROR(INDEX(JMP!$AJ$2:$AX$500,MATCH($A98,JMP!$A$2:$A$500,0),MATCH(P$1,JMP!$AJ$1:$AX$1,0)),INDEX(Baseline!$B$2:$AX$2,1,MATCH(P$1,Baseline!$B$1:$AX$1,0)))</f>
        <v>200</v>
      </c>
      <c r="Q98">
        <f>IFERROR(INDEX(JMP!$AJ$2:$AX$500,MATCH($A98,JMP!$A$2:$A$500,0),MATCH(Q$1,JMP!$AJ$1:$AX$1,0)),INDEX(Baseline!$B$2:$AX$2,1,MATCH(Q$1,Baseline!$B$1:$AX$1,0)))</f>
        <v>10</v>
      </c>
      <c r="R98">
        <f>IFERROR(INDEX(JMP!$AJ$2:$AX$500,MATCH($A98,JMP!$A$2:$A$500,0),MATCH(R$1,JMP!$AJ$1:$AX$1,0)),INDEX(Baseline!$B$2:$AX$2,1,MATCH(R$1,Baseline!$B$1:$AX$1,0)))</f>
        <v>0</v>
      </c>
      <c r="S98">
        <f>IFERROR(INDEX(JMP!$AJ$2:$AX$500,MATCH($A98,JMP!$A$2:$A$500,0),MATCH(S$1,JMP!$AJ$1:$AX$1,0)),INDEX(Baseline!$B$2:$AX$2,1,MATCH(S$1,Baseline!$B$1:$AX$1,0)))</f>
        <v>1</v>
      </c>
      <c r="T98">
        <f>IFERROR(INDEX(JMP!$AJ$2:$AX$500,MATCH($A98,JMP!$A$2:$A$500,0),MATCH(T$1,JMP!$AJ$1:$AX$1,0)),INDEX(Baseline!$B$2:$AX$2,1,MATCH(T$1,Baseline!$B$1:$AX$1,0)))</f>
        <v>0</v>
      </c>
      <c r="U98" t="str">
        <f>IFERROR(INDEX(JMP!$AJ$2:$AX$500,MATCH($A98,JMP!$A$2:$A$500,0),MATCH(U$1,JMP!$AJ$1:$AX$1,0)),INDEX(Baseline!$B$2:$AX$2,1,MATCH(U$1,Baseline!$B$1:$AX$1,0)))</f>
        <v>Titan</v>
      </c>
      <c r="V98">
        <f>IFERROR(INDEX(JMP!$AJ$2:$AX$500,MATCH($A98,JMP!$A$2:$A$500,0),MATCH(V$1,JMP!$AJ$1:$AX$1,0)),INDEX(Baseline!$B$2:$AX$2,1,MATCH(V$1,Baseline!$B$1:$AX$1,0)))</f>
        <v>3</v>
      </c>
      <c r="W98">
        <f>IFERROR(INDEX(JMP!$AJ$2:$AX$500,MATCH($A98,JMP!$A$2:$A$500,0),MATCH(W$1,JMP!$AJ$1:$AX$1,0)),INDEX(Baseline!$B$2:$AX$2,1,MATCH(W$1,Baseline!$B$1:$AX$1,0)))</f>
        <v>0.37</v>
      </c>
      <c r="X98">
        <f>IFERROR(INDEX(JMP!$AJ$2:$AX$500,MATCH($A98,JMP!$A$2:$A$500,0),MATCH(X$1,JMP!$AJ$1:$AX$1,0)),INDEX(Baseline!$B$2:$AX$2,1,MATCH(X$1,Baseline!$B$1:$AX$1,0)))</f>
        <v>4</v>
      </c>
      <c r="Y98">
        <f>IFERROR(INDEX(JMP!$AJ$2:$AX$500,MATCH($A98,JMP!$A$2:$A$500,0),MATCH(Y$1,JMP!$AJ$1:$AX$1,0)),INDEX(Baseline!$B$2:$AX$2,1,MATCH(Y$1,Baseline!$B$1:$AX$1,0)))</f>
        <v>5</v>
      </c>
      <c r="Z98">
        <f>IFERROR(INDEX(JMP!$AJ$2:$AX$500,MATCH($A98,JMP!$A$2:$A$500,0),MATCH(Z$1,JMP!$AJ$1:$AX$1,0)),INDEX(Baseline!$B$2:$AX$2,1,MATCH(Z$1,Baseline!$B$1:$AX$1,0)))</f>
        <v>1970</v>
      </c>
      <c r="AA98">
        <f>IFERROR(INDEX(JMP!$AJ$2:$AX$500,MATCH($A98,JMP!$A$2:$A$500,0),MATCH(AA$1,JMP!$AJ$1:$AX$1,0)),INDEX(Baseline!$B$2:$AX$2,1,MATCH(AA$1,Baseline!$B$1:$AX$1,0)))</f>
        <v>1970</v>
      </c>
      <c r="AB98">
        <f>IFERROR(INDEX(JMP!$AJ$2:$AX$500,MATCH($A98,JMP!$A$2:$A$500,0),MATCH(AB$1,JMP!$AJ$1:$AX$1,0)),INDEX(Baseline!$B$2:$AX$2,1,MATCH(AB$1,Baseline!$B$1:$AX$1,0)))</f>
        <v>0</v>
      </c>
      <c r="AC98">
        <f>IFERROR(INDEX(JMP!$AJ$2:$AX$500,MATCH($A98,JMP!$A$2:$A$500,0),MATCH(AC$1,JMP!$AJ$1:$AX$1,0)),INDEX(Baseline!$B$2:$AX$2,1,MATCH(AC$1,Baseline!$B$1:$AX$1,0)))</f>
        <v>1</v>
      </c>
      <c r="AD98">
        <f>IFERROR(INDEX(JMP!$AJ$2:$AX$500,MATCH($A98,JMP!$A$2:$A$500,0),MATCH(AD$1,JMP!$AJ$1:$AX$1,0)),INDEX(Baseline!$B$2:$AX$2,1,MATCH(AD$1,Baseline!$B$1:$AX$1,0)))</f>
        <v>8</v>
      </c>
      <c r="AE98">
        <f>IFERROR(INDEX(JMP!$AJ$2:$AX$500,MATCH($A98,JMP!$A$2:$A$500,0),MATCH(AE$1,JMP!$AJ$1:$AX$1,0)),INDEX(Baseline!$B$2:$AX$2,1,MATCH(AE$1,Baseline!$B$1:$AX$1,0)))</f>
        <v>3</v>
      </c>
      <c r="AF98" t="str">
        <f>IFERROR(INDEX(JMP!$AJ$2:$AX$500,MATCH($A98,JMP!$A$2:$A$500,0),MATCH(AF$1,JMP!$AJ$1:$AX$1,0)),INDEX(Baseline!$B$2:$AX$2,1,MATCH(AF$1,Baseline!$B$1:$AX$1,0)))</f>
        <v>bwb</v>
      </c>
      <c r="AG98" t="str">
        <f>IFERROR(INDEX(JMP!$AJ$2:$AX$500,MATCH($A98,JMP!$A$2:$A$500,0),MATCH(AG$1,JMP!$AJ$1:$AX$1,0)),INDEX(Baseline!$B$2:$AX$2,1,MATCH(AG$1,Baseline!$B$1:$AX$1,0)))</f>
        <v>V-tail</v>
      </c>
      <c r="AH98">
        <f>IFERROR(INDEX(JMP!$AJ$2:$AX$500,MATCH($A98,JMP!$A$2:$A$500,0),MATCH(AH$1,JMP!$AJ$1:$AX$1,0)),INDEX(Baseline!$B$2:$AX$2,1,MATCH(AH$1,Baseline!$B$1:$AX$1,0)))</f>
        <v>1</v>
      </c>
      <c r="AI98">
        <f>IFERROR(INDEX(JMP!$AJ$2:$AX$500,MATCH($A98,JMP!$A$2:$A$500,0),MATCH(AI$1,JMP!$AJ$1:$AX$1,0)),INDEX(Baseline!$B$2:$AX$2,1,MATCH(AI$1,Baseline!$B$1:$AX$1,0)))</f>
        <v>724000000</v>
      </c>
      <c r="AJ98">
        <f>IFERROR(INDEX(JMP!$AJ$2:$AX$500,MATCH($A98,JMP!$A$2:$A$500,0),MATCH(AJ$1,JMP!$AJ$1:$AX$1,0)),INDEX(Baseline!$B$2:$AX$2,1,MATCH(AJ$1,Baseline!$B$1:$AX$1,0)))</f>
        <v>54500000</v>
      </c>
      <c r="AK98">
        <f>IFERROR(INDEX(JMP!$AJ$2:$AX$500,MATCH($A98,JMP!$A$2:$A$500,0),MATCH(AK$1,JMP!$AJ$1:$AX$1,0)),INDEX(Baseline!$B$2:$AX$2,1,MATCH(AK$1,Baseline!$B$1:$AX$1,0)))</f>
        <v>30</v>
      </c>
      <c r="AL98">
        <f>IFERROR(INDEX(JMP!$AJ$2:$AX$500,MATCH($A98,JMP!$A$2:$A$500,0),MATCH(AL$1,JMP!$AJ$1:$AX$1,0)),INDEX(Baseline!$B$2:$AX$2,1,MATCH(AL$1,Baseline!$B$1:$AX$1,0)))</f>
        <v>8.6612805427428718E-3</v>
      </c>
      <c r="AM98">
        <f>IFERROR(INDEX(JMP!$AJ$2:$AX$500,MATCH($A98,JMP!$A$2:$A$500,0),MATCH(AM$1,JMP!$AJ$1:$AX$1,0)),INDEX(Baseline!$B$2:$AX$2,1,MATCH(AM$1,Baseline!$B$1:$AX$1,0)))</f>
        <v>11.095238095238095</v>
      </c>
      <c r="AN98">
        <f>IFERROR(INDEX(JMP!$AJ$2:$AX$500,MATCH($A98,JMP!$A$2:$A$500,0),MATCH(AN$1,JMP!$AJ$1:$AX$1,0)),INDEX(Baseline!$B$2:$AX$2,1,MATCH(AN$1,Baseline!$B$1:$AX$1,0)))</f>
        <v>2.8726844919786001</v>
      </c>
      <c r="AO98">
        <f>IFERROR(INDEX(JMP!$AJ$2:$AX$500,MATCH($A98,JMP!$A$2:$A$500,0),MATCH(AO$1,JMP!$AJ$1:$AX$1,0)),INDEX(Baseline!$B$2:$AX$2,1,MATCH(AO$1,Baseline!$B$1:$AX$1,0)))</f>
        <v>1.41868119396209</v>
      </c>
      <c r="AP98">
        <f>IFERROR(INDEX(JMP!$AJ$2:$AX$500,MATCH($A98,JMP!$A$2:$A$500,0),MATCH(AP$1,JMP!$AJ$1:$AX$1,0)),INDEX(Baseline!$B$2:$AX$2,1,MATCH(AP$1,Baseline!$B$1:$AX$1,0)))</f>
        <v>0</v>
      </c>
      <c r="AQ98">
        <f>IFERROR(INDEX(JMP!$AJ$2:$AX$500,MATCH($A98,JMP!$A$2:$A$500,0),MATCH(AQ$1,JMP!$AJ$1:$AX$1,0)),INDEX(Baseline!$B$2:$AX$2,1,MATCH(AQ$1,Baseline!$B$1:$AX$1,0)))</f>
        <v>0.35</v>
      </c>
      <c r="AR98">
        <f>IFERROR(INDEX(JMP!$AJ$2:$AX$500,MATCH($A98,JMP!$A$2:$A$500,0),MATCH(AR$1,JMP!$AJ$1:$AX$1,0)),INDEX(Baseline!$B$2:$AX$2,1,MATCH(AR$1,Baseline!$B$1:$AX$1,0)))</f>
        <v>0</v>
      </c>
      <c r="AS98">
        <f>IFERROR(INDEX(JMP!$AJ$2:$AX$500,MATCH($A98,JMP!$A$2:$A$500,0),MATCH(AS$1,JMP!$AJ$1:$AX$1,0)),INDEX(Baseline!$B$2:$AX$2,1,MATCH(AS$1,Baseline!$B$1:$AX$1,0)))</f>
        <v>0</v>
      </c>
      <c r="AT98">
        <f>IFERROR(INDEX(JMP!$AJ$2:$AX$500,MATCH($A98,JMP!$A$2:$A$500,0),MATCH(AT$1,JMP!$AJ$1:$AX$1,0)),INDEX(Baseline!$B$2:$AX$2,1,MATCH(AT$1,Baseline!$B$1:$AX$1,0)))</f>
        <v>500</v>
      </c>
      <c r="AU98">
        <f>IFERROR(INDEX(JMP!$AJ$2:$AX$500,MATCH($A98,JMP!$A$2:$A$500,0),MATCH(AU$1,JMP!$AJ$1:$AX$1,0)),INDEX(Baseline!$B$2:$AX$2,1,MATCH(AU$1,Baseline!$B$1:$AX$1,0)))</f>
        <v>50</v>
      </c>
      <c r="AV98">
        <f>IFERROR(INDEX(JMP!$AJ$2:$AX$500,MATCH($A98,JMP!$A$2:$A$500,0),MATCH(AV$1,JMP!$AJ$1:$AX$1,0)),INDEX(Baseline!$B$2:$AX$2,1,MATCH(AV$1,Baseline!$B$1:$AX$1,0)))</f>
        <v>12</v>
      </c>
      <c r="AW98">
        <f>IFERROR(INDEX(JMP!$AJ$2:$AX$500,MATCH($A98,JMP!$A$2:$A$500,0),MATCH(AW$1,JMP!$AJ$1:$AX$1,0)),INDEX(Baseline!$B$2:$AX$2,1,MATCH(AW$1,Baseline!$B$1:$AX$1,0)))</f>
        <v>1.9961979999999998E-3</v>
      </c>
      <c r="AX98">
        <f>IFERROR(INDEX(JMP!$AJ$2:$AX$500,MATCH($A98,JMP!$A$2:$A$500,0),MATCH(AX$1,JMP!$AJ$1:$AX$1,0)),INDEX(Baseline!$B$2:$AX$2,1,MATCH(AX$1,Baseline!$B$1:$AX$1,0)))</f>
        <v>1.9961979999999998E-3</v>
      </c>
      <c r="AY98">
        <f>IFERROR(INDEX(JMP!$AJ$2:$AX$500,MATCH($A98,JMP!$A$2:$A$500,0),MATCH(AY$1,JMP!$AJ$1:$AX$1,0)),INDEX(Baseline!$B$2:$AX$2,1,MATCH(AY$1,Baseline!$B$1:$AX$1,0)))</f>
        <v>1.9607137E-2</v>
      </c>
      <c r="AZ98">
        <f>IFERROR(INDEX(JMP!$AJ$2:$AX$500,MATCH($A98,JMP!$A$2:$A$500,0),MATCH(AZ$1,JMP!$AJ$1:$AX$1,0)),INDEX(Baseline!$B$2:$AX$2,1,MATCH(AZ$1,Baseline!$B$1:$AX$1,0)))</f>
        <v>1</v>
      </c>
      <c r="BA98">
        <f>IFERROR(INDEX(JMP!$AJ$2:$AX$500,MATCH($A98,JMP!$A$2:$A$500,0),MATCH(BA$1,JMP!$AJ$1:$AX$1,0)),INDEX(Baseline!$B$2:$AX$2,1,MATCH(BA$1,Baseline!$B$1:$AX$1,0)))</f>
        <v>3</v>
      </c>
      <c r="BB98">
        <v>0</v>
      </c>
      <c r="BD98" t="str">
        <f>IF(AZ98=1, "yes", IF(AZ98=-1, "no", ""))</f>
        <v>yes</v>
      </c>
      <c r="BE98" t="str">
        <f>IF(AH98=1, "yes", IF(AH98=-1, "no", ""))</f>
        <v>yes</v>
      </c>
      <c r="BF98">
        <f t="shared" si="2"/>
        <v>0.25</v>
      </c>
      <c r="BG98">
        <f t="shared" si="3"/>
        <v>100</v>
      </c>
    </row>
    <row r="99" spans="1:59" x14ac:dyDescent="0.25">
      <c r="A99">
        <v>98</v>
      </c>
      <c r="B99">
        <f>IFERROR(INDEX(JMP!$AJ$2:$AX$500,MATCH($A99,JMP!$A$2:$A$500,0),MATCH(B$1,JMP!$AJ$1:$AX$1,0)),INDEX(Baseline!$B$2:$AX$2,1,MATCH(B$1,Baseline!$B$1:$AX$1,0)))</f>
        <v>0</v>
      </c>
      <c r="C99">
        <f>IFERROR(INDEX(JMP!$AJ$2:$AX$500,MATCH($A99,JMP!$A$2:$A$500,0),MATCH(C$1,JMP!$AJ$1:$AX$1,0)),INDEX(Baseline!$B$2:$AX$2,1,MATCH(C$1,Baseline!$B$1:$AX$1,0)))</f>
        <v>8760</v>
      </c>
      <c r="D99">
        <f>IFERROR(INDEX(JMP!$AJ$2:$AX$500,MATCH($A99,JMP!$A$2:$A$500,0),MATCH(D$1,JMP!$AJ$1:$AX$1,0)),INDEX(Baseline!$B$2:$AX$2,1,MATCH(D$1,Baseline!$B$1:$AX$1,0)))</f>
        <v>1</v>
      </c>
      <c r="E99">
        <f>IFERROR(INDEX(JMP!$AJ$2:$AX$500,MATCH($A99,JMP!$A$2:$A$500,0),MATCH(E$1,JMP!$AJ$1:$AX$1,0)),INDEX(Baseline!$B$2:$AX$2,1,MATCH(E$1,Baseline!$B$1:$AX$1,0)))</f>
        <v>1</v>
      </c>
      <c r="F99" t="str">
        <f>IFERROR(INDEX(JMP!$AJ$2:$AX$500,MATCH($A99,JMP!$A$2:$A$500,0),MATCH(F$1,JMP!$AJ$1:$AX$1,0)),INDEX(Baseline!$B$2:$AX$2,1,MATCH(F$1,Baseline!$B$1:$AX$1,0)))</f>
        <v>e344</v>
      </c>
      <c r="G99" t="str">
        <f>IFERROR(INDEX(JMP!$AJ$2:$AX$500,MATCH($A99,JMP!$A$2:$A$500,0),MATCH(G$1,JMP!$AJ$1:$AX$1,0)),INDEX(Baseline!$B$2:$AX$2,1,MATCH(G$1,Baseline!$B$1:$AX$1,0)))</f>
        <v>e340</v>
      </c>
      <c r="H99">
        <f>IFERROR(INDEX(JMP!$AJ$2:$AX$500,MATCH($A99,JMP!$A$2:$A$500,0),MATCH(H$1,JMP!$AJ$1:$AX$1,0)),INDEX(Baseline!$B$2:$AX$2,1,MATCH(H$1,Baseline!$B$1:$AX$1,0)))</f>
        <v>1.5</v>
      </c>
      <c r="I99">
        <f>IFERROR(INDEX(JMP!$AJ$2:$AX$500,MATCH($A99,JMP!$A$2:$A$500,0),MATCH(I$1,JMP!$AJ$1:$AX$1,0)),INDEX(Baseline!$B$2:$AX$2,1,MATCH(I$1,Baseline!$B$1:$AX$1,0)))</f>
        <v>0.42</v>
      </c>
      <c r="J99">
        <f>IFERROR(INDEX(JMP!$AJ$2:$AX$500,MATCH($A99,JMP!$A$2:$A$500,0),MATCH(J$1,JMP!$AJ$1:$AX$1,0)),INDEX(Baseline!$B$2:$AX$2,1,MATCH(J$1,Baseline!$B$1:$AX$1,0)))</f>
        <v>1</v>
      </c>
      <c r="K99">
        <f>IFERROR(INDEX(JMP!$AJ$2:$AX$500,MATCH($A99,JMP!$A$2:$A$500,0),MATCH(K$1,JMP!$AJ$1:$AX$1,0)),INDEX(Baseline!$B$2:$AX$2,1,MATCH(K$1,Baseline!$B$1:$AX$1,0)))</f>
        <v>0</v>
      </c>
      <c r="L99">
        <f>IFERROR(INDEX(JMP!$AJ$2:$AX$500,MATCH($A99,JMP!$A$2:$A$500,0),MATCH(L$1,JMP!$AJ$1:$AX$1,0)),INDEX(Baseline!$B$2:$AX$2,1,MATCH(L$1,Baseline!$B$1:$AX$1,0)))</f>
        <v>0.1069116272717886</v>
      </c>
      <c r="M99" t="b">
        <f>IFERROR(INDEX(JMP!$AJ$2:$AX$500,MATCH($A99,JMP!$A$2:$A$500,0),MATCH(M$1,JMP!$AJ$1:$AX$1,0)),INDEX(Baseline!$B$2:$AX$2,1,MATCH(M$1,Baseline!$B$1:$AX$1,0)))</f>
        <v>0</v>
      </c>
      <c r="N99" t="b">
        <f>IFERROR(INDEX(JMP!$AJ$2:$AX$500,MATCH($A99,JMP!$A$2:$A$500,0),MATCH(N$1,JMP!$AJ$1:$AX$1,0)),INDEX(Baseline!$B$2:$AX$2,1,MATCH(N$1,Baseline!$B$1:$AX$1,0)))</f>
        <v>0</v>
      </c>
      <c r="O99">
        <f>IFERROR(INDEX(JMP!$AJ$2:$AX$500,MATCH($A99,JMP!$A$2:$A$500,0),MATCH(O$1,JMP!$AJ$1:$AX$1,0)),INDEX(Baseline!$B$2:$AX$2,1,MATCH(O$1,Baseline!$B$1:$AX$1,0)))</f>
        <v>7</v>
      </c>
      <c r="P99">
        <f>IFERROR(INDEX(JMP!$AJ$2:$AX$500,MATCH($A99,JMP!$A$2:$A$500,0),MATCH(P$1,JMP!$AJ$1:$AX$1,0)),INDEX(Baseline!$B$2:$AX$2,1,MATCH(P$1,Baseline!$B$1:$AX$1,0)))</f>
        <v>200</v>
      </c>
      <c r="Q99">
        <f>IFERROR(INDEX(JMP!$AJ$2:$AX$500,MATCH($A99,JMP!$A$2:$A$500,0),MATCH(Q$1,JMP!$AJ$1:$AX$1,0)),INDEX(Baseline!$B$2:$AX$2,1,MATCH(Q$1,Baseline!$B$1:$AX$1,0)))</f>
        <v>10</v>
      </c>
      <c r="R99">
        <f>IFERROR(INDEX(JMP!$AJ$2:$AX$500,MATCH($A99,JMP!$A$2:$A$500,0),MATCH(R$1,JMP!$AJ$1:$AX$1,0)),INDEX(Baseline!$B$2:$AX$2,1,MATCH(R$1,Baseline!$B$1:$AX$1,0)))</f>
        <v>0</v>
      </c>
      <c r="S99">
        <f>IFERROR(INDEX(JMP!$AJ$2:$AX$500,MATCH($A99,JMP!$A$2:$A$500,0),MATCH(S$1,JMP!$AJ$1:$AX$1,0)),INDEX(Baseline!$B$2:$AX$2,1,MATCH(S$1,Baseline!$B$1:$AX$1,0)))</f>
        <v>1</v>
      </c>
      <c r="T99">
        <f>IFERROR(INDEX(JMP!$AJ$2:$AX$500,MATCH($A99,JMP!$A$2:$A$500,0),MATCH(T$1,JMP!$AJ$1:$AX$1,0)),INDEX(Baseline!$B$2:$AX$2,1,MATCH(T$1,Baseline!$B$1:$AX$1,0)))</f>
        <v>0</v>
      </c>
      <c r="U99" t="str">
        <f>IFERROR(INDEX(JMP!$AJ$2:$AX$500,MATCH($A99,JMP!$A$2:$A$500,0),MATCH(U$1,JMP!$AJ$1:$AX$1,0)),INDEX(Baseline!$B$2:$AX$2,1,MATCH(U$1,Baseline!$B$1:$AX$1,0)))</f>
        <v>Titan</v>
      </c>
      <c r="V99">
        <f>IFERROR(INDEX(JMP!$AJ$2:$AX$500,MATCH($A99,JMP!$A$2:$A$500,0),MATCH(V$1,JMP!$AJ$1:$AX$1,0)),INDEX(Baseline!$B$2:$AX$2,1,MATCH(V$1,Baseline!$B$1:$AX$1,0)))</f>
        <v>3</v>
      </c>
      <c r="W99">
        <f>IFERROR(INDEX(JMP!$AJ$2:$AX$500,MATCH($A99,JMP!$A$2:$A$500,0),MATCH(W$1,JMP!$AJ$1:$AX$1,0)),INDEX(Baseline!$B$2:$AX$2,1,MATCH(W$1,Baseline!$B$1:$AX$1,0)))</f>
        <v>0.37</v>
      </c>
      <c r="X99">
        <f>IFERROR(INDEX(JMP!$AJ$2:$AX$500,MATCH($A99,JMP!$A$2:$A$500,0),MATCH(X$1,JMP!$AJ$1:$AX$1,0)),INDEX(Baseline!$B$2:$AX$2,1,MATCH(X$1,Baseline!$B$1:$AX$1,0)))</f>
        <v>4</v>
      </c>
      <c r="Y99">
        <f>IFERROR(INDEX(JMP!$AJ$2:$AX$500,MATCH($A99,JMP!$A$2:$A$500,0),MATCH(Y$1,JMP!$AJ$1:$AX$1,0)),INDEX(Baseline!$B$2:$AX$2,1,MATCH(Y$1,Baseline!$B$1:$AX$1,0)))</f>
        <v>4</v>
      </c>
      <c r="Z99">
        <f>IFERROR(INDEX(JMP!$AJ$2:$AX$500,MATCH($A99,JMP!$A$2:$A$500,0),MATCH(Z$1,JMP!$AJ$1:$AX$1,0)),INDEX(Baseline!$B$2:$AX$2,1,MATCH(Z$1,Baseline!$B$1:$AX$1,0)))</f>
        <v>1970</v>
      </c>
      <c r="AA99">
        <f>IFERROR(INDEX(JMP!$AJ$2:$AX$500,MATCH($A99,JMP!$A$2:$A$500,0),MATCH(AA$1,JMP!$AJ$1:$AX$1,0)),INDEX(Baseline!$B$2:$AX$2,1,MATCH(AA$1,Baseline!$B$1:$AX$1,0)))</f>
        <v>1970</v>
      </c>
      <c r="AB99">
        <f>IFERROR(INDEX(JMP!$AJ$2:$AX$500,MATCH($A99,JMP!$A$2:$A$500,0),MATCH(AB$1,JMP!$AJ$1:$AX$1,0)),INDEX(Baseline!$B$2:$AX$2,1,MATCH(AB$1,Baseline!$B$1:$AX$1,0)))</f>
        <v>0</v>
      </c>
      <c r="AC99">
        <f>IFERROR(INDEX(JMP!$AJ$2:$AX$500,MATCH($A99,JMP!$A$2:$A$500,0),MATCH(AC$1,JMP!$AJ$1:$AX$1,0)),INDEX(Baseline!$B$2:$AX$2,1,MATCH(AC$1,Baseline!$B$1:$AX$1,0)))</f>
        <v>1</v>
      </c>
      <c r="AD99">
        <f>IFERROR(INDEX(JMP!$AJ$2:$AX$500,MATCH($A99,JMP!$A$2:$A$500,0),MATCH(AD$1,JMP!$AJ$1:$AX$1,0)),INDEX(Baseline!$B$2:$AX$2,1,MATCH(AD$1,Baseline!$B$1:$AX$1,0)))</f>
        <v>8</v>
      </c>
      <c r="AE99">
        <f>IFERROR(INDEX(JMP!$AJ$2:$AX$500,MATCH($A99,JMP!$A$2:$A$500,0),MATCH(AE$1,JMP!$AJ$1:$AX$1,0)),INDEX(Baseline!$B$2:$AX$2,1,MATCH(AE$1,Baseline!$B$1:$AX$1,0)))</f>
        <v>2</v>
      </c>
      <c r="AF99" t="str">
        <f>IFERROR(INDEX(JMP!$AJ$2:$AX$500,MATCH($A99,JMP!$A$2:$A$500,0),MATCH(AF$1,JMP!$AJ$1:$AX$1,0)),INDEX(Baseline!$B$2:$AX$2,1,MATCH(AF$1,Baseline!$B$1:$AX$1,0)))</f>
        <v>bwb</v>
      </c>
      <c r="AG99" t="str">
        <f>IFERROR(INDEX(JMP!$AJ$2:$AX$500,MATCH($A99,JMP!$A$2:$A$500,0),MATCH(AG$1,JMP!$AJ$1:$AX$1,0)),INDEX(Baseline!$B$2:$AX$2,1,MATCH(AG$1,Baseline!$B$1:$AX$1,0)))</f>
        <v>V-tail</v>
      </c>
      <c r="AH99">
        <f>IFERROR(INDEX(JMP!$AJ$2:$AX$500,MATCH($A99,JMP!$A$2:$A$500,0),MATCH(AH$1,JMP!$AJ$1:$AX$1,0)),INDEX(Baseline!$B$2:$AX$2,1,MATCH(AH$1,Baseline!$B$1:$AX$1,0)))</f>
        <v>1</v>
      </c>
      <c r="AI99">
        <f>IFERROR(INDEX(JMP!$AJ$2:$AX$500,MATCH($A99,JMP!$A$2:$A$500,0),MATCH(AI$1,JMP!$AJ$1:$AX$1,0)),INDEX(Baseline!$B$2:$AX$2,1,MATCH(AI$1,Baseline!$B$1:$AX$1,0)))</f>
        <v>724000000</v>
      </c>
      <c r="AJ99">
        <f>IFERROR(INDEX(JMP!$AJ$2:$AX$500,MATCH($A99,JMP!$A$2:$A$500,0),MATCH(AJ$1,JMP!$AJ$1:$AX$1,0)),INDEX(Baseline!$B$2:$AX$2,1,MATCH(AJ$1,Baseline!$B$1:$AX$1,0)))</f>
        <v>54500000</v>
      </c>
      <c r="AK99">
        <f>IFERROR(INDEX(JMP!$AJ$2:$AX$500,MATCH($A99,JMP!$A$2:$A$500,0),MATCH(AK$1,JMP!$AJ$1:$AX$1,0)),INDEX(Baseline!$B$2:$AX$2,1,MATCH(AK$1,Baseline!$B$1:$AX$1,0)))</f>
        <v>30</v>
      </c>
      <c r="AL99">
        <f>IFERROR(INDEX(JMP!$AJ$2:$AX$500,MATCH($A99,JMP!$A$2:$A$500,0),MATCH(AL$1,JMP!$AJ$1:$AX$1,0)),INDEX(Baseline!$B$2:$AX$2,1,MATCH(AL$1,Baseline!$B$1:$AX$1,0)))</f>
        <v>2.0299822344168335E-2</v>
      </c>
      <c r="AM99">
        <f>IFERROR(INDEX(JMP!$AJ$2:$AX$500,MATCH($A99,JMP!$A$2:$A$500,0),MATCH(AM$1,JMP!$AJ$1:$AX$1,0)),INDEX(Baseline!$B$2:$AX$2,1,MATCH(AM$1,Baseline!$B$1:$AX$1,0)))</f>
        <v>17</v>
      </c>
      <c r="AN99">
        <f>IFERROR(INDEX(JMP!$AJ$2:$AX$500,MATCH($A99,JMP!$A$2:$A$500,0),MATCH(AN$1,JMP!$AJ$1:$AX$1,0)),INDEX(Baseline!$B$2:$AX$2,1,MATCH(AN$1,Baseline!$B$1:$AX$1,0)))</f>
        <v>2.8726844919786001</v>
      </c>
      <c r="AO99">
        <f>IFERROR(INDEX(JMP!$AJ$2:$AX$500,MATCH($A99,JMP!$A$2:$A$500,0),MATCH(AO$1,JMP!$AJ$1:$AX$1,0)),INDEX(Baseline!$B$2:$AX$2,1,MATCH(AO$1,Baseline!$B$1:$AX$1,0)))</f>
        <v>0.89512027714274756</v>
      </c>
      <c r="AP99">
        <f>IFERROR(INDEX(JMP!$AJ$2:$AX$500,MATCH($A99,JMP!$A$2:$A$500,0),MATCH(AP$1,JMP!$AJ$1:$AX$1,0)),INDEX(Baseline!$B$2:$AX$2,1,MATCH(AP$1,Baseline!$B$1:$AX$1,0)))</f>
        <v>0</v>
      </c>
      <c r="AQ99">
        <f>IFERROR(INDEX(JMP!$AJ$2:$AX$500,MATCH($A99,JMP!$A$2:$A$500,0),MATCH(AQ$1,JMP!$AJ$1:$AX$1,0)),INDEX(Baseline!$B$2:$AX$2,1,MATCH(AQ$1,Baseline!$B$1:$AX$1,0)))</f>
        <v>0.35</v>
      </c>
      <c r="AR99">
        <f>IFERROR(INDEX(JMP!$AJ$2:$AX$500,MATCH($A99,JMP!$A$2:$A$500,0),MATCH(AR$1,JMP!$AJ$1:$AX$1,0)),INDEX(Baseline!$B$2:$AX$2,1,MATCH(AR$1,Baseline!$B$1:$AX$1,0)))</f>
        <v>0</v>
      </c>
      <c r="AS99">
        <f>IFERROR(INDEX(JMP!$AJ$2:$AX$500,MATCH($A99,JMP!$A$2:$A$500,0),MATCH(AS$1,JMP!$AJ$1:$AX$1,0)),INDEX(Baseline!$B$2:$AX$2,1,MATCH(AS$1,Baseline!$B$1:$AX$1,0)))</f>
        <v>0</v>
      </c>
      <c r="AT99">
        <f>IFERROR(INDEX(JMP!$AJ$2:$AX$500,MATCH($A99,JMP!$A$2:$A$500,0),MATCH(AT$1,JMP!$AJ$1:$AX$1,0)),INDEX(Baseline!$B$2:$AX$2,1,MATCH(AT$1,Baseline!$B$1:$AX$1,0)))</f>
        <v>500</v>
      </c>
      <c r="AU99">
        <f>IFERROR(INDEX(JMP!$AJ$2:$AX$500,MATCH($A99,JMP!$A$2:$A$500,0),MATCH(AU$1,JMP!$AJ$1:$AX$1,0)),INDEX(Baseline!$B$2:$AX$2,1,MATCH(AU$1,Baseline!$B$1:$AX$1,0)))</f>
        <v>50</v>
      </c>
      <c r="AV99">
        <f>IFERROR(INDEX(JMP!$AJ$2:$AX$500,MATCH($A99,JMP!$A$2:$A$500,0),MATCH(AV$1,JMP!$AJ$1:$AX$1,0)),INDEX(Baseline!$B$2:$AX$2,1,MATCH(AV$1,Baseline!$B$1:$AX$1,0)))</f>
        <v>12</v>
      </c>
      <c r="AW99">
        <f>IFERROR(INDEX(JMP!$AJ$2:$AX$500,MATCH($A99,JMP!$A$2:$A$500,0),MATCH(AW$1,JMP!$AJ$1:$AX$1,0)),INDEX(Baseline!$B$2:$AX$2,1,MATCH(AW$1,Baseline!$B$1:$AX$1,0)))</f>
        <v>1.9961979999999998E-3</v>
      </c>
      <c r="AX99">
        <f>IFERROR(INDEX(JMP!$AJ$2:$AX$500,MATCH($A99,JMP!$A$2:$A$500,0),MATCH(AX$1,JMP!$AJ$1:$AX$1,0)),INDEX(Baseline!$B$2:$AX$2,1,MATCH(AX$1,Baseline!$B$1:$AX$1,0)))</f>
        <v>1.9961979999999998E-3</v>
      </c>
      <c r="AY99">
        <f>IFERROR(INDEX(JMP!$AJ$2:$AX$500,MATCH($A99,JMP!$A$2:$A$500,0),MATCH(AY$1,JMP!$AJ$1:$AX$1,0)),INDEX(Baseline!$B$2:$AX$2,1,MATCH(AY$1,Baseline!$B$1:$AX$1,0)))</f>
        <v>1.9607137E-2</v>
      </c>
      <c r="AZ99">
        <f>IFERROR(INDEX(JMP!$AJ$2:$AX$500,MATCH($A99,JMP!$A$2:$A$500,0),MATCH(AZ$1,JMP!$AJ$1:$AX$1,0)),INDEX(Baseline!$B$2:$AX$2,1,MATCH(AZ$1,Baseline!$B$1:$AX$1,0)))</f>
        <v>1</v>
      </c>
      <c r="BA99">
        <f>IFERROR(INDEX(JMP!$AJ$2:$AX$500,MATCH($A99,JMP!$A$2:$A$500,0),MATCH(BA$1,JMP!$AJ$1:$AX$1,0)),INDEX(Baseline!$B$2:$AX$2,1,MATCH(BA$1,Baseline!$B$1:$AX$1,0)))</f>
        <v>2</v>
      </c>
      <c r="BB99">
        <v>0</v>
      </c>
      <c r="BD99" t="str">
        <f>IF(AZ99=1, "yes", IF(AZ99=-1, "no", ""))</f>
        <v>yes</v>
      </c>
      <c r="BE99" t="str">
        <f>IF(AH99=1, "yes", IF(AH99=-1, "no", ""))</f>
        <v>yes</v>
      </c>
      <c r="BF99">
        <f t="shared" si="2"/>
        <v>0.5</v>
      </c>
      <c r="BG99">
        <f t="shared" si="3"/>
        <v>30</v>
      </c>
    </row>
    <row r="100" spans="1:59" x14ac:dyDescent="0.25">
      <c r="A100">
        <v>99</v>
      </c>
      <c r="B100">
        <f>IFERROR(INDEX(JMP!$AJ$2:$AX$500,MATCH($A100,JMP!$A$2:$A$500,0),MATCH(B$1,JMP!$AJ$1:$AX$1,0)),INDEX(Baseline!$B$2:$AX$2,1,MATCH(B$1,Baseline!$B$1:$AX$1,0)))</f>
        <v>0</v>
      </c>
      <c r="C100">
        <f>IFERROR(INDEX(JMP!$AJ$2:$AX$500,MATCH($A100,JMP!$A$2:$A$500,0),MATCH(C$1,JMP!$AJ$1:$AX$1,0)),INDEX(Baseline!$B$2:$AX$2,1,MATCH(C$1,Baseline!$B$1:$AX$1,0)))</f>
        <v>8760</v>
      </c>
      <c r="D100">
        <f>IFERROR(INDEX(JMP!$AJ$2:$AX$500,MATCH($A100,JMP!$A$2:$A$500,0),MATCH(D$1,JMP!$AJ$1:$AX$1,0)),INDEX(Baseline!$B$2:$AX$2,1,MATCH(D$1,Baseline!$B$1:$AX$1,0)))</f>
        <v>1</v>
      </c>
      <c r="E100">
        <f>IFERROR(INDEX(JMP!$AJ$2:$AX$500,MATCH($A100,JMP!$A$2:$A$500,0),MATCH(E$1,JMP!$AJ$1:$AX$1,0)),INDEX(Baseline!$B$2:$AX$2,1,MATCH(E$1,Baseline!$B$1:$AX$1,0)))</f>
        <v>1</v>
      </c>
      <c r="F100" t="str">
        <f>IFERROR(INDEX(JMP!$AJ$2:$AX$500,MATCH($A100,JMP!$A$2:$A$500,0),MATCH(F$1,JMP!$AJ$1:$AX$1,0)),INDEX(Baseline!$B$2:$AX$2,1,MATCH(F$1,Baseline!$B$1:$AX$1,0)))</f>
        <v>e344</v>
      </c>
      <c r="G100" t="str">
        <f>IFERROR(INDEX(JMP!$AJ$2:$AX$500,MATCH($A100,JMP!$A$2:$A$500,0),MATCH(G$1,JMP!$AJ$1:$AX$1,0)),INDEX(Baseline!$B$2:$AX$2,1,MATCH(G$1,Baseline!$B$1:$AX$1,0)))</f>
        <v>e340</v>
      </c>
      <c r="H100">
        <f>IFERROR(INDEX(JMP!$AJ$2:$AX$500,MATCH($A100,JMP!$A$2:$A$500,0),MATCH(H$1,JMP!$AJ$1:$AX$1,0)),INDEX(Baseline!$B$2:$AX$2,1,MATCH(H$1,Baseline!$B$1:$AX$1,0)))</f>
        <v>1.5</v>
      </c>
      <c r="I100">
        <f>IFERROR(INDEX(JMP!$AJ$2:$AX$500,MATCH($A100,JMP!$A$2:$A$500,0),MATCH(I$1,JMP!$AJ$1:$AX$1,0)),INDEX(Baseline!$B$2:$AX$2,1,MATCH(I$1,Baseline!$B$1:$AX$1,0)))</f>
        <v>0.42</v>
      </c>
      <c r="J100">
        <f>IFERROR(INDEX(JMP!$AJ$2:$AX$500,MATCH($A100,JMP!$A$2:$A$500,0),MATCH(J$1,JMP!$AJ$1:$AX$1,0)),INDEX(Baseline!$B$2:$AX$2,1,MATCH(J$1,Baseline!$B$1:$AX$1,0)))</f>
        <v>1</v>
      </c>
      <c r="K100">
        <f>IFERROR(INDEX(JMP!$AJ$2:$AX$500,MATCH($A100,JMP!$A$2:$A$500,0),MATCH(K$1,JMP!$AJ$1:$AX$1,0)),INDEX(Baseline!$B$2:$AX$2,1,MATCH(K$1,Baseline!$B$1:$AX$1,0)))</f>
        <v>0</v>
      </c>
      <c r="L100">
        <f>IFERROR(INDEX(JMP!$AJ$2:$AX$500,MATCH($A100,JMP!$A$2:$A$500,0),MATCH(L$1,JMP!$AJ$1:$AX$1,0)),INDEX(Baseline!$B$2:$AX$2,1,MATCH(L$1,Baseline!$B$1:$AX$1,0)))</f>
        <v>0.1069116272717886</v>
      </c>
      <c r="M100" t="b">
        <f>IFERROR(INDEX(JMP!$AJ$2:$AX$500,MATCH($A100,JMP!$A$2:$A$500,0),MATCH(M$1,JMP!$AJ$1:$AX$1,0)),INDEX(Baseline!$B$2:$AX$2,1,MATCH(M$1,Baseline!$B$1:$AX$1,0)))</f>
        <v>0</v>
      </c>
      <c r="N100" t="b">
        <f>IFERROR(INDEX(JMP!$AJ$2:$AX$500,MATCH($A100,JMP!$A$2:$A$500,0),MATCH(N$1,JMP!$AJ$1:$AX$1,0)),INDEX(Baseline!$B$2:$AX$2,1,MATCH(N$1,Baseline!$B$1:$AX$1,0)))</f>
        <v>0</v>
      </c>
      <c r="O100">
        <f>IFERROR(INDEX(JMP!$AJ$2:$AX$500,MATCH($A100,JMP!$A$2:$A$500,0),MATCH(O$1,JMP!$AJ$1:$AX$1,0)),INDEX(Baseline!$B$2:$AX$2,1,MATCH(O$1,Baseline!$B$1:$AX$1,0)))</f>
        <v>7</v>
      </c>
      <c r="P100">
        <f>IFERROR(INDEX(JMP!$AJ$2:$AX$500,MATCH($A100,JMP!$A$2:$A$500,0),MATCH(P$1,JMP!$AJ$1:$AX$1,0)),INDEX(Baseline!$B$2:$AX$2,1,MATCH(P$1,Baseline!$B$1:$AX$1,0)))</f>
        <v>200</v>
      </c>
      <c r="Q100">
        <f>IFERROR(INDEX(JMP!$AJ$2:$AX$500,MATCH($A100,JMP!$A$2:$A$500,0),MATCH(Q$1,JMP!$AJ$1:$AX$1,0)),INDEX(Baseline!$B$2:$AX$2,1,MATCH(Q$1,Baseline!$B$1:$AX$1,0)))</f>
        <v>10</v>
      </c>
      <c r="R100">
        <f>IFERROR(INDEX(JMP!$AJ$2:$AX$500,MATCH($A100,JMP!$A$2:$A$500,0),MATCH(R$1,JMP!$AJ$1:$AX$1,0)),INDEX(Baseline!$B$2:$AX$2,1,MATCH(R$1,Baseline!$B$1:$AX$1,0)))</f>
        <v>0</v>
      </c>
      <c r="S100">
        <f>IFERROR(INDEX(JMP!$AJ$2:$AX$500,MATCH($A100,JMP!$A$2:$A$500,0),MATCH(S$1,JMP!$AJ$1:$AX$1,0)),INDEX(Baseline!$B$2:$AX$2,1,MATCH(S$1,Baseline!$B$1:$AX$1,0)))</f>
        <v>1</v>
      </c>
      <c r="T100">
        <f>IFERROR(INDEX(JMP!$AJ$2:$AX$500,MATCH($A100,JMP!$A$2:$A$500,0),MATCH(T$1,JMP!$AJ$1:$AX$1,0)),INDEX(Baseline!$B$2:$AX$2,1,MATCH(T$1,Baseline!$B$1:$AX$1,0)))</f>
        <v>0</v>
      </c>
      <c r="U100" t="str">
        <f>IFERROR(INDEX(JMP!$AJ$2:$AX$500,MATCH($A100,JMP!$A$2:$A$500,0),MATCH(U$1,JMP!$AJ$1:$AX$1,0)),INDEX(Baseline!$B$2:$AX$2,1,MATCH(U$1,Baseline!$B$1:$AX$1,0)))</f>
        <v>Titan</v>
      </c>
      <c r="V100">
        <f>IFERROR(INDEX(JMP!$AJ$2:$AX$500,MATCH($A100,JMP!$A$2:$A$500,0),MATCH(V$1,JMP!$AJ$1:$AX$1,0)),INDEX(Baseline!$B$2:$AX$2,1,MATCH(V$1,Baseline!$B$1:$AX$1,0)))</f>
        <v>3</v>
      </c>
      <c r="W100">
        <f>IFERROR(INDEX(JMP!$AJ$2:$AX$500,MATCH($A100,JMP!$A$2:$A$500,0),MATCH(W$1,JMP!$AJ$1:$AX$1,0)),INDEX(Baseline!$B$2:$AX$2,1,MATCH(W$1,Baseline!$B$1:$AX$1,0)))</f>
        <v>0.37</v>
      </c>
      <c r="X100">
        <f>IFERROR(INDEX(JMP!$AJ$2:$AX$500,MATCH($A100,JMP!$A$2:$A$500,0),MATCH(X$1,JMP!$AJ$1:$AX$1,0)),INDEX(Baseline!$B$2:$AX$2,1,MATCH(X$1,Baseline!$B$1:$AX$1,0)))</f>
        <v>4</v>
      </c>
      <c r="Y100">
        <f>IFERROR(INDEX(JMP!$AJ$2:$AX$500,MATCH($A100,JMP!$A$2:$A$500,0),MATCH(Y$1,JMP!$AJ$1:$AX$1,0)),INDEX(Baseline!$B$2:$AX$2,1,MATCH(Y$1,Baseline!$B$1:$AX$1,0)))</f>
        <v>1</v>
      </c>
      <c r="Z100">
        <f>IFERROR(INDEX(JMP!$AJ$2:$AX$500,MATCH($A100,JMP!$A$2:$A$500,0),MATCH(Z$1,JMP!$AJ$1:$AX$1,0)),INDEX(Baseline!$B$2:$AX$2,1,MATCH(Z$1,Baseline!$B$1:$AX$1,0)))</f>
        <v>1970</v>
      </c>
      <c r="AA100">
        <f>IFERROR(INDEX(JMP!$AJ$2:$AX$500,MATCH($A100,JMP!$A$2:$A$500,0),MATCH(AA$1,JMP!$AJ$1:$AX$1,0)),INDEX(Baseline!$B$2:$AX$2,1,MATCH(AA$1,Baseline!$B$1:$AX$1,0)))</f>
        <v>1970</v>
      </c>
      <c r="AB100">
        <f>IFERROR(INDEX(JMP!$AJ$2:$AX$500,MATCH($A100,JMP!$A$2:$A$500,0),MATCH(AB$1,JMP!$AJ$1:$AX$1,0)),INDEX(Baseline!$B$2:$AX$2,1,MATCH(AB$1,Baseline!$B$1:$AX$1,0)))</f>
        <v>0</v>
      </c>
      <c r="AC100">
        <f>IFERROR(INDEX(JMP!$AJ$2:$AX$500,MATCH($A100,JMP!$A$2:$A$500,0),MATCH(AC$1,JMP!$AJ$1:$AX$1,0)),INDEX(Baseline!$B$2:$AX$2,1,MATCH(AC$1,Baseline!$B$1:$AX$1,0)))</f>
        <v>1</v>
      </c>
      <c r="AD100">
        <f>IFERROR(INDEX(JMP!$AJ$2:$AX$500,MATCH($A100,JMP!$A$2:$A$500,0),MATCH(AD$1,JMP!$AJ$1:$AX$1,0)),INDEX(Baseline!$B$2:$AX$2,1,MATCH(AD$1,Baseline!$B$1:$AX$1,0)))</f>
        <v>8</v>
      </c>
      <c r="AE100">
        <f>IFERROR(INDEX(JMP!$AJ$2:$AX$500,MATCH($A100,JMP!$A$2:$A$500,0),MATCH(AE$1,JMP!$AJ$1:$AX$1,0)),INDEX(Baseline!$B$2:$AX$2,1,MATCH(AE$1,Baseline!$B$1:$AX$1,0)))</f>
        <v>1</v>
      </c>
      <c r="AF100" t="str">
        <f>IFERROR(INDEX(JMP!$AJ$2:$AX$500,MATCH($A100,JMP!$A$2:$A$500,0),MATCH(AF$1,JMP!$AJ$1:$AX$1,0)),INDEX(Baseline!$B$2:$AX$2,1,MATCH(AF$1,Baseline!$B$1:$AX$1,0)))</f>
        <v>bwb</v>
      </c>
      <c r="AG100" t="str">
        <f>IFERROR(INDEX(JMP!$AJ$2:$AX$500,MATCH($A100,JMP!$A$2:$A$500,0),MATCH(AG$1,JMP!$AJ$1:$AX$1,0)),INDEX(Baseline!$B$2:$AX$2,1,MATCH(AG$1,Baseline!$B$1:$AX$1,0)))</f>
        <v>V-tail</v>
      </c>
      <c r="AH100">
        <f>IFERROR(INDEX(JMP!$AJ$2:$AX$500,MATCH($A100,JMP!$A$2:$A$500,0),MATCH(AH$1,JMP!$AJ$1:$AX$1,0)),INDEX(Baseline!$B$2:$AX$2,1,MATCH(AH$1,Baseline!$B$1:$AX$1,0)))</f>
        <v>-1</v>
      </c>
      <c r="AI100">
        <f>IFERROR(INDEX(JMP!$AJ$2:$AX$500,MATCH($A100,JMP!$A$2:$A$500,0),MATCH(AI$1,JMP!$AJ$1:$AX$1,0)),INDEX(Baseline!$B$2:$AX$2,1,MATCH(AI$1,Baseline!$B$1:$AX$1,0)))</f>
        <v>724000000</v>
      </c>
      <c r="AJ100">
        <f>IFERROR(INDEX(JMP!$AJ$2:$AX$500,MATCH($A100,JMP!$A$2:$A$500,0),MATCH(AJ$1,JMP!$AJ$1:$AX$1,0)),INDEX(Baseline!$B$2:$AX$2,1,MATCH(AJ$1,Baseline!$B$1:$AX$1,0)))</f>
        <v>54500000</v>
      </c>
      <c r="AK100">
        <f>IFERROR(INDEX(JMP!$AJ$2:$AX$500,MATCH($A100,JMP!$A$2:$A$500,0),MATCH(AK$1,JMP!$AJ$1:$AX$1,0)),INDEX(Baseline!$B$2:$AX$2,1,MATCH(AK$1,Baseline!$B$1:$AX$1,0)))</f>
        <v>30</v>
      </c>
      <c r="AL100">
        <f>IFERROR(INDEX(JMP!$AJ$2:$AX$500,MATCH($A100,JMP!$A$2:$A$500,0),MATCH(AL$1,JMP!$AJ$1:$AX$1,0)),INDEX(Baseline!$B$2:$AX$2,1,MATCH(AL$1,Baseline!$B$1:$AX$1,0)))</f>
        <v>8.6612805427428718E-3</v>
      </c>
      <c r="AM100">
        <f>IFERROR(INDEX(JMP!$AJ$2:$AX$500,MATCH($A100,JMP!$A$2:$A$500,0),MATCH(AM$1,JMP!$AJ$1:$AX$1,0)),INDEX(Baseline!$B$2:$AX$2,1,MATCH(AM$1,Baseline!$B$1:$AX$1,0)))</f>
        <v>17</v>
      </c>
      <c r="AN100">
        <f>IFERROR(INDEX(JMP!$AJ$2:$AX$500,MATCH($A100,JMP!$A$2:$A$500,0),MATCH(AN$1,JMP!$AJ$1:$AX$1,0)),INDEX(Baseline!$B$2:$AX$2,1,MATCH(AN$1,Baseline!$B$1:$AX$1,0)))</f>
        <v>1.4608464476699701</v>
      </c>
      <c r="AO100">
        <f>IFERROR(INDEX(JMP!$AJ$2:$AX$500,MATCH($A100,JMP!$A$2:$A$500,0),MATCH(AO$1,JMP!$AJ$1:$AX$1,0)),INDEX(Baseline!$B$2:$AX$2,1,MATCH(AO$1,Baseline!$B$1:$AX$1,0)))</f>
        <v>0.37155936032340509</v>
      </c>
      <c r="AP100">
        <f>IFERROR(INDEX(JMP!$AJ$2:$AX$500,MATCH($A100,JMP!$A$2:$A$500,0),MATCH(AP$1,JMP!$AJ$1:$AX$1,0)),INDEX(Baseline!$B$2:$AX$2,1,MATCH(AP$1,Baseline!$B$1:$AX$1,0)))</f>
        <v>0</v>
      </c>
      <c r="AQ100">
        <f>IFERROR(INDEX(JMP!$AJ$2:$AX$500,MATCH($A100,JMP!$A$2:$A$500,0),MATCH(AQ$1,JMP!$AJ$1:$AX$1,0)),INDEX(Baseline!$B$2:$AX$2,1,MATCH(AQ$1,Baseline!$B$1:$AX$1,0)))</f>
        <v>0.35</v>
      </c>
      <c r="AR100">
        <f>IFERROR(INDEX(JMP!$AJ$2:$AX$500,MATCH($A100,JMP!$A$2:$A$500,0),MATCH(AR$1,JMP!$AJ$1:$AX$1,0)),INDEX(Baseline!$B$2:$AX$2,1,MATCH(AR$1,Baseline!$B$1:$AX$1,0)))</f>
        <v>0</v>
      </c>
      <c r="AS100">
        <f>IFERROR(INDEX(JMP!$AJ$2:$AX$500,MATCH($A100,JMP!$A$2:$A$500,0),MATCH(AS$1,JMP!$AJ$1:$AX$1,0)),INDEX(Baseline!$B$2:$AX$2,1,MATCH(AS$1,Baseline!$B$1:$AX$1,0)))</f>
        <v>0</v>
      </c>
      <c r="AT100">
        <f>IFERROR(INDEX(JMP!$AJ$2:$AX$500,MATCH($A100,JMP!$A$2:$A$500,0),MATCH(AT$1,JMP!$AJ$1:$AX$1,0)),INDEX(Baseline!$B$2:$AX$2,1,MATCH(AT$1,Baseline!$B$1:$AX$1,0)))</f>
        <v>500</v>
      </c>
      <c r="AU100">
        <f>IFERROR(INDEX(JMP!$AJ$2:$AX$500,MATCH($A100,JMP!$A$2:$A$500,0),MATCH(AU$1,JMP!$AJ$1:$AX$1,0)),INDEX(Baseline!$B$2:$AX$2,1,MATCH(AU$1,Baseline!$B$1:$AX$1,0)))</f>
        <v>50</v>
      </c>
      <c r="AV100">
        <f>IFERROR(INDEX(JMP!$AJ$2:$AX$500,MATCH($A100,JMP!$A$2:$A$500,0),MATCH(AV$1,JMP!$AJ$1:$AX$1,0)),INDEX(Baseline!$B$2:$AX$2,1,MATCH(AV$1,Baseline!$B$1:$AX$1,0)))</f>
        <v>12</v>
      </c>
      <c r="AW100">
        <f>IFERROR(INDEX(JMP!$AJ$2:$AX$500,MATCH($A100,JMP!$A$2:$A$500,0),MATCH(AW$1,JMP!$AJ$1:$AX$1,0)),INDEX(Baseline!$B$2:$AX$2,1,MATCH(AW$1,Baseline!$B$1:$AX$1,0)))</f>
        <v>1.9961979999999998E-3</v>
      </c>
      <c r="AX100">
        <f>IFERROR(INDEX(JMP!$AJ$2:$AX$500,MATCH($A100,JMP!$A$2:$A$500,0),MATCH(AX$1,JMP!$AJ$1:$AX$1,0)),INDEX(Baseline!$B$2:$AX$2,1,MATCH(AX$1,Baseline!$B$1:$AX$1,0)))</f>
        <v>1.9961979999999998E-3</v>
      </c>
      <c r="AY100">
        <f>IFERROR(INDEX(JMP!$AJ$2:$AX$500,MATCH($A100,JMP!$A$2:$A$500,0),MATCH(AY$1,JMP!$AJ$1:$AX$1,0)),INDEX(Baseline!$B$2:$AX$2,1,MATCH(AY$1,Baseline!$B$1:$AX$1,0)))</f>
        <v>1.9607137E-2</v>
      </c>
      <c r="AZ100">
        <f>IFERROR(INDEX(JMP!$AJ$2:$AX$500,MATCH($A100,JMP!$A$2:$A$500,0),MATCH(AZ$1,JMP!$AJ$1:$AX$1,0)),INDEX(Baseline!$B$2:$AX$2,1,MATCH(AZ$1,Baseline!$B$1:$AX$1,0)))</f>
        <v>-1</v>
      </c>
      <c r="BA100">
        <f>IFERROR(INDEX(JMP!$AJ$2:$AX$500,MATCH($A100,JMP!$A$2:$A$500,0),MATCH(BA$1,JMP!$AJ$1:$AX$1,0)),INDEX(Baseline!$B$2:$AX$2,1,MATCH(BA$1,Baseline!$B$1:$AX$1,0)))</f>
        <v>1</v>
      </c>
      <c r="BB100">
        <v>0</v>
      </c>
      <c r="BD100" t="str">
        <f>IF(AZ100=1, "yes", IF(AZ100=-1, "no", ""))</f>
        <v>no</v>
      </c>
      <c r="BE100" t="str">
        <f>IF(AH100=1, "yes", IF(AH100=-1, "no", ""))</f>
        <v>no</v>
      </c>
      <c r="BF100">
        <f t="shared" si="2"/>
        <v>1</v>
      </c>
      <c r="BG100">
        <f t="shared" si="3"/>
        <v>10</v>
      </c>
    </row>
    <row r="101" spans="1:59" x14ac:dyDescent="0.25">
      <c r="A101">
        <v>100</v>
      </c>
      <c r="B101">
        <f>IFERROR(INDEX(JMP!$AJ$2:$AX$500,MATCH($A101,JMP!$A$2:$A$500,0),MATCH(B$1,JMP!$AJ$1:$AX$1,0)),INDEX(Baseline!$B$2:$AX$2,1,MATCH(B$1,Baseline!$B$1:$AX$1,0)))</f>
        <v>0</v>
      </c>
      <c r="C101">
        <f>IFERROR(INDEX(JMP!$AJ$2:$AX$500,MATCH($A101,JMP!$A$2:$A$500,0),MATCH(C$1,JMP!$AJ$1:$AX$1,0)),INDEX(Baseline!$B$2:$AX$2,1,MATCH(C$1,Baseline!$B$1:$AX$1,0)))</f>
        <v>8760</v>
      </c>
      <c r="D101">
        <f>IFERROR(INDEX(JMP!$AJ$2:$AX$500,MATCH($A101,JMP!$A$2:$A$500,0),MATCH(D$1,JMP!$AJ$1:$AX$1,0)),INDEX(Baseline!$B$2:$AX$2,1,MATCH(D$1,Baseline!$B$1:$AX$1,0)))</f>
        <v>1</v>
      </c>
      <c r="E101">
        <f>IFERROR(INDEX(JMP!$AJ$2:$AX$500,MATCH($A101,JMP!$A$2:$A$500,0),MATCH(E$1,JMP!$AJ$1:$AX$1,0)),INDEX(Baseline!$B$2:$AX$2,1,MATCH(E$1,Baseline!$B$1:$AX$1,0)))</f>
        <v>1</v>
      </c>
      <c r="F101" t="str">
        <f>IFERROR(INDEX(JMP!$AJ$2:$AX$500,MATCH($A101,JMP!$A$2:$A$500,0),MATCH(F$1,JMP!$AJ$1:$AX$1,0)),INDEX(Baseline!$B$2:$AX$2,1,MATCH(F$1,Baseline!$B$1:$AX$1,0)))</f>
        <v>e344</v>
      </c>
      <c r="G101" t="str">
        <f>IFERROR(INDEX(JMP!$AJ$2:$AX$500,MATCH($A101,JMP!$A$2:$A$500,0),MATCH(G$1,JMP!$AJ$1:$AX$1,0)),INDEX(Baseline!$B$2:$AX$2,1,MATCH(G$1,Baseline!$B$1:$AX$1,0)))</f>
        <v>e340</v>
      </c>
      <c r="H101">
        <f>IFERROR(INDEX(JMP!$AJ$2:$AX$500,MATCH($A101,JMP!$A$2:$A$500,0),MATCH(H$1,JMP!$AJ$1:$AX$1,0)),INDEX(Baseline!$B$2:$AX$2,1,MATCH(H$1,Baseline!$B$1:$AX$1,0)))</f>
        <v>1.5</v>
      </c>
      <c r="I101">
        <f>IFERROR(INDEX(JMP!$AJ$2:$AX$500,MATCH($A101,JMP!$A$2:$A$500,0),MATCH(I$1,JMP!$AJ$1:$AX$1,0)),INDEX(Baseline!$B$2:$AX$2,1,MATCH(I$1,Baseline!$B$1:$AX$1,0)))</f>
        <v>0.42</v>
      </c>
      <c r="J101">
        <f>IFERROR(INDEX(JMP!$AJ$2:$AX$500,MATCH($A101,JMP!$A$2:$A$500,0),MATCH(J$1,JMP!$AJ$1:$AX$1,0)),INDEX(Baseline!$B$2:$AX$2,1,MATCH(J$1,Baseline!$B$1:$AX$1,0)))</f>
        <v>1</v>
      </c>
      <c r="K101">
        <f>IFERROR(INDEX(JMP!$AJ$2:$AX$500,MATCH($A101,JMP!$A$2:$A$500,0),MATCH(K$1,JMP!$AJ$1:$AX$1,0)),INDEX(Baseline!$B$2:$AX$2,1,MATCH(K$1,Baseline!$B$1:$AX$1,0)))</f>
        <v>0</v>
      </c>
      <c r="L101">
        <f>IFERROR(INDEX(JMP!$AJ$2:$AX$500,MATCH($A101,JMP!$A$2:$A$500,0),MATCH(L$1,JMP!$AJ$1:$AX$1,0)),INDEX(Baseline!$B$2:$AX$2,1,MATCH(L$1,Baseline!$B$1:$AX$1,0)))</f>
        <v>0.16944484322321199</v>
      </c>
      <c r="M101" t="b">
        <f>IFERROR(INDEX(JMP!$AJ$2:$AX$500,MATCH($A101,JMP!$A$2:$A$500,0),MATCH(M$1,JMP!$AJ$1:$AX$1,0)),INDEX(Baseline!$B$2:$AX$2,1,MATCH(M$1,Baseline!$B$1:$AX$1,0)))</f>
        <v>0</v>
      </c>
      <c r="N101" t="b">
        <f>IFERROR(INDEX(JMP!$AJ$2:$AX$500,MATCH($A101,JMP!$A$2:$A$500,0),MATCH(N$1,JMP!$AJ$1:$AX$1,0)),INDEX(Baseline!$B$2:$AX$2,1,MATCH(N$1,Baseline!$B$1:$AX$1,0)))</f>
        <v>0</v>
      </c>
      <c r="O101">
        <f>IFERROR(INDEX(JMP!$AJ$2:$AX$500,MATCH($A101,JMP!$A$2:$A$500,0),MATCH(O$1,JMP!$AJ$1:$AX$1,0)),INDEX(Baseline!$B$2:$AX$2,1,MATCH(O$1,Baseline!$B$1:$AX$1,0)))</f>
        <v>7</v>
      </c>
      <c r="P101">
        <f>IFERROR(INDEX(JMP!$AJ$2:$AX$500,MATCH($A101,JMP!$A$2:$A$500,0),MATCH(P$1,JMP!$AJ$1:$AX$1,0)),INDEX(Baseline!$B$2:$AX$2,1,MATCH(P$1,Baseline!$B$1:$AX$1,0)))</f>
        <v>200</v>
      </c>
      <c r="Q101">
        <f>IFERROR(INDEX(JMP!$AJ$2:$AX$500,MATCH($A101,JMP!$A$2:$A$500,0),MATCH(Q$1,JMP!$AJ$1:$AX$1,0)),INDEX(Baseline!$B$2:$AX$2,1,MATCH(Q$1,Baseline!$B$1:$AX$1,0)))</f>
        <v>10</v>
      </c>
      <c r="R101">
        <f>IFERROR(INDEX(JMP!$AJ$2:$AX$500,MATCH($A101,JMP!$A$2:$A$500,0),MATCH(R$1,JMP!$AJ$1:$AX$1,0)),INDEX(Baseline!$B$2:$AX$2,1,MATCH(R$1,Baseline!$B$1:$AX$1,0)))</f>
        <v>0</v>
      </c>
      <c r="S101">
        <f>IFERROR(INDEX(JMP!$AJ$2:$AX$500,MATCH($A101,JMP!$A$2:$A$500,0),MATCH(S$1,JMP!$AJ$1:$AX$1,0)),INDEX(Baseline!$B$2:$AX$2,1,MATCH(S$1,Baseline!$B$1:$AX$1,0)))</f>
        <v>1</v>
      </c>
      <c r="T101">
        <f>IFERROR(INDEX(JMP!$AJ$2:$AX$500,MATCH($A101,JMP!$A$2:$A$500,0),MATCH(T$1,JMP!$AJ$1:$AX$1,0)),INDEX(Baseline!$B$2:$AX$2,1,MATCH(T$1,Baseline!$B$1:$AX$1,0)))</f>
        <v>0</v>
      </c>
      <c r="U101" t="str">
        <f>IFERROR(INDEX(JMP!$AJ$2:$AX$500,MATCH($A101,JMP!$A$2:$A$500,0),MATCH(U$1,JMP!$AJ$1:$AX$1,0)),INDEX(Baseline!$B$2:$AX$2,1,MATCH(U$1,Baseline!$B$1:$AX$1,0)))</f>
        <v>Titan</v>
      </c>
      <c r="V101">
        <f>IFERROR(INDEX(JMP!$AJ$2:$AX$500,MATCH($A101,JMP!$A$2:$A$500,0),MATCH(V$1,JMP!$AJ$1:$AX$1,0)),INDEX(Baseline!$B$2:$AX$2,1,MATCH(V$1,Baseline!$B$1:$AX$1,0)))</f>
        <v>3</v>
      </c>
      <c r="W101">
        <f>IFERROR(INDEX(JMP!$AJ$2:$AX$500,MATCH($A101,JMP!$A$2:$A$500,0),MATCH(W$1,JMP!$AJ$1:$AX$1,0)),INDEX(Baseline!$B$2:$AX$2,1,MATCH(W$1,Baseline!$B$1:$AX$1,0)))</f>
        <v>0.37</v>
      </c>
      <c r="X101">
        <f>IFERROR(INDEX(JMP!$AJ$2:$AX$500,MATCH($A101,JMP!$A$2:$A$500,0),MATCH(X$1,JMP!$AJ$1:$AX$1,0)),INDEX(Baseline!$B$2:$AX$2,1,MATCH(X$1,Baseline!$B$1:$AX$1,0)))</f>
        <v>4</v>
      </c>
      <c r="Y101">
        <f>IFERROR(INDEX(JMP!$AJ$2:$AX$500,MATCH($A101,JMP!$A$2:$A$500,0),MATCH(Y$1,JMP!$AJ$1:$AX$1,0)),INDEX(Baseline!$B$2:$AX$2,1,MATCH(Y$1,Baseline!$B$1:$AX$1,0)))</f>
        <v>1</v>
      </c>
      <c r="Z101">
        <f>IFERROR(INDEX(JMP!$AJ$2:$AX$500,MATCH($A101,JMP!$A$2:$A$500,0),MATCH(Z$1,JMP!$AJ$1:$AX$1,0)),INDEX(Baseline!$B$2:$AX$2,1,MATCH(Z$1,Baseline!$B$1:$AX$1,0)))</f>
        <v>1970</v>
      </c>
      <c r="AA101">
        <f>IFERROR(INDEX(JMP!$AJ$2:$AX$500,MATCH($A101,JMP!$A$2:$A$500,0),MATCH(AA$1,JMP!$AJ$1:$AX$1,0)),INDEX(Baseline!$B$2:$AX$2,1,MATCH(AA$1,Baseline!$B$1:$AX$1,0)))</f>
        <v>1970</v>
      </c>
      <c r="AB101">
        <f>IFERROR(INDEX(JMP!$AJ$2:$AX$500,MATCH($A101,JMP!$A$2:$A$500,0),MATCH(AB$1,JMP!$AJ$1:$AX$1,0)),INDEX(Baseline!$B$2:$AX$2,1,MATCH(AB$1,Baseline!$B$1:$AX$1,0)))</f>
        <v>0</v>
      </c>
      <c r="AC101">
        <f>IFERROR(INDEX(JMP!$AJ$2:$AX$500,MATCH($A101,JMP!$A$2:$A$500,0),MATCH(AC$1,JMP!$AJ$1:$AX$1,0)),INDEX(Baseline!$B$2:$AX$2,1,MATCH(AC$1,Baseline!$B$1:$AX$1,0)))</f>
        <v>1</v>
      </c>
      <c r="AD101">
        <f>IFERROR(INDEX(JMP!$AJ$2:$AX$500,MATCH($A101,JMP!$A$2:$A$500,0),MATCH(AD$1,JMP!$AJ$1:$AX$1,0)),INDEX(Baseline!$B$2:$AX$2,1,MATCH(AD$1,Baseline!$B$1:$AX$1,0)))</f>
        <v>8</v>
      </c>
      <c r="AE101">
        <f>IFERROR(INDEX(JMP!$AJ$2:$AX$500,MATCH($A101,JMP!$A$2:$A$500,0),MATCH(AE$1,JMP!$AJ$1:$AX$1,0)),INDEX(Baseline!$B$2:$AX$2,1,MATCH(AE$1,Baseline!$B$1:$AX$1,0)))</f>
        <v>2</v>
      </c>
      <c r="AF101" t="str">
        <f>IFERROR(INDEX(JMP!$AJ$2:$AX$500,MATCH($A101,JMP!$A$2:$A$500,0),MATCH(AF$1,JMP!$AJ$1:$AX$1,0)),INDEX(Baseline!$B$2:$AX$2,1,MATCH(AF$1,Baseline!$B$1:$AX$1,0)))</f>
        <v>bwb</v>
      </c>
      <c r="AG101" t="str">
        <f>IFERROR(INDEX(JMP!$AJ$2:$AX$500,MATCH($A101,JMP!$A$2:$A$500,0),MATCH(AG$1,JMP!$AJ$1:$AX$1,0)),INDEX(Baseline!$B$2:$AX$2,1,MATCH(AG$1,Baseline!$B$1:$AX$1,0)))</f>
        <v>V-tail</v>
      </c>
      <c r="AH101">
        <f>IFERROR(INDEX(JMP!$AJ$2:$AX$500,MATCH($A101,JMP!$A$2:$A$500,0),MATCH(AH$1,JMP!$AJ$1:$AX$1,0)),INDEX(Baseline!$B$2:$AX$2,1,MATCH(AH$1,Baseline!$B$1:$AX$1,0)))</f>
        <v>-1</v>
      </c>
      <c r="AI101">
        <f>IFERROR(INDEX(JMP!$AJ$2:$AX$500,MATCH($A101,JMP!$A$2:$A$500,0),MATCH(AI$1,JMP!$AJ$1:$AX$1,0)),INDEX(Baseline!$B$2:$AX$2,1,MATCH(AI$1,Baseline!$B$1:$AX$1,0)))</f>
        <v>724000000</v>
      </c>
      <c r="AJ101">
        <f>IFERROR(INDEX(JMP!$AJ$2:$AX$500,MATCH($A101,JMP!$A$2:$A$500,0),MATCH(AJ$1,JMP!$AJ$1:$AX$1,0)),INDEX(Baseline!$B$2:$AX$2,1,MATCH(AJ$1,Baseline!$B$1:$AX$1,0)))</f>
        <v>54500000</v>
      </c>
      <c r="AK101">
        <f>IFERROR(INDEX(JMP!$AJ$2:$AX$500,MATCH($A101,JMP!$A$2:$A$500,0),MATCH(AK$1,JMP!$AJ$1:$AX$1,0)),INDEX(Baseline!$B$2:$AX$2,1,MATCH(AK$1,Baseline!$B$1:$AX$1,0)))</f>
        <v>30</v>
      </c>
      <c r="AL101">
        <f>IFERROR(INDEX(JMP!$AJ$2:$AX$500,MATCH($A101,JMP!$A$2:$A$500,0),MATCH(AL$1,JMP!$AJ$1:$AX$1,0)),INDEX(Baseline!$B$2:$AX$2,1,MATCH(AL$1,Baseline!$B$1:$AX$1,0)))</f>
        <v>2.0299822344168335E-2</v>
      </c>
      <c r="AM101">
        <f>IFERROR(INDEX(JMP!$AJ$2:$AX$500,MATCH($A101,JMP!$A$2:$A$500,0),MATCH(AM$1,JMP!$AJ$1:$AX$1,0)),INDEX(Baseline!$B$2:$AX$2,1,MATCH(AM$1,Baseline!$B$1:$AX$1,0)))</f>
        <v>11.095238095238095</v>
      </c>
      <c r="AN101">
        <f>IFERROR(INDEX(JMP!$AJ$2:$AX$500,MATCH($A101,JMP!$A$2:$A$500,0),MATCH(AN$1,JMP!$AJ$1:$AX$1,0)),INDEX(Baseline!$B$2:$AX$2,1,MATCH(AN$1,Baseline!$B$1:$AX$1,0)))</f>
        <v>2.1667654698242851</v>
      </c>
      <c r="AO101">
        <f>IFERROR(INDEX(JMP!$AJ$2:$AX$500,MATCH($A101,JMP!$A$2:$A$500,0),MATCH(AO$1,JMP!$AJ$1:$AX$1,0)),INDEX(Baseline!$B$2:$AX$2,1,MATCH(AO$1,Baseline!$B$1:$AX$1,0)))</f>
        <v>0.37155936032340509</v>
      </c>
      <c r="AP101">
        <f>IFERROR(INDEX(JMP!$AJ$2:$AX$500,MATCH($A101,JMP!$A$2:$A$500,0),MATCH(AP$1,JMP!$AJ$1:$AX$1,0)),INDEX(Baseline!$B$2:$AX$2,1,MATCH(AP$1,Baseline!$B$1:$AX$1,0)))</f>
        <v>0</v>
      </c>
      <c r="AQ101">
        <f>IFERROR(INDEX(JMP!$AJ$2:$AX$500,MATCH($A101,JMP!$A$2:$A$500,0),MATCH(AQ$1,JMP!$AJ$1:$AX$1,0)),INDEX(Baseline!$B$2:$AX$2,1,MATCH(AQ$1,Baseline!$B$1:$AX$1,0)))</f>
        <v>0.35</v>
      </c>
      <c r="AR101">
        <f>IFERROR(INDEX(JMP!$AJ$2:$AX$500,MATCH($A101,JMP!$A$2:$A$500,0),MATCH(AR$1,JMP!$AJ$1:$AX$1,0)),INDEX(Baseline!$B$2:$AX$2,1,MATCH(AR$1,Baseline!$B$1:$AX$1,0)))</f>
        <v>0</v>
      </c>
      <c r="AS101">
        <f>IFERROR(INDEX(JMP!$AJ$2:$AX$500,MATCH($A101,JMP!$A$2:$A$500,0),MATCH(AS$1,JMP!$AJ$1:$AX$1,0)),INDEX(Baseline!$B$2:$AX$2,1,MATCH(AS$1,Baseline!$B$1:$AX$1,0)))</f>
        <v>0</v>
      </c>
      <c r="AT101">
        <f>IFERROR(INDEX(JMP!$AJ$2:$AX$500,MATCH($A101,JMP!$A$2:$A$500,0),MATCH(AT$1,JMP!$AJ$1:$AX$1,0)),INDEX(Baseline!$B$2:$AX$2,1,MATCH(AT$1,Baseline!$B$1:$AX$1,0)))</f>
        <v>500</v>
      </c>
      <c r="AU101">
        <f>IFERROR(INDEX(JMP!$AJ$2:$AX$500,MATCH($A101,JMP!$A$2:$A$500,0),MATCH(AU$1,JMP!$AJ$1:$AX$1,0)),INDEX(Baseline!$B$2:$AX$2,1,MATCH(AU$1,Baseline!$B$1:$AX$1,0)))</f>
        <v>50</v>
      </c>
      <c r="AV101">
        <f>IFERROR(INDEX(JMP!$AJ$2:$AX$500,MATCH($A101,JMP!$A$2:$A$500,0),MATCH(AV$1,JMP!$AJ$1:$AX$1,0)),INDEX(Baseline!$B$2:$AX$2,1,MATCH(AV$1,Baseline!$B$1:$AX$1,0)))</f>
        <v>12</v>
      </c>
      <c r="AW101">
        <f>IFERROR(INDEX(JMP!$AJ$2:$AX$500,MATCH($A101,JMP!$A$2:$A$500,0),MATCH(AW$1,JMP!$AJ$1:$AX$1,0)),INDEX(Baseline!$B$2:$AX$2,1,MATCH(AW$1,Baseline!$B$1:$AX$1,0)))</f>
        <v>1.9961979999999998E-3</v>
      </c>
      <c r="AX101">
        <f>IFERROR(INDEX(JMP!$AJ$2:$AX$500,MATCH($A101,JMP!$A$2:$A$500,0),MATCH(AX$1,JMP!$AJ$1:$AX$1,0)),INDEX(Baseline!$B$2:$AX$2,1,MATCH(AX$1,Baseline!$B$1:$AX$1,0)))</f>
        <v>1.9961979999999998E-3</v>
      </c>
      <c r="AY101">
        <f>IFERROR(INDEX(JMP!$AJ$2:$AX$500,MATCH($A101,JMP!$A$2:$A$500,0),MATCH(AY$1,JMP!$AJ$1:$AX$1,0)),INDEX(Baseline!$B$2:$AX$2,1,MATCH(AY$1,Baseline!$B$1:$AX$1,0)))</f>
        <v>1.9607137E-2</v>
      </c>
      <c r="AZ101">
        <f>IFERROR(INDEX(JMP!$AJ$2:$AX$500,MATCH($A101,JMP!$A$2:$A$500,0),MATCH(AZ$1,JMP!$AJ$1:$AX$1,0)),INDEX(Baseline!$B$2:$AX$2,1,MATCH(AZ$1,Baseline!$B$1:$AX$1,0)))</f>
        <v>-1</v>
      </c>
      <c r="BA101">
        <f>IFERROR(INDEX(JMP!$AJ$2:$AX$500,MATCH($A101,JMP!$A$2:$A$500,0),MATCH(BA$1,JMP!$AJ$1:$AX$1,0)),INDEX(Baseline!$B$2:$AX$2,1,MATCH(BA$1,Baseline!$B$1:$AX$1,0)))</f>
        <v>2</v>
      </c>
      <c r="BB101">
        <v>0</v>
      </c>
      <c r="BD101" t="str">
        <f>IF(AZ101=1, "yes", IF(AZ101=-1, "no", ""))</f>
        <v>no</v>
      </c>
      <c r="BE101" t="str">
        <f>IF(AH101=1, "yes", IF(AH101=-1, "no", ""))</f>
        <v>no</v>
      </c>
      <c r="BF101">
        <f t="shared" si="2"/>
        <v>0.5</v>
      </c>
      <c r="BG101">
        <f t="shared" si="3"/>
        <v>30</v>
      </c>
    </row>
    <row r="102" spans="1:59" x14ac:dyDescent="0.25">
      <c r="A102">
        <v>101</v>
      </c>
      <c r="B102">
        <f>IFERROR(INDEX(JMP!$AJ$2:$AX$500,MATCH($A102,JMP!$A$2:$A$500,0),MATCH(B$1,JMP!$AJ$1:$AX$1,0)),INDEX(Baseline!$B$2:$AX$2,1,MATCH(B$1,Baseline!$B$1:$AX$1,0)))</f>
        <v>0</v>
      </c>
      <c r="C102">
        <f>IFERROR(INDEX(JMP!$AJ$2:$AX$500,MATCH($A102,JMP!$A$2:$A$500,0),MATCH(C$1,JMP!$AJ$1:$AX$1,0)),INDEX(Baseline!$B$2:$AX$2,1,MATCH(C$1,Baseline!$B$1:$AX$1,0)))</f>
        <v>8760</v>
      </c>
      <c r="D102">
        <f>IFERROR(INDEX(JMP!$AJ$2:$AX$500,MATCH($A102,JMP!$A$2:$A$500,0),MATCH(D$1,JMP!$AJ$1:$AX$1,0)),INDEX(Baseline!$B$2:$AX$2,1,MATCH(D$1,Baseline!$B$1:$AX$1,0)))</f>
        <v>1</v>
      </c>
      <c r="E102">
        <f>IFERROR(INDEX(JMP!$AJ$2:$AX$500,MATCH($A102,JMP!$A$2:$A$500,0),MATCH(E$1,JMP!$AJ$1:$AX$1,0)),INDEX(Baseline!$B$2:$AX$2,1,MATCH(E$1,Baseline!$B$1:$AX$1,0)))</f>
        <v>1</v>
      </c>
      <c r="F102" t="str">
        <f>IFERROR(INDEX(JMP!$AJ$2:$AX$500,MATCH($A102,JMP!$A$2:$A$500,0),MATCH(F$1,JMP!$AJ$1:$AX$1,0)),INDEX(Baseline!$B$2:$AX$2,1,MATCH(F$1,Baseline!$B$1:$AX$1,0)))</f>
        <v>e344</v>
      </c>
      <c r="G102" t="str">
        <f>IFERROR(INDEX(JMP!$AJ$2:$AX$500,MATCH($A102,JMP!$A$2:$A$500,0),MATCH(G$1,JMP!$AJ$1:$AX$1,0)),INDEX(Baseline!$B$2:$AX$2,1,MATCH(G$1,Baseline!$B$1:$AX$1,0)))</f>
        <v>e340</v>
      </c>
      <c r="H102">
        <f>IFERROR(INDEX(JMP!$AJ$2:$AX$500,MATCH($A102,JMP!$A$2:$A$500,0),MATCH(H$1,JMP!$AJ$1:$AX$1,0)),INDEX(Baseline!$B$2:$AX$2,1,MATCH(H$1,Baseline!$B$1:$AX$1,0)))</f>
        <v>1.5</v>
      </c>
      <c r="I102">
        <f>IFERROR(INDEX(JMP!$AJ$2:$AX$500,MATCH($A102,JMP!$A$2:$A$500,0),MATCH(I$1,JMP!$AJ$1:$AX$1,0)),INDEX(Baseline!$B$2:$AX$2,1,MATCH(I$1,Baseline!$B$1:$AX$1,0)))</f>
        <v>0.42</v>
      </c>
      <c r="J102">
        <f>IFERROR(INDEX(JMP!$AJ$2:$AX$500,MATCH($A102,JMP!$A$2:$A$500,0),MATCH(J$1,JMP!$AJ$1:$AX$1,0)),INDEX(Baseline!$B$2:$AX$2,1,MATCH(J$1,Baseline!$B$1:$AX$1,0)))</f>
        <v>1</v>
      </c>
      <c r="K102">
        <f>IFERROR(INDEX(JMP!$AJ$2:$AX$500,MATCH($A102,JMP!$A$2:$A$500,0),MATCH(K$1,JMP!$AJ$1:$AX$1,0)),INDEX(Baseline!$B$2:$AX$2,1,MATCH(K$1,Baseline!$B$1:$AX$1,0)))</f>
        <v>0</v>
      </c>
      <c r="L102">
        <f>IFERROR(INDEX(JMP!$AJ$2:$AX$500,MATCH($A102,JMP!$A$2:$A$500,0),MATCH(L$1,JMP!$AJ$1:$AX$1,0)),INDEX(Baseline!$B$2:$AX$2,1,MATCH(L$1,Baseline!$B$1:$AX$1,0)))</f>
        <v>0.1069116272717886</v>
      </c>
      <c r="M102" t="b">
        <f>IFERROR(INDEX(JMP!$AJ$2:$AX$500,MATCH($A102,JMP!$A$2:$A$500,0),MATCH(M$1,JMP!$AJ$1:$AX$1,0)),INDEX(Baseline!$B$2:$AX$2,1,MATCH(M$1,Baseline!$B$1:$AX$1,0)))</f>
        <v>0</v>
      </c>
      <c r="N102" t="b">
        <f>IFERROR(INDEX(JMP!$AJ$2:$AX$500,MATCH($A102,JMP!$A$2:$A$500,0),MATCH(N$1,JMP!$AJ$1:$AX$1,0)),INDEX(Baseline!$B$2:$AX$2,1,MATCH(N$1,Baseline!$B$1:$AX$1,0)))</f>
        <v>0</v>
      </c>
      <c r="O102">
        <f>IFERROR(INDEX(JMP!$AJ$2:$AX$500,MATCH($A102,JMP!$A$2:$A$500,0),MATCH(O$1,JMP!$AJ$1:$AX$1,0)),INDEX(Baseline!$B$2:$AX$2,1,MATCH(O$1,Baseline!$B$1:$AX$1,0)))</f>
        <v>7</v>
      </c>
      <c r="P102">
        <f>IFERROR(INDEX(JMP!$AJ$2:$AX$500,MATCH($A102,JMP!$A$2:$A$500,0),MATCH(P$1,JMP!$AJ$1:$AX$1,0)),INDEX(Baseline!$B$2:$AX$2,1,MATCH(P$1,Baseline!$B$1:$AX$1,0)))</f>
        <v>200</v>
      </c>
      <c r="Q102">
        <f>IFERROR(INDEX(JMP!$AJ$2:$AX$500,MATCH($A102,JMP!$A$2:$A$500,0),MATCH(Q$1,JMP!$AJ$1:$AX$1,0)),INDEX(Baseline!$B$2:$AX$2,1,MATCH(Q$1,Baseline!$B$1:$AX$1,0)))</f>
        <v>10</v>
      </c>
      <c r="R102">
        <f>IFERROR(INDEX(JMP!$AJ$2:$AX$500,MATCH($A102,JMP!$A$2:$A$500,0),MATCH(R$1,JMP!$AJ$1:$AX$1,0)),INDEX(Baseline!$B$2:$AX$2,1,MATCH(R$1,Baseline!$B$1:$AX$1,0)))</f>
        <v>0</v>
      </c>
      <c r="S102">
        <f>IFERROR(INDEX(JMP!$AJ$2:$AX$500,MATCH($A102,JMP!$A$2:$A$500,0),MATCH(S$1,JMP!$AJ$1:$AX$1,0)),INDEX(Baseline!$B$2:$AX$2,1,MATCH(S$1,Baseline!$B$1:$AX$1,0)))</f>
        <v>1</v>
      </c>
      <c r="T102">
        <f>IFERROR(INDEX(JMP!$AJ$2:$AX$500,MATCH($A102,JMP!$A$2:$A$500,0),MATCH(T$1,JMP!$AJ$1:$AX$1,0)),INDEX(Baseline!$B$2:$AX$2,1,MATCH(T$1,Baseline!$B$1:$AX$1,0)))</f>
        <v>0</v>
      </c>
      <c r="U102" t="str">
        <f>IFERROR(INDEX(JMP!$AJ$2:$AX$500,MATCH($A102,JMP!$A$2:$A$500,0),MATCH(U$1,JMP!$AJ$1:$AX$1,0)),INDEX(Baseline!$B$2:$AX$2,1,MATCH(U$1,Baseline!$B$1:$AX$1,0)))</f>
        <v>Titan</v>
      </c>
      <c r="V102">
        <f>IFERROR(INDEX(JMP!$AJ$2:$AX$500,MATCH($A102,JMP!$A$2:$A$500,0),MATCH(V$1,JMP!$AJ$1:$AX$1,0)),INDEX(Baseline!$B$2:$AX$2,1,MATCH(V$1,Baseline!$B$1:$AX$1,0)))</f>
        <v>3</v>
      </c>
      <c r="W102">
        <f>IFERROR(INDEX(JMP!$AJ$2:$AX$500,MATCH($A102,JMP!$A$2:$A$500,0),MATCH(W$1,JMP!$AJ$1:$AX$1,0)),INDEX(Baseline!$B$2:$AX$2,1,MATCH(W$1,Baseline!$B$1:$AX$1,0)))</f>
        <v>0.37</v>
      </c>
      <c r="X102">
        <f>IFERROR(INDEX(JMP!$AJ$2:$AX$500,MATCH($A102,JMP!$A$2:$A$500,0),MATCH(X$1,JMP!$AJ$1:$AX$1,0)),INDEX(Baseline!$B$2:$AX$2,1,MATCH(X$1,Baseline!$B$1:$AX$1,0)))</f>
        <v>4</v>
      </c>
      <c r="Y102">
        <f>IFERROR(INDEX(JMP!$AJ$2:$AX$500,MATCH($A102,JMP!$A$2:$A$500,0),MATCH(Y$1,JMP!$AJ$1:$AX$1,0)),INDEX(Baseline!$B$2:$AX$2,1,MATCH(Y$1,Baseline!$B$1:$AX$1,0)))</f>
        <v>1</v>
      </c>
      <c r="Z102">
        <f>IFERROR(INDEX(JMP!$AJ$2:$AX$500,MATCH($A102,JMP!$A$2:$A$500,0),MATCH(Z$1,JMP!$AJ$1:$AX$1,0)),INDEX(Baseline!$B$2:$AX$2,1,MATCH(Z$1,Baseline!$B$1:$AX$1,0)))</f>
        <v>1970</v>
      </c>
      <c r="AA102">
        <f>IFERROR(INDEX(JMP!$AJ$2:$AX$500,MATCH($A102,JMP!$A$2:$A$500,0),MATCH(AA$1,JMP!$AJ$1:$AX$1,0)),INDEX(Baseline!$B$2:$AX$2,1,MATCH(AA$1,Baseline!$B$1:$AX$1,0)))</f>
        <v>1970</v>
      </c>
      <c r="AB102">
        <f>IFERROR(INDEX(JMP!$AJ$2:$AX$500,MATCH($A102,JMP!$A$2:$A$500,0),MATCH(AB$1,JMP!$AJ$1:$AX$1,0)),INDEX(Baseline!$B$2:$AX$2,1,MATCH(AB$1,Baseline!$B$1:$AX$1,0)))</f>
        <v>0</v>
      </c>
      <c r="AC102">
        <f>IFERROR(INDEX(JMP!$AJ$2:$AX$500,MATCH($A102,JMP!$A$2:$A$500,0),MATCH(AC$1,JMP!$AJ$1:$AX$1,0)),INDEX(Baseline!$B$2:$AX$2,1,MATCH(AC$1,Baseline!$B$1:$AX$1,0)))</f>
        <v>1</v>
      </c>
      <c r="AD102">
        <f>IFERROR(INDEX(JMP!$AJ$2:$AX$500,MATCH($A102,JMP!$A$2:$A$500,0),MATCH(AD$1,JMP!$AJ$1:$AX$1,0)),INDEX(Baseline!$B$2:$AX$2,1,MATCH(AD$1,Baseline!$B$1:$AX$1,0)))</f>
        <v>8</v>
      </c>
      <c r="AE102">
        <f>IFERROR(INDEX(JMP!$AJ$2:$AX$500,MATCH($A102,JMP!$A$2:$A$500,0),MATCH(AE$1,JMP!$AJ$1:$AX$1,0)),INDEX(Baseline!$B$2:$AX$2,1,MATCH(AE$1,Baseline!$B$1:$AX$1,0)))</f>
        <v>2</v>
      </c>
      <c r="AF102" t="str">
        <f>IFERROR(INDEX(JMP!$AJ$2:$AX$500,MATCH($A102,JMP!$A$2:$A$500,0),MATCH(AF$1,JMP!$AJ$1:$AX$1,0)),INDEX(Baseline!$B$2:$AX$2,1,MATCH(AF$1,Baseline!$B$1:$AX$1,0)))</f>
        <v>bwb</v>
      </c>
      <c r="AG102" t="str">
        <f>IFERROR(INDEX(JMP!$AJ$2:$AX$500,MATCH($A102,JMP!$A$2:$A$500,0),MATCH(AG$1,JMP!$AJ$1:$AX$1,0)),INDEX(Baseline!$B$2:$AX$2,1,MATCH(AG$1,Baseline!$B$1:$AX$1,0)))</f>
        <v>V-tail</v>
      </c>
      <c r="AH102">
        <f>IFERROR(INDEX(JMP!$AJ$2:$AX$500,MATCH($A102,JMP!$A$2:$A$500,0),MATCH(AH$1,JMP!$AJ$1:$AX$1,0)),INDEX(Baseline!$B$2:$AX$2,1,MATCH(AH$1,Baseline!$B$1:$AX$1,0)))</f>
        <v>1</v>
      </c>
      <c r="AI102">
        <f>IFERROR(INDEX(JMP!$AJ$2:$AX$500,MATCH($A102,JMP!$A$2:$A$500,0),MATCH(AI$1,JMP!$AJ$1:$AX$1,0)),INDEX(Baseline!$B$2:$AX$2,1,MATCH(AI$1,Baseline!$B$1:$AX$1,0)))</f>
        <v>724000000</v>
      </c>
      <c r="AJ102">
        <f>IFERROR(INDEX(JMP!$AJ$2:$AX$500,MATCH($A102,JMP!$A$2:$A$500,0),MATCH(AJ$1,JMP!$AJ$1:$AX$1,0)),INDEX(Baseline!$B$2:$AX$2,1,MATCH(AJ$1,Baseline!$B$1:$AX$1,0)))</f>
        <v>54500000</v>
      </c>
      <c r="AK102">
        <f>IFERROR(INDEX(JMP!$AJ$2:$AX$500,MATCH($A102,JMP!$A$2:$A$500,0),MATCH(AK$1,JMP!$AJ$1:$AX$1,0)),INDEX(Baseline!$B$2:$AX$2,1,MATCH(AK$1,Baseline!$B$1:$AX$1,0)))</f>
        <v>30</v>
      </c>
      <c r="AL102">
        <f>IFERROR(INDEX(JMP!$AJ$2:$AX$500,MATCH($A102,JMP!$A$2:$A$500,0),MATCH(AL$1,JMP!$AJ$1:$AX$1,0)),INDEX(Baseline!$B$2:$AX$2,1,MATCH(AL$1,Baseline!$B$1:$AX$1,0)))</f>
        <v>8.6612805427428718E-3</v>
      </c>
      <c r="AM102">
        <f>IFERROR(INDEX(JMP!$AJ$2:$AX$500,MATCH($A102,JMP!$A$2:$A$500,0),MATCH(AM$1,JMP!$AJ$1:$AX$1,0)),INDEX(Baseline!$B$2:$AX$2,1,MATCH(AM$1,Baseline!$B$1:$AX$1,0)))</f>
        <v>5.1904761904761898</v>
      </c>
      <c r="AN102">
        <f>IFERROR(INDEX(JMP!$AJ$2:$AX$500,MATCH($A102,JMP!$A$2:$A$500,0),MATCH(AN$1,JMP!$AJ$1:$AX$1,0)),INDEX(Baseline!$B$2:$AX$2,1,MATCH(AN$1,Baseline!$B$1:$AX$1,0)))</f>
        <v>2.8726844919786001</v>
      </c>
      <c r="AO102">
        <f>IFERROR(INDEX(JMP!$AJ$2:$AX$500,MATCH($A102,JMP!$A$2:$A$500,0),MATCH(AO$1,JMP!$AJ$1:$AX$1,0)),INDEX(Baseline!$B$2:$AX$2,1,MATCH(AO$1,Baseline!$B$1:$AX$1,0)))</f>
        <v>0.89512027714274756</v>
      </c>
      <c r="AP102">
        <f>IFERROR(INDEX(JMP!$AJ$2:$AX$500,MATCH($A102,JMP!$A$2:$A$500,0),MATCH(AP$1,JMP!$AJ$1:$AX$1,0)),INDEX(Baseline!$B$2:$AX$2,1,MATCH(AP$1,Baseline!$B$1:$AX$1,0)))</f>
        <v>0</v>
      </c>
      <c r="AQ102">
        <f>IFERROR(INDEX(JMP!$AJ$2:$AX$500,MATCH($A102,JMP!$A$2:$A$500,0),MATCH(AQ$1,JMP!$AJ$1:$AX$1,0)),INDEX(Baseline!$B$2:$AX$2,1,MATCH(AQ$1,Baseline!$B$1:$AX$1,0)))</f>
        <v>0.35</v>
      </c>
      <c r="AR102">
        <f>IFERROR(INDEX(JMP!$AJ$2:$AX$500,MATCH($A102,JMP!$A$2:$A$500,0),MATCH(AR$1,JMP!$AJ$1:$AX$1,0)),INDEX(Baseline!$B$2:$AX$2,1,MATCH(AR$1,Baseline!$B$1:$AX$1,0)))</f>
        <v>0</v>
      </c>
      <c r="AS102">
        <f>IFERROR(INDEX(JMP!$AJ$2:$AX$500,MATCH($A102,JMP!$A$2:$A$500,0),MATCH(AS$1,JMP!$AJ$1:$AX$1,0)),INDEX(Baseline!$B$2:$AX$2,1,MATCH(AS$1,Baseline!$B$1:$AX$1,0)))</f>
        <v>0</v>
      </c>
      <c r="AT102">
        <f>IFERROR(INDEX(JMP!$AJ$2:$AX$500,MATCH($A102,JMP!$A$2:$A$500,0),MATCH(AT$1,JMP!$AJ$1:$AX$1,0)),INDEX(Baseline!$B$2:$AX$2,1,MATCH(AT$1,Baseline!$B$1:$AX$1,0)))</f>
        <v>500</v>
      </c>
      <c r="AU102">
        <f>IFERROR(INDEX(JMP!$AJ$2:$AX$500,MATCH($A102,JMP!$A$2:$A$500,0),MATCH(AU$1,JMP!$AJ$1:$AX$1,0)),INDEX(Baseline!$B$2:$AX$2,1,MATCH(AU$1,Baseline!$B$1:$AX$1,0)))</f>
        <v>50</v>
      </c>
      <c r="AV102">
        <f>IFERROR(INDEX(JMP!$AJ$2:$AX$500,MATCH($A102,JMP!$A$2:$A$500,0),MATCH(AV$1,JMP!$AJ$1:$AX$1,0)),INDEX(Baseline!$B$2:$AX$2,1,MATCH(AV$1,Baseline!$B$1:$AX$1,0)))</f>
        <v>12</v>
      </c>
      <c r="AW102">
        <f>IFERROR(INDEX(JMP!$AJ$2:$AX$500,MATCH($A102,JMP!$A$2:$A$500,0),MATCH(AW$1,JMP!$AJ$1:$AX$1,0)),INDEX(Baseline!$B$2:$AX$2,1,MATCH(AW$1,Baseline!$B$1:$AX$1,0)))</f>
        <v>1.9961979999999998E-3</v>
      </c>
      <c r="AX102">
        <f>IFERROR(INDEX(JMP!$AJ$2:$AX$500,MATCH($A102,JMP!$A$2:$A$500,0),MATCH(AX$1,JMP!$AJ$1:$AX$1,0)),INDEX(Baseline!$B$2:$AX$2,1,MATCH(AX$1,Baseline!$B$1:$AX$1,0)))</f>
        <v>1.9961979999999998E-3</v>
      </c>
      <c r="AY102">
        <f>IFERROR(INDEX(JMP!$AJ$2:$AX$500,MATCH($A102,JMP!$A$2:$A$500,0),MATCH(AY$1,JMP!$AJ$1:$AX$1,0)),INDEX(Baseline!$B$2:$AX$2,1,MATCH(AY$1,Baseline!$B$1:$AX$1,0)))</f>
        <v>1.9607137E-2</v>
      </c>
      <c r="AZ102">
        <f>IFERROR(INDEX(JMP!$AJ$2:$AX$500,MATCH($A102,JMP!$A$2:$A$500,0),MATCH(AZ$1,JMP!$AJ$1:$AX$1,0)),INDEX(Baseline!$B$2:$AX$2,1,MATCH(AZ$1,Baseline!$B$1:$AX$1,0)))</f>
        <v>1</v>
      </c>
      <c r="BA102">
        <f>IFERROR(INDEX(JMP!$AJ$2:$AX$500,MATCH($A102,JMP!$A$2:$A$500,0),MATCH(BA$1,JMP!$AJ$1:$AX$1,0)),INDEX(Baseline!$B$2:$AX$2,1,MATCH(BA$1,Baseline!$B$1:$AX$1,0)))</f>
        <v>2</v>
      </c>
      <c r="BB102">
        <v>0</v>
      </c>
      <c r="BD102" t="str">
        <f>IF(AZ102=1, "yes", IF(AZ102=-1, "no", ""))</f>
        <v>yes</v>
      </c>
      <c r="BE102" t="str">
        <f>IF(AH102=1, "yes", IF(AH102=-1, "no", ""))</f>
        <v>yes</v>
      </c>
      <c r="BF102">
        <f t="shared" si="2"/>
        <v>0.5</v>
      </c>
      <c r="BG102">
        <f t="shared" si="3"/>
        <v>30</v>
      </c>
    </row>
    <row r="103" spans="1:59" x14ac:dyDescent="0.25">
      <c r="A103">
        <v>102</v>
      </c>
      <c r="B103">
        <f>IFERROR(INDEX(JMP!$AJ$2:$AX$500,MATCH($A103,JMP!$A$2:$A$500,0),MATCH(B$1,JMP!$AJ$1:$AX$1,0)),INDEX(Baseline!$B$2:$AX$2,1,MATCH(B$1,Baseline!$B$1:$AX$1,0)))</f>
        <v>0</v>
      </c>
      <c r="C103">
        <f>IFERROR(INDEX(JMP!$AJ$2:$AX$500,MATCH($A103,JMP!$A$2:$A$500,0),MATCH(C$1,JMP!$AJ$1:$AX$1,0)),INDEX(Baseline!$B$2:$AX$2,1,MATCH(C$1,Baseline!$B$1:$AX$1,0)))</f>
        <v>8760</v>
      </c>
      <c r="D103">
        <f>IFERROR(INDEX(JMP!$AJ$2:$AX$500,MATCH($A103,JMP!$A$2:$A$500,0),MATCH(D$1,JMP!$AJ$1:$AX$1,0)),INDEX(Baseline!$B$2:$AX$2,1,MATCH(D$1,Baseline!$B$1:$AX$1,0)))</f>
        <v>1</v>
      </c>
      <c r="E103">
        <f>IFERROR(INDEX(JMP!$AJ$2:$AX$500,MATCH($A103,JMP!$A$2:$A$500,0),MATCH(E$1,JMP!$AJ$1:$AX$1,0)),INDEX(Baseline!$B$2:$AX$2,1,MATCH(E$1,Baseline!$B$1:$AX$1,0)))</f>
        <v>1</v>
      </c>
      <c r="F103" t="str">
        <f>IFERROR(INDEX(JMP!$AJ$2:$AX$500,MATCH($A103,JMP!$A$2:$A$500,0),MATCH(F$1,JMP!$AJ$1:$AX$1,0)),INDEX(Baseline!$B$2:$AX$2,1,MATCH(F$1,Baseline!$B$1:$AX$1,0)))</f>
        <v>e344</v>
      </c>
      <c r="G103" t="str">
        <f>IFERROR(INDEX(JMP!$AJ$2:$AX$500,MATCH($A103,JMP!$A$2:$A$500,0),MATCH(G$1,JMP!$AJ$1:$AX$1,0)),INDEX(Baseline!$B$2:$AX$2,1,MATCH(G$1,Baseline!$B$1:$AX$1,0)))</f>
        <v>e340</v>
      </c>
      <c r="H103">
        <f>IFERROR(INDEX(JMP!$AJ$2:$AX$500,MATCH($A103,JMP!$A$2:$A$500,0),MATCH(H$1,JMP!$AJ$1:$AX$1,0)),INDEX(Baseline!$B$2:$AX$2,1,MATCH(H$1,Baseline!$B$1:$AX$1,0)))</f>
        <v>1.5</v>
      </c>
      <c r="I103">
        <f>IFERROR(INDEX(JMP!$AJ$2:$AX$500,MATCH($A103,JMP!$A$2:$A$500,0),MATCH(I$1,JMP!$AJ$1:$AX$1,0)),INDEX(Baseline!$B$2:$AX$2,1,MATCH(I$1,Baseline!$B$1:$AX$1,0)))</f>
        <v>0.42</v>
      </c>
      <c r="J103">
        <f>IFERROR(INDEX(JMP!$AJ$2:$AX$500,MATCH($A103,JMP!$A$2:$A$500,0),MATCH(J$1,JMP!$AJ$1:$AX$1,0)),INDEX(Baseline!$B$2:$AX$2,1,MATCH(J$1,Baseline!$B$1:$AX$1,0)))</f>
        <v>1</v>
      </c>
      <c r="K103">
        <f>IFERROR(INDEX(JMP!$AJ$2:$AX$500,MATCH($A103,JMP!$A$2:$A$500,0),MATCH(K$1,JMP!$AJ$1:$AX$1,0)),INDEX(Baseline!$B$2:$AX$2,1,MATCH(K$1,Baseline!$B$1:$AX$1,0)))</f>
        <v>0</v>
      </c>
      <c r="L103">
        <f>IFERROR(INDEX(JMP!$AJ$2:$AX$500,MATCH($A103,JMP!$A$2:$A$500,0),MATCH(L$1,JMP!$AJ$1:$AX$1,0)),INDEX(Baseline!$B$2:$AX$2,1,MATCH(L$1,Baseline!$B$1:$AX$1,0)))</f>
        <v>0.16944484322321199</v>
      </c>
      <c r="M103" t="b">
        <f>IFERROR(INDEX(JMP!$AJ$2:$AX$500,MATCH($A103,JMP!$A$2:$A$500,0),MATCH(M$1,JMP!$AJ$1:$AX$1,0)),INDEX(Baseline!$B$2:$AX$2,1,MATCH(M$1,Baseline!$B$1:$AX$1,0)))</f>
        <v>0</v>
      </c>
      <c r="N103" t="b">
        <f>IFERROR(INDEX(JMP!$AJ$2:$AX$500,MATCH($A103,JMP!$A$2:$A$500,0),MATCH(N$1,JMP!$AJ$1:$AX$1,0)),INDEX(Baseline!$B$2:$AX$2,1,MATCH(N$1,Baseline!$B$1:$AX$1,0)))</f>
        <v>0</v>
      </c>
      <c r="O103">
        <f>IFERROR(INDEX(JMP!$AJ$2:$AX$500,MATCH($A103,JMP!$A$2:$A$500,0),MATCH(O$1,JMP!$AJ$1:$AX$1,0)),INDEX(Baseline!$B$2:$AX$2,1,MATCH(O$1,Baseline!$B$1:$AX$1,0)))</f>
        <v>7</v>
      </c>
      <c r="P103">
        <f>IFERROR(INDEX(JMP!$AJ$2:$AX$500,MATCH($A103,JMP!$A$2:$A$500,0),MATCH(P$1,JMP!$AJ$1:$AX$1,0)),INDEX(Baseline!$B$2:$AX$2,1,MATCH(P$1,Baseline!$B$1:$AX$1,0)))</f>
        <v>200</v>
      </c>
      <c r="Q103">
        <f>IFERROR(INDEX(JMP!$AJ$2:$AX$500,MATCH($A103,JMP!$A$2:$A$500,0),MATCH(Q$1,JMP!$AJ$1:$AX$1,0)),INDEX(Baseline!$B$2:$AX$2,1,MATCH(Q$1,Baseline!$B$1:$AX$1,0)))</f>
        <v>10</v>
      </c>
      <c r="R103">
        <f>IFERROR(INDEX(JMP!$AJ$2:$AX$500,MATCH($A103,JMP!$A$2:$A$500,0),MATCH(R$1,JMP!$AJ$1:$AX$1,0)),INDEX(Baseline!$B$2:$AX$2,1,MATCH(R$1,Baseline!$B$1:$AX$1,0)))</f>
        <v>0</v>
      </c>
      <c r="S103">
        <f>IFERROR(INDEX(JMP!$AJ$2:$AX$500,MATCH($A103,JMP!$A$2:$A$500,0),MATCH(S$1,JMP!$AJ$1:$AX$1,0)),INDEX(Baseline!$B$2:$AX$2,1,MATCH(S$1,Baseline!$B$1:$AX$1,0)))</f>
        <v>1</v>
      </c>
      <c r="T103">
        <f>IFERROR(INDEX(JMP!$AJ$2:$AX$500,MATCH($A103,JMP!$A$2:$A$500,0),MATCH(T$1,JMP!$AJ$1:$AX$1,0)),INDEX(Baseline!$B$2:$AX$2,1,MATCH(T$1,Baseline!$B$1:$AX$1,0)))</f>
        <v>0</v>
      </c>
      <c r="U103" t="str">
        <f>IFERROR(INDEX(JMP!$AJ$2:$AX$500,MATCH($A103,JMP!$A$2:$A$500,0),MATCH(U$1,JMP!$AJ$1:$AX$1,0)),INDEX(Baseline!$B$2:$AX$2,1,MATCH(U$1,Baseline!$B$1:$AX$1,0)))</f>
        <v>Titan</v>
      </c>
      <c r="V103">
        <f>IFERROR(INDEX(JMP!$AJ$2:$AX$500,MATCH($A103,JMP!$A$2:$A$500,0),MATCH(V$1,JMP!$AJ$1:$AX$1,0)),INDEX(Baseline!$B$2:$AX$2,1,MATCH(V$1,Baseline!$B$1:$AX$1,0)))</f>
        <v>3</v>
      </c>
      <c r="W103">
        <f>IFERROR(INDEX(JMP!$AJ$2:$AX$500,MATCH($A103,JMP!$A$2:$A$500,0),MATCH(W$1,JMP!$AJ$1:$AX$1,0)),INDEX(Baseline!$B$2:$AX$2,1,MATCH(W$1,Baseline!$B$1:$AX$1,0)))</f>
        <v>0.37</v>
      </c>
      <c r="X103">
        <f>IFERROR(INDEX(JMP!$AJ$2:$AX$500,MATCH($A103,JMP!$A$2:$A$500,0),MATCH(X$1,JMP!$AJ$1:$AX$1,0)),INDEX(Baseline!$B$2:$AX$2,1,MATCH(X$1,Baseline!$B$1:$AX$1,0)))</f>
        <v>4</v>
      </c>
      <c r="Y103">
        <f>IFERROR(INDEX(JMP!$AJ$2:$AX$500,MATCH($A103,JMP!$A$2:$A$500,0),MATCH(Y$1,JMP!$AJ$1:$AX$1,0)),INDEX(Baseline!$B$2:$AX$2,1,MATCH(Y$1,Baseline!$B$1:$AX$1,0)))</f>
        <v>5</v>
      </c>
      <c r="Z103">
        <f>IFERROR(INDEX(JMP!$AJ$2:$AX$500,MATCH($A103,JMP!$A$2:$A$500,0),MATCH(Z$1,JMP!$AJ$1:$AX$1,0)),INDEX(Baseline!$B$2:$AX$2,1,MATCH(Z$1,Baseline!$B$1:$AX$1,0)))</f>
        <v>1970</v>
      </c>
      <c r="AA103">
        <f>IFERROR(INDEX(JMP!$AJ$2:$AX$500,MATCH($A103,JMP!$A$2:$A$500,0),MATCH(AA$1,JMP!$AJ$1:$AX$1,0)),INDEX(Baseline!$B$2:$AX$2,1,MATCH(AA$1,Baseline!$B$1:$AX$1,0)))</f>
        <v>1970</v>
      </c>
      <c r="AB103">
        <f>IFERROR(INDEX(JMP!$AJ$2:$AX$500,MATCH($A103,JMP!$A$2:$A$500,0),MATCH(AB$1,JMP!$AJ$1:$AX$1,0)),INDEX(Baseline!$B$2:$AX$2,1,MATCH(AB$1,Baseline!$B$1:$AX$1,0)))</f>
        <v>0</v>
      </c>
      <c r="AC103">
        <f>IFERROR(INDEX(JMP!$AJ$2:$AX$500,MATCH($A103,JMP!$A$2:$A$500,0),MATCH(AC$1,JMP!$AJ$1:$AX$1,0)),INDEX(Baseline!$B$2:$AX$2,1,MATCH(AC$1,Baseline!$B$1:$AX$1,0)))</f>
        <v>1</v>
      </c>
      <c r="AD103">
        <f>IFERROR(INDEX(JMP!$AJ$2:$AX$500,MATCH($A103,JMP!$A$2:$A$500,0),MATCH(AD$1,JMP!$AJ$1:$AX$1,0)),INDEX(Baseline!$B$2:$AX$2,1,MATCH(AD$1,Baseline!$B$1:$AX$1,0)))</f>
        <v>8</v>
      </c>
      <c r="AE103">
        <f>IFERROR(INDEX(JMP!$AJ$2:$AX$500,MATCH($A103,JMP!$A$2:$A$500,0),MATCH(AE$1,JMP!$AJ$1:$AX$1,0)),INDEX(Baseline!$B$2:$AX$2,1,MATCH(AE$1,Baseline!$B$1:$AX$1,0)))</f>
        <v>1</v>
      </c>
      <c r="AF103" t="str">
        <f>IFERROR(INDEX(JMP!$AJ$2:$AX$500,MATCH($A103,JMP!$A$2:$A$500,0),MATCH(AF$1,JMP!$AJ$1:$AX$1,0)),INDEX(Baseline!$B$2:$AX$2,1,MATCH(AF$1,Baseline!$B$1:$AX$1,0)))</f>
        <v>bwb</v>
      </c>
      <c r="AG103" t="str">
        <f>IFERROR(INDEX(JMP!$AJ$2:$AX$500,MATCH($A103,JMP!$A$2:$A$500,0),MATCH(AG$1,JMP!$AJ$1:$AX$1,0)),INDEX(Baseline!$B$2:$AX$2,1,MATCH(AG$1,Baseline!$B$1:$AX$1,0)))</f>
        <v>V-tail</v>
      </c>
      <c r="AH103">
        <f>IFERROR(INDEX(JMP!$AJ$2:$AX$500,MATCH($A103,JMP!$A$2:$A$500,0),MATCH(AH$1,JMP!$AJ$1:$AX$1,0)),INDEX(Baseline!$B$2:$AX$2,1,MATCH(AH$1,Baseline!$B$1:$AX$1,0)))</f>
        <v>1</v>
      </c>
      <c r="AI103">
        <f>IFERROR(INDEX(JMP!$AJ$2:$AX$500,MATCH($A103,JMP!$A$2:$A$500,0),MATCH(AI$1,JMP!$AJ$1:$AX$1,0)),INDEX(Baseline!$B$2:$AX$2,1,MATCH(AI$1,Baseline!$B$1:$AX$1,0)))</f>
        <v>724000000</v>
      </c>
      <c r="AJ103">
        <f>IFERROR(INDEX(JMP!$AJ$2:$AX$500,MATCH($A103,JMP!$A$2:$A$500,0),MATCH(AJ$1,JMP!$AJ$1:$AX$1,0)),INDEX(Baseline!$B$2:$AX$2,1,MATCH(AJ$1,Baseline!$B$1:$AX$1,0)))</f>
        <v>54500000</v>
      </c>
      <c r="AK103">
        <f>IFERROR(INDEX(JMP!$AJ$2:$AX$500,MATCH($A103,JMP!$A$2:$A$500,0),MATCH(AK$1,JMP!$AJ$1:$AX$1,0)),INDEX(Baseline!$B$2:$AX$2,1,MATCH(AK$1,Baseline!$B$1:$AX$1,0)))</f>
        <v>30</v>
      </c>
      <c r="AL103">
        <f>IFERROR(INDEX(JMP!$AJ$2:$AX$500,MATCH($A103,JMP!$A$2:$A$500,0),MATCH(AL$1,JMP!$AJ$1:$AX$1,0)),INDEX(Baseline!$B$2:$AX$2,1,MATCH(AL$1,Baseline!$B$1:$AX$1,0)))</f>
        <v>3.1938364145593798E-2</v>
      </c>
      <c r="AM103">
        <f>IFERROR(INDEX(JMP!$AJ$2:$AX$500,MATCH($A103,JMP!$A$2:$A$500,0),MATCH(AM$1,JMP!$AJ$1:$AX$1,0)),INDEX(Baseline!$B$2:$AX$2,1,MATCH(AM$1,Baseline!$B$1:$AX$1,0)))</f>
        <v>5.1904761904761898</v>
      </c>
      <c r="AN103">
        <f>IFERROR(INDEX(JMP!$AJ$2:$AX$500,MATCH($A103,JMP!$A$2:$A$500,0),MATCH(AN$1,JMP!$AJ$1:$AX$1,0)),INDEX(Baseline!$B$2:$AX$2,1,MATCH(AN$1,Baseline!$B$1:$AX$1,0)))</f>
        <v>2.8726844919786001</v>
      </c>
      <c r="AO103">
        <f>IFERROR(INDEX(JMP!$AJ$2:$AX$500,MATCH($A103,JMP!$A$2:$A$500,0),MATCH(AO$1,JMP!$AJ$1:$AX$1,0)),INDEX(Baseline!$B$2:$AX$2,1,MATCH(AO$1,Baseline!$B$1:$AX$1,0)))</f>
        <v>1.41868119396209</v>
      </c>
      <c r="AP103">
        <f>IFERROR(INDEX(JMP!$AJ$2:$AX$500,MATCH($A103,JMP!$A$2:$A$500,0),MATCH(AP$1,JMP!$AJ$1:$AX$1,0)),INDEX(Baseline!$B$2:$AX$2,1,MATCH(AP$1,Baseline!$B$1:$AX$1,0)))</f>
        <v>0</v>
      </c>
      <c r="AQ103">
        <f>IFERROR(INDEX(JMP!$AJ$2:$AX$500,MATCH($A103,JMP!$A$2:$A$500,0),MATCH(AQ$1,JMP!$AJ$1:$AX$1,0)),INDEX(Baseline!$B$2:$AX$2,1,MATCH(AQ$1,Baseline!$B$1:$AX$1,0)))</f>
        <v>0.35</v>
      </c>
      <c r="AR103">
        <f>IFERROR(INDEX(JMP!$AJ$2:$AX$500,MATCH($A103,JMP!$A$2:$A$500,0),MATCH(AR$1,JMP!$AJ$1:$AX$1,0)),INDEX(Baseline!$B$2:$AX$2,1,MATCH(AR$1,Baseline!$B$1:$AX$1,0)))</f>
        <v>0</v>
      </c>
      <c r="AS103">
        <f>IFERROR(INDEX(JMP!$AJ$2:$AX$500,MATCH($A103,JMP!$A$2:$A$500,0),MATCH(AS$1,JMP!$AJ$1:$AX$1,0)),INDEX(Baseline!$B$2:$AX$2,1,MATCH(AS$1,Baseline!$B$1:$AX$1,0)))</f>
        <v>0</v>
      </c>
      <c r="AT103">
        <f>IFERROR(INDEX(JMP!$AJ$2:$AX$500,MATCH($A103,JMP!$A$2:$A$500,0),MATCH(AT$1,JMP!$AJ$1:$AX$1,0)),INDEX(Baseline!$B$2:$AX$2,1,MATCH(AT$1,Baseline!$B$1:$AX$1,0)))</f>
        <v>500</v>
      </c>
      <c r="AU103">
        <f>IFERROR(INDEX(JMP!$AJ$2:$AX$500,MATCH($A103,JMP!$A$2:$A$500,0),MATCH(AU$1,JMP!$AJ$1:$AX$1,0)),INDEX(Baseline!$B$2:$AX$2,1,MATCH(AU$1,Baseline!$B$1:$AX$1,0)))</f>
        <v>50</v>
      </c>
      <c r="AV103">
        <f>IFERROR(INDEX(JMP!$AJ$2:$AX$500,MATCH($A103,JMP!$A$2:$A$500,0),MATCH(AV$1,JMP!$AJ$1:$AX$1,0)),INDEX(Baseline!$B$2:$AX$2,1,MATCH(AV$1,Baseline!$B$1:$AX$1,0)))</f>
        <v>12</v>
      </c>
      <c r="AW103">
        <f>IFERROR(INDEX(JMP!$AJ$2:$AX$500,MATCH($A103,JMP!$A$2:$A$500,0),MATCH(AW$1,JMP!$AJ$1:$AX$1,0)),INDEX(Baseline!$B$2:$AX$2,1,MATCH(AW$1,Baseline!$B$1:$AX$1,0)))</f>
        <v>1.9961979999999998E-3</v>
      </c>
      <c r="AX103">
        <f>IFERROR(INDEX(JMP!$AJ$2:$AX$500,MATCH($A103,JMP!$A$2:$A$500,0),MATCH(AX$1,JMP!$AJ$1:$AX$1,0)),INDEX(Baseline!$B$2:$AX$2,1,MATCH(AX$1,Baseline!$B$1:$AX$1,0)))</f>
        <v>1.9961979999999998E-3</v>
      </c>
      <c r="AY103">
        <f>IFERROR(INDEX(JMP!$AJ$2:$AX$500,MATCH($A103,JMP!$A$2:$A$500,0),MATCH(AY$1,JMP!$AJ$1:$AX$1,0)),INDEX(Baseline!$B$2:$AX$2,1,MATCH(AY$1,Baseline!$B$1:$AX$1,0)))</f>
        <v>1.9607137E-2</v>
      </c>
      <c r="AZ103">
        <f>IFERROR(INDEX(JMP!$AJ$2:$AX$500,MATCH($A103,JMP!$A$2:$A$500,0),MATCH(AZ$1,JMP!$AJ$1:$AX$1,0)),INDEX(Baseline!$B$2:$AX$2,1,MATCH(AZ$1,Baseline!$B$1:$AX$1,0)))</f>
        <v>-1</v>
      </c>
      <c r="BA103">
        <f>IFERROR(INDEX(JMP!$AJ$2:$AX$500,MATCH($A103,JMP!$A$2:$A$500,0),MATCH(BA$1,JMP!$AJ$1:$AX$1,0)),INDEX(Baseline!$B$2:$AX$2,1,MATCH(BA$1,Baseline!$B$1:$AX$1,0)))</f>
        <v>1</v>
      </c>
      <c r="BB103">
        <v>0</v>
      </c>
      <c r="BD103" t="str">
        <f>IF(AZ103=1, "yes", IF(AZ103=-1, "no", ""))</f>
        <v>no</v>
      </c>
      <c r="BE103" t="str">
        <f>IF(AH103=1, "yes", IF(AH103=-1, "no", ""))</f>
        <v>yes</v>
      </c>
      <c r="BF103">
        <f t="shared" si="2"/>
        <v>1</v>
      </c>
      <c r="BG103">
        <f t="shared" si="3"/>
        <v>10</v>
      </c>
    </row>
    <row r="104" spans="1:59" x14ac:dyDescent="0.25">
      <c r="A104">
        <v>103</v>
      </c>
      <c r="B104">
        <f>IFERROR(INDEX(JMP!$AJ$2:$AX$500,MATCH($A104,JMP!$A$2:$A$500,0),MATCH(B$1,JMP!$AJ$1:$AX$1,0)),INDEX(Baseline!$B$2:$AX$2,1,MATCH(B$1,Baseline!$B$1:$AX$1,0)))</f>
        <v>0</v>
      </c>
      <c r="C104">
        <f>IFERROR(INDEX(JMP!$AJ$2:$AX$500,MATCH($A104,JMP!$A$2:$A$500,0),MATCH(C$1,JMP!$AJ$1:$AX$1,0)),INDEX(Baseline!$B$2:$AX$2,1,MATCH(C$1,Baseline!$B$1:$AX$1,0)))</f>
        <v>8760</v>
      </c>
      <c r="D104">
        <f>IFERROR(INDEX(JMP!$AJ$2:$AX$500,MATCH($A104,JMP!$A$2:$A$500,0),MATCH(D$1,JMP!$AJ$1:$AX$1,0)),INDEX(Baseline!$B$2:$AX$2,1,MATCH(D$1,Baseline!$B$1:$AX$1,0)))</f>
        <v>1</v>
      </c>
      <c r="E104">
        <f>IFERROR(INDEX(JMP!$AJ$2:$AX$500,MATCH($A104,JMP!$A$2:$A$500,0),MATCH(E$1,JMP!$AJ$1:$AX$1,0)),INDEX(Baseline!$B$2:$AX$2,1,MATCH(E$1,Baseline!$B$1:$AX$1,0)))</f>
        <v>1</v>
      </c>
      <c r="F104" t="str">
        <f>IFERROR(INDEX(JMP!$AJ$2:$AX$500,MATCH($A104,JMP!$A$2:$A$500,0),MATCH(F$1,JMP!$AJ$1:$AX$1,0)),INDEX(Baseline!$B$2:$AX$2,1,MATCH(F$1,Baseline!$B$1:$AX$1,0)))</f>
        <v>e344</v>
      </c>
      <c r="G104" t="str">
        <f>IFERROR(INDEX(JMP!$AJ$2:$AX$500,MATCH($A104,JMP!$A$2:$A$500,0),MATCH(G$1,JMP!$AJ$1:$AX$1,0)),INDEX(Baseline!$B$2:$AX$2,1,MATCH(G$1,Baseline!$B$1:$AX$1,0)))</f>
        <v>e340</v>
      </c>
      <c r="H104">
        <f>IFERROR(INDEX(JMP!$AJ$2:$AX$500,MATCH($A104,JMP!$A$2:$A$500,0),MATCH(H$1,JMP!$AJ$1:$AX$1,0)),INDEX(Baseline!$B$2:$AX$2,1,MATCH(H$1,Baseline!$B$1:$AX$1,0)))</f>
        <v>1.5</v>
      </c>
      <c r="I104">
        <f>IFERROR(INDEX(JMP!$AJ$2:$AX$500,MATCH($A104,JMP!$A$2:$A$500,0),MATCH(I$1,JMP!$AJ$1:$AX$1,0)),INDEX(Baseline!$B$2:$AX$2,1,MATCH(I$1,Baseline!$B$1:$AX$1,0)))</f>
        <v>0.42</v>
      </c>
      <c r="J104">
        <f>IFERROR(INDEX(JMP!$AJ$2:$AX$500,MATCH($A104,JMP!$A$2:$A$500,0),MATCH(J$1,JMP!$AJ$1:$AX$1,0)),INDEX(Baseline!$B$2:$AX$2,1,MATCH(J$1,Baseline!$B$1:$AX$1,0)))</f>
        <v>1</v>
      </c>
      <c r="K104">
        <f>IFERROR(INDEX(JMP!$AJ$2:$AX$500,MATCH($A104,JMP!$A$2:$A$500,0),MATCH(K$1,JMP!$AJ$1:$AX$1,0)),INDEX(Baseline!$B$2:$AX$2,1,MATCH(K$1,Baseline!$B$1:$AX$1,0)))</f>
        <v>0</v>
      </c>
      <c r="L104">
        <f>IFERROR(INDEX(JMP!$AJ$2:$AX$500,MATCH($A104,JMP!$A$2:$A$500,0),MATCH(L$1,JMP!$AJ$1:$AX$1,0)),INDEX(Baseline!$B$2:$AX$2,1,MATCH(L$1,Baseline!$B$1:$AX$1,0)))</f>
        <v>0.1069116272717886</v>
      </c>
      <c r="M104" t="b">
        <f>IFERROR(INDEX(JMP!$AJ$2:$AX$500,MATCH($A104,JMP!$A$2:$A$500,0),MATCH(M$1,JMP!$AJ$1:$AX$1,0)),INDEX(Baseline!$B$2:$AX$2,1,MATCH(M$1,Baseline!$B$1:$AX$1,0)))</f>
        <v>0</v>
      </c>
      <c r="N104" t="b">
        <f>IFERROR(INDEX(JMP!$AJ$2:$AX$500,MATCH($A104,JMP!$A$2:$A$500,0),MATCH(N$1,JMP!$AJ$1:$AX$1,0)),INDEX(Baseline!$B$2:$AX$2,1,MATCH(N$1,Baseline!$B$1:$AX$1,0)))</f>
        <v>0</v>
      </c>
      <c r="O104">
        <f>IFERROR(INDEX(JMP!$AJ$2:$AX$500,MATCH($A104,JMP!$A$2:$A$500,0),MATCH(O$1,JMP!$AJ$1:$AX$1,0)),INDEX(Baseline!$B$2:$AX$2,1,MATCH(O$1,Baseline!$B$1:$AX$1,0)))</f>
        <v>7</v>
      </c>
      <c r="P104">
        <f>IFERROR(INDEX(JMP!$AJ$2:$AX$500,MATCH($A104,JMP!$A$2:$A$500,0),MATCH(P$1,JMP!$AJ$1:$AX$1,0)),INDEX(Baseline!$B$2:$AX$2,1,MATCH(P$1,Baseline!$B$1:$AX$1,0)))</f>
        <v>200</v>
      </c>
      <c r="Q104">
        <f>IFERROR(INDEX(JMP!$AJ$2:$AX$500,MATCH($A104,JMP!$A$2:$A$500,0),MATCH(Q$1,JMP!$AJ$1:$AX$1,0)),INDEX(Baseline!$B$2:$AX$2,1,MATCH(Q$1,Baseline!$B$1:$AX$1,0)))</f>
        <v>10</v>
      </c>
      <c r="R104">
        <f>IFERROR(INDEX(JMP!$AJ$2:$AX$500,MATCH($A104,JMP!$A$2:$A$500,0),MATCH(R$1,JMP!$AJ$1:$AX$1,0)),INDEX(Baseline!$B$2:$AX$2,1,MATCH(R$1,Baseline!$B$1:$AX$1,0)))</f>
        <v>0</v>
      </c>
      <c r="S104">
        <f>IFERROR(INDEX(JMP!$AJ$2:$AX$500,MATCH($A104,JMP!$A$2:$A$500,0),MATCH(S$1,JMP!$AJ$1:$AX$1,0)),INDEX(Baseline!$B$2:$AX$2,1,MATCH(S$1,Baseline!$B$1:$AX$1,0)))</f>
        <v>1</v>
      </c>
      <c r="T104">
        <f>IFERROR(INDEX(JMP!$AJ$2:$AX$500,MATCH($A104,JMP!$A$2:$A$500,0),MATCH(T$1,JMP!$AJ$1:$AX$1,0)),INDEX(Baseline!$B$2:$AX$2,1,MATCH(T$1,Baseline!$B$1:$AX$1,0)))</f>
        <v>0</v>
      </c>
      <c r="U104" t="str">
        <f>IFERROR(INDEX(JMP!$AJ$2:$AX$500,MATCH($A104,JMP!$A$2:$A$500,0),MATCH(U$1,JMP!$AJ$1:$AX$1,0)),INDEX(Baseline!$B$2:$AX$2,1,MATCH(U$1,Baseline!$B$1:$AX$1,0)))</f>
        <v>Titan</v>
      </c>
      <c r="V104">
        <f>IFERROR(INDEX(JMP!$AJ$2:$AX$500,MATCH($A104,JMP!$A$2:$A$500,0),MATCH(V$1,JMP!$AJ$1:$AX$1,0)),INDEX(Baseline!$B$2:$AX$2,1,MATCH(V$1,Baseline!$B$1:$AX$1,0)))</f>
        <v>3</v>
      </c>
      <c r="W104">
        <f>IFERROR(INDEX(JMP!$AJ$2:$AX$500,MATCH($A104,JMP!$A$2:$A$500,0),MATCH(W$1,JMP!$AJ$1:$AX$1,0)),INDEX(Baseline!$B$2:$AX$2,1,MATCH(W$1,Baseline!$B$1:$AX$1,0)))</f>
        <v>0.37</v>
      </c>
      <c r="X104">
        <f>IFERROR(INDEX(JMP!$AJ$2:$AX$500,MATCH($A104,JMP!$A$2:$A$500,0),MATCH(X$1,JMP!$AJ$1:$AX$1,0)),INDEX(Baseline!$B$2:$AX$2,1,MATCH(X$1,Baseline!$B$1:$AX$1,0)))</f>
        <v>4</v>
      </c>
      <c r="Y104">
        <f>IFERROR(INDEX(JMP!$AJ$2:$AX$500,MATCH($A104,JMP!$A$2:$A$500,0),MATCH(Y$1,JMP!$AJ$1:$AX$1,0)),INDEX(Baseline!$B$2:$AX$2,1,MATCH(Y$1,Baseline!$B$1:$AX$1,0)))</f>
        <v>6</v>
      </c>
      <c r="Z104">
        <f>IFERROR(INDEX(JMP!$AJ$2:$AX$500,MATCH($A104,JMP!$A$2:$A$500,0),MATCH(Z$1,JMP!$AJ$1:$AX$1,0)),INDEX(Baseline!$B$2:$AX$2,1,MATCH(Z$1,Baseline!$B$1:$AX$1,0)))</f>
        <v>1970</v>
      </c>
      <c r="AA104">
        <f>IFERROR(INDEX(JMP!$AJ$2:$AX$500,MATCH($A104,JMP!$A$2:$A$500,0),MATCH(AA$1,JMP!$AJ$1:$AX$1,0)),INDEX(Baseline!$B$2:$AX$2,1,MATCH(AA$1,Baseline!$B$1:$AX$1,0)))</f>
        <v>1970</v>
      </c>
      <c r="AB104">
        <f>IFERROR(INDEX(JMP!$AJ$2:$AX$500,MATCH($A104,JMP!$A$2:$A$500,0),MATCH(AB$1,JMP!$AJ$1:$AX$1,0)),INDEX(Baseline!$B$2:$AX$2,1,MATCH(AB$1,Baseline!$B$1:$AX$1,0)))</f>
        <v>0</v>
      </c>
      <c r="AC104">
        <f>IFERROR(INDEX(JMP!$AJ$2:$AX$500,MATCH($A104,JMP!$A$2:$A$500,0),MATCH(AC$1,JMP!$AJ$1:$AX$1,0)),INDEX(Baseline!$B$2:$AX$2,1,MATCH(AC$1,Baseline!$B$1:$AX$1,0)))</f>
        <v>1</v>
      </c>
      <c r="AD104">
        <f>IFERROR(INDEX(JMP!$AJ$2:$AX$500,MATCH($A104,JMP!$A$2:$A$500,0),MATCH(AD$1,JMP!$AJ$1:$AX$1,0)),INDEX(Baseline!$B$2:$AX$2,1,MATCH(AD$1,Baseline!$B$1:$AX$1,0)))</f>
        <v>8</v>
      </c>
      <c r="AE104">
        <f>IFERROR(INDEX(JMP!$AJ$2:$AX$500,MATCH($A104,JMP!$A$2:$A$500,0),MATCH(AE$1,JMP!$AJ$1:$AX$1,0)),INDEX(Baseline!$B$2:$AX$2,1,MATCH(AE$1,Baseline!$B$1:$AX$1,0)))</f>
        <v>1</v>
      </c>
      <c r="AF104" t="str">
        <f>IFERROR(INDEX(JMP!$AJ$2:$AX$500,MATCH($A104,JMP!$A$2:$A$500,0),MATCH(AF$1,JMP!$AJ$1:$AX$1,0)),INDEX(Baseline!$B$2:$AX$2,1,MATCH(AF$1,Baseline!$B$1:$AX$1,0)))</f>
        <v>bwb</v>
      </c>
      <c r="AG104" t="str">
        <f>IFERROR(INDEX(JMP!$AJ$2:$AX$500,MATCH($A104,JMP!$A$2:$A$500,0),MATCH(AG$1,JMP!$AJ$1:$AX$1,0)),INDEX(Baseline!$B$2:$AX$2,1,MATCH(AG$1,Baseline!$B$1:$AX$1,0)))</f>
        <v>V-tail</v>
      </c>
      <c r="AH104">
        <f>IFERROR(INDEX(JMP!$AJ$2:$AX$500,MATCH($A104,JMP!$A$2:$A$500,0),MATCH(AH$1,JMP!$AJ$1:$AX$1,0)),INDEX(Baseline!$B$2:$AX$2,1,MATCH(AH$1,Baseline!$B$1:$AX$1,0)))</f>
        <v>-1</v>
      </c>
      <c r="AI104">
        <f>IFERROR(INDEX(JMP!$AJ$2:$AX$500,MATCH($A104,JMP!$A$2:$A$500,0),MATCH(AI$1,JMP!$AJ$1:$AX$1,0)),INDEX(Baseline!$B$2:$AX$2,1,MATCH(AI$1,Baseline!$B$1:$AX$1,0)))</f>
        <v>724000000</v>
      </c>
      <c r="AJ104">
        <f>IFERROR(INDEX(JMP!$AJ$2:$AX$500,MATCH($A104,JMP!$A$2:$A$500,0),MATCH(AJ$1,JMP!$AJ$1:$AX$1,0)),INDEX(Baseline!$B$2:$AX$2,1,MATCH(AJ$1,Baseline!$B$1:$AX$1,0)))</f>
        <v>54500000</v>
      </c>
      <c r="AK104">
        <f>IFERROR(INDEX(JMP!$AJ$2:$AX$500,MATCH($A104,JMP!$A$2:$A$500,0),MATCH(AK$1,JMP!$AJ$1:$AX$1,0)),INDEX(Baseline!$B$2:$AX$2,1,MATCH(AK$1,Baseline!$B$1:$AX$1,0)))</f>
        <v>30</v>
      </c>
      <c r="AL104">
        <f>IFERROR(INDEX(JMP!$AJ$2:$AX$500,MATCH($A104,JMP!$A$2:$A$500,0),MATCH(AL$1,JMP!$AJ$1:$AX$1,0)),INDEX(Baseline!$B$2:$AX$2,1,MATCH(AL$1,Baseline!$B$1:$AX$1,0)))</f>
        <v>3.1938364145593798E-2</v>
      </c>
      <c r="AM104">
        <f>IFERROR(INDEX(JMP!$AJ$2:$AX$500,MATCH($A104,JMP!$A$2:$A$500,0),MATCH(AM$1,JMP!$AJ$1:$AX$1,0)),INDEX(Baseline!$B$2:$AX$2,1,MATCH(AM$1,Baseline!$B$1:$AX$1,0)))</f>
        <v>17</v>
      </c>
      <c r="AN104">
        <f>IFERROR(INDEX(JMP!$AJ$2:$AX$500,MATCH($A104,JMP!$A$2:$A$500,0),MATCH(AN$1,JMP!$AJ$1:$AX$1,0)),INDEX(Baseline!$B$2:$AX$2,1,MATCH(AN$1,Baseline!$B$1:$AX$1,0)))</f>
        <v>2.8726844919786001</v>
      </c>
      <c r="AO104">
        <f>IFERROR(INDEX(JMP!$AJ$2:$AX$500,MATCH($A104,JMP!$A$2:$A$500,0),MATCH(AO$1,JMP!$AJ$1:$AX$1,0)),INDEX(Baseline!$B$2:$AX$2,1,MATCH(AO$1,Baseline!$B$1:$AX$1,0)))</f>
        <v>1.41868119396209</v>
      </c>
      <c r="AP104">
        <f>IFERROR(INDEX(JMP!$AJ$2:$AX$500,MATCH($A104,JMP!$A$2:$A$500,0),MATCH(AP$1,JMP!$AJ$1:$AX$1,0)),INDEX(Baseline!$B$2:$AX$2,1,MATCH(AP$1,Baseline!$B$1:$AX$1,0)))</f>
        <v>0</v>
      </c>
      <c r="AQ104">
        <f>IFERROR(INDEX(JMP!$AJ$2:$AX$500,MATCH($A104,JMP!$A$2:$A$500,0),MATCH(AQ$1,JMP!$AJ$1:$AX$1,0)),INDEX(Baseline!$B$2:$AX$2,1,MATCH(AQ$1,Baseline!$B$1:$AX$1,0)))</f>
        <v>0.35</v>
      </c>
      <c r="AR104">
        <f>IFERROR(INDEX(JMP!$AJ$2:$AX$500,MATCH($A104,JMP!$A$2:$A$500,0),MATCH(AR$1,JMP!$AJ$1:$AX$1,0)),INDEX(Baseline!$B$2:$AX$2,1,MATCH(AR$1,Baseline!$B$1:$AX$1,0)))</f>
        <v>0</v>
      </c>
      <c r="AS104">
        <f>IFERROR(INDEX(JMP!$AJ$2:$AX$500,MATCH($A104,JMP!$A$2:$A$500,0),MATCH(AS$1,JMP!$AJ$1:$AX$1,0)),INDEX(Baseline!$B$2:$AX$2,1,MATCH(AS$1,Baseline!$B$1:$AX$1,0)))</f>
        <v>0</v>
      </c>
      <c r="AT104">
        <f>IFERROR(INDEX(JMP!$AJ$2:$AX$500,MATCH($A104,JMP!$A$2:$A$500,0),MATCH(AT$1,JMP!$AJ$1:$AX$1,0)),INDEX(Baseline!$B$2:$AX$2,1,MATCH(AT$1,Baseline!$B$1:$AX$1,0)))</f>
        <v>500</v>
      </c>
      <c r="AU104">
        <f>IFERROR(INDEX(JMP!$AJ$2:$AX$500,MATCH($A104,JMP!$A$2:$A$500,0),MATCH(AU$1,JMP!$AJ$1:$AX$1,0)),INDEX(Baseline!$B$2:$AX$2,1,MATCH(AU$1,Baseline!$B$1:$AX$1,0)))</f>
        <v>50</v>
      </c>
      <c r="AV104">
        <f>IFERROR(INDEX(JMP!$AJ$2:$AX$500,MATCH($A104,JMP!$A$2:$A$500,0),MATCH(AV$1,JMP!$AJ$1:$AX$1,0)),INDEX(Baseline!$B$2:$AX$2,1,MATCH(AV$1,Baseline!$B$1:$AX$1,0)))</f>
        <v>12</v>
      </c>
      <c r="AW104">
        <f>IFERROR(INDEX(JMP!$AJ$2:$AX$500,MATCH($A104,JMP!$A$2:$A$500,0),MATCH(AW$1,JMP!$AJ$1:$AX$1,0)),INDEX(Baseline!$B$2:$AX$2,1,MATCH(AW$1,Baseline!$B$1:$AX$1,0)))</f>
        <v>1.9961979999999998E-3</v>
      </c>
      <c r="AX104">
        <f>IFERROR(INDEX(JMP!$AJ$2:$AX$500,MATCH($A104,JMP!$A$2:$A$500,0),MATCH(AX$1,JMP!$AJ$1:$AX$1,0)),INDEX(Baseline!$B$2:$AX$2,1,MATCH(AX$1,Baseline!$B$1:$AX$1,0)))</f>
        <v>1.9961979999999998E-3</v>
      </c>
      <c r="AY104">
        <f>IFERROR(INDEX(JMP!$AJ$2:$AX$500,MATCH($A104,JMP!$A$2:$A$500,0),MATCH(AY$1,JMP!$AJ$1:$AX$1,0)),INDEX(Baseline!$B$2:$AX$2,1,MATCH(AY$1,Baseline!$B$1:$AX$1,0)))</f>
        <v>1.9607137E-2</v>
      </c>
      <c r="AZ104">
        <f>IFERROR(INDEX(JMP!$AJ$2:$AX$500,MATCH($A104,JMP!$A$2:$A$500,0),MATCH(AZ$1,JMP!$AJ$1:$AX$1,0)),INDEX(Baseline!$B$2:$AX$2,1,MATCH(AZ$1,Baseline!$B$1:$AX$1,0)))</f>
        <v>1</v>
      </c>
      <c r="BA104">
        <f>IFERROR(INDEX(JMP!$AJ$2:$AX$500,MATCH($A104,JMP!$A$2:$A$500,0),MATCH(BA$1,JMP!$AJ$1:$AX$1,0)),INDEX(Baseline!$B$2:$AX$2,1,MATCH(BA$1,Baseline!$B$1:$AX$1,0)))</f>
        <v>1</v>
      </c>
      <c r="BB104">
        <v>0</v>
      </c>
      <c r="BD104" t="str">
        <f>IF(AZ104=1, "yes", IF(AZ104=-1, "no", ""))</f>
        <v>yes</v>
      </c>
      <c r="BE104" t="str">
        <f>IF(AH104=1, "yes", IF(AH104=-1, "no", ""))</f>
        <v>no</v>
      </c>
      <c r="BF104">
        <f t="shared" si="2"/>
        <v>1</v>
      </c>
      <c r="BG104">
        <f t="shared" si="3"/>
        <v>10</v>
      </c>
    </row>
    <row r="105" spans="1:59" x14ac:dyDescent="0.25">
      <c r="A105">
        <v>104</v>
      </c>
      <c r="B105">
        <f>IFERROR(INDEX(JMP!$AJ$2:$AX$500,MATCH($A105,JMP!$A$2:$A$500,0),MATCH(B$1,JMP!$AJ$1:$AX$1,0)),INDEX(Baseline!$B$2:$AX$2,1,MATCH(B$1,Baseline!$B$1:$AX$1,0)))</f>
        <v>0</v>
      </c>
      <c r="C105">
        <f>IFERROR(INDEX(JMP!$AJ$2:$AX$500,MATCH($A105,JMP!$A$2:$A$500,0),MATCH(C$1,JMP!$AJ$1:$AX$1,0)),INDEX(Baseline!$B$2:$AX$2,1,MATCH(C$1,Baseline!$B$1:$AX$1,0)))</f>
        <v>8760</v>
      </c>
      <c r="D105">
        <f>IFERROR(INDEX(JMP!$AJ$2:$AX$500,MATCH($A105,JMP!$A$2:$A$500,0),MATCH(D$1,JMP!$AJ$1:$AX$1,0)),INDEX(Baseline!$B$2:$AX$2,1,MATCH(D$1,Baseline!$B$1:$AX$1,0)))</f>
        <v>1</v>
      </c>
      <c r="E105">
        <f>IFERROR(INDEX(JMP!$AJ$2:$AX$500,MATCH($A105,JMP!$A$2:$A$500,0),MATCH(E$1,JMP!$AJ$1:$AX$1,0)),INDEX(Baseline!$B$2:$AX$2,1,MATCH(E$1,Baseline!$B$1:$AX$1,0)))</f>
        <v>1</v>
      </c>
      <c r="F105" t="str">
        <f>IFERROR(INDEX(JMP!$AJ$2:$AX$500,MATCH($A105,JMP!$A$2:$A$500,0),MATCH(F$1,JMP!$AJ$1:$AX$1,0)),INDEX(Baseline!$B$2:$AX$2,1,MATCH(F$1,Baseline!$B$1:$AX$1,0)))</f>
        <v>e344</v>
      </c>
      <c r="G105" t="str">
        <f>IFERROR(INDEX(JMP!$AJ$2:$AX$500,MATCH($A105,JMP!$A$2:$A$500,0),MATCH(G$1,JMP!$AJ$1:$AX$1,0)),INDEX(Baseline!$B$2:$AX$2,1,MATCH(G$1,Baseline!$B$1:$AX$1,0)))</f>
        <v>e340</v>
      </c>
      <c r="H105">
        <f>IFERROR(INDEX(JMP!$AJ$2:$AX$500,MATCH($A105,JMP!$A$2:$A$500,0),MATCH(H$1,JMP!$AJ$1:$AX$1,0)),INDEX(Baseline!$B$2:$AX$2,1,MATCH(H$1,Baseline!$B$1:$AX$1,0)))</f>
        <v>1.5</v>
      </c>
      <c r="I105">
        <f>IFERROR(INDEX(JMP!$AJ$2:$AX$500,MATCH($A105,JMP!$A$2:$A$500,0),MATCH(I$1,JMP!$AJ$1:$AX$1,0)),INDEX(Baseline!$B$2:$AX$2,1,MATCH(I$1,Baseline!$B$1:$AX$1,0)))</f>
        <v>0.42</v>
      </c>
      <c r="J105">
        <f>IFERROR(INDEX(JMP!$AJ$2:$AX$500,MATCH($A105,JMP!$A$2:$A$500,0),MATCH(J$1,JMP!$AJ$1:$AX$1,0)),INDEX(Baseline!$B$2:$AX$2,1,MATCH(J$1,Baseline!$B$1:$AX$1,0)))</f>
        <v>1</v>
      </c>
      <c r="K105">
        <f>IFERROR(INDEX(JMP!$AJ$2:$AX$500,MATCH($A105,JMP!$A$2:$A$500,0),MATCH(K$1,JMP!$AJ$1:$AX$1,0)),INDEX(Baseline!$B$2:$AX$2,1,MATCH(K$1,Baseline!$B$1:$AX$1,0)))</f>
        <v>0</v>
      </c>
      <c r="L105">
        <f>IFERROR(INDEX(JMP!$AJ$2:$AX$500,MATCH($A105,JMP!$A$2:$A$500,0),MATCH(L$1,JMP!$AJ$1:$AX$1,0)),INDEX(Baseline!$B$2:$AX$2,1,MATCH(L$1,Baseline!$B$1:$AX$1,0)))</f>
        <v>0.16944484322321199</v>
      </c>
      <c r="M105" t="b">
        <f>IFERROR(INDEX(JMP!$AJ$2:$AX$500,MATCH($A105,JMP!$A$2:$A$500,0),MATCH(M$1,JMP!$AJ$1:$AX$1,0)),INDEX(Baseline!$B$2:$AX$2,1,MATCH(M$1,Baseline!$B$1:$AX$1,0)))</f>
        <v>0</v>
      </c>
      <c r="N105" t="b">
        <f>IFERROR(INDEX(JMP!$AJ$2:$AX$500,MATCH($A105,JMP!$A$2:$A$500,0),MATCH(N$1,JMP!$AJ$1:$AX$1,0)),INDEX(Baseline!$B$2:$AX$2,1,MATCH(N$1,Baseline!$B$1:$AX$1,0)))</f>
        <v>0</v>
      </c>
      <c r="O105">
        <f>IFERROR(INDEX(JMP!$AJ$2:$AX$500,MATCH($A105,JMP!$A$2:$A$500,0),MATCH(O$1,JMP!$AJ$1:$AX$1,0)),INDEX(Baseline!$B$2:$AX$2,1,MATCH(O$1,Baseline!$B$1:$AX$1,0)))</f>
        <v>7</v>
      </c>
      <c r="P105">
        <f>IFERROR(INDEX(JMP!$AJ$2:$AX$500,MATCH($A105,JMP!$A$2:$A$500,0),MATCH(P$1,JMP!$AJ$1:$AX$1,0)),INDEX(Baseline!$B$2:$AX$2,1,MATCH(P$1,Baseline!$B$1:$AX$1,0)))</f>
        <v>200</v>
      </c>
      <c r="Q105">
        <f>IFERROR(INDEX(JMP!$AJ$2:$AX$500,MATCH($A105,JMP!$A$2:$A$500,0),MATCH(Q$1,JMP!$AJ$1:$AX$1,0)),INDEX(Baseline!$B$2:$AX$2,1,MATCH(Q$1,Baseline!$B$1:$AX$1,0)))</f>
        <v>10</v>
      </c>
      <c r="R105">
        <f>IFERROR(INDEX(JMP!$AJ$2:$AX$500,MATCH($A105,JMP!$A$2:$A$500,0),MATCH(R$1,JMP!$AJ$1:$AX$1,0)),INDEX(Baseline!$B$2:$AX$2,1,MATCH(R$1,Baseline!$B$1:$AX$1,0)))</f>
        <v>0</v>
      </c>
      <c r="S105">
        <f>IFERROR(INDEX(JMP!$AJ$2:$AX$500,MATCH($A105,JMP!$A$2:$A$500,0),MATCH(S$1,JMP!$AJ$1:$AX$1,0)),INDEX(Baseline!$B$2:$AX$2,1,MATCH(S$1,Baseline!$B$1:$AX$1,0)))</f>
        <v>1</v>
      </c>
      <c r="T105">
        <f>IFERROR(INDEX(JMP!$AJ$2:$AX$500,MATCH($A105,JMP!$A$2:$A$500,0),MATCH(T$1,JMP!$AJ$1:$AX$1,0)),INDEX(Baseline!$B$2:$AX$2,1,MATCH(T$1,Baseline!$B$1:$AX$1,0)))</f>
        <v>0</v>
      </c>
      <c r="U105" t="str">
        <f>IFERROR(INDEX(JMP!$AJ$2:$AX$500,MATCH($A105,JMP!$A$2:$A$500,0),MATCH(U$1,JMP!$AJ$1:$AX$1,0)),INDEX(Baseline!$B$2:$AX$2,1,MATCH(U$1,Baseline!$B$1:$AX$1,0)))</f>
        <v>Titan</v>
      </c>
      <c r="V105">
        <f>IFERROR(INDEX(JMP!$AJ$2:$AX$500,MATCH($A105,JMP!$A$2:$A$500,0),MATCH(V$1,JMP!$AJ$1:$AX$1,0)),INDEX(Baseline!$B$2:$AX$2,1,MATCH(V$1,Baseline!$B$1:$AX$1,0)))</f>
        <v>3</v>
      </c>
      <c r="W105">
        <f>IFERROR(INDEX(JMP!$AJ$2:$AX$500,MATCH($A105,JMP!$A$2:$A$500,0),MATCH(W$1,JMP!$AJ$1:$AX$1,0)),INDEX(Baseline!$B$2:$AX$2,1,MATCH(W$1,Baseline!$B$1:$AX$1,0)))</f>
        <v>0.37</v>
      </c>
      <c r="X105">
        <f>IFERROR(INDEX(JMP!$AJ$2:$AX$500,MATCH($A105,JMP!$A$2:$A$500,0),MATCH(X$1,JMP!$AJ$1:$AX$1,0)),INDEX(Baseline!$B$2:$AX$2,1,MATCH(X$1,Baseline!$B$1:$AX$1,0)))</f>
        <v>4</v>
      </c>
      <c r="Y105">
        <f>IFERROR(INDEX(JMP!$AJ$2:$AX$500,MATCH($A105,JMP!$A$2:$A$500,0),MATCH(Y$1,JMP!$AJ$1:$AX$1,0)),INDEX(Baseline!$B$2:$AX$2,1,MATCH(Y$1,Baseline!$B$1:$AX$1,0)))</f>
        <v>1</v>
      </c>
      <c r="Z105">
        <f>IFERROR(INDEX(JMP!$AJ$2:$AX$500,MATCH($A105,JMP!$A$2:$A$500,0),MATCH(Z$1,JMP!$AJ$1:$AX$1,0)),INDEX(Baseline!$B$2:$AX$2,1,MATCH(Z$1,Baseline!$B$1:$AX$1,0)))</f>
        <v>1970</v>
      </c>
      <c r="AA105">
        <f>IFERROR(INDEX(JMP!$AJ$2:$AX$500,MATCH($A105,JMP!$A$2:$A$500,0),MATCH(AA$1,JMP!$AJ$1:$AX$1,0)),INDEX(Baseline!$B$2:$AX$2,1,MATCH(AA$1,Baseline!$B$1:$AX$1,0)))</f>
        <v>1970</v>
      </c>
      <c r="AB105">
        <f>IFERROR(INDEX(JMP!$AJ$2:$AX$500,MATCH($A105,JMP!$A$2:$A$500,0),MATCH(AB$1,JMP!$AJ$1:$AX$1,0)),INDEX(Baseline!$B$2:$AX$2,1,MATCH(AB$1,Baseline!$B$1:$AX$1,0)))</f>
        <v>0</v>
      </c>
      <c r="AC105">
        <f>IFERROR(INDEX(JMP!$AJ$2:$AX$500,MATCH($A105,JMP!$A$2:$A$500,0),MATCH(AC$1,JMP!$AJ$1:$AX$1,0)),INDEX(Baseline!$B$2:$AX$2,1,MATCH(AC$1,Baseline!$B$1:$AX$1,0)))</f>
        <v>1</v>
      </c>
      <c r="AD105">
        <f>IFERROR(INDEX(JMP!$AJ$2:$AX$500,MATCH($A105,JMP!$A$2:$A$500,0),MATCH(AD$1,JMP!$AJ$1:$AX$1,0)),INDEX(Baseline!$B$2:$AX$2,1,MATCH(AD$1,Baseline!$B$1:$AX$1,0)))</f>
        <v>8</v>
      </c>
      <c r="AE105">
        <f>IFERROR(INDEX(JMP!$AJ$2:$AX$500,MATCH($A105,JMP!$A$2:$A$500,0),MATCH(AE$1,JMP!$AJ$1:$AX$1,0)),INDEX(Baseline!$B$2:$AX$2,1,MATCH(AE$1,Baseline!$B$1:$AX$1,0)))</f>
        <v>3</v>
      </c>
      <c r="AF105" t="str">
        <f>IFERROR(INDEX(JMP!$AJ$2:$AX$500,MATCH($A105,JMP!$A$2:$A$500,0),MATCH(AF$1,JMP!$AJ$1:$AX$1,0)),INDEX(Baseline!$B$2:$AX$2,1,MATCH(AF$1,Baseline!$B$1:$AX$1,0)))</f>
        <v>bwb</v>
      </c>
      <c r="AG105" t="str">
        <f>IFERROR(INDEX(JMP!$AJ$2:$AX$500,MATCH($A105,JMP!$A$2:$A$500,0),MATCH(AG$1,JMP!$AJ$1:$AX$1,0)),INDEX(Baseline!$B$2:$AX$2,1,MATCH(AG$1,Baseline!$B$1:$AX$1,0)))</f>
        <v>V-tail</v>
      </c>
      <c r="AH105">
        <f>IFERROR(INDEX(JMP!$AJ$2:$AX$500,MATCH($A105,JMP!$A$2:$A$500,0),MATCH(AH$1,JMP!$AJ$1:$AX$1,0)),INDEX(Baseline!$B$2:$AX$2,1,MATCH(AH$1,Baseline!$B$1:$AX$1,0)))</f>
        <v>-1</v>
      </c>
      <c r="AI105">
        <f>IFERROR(INDEX(JMP!$AJ$2:$AX$500,MATCH($A105,JMP!$A$2:$A$500,0),MATCH(AI$1,JMP!$AJ$1:$AX$1,0)),INDEX(Baseline!$B$2:$AX$2,1,MATCH(AI$1,Baseline!$B$1:$AX$1,0)))</f>
        <v>724000000</v>
      </c>
      <c r="AJ105">
        <f>IFERROR(INDEX(JMP!$AJ$2:$AX$500,MATCH($A105,JMP!$A$2:$A$500,0),MATCH(AJ$1,JMP!$AJ$1:$AX$1,0)),INDEX(Baseline!$B$2:$AX$2,1,MATCH(AJ$1,Baseline!$B$1:$AX$1,0)))</f>
        <v>54500000</v>
      </c>
      <c r="AK105">
        <f>IFERROR(INDEX(JMP!$AJ$2:$AX$500,MATCH($A105,JMP!$A$2:$A$500,0),MATCH(AK$1,JMP!$AJ$1:$AX$1,0)),INDEX(Baseline!$B$2:$AX$2,1,MATCH(AK$1,Baseline!$B$1:$AX$1,0)))</f>
        <v>30</v>
      </c>
      <c r="AL105">
        <f>IFERROR(INDEX(JMP!$AJ$2:$AX$500,MATCH($A105,JMP!$A$2:$A$500,0),MATCH(AL$1,JMP!$AJ$1:$AX$1,0)),INDEX(Baseline!$B$2:$AX$2,1,MATCH(AL$1,Baseline!$B$1:$AX$1,0)))</f>
        <v>8.6612805427428718E-3</v>
      </c>
      <c r="AM105">
        <f>IFERROR(INDEX(JMP!$AJ$2:$AX$500,MATCH($A105,JMP!$A$2:$A$500,0),MATCH(AM$1,JMP!$AJ$1:$AX$1,0)),INDEX(Baseline!$B$2:$AX$2,1,MATCH(AM$1,Baseline!$B$1:$AX$1,0)))</f>
        <v>5.1904761904761898</v>
      </c>
      <c r="AN105">
        <f>IFERROR(INDEX(JMP!$AJ$2:$AX$500,MATCH($A105,JMP!$A$2:$A$500,0),MATCH(AN$1,JMP!$AJ$1:$AX$1,0)),INDEX(Baseline!$B$2:$AX$2,1,MATCH(AN$1,Baseline!$B$1:$AX$1,0)))</f>
        <v>2.8726844919786001</v>
      </c>
      <c r="AO105">
        <f>IFERROR(INDEX(JMP!$AJ$2:$AX$500,MATCH($A105,JMP!$A$2:$A$500,0),MATCH(AO$1,JMP!$AJ$1:$AX$1,0)),INDEX(Baseline!$B$2:$AX$2,1,MATCH(AO$1,Baseline!$B$1:$AX$1,0)))</f>
        <v>1.41868119396209</v>
      </c>
      <c r="AP105">
        <f>IFERROR(INDEX(JMP!$AJ$2:$AX$500,MATCH($A105,JMP!$A$2:$A$500,0),MATCH(AP$1,JMP!$AJ$1:$AX$1,0)),INDEX(Baseline!$B$2:$AX$2,1,MATCH(AP$1,Baseline!$B$1:$AX$1,0)))</f>
        <v>0</v>
      </c>
      <c r="AQ105">
        <f>IFERROR(INDEX(JMP!$AJ$2:$AX$500,MATCH($A105,JMP!$A$2:$A$500,0),MATCH(AQ$1,JMP!$AJ$1:$AX$1,0)),INDEX(Baseline!$B$2:$AX$2,1,MATCH(AQ$1,Baseline!$B$1:$AX$1,0)))</f>
        <v>0.35</v>
      </c>
      <c r="AR105">
        <f>IFERROR(INDEX(JMP!$AJ$2:$AX$500,MATCH($A105,JMP!$A$2:$A$500,0),MATCH(AR$1,JMP!$AJ$1:$AX$1,0)),INDEX(Baseline!$B$2:$AX$2,1,MATCH(AR$1,Baseline!$B$1:$AX$1,0)))</f>
        <v>0</v>
      </c>
      <c r="AS105">
        <f>IFERROR(INDEX(JMP!$AJ$2:$AX$500,MATCH($A105,JMP!$A$2:$A$500,0),MATCH(AS$1,JMP!$AJ$1:$AX$1,0)),INDEX(Baseline!$B$2:$AX$2,1,MATCH(AS$1,Baseline!$B$1:$AX$1,0)))</f>
        <v>0</v>
      </c>
      <c r="AT105">
        <f>IFERROR(INDEX(JMP!$AJ$2:$AX$500,MATCH($A105,JMP!$A$2:$A$500,0),MATCH(AT$1,JMP!$AJ$1:$AX$1,0)),INDEX(Baseline!$B$2:$AX$2,1,MATCH(AT$1,Baseline!$B$1:$AX$1,0)))</f>
        <v>500</v>
      </c>
      <c r="AU105">
        <f>IFERROR(INDEX(JMP!$AJ$2:$AX$500,MATCH($A105,JMP!$A$2:$A$500,0),MATCH(AU$1,JMP!$AJ$1:$AX$1,0)),INDEX(Baseline!$B$2:$AX$2,1,MATCH(AU$1,Baseline!$B$1:$AX$1,0)))</f>
        <v>50</v>
      </c>
      <c r="AV105">
        <f>IFERROR(INDEX(JMP!$AJ$2:$AX$500,MATCH($A105,JMP!$A$2:$A$500,0),MATCH(AV$1,JMP!$AJ$1:$AX$1,0)),INDEX(Baseline!$B$2:$AX$2,1,MATCH(AV$1,Baseline!$B$1:$AX$1,0)))</f>
        <v>12</v>
      </c>
      <c r="AW105">
        <f>IFERROR(INDEX(JMP!$AJ$2:$AX$500,MATCH($A105,JMP!$A$2:$A$500,0),MATCH(AW$1,JMP!$AJ$1:$AX$1,0)),INDEX(Baseline!$B$2:$AX$2,1,MATCH(AW$1,Baseline!$B$1:$AX$1,0)))</f>
        <v>1.9961979999999998E-3</v>
      </c>
      <c r="AX105">
        <f>IFERROR(INDEX(JMP!$AJ$2:$AX$500,MATCH($A105,JMP!$A$2:$A$500,0),MATCH(AX$1,JMP!$AJ$1:$AX$1,0)),INDEX(Baseline!$B$2:$AX$2,1,MATCH(AX$1,Baseline!$B$1:$AX$1,0)))</f>
        <v>1.9961979999999998E-3</v>
      </c>
      <c r="AY105">
        <f>IFERROR(INDEX(JMP!$AJ$2:$AX$500,MATCH($A105,JMP!$A$2:$A$500,0),MATCH(AY$1,JMP!$AJ$1:$AX$1,0)),INDEX(Baseline!$B$2:$AX$2,1,MATCH(AY$1,Baseline!$B$1:$AX$1,0)))</f>
        <v>1.9607137E-2</v>
      </c>
      <c r="AZ105">
        <f>IFERROR(INDEX(JMP!$AJ$2:$AX$500,MATCH($A105,JMP!$A$2:$A$500,0),MATCH(AZ$1,JMP!$AJ$1:$AX$1,0)),INDEX(Baseline!$B$2:$AX$2,1,MATCH(AZ$1,Baseline!$B$1:$AX$1,0)))</f>
        <v>1</v>
      </c>
      <c r="BA105">
        <f>IFERROR(INDEX(JMP!$AJ$2:$AX$500,MATCH($A105,JMP!$A$2:$A$500,0),MATCH(BA$1,JMP!$AJ$1:$AX$1,0)),INDEX(Baseline!$B$2:$AX$2,1,MATCH(BA$1,Baseline!$B$1:$AX$1,0)))</f>
        <v>3</v>
      </c>
      <c r="BB105">
        <v>0</v>
      </c>
      <c r="BD105" t="str">
        <f>IF(AZ105=1, "yes", IF(AZ105=-1, "no", ""))</f>
        <v>yes</v>
      </c>
      <c r="BE105" t="str">
        <f>IF(AH105=1, "yes", IF(AH105=-1, "no", ""))</f>
        <v>no</v>
      </c>
      <c r="BF105">
        <f t="shared" si="2"/>
        <v>0.25</v>
      </c>
      <c r="BG105">
        <f t="shared" si="3"/>
        <v>100</v>
      </c>
    </row>
    <row r="106" spans="1:59" x14ac:dyDescent="0.25">
      <c r="A106">
        <v>105</v>
      </c>
      <c r="B106">
        <f>IFERROR(INDEX(JMP!$AJ$2:$AX$500,MATCH($A106,JMP!$A$2:$A$500,0),MATCH(B$1,JMP!$AJ$1:$AX$1,0)),INDEX(Baseline!$B$2:$AX$2,1,MATCH(B$1,Baseline!$B$1:$AX$1,0)))</f>
        <v>0</v>
      </c>
      <c r="C106">
        <f>IFERROR(INDEX(JMP!$AJ$2:$AX$500,MATCH($A106,JMP!$A$2:$A$500,0),MATCH(C$1,JMP!$AJ$1:$AX$1,0)),INDEX(Baseline!$B$2:$AX$2,1,MATCH(C$1,Baseline!$B$1:$AX$1,0)))</f>
        <v>8760</v>
      </c>
      <c r="D106">
        <f>IFERROR(INDEX(JMP!$AJ$2:$AX$500,MATCH($A106,JMP!$A$2:$A$500,0),MATCH(D$1,JMP!$AJ$1:$AX$1,0)),INDEX(Baseline!$B$2:$AX$2,1,MATCH(D$1,Baseline!$B$1:$AX$1,0)))</f>
        <v>1</v>
      </c>
      <c r="E106">
        <f>IFERROR(INDEX(JMP!$AJ$2:$AX$500,MATCH($A106,JMP!$A$2:$A$500,0),MATCH(E$1,JMP!$AJ$1:$AX$1,0)),INDEX(Baseline!$B$2:$AX$2,1,MATCH(E$1,Baseline!$B$1:$AX$1,0)))</f>
        <v>1</v>
      </c>
      <c r="F106" t="str">
        <f>IFERROR(INDEX(JMP!$AJ$2:$AX$500,MATCH($A106,JMP!$A$2:$A$500,0),MATCH(F$1,JMP!$AJ$1:$AX$1,0)),INDEX(Baseline!$B$2:$AX$2,1,MATCH(F$1,Baseline!$B$1:$AX$1,0)))</f>
        <v>e344</v>
      </c>
      <c r="G106" t="str">
        <f>IFERROR(INDEX(JMP!$AJ$2:$AX$500,MATCH($A106,JMP!$A$2:$A$500,0),MATCH(G$1,JMP!$AJ$1:$AX$1,0)),INDEX(Baseline!$B$2:$AX$2,1,MATCH(G$1,Baseline!$B$1:$AX$1,0)))</f>
        <v>e340</v>
      </c>
      <c r="H106">
        <f>IFERROR(INDEX(JMP!$AJ$2:$AX$500,MATCH($A106,JMP!$A$2:$A$500,0),MATCH(H$1,JMP!$AJ$1:$AX$1,0)),INDEX(Baseline!$B$2:$AX$2,1,MATCH(H$1,Baseline!$B$1:$AX$1,0)))</f>
        <v>1.5</v>
      </c>
      <c r="I106">
        <f>IFERROR(INDEX(JMP!$AJ$2:$AX$500,MATCH($A106,JMP!$A$2:$A$500,0),MATCH(I$1,JMP!$AJ$1:$AX$1,0)),INDEX(Baseline!$B$2:$AX$2,1,MATCH(I$1,Baseline!$B$1:$AX$1,0)))</f>
        <v>0.42</v>
      </c>
      <c r="J106">
        <f>IFERROR(INDEX(JMP!$AJ$2:$AX$500,MATCH($A106,JMP!$A$2:$A$500,0),MATCH(J$1,JMP!$AJ$1:$AX$1,0)),INDEX(Baseline!$B$2:$AX$2,1,MATCH(J$1,Baseline!$B$1:$AX$1,0)))</f>
        <v>1</v>
      </c>
      <c r="K106">
        <f>IFERROR(INDEX(JMP!$AJ$2:$AX$500,MATCH($A106,JMP!$A$2:$A$500,0),MATCH(K$1,JMP!$AJ$1:$AX$1,0)),INDEX(Baseline!$B$2:$AX$2,1,MATCH(K$1,Baseline!$B$1:$AX$1,0)))</f>
        <v>0</v>
      </c>
      <c r="L106">
        <f>IFERROR(INDEX(JMP!$AJ$2:$AX$500,MATCH($A106,JMP!$A$2:$A$500,0),MATCH(L$1,JMP!$AJ$1:$AX$1,0)),INDEX(Baseline!$B$2:$AX$2,1,MATCH(L$1,Baseline!$B$1:$AX$1,0)))</f>
        <v>0.16944484322321199</v>
      </c>
      <c r="M106" t="b">
        <f>IFERROR(INDEX(JMP!$AJ$2:$AX$500,MATCH($A106,JMP!$A$2:$A$500,0),MATCH(M$1,JMP!$AJ$1:$AX$1,0)),INDEX(Baseline!$B$2:$AX$2,1,MATCH(M$1,Baseline!$B$1:$AX$1,0)))</f>
        <v>0</v>
      </c>
      <c r="N106" t="b">
        <f>IFERROR(INDEX(JMP!$AJ$2:$AX$500,MATCH($A106,JMP!$A$2:$A$500,0),MATCH(N$1,JMP!$AJ$1:$AX$1,0)),INDEX(Baseline!$B$2:$AX$2,1,MATCH(N$1,Baseline!$B$1:$AX$1,0)))</f>
        <v>0</v>
      </c>
      <c r="O106">
        <f>IFERROR(INDEX(JMP!$AJ$2:$AX$500,MATCH($A106,JMP!$A$2:$A$500,0),MATCH(O$1,JMP!$AJ$1:$AX$1,0)),INDEX(Baseline!$B$2:$AX$2,1,MATCH(O$1,Baseline!$B$1:$AX$1,0)))</f>
        <v>7</v>
      </c>
      <c r="P106">
        <f>IFERROR(INDEX(JMP!$AJ$2:$AX$500,MATCH($A106,JMP!$A$2:$A$500,0),MATCH(P$1,JMP!$AJ$1:$AX$1,0)),INDEX(Baseline!$B$2:$AX$2,1,MATCH(P$1,Baseline!$B$1:$AX$1,0)))</f>
        <v>200</v>
      </c>
      <c r="Q106">
        <f>IFERROR(INDEX(JMP!$AJ$2:$AX$500,MATCH($A106,JMP!$A$2:$A$500,0),MATCH(Q$1,JMP!$AJ$1:$AX$1,0)),INDEX(Baseline!$B$2:$AX$2,1,MATCH(Q$1,Baseline!$B$1:$AX$1,0)))</f>
        <v>10</v>
      </c>
      <c r="R106">
        <f>IFERROR(INDEX(JMP!$AJ$2:$AX$500,MATCH($A106,JMP!$A$2:$A$500,0),MATCH(R$1,JMP!$AJ$1:$AX$1,0)),INDEX(Baseline!$B$2:$AX$2,1,MATCH(R$1,Baseline!$B$1:$AX$1,0)))</f>
        <v>0</v>
      </c>
      <c r="S106">
        <f>IFERROR(INDEX(JMP!$AJ$2:$AX$500,MATCH($A106,JMP!$A$2:$A$500,0),MATCH(S$1,JMP!$AJ$1:$AX$1,0)),INDEX(Baseline!$B$2:$AX$2,1,MATCH(S$1,Baseline!$B$1:$AX$1,0)))</f>
        <v>1</v>
      </c>
      <c r="T106">
        <f>IFERROR(INDEX(JMP!$AJ$2:$AX$500,MATCH($A106,JMP!$A$2:$A$500,0),MATCH(T$1,JMP!$AJ$1:$AX$1,0)),INDEX(Baseline!$B$2:$AX$2,1,MATCH(T$1,Baseline!$B$1:$AX$1,0)))</f>
        <v>0</v>
      </c>
      <c r="U106" t="str">
        <f>IFERROR(INDEX(JMP!$AJ$2:$AX$500,MATCH($A106,JMP!$A$2:$A$500,0),MATCH(U$1,JMP!$AJ$1:$AX$1,0)),INDEX(Baseline!$B$2:$AX$2,1,MATCH(U$1,Baseline!$B$1:$AX$1,0)))</f>
        <v>Titan</v>
      </c>
      <c r="V106">
        <f>IFERROR(INDEX(JMP!$AJ$2:$AX$500,MATCH($A106,JMP!$A$2:$A$500,0),MATCH(V$1,JMP!$AJ$1:$AX$1,0)),INDEX(Baseline!$B$2:$AX$2,1,MATCH(V$1,Baseline!$B$1:$AX$1,0)))</f>
        <v>3</v>
      </c>
      <c r="W106">
        <f>IFERROR(INDEX(JMP!$AJ$2:$AX$500,MATCH($A106,JMP!$A$2:$A$500,0),MATCH(W$1,JMP!$AJ$1:$AX$1,0)),INDEX(Baseline!$B$2:$AX$2,1,MATCH(W$1,Baseline!$B$1:$AX$1,0)))</f>
        <v>0.37</v>
      </c>
      <c r="X106">
        <f>IFERROR(INDEX(JMP!$AJ$2:$AX$500,MATCH($A106,JMP!$A$2:$A$500,0),MATCH(X$1,JMP!$AJ$1:$AX$1,0)),INDEX(Baseline!$B$2:$AX$2,1,MATCH(X$1,Baseline!$B$1:$AX$1,0)))</f>
        <v>4</v>
      </c>
      <c r="Y106">
        <f>IFERROR(INDEX(JMP!$AJ$2:$AX$500,MATCH($A106,JMP!$A$2:$A$500,0),MATCH(Y$1,JMP!$AJ$1:$AX$1,0)),INDEX(Baseline!$B$2:$AX$2,1,MATCH(Y$1,Baseline!$B$1:$AX$1,0)))</f>
        <v>6</v>
      </c>
      <c r="Z106">
        <f>IFERROR(INDEX(JMP!$AJ$2:$AX$500,MATCH($A106,JMP!$A$2:$A$500,0),MATCH(Z$1,JMP!$AJ$1:$AX$1,0)),INDEX(Baseline!$B$2:$AX$2,1,MATCH(Z$1,Baseline!$B$1:$AX$1,0)))</f>
        <v>1970</v>
      </c>
      <c r="AA106">
        <f>IFERROR(INDEX(JMP!$AJ$2:$AX$500,MATCH($A106,JMP!$A$2:$A$500,0),MATCH(AA$1,JMP!$AJ$1:$AX$1,0)),INDEX(Baseline!$B$2:$AX$2,1,MATCH(AA$1,Baseline!$B$1:$AX$1,0)))</f>
        <v>1970</v>
      </c>
      <c r="AB106">
        <f>IFERROR(INDEX(JMP!$AJ$2:$AX$500,MATCH($A106,JMP!$A$2:$A$500,0),MATCH(AB$1,JMP!$AJ$1:$AX$1,0)),INDEX(Baseline!$B$2:$AX$2,1,MATCH(AB$1,Baseline!$B$1:$AX$1,0)))</f>
        <v>0</v>
      </c>
      <c r="AC106">
        <f>IFERROR(INDEX(JMP!$AJ$2:$AX$500,MATCH($A106,JMP!$A$2:$A$500,0),MATCH(AC$1,JMP!$AJ$1:$AX$1,0)),INDEX(Baseline!$B$2:$AX$2,1,MATCH(AC$1,Baseline!$B$1:$AX$1,0)))</f>
        <v>1</v>
      </c>
      <c r="AD106">
        <f>IFERROR(INDEX(JMP!$AJ$2:$AX$500,MATCH($A106,JMP!$A$2:$A$500,0),MATCH(AD$1,JMP!$AJ$1:$AX$1,0)),INDEX(Baseline!$B$2:$AX$2,1,MATCH(AD$1,Baseline!$B$1:$AX$1,0)))</f>
        <v>8</v>
      </c>
      <c r="AE106">
        <f>IFERROR(INDEX(JMP!$AJ$2:$AX$500,MATCH($A106,JMP!$A$2:$A$500,0),MATCH(AE$1,JMP!$AJ$1:$AX$1,0)),INDEX(Baseline!$B$2:$AX$2,1,MATCH(AE$1,Baseline!$B$1:$AX$1,0)))</f>
        <v>1</v>
      </c>
      <c r="AF106" t="str">
        <f>IFERROR(INDEX(JMP!$AJ$2:$AX$500,MATCH($A106,JMP!$A$2:$A$500,0),MATCH(AF$1,JMP!$AJ$1:$AX$1,0)),INDEX(Baseline!$B$2:$AX$2,1,MATCH(AF$1,Baseline!$B$1:$AX$1,0)))</f>
        <v>bwb</v>
      </c>
      <c r="AG106" t="str">
        <f>IFERROR(INDEX(JMP!$AJ$2:$AX$500,MATCH($A106,JMP!$A$2:$A$500,0),MATCH(AG$1,JMP!$AJ$1:$AX$1,0)),INDEX(Baseline!$B$2:$AX$2,1,MATCH(AG$1,Baseline!$B$1:$AX$1,0)))</f>
        <v>V-tail</v>
      </c>
      <c r="AH106">
        <f>IFERROR(INDEX(JMP!$AJ$2:$AX$500,MATCH($A106,JMP!$A$2:$A$500,0),MATCH(AH$1,JMP!$AJ$1:$AX$1,0)),INDEX(Baseline!$B$2:$AX$2,1,MATCH(AH$1,Baseline!$B$1:$AX$1,0)))</f>
        <v>1</v>
      </c>
      <c r="AI106">
        <f>IFERROR(INDEX(JMP!$AJ$2:$AX$500,MATCH($A106,JMP!$A$2:$A$500,0),MATCH(AI$1,JMP!$AJ$1:$AX$1,0)),INDEX(Baseline!$B$2:$AX$2,1,MATCH(AI$1,Baseline!$B$1:$AX$1,0)))</f>
        <v>724000000</v>
      </c>
      <c r="AJ106">
        <f>IFERROR(INDEX(JMP!$AJ$2:$AX$500,MATCH($A106,JMP!$A$2:$A$500,0),MATCH(AJ$1,JMP!$AJ$1:$AX$1,0)),INDEX(Baseline!$B$2:$AX$2,1,MATCH(AJ$1,Baseline!$B$1:$AX$1,0)))</f>
        <v>54500000</v>
      </c>
      <c r="AK106">
        <f>IFERROR(INDEX(JMP!$AJ$2:$AX$500,MATCH($A106,JMP!$A$2:$A$500,0),MATCH(AK$1,JMP!$AJ$1:$AX$1,0)),INDEX(Baseline!$B$2:$AX$2,1,MATCH(AK$1,Baseline!$B$1:$AX$1,0)))</f>
        <v>30</v>
      </c>
      <c r="AL106">
        <f>IFERROR(INDEX(JMP!$AJ$2:$AX$500,MATCH($A106,JMP!$A$2:$A$500,0),MATCH(AL$1,JMP!$AJ$1:$AX$1,0)),INDEX(Baseline!$B$2:$AX$2,1,MATCH(AL$1,Baseline!$B$1:$AX$1,0)))</f>
        <v>8.6612805427428718E-3</v>
      </c>
      <c r="AM106">
        <f>IFERROR(INDEX(JMP!$AJ$2:$AX$500,MATCH($A106,JMP!$A$2:$A$500,0),MATCH(AM$1,JMP!$AJ$1:$AX$1,0)),INDEX(Baseline!$B$2:$AX$2,1,MATCH(AM$1,Baseline!$B$1:$AX$1,0)))</f>
        <v>5.1904761904761898</v>
      </c>
      <c r="AN106">
        <f>IFERROR(INDEX(JMP!$AJ$2:$AX$500,MATCH($A106,JMP!$A$2:$A$500,0),MATCH(AN$1,JMP!$AJ$1:$AX$1,0)),INDEX(Baseline!$B$2:$AX$2,1,MATCH(AN$1,Baseline!$B$1:$AX$1,0)))</f>
        <v>2.8726844919786001</v>
      </c>
      <c r="AO106">
        <f>IFERROR(INDEX(JMP!$AJ$2:$AX$500,MATCH($A106,JMP!$A$2:$A$500,0),MATCH(AO$1,JMP!$AJ$1:$AX$1,0)),INDEX(Baseline!$B$2:$AX$2,1,MATCH(AO$1,Baseline!$B$1:$AX$1,0)))</f>
        <v>0.37155936032340509</v>
      </c>
      <c r="AP106">
        <f>IFERROR(INDEX(JMP!$AJ$2:$AX$500,MATCH($A106,JMP!$A$2:$A$500,0),MATCH(AP$1,JMP!$AJ$1:$AX$1,0)),INDEX(Baseline!$B$2:$AX$2,1,MATCH(AP$1,Baseline!$B$1:$AX$1,0)))</f>
        <v>0</v>
      </c>
      <c r="AQ106">
        <f>IFERROR(INDEX(JMP!$AJ$2:$AX$500,MATCH($A106,JMP!$A$2:$A$500,0),MATCH(AQ$1,JMP!$AJ$1:$AX$1,0)),INDEX(Baseline!$B$2:$AX$2,1,MATCH(AQ$1,Baseline!$B$1:$AX$1,0)))</f>
        <v>0.35</v>
      </c>
      <c r="AR106">
        <f>IFERROR(INDEX(JMP!$AJ$2:$AX$500,MATCH($A106,JMP!$A$2:$A$500,0),MATCH(AR$1,JMP!$AJ$1:$AX$1,0)),INDEX(Baseline!$B$2:$AX$2,1,MATCH(AR$1,Baseline!$B$1:$AX$1,0)))</f>
        <v>0</v>
      </c>
      <c r="AS106">
        <f>IFERROR(INDEX(JMP!$AJ$2:$AX$500,MATCH($A106,JMP!$A$2:$A$500,0),MATCH(AS$1,JMP!$AJ$1:$AX$1,0)),INDEX(Baseline!$B$2:$AX$2,1,MATCH(AS$1,Baseline!$B$1:$AX$1,0)))</f>
        <v>0</v>
      </c>
      <c r="AT106">
        <f>IFERROR(INDEX(JMP!$AJ$2:$AX$500,MATCH($A106,JMP!$A$2:$A$500,0),MATCH(AT$1,JMP!$AJ$1:$AX$1,0)),INDEX(Baseline!$B$2:$AX$2,1,MATCH(AT$1,Baseline!$B$1:$AX$1,0)))</f>
        <v>500</v>
      </c>
      <c r="AU106">
        <f>IFERROR(INDEX(JMP!$AJ$2:$AX$500,MATCH($A106,JMP!$A$2:$A$500,0),MATCH(AU$1,JMP!$AJ$1:$AX$1,0)),INDEX(Baseline!$B$2:$AX$2,1,MATCH(AU$1,Baseline!$B$1:$AX$1,0)))</f>
        <v>50</v>
      </c>
      <c r="AV106">
        <f>IFERROR(INDEX(JMP!$AJ$2:$AX$500,MATCH($A106,JMP!$A$2:$A$500,0),MATCH(AV$1,JMP!$AJ$1:$AX$1,0)),INDEX(Baseline!$B$2:$AX$2,1,MATCH(AV$1,Baseline!$B$1:$AX$1,0)))</f>
        <v>12</v>
      </c>
      <c r="AW106">
        <f>IFERROR(INDEX(JMP!$AJ$2:$AX$500,MATCH($A106,JMP!$A$2:$A$500,0),MATCH(AW$1,JMP!$AJ$1:$AX$1,0)),INDEX(Baseline!$B$2:$AX$2,1,MATCH(AW$1,Baseline!$B$1:$AX$1,0)))</f>
        <v>1.9961979999999998E-3</v>
      </c>
      <c r="AX106">
        <f>IFERROR(INDEX(JMP!$AJ$2:$AX$500,MATCH($A106,JMP!$A$2:$A$500,0),MATCH(AX$1,JMP!$AJ$1:$AX$1,0)),INDEX(Baseline!$B$2:$AX$2,1,MATCH(AX$1,Baseline!$B$1:$AX$1,0)))</f>
        <v>1.9961979999999998E-3</v>
      </c>
      <c r="AY106">
        <f>IFERROR(INDEX(JMP!$AJ$2:$AX$500,MATCH($A106,JMP!$A$2:$A$500,0),MATCH(AY$1,JMP!$AJ$1:$AX$1,0)),INDEX(Baseline!$B$2:$AX$2,1,MATCH(AY$1,Baseline!$B$1:$AX$1,0)))</f>
        <v>1.9607137E-2</v>
      </c>
      <c r="AZ106">
        <f>IFERROR(INDEX(JMP!$AJ$2:$AX$500,MATCH($A106,JMP!$A$2:$A$500,0),MATCH(AZ$1,JMP!$AJ$1:$AX$1,0)),INDEX(Baseline!$B$2:$AX$2,1,MATCH(AZ$1,Baseline!$B$1:$AX$1,0)))</f>
        <v>1</v>
      </c>
      <c r="BA106">
        <f>IFERROR(INDEX(JMP!$AJ$2:$AX$500,MATCH($A106,JMP!$A$2:$A$500,0),MATCH(BA$1,JMP!$AJ$1:$AX$1,0)),INDEX(Baseline!$B$2:$AX$2,1,MATCH(BA$1,Baseline!$B$1:$AX$1,0)))</f>
        <v>1</v>
      </c>
      <c r="BB106">
        <v>0</v>
      </c>
      <c r="BD106" t="str">
        <f>IF(AZ106=1, "yes", IF(AZ106=-1, "no", ""))</f>
        <v>yes</v>
      </c>
      <c r="BE106" t="str">
        <f>IF(AH106=1, "yes", IF(AH106=-1, "no", ""))</f>
        <v>yes</v>
      </c>
      <c r="BF106">
        <f t="shared" si="2"/>
        <v>1</v>
      </c>
      <c r="BG106">
        <f t="shared" si="3"/>
        <v>10</v>
      </c>
    </row>
    <row r="107" spans="1:59" x14ac:dyDescent="0.25">
      <c r="A107">
        <v>106</v>
      </c>
      <c r="B107">
        <f>IFERROR(INDEX(JMP!$AJ$2:$AX$500,MATCH($A107,JMP!$A$2:$A$500,0),MATCH(B$1,JMP!$AJ$1:$AX$1,0)),INDEX(Baseline!$B$2:$AX$2,1,MATCH(B$1,Baseline!$B$1:$AX$1,0)))</f>
        <v>0</v>
      </c>
      <c r="C107">
        <f>IFERROR(INDEX(JMP!$AJ$2:$AX$500,MATCH($A107,JMP!$A$2:$A$500,0),MATCH(C$1,JMP!$AJ$1:$AX$1,0)),INDEX(Baseline!$B$2:$AX$2,1,MATCH(C$1,Baseline!$B$1:$AX$1,0)))</f>
        <v>8760</v>
      </c>
      <c r="D107">
        <f>IFERROR(INDEX(JMP!$AJ$2:$AX$500,MATCH($A107,JMP!$A$2:$A$500,0),MATCH(D$1,JMP!$AJ$1:$AX$1,0)),INDEX(Baseline!$B$2:$AX$2,1,MATCH(D$1,Baseline!$B$1:$AX$1,0)))</f>
        <v>1</v>
      </c>
      <c r="E107">
        <f>IFERROR(INDEX(JMP!$AJ$2:$AX$500,MATCH($A107,JMP!$A$2:$A$500,0),MATCH(E$1,JMP!$AJ$1:$AX$1,0)),INDEX(Baseline!$B$2:$AX$2,1,MATCH(E$1,Baseline!$B$1:$AX$1,0)))</f>
        <v>1</v>
      </c>
      <c r="F107" t="str">
        <f>IFERROR(INDEX(JMP!$AJ$2:$AX$500,MATCH($A107,JMP!$A$2:$A$500,0),MATCH(F$1,JMP!$AJ$1:$AX$1,0)),INDEX(Baseline!$B$2:$AX$2,1,MATCH(F$1,Baseline!$B$1:$AX$1,0)))</f>
        <v>e344</v>
      </c>
      <c r="G107" t="str">
        <f>IFERROR(INDEX(JMP!$AJ$2:$AX$500,MATCH($A107,JMP!$A$2:$A$500,0),MATCH(G$1,JMP!$AJ$1:$AX$1,0)),INDEX(Baseline!$B$2:$AX$2,1,MATCH(G$1,Baseline!$B$1:$AX$1,0)))</f>
        <v>e340</v>
      </c>
      <c r="H107">
        <f>IFERROR(INDEX(JMP!$AJ$2:$AX$500,MATCH($A107,JMP!$A$2:$A$500,0),MATCH(H$1,JMP!$AJ$1:$AX$1,0)),INDEX(Baseline!$B$2:$AX$2,1,MATCH(H$1,Baseline!$B$1:$AX$1,0)))</f>
        <v>1.5</v>
      </c>
      <c r="I107">
        <f>IFERROR(INDEX(JMP!$AJ$2:$AX$500,MATCH($A107,JMP!$A$2:$A$500,0),MATCH(I$1,JMP!$AJ$1:$AX$1,0)),INDEX(Baseline!$B$2:$AX$2,1,MATCH(I$1,Baseline!$B$1:$AX$1,0)))</f>
        <v>0.42</v>
      </c>
      <c r="J107">
        <f>IFERROR(INDEX(JMP!$AJ$2:$AX$500,MATCH($A107,JMP!$A$2:$A$500,0),MATCH(J$1,JMP!$AJ$1:$AX$1,0)),INDEX(Baseline!$B$2:$AX$2,1,MATCH(J$1,Baseline!$B$1:$AX$1,0)))</f>
        <v>1</v>
      </c>
      <c r="K107">
        <f>IFERROR(INDEX(JMP!$AJ$2:$AX$500,MATCH($A107,JMP!$A$2:$A$500,0),MATCH(K$1,JMP!$AJ$1:$AX$1,0)),INDEX(Baseline!$B$2:$AX$2,1,MATCH(K$1,Baseline!$B$1:$AX$1,0)))</f>
        <v>0</v>
      </c>
      <c r="L107">
        <f>IFERROR(INDEX(JMP!$AJ$2:$AX$500,MATCH($A107,JMP!$A$2:$A$500,0),MATCH(L$1,JMP!$AJ$1:$AX$1,0)),INDEX(Baseline!$B$2:$AX$2,1,MATCH(L$1,Baseline!$B$1:$AX$1,0)))</f>
        <v>0.1069116272717886</v>
      </c>
      <c r="M107" t="b">
        <f>IFERROR(INDEX(JMP!$AJ$2:$AX$500,MATCH($A107,JMP!$A$2:$A$500,0),MATCH(M$1,JMP!$AJ$1:$AX$1,0)),INDEX(Baseline!$B$2:$AX$2,1,MATCH(M$1,Baseline!$B$1:$AX$1,0)))</f>
        <v>0</v>
      </c>
      <c r="N107" t="b">
        <f>IFERROR(INDEX(JMP!$AJ$2:$AX$500,MATCH($A107,JMP!$A$2:$A$500,0),MATCH(N$1,JMP!$AJ$1:$AX$1,0)),INDEX(Baseline!$B$2:$AX$2,1,MATCH(N$1,Baseline!$B$1:$AX$1,0)))</f>
        <v>0</v>
      </c>
      <c r="O107">
        <f>IFERROR(INDEX(JMP!$AJ$2:$AX$500,MATCH($A107,JMP!$A$2:$A$500,0),MATCH(O$1,JMP!$AJ$1:$AX$1,0)),INDEX(Baseline!$B$2:$AX$2,1,MATCH(O$1,Baseline!$B$1:$AX$1,0)))</f>
        <v>7</v>
      </c>
      <c r="P107">
        <f>IFERROR(INDEX(JMP!$AJ$2:$AX$500,MATCH($A107,JMP!$A$2:$A$500,0),MATCH(P$1,JMP!$AJ$1:$AX$1,0)),INDEX(Baseline!$B$2:$AX$2,1,MATCH(P$1,Baseline!$B$1:$AX$1,0)))</f>
        <v>200</v>
      </c>
      <c r="Q107">
        <f>IFERROR(INDEX(JMP!$AJ$2:$AX$500,MATCH($A107,JMP!$A$2:$A$500,0),MATCH(Q$1,JMP!$AJ$1:$AX$1,0)),INDEX(Baseline!$B$2:$AX$2,1,MATCH(Q$1,Baseline!$B$1:$AX$1,0)))</f>
        <v>10</v>
      </c>
      <c r="R107">
        <f>IFERROR(INDEX(JMP!$AJ$2:$AX$500,MATCH($A107,JMP!$A$2:$A$500,0),MATCH(R$1,JMP!$AJ$1:$AX$1,0)),INDEX(Baseline!$B$2:$AX$2,1,MATCH(R$1,Baseline!$B$1:$AX$1,0)))</f>
        <v>0</v>
      </c>
      <c r="S107">
        <f>IFERROR(INDEX(JMP!$AJ$2:$AX$500,MATCH($A107,JMP!$A$2:$A$500,0),MATCH(S$1,JMP!$AJ$1:$AX$1,0)),INDEX(Baseline!$B$2:$AX$2,1,MATCH(S$1,Baseline!$B$1:$AX$1,0)))</f>
        <v>1</v>
      </c>
      <c r="T107">
        <f>IFERROR(INDEX(JMP!$AJ$2:$AX$500,MATCH($A107,JMP!$A$2:$A$500,0),MATCH(T$1,JMP!$AJ$1:$AX$1,0)),INDEX(Baseline!$B$2:$AX$2,1,MATCH(T$1,Baseline!$B$1:$AX$1,0)))</f>
        <v>0</v>
      </c>
      <c r="U107" t="str">
        <f>IFERROR(INDEX(JMP!$AJ$2:$AX$500,MATCH($A107,JMP!$A$2:$A$500,0),MATCH(U$1,JMP!$AJ$1:$AX$1,0)),INDEX(Baseline!$B$2:$AX$2,1,MATCH(U$1,Baseline!$B$1:$AX$1,0)))</f>
        <v>Titan</v>
      </c>
      <c r="V107">
        <f>IFERROR(INDEX(JMP!$AJ$2:$AX$500,MATCH($A107,JMP!$A$2:$A$500,0),MATCH(V$1,JMP!$AJ$1:$AX$1,0)),INDEX(Baseline!$B$2:$AX$2,1,MATCH(V$1,Baseline!$B$1:$AX$1,0)))</f>
        <v>3</v>
      </c>
      <c r="W107">
        <f>IFERROR(INDEX(JMP!$AJ$2:$AX$500,MATCH($A107,JMP!$A$2:$A$500,0),MATCH(W$1,JMP!$AJ$1:$AX$1,0)),INDEX(Baseline!$B$2:$AX$2,1,MATCH(W$1,Baseline!$B$1:$AX$1,0)))</f>
        <v>0.37</v>
      </c>
      <c r="X107">
        <f>IFERROR(INDEX(JMP!$AJ$2:$AX$500,MATCH($A107,JMP!$A$2:$A$500,0),MATCH(X$1,JMP!$AJ$1:$AX$1,0)),INDEX(Baseline!$B$2:$AX$2,1,MATCH(X$1,Baseline!$B$1:$AX$1,0)))</f>
        <v>4</v>
      </c>
      <c r="Y107">
        <f>IFERROR(INDEX(JMP!$AJ$2:$AX$500,MATCH($A107,JMP!$A$2:$A$500,0),MATCH(Y$1,JMP!$AJ$1:$AX$1,0)),INDEX(Baseline!$B$2:$AX$2,1,MATCH(Y$1,Baseline!$B$1:$AX$1,0)))</f>
        <v>1</v>
      </c>
      <c r="Z107">
        <f>IFERROR(INDEX(JMP!$AJ$2:$AX$500,MATCH($A107,JMP!$A$2:$A$500,0),MATCH(Z$1,JMP!$AJ$1:$AX$1,0)),INDEX(Baseline!$B$2:$AX$2,1,MATCH(Z$1,Baseline!$B$1:$AX$1,0)))</f>
        <v>1970</v>
      </c>
      <c r="AA107">
        <f>IFERROR(INDEX(JMP!$AJ$2:$AX$500,MATCH($A107,JMP!$A$2:$A$500,0),MATCH(AA$1,JMP!$AJ$1:$AX$1,0)),INDEX(Baseline!$B$2:$AX$2,1,MATCH(AA$1,Baseline!$B$1:$AX$1,0)))</f>
        <v>1970</v>
      </c>
      <c r="AB107">
        <f>IFERROR(INDEX(JMP!$AJ$2:$AX$500,MATCH($A107,JMP!$A$2:$A$500,0),MATCH(AB$1,JMP!$AJ$1:$AX$1,0)),INDEX(Baseline!$B$2:$AX$2,1,MATCH(AB$1,Baseline!$B$1:$AX$1,0)))</f>
        <v>0</v>
      </c>
      <c r="AC107">
        <f>IFERROR(INDEX(JMP!$AJ$2:$AX$500,MATCH($A107,JMP!$A$2:$A$500,0),MATCH(AC$1,JMP!$AJ$1:$AX$1,0)),INDEX(Baseline!$B$2:$AX$2,1,MATCH(AC$1,Baseline!$B$1:$AX$1,0)))</f>
        <v>1</v>
      </c>
      <c r="AD107">
        <f>IFERROR(INDEX(JMP!$AJ$2:$AX$500,MATCH($A107,JMP!$A$2:$A$500,0),MATCH(AD$1,JMP!$AJ$1:$AX$1,0)),INDEX(Baseline!$B$2:$AX$2,1,MATCH(AD$1,Baseline!$B$1:$AX$1,0)))</f>
        <v>8</v>
      </c>
      <c r="AE107">
        <f>IFERROR(INDEX(JMP!$AJ$2:$AX$500,MATCH($A107,JMP!$A$2:$A$500,0),MATCH(AE$1,JMP!$AJ$1:$AX$1,0)),INDEX(Baseline!$B$2:$AX$2,1,MATCH(AE$1,Baseline!$B$1:$AX$1,0)))</f>
        <v>2</v>
      </c>
      <c r="AF107" t="str">
        <f>IFERROR(INDEX(JMP!$AJ$2:$AX$500,MATCH($A107,JMP!$A$2:$A$500,0),MATCH(AF$1,JMP!$AJ$1:$AX$1,0)),INDEX(Baseline!$B$2:$AX$2,1,MATCH(AF$1,Baseline!$B$1:$AX$1,0)))</f>
        <v>bwb</v>
      </c>
      <c r="AG107" t="str">
        <f>IFERROR(INDEX(JMP!$AJ$2:$AX$500,MATCH($A107,JMP!$A$2:$A$500,0),MATCH(AG$1,JMP!$AJ$1:$AX$1,0)),INDEX(Baseline!$B$2:$AX$2,1,MATCH(AG$1,Baseline!$B$1:$AX$1,0)))</f>
        <v>V-tail</v>
      </c>
      <c r="AH107">
        <f>IFERROR(INDEX(JMP!$AJ$2:$AX$500,MATCH($A107,JMP!$A$2:$A$500,0),MATCH(AH$1,JMP!$AJ$1:$AX$1,0)),INDEX(Baseline!$B$2:$AX$2,1,MATCH(AH$1,Baseline!$B$1:$AX$1,0)))</f>
        <v>1</v>
      </c>
      <c r="AI107">
        <f>IFERROR(INDEX(JMP!$AJ$2:$AX$500,MATCH($A107,JMP!$A$2:$A$500,0),MATCH(AI$1,JMP!$AJ$1:$AX$1,0)),INDEX(Baseline!$B$2:$AX$2,1,MATCH(AI$1,Baseline!$B$1:$AX$1,0)))</f>
        <v>724000000</v>
      </c>
      <c r="AJ107">
        <f>IFERROR(INDEX(JMP!$AJ$2:$AX$500,MATCH($A107,JMP!$A$2:$A$500,0),MATCH(AJ$1,JMP!$AJ$1:$AX$1,0)),INDEX(Baseline!$B$2:$AX$2,1,MATCH(AJ$1,Baseline!$B$1:$AX$1,0)))</f>
        <v>54500000</v>
      </c>
      <c r="AK107">
        <f>IFERROR(INDEX(JMP!$AJ$2:$AX$500,MATCH($A107,JMP!$A$2:$A$500,0),MATCH(AK$1,JMP!$AJ$1:$AX$1,0)),INDEX(Baseline!$B$2:$AX$2,1,MATCH(AK$1,Baseline!$B$1:$AX$1,0)))</f>
        <v>30</v>
      </c>
      <c r="AL107">
        <f>IFERROR(INDEX(JMP!$AJ$2:$AX$500,MATCH($A107,JMP!$A$2:$A$500,0),MATCH(AL$1,JMP!$AJ$1:$AX$1,0)),INDEX(Baseline!$B$2:$AX$2,1,MATCH(AL$1,Baseline!$B$1:$AX$1,0)))</f>
        <v>3.1938364145593798E-2</v>
      </c>
      <c r="AM107">
        <f>IFERROR(INDEX(JMP!$AJ$2:$AX$500,MATCH($A107,JMP!$A$2:$A$500,0),MATCH(AM$1,JMP!$AJ$1:$AX$1,0)),INDEX(Baseline!$B$2:$AX$2,1,MATCH(AM$1,Baseline!$B$1:$AX$1,0)))</f>
        <v>5.1904761904761898</v>
      </c>
      <c r="AN107">
        <f>IFERROR(INDEX(JMP!$AJ$2:$AX$500,MATCH($A107,JMP!$A$2:$A$500,0),MATCH(AN$1,JMP!$AJ$1:$AX$1,0)),INDEX(Baseline!$B$2:$AX$2,1,MATCH(AN$1,Baseline!$B$1:$AX$1,0)))</f>
        <v>1.4608464476699701</v>
      </c>
      <c r="AO107">
        <f>IFERROR(INDEX(JMP!$AJ$2:$AX$500,MATCH($A107,JMP!$A$2:$A$500,0),MATCH(AO$1,JMP!$AJ$1:$AX$1,0)),INDEX(Baseline!$B$2:$AX$2,1,MATCH(AO$1,Baseline!$B$1:$AX$1,0)))</f>
        <v>0.89512027714274756</v>
      </c>
      <c r="AP107">
        <f>IFERROR(INDEX(JMP!$AJ$2:$AX$500,MATCH($A107,JMP!$A$2:$A$500,0),MATCH(AP$1,JMP!$AJ$1:$AX$1,0)),INDEX(Baseline!$B$2:$AX$2,1,MATCH(AP$1,Baseline!$B$1:$AX$1,0)))</f>
        <v>0</v>
      </c>
      <c r="AQ107">
        <f>IFERROR(INDEX(JMP!$AJ$2:$AX$500,MATCH($A107,JMP!$A$2:$A$500,0),MATCH(AQ$1,JMP!$AJ$1:$AX$1,0)),INDEX(Baseline!$B$2:$AX$2,1,MATCH(AQ$1,Baseline!$B$1:$AX$1,0)))</f>
        <v>0.35</v>
      </c>
      <c r="AR107">
        <f>IFERROR(INDEX(JMP!$AJ$2:$AX$500,MATCH($A107,JMP!$A$2:$A$500,0),MATCH(AR$1,JMP!$AJ$1:$AX$1,0)),INDEX(Baseline!$B$2:$AX$2,1,MATCH(AR$1,Baseline!$B$1:$AX$1,0)))</f>
        <v>0</v>
      </c>
      <c r="AS107">
        <f>IFERROR(INDEX(JMP!$AJ$2:$AX$500,MATCH($A107,JMP!$A$2:$A$500,0),MATCH(AS$1,JMP!$AJ$1:$AX$1,0)),INDEX(Baseline!$B$2:$AX$2,1,MATCH(AS$1,Baseline!$B$1:$AX$1,0)))</f>
        <v>0</v>
      </c>
      <c r="AT107">
        <f>IFERROR(INDEX(JMP!$AJ$2:$AX$500,MATCH($A107,JMP!$A$2:$A$500,0),MATCH(AT$1,JMP!$AJ$1:$AX$1,0)),INDEX(Baseline!$B$2:$AX$2,1,MATCH(AT$1,Baseline!$B$1:$AX$1,0)))</f>
        <v>500</v>
      </c>
      <c r="AU107">
        <f>IFERROR(INDEX(JMP!$AJ$2:$AX$500,MATCH($A107,JMP!$A$2:$A$500,0),MATCH(AU$1,JMP!$AJ$1:$AX$1,0)),INDEX(Baseline!$B$2:$AX$2,1,MATCH(AU$1,Baseline!$B$1:$AX$1,0)))</f>
        <v>50</v>
      </c>
      <c r="AV107">
        <f>IFERROR(INDEX(JMP!$AJ$2:$AX$500,MATCH($A107,JMP!$A$2:$A$500,0),MATCH(AV$1,JMP!$AJ$1:$AX$1,0)),INDEX(Baseline!$B$2:$AX$2,1,MATCH(AV$1,Baseline!$B$1:$AX$1,0)))</f>
        <v>12</v>
      </c>
      <c r="AW107">
        <f>IFERROR(INDEX(JMP!$AJ$2:$AX$500,MATCH($A107,JMP!$A$2:$A$500,0),MATCH(AW$1,JMP!$AJ$1:$AX$1,0)),INDEX(Baseline!$B$2:$AX$2,1,MATCH(AW$1,Baseline!$B$1:$AX$1,0)))</f>
        <v>1.9961979999999998E-3</v>
      </c>
      <c r="AX107">
        <f>IFERROR(INDEX(JMP!$AJ$2:$AX$500,MATCH($A107,JMP!$A$2:$A$500,0),MATCH(AX$1,JMP!$AJ$1:$AX$1,0)),INDEX(Baseline!$B$2:$AX$2,1,MATCH(AX$1,Baseline!$B$1:$AX$1,0)))</f>
        <v>1.9961979999999998E-3</v>
      </c>
      <c r="AY107">
        <f>IFERROR(INDEX(JMP!$AJ$2:$AX$500,MATCH($A107,JMP!$A$2:$A$500,0),MATCH(AY$1,JMP!$AJ$1:$AX$1,0)),INDEX(Baseline!$B$2:$AX$2,1,MATCH(AY$1,Baseline!$B$1:$AX$1,0)))</f>
        <v>1.9607137E-2</v>
      </c>
      <c r="AZ107">
        <f>IFERROR(INDEX(JMP!$AJ$2:$AX$500,MATCH($A107,JMP!$A$2:$A$500,0),MATCH(AZ$1,JMP!$AJ$1:$AX$1,0)),INDEX(Baseline!$B$2:$AX$2,1,MATCH(AZ$1,Baseline!$B$1:$AX$1,0)))</f>
        <v>1</v>
      </c>
      <c r="BA107">
        <f>IFERROR(INDEX(JMP!$AJ$2:$AX$500,MATCH($A107,JMP!$A$2:$A$500,0),MATCH(BA$1,JMP!$AJ$1:$AX$1,0)),INDEX(Baseline!$B$2:$AX$2,1,MATCH(BA$1,Baseline!$B$1:$AX$1,0)))</f>
        <v>2</v>
      </c>
      <c r="BB107">
        <v>0</v>
      </c>
      <c r="BD107" t="str">
        <f>IF(AZ107=1, "yes", IF(AZ107=-1, "no", ""))</f>
        <v>yes</v>
      </c>
      <c r="BE107" t="str">
        <f>IF(AH107=1, "yes", IF(AH107=-1, "no", ""))</f>
        <v>yes</v>
      </c>
      <c r="BF107">
        <f t="shared" si="2"/>
        <v>0.5</v>
      </c>
      <c r="BG107">
        <f t="shared" si="3"/>
        <v>30</v>
      </c>
    </row>
    <row r="108" spans="1:59" x14ac:dyDescent="0.25">
      <c r="A108">
        <v>107</v>
      </c>
      <c r="B108">
        <f>IFERROR(INDEX(JMP!$AJ$2:$AX$500,MATCH($A108,JMP!$A$2:$A$500,0),MATCH(B$1,JMP!$AJ$1:$AX$1,0)),INDEX(Baseline!$B$2:$AX$2,1,MATCH(B$1,Baseline!$B$1:$AX$1,0)))</f>
        <v>0</v>
      </c>
      <c r="C108">
        <f>IFERROR(INDEX(JMP!$AJ$2:$AX$500,MATCH($A108,JMP!$A$2:$A$500,0),MATCH(C$1,JMP!$AJ$1:$AX$1,0)),INDEX(Baseline!$B$2:$AX$2,1,MATCH(C$1,Baseline!$B$1:$AX$1,0)))</f>
        <v>8760</v>
      </c>
      <c r="D108">
        <f>IFERROR(INDEX(JMP!$AJ$2:$AX$500,MATCH($A108,JMP!$A$2:$A$500,0),MATCH(D$1,JMP!$AJ$1:$AX$1,0)),INDEX(Baseline!$B$2:$AX$2,1,MATCH(D$1,Baseline!$B$1:$AX$1,0)))</f>
        <v>1</v>
      </c>
      <c r="E108">
        <f>IFERROR(INDEX(JMP!$AJ$2:$AX$500,MATCH($A108,JMP!$A$2:$A$500,0),MATCH(E$1,JMP!$AJ$1:$AX$1,0)),INDEX(Baseline!$B$2:$AX$2,1,MATCH(E$1,Baseline!$B$1:$AX$1,0)))</f>
        <v>1</v>
      </c>
      <c r="F108" t="str">
        <f>IFERROR(INDEX(JMP!$AJ$2:$AX$500,MATCH($A108,JMP!$A$2:$A$500,0),MATCH(F$1,JMP!$AJ$1:$AX$1,0)),INDEX(Baseline!$B$2:$AX$2,1,MATCH(F$1,Baseline!$B$1:$AX$1,0)))</f>
        <v>e344</v>
      </c>
      <c r="G108" t="str">
        <f>IFERROR(INDEX(JMP!$AJ$2:$AX$500,MATCH($A108,JMP!$A$2:$A$500,0),MATCH(G$1,JMP!$AJ$1:$AX$1,0)),INDEX(Baseline!$B$2:$AX$2,1,MATCH(G$1,Baseline!$B$1:$AX$1,0)))</f>
        <v>e340</v>
      </c>
      <c r="H108">
        <f>IFERROR(INDEX(JMP!$AJ$2:$AX$500,MATCH($A108,JMP!$A$2:$A$500,0),MATCH(H$1,JMP!$AJ$1:$AX$1,0)),INDEX(Baseline!$B$2:$AX$2,1,MATCH(H$1,Baseline!$B$1:$AX$1,0)))</f>
        <v>1.5</v>
      </c>
      <c r="I108">
        <f>IFERROR(INDEX(JMP!$AJ$2:$AX$500,MATCH($A108,JMP!$A$2:$A$500,0),MATCH(I$1,JMP!$AJ$1:$AX$1,0)),INDEX(Baseline!$B$2:$AX$2,1,MATCH(I$1,Baseline!$B$1:$AX$1,0)))</f>
        <v>0.42</v>
      </c>
      <c r="J108">
        <f>IFERROR(INDEX(JMP!$AJ$2:$AX$500,MATCH($A108,JMP!$A$2:$A$500,0),MATCH(J$1,JMP!$AJ$1:$AX$1,0)),INDEX(Baseline!$B$2:$AX$2,1,MATCH(J$1,Baseline!$B$1:$AX$1,0)))</f>
        <v>1</v>
      </c>
      <c r="K108">
        <f>IFERROR(INDEX(JMP!$AJ$2:$AX$500,MATCH($A108,JMP!$A$2:$A$500,0),MATCH(K$1,JMP!$AJ$1:$AX$1,0)),INDEX(Baseline!$B$2:$AX$2,1,MATCH(K$1,Baseline!$B$1:$AX$1,0)))</f>
        <v>0</v>
      </c>
      <c r="L108">
        <f>IFERROR(INDEX(JMP!$AJ$2:$AX$500,MATCH($A108,JMP!$A$2:$A$500,0),MATCH(L$1,JMP!$AJ$1:$AX$1,0)),INDEX(Baseline!$B$2:$AX$2,1,MATCH(L$1,Baseline!$B$1:$AX$1,0)))</f>
        <v>4.4378411320365213E-2</v>
      </c>
      <c r="M108" t="b">
        <f>IFERROR(INDEX(JMP!$AJ$2:$AX$500,MATCH($A108,JMP!$A$2:$A$500,0),MATCH(M$1,JMP!$AJ$1:$AX$1,0)),INDEX(Baseline!$B$2:$AX$2,1,MATCH(M$1,Baseline!$B$1:$AX$1,0)))</f>
        <v>0</v>
      </c>
      <c r="N108" t="b">
        <f>IFERROR(INDEX(JMP!$AJ$2:$AX$500,MATCH($A108,JMP!$A$2:$A$500,0),MATCH(N$1,JMP!$AJ$1:$AX$1,0)),INDEX(Baseline!$B$2:$AX$2,1,MATCH(N$1,Baseline!$B$1:$AX$1,0)))</f>
        <v>0</v>
      </c>
      <c r="O108">
        <f>IFERROR(INDEX(JMP!$AJ$2:$AX$500,MATCH($A108,JMP!$A$2:$A$500,0),MATCH(O$1,JMP!$AJ$1:$AX$1,0)),INDEX(Baseline!$B$2:$AX$2,1,MATCH(O$1,Baseline!$B$1:$AX$1,0)))</f>
        <v>7</v>
      </c>
      <c r="P108">
        <f>IFERROR(INDEX(JMP!$AJ$2:$AX$500,MATCH($A108,JMP!$A$2:$A$500,0),MATCH(P$1,JMP!$AJ$1:$AX$1,0)),INDEX(Baseline!$B$2:$AX$2,1,MATCH(P$1,Baseline!$B$1:$AX$1,0)))</f>
        <v>200</v>
      </c>
      <c r="Q108">
        <f>IFERROR(INDEX(JMP!$AJ$2:$AX$500,MATCH($A108,JMP!$A$2:$A$500,0),MATCH(Q$1,JMP!$AJ$1:$AX$1,0)),INDEX(Baseline!$B$2:$AX$2,1,MATCH(Q$1,Baseline!$B$1:$AX$1,0)))</f>
        <v>10</v>
      </c>
      <c r="R108">
        <f>IFERROR(INDEX(JMP!$AJ$2:$AX$500,MATCH($A108,JMP!$A$2:$A$500,0),MATCH(R$1,JMP!$AJ$1:$AX$1,0)),INDEX(Baseline!$B$2:$AX$2,1,MATCH(R$1,Baseline!$B$1:$AX$1,0)))</f>
        <v>0</v>
      </c>
      <c r="S108">
        <f>IFERROR(INDEX(JMP!$AJ$2:$AX$500,MATCH($A108,JMP!$A$2:$A$500,0),MATCH(S$1,JMP!$AJ$1:$AX$1,0)),INDEX(Baseline!$B$2:$AX$2,1,MATCH(S$1,Baseline!$B$1:$AX$1,0)))</f>
        <v>1</v>
      </c>
      <c r="T108">
        <f>IFERROR(INDEX(JMP!$AJ$2:$AX$500,MATCH($A108,JMP!$A$2:$A$500,0),MATCH(T$1,JMP!$AJ$1:$AX$1,0)),INDEX(Baseline!$B$2:$AX$2,1,MATCH(T$1,Baseline!$B$1:$AX$1,0)))</f>
        <v>0</v>
      </c>
      <c r="U108" t="str">
        <f>IFERROR(INDEX(JMP!$AJ$2:$AX$500,MATCH($A108,JMP!$A$2:$A$500,0),MATCH(U$1,JMP!$AJ$1:$AX$1,0)),INDEX(Baseline!$B$2:$AX$2,1,MATCH(U$1,Baseline!$B$1:$AX$1,0)))</f>
        <v>Titan</v>
      </c>
      <c r="V108">
        <f>IFERROR(INDEX(JMP!$AJ$2:$AX$500,MATCH($A108,JMP!$A$2:$A$500,0),MATCH(V$1,JMP!$AJ$1:$AX$1,0)),INDEX(Baseline!$B$2:$AX$2,1,MATCH(V$1,Baseline!$B$1:$AX$1,0)))</f>
        <v>3</v>
      </c>
      <c r="W108">
        <f>IFERROR(INDEX(JMP!$AJ$2:$AX$500,MATCH($A108,JMP!$A$2:$A$500,0),MATCH(W$1,JMP!$AJ$1:$AX$1,0)),INDEX(Baseline!$B$2:$AX$2,1,MATCH(W$1,Baseline!$B$1:$AX$1,0)))</f>
        <v>0.37</v>
      </c>
      <c r="X108">
        <f>IFERROR(INDEX(JMP!$AJ$2:$AX$500,MATCH($A108,JMP!$A$2:$A$500,0),MATCH(X$1,JMP!$AJ$1:$AX$1,0)),INDEX(Baseline!$B$2:$AX$2,1,MATCH(X$1,Baseline!$B$1:$AX$1,0)))</f>
        <v>4</v>
      </c>
      <c r="Y108">
        <f>IFERROR(INDEX(JMP!$AJ$2:$AX$500,MATCH($A108,JMP!$A$2:$A$500,0),MATCH(Y$1,JMP!$AJ$1:$AX$1,0)),INDEX(Baseline!$B$2:$AX$2,1,MATCH(Y$1,Baseline!$B$1:$AX$1,0)))</f>
        <v>1</v>
      </c>
      <c r="Z108">
        <f>IFERROR(INDEX(JMP!$AJ$2:$AX$500,MATCH($A108,JMP!$A$2:$A$500,0),MATCH(Z$1,JMP!$AJ$1:$AX$1,0)),INDEX(Baseline!$B$2:$AX$2,1,MATCH(Z$1,Baseline!$B$1:$AX$1,0)))</f>
        <v>1970</v>
      </c>
      <c r="AA108">
        <f>IFERROR(INDEX(JMP!$AJ$2:$AX$500,MATCH($A108,JMP!$A$2:$A$500,0),MATCH(AA$1,JMP!$AJ$1:$AX$1,0)),INDEX(Baseline!$B$2:$AX$2,1,MATCH(AA$1,Baseline!$B$1:$AX$1,0)))</f>
        <v>1970</v>
      </c>
      <c r="AB108">
        <f>IFERROR(INDEX(JMP!$AJ$2:$AX$500,MATCH($A108,JMP!$A$2:$A$500,0),MATCH(AB$1,JMP!$AJ$1:$AX$1,0)),INDEX(Baseline!$B$2:$AX$2,1,MATCH(AB$1,Baseline!$B$1:$AX$1,0)))</f>
        <v>0</v>
      </c>
      <c r="AC108">
        <f>IFERROR(INDEX(JMP!$AJ$2:$AX$500,MATCH($A108,JMP!$A$2:$A$500,0),MATCH(AC$1,JMP!$AJ$1:$AX$1,0)),INDEX(Baseline!$B$2:$AX$2,1,MATCH(AC$1,Baseline!$B$1:$AX$1,0)))</f>
        <v>1</v>
      </c>
      <c r="AD108">
        <f>IFERROR(INDEX(JMP!$AJ$2:$AX$500,MATCH($A108,JMP!$A$2:$A$500,0),MATCH(AD$1,JMP!$AJ$1:$AX$1,0)),INDEX(Baseline!$B$2:$AX$2,1,MATCH(AD$1,Baseline!$B$1:$AX$1,0)))</f>
        <v>8</v>
      </c>
      <c r="AE108">
        <f>IFERROR(INDEX(JMP!$AJ$2:$AX$500,MATCH($A108,JMP!$A$2:$A$500,0),MATCH(AE$1,JMP!$AJ$1:$AX$1,0)),INDEX(Baseline!$B$2:$AX$2,1,MATCH(AE$1,Baseline!$B$1:$AX$1,0)))</f>
        <v>2</v>
      </c>
      <c r="AF108" t="str">
        <f>IFERROR(INDEX(JMP!$AJ$2:$AX$500,MATCH($A108,JMP!$A$2:$A$500,0),MATCH(AF$1,JMP!$AJ$1:$AX$1,0)),INDEX(Baseline!$B$2:$AX$2,1,MATCH(AF$1,Baseline!$B$1:$AX$1,0)))</f>
        <v>bwb</v>
      </c>
      <c r="AG108" t="str">
        <f>IFERROR(INDEX(JMP!$AJ$2:$AX$500,MATCH($A108,JMP!$A$2:$A$500,0),MATCH(AG$1,JMP!$AJ$1:$AX$1,0)),INDEX(Baseline!$B$2:$AX$2,1,MATCH(AG$1,Baseline!$B$1:$AX$1,0)))</f>
        <v>V-tail</v>
      </c>
      <c r="AH108">
        <f>IFERROR(INDEX(JMP!$AJ$2:$AX$500,MATCH($A108,JMP!$A$2:$A$500,0),MATCH(AH$1,JMP!$AJ$1:$AX$1,0)),INDEX(Baseline!$B$2:$AX$2,1,MATCH(AH$1,Baseline!$B$1:$AX$1,0)))</f>
        <v>-1</v>
      </c>
      <c r="AI108">
        <f>IFERROR(INDEX(JMP!$AJ$2:$AX$500,MATCH($A108,JMP!$A$2:$A$500,0),MATCH(AI$1,JMP!$AJ$1:$AX$1,0)),INDEX(Baseline!$B$2:$AX$2,1,MATCH(AI$1,Baseline!$B$1:$AX$1,0)))</f>
        <v>724000000</v>
      </c>
      <c r="AJ108">
        <f>IFERROR(INDEX(JMP!$AJ$2:$AX$500,MATCH($A108,JMP!$A$2:$A$500,0),MATCH(AJ$1,JMP!$AJ$1:$AX$1,0)),INDEX(Baseline!$B$2:$AX$2,1,MATCH(AJ$1,Baseline!$B$1:$AX$1,0)))</f>
        <v>54500000</v>
      </c>
      <c r="AK108">
        <f>IFERROR(INDEX(JMP!$AJ$2:$AX$500,MATCH($A108,JMP!$A$2:$A$500,0),MATCH(AK$1,JMP!$AJ$1:$AX$1,0)),INDEX(Baseline!$B$2:$AX$2,1,MATCH(AK$1,Baseline!$B$1:$AX$1,0)))</f>
        <v>30</v>
      </c>
      <c r="AL108">
        <f>IFERROR(INDEX(JMP!$AJ$2:$AX$500,MATCH($A108,JMP!$A$2:$A$500,0),MATCH(AL$1,JMP!$AJ$1:$AX$1,0)),INDEX(Baseline!$B$2:$AX$2,1,MATCH(AL$1,Baseline!$B$1:$AX$1,0)))</f>
        <v>2.0299822344168335E-2</v>
      </c>
      <c r="AM108">
        <f>IFERROR(INDEX(JMP!$AJ$2:$AX$500,MATCH($A108,JMP!$A$2:$A$500,0),MATCH(AM$1,JMP!$AJ$1:$AX$1,0)),INDEX(Baseline!$B$2:$AX$2,1,MATCH(AM$1,Baseline!$B$1:$AX$1,0)))</f>
        <v>5.1904761904761898</v>
      </c>
      <c r="AN108">
        <f>IFERROR(INDEX(JMP!$AJ$2:$AX$500,MATCH($A108,JMP!$A$2:$A$500,0),MATCH(AN$1,JMP!$AJ$1:$AX$1,0)),INDEX(Baseline!$B$2:$AX$2,1,MATCH(AN$1,Baseline!$B$1:$AX$1,0)))</f>
        <v>1.4608464476699701</v>
      </c>
      <c r="AO108">
        <f>IFERROR(INDEX(JMP!$AJ$2:$AX$500,MATCH($A108,JMP!$A$2:$A$500,0),MATCH(AO$1,JMP!$AJ$1:$AX$1,0)),INDEX(Baseline!$B$2:$AX$2,1,MATCH(AO$1,Baseline!$B$1:$AX$1,0)))</f>
        <v>0.37155936032340509</v>
      </c>
      <c r="AP108">
        <f>IFERROR(INDEX(JMP!$AJ$2:$AX$500,MATCH($A108,JMP!$A$2:$A$500,0),MATCH(AP$1,JMP!$AJ$1:$AX$1,0)),INDEX(Baseline!$B$2:$AX$2,1,MATCH(AP$1,Baseline!$B$1:$AX$1,0)))</f>
        <v>0</v>
      </c>
      <c r="AQ108">
        <f>IFERROR(INDEX(JMP!$AJ$2:$AX$500,MATCH($A108,JMP!$A$2:$A$500,0),MATCH(AQ$1,JMP!$AJ$1:$AX$1,0)),INDEX(Baseline!$B$2:$AX$2,1,MATCH(AQ$1,Baseline!$B$1:$AX$1,0)))</f>
        <v>0.35</v>
      </c>
      <c r="AR108">
        <f>IFERROR(INDEX(JMP!$AJ$2:$AX$500,MATCH($A108,JMP!$A$2:$A$500,0),MATCH(AR$1,JMP!$AJ$1:$AX$1,0)),INDEX(Baseline!$B$2:$AX$2,1,MATCH(AR$1,Baseline!$B$1:$AX$1,0)))</f>
        <v>0</v>
      </c>
      <c r="AS108">
        <f>IFERROR(INDEX(JMP!$AJ$2:$AX$500,MATCH($A108,JMP!$A$2:$A$500,0),MATCH(AS$1,JMP!$AJ$1:$AX$1,0)),INDEX(Baseline!$B$2:$AX$2,1,MATCH(AS$1,Baseline!$B$1:$AX$1,0)))</f>
        <v>0</v>
      </c>
      <c r="AT108">
        <f>IFERROR(INDEX(JMP!$AJ$2:$AX$500,MATCH($A108,JMP!$A$2:$A$500,0),MATCH(AT$1,JMP!$AJ$1:$AX$1,0)),INDEX(Baseline!$B$2:$AX$2,1,MATCH(AT$1,Baseline!$B$1:$AX$1,0)))</f>
        <v>500</v>
      </c>
      <c r="AU108">
        <f>IFERROR(INDEX(JMP!$AJ$2:$AX$500,MATCH($A108,JMP!$A$2:$A$500,0),MATCH(AU$1,JMP!$AJ$1:$AX$1,0)),INDEX(Baseline!$B$2:$AX$2,1,MATCH(AU$1,Baseline!$B$1:$AX$1,0)))</f>
        <v>50</v>
      </c>
      <c r="AV108">
        <f>IFERROR(INDEX(JMP!$AJ$2:$AX$500,MATCH($A108,JMP!$A$2:$A$500,0),MATCH(AV$1,JMP!$AJ$1:$AX$1,0)),INDEX(Baseline!$B$2:$AX$2,1,MATCH(AV$1,Baseline!$B$1:$AX$1,0)))</f>
        <v>12</v>
      </c>
      <c r="AW108">
        <f>IFERROR(INDEX(JMP!$AJ$2:$AX$500,MATCH($A108,JMP!$A$2:$A$500,0),MATCH(AW$1,JMP!$AJ$1:$AX$1,0)),INDEX(Baseline!$B$2:$AX$2,1,MATCH(AW$1,Baseline!$B$1:$AX$1,0)))</f>
        <v>1.9961979999999998E-3</v>
      </c>
      <c r="AX108">
        <f>IFERROR(INDEX(JMP!$AJ$2:$AX$500,MATCH($A108,JMP!$A$2:$A$500,0),MATCH(AX$1,JMP!$AJ$1:$AX$1,0)),INDEX(Baseline!$B$2:$AX$2,1,MATCH(AX$1,Baseline!$B$1:$AX$1,0)))</f>
        <v>1.9961979999999998E-3</v>
      </c>
      <c r="AY108">
        <f>IFERROR(INDEX(JMP!$AJ$2:$AX$500,MATCH($A108,JMP!$A$2:$A$500,0),MATCH(AY$1,JMP!$AJ$1:$AX$1,0)),INDEX(Baseline!$B$2:$AX$2,1,MATCH(AY$1,Baseline!$B$1:$AX$1,0)))</f>
        <v>1.9607137E-2</v>
      </c>
      <c r="AZ108">
        <f>IFERROR(INDEX(JMP!$AJ$2:$AX$500,MATCH($A108,JMP!$A$2:$A$500,0),MATCH(AZ$1,JMP!$AJ$1:$AX$1,0)),INDEX(Baseline!$B$2:$AX$2,1,MATCH(AZ$1,Baseline!$B$1:$AX$1,0)))</f>
        <v>-1</v>
      </c>
      <c r="BA108">
        <f>IFERROR(INDEX(JMP!$AJ$2:$AX$500,MATCH($A108,JMP!$A$2:$A$500,0),MATCH(BA$1,JMP!$AJ$1:$AX$1,0)),INDEX(Baseline!$B$2:$AX$2,1,MATCH(BA$1,Baseline!$B$1:$AX$1,0)))</f>
        <v>2</v>
      </c>
      <c r="BB108">
        <v>0</v>
      </c>
      <c r="BD108" t="str">
        <f>IF(AZ108=1, "yes", IF(AZ108=-1, "no", ""))</f>
        <v>no</v>
      </c>
      <c r="BE108" t="str">
        <f>IF(AH108=1, "yes", IF(AH108=-1, "no", ""))</f>
        <v>no</v>
      </c>
      <c r="BF108">
        <f t="shared" si="2"/>
        <v>0.5</v>
      </c>
      <c r="BG108">
        <f t="shared" si="3"/>
        <v>30</v>
      </c>
    </row>
    <row r="109" spans="1:59" x14ac:dyDescent="0.25">
      <c r="A109">
        <v>108</v>
      </c>
      <c r="B109">
        <f>IFERROR(INDEX(JMP!$AJ$2:$AX$500,MATCH($A109,JMP!$A$2:$A$500,0),MATCH(B$1,JMP!$AJ$1:$AX$1,0)),INDEX(Baseline!$B$2:$AX$2,1,MATCH(B$1,Baseline!$B$1:$AX$1,0)))</f>
        <v>0</v>
      </c>
      <c r="C109">
        <f>IFERROR(INDEX(JMP!$AJ$2:$AX$500,MATCH($A109,JMP!$A$2:$A$500,0),MATCH(C$1,JMP!$AJ$1:$AX$1,0)),INDEX(Baseline!$B$2:$AX$2,1,MATCH(C$1,Baseline!$B$1:$AX$1,0)))</f>
        <v>8760</v>
      </c>
      <c r="D109">
        <f>IFERROR(INDEX(JMP!$AJ$2:$AX$500,MATCH($A109,JMP!$A$2:$A$500,0),MATCH(D$1,JMP!$AJ$1:$AX$1,0)),INDEX(Baseline!$B$2:$AX$2,1,MATCH(D$1,Baseline!$B$1:$AX$1,0)))</f>
        <v>1</v>
      </c>
      <c r="E109">
        <f>IFERROR(INDEX(JMP!$AJ$2:$AX$500,MATCH($A109,JMP!$A$2:$A$500,0),MATCH(E$1,JMP!$AJ$1:$AX$1,0)),INDEX(Baseline!$B$2:$AX$2,1,MATCH(E$1,Baseline!$B$1:$AX$1,0)))</f>
        <v>1</v>
      </c>
      <c r="F109" t="str">
        <f>IFERROR(INDEX(JMP!$AJ$2:$AX$500,MATCH($A109,JMP!$A$2:$A$500,0),MATCH(F$1,JMP!$AJ$1:$AX$1,0)),INDEX(Baseline!$B$2:$AX$2,1,MATCH(F$1,Baseline!$B$1:$AX$1,0)))</f>
        <v>e344</v>
      </c>
      <c r="G109" t="str">
        <f>IFERROR(INDEX(JMP!$AJ$2:$AX$500,MATCH($A109,JMP!$A$2:$A$500,0),MATCH(G$1,JMP!$AJ$1:$AX$1,0)),INDEX(Baseline!$B$2:$AX$2,1,MATCH(G$1,Baseline!$B$1:$AX$1,0)))</f>
        <v>e340</v>
      </c>
      <c r="H109">
        <f>IFERROR(INDEX(JMP!$AJ$2:$AX$500,MATCH($A109,JMP!$A$2:$A$500,0),MATCH(H$1,JMP!$AJ$1:$AX$1,0)),INDEX(Baseline!$B$2:$AX$2,1,MATCH(H$1,Baseline!$B$1:$AX$1,0)))</f>
        <v>1.5</v>
      </c>
      <c r="I109">
        <f>IFERROR(INDEX(JMP!$AJ$2:$AX$500,MATCH($A109,JMP!$A$2:$A$500,0),MATCH(I$1,JMP!$AJ$1:$AX$1,0)),INDEX(Baseline!$B$2:$AX$2,1,MATCH(I$1,Baseline!$B$1:$AX$1,0)))</f>
        <v>0.42</v>
      </c>
      <c r="J109">
        <f>IFERROR(INDEX(JMP!$AJ$2:$AX$500,MATCH($A109,JMP!$A$2:$A$500,0),MATCH(J$1,JMP!$AJ$1:$AX$1,0)),INDEX(Baseline!$B$2:$AX$2,1,MATCH(J$1,Baseline!$B$1:$AX$1,0)))</f>
        <v>1</v>
      </c>
      <c r="K109">
        <f>IFERROR(INDEX(JMP!$AJ$2:$AX$500,MATCH($A109,JMP!$A$2:$A$500,0),MATCH(K$1,JMP!$AJ$1:$AX$1,0)),INDEX(Baseline!$B$2:$AX$2,1,MATCH(K$1,Baseline!$B$1:$AX$1,0)))</f>
        <v>0</v>
      </c>
      <c r="L109">
        <f>IFERROR(INDEX(JMP!$AJ$2:$AX$500,MATCH($A109,JMP!$A$2:$A$500,0),MATCH(L$1,JMP!$AJ$1:$AX$1,0)),INDEX(Baseline!$B$2:$AX$2,1,MATCH(L$1,Baseline!$B$1:$AX$1,0)))</f>
        <v>0.1069116272717886</v>
      </c>
      <c r="M109" t="b">
        <f>IFERROR(INDEX(JMP!$AJ$2:$AX$500,MATCH($A109,JMP!$A$2:$A$500,0),MATCH(M$1,JMP!$AJ$1:$AX$1,0)),INDEX(Baseline!$B$2:$AX$2,1,MATCH(M$1,Baseline!$B$1:$AX$1,0)))</f>
        <v>0</v>
      </c>
      <c r="N109" t="b">
        <f>IFERROR(INDEX(JMP!$AJ$2:$AX$500,MATCH($A109,JMP!$A$2:$A$500,0),MATCH(N$1,JMP!$AJ$1:$AX$1,0)),INDEX(Baseline!$B$2:$AX$2,1,MATCH(N$1,Baseline!$B$1:$AX$1,0)))</f>
        <v>0</v>
      </c>
      <c r="O109">
        <f>IFERROR(INDEX(JMP!$AJ$2:$AX$500,MATCH($A109,JMP!$A$2:$A$500,0),MATCH(O$1,JMP!$AJ$1:$AX$1,0)),INDEX(Baseline!$B$2:$AX$2,1,MATCH(O$1,Baseline!$B$1:$AX$1,0)))</f>
        <v>7</v>
      </c>
      <c r="P109">
        <f>IFERROR(INDEX(JMP!$AJ$2:$AX$500,MATCH($A109,JMP!$A$2:$A$500,0),MATCH(P$1,JMP!$AJ$1:$AX$1,0)),INDEX(Baseline!$B$2:$AX$2,1,MATCH(P$1,Baseline!$B$1:$AX$1,0)))</f>
        <v>200</v>
      </c>
      <c r="Q109">
        <f>IFERROR(INDEX(JMP!$AJ$2:$AX$500,MATCH($A109,JMP!$A$2:$A$500,0),MATCH(Q$1,JMP!$AJ$1:$AX$1,0)),INDEX(Baseline!$B$2:$AX$2,1,MATCH(Q$1,Baseline!$B$1:$AX$1,0)))</f>
        <v>10</v>
      </c>
      <c r="R109">
        <f>IFERROR(INDEX(JMP!$AJ$2:$AX$500,MATCH($A109,JMP!$A$2:$A$500,0),MATCH(R$1,JMP!$AJ$1:$AX$1,0)),INDEX(Baseline!$B$2:$AX$2,1,MATCH(R$1,Baseline!$B$1:$AX$1,0)))</f>
        <v>0</v>
      </c>
      <c r="S109">
        <f>IFERROR(INDEX(JMP!$AJ$2:$AX$500,MATCH($A109,JMP!$A$2:$A$500,0),MATCH(S$1,JMP!$AJ$1:$AX$1,0)),INDEX(Baseline!$B$2:$AX$2,1,MATCH(S$1,Baseline!$B$1:$AX$1,0)))</f>
        <v>1</v>
      </c>
      <c r="T109">
        <f>IFERROR(INDEX(JMP!$AJ$2:$AX$500,MATCH($A109,JMP!$A$2:$A$500,0),MATCH(T$1,JMP!$AJ$1:$AX$1,0)),INDEX(Baseline!$B$2:$AX$2,1,MATCH(T$1,Baseline!$B$1:$AX$1,0)))</f>
        <v>0</v>
      </c>
      <c r="U109" t="str">
        <f>IFERROR(INDEX(JMP!$AJ$2:$AX$500,MATCH($A109,JMP!$A$2:$A$500,0),MATCH(U$1,JMP!$AJ$1:$AX$1,0)),INDEX(Baseline!$B$2:$AX$2,1,MATCH(U$1,Baseline!$B$1:$AX$1,0)))</f>
        <v>Titan</v>
      </c>
      <c r="V109">
        <f>IFERROR(INDEX(JMP!$AJ$2:$AX$500,MATCH($A109,JMP!$A$2:$A$500,0),MATCH(V$1,JMP!$AJ$1:$AX$1,0)),INDEX(Baseline!$B$2:$AX$2,1,MATCH(V$1,Baseline!$B$1:$AX$1,0)))</f>
        <v>3</v>
      </c>
      <c r="W109">
        <f>IFERROR(INDEX(JMP!$AJ$2:$AX$500,MATCH($A109,JMP!$A$2:$A$500,0),MATCH(W$1,JMP!$AJ$1:$AX$1,0)),INDEX(Baseline!$B$2:$AX$2,1,MATCH(W$1,Baseline!$B$1:$AX$1,0)))</f>
        <v>0.37</v>
      </c>
      <c r="X109">
        <f>IFERROR(INDEX(JMP!$AJ$2:$AX$500,MATCH($A109,JMP!$A$2:$A$500,0),MATCH(X$1,JMP!$AJ$1:$AX$1,0)),INDEX(Baseline!$B$2:$AX$2,1,MATCH(X$1,Baseline!$B$1:$AX$1,0)))</f>
        <v>4</v>
      </c>
      <c r="Y109">
        <f>IFERROR(INDEX(JMP!$AJ$2:$AX$500,MATCH($A109,JMP!$A$2:$A$500,0),MATCH(Y$1,JMP!$AJ$1:$AX$1,0)),INDEX(Baseline!$B$2:$AX$2,1,MATCH(Y$1,Baseline!$B$1:$AX$1,0)))</f>
        <v>5</v>
      </c>
      <c r="Z109">
        <f>IFERROR(INDEX(JMP!$AJ$2:$AX$500,MATCH($A109,JMP!$A$2:$A$500,0),MATCH(Z$1,JMP!$AJ$1:$AX$1,0)),INDEX(Baseline!$B$2:$AX$2,1,MATCH(Z$1,Baseline!$B$1:$AX$1,0)))</f>
        <v>1970</v>
      </c>
      <c r="AA109">
        <f>IFERROR(INDEX(JMP!$AJ$2:$AX$500,MATCH($A109,JMP!$A$2:$A$500,0),MATCH(AA$1,JMP!$AJ$1:$AX$1,0)),INDEX(Baseline!$B$2:$AX$2,1,MATCH(AA$1,Baseline!$B$1:$AX$1,0)))</f>
        <v>1970</v>
      </c>
      <c r="AB109">
        <f>IFERROR(INDEX(JMP!$AJ$2:$AX$500,MATCH($A109,JMP!$A$2:$A$500,0),MATCH(AB$1,JMP!$AJ$1:$AX$1,0)),INDEX(Baseline!$B$2:$AX$2,1,MATCH(AB$1,Baseline!$B$1:$AX$1,0)))</f>
        <v>0</v>
      </c>
      <c r="AC109">
        <f>IFERROR(INDEX(JMP!$AJ$2:$AX$500,MATCH($A109,JMP!$A$2:$A$500,0),MATCH(AC$1,JMP!$AJ$1:$AX$1,0)),INDEX(Baseline!$B$2:$AX$2,1,MATCH(AC$1,Baseline!$B$1:$AX$1,0)))</f>
        <v>1</v>
      </c>
      <c r="AD109">
        <f>IFERROR(INDEX(JMP!$AJ$2:$AX$500,MATCH($A109,JMP!$A$2:$A$500,0),MATCH(AD$1,JMP!$AJ$1:$AX$1,0)),INDEX(Baseline!$B$2:$AX$2,1,MATCH(AD$1,Baseline!$B$1:$AX$1,0)))</f>
        <v>8</v>
      </c>
      <c r="AE109">
        <f>IFERROR(INDEX(JMP!$AJ$2:$AX$500,MATCH($A109,JMP!$A$2:$A$500,0),MATCH(AE$1,JMP!$AJ$1:$AX$1,0)),INDEX(Baseline!$B$2:$AX$2,1,MATCH(AE$1,Baseline!$B$1:$AX$1,0)))</f>
        <v>1</v>
      </c>
      <c r="AF109" t="str">
        <f>IFERROR(INDEX(JMP!$AJ$2:$AX$500,MATCH($A109,JMP!$A$2:$A$500,0),MATCH(AF$1,JMP!$AJ$1:$AX$1,0)),INDEX(Baseline!$B$2:$AX$2,1,MATCH(AF$1,Baseline!$B$1:$AX$1,0)))</f>
        <v>bwb</v>
      </c>
      <c r="AG109" t="str">
        <f>IFERROR(INDEX(JMP!$AJ$2:$AX$500,MATCH($A109,JMP!$A$2:$A$500,0),MATCH(AG$1,JMP!$AJ$1:$AX$1,0)),INDEX(Baseline!$B$2:$AX$2,1,MATCH(AG$1,Baseline!$B$1:$AX$1,0)))</f>
        <v>V-tail</v>
      </c>
      <c r="AH109">
        <f>IFERROR(INDEX(JMP!$AJ$2:$AX$500,MATCH($A109,JMP!$A$2:$A$500,0),MATCH(AH$1,JMP!$AJ$1:$AX$1,0)),INDEX(Baseline!$B$2:$AX$2,1,MATCH(AH$1,Baseline!$B$1:$AX$1,0)))</f>
        <v>1</v>
      </c>
      <c r="AI109">
        <f>IFERROR(INDEX(JMP!$AJ$2:$AX$500,MATCH($A109,JMP!$A$2:$A$500,0),MATCH(AI$1,JMP!$AJ$1:$AX$1,0)),INDEX(Baseline!$B$2:$AX$2,1,MATCH(AI$1,Baseline!$B$1:$AX$1,0)))</f>
        <v>724000000</v>
      </c>
      <c r="AJ109">
        <f>IFERROR(INDEX(JMP!$AJ$2:$AX$500,MATCH($A109,JMP!$A$2:$A$500,0),MATCH(AJ$1,JMP!$AJ$1:$AX$1,0)),INDEX(Baseline!$B$2:$AX$2,1,MATCH(AJ$1,Baseline!$B$1:$AX$1,0)))</f>
        <v>54500000</v>
      </c>
      <c r="AK109">
        <f>IFERROR(INDEX(JMP!$AJ$2:$AX$500,MATCH($A109,JMP!$A$2:$A$500,0),MATCH(AK$1,JMP!$AJ$1:$AX$1,0)),INDEX(Baseline!$B$2:$AX$2,1,MATCH(AK$1,Baseline!$B$1:$AX$1,0)))</f>
        <v>30</v>
      </c>
      <c r="AL109">
        <f>IFERROR(INDEX(JMP!$AJ$2:$AX$500,MATCH($A109,JMP!$A$2:$A$500,0),MATCH(AL$1,JMP!$AJ$1:$AX$1,0)),INDEX(Baseline!$B$2:$AX$2,1,MATCH(AL$1,Baseline!$B$1:$AX$1,0)))</f>
        <v>3.1938364145593798E-2</v>
      </c>
      <c r="AM109">
        <f>IFERROR(INDEX(JMP!$AJ$2:$AX$500,MATCH($A109,JMP!$A$2:$A$500,0),MATCH(AM$1,JMP!$AJ$1:$AX$1,0)),INDEX(Baseline!$B$2:$AX$2,1,MATCH(AM$1,Baseline!$B$1:$AX$1,0)))</f>
        <v>5.1904761904761898</v>
      </c>
      <c r="AN109">
        <f>IFERROR(INDEX(JMP!$AJ$2:$AX$500,MATCH($A109,JMP!$A$2:$A$500,0),MATCH(AN$1,JMP!$AJ$1:$AX$1,0)),INDEX(Baseline!$B$2:$AX$2,1,MATCH(AN$1,Baseline!$B$1:$AX$1,0)))</f>
        <v>2.8726844919786001</v>
      </c>
      <c r="AO109">
        <f>IFERROR(INDEX(JMP!$AJ$2:$AX$500,MATCH($A109,JMP!$A$2:$A$500,0),MATCH(AO$1,JMP!$AJ$1:$AX$1,0)),INDEX(Baseline!$B$2:$AX$2,1,MATCH(AO$1,Baseline!$B$1:$AX$1,0)))</f>
        <v>0.37155936032340509</v>
      </c>
      <c r="AP109">
        <f>IFERROR(INDEX(JMP!$AJ$2:$AX$500,MATCH($A109,JMP!$A$2:$A$500,0),MATCH(AP$1,JMP!$AJ$1:$AX$1,0)),INDEX(Baseline!$B$2:$AX$2,1,MATCH(AP$1,Baseline!$B$1:$AX$1,0)))</f>
        <v>0</v>
      </c>
      <c r="AQ109">
        <f>IFERROR(INDEX(JMP!$AJ$2:$AX$500,MATCH($A109,JMP!$A$2:$A$500,0),MATCH(AQ$1,JMP!$AJ$1:$AX$1,0)),INDEX(Baseline!$B$2:$AX$2,1,MATCH(AQ$1,Baseline!$B$1:$AX$1,0)))</f>
        <v>0.35</v>
      </c>
      <c r="AR109">
        <f>IFERROR(INDEX(JMP!$AJ$2:$AX$500,MATCH($A109,JMP!$A$2:$A$500,0),MATCH(AR$1,JMP!$AJ$1:$AX$1,0)),INDEX(Baseline!$B$2:$AX$2,1,MATCH(AR$1,Baseline!$B$1:$AX$1,0)))</f>
        <v>0</v>
      </c>
      <c r="AS109">
        <f>IFERROR(INDEX(JMP!$AJ$2:$AX$500,MATCH($A109,JMP!$A$2:$A$500,0),MATCH(AS$1,JMP!$AJ$1:$AX$1,0)),INDEX(Baseline!$B$2:$AX$2,1,MATCH(AS$1,Baseline!$B$1:$AX$1,0)))</f>
        <v>0</v>
      </c>
      <c r="AT109">
        <f>IFERROR(INDEX(JMP!$AJ$2:$AX$500,MATCH($A109,JMP!$A$2:$A$500,0),MATCH(AT$1,JMP!$AJ$1:$AX$1,0)),INDEX(Baseline!$B$2:$AX$2,1,MATCH(AT$1,Baseline!$B$1:$AX$1,0)))</f>
        <v>500</v>
      </c>
      <c r="AU109">
        <f>IFERROR(INDEX(JMP!$AJ$2:$AX$500,MATCH($A109,JMP!$A$2:$A$500,0),MATCH(AU$1,JMP!$AJ$1:$AX$1,0)),INDEX(Baseline!$B$2:$AX$2,1,MATCH(AU$1,Baseline!$B$1:$AX$1,0)))</f>
        <v>50</v>
      </c>
      <c r="AV109">
        <f>IFERROR(INDEX(JMP!$AJ$2:$AX$500,MATCH($A109,JMP!$A$2:$A$500,0),MATCH(AV$1,JMP!$AJ$1:$AX$1,0)),INDEX(Baseline!$B$2:$AX$2,1,MATCH(AV$1,Baseline!$B$1:$AX$1,0)))</f>
        <v>12</v>
      </c>
      <c r="AW109">
        <f>IFERROR(INDEX(JMP!$AJ$2:$AX$500,MATCH($A109,JMP!$A$2:$A$500,0),MATCH(AW$1,JMP!$AJ$1:$AX$1,0)),INDEX(Baseline!$B$2:$AX$2,1,MATCH(AW$1,Baseline!$B$1:$AX$1,0)))</f>
        <v>1.9961979999999998E-3</v>
      </c>
      <c r="AX109">
        <f>IFERROR(INDEX(JMP!$AJ$2:$AX$500,MATCH($A109,JMP!$A$2:$A$500,0),MATCH(AX$1,JMP!$AJ$1:$AX$1,0)),INDEX(Baseline!$B$2:$AX$2,1,MATCH(AX$1,Baseline!$B$1:$AX$1,0)))</f>
        <v>1.9961979999999998E-3</v>
      </c>
      <c r="AY109">
        <f>IFERROR(INDEX(JMP!$AJ$2:$AX$500,MATCH($A109,JMP!$A$2:$A$500,0),MATCH(AY$1,JMP!$AJ$1:$AX$1,0)),INDEX(Baseline!$B$2:$AX$2,1,MATCH(AY$1,Baseline!$B$1:$AX$1,0)))</f>
        <v>1.9607137E-2</v>
      </c>
      <c r="AZ109">
        <f>IFERROR(INDEX(JMP!$AJ$2:$AX$500,MATCH($A109,JMP!$A$2:$A$500,0),MATCH(AZ$1,JMP!$AJ$1:$AX$1,0)),INDEX(Baseline!$B$2:$AX$2,1,MATCH(AZ$1,Baseline!$B$1:$AX$1,0)))</f>
        <v>-1</v>
      </c>
      <c r="BA109">
        <f>IFERROR(INDEX(JMP!$AJ$2:$AX$500,MATCH($A109,JMP!$A$2:$A$500,0),MATCH(BA$1,JMP!$AJ$1:$AX$1,0)),INDEX(Baseline!$B$2:$AX$2,1,MATCH(BA$1,Baseline!$B$1:$AX$1,0)))</f>
        <v>1</v>
      </c>
      <c r="BB109">
        <v>0</v>
      </c>
      <c r="BD109" t="str">
        <f>IF(AZ109=1, "yes", IF(AZ109=-1, "no", ""))</f>
        <v>no</v>
      </c>
      <c r="BE109" t="str">
        <f>IF(AH109=1, "yes", IF(AH109=-1, "no", ""))</f>
        <v>yes</v>
      </c>
      <c r="BF109">
        <f t="shared" si="2"/>
        <v>1</v>
      </c>
      <c r="BG109">
        <f t="shared" si="3"/>
        <v>10</v>
      </c>
    </row>
    <row r="110" spans="1:59" x14ac:dyDescent="0.25">
      <c r="A110">
        <v>109</v>
      </c>
      <c r="B110">
        <f>IFERROR(INDEX(JMP!$AJ$2:$AX$500,MATCH($A110,JMP!$A$2:$A$500,0),MATCH(B$1,JMP!$AJ$1:$AX$1,0)),INDEX(Baseline!$B$2:$AX$2,1,MATCH(B$1,Baseline!$B$1:$AX$1,0)))</f>
        <v>0</v>
      </c>
      <c r="C110">
        <f>IFERROR(INDEX(JMP!$AJ$2:$AX$500,MATCH($A110,JMP!$A$2:$A$500,0),MATCH(C$1,JMP!$AJ$1:$AX$1,0)),INDEX(Baseline!$B$2:$AX$2,1,MATCH(C$1,Baseline!$B$1:$AX$1,0)))</f>
        <v>8760</v>
      </c>
      <c r="D110">
        <f>IFERROR(INDEX(JMP!$AJ$2:$AX$500,MATCH($A110,JMP!$A$2:$A$500,0),MATCH(D$1,JMP!$AJ$1:$AX$1,0)),INDEX(Baseline!$B$2:$AX$2,1,MATCH(D$1,Baseline!$B$1:$AX$1,0)))</f>
        <v>1</v>
      </c>
      <c r="E110">
        <f>IFERROR(INDEX(JMP!$AJ$2:$AX$500,MATCH($A110,JMP!$A$2:$A$500,0),MATCH(E$1,JMP!$AJ$1:$AX$1,0)),INDEX(Baseline!$B$2:$AX$2,1,MATCH(E$1,Baseline!$B$1:$AX$1,0)))</f>
        <v>1</v>
      </c>
      <c r="F110" t="str">
        <f>IFERROR(INDEX(JMP!$AJ$2:$AX$500,MATCH($A110,JMP!$A$2:$A$500,0),MATCH(F$1,JMP!$AJ$1:$AX$1,0)),INDEX(Baseline!$B$2:$AX$2,1,MATCH(F$1,Baseline!$B$1:$AX$1,0)))</f>
        <v>e344</v>
      </c>
      <c r="G110" t="str">
        <f>IFERROR(INDEX(JMP!$AJ$2:$AX$500,MATCH($A110,JMP!$A$2:$A$500,0),MATCH(G$1,JMP!$AJ$1:$AX$1,0)),INDEX(Baseline!$B$2:$AX$2,1,MATCH(G$1,Baseline!$B$1:$AX$1,0)))</f>
        <v>e340</v>
      </c>
      <c r="H110">
        <f>IFERROR(INDEX(JMP!$AJ$2:$AX$500,MATCH($A110,JMP!$A$2:$A$500,0),MATCH(H$1,JMP!$AJ$1:$AX$1,0)),INDEX(Baseline!$B$2:$AX$2,1,MATCH(H$1,Baseline!$B$1:$AX$1,0)))</f>
        <v>1.5</v>
      </c>
      <c r="I110">
        <f>IFERROR(INDEX(JMP!$AJ$2:$AX$500,MATCH($A110,JMP!$A$2:$A$500,0),MATCH(I$1,JMP!$AJ$1:$AX$1,0)),INDEX(Baseline!$B$2:$AX$2,1,MATCH(I$1,Baseline!$B$1:$AX$1,0)))</f>
        <v>0.42</v>
      </c>
      <c r="J110">
        <f>IFERROR(INDEX(JMP!$AJ$2:$AX$500,MATCH($A110,JMP!$A$2:$A$500,0),MATCH(J$1,JMP!$AJ$1:$AX$1,0)),INDEX(Baseline!$B$2:$AX$2,1,MATCH(J$1,Baseline!$B$1:$AX$1,0)))</f>
        <v>1</v>
      </c>
      <c r="K110">
        <f>IFERROR(INDEX(JMP!$AJ$2:$AX$500,MATCH($A110,JMP!$A$2:$A$500,0),MATCH(K$1,JMP!$AJ$1:$AX$1,0)),INDEX(Baseline!$B$2:$AX$2,1,MATCH(K$1,Baseline!$B$1:$AX$1,0)))</f>
        <v>0</v>
      </c>
      <c r="L110">
        <f>IFERROR(INDEX(JMP!$AJ$2:$AX$500,MATCH($A110,JMP!$A$2:$A$500,0),MATCH(L$1,JMP!$AJ$1:$AX$1,0)),INDEX(Baseline!$B$2:$AX$2,1,MATCH(L$1,Baseline!$B$1:$AX$1,0)))</f>
        <v>4.4378411320365213E-2</v>
      </c>
      <c r="M110" t="b">
        <f>IFERROR(INDEX(JMP!$AJ$2:$AX$500,MATCH($A110,JMP!$A$2:$A$500,0),MATCH(M$1,JMP!$AJ$1:$AX$1,0)),INDEX(Baseline!$B$2:$AX$2,1,MATCH(M$1,Baseline!$B$1:$AX$1,0)))</f>
        <v>0</v>
      </c>
      <c r="N110" t="b">
        <f>IFERROR(INDEX(JMP!$AJ$2:$AX$500,MATCH($A110,JMP!$A$2:$A$500,0),MATCH(N$1,JMP!$AJ$1:$AX$1,0)),INDEX(Baseline!$B$2:$AX$2,1,MATCH(N$1,Baseline!$B$1:$AX$1,0)))</f>
        <v>0</v>
      </c>
      <c r="O110">
        <f>IFERROR(INDEX(JMP!$AJ$2:$AX$500,MATCH($A110,JMP!$A$2:$A$500,0),MATCH(O$1,JMP!$AJ$1:$AX$1,0)),INDEX(Baseline!$B$2:$AX$2,1,MATCH(O$1,Baseline!$B$1:$AX$1,0)))</f>
        <v>7</v>
      </c>
      <c r="P110">
        <f>IFERROR(INDEX(JMP!$AJ$2:$AX$500,MATCH($A110,JMP!$A$2:$A$500,0),MATCH(P$1,JMP!$AJ$1:$AX$1,0)),INDEX(Baseline!$B$2:$AX$2,1,MATCH(P$1,Baseline!$B$1:$AX$1,0)))</f>
        <v>200</v>
      </c>
      <c r="Q110">
        <f>IFERROR(INDEX(JMP!$AJ$2:$AX$500,MATCH($A110,JMP!$A$2:$A$500,0),MATCH(Q$1,JMP!$AJ$1:$AX$1,0)),INDEX(Baseline!$B$2:$AX$2,1,MATCH(Q$1,Baseline!$B$1:$AX$1,0)))</f>
        <v>10</v>
      </c>
      <c r="R110">
        <f>IFERROR(INDEX(JMP!$AJ$2:$AX$500,MATCH($A110,JMP!$A$2:$A$500,0),MATCH(R$1,JMP!$AJ$1:$AX$1,0)),INDEX(Baseline!$B$2:$AX$2,1,MATCH(R$1,Baseline!$B$1:$AX$1,0)))</f>
        <v>0</v>
      </c>
      <c r="S110">
        <f>IFERROR(INDEX(JMP!$AJ$2:$AX$500,MATCH($A110,JMP!$A$2:$A$500,0),MATCH(S$1,JMP!$AJ$1:$AX$1,0)),INDEX(Baseline!$B$2:$AX$2,1,MATCH(S$1,Baseline!$B$1:$AX$1,0)))</f>
        <v>1</v>
      </c>
      <c r="T110">
        <f>IFERROR(INDEX(JMP!$AJ$2:$AX$500,MATCH($A110,JMP!$A$2:$A$500,0),MATCH(T$1,JMP!$AJ$1:$AX$1,0)),INDEX(Baseline!$B$2:$AX$2,1,MATCH(T$1,Baseline!$B$1:$AX$1,0)))</f>
        <v>0</v>
      </c>
      <c r="U110" t="str">
        <f>IFERROR(INDEX(JMP!$AJ$2:$AX$500,MATCH($A110,JMP!$A$2:$A$500,0),MATCH(U$1,JMP!$AJ$1:$AX$1,0)),INDEX(Baseline!$B$2:$AX$2,1,MATCH(U$1,Baseline!$B$1:$AX$1,0)))</f>
        <v>Titan</v>
      </c>
      <c r="V110">
        <f>IFERROR(INDEX(JMP!$AJ$2:$AX$500,MATCH($A110,JMP!$A$2:$A$500,0),MATCH(V$1,JMP!$AJ$1:$AX$1,0)),INDEX(Baseline!$B$2:$AX$2,1,MATCH(V$1,Baseline!$B$1:$AX$1,0)))</f>
        <v>3</v>
      </c>
      <c r="W110">
        <f>IFERROR(INDEX(JMP!$AJ$2:$AX$500,MATCH($A110,JMP!$A$2:$A$500,0),MATCH(W$1,JMP!$AJ$1:$AX$1,0)),INDEX(Baseline!$B$2:$AX$2,1,MATCH(W$1,Baseline!$B$1:$AX$1,0)))</f>
        <v>0.37</v>
      </c>
      <c r="X110">
        <f>IFERROR(INDEX(JMP!$AJ$2:$AX$500,MATCH($A110,JMP!$A$2:$A$500,0),MATCH(X$1,JMP!$AJ$1:$AX$1,0)),INDEX(Baseline!$B$2:$AX$2,1,MATCH(X$1,Baseline!$B$1:$AX$1,0)))</f>
        <v>4</v>
      </c>
      <c r="Y110">
        <f>IFERROR(INDEX(JMP!$AJ$2:$AX$500,MATCH($A110,JMP!$A$2:$A$500,0),MATCH(Y$1,JMP!$AJ$1:$AX$1,0)),INDEX(Baseline!$B$2:$AX$2,1,MATCH(Y$1,Baseline!$B$1:$AX$1,0)))</f>
        <v>1</v>
      </c>
      <c r="Z110">
        <f>IFERROR(INDEX(JMP!$AJ$2:$AX$500,MATCH($A110,JMP!$A$2:$A$500,0),MATCH(Z$1,JMP!$AJ$1:$AX$1,0)),INDEX(Baseline!$B$2:$AX$2,1,MATCH(Z$1,Baseline!$B$1:$AX$1,0)))</f>
        <v>1970</v>
      </c>
      <c r="AA110">
        <f>IFERROR(INDEX(JMP!$AJ$2:$AX$500,MATCH($A110,JMP!$A$2:$A$500,0),MATCH(AA$1,JMP!$AJ$1:$AX$1,0)),INDEX(Baseline!$B$2:$AX$2,1,MATCH(AA$1,Baseline!$B$1:$AX$1,0)))</f>
        <v>1970</v>
      </c>
      <c r="AB110">
        <f>IFERROR(INDEX(JMP!$AJ$2:$AX$500,MATCH($A110,JMP!$A$2:$A$500,0),MATCH(AB$1,JMP!$AJ$1:$AX$1,0)),INDEX(Baseline!$B$2:$AX$2,1,MATCH(AB$1,Baseline!$B$1:$AX$1,0)))</f>
        <v>0</v>
      </c>
      <c r="AC110">
        <f>IFERROR(INDEX(JMP!$AJ$2:$AX$500,MATCH($A110,JMP!$A$2:$A$500,0),MATCH(AC$1,JMP!$AJ$1:$AX$1,0)),INDEX(Baseline!$B$2:$AX$2,1,MATCH(AC$1,Baseline!$B$1:$AX$1,0)))</f>
        <v>1</v>
      </c>
      <c r="AD110">
        <f>IFERROR(INDEX(JMP!$AJ$2:$AX$500,MATCH($A110,JMP!$A$2:$A$500,0),MATCH(AD$1,JMP!$AJ$1:$AX$1,0)),INDEX(Baseline!$B$2:$AX$2,1,MATCH(AD$1,Baseline!$B$1:$AX$1,0)))</f>
        <v>8</v>
      </c>
      <c r="AE110">
        <f>IFERROR(INDEX(JMP!$AJ$2:$AX$500,MATCH($A110,JMP!$A$2:$A$500,0),MATCH(AE$1,JMP!$AJ$1:$AX$1,0)),INDEX(Baseline!$B$2:$AX$2,1,MATCH(AE$1,Baseline!$B$1:$AX$1,0)))</f>
        <v>1</v>
      </c>
      <c r="AF110" t="str">
        <f>IFERROR(INDEX(JMP!$AJ$2:$AX$500,MATCH($A110,JMP!$A$2:$A$500,0),MATCH(AF$1,JMP!$AJ$1:$AX$1,0)),INDEX(Baseline!$B$2:$AX$2,1,MATCH(AF$1,Baseline!$B$1:$AX$1,0)))</f>
        <v>bwb</v>
      </c>
      <c r="AG110" t="str">
        <f>IFERROR(INDEX(JMP!$AJ$2:$AX$500,MATCH($A110,JMP!$A$2:$A$500,0),MATCH(AG$1,JMP!$AJ$1:$AX$1,0)),INDEX(Baseline!$B$2:$AX$2,1,MATCH(AG$1,Baseline!$B$1:$AX$1,0)))</f>
        <v>V-tail</v>
      </c>
      <c r="AH110">
        <f>IFERROR(INDEX(JMP!$AJ$2:$AX$500,MATCH($A110,JMP!$A$2:$A$500,0),MATCH(AH$1,JMP!$AJ$1:$AX$1,0)),INDEX(Baseline!$B$2:$AX$2,1,MATCH(AH$1,Baseline!$B$1:$AX$1,0)))</f>
        <v>-1</v>
      </c>
      <c r="AI110">
        <f>IFERROR(INDEX(JMP!$AJ$2:$AX$500,MATCH($A110,JMP!$A$2:$A$500,0),MATCH(AI$1,JMP!$AJ$1:$AX$1,0)),INDEX(Baseline!$B$2:$AX$2,1,MATCH(AI$1,Baseline!$B$1:$AX$1,0)))</f>
        <v>724000000</v>
      </c>
      <c r="AJ110">
        <f>IFERROR(INDEX(JMP!$AJ$2:$AX$500,MATCH($A110,JMP!$A$2:$A$500,0),MATCH(AJ$1,JMP!$AJ$1:$AX$1,0)),INDEX(Baseline!$B$2:$AX$2,1,MATCH(AJ$1,Baseline!$B$1:$AX$1,0)))</f>
        <v>54500000</v>
      </c>
      <c r="AK110">
        <f>IFERROR(INDEX(JMP!$AJ$2:$AX$500,MATCH($A110,JMP!$A$2:$A$500,0),MATCH(AK$1,JMP!$AJ$1:$AX$1,0)),INDEX(Baseline!$B$2:$AX$2,1,MATCH(AK$1,Baseline!$B$1:$AX$1,0)))</f>
        <v>30</v>
      </c>
      <c r="AL110">
        <f>IFERROR(INDEX(JMP!$AJ$2:$AX$500,MATCH($A110,JMP!$A$2:$A$500,0),MATCH(AL$1,JMP!$AJ$1:$AX$1,0)),INDEX(Baseline!$B$2:$AX$2,1,MATCH(AL$1,Baseline!$B$1:$AX$1,0)))</f>
        <v>2.0299822344168335E-2</v>
      </c>
      <c r="AM110">
        <f>IFERROR(INDEX(JMP!$AJ$2:$AX$500,MATCH($A110,JMP!$A$2:$A$500,0),MATCH(AM$1,JMP!$AJ$1:$AX$1,0)),INDEX(Baseline!$B$2:$AX$2,1,MATCH(AM$1,Baseline!$B$1:$AX$1,0)))</f>
        <v>17</v>
      </c>
      <c r="AN110">
        <f>IFERROR(INDEX(JMP!$AJ$2:$AX$500,MATCH($A110,JMP!$A$2:$A$500,0),MATCH(AN$1,JMP!$AJ$1:$AX$1,0)),INDEX(Baseline!$B$2:$AX$2,1,MATCH(AN$1,Baseline!$B$1:$AX$1,0)))</f>
        <v>2.8726844919786001</v>
      </c>
      <c r="AO110">
        <f>IFERROR(INDEX(JMP!$AJ$2:$AX$500,MATCH($A110,JMP!$A$2:$A$500,0),MATCH(AO$1,JMP!$AJ$1:$AX$1,0)),INDEX(Baseline!$B$2:$AX$2,1,MATCH(AO$1,Baseline!$B$1:$AX$1,0)))</f>
        <v>0.37155936032340509</v>
      </c>
      <c r="AP110">
        <f>IFERROR(INDEX(JMP!$AJ$2:$AX$500,MATCH($A110,JMP!$A$2:$A$500,0),MATCH(AP$1,JMP!$AJ$1:$AX$1,0)),INDEX(Baseline!$B$2:$AX$2,1,MATCH(AP$1,Baseline!$B$1:$AX$1,0)))</f>
        <v>0</v>
      </c>
      <c r="AQ110">
        <f>IFERROR(INDEX(JMP!$AJ$2:$AX$500,MATCH($A110,JMP!$A$2:$A$500,0),MATCH(AQ$1,JMP!$AJ$1:$AX$1,0)),INDEX(Baseline!$B$2:$AX$2,1,MATCH(AQ$1,Baseline!$B$1:$AX$1,0)))</f>
        <v>0.35</v>
      </c>
      <c r="AR110">
        <f>IFERROR(INDEX(JMP!$AJ$2:$AX$500,MATCH($A110,JMP!$A$2:$A$500,0),MATCH(AR$1,JMP!$AJ$1:$AX$1,0)),INDEX(Baseline!$B$2:$AX$2,1,MATCH(AR$1,Baseline!$B$1:$AX$1,0)))</f>
        <v>0</v>
      </c>
      <c r="AS110">
        <f>IFERROR(INDEX(JMP!$AJ$2:$AX$500,MATCH($A110,JMP!$A$2:$A$500,0),MATCH(AS$1,JMP!$AJ$1:$AX$1,0)),INDEX(Baseline!$B$2:$AX$2,1,MATCH(AS$1,Baseline!$B$1:$AX$1,0)))</f>
        <v>0</v>
      </c>
      <c r="AT110">
        <f>IFERROR(INDEX(JMP!$AJ$2:$AX$500,MATCH($A110,JMP!$A$2:$A$500,0),MATCH(AT$1,JMP!$AJ$1:$AX$1,0)),INDEX(Baseline!$B$2:$AX$2,1,MATCH(AT$1,Baseline!$B$1:$AX$1,0)))</f>
        <v>500</v>
      </c>
      <c r="AU110">
        <f>IFERROR(INDEX(JMP!$AJ$2:$AX$500,MATCH($A110,JMP!$A$2:$A$500,0),MATCH(AU$1,JMP!$AJ$1:$AX$1,0)),INDEX(Baseline!$B$2:$AX$2,1,MATCH(AU$1,Baseline!$B$1:$AX$1,0)))</f>
        <v>50</v>
      </c>
      <c r="AV110">
        <f>IFERROR(INDEX(JMP!$AJ$2:$AX$500,MATCH($A110,JMP!$A$2:$A$500,0),MATCH(AV$1,JMP!$AJ$1:$AX$1,0)),INDEX(Baseline!$B$2:$AX$2,1,MATCH(AV$1,Baseline!$B$1:$AX$1,0)))</f>
        <v>12</v>
      </c>
      <c r="AW110">
        <f>IFERROR(INDEX(JMP!$AJ$2:$AX$500,MATCH($A110,JMP!$A$2:$A$500,0),MATCH(AW$1,JMP!$AJ$1:$AX$1,0)),INDEX(Baseline!$B$2:$AX$2,1,MATCH(AW$1,Baseline!$B$1:$AX$1,0)))</f>
        <v>1.9961979999999998E-3</v>
      </c>
      <c r="AX110">
        <f>IFERROR(INDEX(JMP!$AJ$2:$AX$500,MATCH($A110,JMP!$A$2:$A$500,0),MATCH(AX$1,JMP!$AJ$1:$AX$1,0)),INDEX(Baseline!$B$2:$AX$2,1,MATCH(AX$1,Baseline!$B$1:$AX$1,0)))</f>
        <v>1.9961979999999998E-3</v>
      </c>
      <c r="AY110">
        <f>IFERROR(INDEX(JMP!$AJ$2:$AX$500,MATCH($A110,JMP!$A$2:$A$500,0),MATCH(AY$1,JMP!$AJ$1:$AX$1,0)),INDEX(Baseline!$B$2:$AX$2,1,MATCH(AY$1,Baseline!$B$1:$AX$1,0)))</f>
        <v>1.9607137E-2</v>
      </c>
      <c r="AZ110">
        <f>IFERROR(INDEX(JMP!$AJ$2:$AX$500,MATCH($A110,JMP!$A$2:$A$500,0),MATCH(AZ$1,JMP!$AJ$1:$AX$1,0)),INDEX(Baseline!$B$2:$AX$2,1,MATCH(AZ$1,Baseline!$B$1:$AX$1,0)))</f>
        <v>1</v>
      </c>
      <c r="BA110">
        <f>IFERROR(INDEX(JMP!$AJ$2:$AX$500,MATCH($A110,JMP!$A$2:$A$500,0),MATCH(BA$1,JMP!$AJ$1:$AX$1,0)),INDEX(Baseline!$B$2:$AX$2,1,MATCH(BA$1,Baseline!$B$1:$AX$1,0)))</f>
        <v>1</v>
      </c>
      <c r="BB110">
        <v>0</v>
      </c>
      <c r="BD110" t="str">
        <f>IF(AZ110=1, "yes", IF(AZ110=-1, "no", ""))</f>
        <v>yes</v>
      </c>
      <c r="BE110" t="str">
        <f>IF(AH110=1, "yes", IF(AH110=-1, "no", ""))</f>
        <v>no</v>
      </c>
      <c r="BF110">
        <f t="shared" si="2"/>
        <v>1</v>
      </c>
      <c r="BG110">
        <f t="shared" si="3"/>
        <v>10</v>
      </c>
    </row>
    <row r="111" spans="1:59" x14ac:dyDescent="0.25">
      <c r="A111">
        <v>110</v>
      </c>
      <c r="B111">
        <f>IFERROR(INDEX(JMP!$AJ$2:$AX$500,MATCH($A111,JMP!$A$2:$A$500,0),MATCH(B$1,JMP!$AJ$1:$AX$1,0)),INDEX(Baseline!$B$2:$AX$2,1,MATCH(B$1,Baseline!$B$1:$AX$1,0)))</f>
        <v>0</v>
      </c>
      <c r="C111">
        <f>IFERROR(INDEX(JMP!$AJ$2:$AX$500,MATCH($A111,JMP!$A$2:$A$500,0),MATCH(C$1,JMP!$AJ$1:$AX$1,0)),INDEX(Baseline!$B$2:$AX$2,1,MATCH(C$1,Baseline!$B$1:$AX$1,0)))</f>
        <v>8760</v>
      </c>
      <c r="D111">
        <f>IFERROR(INDEX(JMP!$AJ$2:$AX$500,MATCH($A111,JMP!$A$2:$A$500,0),MATCH(D$1,JMP!$AJ$1:$AX$1,0)),INDEX(Baseline!$B$2:$AX$2,1,MATCH(D$1,Baseline!$B$1:$AX$1,0)))</f>
        <v>1</v>
      </c>
      <c r="E111">
        <f>IFERROR(INDEX(JMP!$AJ$2:$AX$500,MATCH($A111,JMP!$A$2:$A$500,0),MATCH(E$1,JMP!$AJ$1:$AX$1,0)),INDEX(Baseline!$B$2:$AX$2,1,MATCH(E$1,Baseline!$B$1:$AX$1,0)))</f>
        <v>1</v>
      </c>
      <c r="F111" t="str">
        <f>IFERROR(INDEX(JMP!$AJ$2:$AX$500,MATCH($A111,JMP!$A$2:$A$500,0),MATCH(F$1,JMP!$AJ$1:$AX$1,0)),INDEX(Baseline!$B$2:$AX$2,1,MATCH(F$1,Baseline!$B$1:$AX$1,0)))</f>
        <v>e344</v>
      </c>
      <c r="G111" t="str">
        <f>IFERROR(INDEX(JMP!$AJ$2:$AX$500,MATCH($A111,JMP!$A$2:$A$500,0),MATCH(G$1,JMP!$AJ$1:$AX$1,0)),INDEX(Baseline!$B$2:$AX$2,1,MATCH(G$1,Baseline!$B$1:$AX$1,0)))</f>
        <v>e340</v>
      </c>
      <c r="H111">
        <f>IFERROR(INDEX(JMP!$AJ$2:$AX$500,MATCH($A111,JMP!$A$2:$A$500,0),MATCH(H$1,JMP!$AJ$1:$AX$1,0)),INDEX(Baseline!$B$2:$AX$2,1,MATCH(H$1,Baseline!$B$1:$AX$1,0)))</f>
        <v>1.5</v>
      </c>
      <c r="I111">
        <f>IFERROR(INDEX(JMP!$AJ$2:$AX$500,MATCH($A111,JMP!$A$2:$A$500,0),MATCH(I$1,JMP!$AJ$1:$AX$1,0)),INDEX(Baseline!$B$2:$AX$2,1,MATCH(I$1,Baseline!$B$1:$AX$1,0)))</f>
        <v>0.42</v>
      </c>
      <c r="J111">
        <f>IFERROR(INDEX(JMP!$AJ$2:$AX$500,MATCH($A111,JMP!$A$2:$A$500,0),MATCH(J$1,JMP!$AJ$1:$AX$1,0)),INDEX(Baseline!$B$2:$AX$2,1,MATCH(J$1,Baseline!$B$1:$AX$1,0)))</f>
        <v>1</v>
      </c>
      <c r="K111">
        <f>IFERROR(INDEX(JMP!$AJ$2:$AX$500,MATCH($A111,JMP!$A$2:$A$500,0),MATCH(K$1,JMP!$AJ$1:$AX$1,0)),INDEX(Baseline!$B$2:$AX$2,1,MATCH(K$1,Baseline!$B$1:$AX$1,0)))</f>
        <v>0</v>
      </c>
      <c r="L111">
        <f>IFERROR(INDEX(JMP!$AJ$2:$AX$500,MATCH($A111,JMP!$A$2:$A$500,0),MATCH(L$1,JMP!$AJ$1:$AX$1,0)),INDEX(Baseline!$B$2:$AX$2,1,MATCH(L$1,Baseline!$B$1:$AX$1,0)))</f>
        <v>4.4378411320365213E-2</v>
      </c>
      <c r="M111" t="b">
        <f>IFERROR(INDEX(JMP!$AJ$2:$AX$500,MATCH($A111,JMP!$A$2:$A$500,0),MATCH(M$1,JMP!$AJ$1:$AX$1,0)),INDEX(Baseline!$B$2:$AX$2,1,MATCH(M$1,Baseline!$B$1:$AX$1,0)))</f>
        <v>0</v>
      </c>
      <c r="N111" t="b">
        <f>IFERROR(INDEX(JMP!$AJ$2:$AX$500,MATCH($A111,JMP!$A$2:$A$500,0),MATCH(N$1,JMP!$AJ$1:$AX$1,0)),INDEX(Baseline!$B$2:$AX$2,1,MATCH(N$1,Baseline!$B$1:$AX$1,0)))</f>
        <v>0</v>
      </c>
      <c r="O111">
        <f>IFERROR(INDEX(JMP!$AJ$2:$AX$500,MATCH($A111,JMP!$A$2:$A$500,0),MATCH(O$1,JMP!$AJ$1:$AX$1,0)),INDEX(Baseline!$B$2:$AX$2,1,MATCH(O$1,Baseline!$B$1:$AX$1,0)))</f>
        <v>7</v>
      </c>
      <c r="P111">
        <f>IFERROR(INDEX(JMP!$AJ$2:$AX$500,MATCH($A111,JMP!$A$2:$A$500,0),MATCH(P$1,JMP!$AJ$1:$AX$1,0)),INDEX(Baseline!$B$2:$AX$2,1,MATCH(P$1,Baseline!$B$1:$AX$1,0)))</f>
        <v>200</v>
      </c>
      <c r="Q111">
        <f>IFERROR(INDEX(JMP!$AJ$2:$AX$500,MATCH($A111,JMP!$A$2:$A$500,0),MATCH(Q$1,JMP!$AJ$1:$AX$1,0)),INDEX(Baseline!$B$2:$AX$2,1,MATCH(Q$1,Baseline!$B$1:$AX$1,0)))</f>
        <v>10</v>
      </c>
      <c r="R111">
        <f>IFERROR(INDEX(JMP!$AJ$2:$AX$500,MATCH($A111,JMP!$A$2:$A$500,0),MATCH(R$1,JMP!$AJ$1:$AX$1,0)),INDEX(Baseline!$B$2:$AX$2,1,MATCH(R$1,Baseline!$B$1:$AX$1,0)))</f>
        <v>0</v>
      </c>
      <c r="S111">
        <f>IFERROR(INDEX(JMP!$AJ$2:$AX$500,MATCH($A111,JMP!$A$2:$A$500,0),MATCH(S$1,JMP!$AJ$1:$AX$1,0)),INDEX(Baseline!$B$2:$AX$2,1,MATCH(S$1,Baseline!$B$1:$AX$1,0)))</f>
        <v>1</v>
      </c>
      <c r="T111">
        <f>IFERROR(INDEX(JMP!$AJ$2:$AX$500,MATCH($A111,JMP!$A$2:$A$500,0),MATCH(T$1,JMP!$AJ$1:$AX$1,0)),INDEX(Baseline!$B$2:$AX$2,1,MATCH(T$1,Baseline!$B$1:$AX$1,0)))</f>
        <v>0</v>
      </c>
      <c r="U111" t="str">
        <f>IFERROR(INDEX(JMP!$AJ$2:$AX$500,MATCH($A111,JMP!$A$2:$A$500,0),MATCH(U$1,JMP!$AJ$1:$AX$1,0)),INDEX(Baseline!$B$2:$AX$2,1,MATCH(U$1,Baseline!$B$1:$AX$1,0)))</f>
        <v>Titan</v>
      </c>
      <c r="V111">
        <f>IFERROR(INDEX(JMP!$AJ$2:$AX$500,MATCH($A111,JMP!$A$2:$A$500,0),MATCH(V$1,JMP!$AJ$1:$AX$1,0)),INDEX(Baseline!$B$2:$AX$2,1,MATCH(V$1,Baseline!$B$1:$AX$1,0)))</f>
        <v>3</v>
      </c>
      <c r="W111">
        <f>IFERROR(INDEX(JMP!$AJ$2:$AX$500,MATCH($A111,JMP!$A$2:$A$500,0),MATCH(W$1,JMP!$AJ$1:$AX$1,0)),INDEX(Baseline!$B$2:$AX$2,1,MATCH(W$1,Baseline!$B$1:$AX$1,0)))</f>
        <v>0.37</v>
      </c>
      <c r="X111">
        <f>IFERROR(INDEX(JMP!$AJ$2:$AX$500,MATCH($A111,JMP!$A$2:$A$500,0),MATCH(X$1,JMP!$AJ$1:$AX$1,0)),INDEX(Baseline!$B$2:$AX$2,1,MATCH(X$1,Baseline!$B$1:$AX$1,0)))</f>
        <v>4</v>
      </c>
      <c r="Y111">
        <f>IFERROR(INDEX(JMP!$AJ$2:$AX$500,MATCH($A111,JMP!$A$2:$A$500,0),MATCH(Y$1,JMP!$AJ$1:$AX$1,0)),INDEX(Baseline!$B$2:$AX$2,1,MATCH(Y$1,Baseline!$B$1:$AX$1,0)))</f>
        <v>6</v>
      </c>
      <c r="Z111">
        <f>IFERROR(INDEX(JMP!$AJ$2:$AX$500,MATCH($A111,JMP!$A$2:$A$500,0),MATCH(Z$1,JMP!$AJ$1:$AX$1,0)),INDEX(Baseline!$B$2:$AX$2,1,MATCH(Z$1,Baseline!$B$1:$AX$1,0)))</f>
        <v>1970</v>
      </c>
      <c r="AA111">
        <f>IFERROR(INDEX(JMP!$AJ$2:$AX$500,MATCH($A111,JMP!$A$2:$A$500,0),MATCH(AA$1,JMP!$AJ$1:$AX$1,0)),INDEX(Baseline!$B$2:$AX$2,1,MATCH(AA$1,Baseline!$B$1:$AX$1,0)))</f>
        <v>1970</v>
      </c>
      <c r="AB111">
        <f>IFERROR(INDEX(JMP!$AJ$2:$AX$500,MATCH($A111,JMP!$A$2:$A$500,0),MATCH(AB$1,JMP!$AJ$1:$AX$1,0)),INDEX(Baseline!$B$2:$AX$2,1,MATCH(AB$1,Baseline!$B$1:$AX$1,0)))</f>
        <v>0</v>
      </c>
      <c r="AC111">
        <f>IFERROR(INDEX(JMP!$AJ$2:$AX$500,MATCH($A111,JMP!$A$2:$A$500,0),MATCH(AC$1,JMP!$AJ$1:$AX$1,0)),INDEX(Baseline!$B$2:$AX$2,1,MATCH(AC$1,Baseline!$B$1:$AX$1,0)))</f>
        <v>1</v>
      </c>
      <c r="AD111">
        <f>IFERROR(INDEX(JMP!$AJ$2:$AX$500,MATCH($A111,JMP!$A$2:$A$500,0),MATCH(AD$1,JMP!$AJ$1:$AX$1,0)),INDEX(Baseline!$B$2:$AX$2,1,MATCH(AD$1,Baseline!$B$1:$AX$1,0)))</f>
        <v>8</v>
      </c>
      <c r="AE111">
        <f>IFERROR(INDEX(JMP!$AJ$2:$AX$500,MATCH($A111,JMP!$A$2:$A$500,0),MATCH(AE$1,JMP!$AJ$1:$AX$1,0)),INDEX(Baseline!$B$2:$AX$2,1,MATCH(AE$1,Baseline!$B$1:$AX$1,0)))</f>
        <v>1</v>
      </c>
      <c r="AF111" t="str">
        <f>IFERROR(INDEX(JMP!$AJ$2:$AX$500,MATCH($A111,JMP!$A$2:$A$500,0),MATCH(AF$1,JMP!$AJ$1:$AX$1,0)),INDEX(Baseline!$B$2:$AX$2,1,MATCH(AF$1,Baseline!$B$1:$AX$1,0)))</f>
        <v>bwb</v>
      </c>
      <c r="AG111" t="str">
        <f>IFERROR(INDEX(JMP!$AJ$2:$AX$500,MATCH($A111,JMP!$A$2:$A$500,0),MATCH(AG$1,JMP!$AJ$1:$AX$1,0)),INDEX(Baseline!$B$2:$AX$2,1,MATCH(AG$1,Baseline!$B$1:$AX$1,0)))</f>
        <v>V-tail</v>
      </c>
      <c r="AH111">
        <f>IFERROR(INDEX(JMP!$AJ$2:$AX$500,MATCH($A111,JMP!$A$2:$A$500,0),MATCH(AH$1,JMP!$AJ$1:$AX$1,0)),INDEX(Baseline!$B$2:$AX$2,1,MATCH(AH$1,Baseline!$B$1:$AX$1,0)))</f>
        <v>1</v>
      </c>
      <c r="AI111">
        <f>IFERROR(INDEX(JMP!$AJ$2:$AX$500,MATCH($A111,JMP!$A$2:$A$500,0),MATCH(AI$1,JMP!$AJ$1:$AX$1,0)),INDEX(Baseline!$B$2:$AX$2,1,MATCH(AI$1,Baseline!$B$1:$AX$1,0)))</f>
        <v>724000000</v>
      </c>
      <c r="AJ111">
        <f>IFERROR(INDEX(JMP!$AJ$2:$AX$500,MATCH($A111,JMP!$A$2:$A$500,0),MATCH(AJ$1,JMP!$AJ$1:$AX$1,0)),INDEX(Baseline!$B$2:$AX$2,1,MATCH(AJ$1,Baseline!$B$1:$AX$1,0)))</f>
        <v>54500000</v>
      </c>
      <c r="AK111">
        <f>IFERROR(INDEX(JMP!$AJ$2:$AX$500,MATCH($A111,JMP!$A$2:$A$500,0),MATCH(AK$1,JMP!$AJ$1:$AX$1,0)),INDEX(Baseline!$B$2:$AX$2,1,MATCH(AK$1,Baseline!$B$1:$AX$1,0)))</f>
        <v>30</v>
      </c>
      <c r="AL111">
        <f>IFERROR(INDEX(JMP!$AJ$2:$AX$500,MATCH($A111,JMP!$A$2:$A$500,0),MATCH(AL$1,JMP!$AJ$1:$AX$1,0)),INDEX(Baseline!$B$2:$AX$2,1,MATCH(AL$1,Baseline!$B$1:$AX$1,0)))</f>
        <v>8.6612805427428718E-3</v>
      </c>
      <c r="AM111">
        <f>IFERROR(INDEX(JMP!$AJ$2:$AX$500,MATCH($A111,JMP!$A$2:$A$500,0),MATCH(AM$1,JMP!$AJ$1:$AX$1,0)),INDEX(Baseline!$B$2:$AX$2,1,MATCH(AM$1,Baseline!$B$1:$AX$1,0)))</f>
        <v>11.095238095238095</v>
      </c>
      <c r="AN111">
        <f>IFERROR(INDEX(JMP!$AJ$2:$AX$500,MATCH($A111,JMP!$A$2:$A$500,0),MATCH(AN$1,JMP!$AJ$1:$AX$1,0)),INDEX(Baseline!$B$2:$AX$2,1,MATCH(AN$1,Baseline!$B$1:$AX$1,0)))</f>
        <v>1.4608464476699701</v>
      </c>
      <c r="AO111">
        <f>IFERROR(INDEX(JMP!$AJ$2:$AX$500,MATCH($A111,JMP!$A$2:$A$500,0),MATCH(AO$1,JMP!$AJ$1:$AX$1,0)),INDEX(Baseline!$B$2:$AX$2,1,MATCH(AO$1,Baseline!$B$1:$AX$1,0)))</f>
        <v>0.37155936032340509</v>
      </c>
      <c r="AP111">
        <f>IFERROR(INDEX(JMP!$AJ$2:$AX$500,MATCH($A111,JMP!$A$2:$A$500,0),MATCH(AP$1,JMP!$AJ$1:$AX$1,0)),INDEX(Baseline!$B$2:$AX$2,1,MATCH(AP$1,Baseline!$B$1:$AX$1,0)))</f>
        <v>0</v>
      </c>
      <c r="AQ111">
        <f>IFERROR(INDEX(JMP!$AJ$2:$AX$500,MATCH($A111,JMP!$A$2:$A$500,0),MATCH(AQ$1,JMP!$AJ$1:$AX$1,0)),INDEX(Baseline!$B$2:$AX$2,1,MATCH(AQ$1,Baseline!$B$1:$AX$1,0)))</f>
        <v>0.35</v>
      </c>
      <c r="AR111">
        <f>IFERROR(INDEX(JMP!$AJ$2:$AX$500,MATCH($A111,JMP!$A$2:$A$500,0),MATCH(AR$1,JMP!$AJ$1:$AX$1,0)),INDEX(Baseline!$B$2:$AX$2,1,MATCH(AR$1,Baseline!$B$1:$AX$1,0)))</f>
        <v>0</v>
      </c>
      <c r="AS111">
        <f>IFERROR(INDEX(JMP!$AJ$2:$AX$500,MATCH($A111,JMP!$A$2:$A$500,0),MATCH(AS$1,JMP!$AJ$1:$AX$1,0)),INDEX(Baseline!$B$2:$AX$2,1,MATCH(AS$1,Baseline!$B$1:$AX$1,0)))</f>
        <v>0</v>
      </c>
      <c r="AT111">
        <f>IFERROR(INDEX(JMP!$AJ$2:$AX$500,MATCH($A111,JMP!$A$2:$A$500,0),MATCH(AT$1,JMP!$AJ$1:$AX$1,0)),INDEX(Baseline!$B$2:$AX$2,1,MATCH(AT$1,Baseline!$B$1:$AX$1,0)))</f>
        <v>500</v>
      </c>
      <c r="AU111">
        <f>IFERROR(INDEX(JMP!$AJ$2:$AX$500,MATCH($A111,JMP!$A$2:$A$500,0),MATCH(AU$1,JMP!$AJ$1:$AX$1,0)),INDEX(Baseline!$B$2:$AX$2,1,MATCH(AU$1,Baseline!$B$1:$AX$1,0)))</f>
        <v>50</v>
      </c>
      <c r="AV111">
        <f>IFERROR(INDEX(JMP!$AJ$2:$AX$500,MATCH($A111,JMP!$A$2:$A$500,0),MATCH(AV$1,JMP!$AJ$1:$AX$1,0)),INDEX(Baseline!$B$2:$AX$2,1,MATCH(AV$1,Baseline!$B$1:$AX$1,0)))</f>
        <v>12</v>
      </c>
      <c r="AW111">
        <f>IFERROR(INDEX(JMP!$AJ$2:$AX$500,MATCH($A111,JMP!$A$2:$A$500,0),MATCH(AW$1,JMP!$AJ$1:$AX$1,0)),INDEX(Baseline!$B$2:$AX$2,1,MATCH(AW$1,Baseline!$B$1:$AX$1,0)))</f>
        <v>1.9961979999999998E-3</v>
      </c>
      <c r="AX111">
        <f>IFERROR(INDEX(JMP!$AJ$2:$AX$500,MATCH($A111,JMP!$A$2:$A$500,0),MATCH(AX$1,JMP!$AJ$1:$AX$1,0)),INDEX(Baseline!$B$2:$AX$2,1,MATCH(AX$1,Baseline!$B$1:$AX$1,0)))</f>
        <v>1.9961979999999998E-3</v>
      </c>
      <c r="AY111">
        <f>IFERROR(INDEX(JMP!$AJ$2:$AX$500,MATCH($A111,JMP!$A$2:$A$500,0),MATCH(AY$1,JMP!$AJ$1:$AX$1,0)),INDEX(Baseline!$B$2:$AX$2,1,MATCH(AY$1,Baseline!$B$1:$AX$1,0)))</f>
        <v>1.9607137E-2</v>
      </c>
      <c r="AZ111">
        <f>IFERROR(INDEX(JMP!$AJ$2:$AX$500,MATCH($A111,JMP!$A$2:$A$500,0),MATCH(AZ$1,JMP!$AJ$1:$AX$1,0)),INDEX(Baseline!$B$2:$AX$2,1,MATCH(AZ$1,Baseline!$B$1:$AX$1,0)))</f>
        <v>-1</v>
      </c>
      <c r="BA111">
        <f>IFERROR(INDEX(JMP!$AJ$2:$AX$500,MATCH($A111,JMP!$A$2:$A$500,0),MATCH(BA$1,JMP!$AJ$1:$AX$1,0)),INDEX(Baseline!$B$2:$AX$2,1,MATCH(BA$1,Baseline!$B$1:$AX$1,0)))</f>
        <v>1</v>
      </c>
      <c r="BB111">
        <v>0</v>
      </c>
      <c r="BD111" t="str">
        <f>IF(AZ111=1, "yes", IF(AZ111=-1, "no", ""))</f>
        <v>no</v>
      </c>
      <c r="BE111" t="str">
        <f>IF(AH111=1, "yes", IF(AH111=-1, "no", ""))</f>
        <v>yes</v>
      </c>
      <c r="BF111">
        <f t="shared" si="2"/>
        <v>1</v>
      </c>
      <c r="BG111">
        <f t="shared" si="3"/>
        <v>10</v>
      </c>
    </row>
    <row r="112" spans="1:59" x14ac:dyDescent="0.25">
      <c r="A112">
        <v>111</v>
      </c>
      <c r="B112">
        <f>IFERROR(INDEX(JMP!$AJ$2:$AX$500,MATCH($A112,JMP!$A$2:$A$500,0),MATCH(B$1,JMP!$AJ$1:$AX$1,0)),INDEX(Baseline!$B$2:$AX$2,1,MATCH(B$1,Baseline!$B$1:$AX$1,0)))</f>
        <v>0</v>
      </c>
      <c r="C112">
        <f>IFERROR(INDEX(JMP!$AJ$2:$AX$500,MATCH($A112,JMP!$A$2:$A$500,0),MATCH(C$1,JMP!$AJ$1:$AX$1,0)),INDEX(Baseline!$B$2:$AX$2,1,MATCH(C$1,Baseline!$B$1:$AX$1,0)))</f>
        <v>8760</v>
      </c>
      <c r="D112">
        <f>IFERROR(INDEX(JMP!$AJ$2:$AX$500,MATCH($A112,JMP!$A$2:$A$500,0),MATCH(D$1,JMP!$AJ$1:$AX$1,0)),INDEX(Baseline!$B$2:$AX$2,1,MATCH(D$1,Baseline!$B$1:$AX$1,0)))</f>
        <v>1</v>
      </c>
      <c r="E112">
        <f>IFERROR(INDEX(JMP!$AJ$2:$AX$500,MATCH($A112,JMP!$A$2:$A$500,0),MATCH(E$1,JMP!$AJ$1:$AX$1,0)),INDEX(Baseline!$B$2:$AX$2,1,MATCH(E$1,Baseline!$B$1:$AX$1,0)))</f>
        <v>1</v>
      </c>
      <c r="F112" t="str">
        <f>IFERROR(INDEX(JMP!$AJ$2:$AX$500,MATCH($A112,JMP!$A$2:$A$500,0),MATCH(F$1,JMP!$AJ$1:$AX$1,0)),INDEX(Baseline!$B$2:$AX$2,1,MATCH(F$1,Baseline!$B$1:$AX$1,0)))</f>
        <v>e344</v>
      </c>
      <c r="G112" t="str">
        <f>IFERROR(INDEX(JMP!$AJ$2:$AX$500,MATCH($A112,JMP!$A$2:$A$500,0),MATCH(G$1,JMP!$AJ$1:$AX$1,0)),INDEX(Baseline!$B$2:$AX$2,1,MATCH(G$1,Baseline!$B$1:$AX$1,0)))</f>
        <v>e340</v>
      </c>
      <c r="H112">
        <f>IFERROR(INDEX(JMP!$AJ$2:$AX$500,MATCH($A112,JMP!$A$2:$A$500,0),MATCH(H$1,JMP!$AJ$1:$AX$1,0)),INDEX(Baseline!$B$2:$AX$2,1,MATCH(H$1,Baseline!$B$1:$AX$1,0)))</f>
        <v>1.5</v>
      </c>
      <c r="I112">
        <f>IFERROR(INDEX(JMP!$AJ$2:$AX$500,MATCH($A112,JMP!$A$2:$A$500,0),MATCH(I$1,JMP!$AJ$1:$AX$1,0)),INDEX(Baseline!$B$2:$AX$2,1,MATCH(I$1,Baseline!$B$1:$AX$1,0)))</f>
        <v>0.42</v>
      </c>
      <c r="J112">
        <f>IFERROR(INDEX(JMP!$AJ$2:$AX$500,MATCH($A112,JMP!$A$2:$A$500,0),MATCH(J$1,JMP!$AJ$1:$AX$1,0)),INDEX(Baseline!$B$2:$AX$2,1,MATCH(J$1,Baseline!$B$1:$AX$1,0)))</f>
        <v>1</v>
      </c>
      <c r="K112">
        <f>IFERROR(INDEX(JMP!$AJ$2:$AX$500,MATCH($A112,JMP!$A$2:$A$500,0),MATCH(K$1,JMP!$AJ$1:$AX$1,0)),INDEX(Baseline!$B$2:$AX$2,1,MATCH(K$1,Baseline!$B$1:$AX$1,0)))</f>
        <v>0</v>
      </c>
      <c r="L112">
        <f>IFERROR(INDEX(JMP!$AJ$2:$AX$500,MATCH($A112,JMP!$A$2:$A$500,0),MATCH(L$1,JMP!$AJ$1:$AX$1,0)),INDEX(Baseline!$B$2:$AX$2,1,MATCH(L$1,Baseline!$B$1:$AX$1,0)))</f>
        <v>4.4378411320365213E-2</v>
      </c>
      <c r="M112" t="b">
        <f>IFERROR(INDEX(JMP!$AJ$2:$AX$500,MATCH($A112,JMP!$A$2:$A$500,0),MATCH(M$1,JMP!$AJ$1:$AX$1,0)),INDEX(Baseline!$B$2:$AX$2,1,MATCH(M$1,Baseline!$B$1:$AX$1,0)))</f>
        <v>0</v>
      </c>
      <c r="N112" t="b">
        <f>IFERROR(INDEX(JMP!$AJ$2:$AX$500,MATCH($A112,JMP!$A$2:$A$500,0),MATCH(N$1,JMP!$AJ$1:$AX$1,0)),INDEX(Baseline!$B$2:$AX$2,1,MATCH(N$1,Baseline!$B$1:$AX$1,0)))</f>
        <v>0</v>
      </c>
      <c r="O112">
        <f>IFERROR(INDEX(JMP!$AJ$2:$AX$500,MATCH($A112,JMP!$A$2:$A$500,0),MATCH(O$1,JMP!$AJ$1:$AX$1,0)),INDEX(Baseline!$B$2:$AX$2,1,MATCH(O$1,Baseline!$B$1:$AX$1,0)))</f>
        <v>7</v>
      </c>
      <c r="P112">
        <f>IFERROR(INDEX(JMP!$AJ$2:$AX$500,MATCH($A112,JMP!$A$2:$A$500,0),MATCH(P$1,JMP!$AJ$1:$AX$1,0)),INDEX(Baseline!$B$2:$AX$2,1,MATCH(P$1,Baseline!$B$1:$AX$1,0)))</f>
        <v>200</v>
      </c>
      <c r="Q112">
        <f>IFERROR(INDEX(JMP!$AJ$2:$AX$500,MATCH($A112,JMP!$A$2:$A$500,0),MATCH(Q$1,JMP!$AJ$1:$AX$1,0)),INDEX(Baseline!$B$2:$AX$2,1,MATCH(Q$1,Baseline!$B$1:$AX$1,0)))</f>
        <v>10</v>
      </c>
      <c r="R112">
        <f>IFERROR(INDEX(JMP!$AJ$2:$AX$500,MATCH($A112,JMP!$A$2:$A$500,0),MATCH(R$1,JMP!$AJ$1:$AX$1,0)),INDEX(Baseline!$B$2:$AX$2,1,MATCH(R$1,Baseline!$B$1:$AX$1,0)))</f>
        <v>0</v>
      </c>
      <c r="S112">
        <f>IFERROR(INDEX(JMP!$AJ$2:$AX$500,MATCH($A112,JMP!$A$2:$A$500,0),MATCH(S$1,JMP!$AJ$1:$AX$1,0)),INDEX(Baseline!$B$2:$AX$2,1,MATCH(S$1,Baseline!$B$1:$AX$1,0)))</f>
        <v>1</v>
      </c>
      <c r="T112">
        <f>IFERROR(INDEX(JMP!$AJ$2:$AX$500,MATCH($A112,JMP!$A$2:$A$500,0),MATCH(T$1,JMP!$AJ$1:$AX$1,0)),INDEX(Baseline!$B$2:$AX$2,1,MATCH(T$1,Baseline!$B$1:$AX$1,0)))</f>
        <v>0</v>
      </c>
      <c r="U112" t="str">
        <f>IFERROR(INDEX(JMP!$AJ$2:$AX$500,MATCH($A112,JMP!$A$2:$A$500,0),MATCH(U$1,JMP!$AJ$1:$AX$1,0)),INDEX(Baseline!$B$2:$AX$2,1,MATCH(U$1,Baseline!$B$1:$AX$1,0)))</f>
        <v>Titan</v>
      </c>
      <c r="V112">
        <f>IFERROR(INDEX(JMP!$AJ$2:$AX$500,MATCH($A112,JMP!$A$2:$A$500,0),MATCH(V$1,JMP!$AJ$1:$AX$1,0)),INDEX(Baseline!$B$2:$AX$2,1,MATCH(V$1,Baseline!$B$1:$AX$1,0)))</f>
        <v>3</v>
      </c>
      <c r="W112">
        <f>IFERROR(INDEX(JMP!$AJ$2:$AX$500,MATCH($A112,JMP!$A$2:$A$500,0),MATCH(W$1,JMP!$AJ$1:$AX$1,0)),INDEX(Baseline!$B$2:$AX$2,1,MATCH(W$1,Baseline!$B$1:$AX$1,0)))</f>
        <v>0.37</v>
      </c>
      <c r="X112">
        <f>IFERROR(INDEX(JMP!$AJ$2:$AX$500,MATCH($A112,JMP!$A$2:$A$500,0),MATCH(X$1,JMP!$AJ$1:$AX$1,0)),INDEX(Baseline!$B$2:$AX$2,1,MATCH(X$1,Baseline!$B$1:$AX$1,0)))</f>
        <v>4</v>
      </c>
      <c r="Y112">
        <f>IFERROR(INDEX(JMP!$AJ$2:$AX$500,MATCH($A112,JMP!$A$2:$A$500,0),MATCH(Y$1,JMP!$AJ$1:$AX$1,0)),INDEX(Baseline!$B$2:$AX$2,1,MATCH(Y$1,Baseline!$B$1:$AX$1,0)))</f>
        <v>6</v>
      </c>
      <c r="Z112">
        <f>IFERROR(INDEX(JMP!$AJ$2:$AX$500,MATCH($A112,JMP!$A$2:$A$500,0),MATCH(Z$1,JMP!$AJ$1:$AX$1,0)),INDEX(Baseline!$B$2:$AX$2,1,MATCH(Z$1,Baseline!$B$1:$AX$1,0)))</f>
        <v>1970</v>
      </c>
      <c r="AA112">
        <f>IFERROR(INDEX(JMP!$AJ$2:$AX$500,MATCH($A112,JMP!$A$2:$A$500,0),MATCH(AA$1,JMP!$AJ$1:$AX$1,0)),INDEX(Baseline!$B$2:$AX$2,1,MATCH(AA$1,Baseline!$B$1:$AX$1,0)))</f>
        <v>1970</v>
      </c>
      <c r="AB112">
        <f>IFERROR(INDEX(JMP!$AJ$2:$AX$500,MATCH($A112,JMP!$A$2:$A$500,0),MATCH(AB$1,JMP!$AJ$1:$AX$1,0)),INDEX(Baseline!$B$2:$AX$2,1,MATCH(AB$1,Baseline!$B$1:$AX$1,0)))</f>
        <v>0</v>
      </c>
      <c r="AC112">
        <f>IFERROR(INDEX(JMP!$AJ$2:$AX$500,MATCH($A112,JMP!$A$2:$A$500,0),MATCH(AC$1,JMP!$AJ$1:$AX$1,0)),INDEX(Baseline!$B$2:$AX$2,1,MATCH(AC$1,Baseline!$B$1:$AX$1,0)))</f>
        <v>1</v>
      </c>
      <c r="AD112">
        <f>IFERROR(INDEX(JMP!$AJ$2:$AX$500,MATCH($A112,JMP!$A$2:$A$500,0),MATCH(AD$1,JMP!$AJ$1:$AX$1,0)),INDEX(Baseline!$B$2:$AX$2,1,MATCH(AD$1,Baseline!$B$1:$AX$1,0)))</f>
        <v>8</v>
      </c>
      <c r="AE112">
        <f>IFERROR(INDEX(JMP!$AJ$2:$AX$500,MATCH($A112,JMP!$A$2:$A$500,0),MATCH(AE$1,JMP!$AJ$1:$AX$1,0)),INDEX(Baseline!$B$2:$AX$2,1,MATCH(AE$1,Baseline!$B$1:$AX$1,0)))</f>
        <v>2</v>
      </c>
      <c r="AF112" t="str">
        <f>IFERROR(INDEX(JMP!$AJ$2:$AX$500,MATCH($A112,JMP!$A$2:$A$500,0),MATCH(AF$1,JMP!$AJ$1:$AX$1,0)),INDEX(Baseline!$B$2:$AX$2,1,MATCH(AF$1,Baseline!$B$1:$AX$1,0)))</f>
        <v>bwb</v>
      </c>
      <c r="AG112" t="str">
        <f>IFERROR(INDEX(JMP!$AJ$2:$AX$500,MATCH($A112,JMP!$A$2:$A$500,0),MATCH(AG$1,JMP!$AJ$1:$AX$1,0)),INDEX(Baseline!$B$2:$AX$2,1,MATCH(AG$1,Baseline!$B$1:$AX$1,0)))</f>
        <v>V-tail</v>
      </c>
      <c r="AH112">
        <f>IFERROR(INDEX(JMP!$AJ$2:$AX$500,MATCH($A112,JMP!$A$2:$A$500,0),MATCH(AH$1,JMP!$AJ$1:$AX$1,0)),INDEX(Baseline!$B$2:$AX$2,1,MATCH(AH$1,Baseline!$B$1:$AX$1,0)))</f>
        <v>1</v>
      </c>
      <c r="AI112">
        <f>IFERROR(INDEX(JMP!$AJ$2:$AX$500,MATCH($A112,JMP!$A$2:$A$500,0),MATCH(AI$1,JMP!$AJ$1:$AX$1,0)),INDEX(Baseline!$B$2:$AX$2,1,MATCH(AI$1,Baseline!$B$1:$AX$1,0)))</f>
        <v>724000000</v>
      </c>
      <c r="AJ112">
        <f>IFERROR(INDEX(JMP!$AJ$2:$AX$500,MATCH($A112,JMP!$A$2:$A$500,0),MATCH(AJ$1,JMP!$AJ$1:$AX$1,0)),INDEX(Baseline!$B$2:$AX$2,1,MATCH(AJ$1,Baseline!$B$1:$AX$1,0)))</f>
        <v>54500000</v>
      </c>
      <c r="AK112">
        <f>IFERROR(INDEX(JMP!$AJ$2:$AX$500,MATCH($A112,JMP!$A$2:$A$500,0),MATCH(AK$1,JMP!$AJ$1:$AX$1,0)),INDEX(Baseline!$B$2:$AX$2,1,MATCH(AK$1,Baseline!$B$1:$AX$1,0)))</f>
        <v>30</v>
      </c>
      <c r="AL112">
        <f>IFERROR(INDEX(JMP!$AJ$2:$AX$500,MATCH($A112,JMP!$A$2:$A$500,0),MATCH(AL$1,JMP!$AJ$1:$AX$1,0)),INDEX(Baseline!$B$2:$AX$2,1,MATCH(AL$1,Baseline!$B$1:$AX$1,0)))</f>
        <v>3.1938364145593798E-2</v>
      </c>
      <c r="AM112">
        <f>IFERROR(INDEX(JMP!$AJ$2:$AX$500,MATCH($A112,JMP!$A$2:$A$500,0),MATCH(AM$1,JMP!$AJ$1:$AX$1,0)),INDEX(Baseline!$B$2:$AX$2,1,MATCH(AM$1,Baseline!$B$1:$AX$1,0)))</f>
        <v>17</v>
      </c>
      <c r="AN112">
        <f>IFERROR(INDEX(JMP!$AJ$2:$AX$500,MATCH($A112,JMP!$A$2:$A$500,0),MATCH(AN$1,JMP!$AJ$1:$AX$1,0)),INDEX(Baseline!$B$2:$AX$2,1,MATCH(AN$1,Baseline!$B$1:$AX$1,0)))</f>
        <v>2.8726844919786001</v>
      </c>
      <c r="AO112">
        <f>IFERROR(INDEX(JMP!$AJ$2:$AX$500,MATCH($A112,JMP!$A$2:$A$500,0),MATCH(AO$1,JMP!$AJ$1:$AX$1,0)),INDEX(Baseline!$B$2:$AX$2,1,MATCH(AO$1,Baseline!$B$1:$AX$1,0)))</f>
        <v>0.89512027714274756</v>
      </c>
      <c r="AP112">
        <f>IFERROR(INDEX(JMP!$AJ$2:$AX$500,MATCH($A112,JMP!$A$2:$A$500,0),MATCH(AP$1,JMP!$AJ$1:$AX$1,0)),INDEX(Baseline!$B$2:$AX$2,1,MATCH(AP$1,Baseline!$B$1:$AX$1,0)))</f>
        <v>0</v>
      </c>
      <c r="AQ112">
        <f>IFERROR(INDEX(JMP!$AJ$2:$AX$500,MATCH($A112,JMP!$A$2:$A$500,0),MATCH(AQ$1,JMP!$AJ$1:$AX$1,0)),INDEX(Baseline!$B$2:$AX$2,1,MATCH(AQ$1,Baseline!$B$1:$AX$1,0)))</f>
        <v>0.35</v>
      </c>
      <c r="AR112">
        <f>IFERROR(INDEX(JMP!$AJ$2:$AX$500,MATCH($A112,JMP!$A$2:$A$500,0),MATCH(AR$1,JMP!$AJ$1:$AX$1,0)),INDEX(Baseline!$B$2:$AX$2,1,MATCH(AR$1,Baseline!$B$1:$AX$1,0)))</f>
        <v>0</v>
      </c>
      <c r="AS112">
        <f>IFERROR(INDEX(JMP!$AJ$2:$AX$500,MATCH($A112,JMP!$A$2:$A$500,0),MATCH(AS$1,JMP!$AJ$1:$AX$1,0)),INDEX(Baseline!$B$2:$AX$2,1,MATCH(AS$1,Baseline!$B$1:$AX$1,0)))</f>
        <v>0</v>
      </c>
      <c r="AT112">
        <f>IFERROR(INDEX(JMP!$AJ$2:$AX$500,MATCH($A112,JMP!$A$2:$A$500,0),MATCH(AT$1,JMP!$AJ$1:$AX$1,0)),INDEX(Baseline!$B$2:$AX$2,1,MATCH(AT$1,Baseline!$B$1:$AX$1,0)))</f>
        <v>500</v>
      </c>
      <c r="AU112">
        <f>IFERROR(INDEX(JMP!$AJ$2:$AX$500,MATCH($A112,JMP!$A$2:$A$500,0),MATCH(AU$1,JMP!$AJ$1:$AX$1,0)),INDEX(Baseline!$B$2:$AX$2,1,MATCH(AU$1,Baseline!$B$1:$AX$1,0)))</f>
        <v>50</v>
      </c>
      <c r="AV112">
        <f>IFERROR(INDEX(JMP!$AJ$2:$AX$500,MATCH($A112,JMP!$A$2:$A$500,0),MATCH(AV$1,JMP!$AJ$1:$AX$1,0)),INDEX(Baseline!$B$2:$AX$2,1,MATCH(AV$1,Baseline!$B$1:$AX$1,0)))</f>
        <v>12</v>
      </c>
      <c r="AW112">
        <f>IFERROR(INDEX(JMP!$AJ$2:$AX$500,MATCH($A112,JMP!$A$2:$A$500,0),MATCH(AW$1,JMP!$AJ$1:$AX$1,0)),INDEX(Baseline!$B$2:$AX$2,1,MATCH(AW$1,Baseline!$B$1:$AX$1,0)))</f>
        <v>1.9961979999999998E-3</v>
      </c>
      <c r="AX112">
        <f>IFERROR(INDEX(JMP!$AJ$2:$AX$500,MATCH($A112,JMP!$A$2:$A$500,0),MATCH(AX$1,JMP!$AJ$1:$AX$1,0)),INDEX(Baseline!$B$2:$AX$2,1,MATCH(AX$1,Baseline!$B$1:$AX$1,0)))</f>
        <v>1.9961979999999998E-3</v>
      </c>
      <c r="AY112">
        <f>IFERROR(INDEX(JMP!$AJ$2:$AX$500,MATCH($A112,JMP!$A$2:$A$500,0),MATCH(AY$1,JMP!$AJ$1:$AX$1,0)),INDEX(Baseline!$B$2:$AX$2,1,MATCH(AY$1,Baseline!$B$1:$AX$1,0)))</f>
        <v>1.9607137E-2</v>
      </c>
      <c r="AZ112">
        <f>IFERROR(INDEX(JMP!$AJ$2:$AX$500,MATCH($A112,JMP!$A$2:$A$500,0),MATCH(AZ$1,JMP!$AJ$1:$AX$1,0)),INDEX(Baseline!$B$2:$AX$2,1,MATCH(AZ$1,Baseline!$B$1:$AX$1,0)))</f>
        <v>-1</v>
      </c>
      <c r="BA112">
        <f>IFERROR(INDEX(JMP!$AJ$2:$AX$500,MATCH($A112,JMP!$A$2:$A$500,0),MATCH(BA$1,JMP!$AJ$1:$AX$1,0)),INDEX(Baseline!$B$2:$AX$2,1,MATCH(BA$1,Baseline!$B$1:$AX$1,0)))</f>
        <v>2</v>
      </c>
      <c r="BB112">
        <v>0</v>
      </c>
      <c r="BD112" t="str">
        <f>IF(AZ112=1, "yes", IF(AZ112=-1, "no", ""))</f>
        <v>no</v>
      </c>
      <c r="BE112" t="str">
        <f>IF(AH112=1, "yes", IF(AH112=-1, "no", ""))</f>
        <v>yes</v>
      </c>
      <c r="BF112">
        <f t="shared" si="2"/>
        <v>0.5</v>
      </c>
      <c r="BG112">
        <f t="shared" si="3"/>
        <v>30</v>
      </c>
    </row>
    <row r="113" spans="1:59" x14ac:dyDescent="0.25">
      <c r="A113">
        <v>112</v>
      </c>
      <c r="B113">
        <f>IFERROR(INDEX(JMP!$AJ$2:$AX$500,MATCH($A113,JMP!$A$2:$A$500,0),MATCH(B$1,JMP!$AJ$1:$AX$1,0)),INDEX(Baseline!$B$2:$AX$2,1,MATCH(B$1,Baseline!$B$1:$AX$1,0)))</f>
        <v>0</v>
      </c>
      <c r="C113">
        <f>IFERROR(INDEX(JMP!$AJ$2:$AX$500,MATCH($A113,JMP!$A$2:$A$500,0),MATCH(C$1,JMP!$AJ$1:$AX$1,0)),INDEX(Baseline!$B$2:$AX$2,1,MATCH(C$1,Baseline!$B$1:$AX$1,0)))</f>
        <v>8760</v>
      </c>
      <c r="D113">
        <f>IFERROR(INDEX(JMP!$AJ$2:$AX$500,MATCH($A113,JMP!$A$2:$A$500,0),MATCH(D$1,JMP!$AJ$1:$AX$1,0)),INDEX(Baseline!$B$2:$AX$2,1,MATCH(D$1,Baseline!$B$1:$AX$1,0)))</f>
        <v>1</v>
      </c>
      <c r="E113">
        <f>IFERROR(INDEX(JMP!$AJ$2:$AX$500,MATCH($A113,JMP!$A$2:$A$500,0),MATCH(E$1,JMP!$AJ$1:$AX$1,0)),INDEX(Baseline!$B$2:$AX$2,1,MATCH(E$1,Baseline!$B$1:$AX$1,0)))</f>
        <v>1</v>
      </c>
      <c r="F113" t="str">
        <f>IFERROR(INDEX(JMP!$AJ$2:$AX$500,MATCH($A113,JMP!$A$2:$A$500,0),MATCH(F$1,JMP!$AJ$1:$AX$1,0)),INDEX(Baseline!$B$2:$AX$2,1,MATCH(F$1,Baseline!$B$1:$AX$1,0)))</f>
        <v>e344</v>
      </c>
      <c r="G113" t="str">
        <f>IFERROR(INDEX(JMP!$AJ$2:$AX$500,MATCH($A113,JMP!$A$2:$A$500,0),MATCH(G$1,JMP!$AJ$1:$AX$1,0)),INDEX(Baseline!$B$2:$AX$2,1,MATCH(G$1,Baseline!$B$1:$AX$1,0)))</f>
        <v>e340</v>
      </c>
      <c r="H113">
        <f>IFERROR(INDEX(JMP!$AJ$2:$AX$500,MATCH($A113,JMP!$A$2:$A$500,0),MATCH(H$1,JMP!$AJ$1:$AX$1,0)),INDEX(Baseline!$B$2:$AX$2,1,MATCH(H$1,Baseline!$B$1:$AX$1,0)))</f>
        <v>1.5</v>
      </c>
      <c r="I113">
        <f>IFERROR(INDEX(JMP!$AJ$2:$AX$500,MATCH($A113,JMP!$A$2:$A$500,0),MATCH(I$1,JMP!$AJ$1:$AX$1,0)),INDEX(Baseline!$B$2:$AX$2,1,MATCH(I$1,Baseline!$B$1:$AX$1,0)))</f>
        <v>0.42</v>
      </c>
      <c r="J113">
        <f>IFERROR(INDEX(JMP!$AJ$2:$AX$500,MATCH($A113,JMP!$A$2:$A$500,0),MATCH(J$1,JMP!$AJ$1:$AX$1,0)),INDEX(Baseline!$B$2:$AX$2,1,MATCH(J$1,Baseline!$B$1:$AX$1,0)))</f>
        <v>1</v>
      </c>
      <c r="K113">
        <f>IFERROR(INDEX(JMP!$AJ$2:$AX$500,MATCH($A113,JMP!$A$2:$A$500,0),MATCH(K$1,JMP!$AJ$1:$AX$1,0)),INDEX(Baseline!$B$2:$AX$2,1,MATCH(K$1,Baseline!$B$1:$AX$1,0)))</f>
        <v>0</v>
      </c>
      <c r="L113">
        <f>IFERROR(INDEX(JMP!$AJ$2:$AX$500,MATCH($A113,JMP!$A$2:$A$500,0),MATCH(L$1,JMP!$AJ$1:$AX$1,0)),INDEX(Baseline!$B$2:$AX$2,1,MATCH(L$1,Baseline!$B$1:$AX$1,0)))</f>
        <v>4.4378411320365213E-2</v>
      </c>
      <c r="M113" t="b">
        <f>IFERROR(INDEX(JMP!$AJ$2:$AX$500,MATCH($A113,JMP!$A$2:$A$500,0),MATCH(M$1,JMP!$AJ$1:$AX$1,0)),INDEX(Baseline!$B$2:$AX$2,1,MATCH(M$1,Baseline!$B$1:$AX$1,0)))</f>
        <v>0</v>
      </c>
      <c r="N113" t="b">
        <f>IFERROR(INDEX(JMP!$AJ$2:$AX$500,MATCH($A113,JMP!$A$2:$A$500,0),MATCH(N$1,JMP!$AJ$1:$AX$1,0)),INDEX(Baseline!$B$2:$AX$2,1,MATCH(N$1,Baseline!$B$1:$AX$1,0)))</f>
        <v>0</v>
      </c>
      <c r="O113">
        <f>IFERROR(INDEX(JMP!$AJ$2:$AX$500,MATCH($A113,JMP!$A$2:$A$500,0),MATCH(O$1,JMP!$AJ$1:$AX$1,0)),INDEX(Baseline!$B$2:$AX$2,1,MATCH(O$1,Baseline!$B$1:$AX$1,0)))</f>
        <v>7</v>
      </c>
      <c r="P113">
        <f>IFERROR(INDEX(JMP!$AJ$2:$AX$500,MATCH($A113,JMP!$A$2:$A$500,0),MATCH(P$1,JMP!$AJ$1:$AX$1,0)),INDEX(Baseline!$B$2:$AX$2,1,MATCH(P$1,Baseline!$B$1:$AX$1,0)))</f>
        <v>200</v>
      </c>
      <c r="Q113">
        <f>IFERROR(INDEX(JMP!$AJ$2:$AX$500,MATCH($A113,JMP!$A$2:$A$500,0),MATCH(Q$1,JMP!$AJ$1:$AX$1,0)),INDEX(Baseline!$B$2:$AX$2,1,MATCH(Q$1,Baseline!$B$1:$AX$1,0)))</f>
        <v>10</v>
      </c>
      <c r="R113">
        <f>IFERROR(INDEX(JMP!$AJ$2:$AX$500,MATCH($A113,JMP!$A$2:$A$500,0),MATCH(R$1,JMP!$AJ$1:$AX$1,0)),INDEX(Baseline!$B$2:$AX$2,1,MATCH(R$1,Baseline!$B$1:$AX$1,0)))</f>
        <v>0</v>
      </c>
      <c r="S113">
        <f>IFERROR(INDEX(JMP!$AJ$2:$AX$500,MATCH($A113,JMP!$A$2:$A$500,0),MATCH(S$1,JMP!$AJ$1:$AX$1,0)),INDEX(Baseline!$B$2:$AX$2,1,MATCH(S$1,Baseline!$B$1:$AX$1,0)))</f>
        <v>1</v>
      </c>
      <c r="T113">
        <f>IFERROR(INDEX(JMP!$AJ$2:$AX$500,MATCH($A113,JMP!$A$2:$A$500,0),MATCH(T$1,JMP!$AJ$1:$AX$1,0)),INDEX(Baseline!$B$2:$AX$2,1,MATCH(T$1,Baseline!$B$1:$AX$1,0)))</f>
        <v>0</v>
      </c>
      <c r="U113" t="str">
        <f>IFERROR(INDEX(JMP!$AJ$2:$AX$500,MATCH($A113,JMP!$A$2:$A$500,0),MATCH(U$1,JMP!$AJ$1:$AX$1,0)),INDEX(Baseline!$B$2:$AX$2,1,MATCH(U$1,Baseline!$B$1:$AX$1,0)))</f>
        <v>Titan</v>
      </c>
      <c r="V113">
        <f>IFERROR(INDEX(JMP!$AJ$2:$AX$500,MATCH($A113,JMP!$A$2:$A$500,0),MATCH(V$1,JMP!$AJ$1:$AX$1,0)),INDEX(Baseline!$B$2:$AX$2,1,MATCH(V$1,Baseline!$B$1:$AX$1,0)))</f>
        <v>3</v>
      </c>
      <c r="W113">
        <f>IFERROR(INDEX(JMP!$AJ$2:$AX$500,MATCH($A113,JMP!$A$2:$A$500,0),MATCH(W$1,JMP!$AJ$1:$AX$1,0)),INDEX(Baseline!$B$2:$AX$2,1,MATCH(W$1,Baseline!$B$1:$AX$1,0)))</f>
        <v>0.37</v>
      </c>
      <c r="X113">
        <f>IFERROR(INDEX(JMP!$AJ$2:$AX$500,MATCH($A113,JMP!$A$2:$A$500,0),MATCH(X$1,JMP!$AJ$1:$AX$1,0)),INDEX(Baseline!$B$2:$AX$2,1,MATCH(X$1,Baseline!$B$1:$AX$1,0)))</f>
        <v>4</v>
      </c>
      <c r="Y113">
        <f>IFERROR(INDEX(JMP!$AJ$2:$AX$500,MATCH($A113,JMP!$A$2:$A$500,0),MATCH(Y$1,JMP!$AJ$1:$AX$1,0)),INDEX(Baseline!$B$2:$AX$2,1,MATCH(Y$1,Baseline!$B$1:$AX$1,0)))</f>
        <v>1</v>
      </c>
      <c r="Z113">
        <f>IFERROR(INDEX(JMP!$AJ$2:$AX$500,MATCH($A113,JMP!$A$2:$A$500,0),MATCH(Z$1,JMP!$AJ$1:$AX$1,0)),INDEX(Baseline!$B$2:$AX$2,1,MATCH(Z$1,Baseline!$B$1:$AX$1,0)))</f>
        <v>1970</v>
      </c>
      <c r="AA113">
        <f>IFERROR(INDEX(JMP!$AJ$2:$AX$500,MATCH($A113,JMP!$A$2:$A$500,0),MATCH(AA$1,JMP!$AJ$1:$AX$1,0)),INDEX(Baseline!$B$2:$AX$2,1,MATCH(AA$1,Baseline!$B$1:$AX$1,0)))</f>
        <v>1970</v>
      </c>
      <c r="AB113">
        <f>IFERROR(INDEX(JMP!$AJ$2:$AX$500,MATCH($A113,JMP!$A$2:$A$500,0),MATCH(AB$1,JMP!$AJ$1:$AX$1,0)),INDEX(Baseline!$B$2:$AX$2,1,MATCH(AB$1,Baseline!$B$1:$AX$1,0)))</f>
        <v>0</v>
      </c>
      <c r="AC113">
        <f>IFERROR(INDEX(JMP!$AJ$2:$AX$500,MATCH($A113,JMP!$A$2:$A$500,0),MATCH(AC$1,JMP!$AJ$1:$AX$1,0)),INDEX(Baseline!$B$2:$AX$2,1,MATCH(AC$1,Baseline!$B$1:$AX$1,0)))</f>
        <v>1</v>
      </c>
      <c r="AD113">
        <f>IFERROR(INDEX(JMP!$AJ$2:$AX$500,MATCH($A113,JMP!$A$2:$A$500,0),MATCH(AD$1,JMP!$AJ$1:$AX$1,0)),INDEX(Baseline!$B$2:$AX$2,1,MATCH(AD$1,Baseline!$B$1:$AX$1,0)))</f>
        <v>8</v>
      </c>
      <c r="AE113">
        <f>IFERROR(INDEX(JMP!$AJ$2:$AX$500,MATCH($A113,JMP!$A$2:$A$500,0),MATCH(AE$1,JMP!$AJ$1:$AX$1,0)),INDEX(Baseline!$B$2:$AX$2,1,MATCH(AE$1,Baseline!$B$1:$AX$1,0)))</f>
        <v>2</v>
      </c>
      <c r="AF113" t="str">
        <f>IFERROR(INDEX(JMP!$AJ$2:$AX$500,MATCH($A113,JMP!$A$2:$A$500,0),MATCH(AF$1,JMP!$AJ$1:$AX$1,0)),INDEX(Baseline!$B$2:$AX$2,1,MATCH(AF$1,Baseline!$B$1:$AX$1,0)))</f>
        <v>bwb</v>
      </c>
      <c r="AG113" t="str">
        <f>IFERROR(INDEX(JMP!$AJ$2:$AX$500,MATCH($A113,JMP!$A$2:$A$500,0),MATCH(AG$1,JMP!$AJ$1:$AX$1,0)),INDEX(Baseline!$B$2:$AX$2,1,MATCH(AG$1,Baseline!$B$1:$AX$1,0)))</f>
        <v>V-tail</v>
      </c>
      <c r="AH113">
        <f>IFERROR(INDEX(JMP!$AJ$2:$AX$500,MATCH($A113,JMP!$A$2:$A$500,0),MATCH(AH$1,JMP!$AJ$1:$AX$1,0)),INDEX(Baseline!$B$2:$AX$2,1,MATCH(AH$1,Baseline!$B$1:$AX$1,0)))</f>
        <v>1</v>
      </c>
      <c r="AI113">
        <f>IFERROR(INDEX(JMP!$AJ$2:$AX$500,MATCH($A113,JMP!$A$2:$A$500,0),MATCH(AI$1,JMP!$AJ$1:$AX$1,0)),INDEX(Baseline!$B$2:$AX$2,1,MATCH(AI$1,Baseline!$B$1:$AX$1,0)))</f>
        <v>724000000</v>
      </c>
      <c r="AJ113">
        <f>IFERROR(INDEX(JMP!$AJ$2:$AX$500,MATCH($A113,JMP!$A$2:$A$500,0),MATCH(AJ$1,JMP!$AJ$1:$AX$1,0)),INDEX(Baseline!$B$2:$AX$2,1,MATCH(AJ$1,Baseline!$B$1:$AX$1,0)))</f>
        <v>54500000</v>
      </c>
      <c r="AK113">
        <f>IFERROR(INDEX(JMP!$AJ$2:$AX$500,MATCH($A113,JMP!$A$2:$A$500,0),MATCH(AK$1,JMP!$AJ$1:$AX$1,0)),INDEX(Baseline!$B$2:$AX$2,1,MATCH(AK$1,Baseline!$B$1:$AX$1,0)))</f>
        <v>30</v>
      </c>
      <c r="AL113">
        <f>IFERROR(INDEX(JMP!$AJ$2:$AX$500,MATCH($A113,JMP!$A$2:$A$500,0),MATCH(AL$1,JMP!$AJ$1:$AX$1,0)),INDEX(Baseline!$B$2:$AX$2,1,MATCH(AL$1,Baseline!$B$1:$AX$1,0)))</f>
        <v>8.6612805427428718E-3</v>
      </c>
      <c r="AM113">
        <f>IFERROR(INDEX(JMP!$AJ$2:$AX$500,MATCH($A113,JMP!$A$2:$A$500,0),MATCH(AM$1,JMP!$AJ$1:$AX$1,0)),INDEX(Baseline!$B$2:$AX$2,1,MATCH(AM$1,Baseline!$B$1:$AX$1,0)))</f>
        <v>17</v>
      </c>
      <c r="AN113">
        <f>IFERROR(INDEX(JMP!$AJ$2:$AX$500,MATCH($A113,JMP!$A$2:$A$500,0),MATCH(AN$1,JMP!$AJ$1:$AX$1,0)),INDEX(Baseline!$B$2:$AX$2,1,MATCH(AN$1,Baseline!$B$1:$AX$1,0)))</f>
        <v>2.8726844919786001</v>
      </c>
      <c r="AO113">
        <f>IFERROR(INDEX(JMP!$AJ$2:$AX$500,MATCH($A113,JMP!$A$2:$A$500,0),MATCH(AO$1,JMP!$AJ$1:$AX$1,0)),INDEX(Baseline!$B$2:$AX$2,1,MATCH(AO$1,Baseline!$B$1:$AX$1,0)))</f>
        <v>1.41868119396209</v>
      </c>
      <c r="AP113">
        <f>IFERROR(INDEX(JMP!$AJ$2:$AX$500,MATCH($A113,JMP!$A$2:$A$500,0),MATCH(AP$1,JMP!$AJ$1:$AX$1,0)),INDEX(Baseline!$B$2:$AX$2,1,MATCH(AP$1,Baseline!$B$1:$AX$1,0)))</f>
        <v>0</v>
      </c>
      <c r="AQ113">
        <f>IFERROR(INDEX(JMP!$AJ$2:$AX$500,MATCH($A113,JMP!$A$2:$A$500,0),MATCH(AQ$1,JMP!$AJ$1:$AX$1,0)),INDEX(Baseline!$B$2:$AX$2,1,MATCH(AQ$1,Baseline!$B$1:$AX$1,0)))</f>
        <v>0.35</v>
      </c>
      <c r="AR113">
        <f>IFERROR(INDEX(JMP!$AJ$2:$AX$500,MATCH($A113,JMP!$A$2:$A$500,0),MATCH(AR$1,JMP!$AJ$1:$AX$1,0)),INDEX(Baseline!$B$2:$AX$2,1,MATCH(AR$1,Baseline!$B$1:$AX$1,0)))</f>
        <v>0</v>
      </c>
      <c r="AS113">
        <f>IFERROR(INDEX(JMP!$AJ$2:$AX$500,MATCH($A113,JMP!$A$2:$A$500,0),MATCH(AS$1,JMP!$AJ$1:$AX$1,0)),INDEX(Baseline!$B$2:$AX$2,1,MATCH(AS$1,Baseline!$B$1:$AX$1,0)))</f>
        <v>0</v>
      </c>
      <c r="AT113">
        <f>IFERROR(INDEX(JMP!$AJ$2:$AX$500,MATCH($A113,JMP!$A$2:$A$500,0),MATCH(AT$1,JMP!$AJ$1:$AX$1,0)),INDEX(Baseline!$B$2:$AX$2,1,MATCH(AT$1,Baseline!$B$1:$AX$1,0)))</f>
        <v>500</v>
      </c>
      <c r="AU113">
        <f>IFERROR(INDEX(JMP!$AJ$2:$AX$500,MATCH($A113,JMP!$A$2:$A$500,0),MATCH(AU$1,JMP!$AJ$1:$AX$1,0)),INDEX(Baseline!$B$2:$AX$2,1,MATCH(AU$1,Baseline!$B$1:$AX$1,0)))</f>
        <v>50</v>
      </c>
      <c r="AV113">
        <f>IFERROR(INDEX(JMP!$AJ$2:$AX$500,MATCH($A113,JMP!$A$2:$A$500,0),MATCH(AV$1,JMP!$AJ$1:$AX$1,0)),INDEX(Baseline!$B$2:$AX$2,1,MATCH(AV$1,Baseline!$B$1:$AX$1,0)))</f>
        <v>12</v>
      </c>
      <c r="AW113">
        <f>IFERROR(INDEX(JMP!$AJ$2:$AX$500,MATCH($A113,JMP!$A$2:$A$500,0),MATCH(AW$1,JMP!$AJ$1:$AX$1,0)),INDEX(Baseline!$B$2:$AX$2,1,MATCH(AW$1,Baseline!$B$1:$AX$1,0)))</f>
        <v>1.9961979999999998E-3</v>
      </c>
      <c r="AX113">
        <f>IFERROR(INDEX(JMP!$AJ$2:$AX$500,MATCH($A113,JMP!$A$2:$A$500,0),MATCH(AX$1,JMP!$AJ$1:$AX$1,0)),INDEX(Baseline!$B$2:$AX$2,1,MATCH(AX$1,Baseline!$B$1:$AX$1,0)))</f>
        <v>1.9961979999999998E-3</v>
      </c>
      <c r="AY113">
        <f>IFERROR(INDEX(JMP!$AJ$2:$AX$500,MATCH($A113,JMP!$A$2:$A$500,0),MATCH(AY$1,JMP!$AJ$1:$AX$1,0)),INDEX(Baseline!$B$2:$AX$2,1,MATCH(AY$1,Baseline!$B$1:$AX$1,0)))</f>
        <v>1.9607137E-2</v>
      </c>
      <c r="AZ113">
        <f>IFERROR(INDEX(JMP!$AJ$2:$AX$500,MATCH($A113,JMP!$A$2:$A$500,0),MATCH(AZ$1,JMP!$AJ$1:$AX$1,0)),INDEX(Baseline!$B$2:$AX$2,1,MATCH(AZ$1,Baseline!$B$1:$AX$1,0)))</f>
        <v>-1</v>
      </c>
      <c r="BA113">
        <f>IFERROR(INDEX(JMP!$AJ$2:$AX$500,MATCH($A113,JMP!$A$2:$A$500,0),MATCH(BA$1,JMP!$AJ$1:$AX$1,0)),INDEX(Baseline!$B$2:$AX$2,1,MATCH(BA$1,Baseline!$B$1:$AX$1,0)))</f>
        <v>2</v>
      </c>
      <c r="BB113">
        <v>0</v>
      </c>
      <c r="BD113" t="str">
        <f>IF(AZ113=1, "yes", IF(AZ113=-1, "no", ""))</f>
        <v>no</v>
      </c>
      <c r="BE113" t="str">
        <f>IF(AH113=1, "yes", IF(AH113=-1, "no", ""))</f>
        <v>yes</v>
      </c>
      <c r="BF113">
        <f t="shared" si="2"/>
        <v>0.5</v>
      </c>
      <c r="BG113">
        <f t="shared" si="3"/>
        <v>30</v>
      </c>
    </row>
    <row r="114" spans="1:59" x14ac:dyDescent="0.25">
      <c r="A114">
        <v>113</v>
      </c>
      <c r="B114">
        <f>IFERROR(INDEX(JMP!$AJ$2:$AX$500,MATCH($A114,JMP!$A$2:$A$500,0),MATCH(B$1,JMP!$AJ$1:$AX$1,0)),INDEX(Baseline!$B$2:$AX$2,1,MATCH(B$1,Baseline!$B$1:$AX$1,0)))</f>
        <v>0</v>
      </c>
      <c r="C114">
        <f>IFERROR(INDEX(JMP!$AJ$2:$AX$500,MATCH($A114,JMP!$A$2:$A$500,0),MATCH(C$1,JMP!$AJ$1:$AX$1,0)),INDEX(Baseline!$B$2:$AX$2,1,MATCH(C$1,Baseline!$B$1:$AX$1,0)))</f>
        <v>8760</v>
      </c>
      <c r="D114">
        <f>IFERROR(INDEX(JMP!$AJ$2:$AX$500,MATCH($A114,JMP!$A$2:$A$500,0),MATCH(D$1,JMP!$AJ$1:$AX$1,0)),INDEX(Baseline!$B$2:$AX$2,1,MATCH(D$1,Baseline!$B$1:$AX$1,0)))</f>
        <v>1</v>
      </c>
      <c r="E114">
        <f>IFERROR(INDEX(JMP!$AJ$2:$AX$500,MATCH($A114,JMP!$A$2:$A$500,0),MATCH(E$1,JMP!$AJ$1:$AX$1,0)),INDEX(Baseline!$B$2:$AX$2,1,MATCH(E$1,Baseline!$B$1:$AX$1,0)))</f>
        <v>1</v>
      </c>
      <c r="F114" t="str">
        <f>IFERROR(INDEX(JMP!$AJ$2:$AX$500,MATCH($A114,JMP!$A$2:$A$500,0),MATCH(F$1,JMP!$AJ$1:$AX$1,0)),INDEX(Baseline!$B$2:$AX$2,1,MATCH(F$1,Baseline!$B$1:$AX$1,0)))</f>
        <v>e344</v>
      </c>
      <c r="G114" t="str">
        <f>IFERROR(INDEX(JMP!$AJ$2:$AX$500,MATCH($A114,JMP!$A$2:$A$500,0),MATCH(G$1,JMP!$AJ$1:$AX$1,0)),INDEX(Baseline!$B$2:$AX$2,1,MATCH(G$1,Baseline!$B$1:$AX$1,0)))</f>
        <v>e340</v>
      </c>
      <c r="H114">
        <f>IFERROR(INDEX(JMP!$AJ$2:$AX$500,MATCH($A114,JMP!$A$2:$A$500,0),MATCH(H$1,JMP!$AJ$1:$AX$1,0)),INDEX(Baseline!$B$2:$AX$2,1,MATCH(H$1,Baseline!$B$1:$AX$1,0)))</f>
        <v>1.5</v>
      </c>
      <c r="I114">
        <f>IFERROR(INDEX(JMP!$AJ$2:$AX$500,MATCH($A114,JMP!$A$2:$A$500,0),MATCH(I$1,JMP!$AJ$1:$AX$1,0)),INDEX(Baseline!$B$2:$AX$2,1,MATCH(I$1,Baseline!$B$1:$AX$1,0)))</f>
        <v>0.42</v>
      </c>
      <c r="J114">
        <f>IFERROR(INDEX(JMP!$AJ$2:$AX$500,MATCH($A114,JMP!$A$2:$A$500,0),MATCH(J$1,JMP!$AJ$1:$AX$1,0)),INDEX(Baseline!$B$2:$AX$2,1,MATCH(J$1,Baseline!$B$1:$AX$1,0)))</f>
        <v>1</v>
      </c>
      <c r="K114">
        <f>IFERROR(INDEX(JMP!$AJ$2:$AX$500,MATCH($A114,JMP!$A$2:$A$500,0),MATCH(K$1,JMP!$AJ$1:$AX$1,0)),INDEX(Baseline!$B$2:$AX$2,1,MATCH(K$1,Baseline!$B$1:$AX$1,0)))</f>
        <v>0</v>
      </c>
      <c r="L114">
        <f>IFERROR(INDEX(JMP!$AJ$2:$AX$500,MATCH($A114,JMP!$A$2:$A$500,0),MATCH(L$1,JMP!$AJ$1:$AX$1,0)),INDEX(Baseline!$B$2:$AX$2,1,MATCH(L$1,Baseline!$B$1:$AX$1,0)))</f>
        <v>0.1069116272717886</v>
      </c>
      <c r="M114" t="b">
        <f>IFERROR(INDEX(JMP!$AJ$2:$AX$500,MATCH($A114,JMP!$A$2:$A$500,0),MATCH(M$1,JMP!$AJ$1:$AX$1,0)),INDEX(Baseline!$B$2:$AX$2,1,MATCH(M$1,Baseline!$B$1:$AX$1,0)))</f>
        <v>0</v>
      </c>
      <c r="N114" t="b">
        <f>IFERROR(INDEX(JMP!$AJ$2:$AX$500,MATCH($A114,JMP!$A$2:$A$500,0),MATCH(N$1,JMP!$AJ$1:$AX$1,0)),INDEX(Baseline!$B$2:$AX$2,1,MATCH(N$1,Baseline!$B$1:$AX$1,0)))</f>
        <v>0</v>
      </c>
      <c r="O114">
        <f>IFERROR(INDEX(JMP!$AJ$2:$AX$500,MATCH($A114,JMP!$A$2:$A$500,0),MATCH(O$1,JMP!$AJ$1:$AX$1,0)),INDEX(Baseline!$B$2:$AX$2,1,MATCH(O$1,Baseline!$B$1:$AX$1,0)))</f>
        <v>7</v>
      </c>
      <c r="P114">
        <f>IFERROR(INDEX(JMP!$AJ$2:$AX$500,MATCH($A114,JMP!$A$2:$A$500,0),MATCH(P$1,JMP!$AJ$1:$AX$1,0)),INDEX(Baseline!$B$2:$AX$2,1,MATCH(P$1,Baseline!$B$1:$AX$1,0)))</f>
        <v>200</v>
      </c>
      <c r="Q114">
        <f>IFERROR(INDEX(JMP!$AJ$2:$AX$500,MATCH($A114,JMP!$A$2:$A$500,0),MATCH(Q$1,JMP!$AJ$1:$AX$1,0)),INDEX(Baseline!$B$2:$AX$2,1,MATCH(Q$1,Baseline!$B$1:$AX$1,0)))</f>
        <v>10</v>
      </c>
      <c r="R114">
        <f>IFERROR(INDEX(JMP!$AJ$2:$AX$500,MATCH($A114,JMP!$A$2:$A$500,0),MATCH(R$1,JMP!$AJ$1:$AX$1,0)),INDEX(Baseline!$B$2:$AX$2,1,MATCH(R$1,Baseline!$B$1:$AX$1,0)))</f>
        <v>0</v>
      </c>
      <c r="S114">
        <f>IFERROR(INDEX(JMP!$AJ$2:$AX$500,MATCH($A114,JMP!$A$2:$A$500,0),MATCH(S$1,JMP!$AJ$1:$AX$1,0)),INDEX(Baseline!$B$2:$AX$2,1,MATCH(S$1,Baseline!$B$1:$AX$1,0)))</f>
        <v>1</v>
      </c>
      <c r="T114">
        <f>IFERROR(INDEX(JMP!$AJ$2:$AX$500,MATCH($A114,JMP!$A$2:$A$500,0),MATCH(T$1,JMP!$AJ$1:$AX$1,0)),INDEX(Baseline!$B$2:$AX$2,1,MATCH(T$1,Baseline!$B$1:$AX$1,0)))</f>
        <v>0</v>
      </c>
      <c r="U114" t="str">
        <f>IFERROR(INDEX(JMP!$AJ$2:$AX$500,MATCH($A114,JMP!$A$2:$A$500,0),MATCH(U$1,JMP!$AJ$1:$AX$1,0)),INDEX(Baseline!$B$2:$AX$2,1,MATCH(U$1,Baseline!$B$1:$AX$1,0)))</f>
        <v>Titan</v>
      </c>
      <c r="V114">
        <f>IFERROR(INDEX(JMP!$AJ$2:$AX$500,MATCH($A114,JMP!$A$2:$A$500,0),MATCH(V$1,JMP!$AJ$1:$AX$1,0)),INDEX(Baseline!$B$2:$AX$2,1,MATCH(V$1,Baseline!$B$1:$AX$1,0)))</f>
        <v>3</v>
      </c>
      <c r="W114">
        <f>IFERROR(INDEX(JMP!$AJ$2:$AX$500,MATCH($A114,JMP!$A$2:$A$500,0),MATCH(W$1,JMP!$AJ$1:$AX$1,0)),INDEX(Baseline!$B$2:$AX$2,1,MATCH(W$1,Baseline!$B$1:$AX$1,0)))</f>
        <v>0.37</v>
      </c>
      <c r="X114">
        <f>IFERROR(INDEX(JMP!$AJ$2:$AX$500,MATCH($A114,JMP!$A$2:$A$500,0),MATCH(X$1,JMP!$AJ$1:$AX$1,0)),INDEX(Baseline!$B$2:$AX$2,1,MATCH(X$1,Baseline!$B$1:$AX$1,0)))</f>
        <v>4</v>
      </c>
      <c r="Y114">
        <f>IFERROR(INDEX(JMP!$AJ$2:$AX$500,MATCH($A114,JMP!$A$2:$A$500,0),MATCH(Y$1,JMP!$AJ$1:$AX$1,0)),INDEX(Baseline!$B$2:$AX$2,1,MATCH(Y$1,Baseline!$B$1:$AX$1,0)))</f>
        <v>2</v>
      </c>
      <c r="Z114">
        <f>IFERROR(INDEX(JMP!$AJ$2:$AX$500,MATCH($A114,JMP!$A$2:$A$500,0),MATCH(Z$1,JMP!$AJ$1:$AX$1,0)),INDEX(Baseline!$B$2:$AX$2,1,MATCH(Z$1,Baseline!$B$1:$AX$1,0)))</f>
        <v>1970</v>
      </c>
      <c r="AA114">
        <f>IFERROR(INDEX(JMP!$AJ$2:$AX$500,MATCH($A114,JMP!$A$2:$A$500,0),MATCH(AA$1,JMP!$AJ$1:$AX$1,0)),INDEX(Baseline!$B$2:$AX$2,1,MATCH(AA$1,Baseline!$B$1:$AX$1,0)))</f>
        <v>1970</v>
      </c>
      <c r="AB114">
        <f>IFERROR(INDEX(JMP!$AJ$2:$AX$500,MATCH($A114,JMP!$A$2:$A$500,0),MATCH(AB$1,JMP!$AJ$1:$AX$1,0)),INDEX(Baseline!$B$2:$AX$2,1,MATCH(AB$1,Baseline!$B$1:$AX$1,0)))</f>
        <v>0</v>
      </c>
      <c r="AC114">
        <f>IFERROR(INDEX(JMP!$AJ$2:$AX$500,MATCH($A114,JMP!$A$2:$A$500,0),MATCH(AC$1,JMP!$AJ$1:$AX$1,0)),INDEX(Baseline!$B$2:$AX$2,1,MATCH(AC$1,Baseline!$B$1:$AX$1,0)))</f>
        <v>1</v>
      </c>
      <c r="AD114">
        <f>IFERROR(INDEX(JMP!$AJ$2:$AX$500,MATCH($A114,JMP!$A$2:$A$500,0),MATCH(AD$1,JMP!$AJ$1:$AX$1,0)),INDEX(Baseline!$B$2:$AX$2,1,MATCH(AD$1,Baseline!$B$1:$AX$1,0)))</f>
        <v>8</v>
      </c>
      <c r="AE114">
        <f>IFERROR(INDEX(JMP!$AJ$2:$AX$500,MATCH($A114,JMP!$A$2:$A$500,0),MATCH(AE$1,JMP!$AJ$1:$AX$1,0)),INDEX(Baseline!$B$2:$AX$2,1,MATCH(AE$1,Baseline!$B$1:$AX$1,0)))</f>
        <v>3</v>
      </c>
      <c r="AF114" t="str">
        <f>IFERROR(INDEX(JMP!$AJ$2:$AX$500,MATCH($A114,JMP!$A$2:$A$500,0),MATCH(AF$1,JMP!$AJ$1:$AX$1,0)),INDEX(Baseline!$B$2:$AX$2,1,MATCH(AF$1,Baseline!$B$1:$AX$1,0)))</f>
        <v>bwb</v>
      </c>
      <c r="AG114" t="str">
        <f>IFERROR(INDEX(JMP!$AJ$2:$AX$500,MATCH($A114,JMP!$A$2:$A$500,0),MATCH(AG$1,JMP!$AJ$1:$AX$1,0)),INDEX(Baseline!$B$2:$AX$2,1,MATCH(AG$1,Baseline!$B$1:$AX$1,0)))</f>
        <v>V-tail</v>
      </c>
      <c r="AH114">
        <f>IFERROR(INDEX(JMP!$AJ$2:$AX$500,MATCH($A114,JMP!$A$2:$A$500,0),MATCH(AH$1,JMP!$AJ$1:$AX$1,0)),INDEX(Baseline!$B$2:$AX$2,1,MATCH(AH$1,Baseline!$B$1:$AX$1,0)))</f>
        <v>1</v>
      </c>
      <c r="AI114">
        <f>IFERROR(INDEX(JMP!$AJ$2:$AX$500,MATCH($A114,JMP!$A$2:$A$500,0),MATCH(AI$1,JMP!$AJ$1:$AX$1,0)),INDEX(Baseline!$B$2:$AX$2,1,MATCH(AI$1,Baseline!$B$1:$AX$1,0)))</f>
        <v>724000000</v>
      </c>
      <c r="AJ114">
        <f>IFERROR(INDEX(JMP!$AJ$2:$AX$500,MATCH($A114,JMP!$A$2:$A$500,0),MATCH(AJ$1,JMP!$AJ$1:$AX$1,0)),INDEX(Baseline!$B$2:$AX$2,1,MATCH(AJ$1,Baseline!$B$1:$AX$1,0)))</f>
        <v>54500000</v>
      </c>
      <c r="AK114">
        <f>IFERROR(INDEX(JMP!$AJ$2:$AX$500,MATCH($A114,JMP!$A$2:$A$500,0),MATCH(AK$1,JMP!$AJ$1:$AX$1,0)),INDEX(Baseline!$B$2:$AX$2,1,MATCH(AK$1,Baseline!$B$1:$AX$1,0)))</f>
        <v>30</v>
      </c>
      <c r="AL114">
        <f>IFERROR(INDEX(JMP!$AJ$2:$AX$500,MATCH($A114,JMP!$A$2:$A$500,0),MATCH(AL$1,JMP!$AJ$1:$AX$1,0)),INDEX(Baseline!$B$2:$AX$2,1,MATCH(AL$1,Baseline!$B$1:$AX$1,0)))</f>
        <v>2.0299822344168335E-2</v>
      </c>
      <c r="AM114">
        <f>IFERROR(INDEX(JMP!$AJ$2:$AX$500,MATCH($A114,JMP!$A$2:$A$500,0),MATCH(AM$1,JMP!$AJ$1:$AX$1,0)),INDEX(Baseline!$B$2:$AX$2,1,MATCH(AM$1,Baseline!$B$1:$AX$1,0)))</f>
        <v>17</v>
      </c>
      <c r="AN114">
        <f>IFERROR(INDEX(JMP!$AJ$2:$AX$500,MATCH($A114,JMP!$A$2:$A$500,0),MATCH(AN$1,JMP!$AJ$1:$AX$1,0)),INDEX(Baseline!$B$2:$AX$2,1,MATCH(AN$1,Baseline!$B$1:$AX$1,0)))</f>
        <v>2.8726844919786001</v>
      </c>
      <c r="AO114">
        <f>IFERROR(INDEX(JMP!$AJ$2:$AX$500,MATCH($A114,JMP!$A$2:$A$500,0),MATCH(AO$1,JMP!$AJ$1:$AX$1,0)),INDEX(Baseline!$B$2:$AX$2,1,MATCH(AO$1,Baseline!$B$1:$AX$1,0)))</f>
        <v>0.37155936032340509</v>
      </c>
      <c r="AP114">
        <f>IFERROR(INDEX(JMP!$AJ$2:$AX$500,MATCH($A114,JMP!$A$2:$A$500,0),MATCH(AP$1,JMP!$AJ$1:$AX$1,0)),INDEX(Baseline!$B$2:$AX$2,1,MATCH(AP$1,Baseline!$B$1:$AX$1,0)))</f>
        <v>0</v>
      </c>
      <c r="AQ114">
        <f>IFERROR(INDEX(JMP!$AJ$2:$AX$500,MATCH($A114,JMP!$A$2:$A$500,0),MATCH(AQ$1,JMP!$AJ$1:$AX$1,0)),INDEX(Baseline!$B$2:$AX$2,1,MATCH(AQ$1,Baseline!$B$1:$AX$1,0)))</f>
        <v>0.35</v>
      </c>
      <c r="AR114">
        <f>IFERROR(INDEX(JMP!$AJ$2:$AX$500,MATCH($A114,JMP!$A$2:$A$500,0),MATCH(AR$1,JMP!$AJ$1:$AX$1,0)),INDEX(Baseline!$B$2:$AX$2,1,MATCH(AR$1,Baseline!$B$1:$AX$1,0)))</f>
        <v>0</v>
      </c>
      <c r="AS114">
        <f>IFERROR(INDEX(JMP!$AJ$2:$AX$500,MATCH($A114,JMP!$A$2:$A$500,0),MATCH(AS$1,JMP!$AJ$1:$AX$1,0)),INDEX(Baseline!$B$2:$AX$2,1,MATCH(AS$1,Baseline!$B$1:$AX$1,0)))</f>
        <v>0</v>
      </c>
      <c r="AT114">
        <f>IFERROR(INDEX(JMP!$AJ$2:$AX$500,MATCH($A114,JMP!$A$2:$A$500,0),MATCH(AT$1,JMP!$AJ$1:$AX$1,0)),INDEX(Baseline!$B$2:$AX$2,1,MATCH(AT$1,Baseline!$B$1:$AX$1,0)))</f>
        <v>500</v>
      </c>
      <c r="AU114">
        <f>IFERROR(INDEX(JMP!$AJ$2:$AX$500,MATCH($A114,JMP!$A$2:$A$500,0),MATCH(AU$1,JMP!$AJ$1:$AX$1,0)),INDEX(Baseline!$B$2:$AX$2,1,MATCH(AU$1,Baseline!$B$1:$AX$1,0)))</f>
        <v>50</v>
      </c>
      <c r="AV114">
        <f>IFERROR(INDEX(JMP!$AJ$2:$AX$500,MATCH($A114,JMP!$A$2:$A$500,0),MATCH(AV$1,JMP!$AJ$1:$AX$1,0)),INDEX(Baseline!$B$2:$AX$2,1,MATCH(AV$1,Baseline!$B$1:$AX$1,0)))</f>
        <v>12</v>
      </c>
      <c r="AW114">
        <f>IFERROR(INDEX(JMP!$AJ$2:$AX$500,MATCH($A114,JMP!$A$2:$A$500,0),MATCH(AW$1,JMP!$AJ$1:$AX$1,0)),INDEX(Baseline!$B$2:$AX$2,1,MATCH(AW$1,Baseline!$B$1:$AX$1,0)))</f>
        <v>1.9961979999999998E-3</v>
      </c>
      <c r="AX114">
        <f>IFERROR(INDEX(JMP!$AJ$2:$AX$500,MATCH($A114,JMP!$A$2:$A$500,0),MATCH(AX$1,JMP!$AJ$1:$AX$1,0)),INDEX(Baseline!$B$2:$AX$2,1,MATCH(AX$1,Baseline!$B$1:$AX$1,0)))</f>
        <v>1.9961979999999998E-3</v>
      </c>
      <c r="AY114">
        <f>IFERROR(INDEX(JMP!$AJ$2:$AX$500,MATCH($A114,JMP!$A$2:$A$500,0),MATCH(AY$1,JMP!$AJ$1:$AX$1,0)),INDEX(Baseline!$B$2:$AX$2,1,MATCH(AY$1,Baseline!$B$1:$AX$1,0)))</f>
        <v>1.9607137E-2</v>
      </c>
      <c r="AZ114">
        <f>IFERROR(INDEX(JMP!$AJ$2:$AX$500,MATCH($A114,JMP!$A$2:$A$500,0),MATCH(AZ$1,JMP!$AJ$1:$AX$1,0)),INDEX(Baseline!$B$2:$AX$2,1,MATCH(AZ$1,Baseline!$B$1:$AX$1,0)))</f>
        <v>1</v>
      </c>
      <c r="BA114">
        <f>IFERROR(INDEX(JMP!$AJ$2:$AX$500,MATCH($A114,JMP!$A$2:$A$500,0),MATCH(BA$1,JMP!$AJ$1:$AX$1,0)),INDEX(Baseline!$B$2:$AX$2,1,MATCH(BA$1,Baseline!$B$1:$AX$1,0)))</f>
        <v>3</v>
      </c>
      <c r="BB114">
        <v>0</v>
      </c>
      <c r="BD114" t="str">
        <f>IF(AZ114=1, "yes", IF(AZ114=-1, "no", ""))</f>
        <v>yes</v>
      </c>
      <c r="BE114" t="str">
        <f>IF(AH114=1, "yes", IF(AH114=-1, "no", ""))</f>
        <v>yes</v>
      </c>
      <c r="BF114">
        <f t="shared" si="2"/>
        <v>0.25</v>
      </c>
      <c r="BG114">
        <f t="shared" si="3"/>
        <v>100</v>
      </c>
    </row>
    <row r="115" spans="1:59" x14ac:dyDescent="0.25">
      <c r="A115">
        <v>114</v>
      </c>
      <c r="B115">
        <f>IFERROR(INDEX(JMP!$AJ$2:$AX$500,MATCH($A115,JMP!$A$2:$A$500,0),MATCH(B$1,JMP!$AJ$1:$AX$1,0)),INDEX(Baseline!$B$2:$AX$2,1,MATCH(B$1,Baseline!$B$1:$AX$1,0)))</f>
        <v>0</v>
      </c>
      <c r="C115">
        <f>IFERROR(INDEX(JMP!$AJ$2:$AX$500,MATCH($A115,JMP!$A$2:$A$500,0),MATCH(C$1,JMP!$AJ$1:$AX$1,0)),INDEX(Baseline!$B$2:$AX$2,1,MATCH(C$1,Baseline!$B$1:$AX$1,0)))</f>
        <v>8760</v>
      </c>
      <c r="D115">
        <f>IFERROR(INDEX(JMP!$AJ$2:$AX$500,MATCH($A115,JMP!$A$2:$A$500,0),MATCH(D$1,JMP!$AJ$1:$AX$1,0)),INDEX(Baseline!$B$2:$AX$2,1,MATCH(D$1,Baseline!$B$1:$AX$1,0)))</f>
        <v>1</v>
      </c>
      <c r="E115">
        <f>IFERROR(INDEX(JMP!$AJ$2:$AX$500,MATCH($A115,JMP!$A$2:$A$500,0),MATCH(E$1,JMP!$AJ$1:$AX$1,0)),INDEX(Baseline!$B$2:$AX$2,1,MATCH(E$1,Baseline!$B$1:$AX$1,0)))</f>
        <v>1</v>
      </c>
      <c r="F115" t="str">
        <f>IFERROR(INDEX(JMP!$AJ$2:$AX$500,MATCH($A115,JMP!$A$2:$A$500,0),MATCH(F$1,JMP!$AJ$1:$AX$1,0)),INDEX(Baseline!$B$2:$AX$2,1,MATCH(F$1,Baseline!$B$1:$AX$1,0)))</f>
        <v>e344</v>
      </c>
      <c r="G115" t="str">
        <f>IFERROR(INDEX(JMP!$AJ$2:$AX$500,MATCH($A115,JMP!$A$2:$A$500,0),MATCH(G$1,JMP!$AJ$1:$AX$1,0)),INDEX(Baseline!$B$2:$AX$2,1,MATCH(G$1,Baseline!$B$1:$AX$1,0)))</f>
        <v>e340</v>
      </c>
      <c r="H115">
        <f>IFERROR(INDEX(JMP!$AJ$2:$AX$500,MATCH($A115,JMP!$A$2:$A$500,0),MATCH(H$1,JMP!$AJ$1:$AX$1,0)),INDEX(Baseline!$B$2:$AX$2,1,MATCH(H$1,Baseline!$B$1:$AX$1,0)))</f>
        <v>1.5</v>
      </c>
      <c r="I115">
        <f>IFERROR(INDEX(JMP!$AJ$2:$AX$500,MATCH($A115,JMP!$A$2:$A$500,0),MATCH(I$1,JMP!$AJ$1:$AX$1,0)),INDEX(Baseline!$B$2:$AX$2,1,MATCH(I$1,Baseline!$B$1:$AX$1,0)))</f>
        <v>0.42</v>
      </c>
      <c r="J115">
        <f>IFERROR(INDEX(JMP!$AJ$2:$AX$500,MATCH($A115,JMP!$A$2:$A$500,0),MATCH(J$1,JMP!$AJ$1:$AX$1,0)),INDEX(Baseline!$B$2:$AX$2,1,MATCH(J$1,Baseline!$B$1:$AX$1,0)))</f>
        <v>1</v>
      </c>
      <c r="K115">
        <f>IFERROR(INDEX(JMP!$AJ$2:$AX$500,MATCH($A115,JMP!$A$2:$A$500,0),MATCH(K$1,JMP!$AJ$1:$AX$1,0)),INDEX(Baseline!$B$2:$AX$2,1,MATCH(K$1,Baseline!$B$1:$AX$1,0)))</f>
        <v>0</v>
      </c>
      <c r="L115">
        <f>IFERROR(INDEX(JMP!$AJ$2:$AX$500,MATCH($A115,JMP!$A$2:$A$500,0),MATCH(L$1,JMP!$AJ$1:$AX$1,0)),INDEX(Baseline!$B$2:$AX$2,1,MATCH(L$1,Baseline!$B$1:$AX$1,0)))</f>
        <v>4.4378411320365213E-2</v>
      </c>
      <c r="M115" t="b">
        <f>IFERROR(INDEX(JMP!$AJ$2:$AX$500,MATCH($A115,JMP!$A$2:$A$500,0),MATCH(M$1,JMP!$AJ$1:$AX$1,0)),INDEX(Baseline!$B$2:$AX$2,1,MATCH(M$1,Baseline!$B$1:$AX$1,0)))</f>
        <v>0</v>
      </c>
      <c r="N115" t="b">
        <f>IFERROR(INDEX(JMP!$AJ$2:$AX$500,MATCH($A115,JMP!$A$2:$A$500,0),MATCH(N$1,JMP!$AJ$1:$AX$1,0)),INDEX(Baseline!$B$2:$AX$2,1,MATCH(N$1,Baseline!$B$1:$AX$1,0)))</f>
        <v>0</v>
      </c>
      <c r="O115">
        <f>IFERROR(INDEX(JMP!$AJ$2:$AX$500,MATCH($A115,JMP!$A$2:$A$500,0),MATCH(O$1,JMP!$AJ$1:$AX$1,0)),INDEX(Baseline!$B$2:$AX$2,1,MATCH(O$1,Baseline!$B$1:$AX$1,0)))</f>
        <v>7</v>
      </c>
      <c r="P115">
        <f>IFERROR(INDEX(JMP!$AJ$2:$AX$500,MATCH($A115,JMP!$A$2:$A$500,0),MATCH(P$1,JMP!$AJ$1:$AX$1,0)),INDEX(Baseline!$B$2:$AX$2,1,MATCH(P$1,Baseline!$B$1:$AX$1,0)))</f>
        <v>200</v>
      </c>
      <c r="Q115">
        <f>IFERROR(INDEX(JMP!$AJ$2:$AX$500,MATCH($A115,JMP!$A$2:$A$500,0),MATCH(Q$1,JMP!$AJ$1:$AX$1,0)),INDEX(Baseline!$B$2:$AX$2,1,MATCH(Q$1,Baseline!$B$1:$AX$1,0)))</f>
        <v>10</v>
      </c>
      <c r="R115">
        <f>IFERROR(INDEX(JMP!$AJ$2:$AX$500,MATCH($A115,JMP!$A$2:$A$500,0),MATCH(R$1,JMP!$AJ$1:$AX$1,0)),INDEX(Baseline!$B$2:$AX$2,1,MATCH(R$1,Baseline!$B$1:$AX$1,0)))</f>
        <v>0</v>
      </c>
      <c r="S115">
        <f>IFERROR(INDEX(JMP!$AJ$2:$AX$500,MATCH($A115,JMP!$A$2:$A$500,0),MATCH(S$1,JMP!$AJ$1:$AX$1,0)),INDEX(Baseline!$B$2:$AX$2,1,MATCH(S$1,Baseline!$B$1:$AX$1,0)))</f>
        <v>1</v>
      </c>
      <c r="T115">
        <f>IFERROR(INDEX(JMP!$AJ$2:$AX$500,MATCH($A115,JMP!$A$2:$A$500,0),MATCH(T$1,JMP!$AJ$1:$AX$1,0)),INDEX(Baseline!$B$2:$AX$2,1,MATCH(T$1,Baseline!$B$1:$AX$1,0)))</f>
        <v>0</v>
      </c>
      <c r="U115" t="str">
        <f>IFERROR(INDEX(JMP!$AJ$2:$AX$500,MATCH($A115,JMP!$A$2:$A$500,0),MATCH(U$1,JMP!$AJ$1:$AX$1,0)),INDEX(Baseline!$B$2:$AX$2,1,MATCH(U$1,Baseline!$B$1:$AX$1,0)))</f>
        <v>Titan</v>
      </c>
      <c r="V115">
        <f>IFERROR(INDEX(JMP!$AJ$2:$AX$500,MATCH($A115,JMP!$A$2:$A$500,0),MATCH(V$1,JMP!$AJ$1:$AX$1,0)),INDEX(Baseline!$B$2:$AX$2,1,MATCH(V$1,Baseline!$B$1:$AX$1,0)))</f>
        <v>3</v>
      </c>
      <c r="W115">
        <f>IFERROR(INDEX(JMP!$AJ$2:$AX$500,MATCH($A115,JMP!$A$2:$A$500,0),MATCH(W$1,JMP!$AJ$1:$AX$1,0)),INDEX(Baseline!$B$2:$AX$2,1,MATCH(W$1,Baseline!$B$1:$AX$1,0)))</f>
        <v>0.37</v>
      </c>
      <c r="X115">
        <f>IFERROR(INDEX(JMP!$AJ$2:$AX$500,MATCH($A115,JMP!$A$2:$A$500,0),MATCH(X$1,JMP!$AJ$1:$AX$1,0)),INDEX(Baseline!$B$2:$AX$2,1,MATCH(X$1,Baseline!$B$1:$AX$1,0)))</f>
        <v>4</v>
      </c>
      <c r="Y115">
        <f>IFERROR(INDEX(JMP!$AJ$2:$AX$500,MATCH($A115,JMP!$A$2:$A$500,0),MATCH(Y$1,JMP!$AJ$1:$AX$1,0)),INDEX(Baseline!$B$2:$AX$2,1,MATCH(Y$1,Baseline!$B$1:$AX$1,0)))</f>
        <v>1</v>
      </c>
      <c r="Z115">
        <f>IFERROR(INDEX(JMP!$AJ$2:$AX$500,MATCH($A115,JMP!$A$2:$A$500,0),MATCH(Z$1,JMP!$AJ$1:$AX$1,0)),INDEX(Baseline!$B$2:$AX$2,1,MATCH(Z$1,Baseline!$B$1:$AX$1,0)))</f>
        <v>1970</v>
      </c>
      <c r="AA115">
        <f>IFERROR(INDEX(JMP!$AJ$2:$AX$500,MATCH($A115,JMP!$A$2:$A$500,0),MATCH(AA$1,JMP!$AJ$1:$AX$1,0)),INDEX(Baseline!$B$2:$AX$2,1,MATCH(AA$1,Baseline!$B$1:$AX$1,0)))</f>
        <v>1970</v>
      </c>
      <c r="AB115">
        <f>IFERROR(INDEX(JMP!$AJ$2:$AX$500,MATCH($A115,JMP!$A$2:$A$500,0),MATCH(AB$1,JMP!$AJ$1:$AX$1,0)),INDEX(Baseline!$B$2:$AX$2,1,MATCH(AB$1,Baseline!$B$1:$AX$1,0)))</f>
        <v>0</v>
      </c>
      <c r="AC115">
        <f>IFERROR(INDEX(JMP!$AJ$2:$AX$500,MATCH($A115,JMP!$A$2:$A$500,0),MATCH(AC$1,JMP!$AJ$1:$AX$1,0)),INDEX(Baseline!$B$2:$AX$2,1,MATCH(AC$1,Baseline!$B$1:$AX$1,0)))</f>
        <v>1</v>
      </c>
      <c r="AD115">
        <f>IFERROR(INDEX(JMP!$AJ$2:$AX$500,MATCH($A115,JMP!$A$2:$A$500,0),MATCH(AD$1,JMP!$AJ$1:$AX$1,0)),INDEX(Baseline!$B$2:$AX$2,1,MATCH(AD$1,Baseline!$B$1:$AX$1,0)))</f>
        <v>8</v>
      </c>
      <c r="AE115">
        <f>IFERROR(INDEX(JMP!$AJ$2:$AX$500,MATCH($A115,JMP!$A$2:$A$500,0),MATCH(AE$1,JMP!$AJ$1:$AX$1,0)),INDEX(Baseline!$B$2:$AX$2,1,MATCH(AE$1,Baseline!$B$1:$AX$1,0)))</f>
        <v>1</v>
      </c>
      <c r="AF115" t="str">
        <f>IFERROR(INDEX(JMP!$AJ$2:$AX$500,MATCH($A115,JMP!$A$2:$A$500,0),MATCH(AF$1,JMP!$AJ$1:$AX$1,0)),INDEX(Baseline!$B$2:$AX$2,1,MATCH(AF$1,Baseline!$B$1:$AX$1,0)))</f>
        <v>bwb</v>
      </c>
      <c r="AG115" t="str">
        <f>IFERROR(INDEX(JMP!$AJ$2:$AX$500,MATCH($A115,JMP!$A$2:$A$500,0),MATCH(AG$1,JMP!$AJ$1:$AX$1,0)),INDEX(Baseline!$B$2:$AX$2,1,MATCH(AG$1,Baseline!$B$1:$AX$1,0)))</f>
        <v>V-tail</v>
      </c>
      <c r="AH115">
        <f>IFERROR(INDEX(JMP!$AJ$2:$AX$500,MATCH($A115,JMP!$A$2:$A$500,0),MATCH(AH$1,JMP!$AJ$1:$AX$1,0)),INDEX(Baseline!$B$2:$AX$2,1,MATCH(AH$1,Baseline!$B$1:$AX$1,0)))</f>
        <v>1</v>
      </c>
      <c r="AI115">
        <f>IFERROR(INDEX(JMP!$AJ$2:$AX$500,MATCH($A115,JMP!$A$2:$A$500,0),MATCH(AI$1,JMP!$AJ$1:$AX$1,0)),INDEX(Baseline!$B$2:$AX$2,1,MATCH(AI$1,Baseline!$B$1:$AX$1,0)))</f>
        <v>724000000</v>
      </c>
      <c r="AJ115">
        <f>IFERROR(INDEX(JMP!$AJ$2:$AX$500,MATCH($A115,JMP!$A$2:$A$500,0),MATCH(AJ$1,JMP!$AJ$1:$AX$1,0)),INDEX(Baseline!$B$2:$AX$2,1,MATCH(AJ$1,Baseline!$B$1:$AX$1,0)))</f>
        <v>54500000</v>
      </c>
      <c r="AK115">
        <f>IFERROR(INDEX(JMP!$AJ$2:$AX$500,MATCH($A115,JMP!$A$2:$A$500,0),MATCH(AK$1,JMP!$AJ$1:$AX$1,0)),INDEX(Baseline!$B$2:$AX$2,1,MATCH(AK$1,Baseline!$B$1:$AX$1,0)))</f>
        <v>30</v>
      </c>
      <c r="AL115">
        <f>IFERROR(INDEX(JMP!$AJ$2:$AX$500,MATCH($A115,JMP!$A$2:$A$500,0),MATCH(AL$1,JMP!$AJ$1:$AX$1,0)),INDEX(Baseline!$B$2:$AX$2,1,MATCH(AL$1,Baseline!$B$1:$AX$1,0)))</f>
        <v>2.0299822344168335E-2</v>
      </c>
      <c r="AM115">
        <f>IFERROR(INDEX(JMP!$AJ$2:$AX$500,MATCH($A115,JMP!$A$2:$A$500,0),MATCH(AM$1,JMP!$AJ$1:$AX$1,0)),INDEX(Baseline!$B$2:$AX$2,1,MATCH(AM$1,Baseline!$B$1:$AX$1,0)))</f>
        <v>5.1904761904761898</v>
      </c>
      <c r="AN115">
        <f>IFERROR(INDEX(JMP!$AJ$2:$AX$500,MATCH($A115,JMP!$A$2:$A$500,0),MATCH(AN$1,JMP!$AJ$1:$AX$1,0)),INDEX(Baseline!$B$2:$AX$2,1,MATCH(AN$1,Baseline!$B$1:$AX$1,0)))</f>
        <v>1.4608464476699701</v>
      </c>
      <c r="AO115">
        <f>IFERROR(INDEX(JMP!$AJ$2:$AX$500,MATCH($A115,JMP!$A$2:$A$500,0),MATCH(AO$1,JMP!$AJ$1:$AX$1,0)),INDEX(Baseline!$B$2:$AX$2,1,MATCH(AO$1,Baseline!$B$1:$AX$1,0)))</f>
        <v>1.41868119396209</v>
      </c>
      <c r="AP115">
        <f>IFERROR(INDEX(JMP!$AJ$2:$AX$500,MATCH($A115,JMP!$A$2:$A$500,0),MATCH(AP$1,JMP!$AJ$1:$AX$1,0)),INDEX(Baseline!$B$2:$AX$2,1,MATCH(AP$1,Baseline!$B$1:$AX$1,0)))</f>
        <v>0</v>
      </c>
      <c r="AQ115">
        <f>IFERROR(INDEX(JMP!$AJ$2:$AX$500,MATCH($A115,JMP!$A$2:$A$500,0),MATCH(AQ$1,JMP!$AJ$1:$AX$1,0)),INDEX(Baseline!$B$2:$AX$2,1,MATCH(AQ$1,Baseline!$B$1:$AX$1,0)))</f>
        <v>0.35</v>
      </c>
      <c r="AR115">
        <f>IFERROR(INDEX(JMP!$AJ$2:$AX$500,MATCH($A115,JMP!$A$2:$A$500,0),MATCH(AR$1,JMP!$AJ$1:$AX$1,0)),INDEX(Baseline!$B$2:$AX$2,1,MATCH(AR$1,Baseline!$B$1:$AX$1,0)))</f>
        <v>0</v>
      </c>
      <c r="AS115">
        <f>IFERROR(INDEX(JMP!$AJ$2:$AX$500,MATCH($A115,JMP!$A$2:$A$500,0),MATCH(AS$1,JMP!$AJ$1:$AX$1,0)),INDEX(Baseline!$B$2:$AX$2,1,MATCH(AS$1,Baseline!$B$1:$AX$1,0)))</f>
        <v>0</v>
      </c>
      <c r="AT115">
        <f>IFERROR(INDEX(JMP!$AJ$2:$AX$500,MATCH($A115,JMP!$A$2:$A$500,0),MATCH(AT$1,JMP!$AJ$1:$AX$1,0)),INDEX(Baseline!$B$2:$AX$2,1,MATCH(AT$1,Baseline!$B$1:$AX$1,0)))</f>
        <v>500</v>
      </c>
      <c r="AU115">
        <f>IFERROR(INDEX(JMP!$AJ$2:$AX$500,MATCH($A115,JMP!$A$2:$A$500,0),MATCH(AU$1,JMP!$AJ$1:$AX$1,0)),INDEX(Baseline!$B$2:$AX$2,1,MATCH(AU$1,Baseline!$B$1:$AX$1,0)))</f>
        <v>50</v>
      </c>
      <c r="AV115">
        <f>IFERROR(INDEX(JMP!$AJ$2:$AX$500,MATCH($A115,JMP!$A$2:$A$500,0),MATCH(AV$1,JMP!$AJ$1:$AX$1,0)),INDEX(Baseline!$B$2:$AX$2,1,MATCH(AV$1,Baseline!$B$1:$AX$1,0)))</f>
        <v>12</v>
      </c>
      <c r="AW115">
        <f>IFERROR(INDEX(JMP!$AJ$2:$AX$500,MATCH($A115,JMP!$A$2:$A$500,0),MATCH(AW$1,JMP!$AJ$1:$AX$1,0)),INDEX(Baseline!$B$2:$AX$2,1,MATCH(AW$1,Baseline!$B$1:$AX$1,0)))</f>
        <v>1.9961979999999998E-3</v>
      </c>
      <c r="AX115">
        <f>IFERROR(INDEX(JMP!$AJ$2:$AX$500,MATCH($A115,JMP!$A$2:$A$500,0),MATCH(AX$1,JMP!$AJ$1:$AX$1,0)),INDEX(Baseline!$B$2:$AX$2,1,MATCH(AX$1,Baseline!$B$1:$AX$1,0)))</f>
        <v>1.9961979999999998E-3</v>
      </c>
      <c r="AY115">
        <f>IFERROR(INDEX(JMP!$AJ$2:$AX$500,MATCH($A115,JMP!$A$2:$A$500,0),MATCH(AY$1,JMP!$AJ$1:$AX$1,0)),INDEX(Baseline!$B$2:$AX$2,1,MATCH(AY$1,Baseline!$B$1:$AX$1,0)))</f>
        <v>1.9607137E-2</v>
      </c>
      <c r="AZ115">
        <f>IFERROR(INDEX(JMP!$AJ$2:$AX$500,MATCH($A115,JMP!$A$2:$A$500,0),MATCH(AZ$1,JMP!$AJ$1:$AX$1,0)),INDEX(Baseline!$B$2:$AX$2,1,MATCH(AZ$1,Baseline!$B$1:$AX$1,0)))</f>
        <v>-1</v>
      </c>
      <c r="BA115">
        <f>IFERROR(INDEX(JMP!$AJ$2:$AX$500,MATCH($A115,JMP!$A$2:$A$500,0),MATCH(BA$1,JMP!$AJ$1:$AX$1,0)),INDEX(Baseline!$B$2:$AX$2,1,MATCH(BA$1,Baseline!$B$1:$AX$1,0)))</f>
        <v>1</v>
      </c>
      <c r="BB115">
        <v>0</v>
      </c>
      <c r="BD115" t="str">
        <f>IF(AZ115=1, "yes", IF(AZ115=-1, "no", ""))</f>
        <v>no</v>
      </c>
      <c r="BE115" t="str">
        <f>IF(AH115=1, "yes", IF(AH115=-1, "no", ""))</f>
        <v>yes</v>
      </c>
      <c r="BF115">
        <f t="shared" si="2"/>
        <v>1</v>
      </c>
      <c r="BG115">
        <f t="shared" si="3"/>
        <v>10</v>
      </c>
    </row>
    <row r="116" spans="1:59" x14ac:dyDescent="0.25">
      <c r="A116">
        <v>115</v>
      </c>
      <c r="B116">
        <f>IFERROR(INDEX(JMP!$AJ$2:$AX$500,MATCH($A116,JMP!$A$2:$A$500,0),MATCH(B$1,JMP!$AJ$1:$AX$1,0)),INDEX(Baseline!$B$2:$AX$2,1,MATCH(B$1,Baseline!$B$1:$AX$1,0)))</f>
        <v>0</v>
      </c>
      <c r="C116">
        <f>IFERROR(INDEX(JMP!$AJ$2:$AX$500,MATCH($A116,JMP!$A$2:$A$500,0),MATCH(C$1,JMP!$AJ$1:$AX$1,0)),INDEX(Baseline!$B$2:$AX$2,1,MATCH(C$1,Baseline!$B$1:$AX$1,0)))</f>
        <v>8760</v>
      </c>
      <c r="D116">
        <f>IFERROR(INDEX(JMP!$AJ$2:$AX$500,MATCH($A116,JMP!$A$2:$A$500,0),MATCH(D$1,JMP!$AJ$1:$AX$1,0)),INDEX(Baseline!$B$2:$AX$2,1,MATCH(D$1,Baseline!$B$1:$AX$1,0)))</f>
        <v>1</v>
      </c>
      <c r="E116">
        <f>IFERROR(INDEX(JMP!$AJ$2:$AX$500,MATCH($A116,JMP!$A$2:$A$500,0),MATCH(E$1,JMP!$AJ$1:$AX$1,0)),INDEX(Baseline!$B$2:$AX$2,1,MATCH(E$1,Baseline!$B$1:$AX$1,0)))</f>
        <v>1</v>
      </c>
      <c r="F116" t="str">
        <f>IFERROR(INDEX(JMP!$AJ$2:$AX$500,MATCH($A116,JMP!$A$2:$A$500,0),MATCH(F$1,JMP!$AJ$1:$AX$1,0)),INDEX(Baseline!$B$2:$AX$2,1,MATCH(F$1,Baseline!$B$1:$AX$1,0)))</f>
        <v>e344</v>
      </c>
      <c r="G116" t="str">
        <f>IFERROR(INDEX(JMP!$AJ$2:$AX$500,MATCH($A116,JMP!$A$2:$A$500,0),MATCH(G$1,JMP!$AJ$1:$AX$1,0)),INDEX(Baseline!$B$2:$AX$2,1,MATCH(G$1,Baseline!$B$1:$AX$1,0)))</f>
        <v>e340</v>
      </c>
      <c r="H116">
        <f>IFERROR(INDEX(JMP!$AJ$2:$AX$500,MATCH($A116,JMP!$A$2:$A$500,0),MATCH(H$1,JMP!$AJ$1:$AX$1,0)),INDEX(Baseline!$B$2:$AX$2,1,MATCH(H$1,Baseline!$B$1:$AX$1,0)))</f>
        <v>1.5</v>
      </c>
      <c r="I116">
        <f>IFERROR(INDEX(JMP!$AJ$2:$AX$500,MATCH($A116,JMP!$A$2:$A$500,0),MATCH(I$1,JMP!$AJ$1:$AX$1,0)),INDEX(Baseline!$B$2:$AX$2,1,MATCH(I$1,Baseline!$B$1:$AX$1,0)))</f>
        <v>0.42</v>
      </c>
      <c r="J116">
        <f>IFERROR(INDEX(JMP!$AJ$2:$AX$500,MATCH($A116,JMP!$A$2:$A$500,0),MATCH(J$1,JMP!$AJ$1:$AX$1,0)),INDEX(Baseline!$B$2:$AX$2,1,MATCH(J$1,Baseline!$B$1:$AX$1,0)))</f>
        <v>1</v>
      </c>
      <c r="K116">
        <f>IFERROR(INDEX(JMP!$AJ$2:$AX$500,MATCH($A116,JMP!$A$2:$A$500,0),MATCH(K$1,JMP!$AJ$1:$AX$1,0)),INDEX(Baseline!$B$2:$AX$2,1,MATCH(K$1,Baseline!$B$1:$AX$1,0)))</f>
        <v>0</v>
      </c>
      <c r="L116">
        <f>IFERROR(INDEX(JMP!$AJ$2:$AX$500,MATCH($A116,JMP!$A$2:$A$500,0),MATCH(L$1,JMP!$AJ$1:$AX$1,0)),INDEX(Baseline!$B$2:$AX$2,1,MATCH(L$1,Baseline!$B$1:$AX$1,0)))</f>
        <v>4.4378411320365213E-2</v>
      </c>
      <c r="M116" t="b">
        <f>IFERROR(INDEX(JMP!$AJ$2:$AX$500,MATCH($A116,JMP!$A$2:$A$500,0),MATCH(M$1,JMP!$AJ$1:$AX$1,0)),INDEX(Baseline!$B$2:$AX$2,1,MATCH(M$1,Baseline!$B$1:$AX$1,0)))</f>
        <v>0</v>
      </c>
      <c r="N116" t="b">
        <f>IFERROR(INDEX(JMP!$AJ$2:$AX$500,MATCH($A116,JMP!$A$2:$A$500,0),MATCH(N$1,JMP!$AJ$1:$AX$1,0)),INDEX(Baseline!$B$2:$AX$2,1,MATCH(N$1,Baseline!$B$1:$AX$1,0)))</f>
        <v>0</v>
      </c>
      <c r="O116">
        <f>IFERROR(INDEX(JMP!$AJ$2:$AX$500,MATCH($A116,JMP!$A$2:$A$500,0),MATCH(O$1,JMP!$AJ$1:$AX$1,0)),INDEX(Baseline!$B$2:$AX$2,1,MATCH(O$1,Baseline!$B$1:$AX$1,0)))</f>
        <v>7</v>
      </c>
      <c r="P116">
        <f>IFERROR(INDEX(JMP!$AJ$2:$AX$500,MATCH($A116,JMP!$A$2:$A$500,0),MATCH(P$1,JMP!$AJ$1:$AX$1,0)),INDEX(Baseline!$B$2:$AX$2,1,MATCH(P$1,Baseline!$B$1:$AX$1,0)))</f>
        <v>200</v>
      </c>
      <c r="Q116">
        <f>IFERROR(INDEX(JMP!$AJ$2:$AX$500,MATCH($A116,JMP!$A$2:$A$500,0),MATCH(Q$1,JMP!$AJ$1:$AX$1,0)),INDEX(Baseline!$B$2:$AX$2,1,MATCH(Q$1,Baseline!$B$1:$AX$1,0)))</f>
        <v>10</v>
      </c>
      <c r="R116">
        <f>IFERROR(INDEX(JMP!$AJ$2:$AX$500,MATCH($A116,JMP!$A$2:$A$500,0),MATCH(R$1,JMP!$AJ$1:$AX$1,0)),INDEX(Baseline!$B$2:$AX$2,1,MATCH(R$1,Baseline!$B$1:$AX$1,0)))</f>
        <v>0</v>
      </c>
      <c r="S116">
        <f>IFERROR(INDEX(JMP!$AJ$2:$AX$500,MATCH($A116,JMP!$A$2:$A$500,0),MATCH(S$1,JMP!$AJ$1:$AX$1,0)),INDEX(Baseline!$B$2:$AX$2,1,MATCH(S$1,Baseline!$B$1:$AX$1,0)))</f>
        <v>1</v>
      </c>
      <c r="T116">
        <f>IFERROR(INDEX(JMP!$AJ$2:$AX$500,MATCH($A116,JMP!$A$2:$A$500,0),MATCH(T$1,JMP!$AJ$1:$AX$1,0)),INDEX(Baseline!$B$2:$AX$2,1,MATCH(T$1,Baseline!$B$1:$AX$1,0)))</f>
        <v>0</v>
      </c>
      <c r="U116" t="str">
        <f>IFERROR(INDEX(JMP!$AJ$2:$AX$500,MATCH($A116,JMP!$A$2:$A$500,0),MATCH(U$1,JMP!$AJ$1:$AX$1,0)),INDEX(Baseline!$B$2:$AX$2,1,MATCH(U$1,Baseline!$B$1:$AX$1,0)))</f>
        <v>Titan</v>
      </c>
      <c r="V116">
        <f>IFERROR(INDEX(JMP!$AJ$2:$AX$500,MATCH($A116,JMP!$A$2:$A$500,0),MATCH(V$1,JMP!$AJ$1:$AX$1,0)),INDEX(Baseline!$B$2:$AX$2,1,MATCH(V$1,Baseline!$B$1:$AX$1,0)))</f>
        <v>3</v>
      </c>
      <c r="W116">
        <f>IFERROR(INDEX(JMP!$AJ$2:$AX$500,MATCH($A116,JMP!$A$2:$A$500,0),MATCH(W$1,JMP!$AJ$1:$AX$1,0)),INDEX(Baseline!$B$2:$AX$2,1,MATCH(W$1,Baseline!$B$1:$AX$1,0)))</f>
        <v>0.37</v>
      </c>
      <c r="X116">
        <f>IFERROR(INDEX(JMP!$AJ$2:$AX$500,MATCH($A116,JMP!$A$2:$A$500,0),MATCH(X$1,JMP!$AJ$1:$AX$1,0)),INDEX(Baseline!$B$2:$AX$2,1,MATCH(X$1,Baseline!$B$1:$AX$1,0)))</f>
        <v>4</v>
      </c>
      <c r="Y116">
        <f>IFERROR(INDEX(JMP!$AJ$2:$AX$500,MATCH($A116,JMP!$A$2:$A$500,0),MATCH(Y$1,JMP!$AJ$1:$AX$1,0)),INDEX(Baseline!$B$2:$AX$2,1,MATCH(Y$1,Baseline!$B$1:$AX$1,0)))</f>
        <v>5</v>
      </c>
      <c r="Z116">
        <f>IFERROR(INDEX(JMP!$AJ$2:$AX$500,MATCH($A116,JMP!$A$2:$A$500,0),MATCH(Z$1,JMP!$AJ$1:$AX$1,0)),INDEX(Baseline!$B$2:$AX$2,1,MATCH(Z$1,Baseline!$B$1:$AX$1,0)))</f>
        <v>1970</v>
      </c>
      <c r="AA116">
        <f>IFERROR(INDEX(JMP!$AJ$2:$AX$500,MATCH($A116,JMP!$A$2:$A$500,0),MATCH(AA$1,JMP!$AJ$1:$AX$1,0)),INDEX(Baseline!$B$2:$AX$2,1,MATCH(AA$1,Baseline!$B$1:$AX$1,0)))</f>
        <v>1970</v>
      </c>
      <c r="AB116">
        <f>IFERROR(INDEX(JMP!$AJ$2:$AX$500,MATCH($A116,JMP!$A$2:$A$500,0),MATCH(AB$1,JMP!$AJ$1:$AX$1,0)),INDEX(Baseline!$B$2:$AX$2,1,MATCH(AB$1,Baseline!$B$1:$AX$1,0)))</f>
        <v>0</v>
      </c>
      <c r="AC116">
        <f>IFERROR(INDEX(JMP!$AJ$2:$AX$500,MATCH($A116,JMP!$A$2:$A$500,0),MATCH(AC$1,JMP!$AJ$1:$AX$1,0)),INDEX(Baseline!$B$2:$AX$2,1,MATCH(AC$1,Baseline!$B$1:$AX$1,0)))</f>
        <v>1</v>
      </c>
      <c r="AD116">
        <f>IFERROR(INDEX(JMP!$AJ$2:$AX$500,MATCH($A116,JMP!$A$2:$A$500,0),MATCH(AD$1,JMP!$AJ$1:$AX$1,0)),INDEX(Baseline!$B$2:$AX$2,1,MATCH(AD$1,Baseline!$B$1:$AX$1,0)))</f>
        <v>8</v>
      </c>
      <c r="AE116">
        <f>IFERROR(INDEX(JMP!$AJ$2:$AX$500,MATCH($A116,JMP!$A$2:$A$500,0),MATCH(AE$1,JMP!$AJ$1:$AX$1,0)),INDEX(Baseline!$B$2:$AX$2,1,MATCH(AE$1,Baseline!$B$1:$AX$1,0)))</f>
        <v>1</v>
      </c>
      <c r="AF116" t="str">
        <f>IFERROR(INDEX(JMP!$AJ$2:$AX$500,MATCH($A116,JMP!$A$2:$A$500,0),MATCH(AF$1,JMP!$AJ$1:$AX$1,0)),INDEX(Baseline!$B$2:$AX$2,1,MATCH(AF$1,Baseline!$B$1:$AX$1,0)))</f>
        <v>bwb</v>
      </c>
      <c r="AG116" t="str">
        <f>IFERROR(INDEX(JMP!$AJ$2:$AX$500,MATCH($A116,JMP!$A$2:$A$500,0),MATCH(AG$1,JMP!$AJ$1:$AX$1,0)),INDEX(Baseline!$B$2:$AX$2,1,MATCH(AG$1,Baseline!$B$1:$AX$1,0)))</f>
        <v>V-tail</v>
      </c>
      <c r="AH116">
        <f>IFERROR(INDEX(JMP!$AJ$2:$AX$500,MATCH($A116,JMP!$A$2:$A$500,0),MATCH(AH$1,JMP!$AJ$1:$AX$1,0)),INDEX(Baseline!$B$2:$AX$2,1,MATCH(AH$1,Baseline!$B$1:$AX$1,0)))</f>
        <v>-1</v>
      </c>
      <c r="AI116">
        <f>IFERROR(INDEX(JMP!$AJ$2:$AX$500,MATCH($A116,JMP!$A$2:$A$500,0),MATCH(AI$1,JMP!$AJ$1:$AX$1,0)),INDEX(Baseline!$B$2:$AX$2,1,MATCH(AI$1,Baseline!$B$1:$AX$1,0)))</f>
        <v>724000000</v>
      </c>
      <c r="AJ116">
        <f>IFERROR(INDEX(JMP!$AJ$2:$AX$500,MATCH($A116,JMP!$A$2:$A$500,0),MATCH(AJ$1,JMP!$AJ$1:$AX$1,0)),INDEX(Baseline!$B$2:$AX$2,1,MATCH(AJ$1,Baseline!$B$1:$AX$1,0)))</f>
        <v>54500000</v>
      </c>
      <c r="AK116">
        <f>IFERROR(INDEX(JMP!$AJ$2:$AX$500,MATCH($A116,JMP!$A$2:$A$500,0),MATCH(AK$1,JMP!$AJ$1:$AX$1,0)),INDEX(Baseline!$B$2:$AX$2,1,MATCH(AK$1,Baseline!$B$1:$AX$1,0)))</f>
        <v>30</v>
      </c>
      <c r="AL116">
        <f>IFERROR(INDEX(JMP!$AJ$2:$AX$500,MATCH($A116,JMP!$A$2:$A$500,0),MATCH(AL$1,JMP!$AJ$1:$AX$1,0)),INDEX(Baseline!$B$2:$AX$2,1,MATCH(AL$1,Baseline!$B$1:$AX$1,0)))</f>
        <v>2.0299822344168335E-2</v>
      </c>
      <c r="AM116">
        <f>IFERROR(INDEX(JMP!$AJ$2:$AX$500,MATCH($A116,JMP!$A$2:$A$500,0),MATCH(AM$1,JMP!$AJ$1:$AX$1,0)),INDEX(Baseline!$B$2:$AX$2,1,MATCH(AM$1,Baseline!$B$1:$AX$1,0)))</f>
        <v>11.095238095238095</v>
      </c>
      <c r="AN116">
        <f>IFERROR(INDEX(JMP!$AJ$2:$AX$500,MATCH($A116,JMP!$A$2:$A$500,0),MATCH(AN$1,JMP!$AJ$1:$AX$1,0)),INDEX(Baseline!$B$2:$AX$2,1,MATCH(AN$1,Baseline!$B$1:$AX$1,0)))</f>
        <v>1.4608464476699701</v>
      </c>
      <c r="AO116">
        <f>IFERROR(INDEX(JMP!$AJ$2:$AX$500,MATCH($A116,JMP!$A$2:$A$500,0),MATCH(AO$1,JMP!$AJ$1:$AX$1,0)),INDEX(Baseline!$B$2:$AX$2,1,MATCH(AO$1,Baseline!$B$1:$AX$1,0)))</f>
        <v>1.41868119396209</v>
      </c>
      <c r="AP116">
        <f>IFERROR(INDEX(JMP!$AJ$2:$AX$500,MATCH($A116,JMP!$A$2:$A$500,0),MATCH(AP$1,JMP!$AJ$1:$AX$1,0)),INDEX(Baseline!$B$2:$AX$2,1,MATCH(AP$1,Baseline!$B$1:$AX$1,0)))</f>
        <v>0</v>
      </c>
      <c r="AQ116">
        <f>IFERROR(INDEX(JMP!$AJ$2:$AX$500,MATCH($A116,JMP!$A$2:$A$500,0),MATCH(AQ$1,JMP!$AJ$1:$AX$1,0)),INDEX(Baseline!$B$2:$AX$2,1,MATCH(AQ$1,Baseline!$B$1:$AX$1,0)))</f>
        <v>0.35</v>
      </c>
      <c r="AR116">
        <f>IFERROR(INDEX(JMP!$AJ$2:$AX$500,MATCH($A116,JMP!$A$2:$A$500,0),MATCH(AR$1,JMP!$AJ$1:$AX$1,0)),INDEX(Baseline!$B$2:$AX$2,1,MATCH(AR$1,Baseline!$B$1:$AX$1,0)))</f>
        <v>0</v>
      </c>
      <c r="AS116">
        <f>IFERROR(INDEX(JMP!$AJ$2:$AX$500,MATCH($A116,JMP!$A$2:$A$500,0),MATCH(AS$1,JMP!$AJ$1:$AX$1,0)),INDEX(Baseline!$B$2:$AX$2,1,MATCH(AS$1,Baseline!$B$1:$AX$1,0)))</f>
        <v>0</v>
      </c>
      <c r="AT116">
        <f>IFERROR(INDEX(JMP!$AJ$2:$AX$500,MATCH($A116,JMP!$A$2:$A$500,0),MATCH(AT$1,JMP!$AJ$1:$AX$1,0)),INDEX(Baseline!$B$2:$AX$2,1,MATCH(AT$1,Baseline!$B$1:$AX$1,0)))</f>
        <v>500</v>
      </c>
      <c r="AU116">
        <f>IFERROR(INDEX(JMP!$AJ$2:$AX$500,MATCH($A116,JMP!$A$2:$A$500,0),MATCH(AU$1,JMP!$AJ$1:$AX$1,0)),INDEX(Baseline!$B$2:$AX$2,1,MATCH(AU$1,Baseline!$B$1:$AX$1,0)))</f>
        <v>50</v>
      </c>
      <c r="AV116">
        <f>IFERROR(INDEX(JMP!$AJ$2:$AX$500,MATCH($A116,JMP!$A$2:$A$500,0),MATCH(AV$1,JMP!$AJ$1:$AX$1,0)),INDEX(Baseline!$B$2:$AX$2,1,MATCH(AV$1,Baseline!$B$1:$AX$1,0)))</f>
        <v>12</v>
      </c>
      <c r="AW116">
        <f>IFERROR(INDEX(JMP!$AJ$2:$AX$500,MATCH($A116,JMP!$A$2:$A$500,0),MATCH(AW$1,JMP!$AJ$1:$AX$1,0)),INDEX(Baseline!$B$2:$AX$2,1,MATCH(AW$1,Baseline!$B$1:$AX$1,0)))</f>
        <v>1.9961979999999998E-3</v>
      </c>
      <c r="AX116">
        <f>IFERROR(INDEX(JMP!$AJ$2:$AX$500,MATCH($A116,JMP!$A$2:$A$500,0),MATCH(AX$1,JMP!$AJ$1:$AX$1,0)),INDEX(Baseline!$B$2:$AX$2,1,MATCH(AX$1,Baseline!$B$1:$AX$1,0)))</f>
        <v>1.9961979999999998E-3</v>
      </c>
      <c r="AY116">
        <f>IFERROR(INDEX(JMP!$AJ$2:$AX$500,MATCH($A116,JMP!$A$2:$A$500,0),MATCH(AY$1,JMP!$AJ$1:$AX$1,0)),INDEX(Baseline!$B$2:$AX$2,1,MATCH(AY$1,Baseline!$B$1:$AX$1,0)))</f>
        <v>1.9607137E-2</v>
      </c>
      <c r="AZ116">
        <f>IFERROR(INDEX(JMP!$AJ$2:$AX$500,MATCH($A116,JMP!$A$2:$A$500,0),MATCH(AZ$1,JMP!$AJ$1:$AX$1,0)),INDEX(Baseline!$B$2:$AX$2,1,MATCH(AZ$1,Baseline!$B$1:$AX$1,0)))</f>
        <v>1</v>
      </c>
      <c r="BA116">
        <f>IFERROR(INDEX(JMP!$AJ$2:$AX$500,MATCH($A116,JMP!$A$2:$A$500,0),MATCH(BA$1,JMP!$AJ$1:$AX$1,0)),INDEX(Baseline!$B$2:$AX$2,1,MATCH(BA$1,Baseline!$B$1:$AX$1,0)))</f>
        <v>1</v>
      </c>
      <c r="BB116">
        <v>0</v>
      </c>
      <c r="BD116" t="str">
        <f>IF(AZ116=1, "yes", IF(AZ116=-1, "no", ""))</f>
        <v>yes</v>
      </c>
      <c r="BE116" t="str">
        <f>IF(AH116=1, "yes", IF(AH116=-1, "no", ""))</f>
        <v>no</v>
      </c>
      <c r="BF116">
        <f t="shared" si="2"/>
        <v>1</v>
      </c>
      <c r="BG116">
        <f t="shared" si="3"/>
        <v>10</v>
      </c>
    </row>
    <row r="117" spans="1:59" x14ac:dyDescent="0.25">
      <c r="A117">
        <v>116</v>
      </c>
      <c r="B117">
        <f>IFERROR(INDEX(JMP!$AJ$2:$AX$500,MATCH($A117,JMP!$A$2:$A$500,0),MATCH(B$1,JMP!$AJ$1:$AX$1,0)),INDEX(Baseline!$B$2:$AX$2,1,MATCH(B$1,Baseline!$B$1:$AX$1,0)))</f>
        <v>0</v>
      </c>
      <c r="C117">
        <f>IFERROR(INDEX(JMP!$AJ$2:$AX$500,MATCH($A117,JMP!$A$2:$A$500,0),MATCH(C$1,JMP!$AJ$1:$AX$1,0)),INDEX(Baseline!$B$2:$AX$2,1,MATCH(C$1,Baseline!$B$1:$AX$1,0)))</f>
        <v>8760</v>
      </c>
      <c r="D117">
        <f>IFERROR(INDEX(JMP!$AJ$2:$AX$500,MATCH($A117,JMP!$A$2:$A$500,0),MATCH(D$1,JMP!$AJ$1:$AX$1,0)),INDEX(Baseline!$B$2:$AX$2,1,MATCH(D$1,Baseline!$B$1:$AX$1,0)))</f>
        <v>1</v>
      </c>
      <c r="E117">
        <f>IFERROR(INDEX(JMP!$AJ$2:$AX$500,MATCH($A117,JMP!$A$2:$A$500,0),MATCH(E$1,JMP!$AJ$1:$AX$1,0)),INDEX(Baseline!$B$2:$AX$2,1,MATCH(E$1,Baseline!$B$1:$AX$1,0)))</f>
        <v>1</v>
      </c>
      <c r="F117" t="str">
        <f>IFERROR(INDEX(JMP!$AJ$2:$AX$500,MATCH($A117,JMP!$A$2:$A$500,0),MATCH(F$1,JMP!$AJ$1:$AX$1,0)),INDEX(Baseline!$B$2:$AX$2,1,MATCH(F$1,Baseline!$B$1:$AX$1,0)))</f>
        <v>e344</v>
      </c>
      <c r="G117" t="str">
        <f>IFERROR(INDEX(JMP!$AJ$2:$AX$500,MATCH($A117,JMP!$A$2:$A$500,0),MATCH(G$1,JMP!$AJ$1:$AX$1,0)),INDEX(Baseline!$B$2:$AX$2,1,MATCH(G$1,Baseline!$B$1:$AX$1,0)))</f>
        <v>e340</v>
      </c>
      <c r="H117">
        <f>IFERROR(INDEX(JMP!$AJ$2:$AX$500,MATCH($A117,JMP!$A$2:$A$500,0),MATCH(H$1,JMP!$AJ$1:$AX$1,0)),INDEX(Baseline!$B$2:$AX$2,1,MATCH(H$1,Baseline!$B$1:$AX$1,0)))</f>
        <v>1.5</v>
      </c>
      <c r="I117">
        <f>IFERROR(INDEX(JMP!$AJ$2:$AX$500,MATCH($A117,JMP!$A$2:$A$500,0),MATCH(I$1,JMP!$AJ$1:$AX$1,0)),INDEX(Baseline!$B$2:$AX$2,1,MATCH(I$1,Baseline!$B$1:$AX$1,0)))</f>
        <v>0.42</v>
      </c>
      <c r="J117">
        <f>IFERROR(INDEX(JMP!$AJ$2:$AX$500,MATCH($A117,JMP!$A$2:$A$500,0),MATCH(J$1,JMP!$AJ$1:$AX$1,0)),INDEX(Baseline!$B$2:$AX$2,1,MATCH(J$1,Baseline!$B$1:$AX$1,0)))</f>
        <v>1</v>
      </c>
      <c r="K117">
        <f>IFERROR(INDEX(JMP!$AJ$2:$AX$500,MATCH($A117,JMP!$A$2:$A$500,0),MATCH(K$1,JMP!$AJ$1:$AX$1,0)),INDEX(Baseline!$B$2:$AX$2,1,MATCH(K$1,Baseline!$B$1:$AX$1,0)))</f>
        <v>0</v>
      </c>
      <c r="L117">
        <f>IFERROR(INDEX(JMP!$AJ$2:$AX$500,MATCH($A117,JMP!$A$2:$A$500,0),MATCH(L$1,JMP!$AJ$1:$AX$1,0)),INDEX(Baseline!$B$2:$AX$2,1,MATCH(L$1,Baseline!$B$1:$AX$1,0)))</f>
        <v>0.16944484322321199</v>
      </c>
      <c r="M117" t="b">
        <f>IFERROR(INDEX(JMP!$AJ$2:$AX$500,MATCH($A117,JMP!$A$2:$A$500,0),MATCH(M$1,JMP!$AJ$1:$AX$1,0)),INDEX(Baseline!$B$2:$AX$2,1,MATCH(M$1,Baseline!$B$1:$AX$1,0)))</f>
        <v>0</v>
      </c>
      <c r="N117" t="b">
        <f>IFERROR(INDEX(JMP!$AJ$2:$AX$500,MATCH($A117,JMP!$A$2:$A$500,0),MATCH(N$1,JMP!$AJ$1:$AX$1,0)),INDEX(Baseline!$B$2:$AX$2,1,MATCH(N$1,Baseline!$B$1:$AX$1,0)))</f>
        <v>0</v>
      </c>
      <c r="O117">
        <f>IFERROR(INDEX(JMP!$AJ$2:$AX$500,MATCH($A117,JMP!$A$2:$A$500,0),MATCH(O$1,JMP!$AJ$1:$AX$1,0)),INDEX(Baseline!$B$2:$AX$2,1,MATCH(O$1,Baseline!$B$1:$AX$1,0)))</f>
        <v>7</v>
      </c>
      <c r="P117">
        <f>IFERROR(INDEX(JMP!$AJ$2:$AX$500,MATCH($A117,JMP!$A$2:$A$500,0),MATCH(P$1,JMP!$AJ$1:$AX$1,0)),INDEX(Baseline!$B$2:$AX$2,1,MATCH(P$1,Baseline!$B$1:$AX$1,0)))</f>
        <v>200</v>
      </c>
      <c r="Q117">
        <f>IFERROR(INDEX(JMP!$AJ$2:$AX$500,MATCH($A117,JMP!$A$2:$A$500,0),MATCH(Q$1,JMP!$AJ$1:$AX$1,0)),INDEX(Baseline!$B$2:$AX$2,1,MATCH(Q$1,Baseline!$B$1:$AX$1,0)))</f>
        <v>10</v>
      </c>
      <c r="R117">
        <f>IFERROR(INDEX(JMP!$AJ$2:$AX$500,MATCH($A117,JMP!$A$2:$A$500,0),MATCH(R$1,JMP!$AJ$1:$AX$1,0)),INDEX(Baseline!$B$2:$AX$2,1,MATCH(R$1,Baseline!$B$1:$AX$1,0)))</f>
        <v>0</v>
      </c>
      <c r="S117">
        <f>IFERROR(INDEX(JMP!$AJ$2:$AX$500,MATCH($A117,JMP!$A$2:$A$500,0),MATCH(S$1,JMP!$AJ$1:$AX$1,0)),INDEX(Baseline!$B$2:$AX$2,1,MATCH(S$1,Baseline!$B$1:$AX$1,0)))</f>
        <v>1</v>
      </c>
      <c r="T117">
        <f>IFERROR(INDEX(JMP!$AJ$2:$AX$500,MATCH($A117,JMP!$A$2:$A$500,0),MATCH(T$1,JMP!$AJ$1:$AX$1,0)),INDEX(Baseline!$B$2:$AX$2,1,MATCH(T$1,Baseline!$B$1:$AX$1,0)))</f>
        <v>0</v>
      </c>
      <c r="U117" t="str">
        <f>IFERROR(INDEX(JMP!$AJ$2:$AX$500,MATCH($A117,JMP!$A$2:$A$500,0),MATCH(U$1,JMP!$AJ$1:$AX$1,0)),INDEX(Baseline!$B$2:$AX$2,1,MATCH(U$1,Baseline!$B$1:$AX$1,0)))</f>
        <v>Titan</v>
      </c>
      <c r="V117">
        <f>IFERROR(INDEX(JMP!$AJ$2:$AX$500,MATCH($A117,JMP!$A$2:$A$500,0),MATCH(V$1,JMP!$AJ$1:$AX$1,0)),INDEX(Baseline!$B$2:$AX$2,1,MATCH(V$1,Baseline!$B$1:$AX$1,0)))</f>
        <v>3</v>
      </c>
      <c r="W117">
        <f>IFERROR(INDEX(JMP!$AJ$2:$AX$500,MATCH($A117,JMP!$A$2:$A$500,0),MATCH(W$1,JMP!$AJ$1:$AX$1,0)),INDEX(Baseline!$B$2:$AX$2,1,MATCH(W$1,Baseline!$B$1:$AX$1,0)))</f>
        <v>0.37</v>
      </c>
      <c r="X117">
        <f>IFERROR(INDEX(JMP!$AJ$2:$AX$500,MATCH($A117,JMP!$A$2:$A$500,0),MATCH(X$1,JMP!$AJ$1:$AX$1,0)),INDEX(Baseline!$B$2:$AX$2,1,MATCH(X$1,Baseline!$B$1:$AX$1,0)))</f>
        <v>4</v>
      </c>
      <c r="Y117">
        <f>IFERROR(INDEX(JMP!$AJ$2:$AX$500,MATCH($A117,JMP!$A$2:$A$500,0),MATCH(Y$1,JMP!$AJ$1:$AX$1,0)),INDEX(Baseline!$B$2:$AX$2,1,MATCH(Y$1,Baseline!$B$1:$AX$1,0)))</f>
        <v>5</v>
      </c>
      <c r="Z117">
        <f>IFERROR(INDEX(JMP!$AJ$2:$AX$500,MATCH($A117,JMP!$A$2:$A$500,0),MATCH(Z$1,JMP!$AJ$1:$AX$1,0)),INDEX(Baseline!$B$2:$AX$2,1,MATCH(Z$1,Baseline!$B$1:$AX$1,0)))</f>
        <v>1970</v>
      </c>
      <c r="AA117">
        <f>IFERROR(INDEX(JMP!$AJ$2:$AX$500,MATCH($A117,JMP!$A$2:$A$500,0),MATCH(AA$1,JMP!$AJ$1:$AX$1,0)),INDEX(Baseline!$B$2:$AX$2,1,MATCH(AA$1,Baseline!$B$1:$AX$1,0)))</f>
        <v>1970</v>
      </c>
      <c r="AB117">
        <f>IFERROR(INDEX(JMP!$AJ$2:$AX$500,MATCH($A117,JMP!$A$2:$A$500,0),MATCH(AB$1,JMP!$AJ$1:$AX$1,0)),INDEX(Baseline!$B$2:$AX$2,1,MATCH(AB$1,Baseline!$B$1:$AX$1,0)))</f>
        <v>0</v>
      </c>
      <c r="AC117">
        <f>IFERROR(INDEX(JMP!$AJ$2:$AX$500,MATCH($A117,JMP!$A$2:$A$500,0),MATCH(AC$1,JMP!$AJ$1:$AX$1,0)),INDEX(Baseline!$B$2:$AX$2,1,MATCH(AC$1,Baseline!$B$1:$AX$1,0)))</f>
        <v>1</v>
      </c>
      <c r="AD117">
        <f>IFERROR(INDEX(JMP!$AJ$2:$AX$500,MATCH($A117,JMP!$A$2:$A$500,0),MATCH(AD$1,JMP!$AJ$1:$AX$1,0)),INDEX(Baseline!$B$2:$AX$2,1,MATCH(AD$1,Baseline!$B$1:$AX$1,0)))</f>
        <v>8</v>
      </c>
      <c r="AE117">
        <f>IFERROR(INDEX(JMP!$AJ$2:$AX$500,MATCH($A117,JMP!$A$2:$A$500,0),MATCH(AE$1,JMP!$AJ$1:$AX$1,0)),INDEX(Baseline!$B$2:$AX$2,1,MATCH(AE$1,Baseline!$B$1:$AX$1,0)))</f>
        <v>1</v>
      </c>
      <c r="AF117" t="str">
        <f>IFERROR(INDEX(JMP!$AJ$2:$AX$500,MATCH($A117,JMP!$A$2:$A$500,0),MATCH(AF$1,JMP!$AJ$1:$AX$1,0)),INDEX(Baseline!$B$2:$AX$2,1,MATCH(AF$1,Baseline!$B$1:$AX$1,0)))</f>
        <v>bwb</v>
      </c>
      <c r="AG117" t="str">
        <f>IFERROR(INDEX(JMP!$AJ$2:$AX$500,MATCH($A117,JMP!$A$2:$A$500,0),MATCH(AG$1,JMP!$AJ$1:$AX$1,0)),INDEX(Baseline!$B$2:$AX$2,1,MATCH(AG$1,Baseline!$B$1:$AX$1,0)))</f>
        <v>V-tail</v>
      </c>
      <c r="AH117">
        <f>IFERROR(INDEX(JMP!$AJ$2:$AX$500,MATCH($A117,JMP!$A$2:$A$500,0),MATCH(AH$1,JMP!$AJ$1:$AX$1,0)),INDEX(Baseline!$B$2:$AX$2,1,MATCH(AH$1,Baseline!$B$1:$AX$1,0)))</f>
        <v>-1</v>
      </c>
      <c r="AI117">
        <f>IFERROR(INDEX(JMP!$AJ$2:$AX$500,MATCH($A117,JMP!$A$2:$A$500,0),MATCH(AI$1,JMP!$AJ$1:$AX$1,0)),INDEX(Baseline!$B$2:$AX$2,1,MATCH(AI$1,Baseline!$B$1:$AX$1,0)))</f>
        <v>724000000</v>
      </c>
      <c r="AJ117">
        <f>IFERROR(INDEX(JMP!$AJ$2:$AX$500,MATCH($A117,JMP!$A$2:$A$500,0),MATCH(AJ$1,JMP!$AJ$1:$AX$1,0)),INDEX(Baseline!$B$2:$AX$2,1,MATCH(AJ$1,Baseline!$B$1:$AX$1,0)))</f>
        <v>54500000</v>
      </c>
      <c r="AK117">
        <f>IFERROR(INDEX(JMP!$AJ$2:$AX$500,MATCH($A117,JMP!$A$2:$A$500,0),MATCH(AK$1,JMP!$AJ$1:$AX$1,0)),INDEX(Baseline!$B$2:$AX$2,1,MATCH(AK$1,Baseline!$B$1:$AX$1,0)))</f>
        <v>30</v>
      </c>
      <c r="AL117">
        <f>IFERROR(INDEX(JMP!$AJ$2:$AX$500,MATCH($A117,JMP!$A$2:$A$500,0),MATCH(AL$1,JMP!$AJ$1:$AX$1,0)),INDEX(Baseline!$B$2:$AX$2,1,MATCH(AL$1,Baseline!$B$1:$AX$1,0)))</f>
        <v>3.1938364145593798E-2</v>
      </c>
      <c r="AM117">
        <f>IFERROR(INDEX(JMP!$AJ$2:$AX$500,MATCH($A117,JMP!$A$2:$A$500,0),MATCH(AM$1,JMP!$AJ$1:$AX$1,0)),INDEX(Baseline!$B$2:$AX$2,1,MATCH(AM$1,Baseline!$B$1:$AX$1,0)))</f>
        <v>17</v>
      </c>
      <c r="AN117">
        <f>IFERROR(INDEX(JMP!$AJ$2:$AX$500,MATCH($A117,JMP!$A$2:$A$500,0),MATCH(AN$1,JMP!$AJ$1:$AX$1,0)),INDEX(Baseline!$B$2:$AX$2,1,MATCH(AN$1,Baseline!$B$1:$AX$1,0)))</f>
        <v>2.1667654698242851</v>
      </c>
      <c r="AO117">
        <f>IFERROR(INDEX(JMP!$AJ$2:$AX$500,MATCH($A117,JMP!$A$2:$A$500,0),MATCH(AO$1,JMP!$AJ$1:$AX$1,0)),INDEX(Baseline!$B$2:$AX$2,1,MATCH(AO$1,Baseline!$B$1:$AX$1,0)))</f>
        <v>0.37155936032340509</v>
      </c>
      <c r="AP117">
        <f>IFERROR(INDEX(JMP!$AJ$2:$AX$500,MATCH($A117,JMP!$A$2:$A$500,0),MATCH(AP$1,JMP!$AJ$1:$AX$1,0)),INDEX(Baseline!$B$2:$AX$2,1,MATCH(AP$1,Baseline!$B$1:$AX$1,0)))</f>
        <v>0</v>
      </c>
      <c r="AQ117">
        <f>IFERROR(INDEX(JMP!$AJ$2:$AX$500,MATCH($A117,JMP!$A$2:$A$500,0),MATCH(AQ$1,JMP!$AJ$1:$AX$1,0)),INDEX(Baseline!$B$2:$AX$2,1,MATCH(AQ$1,Baseline!$B$1:$AX$1,0)))</f>
        <v>0.35</v>
      </c>
      <c r="AR117">
        <f>IFERROR(INDEX(JMP!$AJ$2:$AX$500,MATCH($A117,JMP!$A$2:$A$500,0),MATCH(AR$1,JMP!$AJ$1:$AX$1,0)),INDEX(Baseline!$B$2:$AX$2,1,MATCH(AR$1,Baseline!$B$1:$AX$1,0)))</f>
        <v>0</v>
      </c>
      <c r="AS117">
        <f>IFERROR(INDEX(JMP!$AJ$2:$AX$500,MATCH($A117,JMP!$A$2:$A$500,0),MATCH(AS$1,JMP!$AJ$1:$AX$1,0)),INDEX(Baseline!$B$2:$AX$2,1,MATCH(AS$1,Baseline!$B$1:$AX$1,0)))</f>
        <v>0</v>
      </c>
      <c r="AT117">
        <f>IFERROR(INDEX(JMP!$AJ$2:$AX$500,MATCH($A117,JMP!$A$2:$A$500,0),MATCH(AT$1,JMP!$AJ$1:$AX$1,0)),INDEX(Baseline!$B$2:$AX$2,1,MATCH(AT$1,Baseline!$B$1:$AX$1,0)))</f>
        <v>500</v>
      </c>
      <c r="AU117">
        <f>IFERROR(INDEX(JMP!$AJ$2:$AX$500,MATCH($A117,JMP!$A$2:$A$500,0),MATCH(AU$1,JMP!$AJ$1:$AX$1,0)),INDEX(Baseline!$B$2:$AX$2,1,MATCH(AU$1,Baseline!$B$1:$AX$1,0)))</f>
        <v>50</v>
      </c>
      <c r="AV117">
        <f>IFERROR(INDEX(JMP!$AJ$2:$AX$500,MATCH($A117,JMP!$A$2:$A$500,0),MATCH(AV$1,JMP!$AJ$1:$AX$1,0)),INDEX(Baseline!$B$2:$AX$2,1,MATCH(AV$1,Baseline!$B$1:$AX$1,0)))</f>
        <v>12</v>
      </c>
      <c r="AW117">
        <f>IFERROR(INDEX(JMP!$AJ$2:$AX$500,MATCH($A117,JMP!$A$2:$A$500,0),MATCH(AW$1,JMP!$AJ$1:$AX$1,0)),INDEX(Baseline!$B$2:$AX$2,1,MATCH(AW$1,Baseline!$B$1:$AX$1,0)))</f>
        <v>1.9961979999999998E-3</v>
      </c>
      <c r="AX117">
        <f>IFERROR(INDEX(JMP!$AJ$2:$AX$500,MATCH($A117,JMP!$A$2:$A$500,0),MATCH(AX$1,JMP!$AJ$1:$AX$1,0)),INDEX(Baseline!$B$2:$AX$2,1,MATCH(AX$1,Baseline!$B$1:$AX$1,0)))</f>
        <v>1.9961979999999998E-3</v>
      </c>
      <c r="AY117">
        <f>IFERROR(INDEX(JMP!$AJ$2:$AX$500,MATCH($A117,JMP!$A$2:$A$500,0),MATCH(AY$1,JMP!$AJ$1:$AX$1,0)),INDEX(Baseline!$B$2:$AX$2,1,MATCH(AY$1,Baseline!$B$1:$AX$1,0)))</f>
        <v>1.9607137E-2</v>
      </c>
      <c r="AZ117">
        <f>IFERROR(INDEX(JMP!$AJ$2:$AX$500,MATCH($A117,JMP!$A$2:$A$500,0),MATCH(AZ$1,JMP!$AJ$1:$AX$1,0)),INDEX(Baseline!$B$2:$AX$2,1,MATCH(AZ$1,Baseline!$B$1:$AX$1,0)))</f>
        <v>-1</v>
      </c>
      <c r="BA117">
        <f>IFERROR(INDEX(JMP!$AJ$2:$AX$500,MATCH($A117,JMP!$A$2:$A$500,0),MATCH(BA$1,JMP!$AJ$1:$AX$1,0)),INDEX(Baseline!$B$2:$AX$2,1,MATCH(BA$1,Baseline!$B$1:$AX$1,0)))</f>
        <v>1</v>
      </c>
      <c r="BB117">
        <v>0</v>
      </c>
      <c r="BD117" t="str">
        <f>IF(AZ117=1, "yes", IF(AZ117=-1, "no", ""))</f>
        <v>no</v>
      </c>
      <c r="BE117" t="str">
        <f>IF(AH117=1, "yes", IF(AH117=-1, "no", ""))</f>
        <v>no</v>
      </c>
      <c r="BF117">
        <f t="shared" si="2"/>
        <v>1</v>
      </c>
      <c r="BG117">
        <f t="shared" si="3"/>
        <v>10</v>
      </c>
    </row>
    <row r="118" spans="1:59" x14ac:dyDescent="0.25">
      <c r="A118">
        <v>117</v>
      </c>
      <c r="B118">
        <f>IFERROR(INDEX(JMP!$AJ$2:$AX$500,MATCH($A118,JMP!$A$2:$A$500,0),MATCH(B$1,JMP!$AJ$1:$AX$1,0)),INDEX(Baseline!$B$2:$AX$2,1,MATCH(B$1,Baseline!$B$1:$AX$1,0)))</f>
        <v>0</v>
      </c>
      <c r="C118">
        <f>IFERROR(INDEX(JMP!$AJ$2:$AX$500,MATCH($A118,JMP!$A$2:$A$500,0),MATCH(C$1,JMP!$AJ$1:$AX$1,0)),INDEX(Baseline!$B$2:$AX$2,1,MATCH(C$1,Baseline!$B$1:$AX$1,0)))</f>
        <v>8760</v>
      </c>
      <c r="D118">
        <f>IFERROR(INDEX(JMP!$AJ$2:$AX$500,MATCH($A118,JMP!$A$2:$A$500,0),MATCH(D$1,JMP!$AJ$1:$AX$1,0)),INDEX(Baseline!$B$2:$AX$2,1,MATCH(D$1,Baseline!$B$1:$AX$1,0)))</f>
        <v>1</v>
      </c>
      <c r="E118">
        <f>IFERROR(INDEX(JMP!$AJ$2:$AX$500,MATCH($A118,JMP!$A$2:$A$500,0),MATCH(E$1,JMP!$AJ$1:$AX$1,0)),INDEX(Baseline!$B$2:$AX$2,1,MATCH(E$1,Baseline!$B$1:$AX$1,0)))</f>
        <v>1</v>
      </c>
      <c r="F118" t="str">
        <f>IFERROR(INDEX(JMP!$AJ$2:$AX$500,MATCH($A118,JMP!$A$2:$A$500,0),MATCH(F$1,JMP!$AJ$1:$AX$1,0)),INDEX(Baseline!$B$2:$AX$2,1,MATCH(F$1,Baseline!$B$1:$AX$1,0)))</f>
        <v>e344</v>
      </c>
      <c r="G118" t="str">
        <f>IFERROR(INDEX(JMP!$AJ$2:$AX$500,MATCH($A118,JMP!$A$2:$A$500,0),MATCH(G$1,JMP!$AJ$1:$AX$1,0)),INDEX(Baseline!$B$2:$AX$2,1,MATCH(G$1,Baseline!$B$1:$AX$1,0)))</f>
        <v>e340</v>
      </c>
      <c r="H118">
        <f>IFERROR(INDEX(JMP!$AJ$2:$AX$500,MATCH($A118,JMP!$A$2:$A$500,0),MATCH(H$1,JMP!$AJ$1:$AX$1,0)),INDEX(Baseline!$B$2:$AX$2,1,MATCH(H$1,Baseline!$B$1:$AX$1,0)))</f>
        <v>1.5</v>
      </c>
      <c r="I118">
        <f>IFERROR(INDEX(JMP!$AJ$2:$AX$500,MATCH($A118,JMP!$A$2:$A$500,0),MATCH(I$1,JMP!$AJ$1:$AX$1,0)),INDEX(Baseline!$B$2:$AX$2,1,MATCH(I$1,Baseline!$B$1:$AX$1,0)))</f>
        <v>0.42</v>
      </c>
      <c r="J118">
        <f>IFERROR(INDEX(JMP!$AJ$2:$AX$500,MATCH($A118,JMP!$A$2:$A$500,0),MATCH(J$1,JMP!$AJ$1:$AX$1,0)),INDEX(Baseline!$B$2:$AX$2,1,MATCH(J$1,Baseline!$B$1:$AX$1,0)))</f>
        <v>1</v>
      </c>
      <c r="K118">
        <f>IFERROR(INDEX(JMP!$AJ$2:$AX$500,MATCH($A118,JMP!$A$2:$A$500,0),MATCH(K$1,JMP!$AJ$1:$AX$1,0)),INDEX(Baseline!$B$2:$AX$2,1,MATCH(K$1,Baseline!$B$1:$AX$1,0)))</f>
        <v>0</v>
      </c>
      <c r="L118">
        <f>IFERROR(INDEX(JMP!$AJ$2:$AX$500,MATCH($A118,JMP!$A$2:$A$500,0),MATCH(L$1,JMP!$AJ$1:$AX$1,0)),INDEX(Baseline!$B$2:$AX$2,1,MATCH(L$1,Baseline!$B$1:$AX$1,0)))</f>
        <v>4.4378411320365213E-2</v>
      </c>
      <c r="M118" t="b">
        <f>IFERROR(INDEX(JMP!$AJ$2:$AX$500,MATCH($A118,JMP!$A$2:$A$500,0),MATCH(M$1,JMP!$AJ$1:$AX$1,0)),INDEX(Baseline!$B$2:$AX$2,1,MATCH(M$1,Baseline!$B$1:$AX$1,0)))</f>
        <v>0</v>
      </c>
      <c r="N118" t="b">
        <f>IFERROR(INDEX(JMP!$AJ$2:$AX$500,MATCH($A118,JMP!$A$2:$A$500,0),MATCH(N$1,JMP!$AJ$1:$AX$1,0)),INDEX(Baseline!$B$2:$AX$2,1,MATCH(N$1,Baseline!$B$1:$AX$1,0)))</f>
        <v>0</v>
      </c>
      <c r="O118">
        <f>IFERROR(INDEX(JMP!$AJ$2:$AX$500,MATCH($A118,JMP!$A$2:$A$500,0),MATCH(O$1,JMP!$AJ$1:$AX$1,0)),INDEX(Baseline!$B$2:$AX$2,1,MATCH(O$1,Baseline!$B$1:$AX$1,0)))</f>
        <v>7</v>
      </c>
      <c r="P118">
        <f>IFERROR(INDEX(JMP!$AJ$2:$AX$500,MATCH($A118,JMP!$A$2:$A$500,0),MATCH(P$1,JMP!$AJ$1:$AX$1,0)),INDEX(Baseline!$B$2:$AX$2,1,MATCH(P$1,Baseline!$B$1:$AX$1,0)))</f>
        <v>200</v>
      </c>
      <c r="Q118">
        <f>IFERROR(INDEX(JMP!$AJ$2:$AX$500,MATCH($A118,JMP!$A$2:$A$500,0),MATCH(Q$1,JMP!$AJ$1:$AX$1,0)),INDEX(Baseline!$B$2:$AX$2,1,MATCH(Q$1,Baseline!$B$1:$AX$1,0)))</f>
        <v>10</v>
      </c>
      <c r="R118">
        <f>IFERROR(INDEX(JMP!$AJ$2:$AX$500,MATCH($A118,JMP!$A$2:$A$500,0),MATCH(R$1,JMP!$AJ$1:$AX$1,0)),INDEX(Baseline!$B$2:$AX$2,1,MATCH(R$1,Baseline!$B$1:$AX$1,0)))</f>
        <v>0</v>
      </c>
      <c r="S118">
        <f>IFERROR(INDEX(JMP!$AJ$2:$AX$500,MATCH($A118,JMP!$A$2:$A$500,0),MATCH(S$1,JMP!$AJ$1:$AX$1,0)),INDEX(Baseline!$B$2:$AX$2,1,MATCH(S$1,Baseline!$B$1:$AX$1,0)))</f>
        <v>1</v>
      </c>
      <c r="T118">
        <f>IFERROR(INDEX(JMP!$AJ$2:$AX$500,MATCH($A118,JMP!$A$2:$A$500,0),MATCH(T$1,JMP!$AJ$1:$AX$1,0)),INDEX(Baseline!$B$2:$AX$2,1,MATCH(T$1,Baseline!$B$1:$AX$1,0)))</f>
        <v>0</v>
      </c>
      <c r="U118" t="str">
        <f>IFERROR(INDEX(JMP!$AJ$2:$AX$500,MATCH($A118,JMP!$A$2:$A$500,0),MATCH(U$1,JMP!$AJ$1:$AX$1,0)),INDEX(Baseline!$B$2:$AX$2,1,MATCH(U$1,Baseline!$B$1:$AX$1,0)))</f>
        <v>Titan</v>
      </c>
      <c r="V118">
        <f>IFERROR(INDEX(JMP!$AJ$2:$AX$500,MATCH($A118,JMP!$A$2:$A$500,0),MATCH(V$1,JMP!$AJ$1:$AX$1,0)),INDEX(Baseline!$B$2:$AX$2,1,MATCH(V$1,Baseline!$B$1:$AX$1,0)))</f>
        <v>3</v>
      </c>
      <c r="W118">
        <f>IFERROR(INDEX(JMP!$AJ$2:$AX$500,MATCH($A118,JMP!$A$2:$A$500,0),MATCH(W$1,JMP!$AJ$1:$AX$1,0)),INDEX(Baseline!$B$2:$AX$2,1,MATCH(W$1,Baseline!$B$1:$AX$1,0)))</f>
        <v>0.37</v>
      </c>
      <c r="X118">
        <f>IFERROR(INDEX(JMP!$AJ$2:$AX$500,MATCH($A118,JMP!$A$2:$A$500,0),MATCH(X$1,JMP!$AJ$1:$AX$1,0)),INDEX(Baseline!$B$2:$AX$2,1,MATCH(X$1,Baseline!$B$1:$AX$1,0)))</f>
        <v>4</v>
      </c>
      <c r="Y118">
        <f>IFERROR(INDEX(JMP!$AJ$2:$AX$500,MATCH($A118,JMP!$A$2:$A$500,0),MATCH(Y$1,JMP!$AJ$1:$AX$1,0)),INDEX(Baseline!$B$2:$AX$2,1,MATCH(Y$1,Baseline!$B$1:$AX$1,0)))</f>
        <v>6</v>
      </c>
      <c r="Z118">
        <f>IFERROR(INDEX(JMP!$AJ$2:$AX$500,MATCH($A118,JMP!$A$2:$A$500,0),MATCH(Z$1,JMP!$AJ$1:$AX$1,0)),INDEX(Baseline!$B$2:$AX$2,1,MATCH(Z$1,Baseline!$B$1:$AX$1,0)))</f>
        <v>1970</v>
      </c>
      <c r="AA118">
        <f>IFERROR(INDEX(JMP!$AJ$2:$AX$500,MATCH($A118,JMP!$A$2:$A$500,0),MATCH(AA$1,JMP!$AJ$1:$AX$1,0)),INDEX(Baseline!$B$2:$AX$2,1,MATCH(AA$1,Baseline!$B$1:$AX$1,0)))</f>
        <v>1970</v>
      </c>
      <c r="AB118">
        <f>IFERROR(INDEX(JMP!$AJ$2:$AX$500,MATCH($A118,JMP!$A$2:$A$500,0),MATCH(AB$1,JMP!$AJ$1:$AX$1,0)),INDEX(Baseline!$B$2:$AX$2,1,MATCH(AB$1,Baseline!$B$1:$AX$1,0)))</f>
        <v>0</v>
      </c>
      <c r="AC118">
        <f>IFERROR(INDEX(JMP!$AJ$2:$AX$500,MATCH($A118,JMP!$A$2:$A$500,0),MATCH(AC$1,JMP!$AJ$1:$AX$1,0)),INDEX(Baseline!$B$2:$AX$2,1,MATCH(AC$1,Baseline!$B$1:$AX$1,0)))</f>
        <v>1</v>
      </c>
      <c r="AD118">
        <f>IFERROR(INDEX(JMP!$AJ$2:$AX$500,MATCH($A118,JMP!$A$2:$A$500,0),MATCH(AD$1,JMP!$AJ$1:$AX$1,0)),INDEX(Baseline!$B$2:$AX$2,1,MATCH(AD$1,Baseline!$B$1:$AX$1,0)))</f>
        <v>8</v>
      </c>
      <c r="AE118">
        <f>IFERROR(INDEX(JMP!$AJ$2:$AX$500,MATCH($A118,JMP!$A$2:$A$500,0),MATCH(AE$1,JMP!$AJ$1:$AX$1,0)),INDEX(Baseline!$B$2:$AX$2,1,MATCH(AE$1,Baseline!$B$1:$AX$1,0)))</f>
        <v>3</v>
      </c>
      <c r="AF118" t="str">
        <f>IFERROR(INDEX(JMP!$AJ$2:$AX$500,MATCH($A118,JMP!$A$2:$A$500,0),MATCH(AF$1,JMP!$AJ$1:$AX$1,0)),INDEX(Baseline!$B$2:$AX$2,1,MATCH(AF$1,Baseline!$B$1:$AX$1,0)))</f>
        <v>bwb</v>
      </c>
      <c r="AG118" t="str">
        <f>IFERROR(INDEX(JMP!$AJ$2:$AX$500,MATCH($A118,JMP!$A$2:$A$500,0),MATCH(AG$1,JMP!$AJ$1:$AX$1,0)),INDEX(Baseline!$B$2:$AX$2,1,MATCH(AG$1,Baseline!$B$1:$AX$1,0)))</f>
        <v>V-tail</v>
      </c>
      <c r="AH118">
        <f>IFERROR(INDEX(JMP!$AJ$2:$AX$500,MATCH($A118,JMP!$A$2:$A$500,0),MATCH(AH$1,JMP!$AJ$1:$AX$1,0)),INDEX(Baseline!$B$2:$AX$2,1,MATCH(AH$1,Baseline!$B$1:$AX$1,0)))</f>
        <v>-1</v>
      </c>
      <c r="AI118">
        <f>IFERROR(INDEX(JMP!$AJ$2:$AX$500,MATCH($A118,JMP!$A$2:$A$500,0),MATCH(AI$1,JMP!$AJ$1:$AX$1,0)),INDEX(Baseline!$B$2:$AX$2,1,MATCH(AI$1,Baseline!$B$1:$AX$1,0)))</f>
        <v>724000000</v>
      </c>
      <c r="AJ118">
        <f>IFERROR(INDEX(JMP!$AJ$2:$AX$500,MATCH($A118,JMP!$A$2:$A$500,0),MATCH(AJ$1,JMP!$AJ$1:$AX$1,0)),INDEX(Baseline!$B$2:$AX$2,1,MATCH(AJ$1,Baseline!$B$1:$AX$1,0)))</f>
        <v>54500000</v>
      </c>
      <c r="AK118">
        <f>IFERROR(INDEX(JMP!$AJ$2:$AX$500,MATCH($A118,JMP!$A$2:$A$500,0),MATCH(AK$1,JMP!$AJ$1:$AX$1,0)),INDEX(Baseline!$B$2:$AX$2,1,MATCH(AK$1,Baseline!$B$1:$AX$1,0)))</f>
        <v>30</v>
      </c>
      <c r="AL118">
        <f>IFERROR(INDEX(JMP!$AJ$2:$AX$500,MATCH($A118,JMP!$A$2:$A$500,0),MATCH(AL$1,JMP!$AJ$1:$AX$1,0)),INDEX(Baseline!$B$2:$AX$2,1,MATCH(AL$1,Baseline!$B$1:$AX$1,0)))</f>
        <v>2.0299822344168335E-2</v>
      </c>
      <c r="AM118">
        <f>IFERROR(INDEX(JMP!$AJ$2:$AX$500,MATCH($A118,JMP!$A$2:$A$500,0),MATCH(AM$1,JMP!$AJ$1:$AX$1,0)),INDEX(Baseline!$B$2:$AX$2,1,MATCH(AM$1,Baseline!$B$1:$AX$1,0)))</f>
        <v>5.1904761904761898</v>
      </c>
      <c r="AN118">
        <f>IFERROR(INDEX(JMP!$AJ$2:$AX$500,MATCH($A118,JMP!$A$2:$A$500,0),MATCH(AN$1,JMP!$AJ$1:$AX$1,0)),INDEX(Baseline!$B$2:$AX$2,1,MATCH(AN$1,Baseline!$B$1:$AX$1,0)))</f>
        <v>2.8726844919786001</v>
      </c>
      <c r="AO118">
        <f>IFERROR(INDEX(JMP!$AJ$2:$AX$500,MATCH($A118,JMP!$A$2:$A$500,0),MATCH(AO$1,JMP!$AJ$1:$AX$1,0)),INDEX(Baseline!$B$2:$AX$2,1,MATCH(AO$1,Baseline!$B$1:$AX$1,0)))</f>
        <v>1.41868119396209</v>
      </c>
      <c r="AP118">
        <f>IFERROR(INDEX(JMP!$AJ$2:$AX$500,MATCH($A118,JMP!$A$2:$A$500,0),MATCH(AP$1,JMP!$AJ$1:$AX$1,0)),INDEX(Baseline!$B$2:$AX$2,1,MATCH(AP$1,Baseline!$B$1:$AX$1,0)))</f>
        <v>0</v>
      </c>
      <c r="AQ118">
        <f>IFERROR(INDEX(JMP!$AJ$2:$AX$500,MATCH($A118,JMP!$A$2:$A$500,0),MATCH(AQ$1,JMP!$AJ$1:$AX$1,0)),INDEX(Baseline!$B$2:$AX$2,1,MATCH(AQ$1,Baseline!$B$1:$AX$1,0)))</f>
        <v>0.35</v>
      </c>
      <c r="AR118">
        <f>IFERROR(INDEX(JMP!$AJ$2:$AX$500,MATCH($A118,JMP!$A$2:$A$500,0),MATCH(AR$1,JMP!$AJ$1:$AX$1,0)),INDEX(Baseline!$B$2:$AX$2,1,MATCH(AR$1,Baseline!$B$1:$AX$1,0)))</f>
        <v>0</v>
      </c>
      <c r="AS118">
        <f>IFERROR(INDEX(JMP!$AJ$2:$AX$500,MATCH($A118,JMP!$A$2:$A$500,0),MATCH(AS$1,JMP!$AJ$1:$AX$1,0)),INDEX(Baseline!$B$2:$AX$2,1,MATCH(AS$1,Baseline!$B$1:$AX$1,0)))</f>
        <v>0</v>
      </c>
      <c r="AT118">
        <f>IFERROR(INDEX(JMP!$AJ$2:$AX$500,MATCH($A118,JMP!$A$2:$A$500,0),MATCH(AT$1,JMP!$AJ$1:$AX$1,0)),INDEX(Baseline!$B$2:$AX$2,1,MATCH(AT$1,Baseline!$B$1:$AX$1,0)))</f>
        <v>500</v>
      </c>
      <c r="AU118">
        <f>IFERROR(INDEX(JMP!$AJ$2:$AX$500,MATCH($A118,JMP!$A$2:$A$500,0),MATCH(AU$1,JMP!$AJ$1:$AX$1,0)),INDEX(Baseline!$B$2:$AX$2,1,MATCH(AU$1,Baseline!$B$1:$AX$1,0)))</f>
        <v>50</v>
      </c>
      <c r="AV118">
        <f>IFERROR(INDEX(JMP!$AJ$2:$AX$500,MATCH($A118,JMP!$A$2:$A$500,0),MATCH(AV$1,JMP!$AJ$1:$AX$1,0)),INDEX(Baseline!$B$2:$AX$2,1,MATCH(AV$1,Baseline!$B$1:$AX$1,0)))</f>
        <v>12</v>
      </c>
      <c r="AW118">
        <f>IFERROR(INDEX(JMP!$AJ$2:$AX$500,MATCH($A118,JMP!$A$2:$A$500,0),MATCH(AW$1,JMP!$AJ$1:$AX$1,0)),INDEX(Baseline!$B$2:$AX$2,1,MATCH(AW$1,Baseline!$B$1:$AX$1,0)))</f>
        <v>1.9961979999999998E-3</v>
      </c>
      <c r="AX118">
        <f>IFERROR(INDEX(JMP!$AJ$2:$AX$500,MATCH($A118,JMP!$A$2:$A$500,0),MATCH(AX$1,JMP!$AJ$1:$AX$1,0)),INDEX(Baseline!$B$2:$AX$2,1,MATCH(AX$1,Baseline!$B$1:$AX$1,0)))</f>
        <v>1.9961979999999998E-3</v>
      </c>
      <c r="AY118">
        <f>IFERROR(INDEX(JMP!$AJ$2:$AX$500,MATCH($A118,JMP!$A$2:$A$500,0),MATCH(AY$1,JMP!$AJ$1:$AX$1,0)),INDEX(Baseline!$B$2:$AX$2,1,MATCH(AY$1,Baseline!$B$1:$AX$1,0)))</f>
        <v>1.9607137E-2</v>
      </c>
      <c r="AZ118">
        <f>IFERROR(INDEX(JMP!$AJ$2:$AX$500,MATCH($A118,JMP!$A$2:$A$500,0),MATCH(AZ$1,JMP!$AJ$1:$AX$1,0)),INDEX(Baseline!$B$2:$AX$2,1,MATCH(AZ$1,Baseline!$B$1:$AX$1,0)))</f>
        <v>-1</v>
      </c>
      <c r="BA118">
        <f>IFERROR(INDEX(JMP!$AJ$2:$AX$500,MATCH($A118,JMP!$A$2:$A$500,0),MATCH(BA$1,JMP!$AJ$1:$AX$1,0)),INDEX(Baseline!$B$2:$AX$2,1,MATCH(BA$1,Baseline!$B$1:$AX$1,0)))</f>
        <v>3</v>
      </c>
      <c r="BB118">
        <v>0</v>
      </c>
      <c r="BD118" t="str">
        <f>IF(AZ118=1, "yes", IF(AZ118=-1, "no", ""))</f>
        <v>no</v>
      </c>
      <c r="BE118" t="str">
        <f>IF(AH118=1, "yes", IF(AH118=-1, "no", ""))</f>
        <v>no</v>
      </c>
      <c r="BF118">
        <f t="shared" si="2"/>
        <v>0.25</v>
      </c>
      <c r="BG118">
        <f t="shared" si="3"/>
        <v>100</v>
      </c>
    </row>
    <row r="119" spans="1:59" x14ac:dyDescent="0.25">
      <c r="A119">
        <v>118</v>
      </c>
      <c r="B119">
        <f>IFERROR(INDEX(JMP!$AJ$2:$AX$500,MATCH($A119,JMP!$A$2:$A$500,0),MATCH(B$1,JMP!$AJ$1:$AX$1,0)),INDEX(Baseline!$B$2:$AX$2,1,MATCH(B$1,Baseline!$B$1:$AX$1,0)))</f>
        <v>0</v>
      </c>
      <c r="C119">
        <f>IFERROR(INDEX(JMP!$AJ$2:$AX$500,MATCH($A119,JMP!$A$2:$A$500,0),MATCH(C$1,JMP!$AJ$1:$AX$1,0)),INDEX(Baseline!$B$2:$AX$2,1,MATCH(C$1,Baseline!$B$1:$AX$1,0)))</f>
        <v>8760</v>
      </c>
      <c r="D119">
        <f>IFERROR(INDEX(JMP!$AJ$2:$AX$500,MATCH($A119,JMP!$A$2:$A$500,0),MATCH(D$1,JMP!$AJ$1:$AX$1,0)),INDEX(Baseline!$B$2:$AX$2,1,MATCH(D$1,Baseline!$B$1:$AX$1,0)))</f>
        <v>1</v>
      </c>
      <c r="E119">
        <f>IFERROR(INDEX(JMP!$AJ$2:$AX$500,MATCH($A119,JMP!$A$2:$A$500,0),MATCH(E$1,JMP!$AJ$1:$AX$1,0)),INDEX(Baseline!$B$2:$AX$2,1,MATCH(E$1,Baseline!$B$1:$AX$1,0)))</f>
        <v>1</v>
      </c>
      <c r="F119" t="str">
        <f>IFERROR(INDEX(JMP!$AJ$2:$AX$500,MATCH($A119,JMP!$A$2:$A$500,0),MATCH(F$1,JMP!$AJ$1:$AX$1,0)),INDEX(Baseline!$B$2:$AX$2,1,MATCH(F$1,Baseline!$B$1:$AX$1,0)))</f>
        <v>e344</v>
      </c>
      <c r="G119" t="str">
        <f>IFERROR(INDEX(JMP!$AJ$2:$AX$500,MATCH($A119,JMP!$A$2:$A$500,0),MATCH(G$1,JMP!$AJ$1:$AX$1,0)),INDEX(Baseline!$B$2:$AX$2,1,MATCH(G$1,Baseline!$B$1:$AX$1,0)))</f>
        <v>e340</v>
      </c>
      <c r="H119">
        <f>IFERROR(INDEX(JMP!$AJ$2:$AX$500,MATCH($A119,JMP!$A$2:$A$500,0),MATCH(H$1,JMP!$AJ$1:$AX$1,0)),INDEX(Baseline!$B$2:$AX$2,1,MATCH(H$1,Baseline!$B$1:$AX$1,0)))</f>
        <v>1.5</v>
      </c>
      <c r="I119">
        <f>IFERROR(INDEX(JMP!$AJ$2:$AX$500,MATCH($A119,JMP!$A$2:$A$500,0),MATCH(I$1,JMP!$AJ$1:$AX$1,0)),INDEX(Baseline!$B$2:$AX$2,1,MATCH(I$1,Baseline!$B$1:$AX$1,0)))</f>
        <v>0.42</v>
      </c>
      <c r="J119">
        <f>IFERROR(INDEX(JMP!$AJ$2:$AX$500,MATCH($A119,JMP!$A$2:$A$500,0),MATCH(J$1,JMP!$AJ$1:$AX$1,0)),INDEX(Baseline!$B$2:$AX$2,1,MATCH(J$1,Baseline!$B$1:$AX$1,0)))</f>
        <v>1</v>
      </c>
      <c r="K119">
        <f>IFERROR(INDEX(JMP!$AJ$2:$AX$500,MATCH($A119,JMP!$A$2:$A$500,0),MATCH(K$1,JMP!$AJ$1:$AX$1,0)),INDEX(Baseline!$B$2:$AX$2,1,MATCH(K$1,Baseline!$B$1:$AX$1,0)))</f>
        <v>0</v>
      </c>
      <c r="L119">
        <f>IFERROR(INDEX(JMP!$AJ$2:$AX$500,MATCH($A119,JMP!$A$2:$A$500,0),MATCH(L$1,JMP!$AJ$1:$AX$1,0)),INDEX(Baseline!$B$2:$AX$2,1,MATCH(L$1,Baseline!$B$1:$AX$1,0)))</f>
        <v>0.1069116272717886</v>
      </c>
      <c r="M119" t="b">
        <f>IFERROR(INDEX(JMP!$AJ$2:$AX$500,MATCH($A119,JMP!$A$2:$A$500,0),MATCH(M$1,JMP!$AJ$1:$AX$1,0)),INDEX(Baseline!$B$2:$AX$2,1,MATCH(M$1,Baseline!$B$1:$AX$1,0)))</f>
        <v>0</v>
      </c>
      <c r="N119" t="b">
        <f>IFERROR(INDEX(JMP!$AJ$2:$AX$500,MATCH($A119,JMP!$A$2:$A$500,0),MATCH(N$1,JMP!$AJ$1:$AX$1,0)),INDEX(Baseline!$B$2:$AX$2,1,MATCH(N$1,Baseline!$B$1:$AX$1,0)))</f>
        <v>0</v>
      </c>
      <c r="O119">
        <f>IFERROR(INDEX(JMP!$AJ$2:$AX$500,MATCH($A119,JMP!$A$2:$A$500,0),MATCH(O$1,JMP!$AJ$1:$AX$1,0)),INDEX(Baseline!$B$2:$AX$2,1,MATCH(O$1,Baseline!$B$1:$AX$1,0)))</f>
        <v>7</v>
      </c>
      <c r="P119">
        <f>IFERROR(INDEX(JMP!$AJ$2:$AX$500,MATCH($A119,JMP!$A$2:$A$500,0),MATCH(P$1,JMP!$AJ$1:$AX$1,0)),INDEX(Baseline!$B$2:$AX$2,1,MATCH(P$1,Baseline!$B$1:$AX$1,0)))</f>
        <v>200</v>
      </c>
      <c r="Q119">
        <f>IFERROR(INDEX(JMP!$AJ$2:$AX$500,MATCH($A119,JMP!$A$2:$A$500,0),MATCH(Q$1,JMP!$AJ$1:$AX$1,0)),INDEX(Baseline!$B$2:$AX$2,1,MATCH(Q$1,Baseline!$B$1:$AX$1,0)))</f>
        <v>10</v>
      </c>
      <c r="R119">
        <f>IFERROR(INDEX(JMP!$AJ$2:$AX$500,MATCH($A119,JMP!$A$2:$A$500,0),MATCH(R$1,JMP!$AJ$1:$AX$1,0)),INDEX(Baseline!$B$2:$AX$2,1,MATCH(R$1,Baseline!$B$1:$AX$1,0)))</f>
        <v>0</v>
      </c>
      <c r="S119">
        <f>IFERROR(INDEX(JMP!$AJ$2:$AX$500,MATCH($A119,JMP!$A$2:$A$500,0),MATCH(S$1,JMP!$AJ$1:$AX$1,0)),INDEX(Baseline!$B$2:$AX$2,1,MATCH(S$1,Baseline!$B$1:$AX$1,0)))</f>
        <v>1</v>
      </c>
      <c r="T119">
        <f>IFERROR(INDEX(JMP!$AJ$2:$AX$500,MATCH($A119,JMP!$A$2:$A$500,0),MATCH(T$1,JMP!$AJ$1:$AX$1,0)),INDEX(Baseline!$B$2:$AX$2,1,MATCH(T$1,Baseline!$B$1:$AX$1,0)))</f>
        <v>0</v>
      </c>
      <c r="U119" t="str">
        <f>IFERROR(INDEX(JMP!$AJ$2:$AX$500,MATCH($A119,JMP!$A$2:$A$500,0),MATCH(U$1,JMP!$AJ$1:$AX$1,0)),INDEX(Baseline!$B$2:$AX$2,1,MATCH(U$1,Baseline!$B$1:$AX$1,0)))</f>
        <v>Titan</v>
      </c>
      <c r="V119">
        <f>IFERROR(INDEX(JMP!$AJ$2:$AX$500,MATCH($A119,JMP!$A$2:$A$500,0),MATCH(V$1,JMP!$AJ$1:$AX$1,0)),INDEX(Baseline!$B$2:$AX$2,1,MATCH(V$1,Baseline!$B$1:$AX$1,0)))</f>
        <v>3</v>
      </c>
      <c r="W119">
        <f>IFERROR(INDEX(JMP!$AJ$2:$AX$500,MATCH($A119,JMP!$A$2:$A$500,0),MATCH(W$1,JMP!$AJ$1:$AX$1,0)),INDEX(Baseline!$B$2:$AX$2,1,MATCH(W$1,Baseline!$B$1:$AX$1,0)))</f>
        <v>0.37</v>
      </c>
      <c r="X119">
        <f>IFERROR(INDEX(JMP!$AJ$2:$AX$500,MATCH($A119,JMP!$A$2:$A$500,0),MATCH(X$1,JMP!$AJ$1:$AX$1,0)),INDEX(Baseline!$B$2:$AX$2,1,MATCH(X$1,Baseline!$B$1:$AX$1,0)))</f>
        <v>4</v>
      </c>
      <c r="Y119">
        <f>IFERROR(INDEX(JMP!$AJ$2:$AX$500,MATCH($A119,JMP!$A$2:$A$500,0),MATCH(Y$1,JMP!$AJ$1:$AX$1,0)),INDEX(Baseline!$B$2:$AX$2,1,MATCH(Y$1,Baseline!$B$1:$AX$1,0)))</f>
        <v>3</v>
      </c>
      <c r="Z119">
        <f>IFERROR(INDEX(JMP!$AJ$2:$AX$500,MATCH($A119,JMP!$A$2:$A$500,0),MATCH(Z$1,JMP!$AJ$1:$AX$1,0)),INDEX(Baseline!$B$2:$AX$2,1,MATCH(Z$1,Baseline!$B$1:$AX$1,0)))</f>
        <v>1970</v>
      </c>
      <c r="AA119">
        <f>IFERROR(INDEX(JMP!$AJ$2:$AX$500,MATCH($A119,JMP!$A$2:$A$500,0),MATCH(AA$1,JMP!$AJ$1:$AX$1,0)),INDEX(Baseline!$B$2:$AX$2,1,MATCH(AA$1,Baseline!$B$1:$AX$1,0)))</f>
        <v>1970</v>
      </c>
      <c r="AB119">
        <f>IFERROR(INDEX(JMP!$AJ$2:$AX$500,MATCH($A119,JMP!$A$2:$A$500,0),MATCH(AB$1,JMP!$AJ$1:$AX$1,0)),INDEX(Baseline!$B$2:$AX$2,1,MATCH(AB$1,Baseline!$B$1:$AX$1,0)))</f>
        <v>0</v>
      </c>
      <c r="AC119">
        <f>IFERROR(INDEX(JMP!$AJ$2:$AX$500,MATCH($A119,JMP!$A$2:$A$500,0),MATCH(AC$1,JMP!$AJ$1:$AX$1,0)),INDEX(Baseline!$B$2:$AX$2,1,MATCH(AC$1,Baseline!$B$1:$AX$1,0)))</f>
        <v>1</v>
      </c>
      <c r="AD119">
        <f>IFERROR(INDEX(JMP!$AJ$2:$AX$500,MATCH($A119,JMP!$A$2:$A$500,0),MATCH(AD$1,JMP!$AJ$1:$AX$1,0)),INDEX(Baseline!$B$2:$AX$2,1,MATCH(AD$1,Baseline!$B$1:$AX$1,0)))</f>
        <v>8</v>
      </c>
      <c r="AE119">
        <f>IFERROR(INDEX(JMP!$AJ$2:$AX$500,MATCH($A119,JMP!$A$2:$A$500,0),MATCH(AE$1,JMP!$AJ$1:$AX$1,0)),INDEX(Baseline!$B$2:$AX$2,1,MATCH(AE$1,Baseline!$B$1:$AX$1,0)))</f>
        <v>2</v>
      </c>
      <c r="AF119" t="str">
        <f>IFERROR(INDEX(JMP!$AJ$2:$AX$500,MATCH($A119,JMP!$A$2:$A$500,0),MATCH(AF$1,JMP!$AJ$1:$AX$1,0)),INDEX(Baseline!$B$2:$AX$2,1,MATCH(AF$1,Baseline!$B$1:$AX$1,0)))</f>
        <v>bwb</v>
      </c>
      <c r="AG119" t="str">
        <f>IFERROR(INDEX(JMP!$AJ$2:$AX$500,MATCH($A119,JMP!$A$2:$A$500,0),MATCH(AG$1,JMP!$AJ$1:$AX$1,0)),INDEX(Baseline!$B$2:$AX$2,1,MATCH(AG$1,Baseline!$B$1:$AX$1,0)))</f>
        <v>V-tail</v>
      </c>
      <c r="AH119">
        <f>IFERROR(INDEX(JMP!$AJ$2:$AX$500,MATCH($A119,JMP!$A$2:$A$500,0),MATCH(AH$1,JMP!$AJ$1:$AX$1,0)),INDEX(Baseline!$B$2:$AX$2,1,MATCH(AH$1,Baseline!$B$1:$AX$1,0)))</f>
        <v>-1</v>
      </c>
      <c r="AI119">
        <f>IFERROR(INDEX(JMP!$AJ$2:$AX$500,MATCH($A119,JMP!$A$2:$A$500,0),MATCH(AI$1,JMP!$AJ$1:$AX$1,0)),INDEX(Baseline!$B$2:$AX$2,1,MATCH(AI$1,Baseline!$B$1:$AX$1,0)))</f>
        <v>724000000</v>
      </c>
      <c r="AJ119">
        <f>IFERROR(INDEX(JMP!$AJ$2:$AX$500,MATCH($A119,JMP!$A$2:$A$500,0),MATCH(AJ$1,JMP!$AJ$1:$AX$1,0)),INDEX(Baseline!$B$2:$AX$2,1,MATCH(AJ$1,Baseline!$B$1:$AX$1,0)))</f>
        <v>54500000</v>
      </c>
      <c r="AK119">
        <f>IFERROR(INDEX(JMP!$AJ$2:$AX$500,MATCH($A119,JMP!$A$2:$A$500,0),MATCH(AK$1,JMP!$AJ$1:$AX$1,0)),INDEX(Baseline!$B$2:$AX$2,1,MATCH(AK$1,Baseline!$B$1:$AX$1,0)))</f>
        <v>30</v>
      </c>
      <c r="AL119">
        <f>IFERROR(INDEX(JMP!$AJ$2:$AX$500,MATCH($A119,JMP!$A$2:$A$500,0),MATCH(AL$1,JMP!$AJ$1:$AX$1,0)),INDEX(Baseline!$B$2:$AX$2,1,MATCH(AL$1,Baseline!$B$1:$AX$1,0)))</f>
        <v>2.0299822344168335E-2</v>
      </c>
      <c r="AM119">
        <f>IFERROR(INDEX(JMP!$AJ$2:$AX$500,MATCH($A119,JMP!$A$2:$A$500,0),MATCH(AM$1,JMP!$AJ$1:$AX$1,0)),INDEX(Baseline!$B$2:$AX$2,1,MATCH(AM$1,Baseline!$B$1:$AX$1,0)))</f>
        <v>17</v>
      </c>
      <c r="AN119">
        <f>IFERROR(INDEX(JMP!$AJ$2:$AX$500,MATCH($A119,JMP!$A$2:$A$500,0),MATCH(AN$1,JMP!$AJ$1:$AX$1,0)),INDEX(Baseline!$B$2:$AX$2,1,MATCH(AN$1,Baseline!$B$1:$AX$1,0)))</f>
        <v>1.4608464476699701</v>
      </c>
      <c r="AO119">
        <f>IFERROR(INDEX(JMP!$AJ$2:$AX$500,MATCH($A119,JMP!$A$2:$A$500,0),MATCH(AO$1,JMP!$AJ$1:$AX$1,0)),INDEX(Baseline!$B$2:$AX$2,1,MATCH(AO$1,Baseline!$B$1:$AX$1,0)))</f>
        <v>0.37155936032340509</v>
      </c>
      <c r="AP119">
        <f>IFERROR(INDEX(JMP!$AJ$2:$AX$500,MATCH($A119,JMP!$A$2:$A$500,0),MATCH(AP$1,JMP!$AJ$1:$AX$1,0)),INDEX(Baseline!$B$2:$AX$2,1,MATCH(AP$1,Baseline!$B$1:$AX$1,0)))</f>
        <v>0</v>
      </c>
      <c r="AQ119">
        <f>IFERROR(INDEX(JMP!$AJ$2:$AX$500,MATCH($A119,JMP!$A$2:$A$500,0),MATCH(AQ$1,JMP!$AJ$1:$AX$1,0)),INDEX(Baseline!$B$2:$AX$2,1,MATCH(AQ$1,Baseline!$B$1:$AX$1,0)))</f>
        <v>0.35</v>
      </c>
      <c r="AR119">
        <f>IFERROR(INDEX(JMP!$AJ$2:$AX$500,MATCH($A119,JMP!$A$2:$A$500,0),MATCH(AR$1,JMP!$AJ$1:$AX$1,0)),INDEX(Baseline!$B$2:$AX$2,1,MATCH(AR$1,Baseline!$B$1:$AX$1,0)))</f>
        <v>0</v>
      </c>
      <c r="AS119">
        <f>IFERROR(INDEX(JMP!$AJ$2:$AX$500,MATCH($A119,JMP!$A$2:$A$500,0),MATCH(AS$1,JMP!$AJ$1:$AX$1,0)),INDEX(Baseline!$B$2:$AX$2,1,MATCH(AS$1,Baseline!$B$1:$AX$1,0)))</f>
        <v>0</v>
      </c>
      <c r="AT119">
        <f>IFERROR(INDEX(JMP!$AJ$2:$AX$500,MATCH($A119,JMP!$A$2:$A$500,0),MATCH(AT$1,JMP!$AJ$1:$AX$1,0)),INDEX(Baseline!$B$2:$AX$2,1,MATCH(AT$1,Baseline!$B$1:$AX$1,0)))</f>
        <v>500</v>
      </c>
      <c r="AU119">
        <f>IFERROR(INDEX(JMP!$AJ$2:$AX$500,MATCH($A119,JMP!$A$2:$A$500,0),MATCH(AU$1,JMP!$AJ$1:$AX$1,0)),INDEX(Baseline!$B$2:$AX$2,1,MATCH(AU$1,Baseline!$B$1:$AX$1,0)))</f>
        <v>50</v>
      </c>
      <c r="AV119">
        <f>IFERROR(INDEX(JMP!$AJ$2:$AX$500,MATCH($A119,JMP!$A$2:$A$500,0),MATCH(AV$1,JMP!$AJ$1:$AX$1,0)),INDEX(Baseline!$B$2:$AX$2,1,MATCH(AV$1,Baseline!$B$1:$AX$1,0)))</f>
        <v>12</v>
      </c>
      <c r="AW119">
        <f>IFERROR(INDEX(JMP!$AJ$2:$AX$500,MATCH($A119,JMP!$A$2:$A$500,0),MATCH(AW$1,JMP!$AJ$1:$AX$1,0)),INDEX(Baseline!$B$2:$AX$2,1,MATCH(AW$1,Baseline!$B$1:$AX$1,0)))</f>
        <v>1.9961979999999998E-3</v>
      </c>
      <c r="AX119">
        <f>IFERROR(INDEX(JMP!$AJ$2:$AX$500,MATCH($A119,JMP!$A$2:$A$500,0),MATCH(AX$1,JMP!$AJ$1:$AX$1,0)),INDEX(Baseline!$B$2:$AX$2,1,MATCH(AX$1,Baseline!$B$1:$AX$1,0)))</f>
        <v>1.9961979999999998E-3</v>
      </c>
      <c r="AY119">
        <f>IFERROR(INDEX(JMP!$AJ$2:$AX$500,MATCH($A119,JMP!$A$2:$A$500,0),MATCH(AY$1,JMP!$AJ$1:$AX$1,0)),INDEX(Baseline!$B$2:$AX$2,1,MATCH(AY$1,Baseline!$B$1:$AX$1,0)))</f>
        <v>1.9607137E-2</v>
      </c>
      <c r="AZ119">
        <f>IFERROR(INDEX(JMP!$AJ$2:$AX$500,MATCH($A119,JMP!$A$2:$A$500,0),MATCH(AZ$1,JMP!$AJ$1:$AX$1,0)),INDEX(Baseline!$B$2:$AX$2,1,MATCH(AZ$1,Baseline!$B$1:$AX$1,0)))</f>
        <v>-1</v>
      </c>
      <c r="BA119">
        <f>IFERROR(INDEX(JMP!$AJ$2:$AX$500,MATCH($A119,JMP!$A$2:$A$500,0),MATCH(BA$1,JMP!$AJ$1:$AX$1,0)),INDEX(Baseline!$B$2:$AX$2,1,MATCH(BA$1,Baseline!$B$1:$AX$1,0)))</f>
        <v>2</v>
      </c>
      <c r="BB119">
        <v>0</v>
      </c>
      <c r="BD119" t="str">
        <f>IF(AZ119=1, "yes", IF(AZ119=-1, "no", ""))</f>
        <v>no</v>
      </c>
      <c r="BE119" t="str">
        <f>IF(AH119=1, "yes", IF(AH119=-1, "no", ""))</f>
        <v>no</v>
      </c>
      <c r="BF119">
        <f t="shared" si="2"/>
        <v>0.5</v>
      </c>
      <c r="BG119">
        <f t="shared" si="3"/>
        <v>30</v>
      </c>
    </row>
    <row r="120" spans="1:59" x14ac:dyDescent="0.25">
      <c r="A120">
        <v>119</v>
      </c>
      <c r="B120">
        <f>IFERROR(INDEX(JMP!$AJ$2:$AX$500,MATCH($A120,JMP!$A$2:$A$500,0),MATCH(B$1,JMP!$AJ$1:$AX$1,0)),INDEX(Baseline!$B$2:$AX$2,1,MATCH(B$1,Baseline!$B$1:$AX$1,0)))</f>
        <v>0</v>
      </c>
      <c r="C120">
        <f>IFERROR(INDEX(JMP!$AJ$2:$AX$500,MATCH($A120,JMP!$A$2:$A$500,0),MATCH(C$1,JMP!$AJ$1:$AX$1,0)),INDEX(Baseline!$B$2:$AX$2,1,MATCH(C$1,Baseline!$B$1:$AX$1,0)))</f>
        <v>8760</v>
      </c>
      <c r="D120">
        <f>IFERROR(INDEX(JMP!$AJ$2:$AX$500,MATCH($A120,JMP!$A$2:$A$500,0),MATCH(D$1,JMP!$AJ$1:$AX$1,0)),INDEX(Baseline!$B$2:$AX$2,1,MATCH(D$1,Baseline!$B$1:$AX$1,0)))</f>
        <v>1</v>
      </c>
      <c r="E120">
        <f>IFERROR(INDEX(JMP!$AJ$2:$AX$500,MATCH($A120,JMP!$A$2:$A$500,0),MATCH(E$1,JMP!$AJ$1:$AX$1,0)),INDEX(Baseline!$B$2:$AX$2,1,MATCH(E$1,Baseline!$B$1:$AX$1,0)))</f>
        <v>1</v>
      </c>
      <c r="F120" t="str">
        <f>IFERROR(INDEX(JMP!$AJ$2:$AX$500,MATCH($A120,JMP!$A$2:$A$500,0),MATCH(F$1,JMP!$AJ$1:$AX$1,0)),INDEX(Baseline!$B$2:$AX$2,1,MATCH(F$1,Baseline!$B$1:$AX$1,0)))</f>
        <v>e344</v>
      </c>
      <c r="G120" t="str">
        <f>IFERROR(INDEX(JMP!$AJ$2:$AX$500,MATCH($A120,JMP!$A$2:$A$500,0),MATCH(G$1,JMP!$AJ$1:$AX$1,0)),INDEX(Baseline!$B$2:$AX$2,1,MATCH(G$1,Baseline!$B$1:$AX$1,0)))</f>
        <v>e340</v>
      </c>
      <c r="H120">
        <f>IFERROR(INDEX(JMP!$AJ$2:$AX$500,MATCH($A120,JMP!$A$2:$A$500,0),MATCH(H$1,JMP!$AJ$1:$AX$1,0)),INDEX(Baseline!$B$2:$AX$2,1,MATCH(H$1,Baseline!$B$1:$AX$1,0)))</f>
        <v>1.5</v>
      </c>
      <c r="I120">
        <f>IFERROR(INDEX(JMP!$AJ$2:$AX$500,MATCH($A120,JMP!$A$2:$A$500,0),MATCH(I$1,JMP!$AJ$1:$AX$1,0)),INDEX(Baseline!$B$2:$AX$2,1,MATCH(I$1,Baseline!$B$1:$AX$1,0)))</f>
        <v>0.42</v>
      </c>
      <c r="J120">
        <f>IFERROR(INDEX(JMP!$AJ$2:$AX$500,MATCH($A120,JMP!$A$2:$A$500,0),MATCH(J$1,JMP!$AJ$1:$AX$1,0)),INDEX(Baseline!$B$2:$AX$2,1,MATCH(J$1,Baseline!$B$1:$AX$1,0)))</f>
        <v>1</v>
      </c>
      <c r="K120">
        <f>IFERROR(INDEX(JMP!$AJ$2:$AX$500,MATCH($A120,JMP!$A$2:$A$500,0),MATCH(K$1,JMP!$AJ$1:$AX$1,0)),INDEX(Baseline!$B$2:$AX$2,1,MATCH(K$1,Baseline!$B$1:$AX$1,0)))</f>
        <v>0</v>
      </c>
      <c r="L120">
        <f>IFERROR(INDEX(JMP!$AJ$2:$AX$500,MATCH($A120,JMP!$A$2:$A$500,0),MATCH(L$1,JMP!$AJ$1:$AX$1,0)),INDEX(Baseline!$B$2:$AX$2,1,MATCH(L$1,Baseline!$B$1:$AX$1,0)))</f>
        <v>4.4378411320365213E-2</v>
      </c>
      <c r="M120" t="b">
        <f>IFERROR(INDEX(JMP!$AJ$2:$AX$500,MATCH($A120,JMP!$A$2:$A$500,0),MATCH(M$1,JMP!$AJ$1:$AX$1,0)),INDEX(Baseline!$B$2:$AX$2,1,MATCH(M$1,Baseline!$B$1:$AX$1,0)))</f>
        <v>0</v>
      </c>
      <c r="N120" t="b">
        <f>IFERROR(INDEX(JMP!$AJ$2:$AX$500,MATCH($A120,JMP!$A$2:$A$500,0),MATCH(N$1,JMP!$AJ$1:$AX$1,0)),INDEX(Baseline!$B$2:$AX$2,1,MATCH(N$1,Baseline!$B$1:$AX$1,0)))</f>
        <v>0</v>
      </c>
      <c r="O120">
        <f>IFERROR(INDEX(JMP!$AJ$2:$AX$500,MATCH($A120,JMP!$A$2:$A$500,0),MATCH(O$1,JMP!$AJ$1:$AX$1,0)),INDEX(Baseline!$B$2:$AX$2,1,MATCH(O$1,Baseline!$B$1:$AX$1,0)))</f>
        <v>7</v>
      </c>
      <c r="P120">
        <f>IFERROR(INDEX(JMP!$AJ$2:$AX$500,MATCH($A120,JMP!$A$2:$A$500,0),MATCH(P$1,JMP!$AJ$1:$AX$1,0)),INDEX(Baseline!$B$2:$AX$2,1,MATCH(P$1,Baseline!$B$1:$AX$1,0)))</f>
        <v>200</v>
      </c>
      <c r="Q120">
        <f>IFERROR(INDEX(JMP!$AJ$2:$AX$500,MATCH($A120,JMP!$A$2:$A$500,0),MATCH(Q$1,JMP!$AJ$1:$AX$1,0)),INDEX(Baseline!$B$2:$AX$2,1,MATCH(Q$1,Baseline!$B$1:$AX$1,0)))</f>
        <v>10</v>
      </c>
      <c r="R120">
        <f>IFERROR(INDEX(JMP!$AJ$2:$AX$500,MATCH($A120,JMP!$A$2:$A$500,0),MATCH(R$1,JMP!$AJ$1:$AX$1,0)),INDEX(Baseline!$B$2:$AX$2,1,MATCH(R$1,Baseline!$B$1:$AX$1,0)))</f>
        <v>0</v>
      </c>
      <c r="S120">
        <f>IFERROR(INDEX(JMP!$AJ$2:$AX$500,MATCH($A120,JMP!$A$2:$A$500,0),MATCH(S$1,JMP!$AJ$1:$AX$1,0)),INDEX(Baseline!$B$2:$AX$2,1,MATCH(S$1,Baseline!$B$1:$AX$1,0)))</f>
        <v>1</v>
      </c>
      <c r="T120">
        <f>IFERROR(INDEX(JMP!$AJ$2:$AX$500,MATCH($A120,JMP!$A$2:$A$500,0),MATCH(T$1,JMP!$AJ$1:$AX$1,0)),INDEX(Baseline!$B$2:$AX$2,1,MATCH(T$1,Baseline!$B$1:$AX$1,0)))</f>
        <v>0</v>
      </c>
      <c r="U120" t="str">
        <f>IFERROR(INDEX(JMP!$AJ$2:$AX$500,MATCH($A120,JMP!$A$2:$A$500,0),MATCH(U$1,JMP!$AJ$1:$AX$1,0)),INDEX(Baseline!$B$2:$AX$2,1,MATCH(U$1,Baseline!$B$1:$AX$1,0)))</f>
        <v>Titan</v>
      </c>
      <c r="V120">
        <f>IFERROR(INDEX(JMP!$AJ$2:$AX$500,MATCH($A120,JMP!$A$2:$A$500,0),MATCH(V$1,JMP!$AJ$1:$AX$1,0)),INDEX(Baseline!$B$2:$AX$2,1,MATCH(V$1,Baseline!$B$1:$AX$1,0)))</f>
        <v>3</v>
      </c>
      <c r="W120">
        <f>IFERROR(INDEX(JMP!$AJ$2:$AX$500,MATCH($A120,JMP!$A$2:$A$500,0),MATCH(W$1,JMP!$AJ$1:$AX$1,0)),INDEX(Baseline!$B$2:$AX$2,1,MATCH(W$1,Baseline!$B$1:$AX$1,0)))</f>
        <v>0.37</v>
      </c>
      <c r="X120">
        <f>IFERROR(INDEX(JMP!$AJ$2:$AX$500,MATCH($A120,JMP!$A$2:$A$500,0),MATCH(X$1,JMP!$AJ$1:$AX$1,0)),INDEX(Baseline!$B$2:$AX$2,1,MATCH(X$1,Baseline!$B$1:$AX$1,0)))</f>
        <v>4</v>
      </c>
      <c r="Y120">
        <f>IFERROR(INDEX(JMP!$AJ$2:$AX$500,MATCH($A120,JMP!$A$2:$A$500,0),MATCH(Y$1,JMP!$AJ$1:$AX$1,0)),INDEX(Baseline!$B$2:$AX$2,1,MATCH(Y$1,Baseline!$B$1:$AX$1,0)))</f>
        <v>2</v>
      </c>
      <c r="Z120">
        <f>IFERROR(INDEX(JMP!$AJ$2:$AX$500,MATCH($A120,JMP!$A$2:$A$500,0),MATCH(Z$1,JMP!$AJ$1:$AX$1,0)),INDEX(Baseline!$B$2:$AX$2,1,MATCH(Z$1,Baseline!$B$1:$AX$1,0)))</f>
        <v>1970</v>
      </c>
      <c r="AA120">
        <f>IFERROR(INDEX(JMP!$AJ$2:$AX$500,MATCH($A120,JMP!$A$2:$A$500,0),MATCH(AA$1,JMP!$AJ$1:$AX$1,0)),INDEX(Baseline!$B$2:$AX$2,1,MATCH(AA$1,Baseline!$B$1:$AX$1,0)))</f>
        <v>1970</v>
      </c>
      <c r="AB120">
        <f>IFERROR(INDEX(JMP!$AJ$2:$AX$500,MATCH($A120,JMP!$A$2:$A$500,0),MATCH(AB$1,JMP!$AJ$1:$AX$1,0)),INDEX(Baseline!$B$2:$AX$2,1,MATCH(AB$1,Baseline!$B$1:$AX$1,0)))</f>
        <v>0</v>
      </c>
      <c r="AC120">
        <f>IFERROR(INDEX(JMP!$AJ$2:$AX$500,MATCH($A120,JMP!$A$2:$A$500,0),MATCH(AC$1,JMP!$AJ$1:$AX$1,0)),INDEX(Baseline!$B$2:$AX$2,1,MATCH(AC$1,Baseline!$B$1:$AX$1,0)))</f>
        <v>1</v>
      </c>
      <c r="AD120">
        <f>IFERROR(INDEX(JMP!$AJ$2:$AX$500,MATCH($A120,JMP!$A$2:$A$500,0),MATCH(AD$1,JMP!$AJ$1:$AX$1,0)),INDEX(Baseline!$B$2:$AX$2,1,MATCH(AD$1,Baseline!$B$1:$AX$1,0)))</f>
        <v>8</v>
      </c>
      <c r="AE120">
        <f>IFERROR(INDEX(JMP!$AJ$2:$AX$500,MATCH($A120,JMP!$A$2:$A$500,0),MATCH(AE$1,JMP!$AJ$1:$AX$1,0)),INDEX(Baseline!$B$2:$AX$2,1,MATCH(AE$1,Baseline!$B$1:$AX$1,0)))</f>
        <v>3</v>
      </c>
      <c r="AF120" t="str">
        <f>IFERROR(INDEX(JMP!$AJ$2:$AX$500,MATCH($A120,JMP!$A$2:$A$500,0),MATCH(AF$1,JMP!$AJ$1:$AX$1,0)),INDEX(Baseline!$B$2:$AX$2,1,MATCH(AF$1,Baseline!$B$1:$AX$1,0)))</f>
        <v>bwb</v>
      </c>
      <c r="AG120" t="str">
        <f>IFERROR(INDEX(JMP!$AJ$2:$AX$500,MATCH($A120,JMP!$A$2:$A$500,0),MATCH(AG$1,JMP!$AJ$1:$AX$1,0)),INDEX(Baseline!$B$2:$AX$2,1,MATCH(AG$1,Baseline!$B$1:$AX$1,0)))</f>
        <v>V-tail</v>
      </c>
      <c r="AH120">
        <f>IFERROR(INDEX(JMP!$AJ$2:$AX$500,MATCH($A120,JMP!$A$2:$A$500,0),MATCH(AH$1,JMP!$AJ$1:$AX$1,0)),INDEX(Baseline!$B$2:$AX$2,1,MATCH(AH$1,Baseline!$B$1:$AX$1,0)))</f>
        <v>-1</v>
      </c>
      <c r="AI120">
        <f>IFERROR(INDEX(JMP!$AJ$2:$AX$500,MATCH($A120,JMP!$A$2:$A$500,0),MATCH(AI$1,JMP!$AJ$1:$AX$1,0)),INDEX(Baseline!$B$2:$AX$2,1,MATCH(AI$1,Baseline!$B$1:$AX$1,0)))</f>
        <v>724000000</v>
      </c>
      <c r="AJ120">
        <f>IFERROR(INDEX(JMP!$AJ$2:$AX$500,MATCH($A120,JMP!$A$2:$A$500,0),MATCH(AJ$1,JMP!$AJ$1:$AX$1,0)),INDEX(Baseline!$B$2:$AX$2,1,MATCH(AJ$1,Baseline!$B$1:$AX$1,0)))</f>
        <v>54500000</v>
      </c>
      <c r="AK120">
        <f>IFERROR(INDEX(JMP!$AJ$2:$AX$500,MATCH($A120,JMP!$A$2:$A$500,0),MATCH(AK$1,JMP!$AJ$1:$AX$1,0)),INDEX(Baseline!$B$2:$AX$2,1,MATCH(AK$1,Baseline!$B$1:$AX$1,0)))</f>
        <v>30</v>
      </c>
      <c r="AL120">
        <f>IFERROR(INDEX(JMP!$AJ$2:$AX$500,MATCH($A120,JMP!$A$2:$A$500,0),MATCH(AL$1,JMP!$AJ$1:$AX$1,0)),INDEX(Baseline!$B$2:$AX$2,1,MATCH(AL$1,Baseline!$B$1:$AX$1,0)))</f>
        <v>3.1938364145593798E-2</v>
      </c>
      <c r="AM120">
        <f>IFERROR(INDEX(JMP!$AJ$2:$AX$500,MATCH($A120,JMP!$A$2:$A$500,0),MATCH(AM$1,JMP!$AJ$1:$AX$1,0)),INDEX(Baseline!$B$2:$AX$2,1,MATCH(AM$1,Baseline!$B$1:$AX$1,0)))</f>
        <v>17</v>
      </c>
      <c r="AN120">
        <f>IFERROR(INDEX(JMP!$AJ$2:$AX$500,MATCH($A120,JMP!$A$2:$A$500,0),MATCH(AN$1,JMP!$AJ$1:$AX$1,0)),INDEX(Baseline!$B$2:$AX$2,1,MATCH(AN$1,Baseline!$B$1:$AX$1,0)))</f>
        <v>2.1667654698242851</v>
      </c>
      <c r="AO120">
        <f>IFERROR(INDEX(JMP!$AJ$2:$AX$500,MATCH($A120,JMP!$A$2:$A$500,0),MATCH(AO$1,JMP!$AJ$1:$AX$1,0)),INDEX(Baseline!$B$2:$AX$2,1,MATCH(AO$1,Baseline!$B$1:$AX$1,0)))</f>
        <v>0.89512027714274756</v>
      </c>
      <c r="AP120">
        <f>IFERROR(INDEX(JMP!$AJ$2:$AX$500,MATCH($A120,JMP!$A$2:$A$500,0),MATCH(AP$1,JMP!$AJ$1:$AX$1,0)),INDEX(Baseline!$B$2:$AX$2,1,MATCH(AP$1,Baseline!$B$1:$AX$1,0)))</f>
        <v>0</v>
      </c>
      <c r="AQ120">
        <f>IFERROR(INDEX(JMP!$AJ$2:$AX$500,MATCH($A120,JMP!$A$2:$A$500,0),MATCH(AQ$1,JMP!$AJ$1:$AX$1,0)),INDEX(Baseline!$B$2:$AX$2,1,MATCH(AQ$1,Baseline!$B$1:$AX$1,0)))</f>
        <v>0.35</v>
      </c>
      <c r="AR120">
        <f>IFERROR(INDEX(JMP!$AJ$2:$AX$500,MATCH($A120,JMP!$A$2:$A$500,0),MATCH(AR$1,JMP!$AJ$1:$AX$1,0)),INDEX(Baseline!$B$2:$AX$2,1,MATCH(AR$1,Baseline!$B$1:$AX$1,0)))</f>
        <v>0</v>
      </c>
      <c r="AS120">
        <f>IFERROR(INDEX(JMP!$AJ$2:$AX$500,MATCH($A120,JMP!$A$2:$A$500,0),MATCH(AS$1,JMP!$AJ$1:$AX$1,0)),INDEX(Baseline!$B$2:$AX$2,1,MATCH(AS$1,Baseline!$B$1:$AX$1,0)))</f>
        <v>0</v>
      </c>
      <c r="AT120">
        <f>IFERROR(INDEX(JMP!$AJ$2:$AX$500,MATCH($A120,JMP!$A$2:$A$500,0),MATCH(AT$1,JMP!$AJ$1:$AX$1,0)),INDEX(Baseline!$B$2:$AX$2,1,MATCH(AT$1,Baseline!$B$1:$AX$1,0)))</f>
        <v>500</v>
      </c>
      <c r="AU120">
        <f>IFERROR(INDEX(JMP!$AJ$2:$AX$500,MATCH($A120,JMP!$A$2:$A$500,0),MATCH(AU$1,JMP!$AJ$1:$AX$1,0)),INDEX(Baseline!$B$2:$AX$2,1,MATCH(AU$1,Baseline!$B$1:$AX$1,0)))</f>
        <v>50</v>
      </c>
      <c r="AV120">
        <f>IFERROR(INDEX(JMP!$AJ$2:$AX$500,MATCH($A120,JMP!$A$2:$A$500,0),MATCH(AV$1,JMP!$AJ$1:$AX$1,0)),INDEX(Baseline!$B$2:$AX$2,1,MATCH(AV$1,Baseline!$B$1:$AX$1,0)))</f>
        <v>12</v>
      </c>
      <c r="AW120">
        <f>IFERROR(INDEX(JMP!$AJ$2:$AX$500,MATCH($A120,JMP!$A$2:$A$500,0),MATCH(AW$1,JMP!$AJ$1:$AX$1,0)),INDEX(Baseline!$B$2:$AX$2,1,MATCH(AW$1,Baseline!$B$1:$AX$1,0)))</f>
        <v>1.9961979999999998E-3</v>
      </c>
      <c r="AX120">
        <f>IFERROR(INDEX(JMP!$AJ$2:$AX$500,MATCH($A120,JMP!$A$2:$A$500,0),MATCH(AX$1,JMP!$AJ$1:$AX$1,0)),INDEX(Baseline!$B$2:$AX$2,1,MATCH(AX$1,Baseline!$B$1:$AX$1,0)))</f>
        <v>1.9961979999999998E-3</v>
      </c>
      <c r="AY120">
        <f>IFERROR(INDEX(JMP!$AJ$2:$AX$500,MATCH($A120,JMP!$A$2:$A$500,0),MATCH(AY$1,JMP!$AJ$1:$AX$1,0)),INDEX(Baseline!$B$2:$AX$2,1,MATCH(AY$1,Baseline!$B$1:$AX$1,0)))</f>
        <v>1.9607137E-2</v>
      </c>
      <c r="AZ120">
        <f>IFERROR(INDEX(JMP!$AJ$2:$AX$500,MATCH($A120,JMP!$A$2:$A$500,0),MATCH(AZ$1,JMP!$AJ$1:$AX$1,0)),INDEX(Baseline!$B$2:$AX$2,1,MATCH(AZ$1,Baseline!$B$1:$AX$1,0)))</f>
        <v>1</v>
      </c>
      <c r="BA120">
        <f>IFERROR(INDEX(JMP!$AJ$2:$AX$500,MATCH($A120,JMP!$A$2:$A$500,0),MATCH(BA$1,JMP!$AJ$1:$AX$1,0)),INDEX(Baseline!$B$2:$AX$2,1,MATCH(BA$1,Baseline!$B$1:$AX$1,0)))</f>
        <v>3</v>
      </c>
      <c r="BB120">
        <v>0</v>
      </c>
      <c r="BD120" t="str">
        <f>IF(AZ120=1, "yes", IF(AZ120=-1, "no", ""))</f>
        <v>yes</v>
      </c>
      <c r="BE120" t="str">
        <f>IF(AH120=1, "yes", IF(AH120=-1, "no", ""))</f>
        <v>no</v>
      </c>
      <c r="BF120">
        <f t="shared" si="2"/>
        <v>0.25</v>
      </c>
      <c r="BG120">
        <f t="shared" si="3"/>
        <v>100</v>
      </c>
    </row>
    <row r="121" spans="1:59" x14ac:dyDescent="0.25">
      <c r="A121">
        <v>120</v>
      </c>
      <c r="B121">
        <f>IFERROR(INDEX(JMP!$AJ$2:$AX$500,MATCH($A121,JMP!$A$2:$A$500,0),MATCH(B$1,JMP!$AJ$1:$AX$1,0)),INDEX(Baseline!$B$2:$AX$2,1,MATCH(B$1,Baseline!$B$1:$AX$1,0)))</f>
        <v>0</v>
      </c>
      <c r="C121">
        <f>IFERROR(INDEX(JMP!$AJ$2:$AX$500,MATCH($A121,JMP!$A$2:$A$500,0),MATCH(C$1,JMP!$AJ$1:$AX$1,0)),INDEX(Baseline!$B$2:$AX$2,1,MATCH(C$1,Baseline!$B$1:$AX$1,0)))</f>
        <v>8760</v>
      </c>
      <c r="D121">
        <f>IFERROR(INDEX(JMP!$AJ$2:$AX$500,MATCH($A121,JMP!$A$2:$A$500,0),MATCH(D$1,JMP!$AJ$1:$AX$1,0)),INDEX(Baseline!$B$2:$AX$2,1,MATCH(D$1,Baseline!$B$1:$AX$1,0)))</f>
        <v>1</v>
      </c>
      <c r="E121">
        <f>IFERROR(INDEX(JMP!$AJ$2:$AX$500,MATCH($A121,JMP!$A$2:$A$500,0),MATCH(E$1,JMP!$AJ$1:$AX$1,0)),INDEX(Baseline!$B$2:$AX$2,1,MATCH(E$1,Baseline!$B$1:$AX$1,0)))</f>
        <v>1</v>
      </c>
      <c r="F121" t="str">
        <f>IFERROR(INDEX(JMP!$AJ$2:$AX$500,MATCH($A121,JMP!$A$2:$A$500,0),MATCH(F$1,JMP!$AJ$1:$AX$1,0)),INDEX(Baseline!$B$2:$AX$2,1,MATCH(F$1,Baseline!$B$1:$AX$1,0)))</f>
        <v>e344</v>
      </c>
      <c r="G121" t="str">
        <f>IFERROR(INDEX(JMP!$AJ$2:$AX$500,MATCH($A121,JMP!$A$2:$A$500,0),MATCH(G$1,JMP!$AJ$1:$AX$1,0)),INDEX(Baseline!$B$2:$AX$2,1,MATCH(G$1,Baseline!$B$1:$AX$1,0)))</f>
        <v>e340</v>
      </c>
      <c r="H121">
        <f>IFERROR(INDEX(JMP!$AJ$2:$AX$500,MATCH($A121,JMP!$A$2:$A$500,0),MATCH(H$1,JMP!$AJ$1:$AX$1,0)),INDEX(Baseline!$B$2:$AX$2,1,MATCH(H$1,Baseline!$B$1:$AX$1,0)))</f>
        <v>1.5</v>
      </c>
      <c r="I121">
        <f>IFERROR(INDEX(JMP!$AJ$2:$AX$500,MATCH($A121,JMP!$A$2:$A$500,0),MATCH(I$1,JMP!$AJ$1:$AX$1,0)),INDEX(Baseline!$B$2:$AX$2,1,MATCH(I$1,Baseline!$B$1:$AX$1,0)))</f>
        <v>0.42</v>
      </c>
      <c r="J121">
        <f>IFERROR(INDEX(JMP!$AJ$2:$AX$500,MATCH($A121,JMP!$A$2:$A$500,0),MATCH(J$1,JMP!$AJ$1:$AX$1,0)),INDEX(Baseline!$B$2:$AX$2,1,MATCH(J$1,Baseline!$B$1:$AX$1,0)))</f>
        <v>1</v>
      </c>
      <c r="K121">
        <f>IFERROR(INDEX(JMP!$AJ$2:$AX$500,MATCH($A121,JMP!$A$2:$A$500,0),MATCH(K$1,JMP!$AJ$1:$AX$1,0)),INDEX(Baseline!$B$2:$AX$2,1,MATCH(K$1,Baseline!$B$1:$AX$1,0)))</f>
        <v>0</v>
      </c>
      <c r="L121">
        <f>IFERROR(INDEX(JMP!$AJ$2:$AX$500,MATCH($A121,JMP!$A$2:$A$500,0),MATCH(L$1,JMP!$AJ$1:$AX$1,0)),INDEX(Baseline!$B$2:$AX$2,1,MATCH(L$1,Baseline!$B$1:$AX$1,0)))</f>
        <v>4.4378411320365213E-2</v>
      </c>
      <c r="M121" t="b">
        <f>IFERROR(INDEX(JMP!$AJ$2:$AX$500,MATCH($A121,JMP!$A$2:$A$500,0),MATCH(M$1,JMP!$AJ$1:$AX$1,0)),INDEX(Baseline!$B$2:$AX$2,1,MATCH(M$1,Baseline!$B$1:$AX$1,0)))</f>
        <v>0</v>
      </c>
      <c r="N121" t="b">
        <f>IFERROR(INDEX(JMP!$AJ$2:$AX$500,MATCH($A121,JMP!$A$2:$A$500,0),MATCH(N$1,JMP!$AJ$1:$AX$1,0)),INDEX(Baseline!$B$2:$AX$2,1,MATCH(N$1,Baseline!$B$1:$AX$1,0)))</f>
        <v>0</v>
      </c>
      <c r="O121">
        <f>IFERROR(INDEX(JMP!$AJ$2:$AX$500,MATCH($A121,JMP!$A$2:$A$500,0),MATCH(O$1,JMP!$AJ$1:$AX$1,0)),INDEX(Baseline!$B$2:$AX$2,1,MATCH(O$1,Baseline!$B$1:$AX$1,0)))</f>
        <v>7</v>
      </c>
      <c r="P121">
        <f>IFERROR(INDEX(JMP!$AJ$2:$AX$500,MATCH($A121,JMP!$A$2:$A$500,0),MATCH(P$1,JMP!$AJ$1:$AX$1,0)),INDEX(Baseline!$B$2:$AX$2,1,MATCH(P$1,Baseline!$B$1:$AX$1,0)))</f>
        <v>200</v>
      </c>
      <c r="Q121">
        <f>IFERROR(INDEX(JMP!$AJ$2:$AX$500,MATCH($A121,JMP!$A$2:$A$500,0),MATCH(Q$1,JMP!$AJ$1:$AX$1,0)),INDEX(Baseline!$B$2:$AX$2,1,MATCH(Q$1,Baseline!$B$1:$AX$1,0)))</f>
        <v>10</v>
      </c>
      <c r="R121">
        <f>IFERROR(INDEX(JMP!$AJ$2:$AX$500,MATCH($A121,JMP!$A$2:$A$500,0),MATCH(R$1,JMP!$AJ$1:$AX$1,0)),INDEX(Baseline!$B$2:$AX$2,1,MATCH(R$1,Baseline!$B$1:$AX$1,0)))</f>
        <v>0</v>
      </c>
      <c r="S121">
        <f>IFERROR(INDEX(JMP!$AJ$2:$AX$500,MATCH($A121,JMP!$A$2:$A$500,0),MATCH(S$1,JMP!$AJ$1:$AX$1,0)),INDEX(Baseline!$B$2:$AX$2,1,MATCH(S$1,Baseline!$B$1:$AX$1,0)))</f>
        <v>1</v>
      </c>
      <c r="T121">
        <f>IFERROR(INDEX(JMP!$AJ$2:$AX$500,MATCH($A121,JMP!$A$2:$A$500,0),MATCH(T$1,JMP!$AJ$1:$AX$1,0)),INDEX(Baseline!$B$2:$AX$2,1,MATCH(T$1,Baseline!$B$1:$AX$1,0)))</f>
        <v>0</v>
      </c>
      <c r="U121" t="str">
        <f>IFERROR(INDEX(JMP!$AJ$2:$AX$500,MATCH($A121,JMP!$A$2:$A$500,0),MATCH(U$1,JMP!$AJ$1:$AX$1,0)),INDEX(Baseline!$B$2:$AX$2,1,MATCH(U$1,Baseline!$B$1:$AX$1,0)))</f>
        <v>Titan</v>
      </c>
      <c r="V121">
        <f>IFERROR(INDEX(JMP!$AJ$2:$AX$500,MATCH($A121,JMP!$A$2:$A$500,0),MATCH(V$1,JMP!$AJ$1:$AX$1,0)),INDEX(Baseline!$B$2:$AX$2,1,MATCH(V$1,Baseline!$B$1:$AX$1,0)))</f>
        <v>3</v>
      </c>
      <c r="W121">
        <f>IFERROR(INDEX(JMP!$AJ$2:$AX$500,MATCH($A121,JMP!$A$2:$A$500,0),MATCH(W$1,JMP!$AJ$1:$AX$1,0)),INDEX(Baseline!$B$2:$AX$2,1,MATCH(W$1,Baseline!$B$1:$AX$1,0)))</f>
        <v>0.37</v>
      </c>
      <c r="X121">
        <f>IFERROR(INDEX(JMP!$AJ$2:$AX$500,MATCH($A121,JMP!$A$2:$A$500,0),MATCH(X$1,JMP!$AJ$1:$AX$1,0)),INDEX(Baseline!$B$2:$AX$2,1,MATCH(X$1,Baseline!$B$1:$AX$1,0)))</f>
        <v>4</v>
      </c>
      <c r="Y121">
        <f>IFERROR(INDEX(JMP!$AJ$2:$AX$500,MATCH($A121,JMP!$A$2:$A$500,0),MATCH(Y$1,JMP!$AJ$1:$AX$1,0)),INDEX(Baseline!$B$2:$AX$2,1,MATCH(Y$1,Baseline!$B$1:$AX$1,0)))</f>
        <v>5</v>
      </c>
      <c r="Z121">
        <f>IFERROR(INDEX(JMP!$AJ$2:$AX$500,MATCH($A121,JMP!$A$2:$A$500,0),MATCH(Z$1,JMP!$AJ$1:$AX$1,0)),INDEX(Baseline!$B$2:$AX$2,1,MATCH(Z$1,Baseline!$B$1:$AX$1,0)))</f>
        <v>1970</v>
      </c>
      <c r="AA121">
        <f>IFERROR(INDEX(JMP!$AJ$2:$AX$500,MATCH($A121,JMP!$A$2:$A$500,0),MATCH(AA$1,JMP!$AJ$1:$AX$1,0)),INDEX(Baseline!$B$2:$AX$2,1,MATCH(AA$1,Baseline!$B$1:$AX$1,0)))</f>
        <v>1970</v>
      </c>
      <c r="AB121">
        <f>IFERROR(INDEX(JMP!$AJ$2:$AX$500,MATCH($A121,JMP!$A$2:$A$500,0),MATCH(AB$1,JMP!$AJ$1:$AX$1,0)),INDEX(Baseline!$B$2:$AX$2,1,MATCH(AB$1,Baseline!$B$1:$AX$1,0)))</f>
        <v>0</v>
      </c>
      <c r="AC121">
        <f>IFERROR(INDEX(JMP!$AJ$2:$AX$500,MATCH($A121,JMP!$A$2:$A$500,0),MATCH(AC$1,JMP!$AJ$1:$AX$1,0)),INDEX(Baseline!$B$2:$AX$2,1,MATCH(AC$1,Baseline!$B$1:$AX$1,0)))</f>
        <v>1</v>
      </c>
      <c r="AD121">
        <f>IFERROR(INDEX(JMP!$AJ$2:$AX$500,MATCH($A121,JMP!$A$2:$A$500,0),MATCH(AD$1,JMP!$AJ$1:$AX$1,0)),INDEX(Baseline!$B$2:$AX$2,1,MATCH(AD$1,Baseline!$B$1:$AX$1,0)))</f>
        <v>8</v>
      </c>
      <c r="AE121">
        <f>IFERROR(INDEX(JMP!$AJ$2:$AX$500,MATCH($A121,JMP!$A$2:$A$500,0),MATCH(AE$1,JMP!$AJ$1:$AX$1,0)),INDEX(Baseline!$B$2:$AX$2,1,MATCH(AE$1,Baseline!$B$1:$AX$1,0)))</f>
        <v>3</v>
      </c>
      <c r="AF121" t="str">
        <f>IFERROR(INDEX(JMP!$AJ$2:$AX$500,MATCH($A121,JMP!$A$2:$A$500,0),MATCH(AF$1,JMP!$AJ$1:$AX$1,0)),INDEX(Baseline!$B$2:$AX$2,1,MATCH(AF$1,Baseline!$B$1:$AX$1,0)))</f>
        <v>bwb</v>
      </c>
      <c r="AG121" t="str">
        <f>IFERROR(INDEX(JMP!$AJ$2:$AX$500,MATCH($A121,JMP!$A$2:$A$500,0),MATCH(AG$1,JMP!$AJ$1:$AX$1,0)),INDEX(Baseline!$B$2:$AX$2,1,MATCH(AG$1,Baseline!$B$1:$AX$1,0)))</f>
        <v>V-tail</v>
      </c>
      <c r="AH121">
        <f>IFERROR(INDEX(JMP!$AJ$2:$AX$500,MATCH($A121,JMP!$A$2:$A$500,0),MATCH(AH$1,JMP!$AJ$1:$AX$1,0)),INDEX(Baseline!$B$2:$AX$2,1,MATCH(AH$1,Baseline!$B$1:$AX$1,0)))</f>
        <v>-1</v>
      </c>
      <c r="AI121">
        <f>IFERROR(INDEX(JMP!$AJ$2:$AX$500,MATCH($A121,JMP!$A$2:$A$500,0),MATCH(AI$1,JMP!$AJ$1:$AX$1,0)),INDEX(Baseline!$B$2:$AX$2,1,MATCH(AI$1,Baseline!$B$1:$AX$1,0)))</f>
        <v>724000000</v>
      </c>
      <c r="AJ121">
        <f>IFERROR(INDEX(JMP!$AJ$2:$AX$500,MATCH($A121,JMP!$A$2:$A$500,0),MATCH(AJ$1,JMP!$AJ$1:$AX$1,0)),INDEX(Baseline!$B$2:$AX$2,1,MATCH(AJ$1,Baseline!$B$1:$AX$1,0)))</f>
        <v>54500000</v>
      </c>
      <c r="AK121">
        <f>IFERROR(INDEX(JMP!$AJ$2:$AX$500,MATCH($A121,JMP!$A$2:$A$500,0),MATCH(AK$1,JMP!$AJ$1:$AX$1,0)),INDEX(Baseline!$B$2:$AX$2,1,MATCH(AK$1,Baseline!$B$1:$AX$1,0)))</f>
        <v>30</v>
      </c>
      <c r="AL121">
        <f>IFERROR(INDEX(JMP!$AJ$2:$AX$500,MATCH($A121,JMP!$A$2:$A$500,0),MATCH(AL$1,JMP!$AJ$1:$AX$1,0)),INDEX(Baseline!$B$2:$AX$2,1,MATCH(AL$1,Baseline!$B$1:$AX$1,0)))</f>
        <v>2.0299822344168335E-2</v>
      </c>
      <c r="AM121">
        <f>IFERROR(INDEX(JMP!$AJ$2:$AX$500,MATCH($A121,JMP!$A$2:$A$500,0),MATCH(AM$1,JMP!$AJ$1:$AX$1,0)),INDEX(Baseline!$B$2:$AX$2,1,MATCH(AM$1,Baseline!$B$1:$AX$1,0)))</f>
        <v>17</v>
      </c>
      <c r="AN121">
        <f>IFERROR(INDEX(JMP!$AJ$2:$AX$500,MATCH($A121,JMP!$A$2:$A$500,0),MATCH(AN$1,JMP!$AJ$1:$AX$1,0)),INDEX(Baseline!$B$2:$AX$2,1,MATCH(AN$1,Baseline!$B$1:$AX$1,0)))</f>
        <v>2.1667654698242851</v>
      </c>
      <c r="AO121">
        <f>IFERROR(INDEX(JMP!$AJ$2:$AX$500,MATCH($A121,JMP!$A$2:$A$500,0),MATCH(AO$1,JMP!$AJ$1:$AX$1,0)),INDEX(Baseline!$B$2:$AX$2,1,MATCH(AO$1,Baseline!$B$1:$AX$1,0)))</f>
        <v>0.37155936032340509</v>
      </c>
      <c r="AP121">
        <f>IFERROR(INDEX(JMP!$AJ$2:$AX$500,MATCH($A121,JMP!$A$2:$A$500,0),MATCH(AP$1,JMP!$AJ$1:$AX$1,0)),INDEX(Baseline!$B$2:$AX$2,1,MATCH(AP$1,Baseline!$B$1:$AX$1,0)))</f>
        <v>0</v>
      </c>
      <c r="AQ121">
        <f>IFERROR(INDEX(JMP!$AJ$2:$AX$500,MATCH($A121,JMP!$A$2:$A$500,0),MATCH(AQ$1,JMP!$AJ$1:$AX$1,0)),INDEX(Baseline!$B$2:$AX$2,1,MATCH(AQ$1,Baseline!$B$1:$AX$1,0)))</f>
        <v>0.35</v>
      </c>
      <c r="AR121">
        <f>IFERROR(INDEX(JMP!$AJ$2:$AX$500,MATCH($A121,JMP!$A$2:$A$500,0),MATCH(AR$1,JMP!$AJ$1:$AX$1,0)),INDEX(Baseline!$B$2:$AX$2,1,MATCH(AR$1,Baseline!$B$1:$AX$1,0)))</f>
        <v>0</v>
      </c>
      <c r="AS121">
        <f>IFERROR(INDEX(JMP!$AJ$2:$AX$500,MATCH($A121,JMP!$A$2:$A$500,0),MATCH(AS$1,JMP!$AJ$1:$AX$1,0)),INDEX(Baseline!$B$2:$AX$2,1,MATCH(AS$1,Baseline!$B$1:$AX$1,0)))</f>
        <v>0</v>
      </c>
      <c r="AT121">
        <f>IFERROR(INDEX(JMP!$AJ$2:$AX$500,MATCH($A121,JMP!$A$2:$A$500,0),MATCH(AT$1,JMP!$AJ$1:$AX$1,0)),INDEX(Baseline!$B$2:$AX$2,1,MATCH(AT$1,Baseline!$B$1:$AX$1,0)))</f>
        <v>500</v>
      </c>
      <c r="AU121">
        <f>IFERROR(INDEX(JMP!$AJ$2:$AX$500,MATCH($A121,JMP!$A$2:$A$500,0),MATCH(AU$1,JMP!$AJ$1:$AX$1,0)),INDEX(Baseline!$B$2:$AX$2,1,MATCH(AU$1,Baseline!$B$1:$AX$1,0)))</f>
        <v>50</v>
      </c>
      <c r="AV121">
        <f>IFERROR(INDEX(JMP!$AJ$2:$AX$500,MATCH($A121,JMP!$A$2:$A$500,0),MATCH(AV$1,JMP!$AJ$1:$AX$1,0)),INDEX(Baseline!$B$2:$AX$2,1,MATCH(AV$1,Baseline!$B$1:$AX$1,0)))</f>
        <v>12</v>
      </c>
      <c r="AW121">
        <f>IFERROR(INDEX(JMP!$AJ$2:$AX$500,MATCH($A121,JMP!$A$2:$A$500,0),MATCH(AW$1,JMP!$AJ$1:$AX$1,0)),INDEX(Baseline!$B$2:$AX$2,1,MATCH(AW$1,Baseline!$B$1:$AX$1,0)))</f>
        <v>1.9961979999999998E-3</v>
      </c>
      <c r="AX121">
        <f>IFERROR(INDEX(JMP!$AJ$2:$AX$500,MATCH($A121,JMP!$A$2:$A$500,0),MATCH(AX$1,JMP!$AJ$1:$AX$1,0)),INDEX(Baseline!$B$2:$AX$2,1,MATCH(AX$1,Baseline!$B$1:$AX$1,0)))</f>
        <v>1.9961979999999998E-3</v>
      </c>
      <c r="AY121">
        <f>IFERROR(INDEX(JMP!$AJ$2:$AX$500,MATCH($A121,JMP!$A$2:$A$500,0),MATCH(AY$1,JMP!$AJ$1:$AX$1,0)),INDEX(Baseline!$B$2:$AX$2,1,MATCH(AY$1,Baseline!$B$1:$AX$1,0)))</f>
        <v>1.9607137E-2</v>
      </c>
      <c r="AZ121">
        <f>IFERROR(INDEX(JMP!$AJ$2:$AX$500,MATCH($A121,JMP!$A$2:$A$500,0),MATCH(AZ$1,JMP!$AJ$1:$AX$1,0)),INDEX(Baseline!$B$2:$AX$2,1,MATCH(AZ$1,Baseline!$B$1:$AX$1,0)))</f>
        <v>-1</v>
      </c>
      <c r="BA121">
        <f>IFERROR(INDEX(JMP!$AJ$2:$AX$500,MATCH($A121,JMP!$A$2:$A$500,0),MATCH(BA$1,JMP!$AJ$1:$AX$1,0)),INDEX(Baseline!$B$2:$AX$2,1,MATCH(BA$1,Baseline!$B$1:$AX$1,0)))</f>
        <v>3</v>
      </c>
      <c r="BB121">
        <v>0</v>
      </c>
      <c r="BD121" t="str">
        <f>IF(AZ121=1, "yes", IF(AZ121=-1, "no", ""))</f>
        <v>no</v>
      </c>
      <c r="BE121" t="str">
        <f>IF(AH121=1, "yes", IF(AH121=-1, "no", ""))</f>
        <v>no</v>
      </c>
      <c r="BF121">
        <f t="shared" si="2"/>
        <v>0.25</v>
      </c>
      <c r="BG121">
        <f t="shared" si="3"/>
        <v>100</v>
      </c>
    </row>
    <row r="122" spans="1:59" x14ac:dyDescent="0.25">
      <c r="A122">
        <v>121</v>
      </c>
      <c r="B122">
        <f>IFERROR(INDEX(JMP!$AJ$2:$AX$500,MATCH($A122,JMP!$A$2:$A$500,0),MATCH(B$1,JMP!$AJ$1:$AX$1,0)),INDEX(Baseline!$B$2:$AX$2,1,MATCH(B$1,Baseline!$B$1:$AX$1,0)))</f>
        <v>0</v>
      </c>
      <c r="C122">
        <f>IFERROR(INDEX(JMP!$AJ$2:$AX$500,MATCH($A122,JMP!$A$2:$A$500,0),MATCH(C$1,JMP!$AJ$1:$AX$1,0)),INDEX(Baseline!$B$2:$AX$2,1,MATCH(C$1,Baseline!$B$1:$AX$1,0)))</f>
        <v>8760</v>
      </c>
      <c r="D122">
        <f>IFERROR(INDEX(JMP!$AJ$2:$AX$500,MATCH($A122,JMP!$A$2:$A$500,0),MATCH(D$1,JMP!$AJ$1:$AX$1,0)),INDEX(Baseline!$B$2:$AX$2,1,MATCH(D$1,Baseline!$B$1:$AX$1,0)))</f>
        <v>1</v>
      </c>
      <c r="E122">
        <f>IFERROR(INDEX(JMP!$AJ$2:$AX$500,MATCH($A122,JMP!$A$2:$A$500,0),MATCH(E$1,JMP!$AJ$1:$AX$1,0)),INDEX(Baseline!$B$2:$AX$2,1,MATCH(E$1,Baseline!$B$1:$AX$1,0)))</f>
        <v>1</v>
      </c>
      <c r="F122" t="str">
        <f>IFERROR(INDEX(JMP!$AJ$2:$AX$500,MATCH($A122,JMP!$A$2:$A$500,0),MATCH(F$1,JMP!$AJ$1:$AX$1,0)),INDEX(Baseline!$B$2:$AX$2,1,MATCH(F$1,Baseline!$B$1:$AX$1,0)))</f>
        <v>e344</v>
      </c>
      <c r="G122" t="str">
        <f>IFERROR(INDEX(JMP!$AJ$2:$AX$500,MATCH($A122,JMP!$A$2:$A$500,0),MATCH(G$1,JMP!$AJ$1:$AX$1,0)),INDEX(Baseline!$B$2:$AX$2,1,MATCH(G$1,Baseline!$B$1:$AX$1,0)))</f>
        <v>e340</v>
      </c>
      <c r="H122">
        <f>IFERROR(INDEX(JMP!$AJ$2:$AX$500,MATCH($A122,JMP!$A$2:$A$500,0),MATCH(H$1,JMP!$AJ$1:$AX$1,0)),INDEX(Baseline!$B$2:$AX$2,1,MATCH(H$1,Baseline!$B$1:$AX$1,0)))</f>
        <v>1.5</v>
      </c>
      <c r="I122">
        <f>IFERROR(INDEX(JMP!$AJ$2:$AX$500,MATCH($A122,JMP!$A$2:$A$500,0),MATCH(I$1,JMP!$AJ$1:$AX$1,0)),INDEX(Baseline!$B$2:$AX$2,1,MATCH(I$1,Baseline!$B$1:$AX$1,0)))</f>
        <v>0.42</v>
      </c>
      <c r="J122">
        <f>IFERROR(INDEX(JMP!$AJ$2:$AX$500,MATCH($A122,JMP!$A$2:$A$500,0),MATCH(J$1,JMP!$AJ$1:$AX$1,0)),INDEX(Baseline!$B$2:$AX$2,1,MATCH(J$1,Baseline!$B$1:$AX$1,0)))</f>
        <v>1</v>
      </c>
      <c r="K122">
        <f>IFERROR(INDEX(JMP!$AJ$2:$AX$500,MATCH($A122,JMP!$A$2:$A$500,0),MATCH(K$1,JMP!$AJ$1:$AX$1,0)),INDEX(Baseline!$B$2:$AX$2,1,MATCH(K$1,Baseline!$B$1:$AX$1,0)))</f>
        <v>0</v>
      </c>
      <c r="L122">
        <f>IFERROR(INDEX(JMP!$AJ$2:$AX$500,MATCH($A122,JMP!$A$2:$A$500,0),MATCH(L$1,JMP!$AJ$1:$AX$1,0)),INDEX(Baseline!$B$2:$AX$2,1,MATCH(L$1,Baseline!$B$1:$AX$1,0)))</f>
        <v>4.4378411320365213E-2</v>
      </c>
      <c r="M122" t="b">
        <f>IFERROR(INDEX(JMP!$AJ$2:$AX$500,MATCH($A122,JMP!$A$2:$A$500,0),MATCH(M$1,JMP!$AJ$1:$AX$1,0)),INDEX(Baseline!$B$2:$AX$2,1,MATCH(M$1,Baseline!$B$1:$AX$1,0)))</f>
        <v>0</v>
      </c>
      <c r="N122" t="b">
        <f>IFERROR(INDEX(JMP!$AJ$2:$AX$500,MATCH($A122,JMP!$A$2:$A$500,0),MATCH(N$1,JMP!$AJ$1:$AX$1,0)),INDEX(Baseline!$B$2:$AX$2,1,MATCH(N$1,Baseline!$B$1:$AX$1,0)))</f>
        <v>0</v>
      </c>
      <c r="O122">
        <f>IFERROR(INDEX(JMP!$AJ$2:$AX$500,MATCH($A122,JMP!$A$2:$A$500,0),MATCH(O$1,JMP!$AJ$1:$AX$1,0)),INDEX(Baseline!$B$2:$AX$2,1,MATCH(O$1,Baseline!$B$1:$AX$1,0)))</f>
        <v>7</v>
      </c>
      <c r="P122">
        <f>IFERROR(INDEX(JMP!$AJ$2:$AX$500,MATCH($A122,JMP!$A$2:$A$500,0),MATCH(P$1,JMP!$AJ$1:$AX$1,0)),INDEX(Baseline!$B$2:$AX$2,1,MATCH(P$1,Baseline!$B$1:$AX$1,0)))</f>
        <v>200</v>
      </c>
      <c r="Q122">
        <f>IFERROR(INDEX(JMP!$AJ$2:$AX$500,MATCH($A122,JMP!$A$2:$A$500,0),MATCH(Q$1,JMP!$AJ$1:$AX$1,0)),INDEX(Baseline!$B$2:$AX$2,1,MATCH(Q$1,Baseline!$B$1:$AX$1,0)))</f>
        <v>10</v>
      </c>
      <c r="R122">
        <f>IFERROR(INDEX(JMP!$AJ$2:$AX$500,MATCH($A122,JMP!$A$2:$A$500,0),MATCH(R$1,JMP!$AJ$1:$AX$1,0)),INDEX(Baseline!$B$2:$AX$2,1,MATCH(R$1,Baseline!$B$1:$AX$1,0)))</f>
        <v>0</v>
      </c>
      <c r="S122">
        <f>IFERROR(INDEX(JMP!$AJ$2:$AX$500,MATCH($A122,JMP!$A$2:$A$500,0),MATCH(S$1,JMP!$AJ$1:$AX$1,0)),INDEX(Baseline!$B$2:$AX$2,1,MATCH(S$1,Baseline!$B$1:$AX$1,0)))</f>
        <v>1</v>
      </c>
      <c r="T122">
        <f>IFERROR(INDEX(JMP!$AJ$2:$AX$500,MATCH($A122,JMP!$A$2:$A$500,0),MATCH(T$1,JMP!$AJ$1:$AX$1,0)),INDEX(Baseline!$B$2:$AX$2,1,MATCH(T$1,Baseline!$B$1:$AX$1,0)))</f>
        <v>0</v>
      </c>
      <c r="U122" t="str">
        <f>IFERROR(INDEX(JMP!$AJ$2:$AX$500,MATCH($A122,JMP!$A$2:$A$500,0),MATCH(U$1,JMP!$AJ$1:$AX$1,0)),INDEX(Baseline!$B$2:$AX$2,1,MATCH(U$1,Baseline!$B$1:$AX$1,0)))</f>
        <v>Titan</v>
      </c>
      <c r="V122">
        <f>IFERROR(INDEX(JMP!$AJ$2:$AX$500,MATCH($A122,JMP!$A$2:$A$500,0),MATCH(V$1,JMP!$AJ$1:$AX$1,0)),INDEX(Baseline!$B$2:$AX$2,1,MATCH(V$1,Baseline!$B$1:$AX$1,0)))</f>
        <v>3</v>
      </c>
      <c r="W122">
        <f>IFERROR(INDEX(JMP!$AJ$2:$AX$500,MATCH($A122,JMP!$A$2:$A$500,0),MATCH(W$1,JMP!$AJ$1:$AX$1,0)),INDEX(Baseline!$B$2:$AX$2,1,MATCH(W$1,Baseline!$B$1:$AX$1,0)))</f>
        <v>0.37</v>
      </c>
      <c r="X122">
        <f>IFERROR(INDEX(JMP!$AJ$2:$AX$500,MATCH($A122,JMP!$A$2:$A$500,0),MATCH(X$1,JMP!$AJ$1:$AX$1,0)),INDEX(Baseline!$B$2:$AX$2,1,MATCH(X$1,Baseline!$B$1:$AX$1,0)))</f>
        <v>4</v>
      </c>
      <c r="Y122">
        <f>IFERROR(INDEX(JMP!$AJ$2:$AX$500,MATCH($A122,JMP!$A$2:$A$500,0),MATCH(Y$1,JMP!$AJ$1:$AX$1,0)),INDEX(Baseline!$B$2:$AX$2,1,MATCH(Y$1,Baseline!$B$1:$AX$1,0)))</f>
        <v>4</v>
      </c>
      <c r="Z122">
        <f>IFERROR(INDEX(JMP!$AJ$2:$AX$500,MATCH($A122,JMP!$A$2:$A$500,0),MATCH(Z$1,JMP!$AJ$1:$AX$1,0)),INDEX(Baseline!$B$2:$AX$2,1,MATCH(Z$1,Baseline!$B$1:$AX$1,0)))</f>
        <v>1970</v>
      </c>
      <c r="AA122">
        <f>IFERROR(INDEX(JMP!$AJ$2:$AX$500,MATCH($A122,JMP!$A$2:$A$500,0),MATCH(AA$1,JMP!$AJ$1:$AX$1,0)),INDEX(Baseline!$B$2:$AX$2,1,MATCH(AA$1,Baseline!$B$1:$AX$1,0)))</f>
        <v>1970</v>
      </c>
      <c r="AB122">
        <f>IFERROR(INDEX(JMP!$AJ$2:$AX$500,MATCH($A122,JMP!$A$2:$A$500,0),MATCH(AB$1,JMP!$AJ$1:$AX$1,0)),INDEX(Baseline!$B$2:$AX$2,1,MATCH(AB$1,Baseline!$B$1:$AX$1,0)))</f>
        <v>0</v>
      </c>
      <c r="AC122">
        <f>IFERROR(INDEX(JMP!$AJ$2:$AX$500,MATCH($A122,JMP!$A$2:$A$500,0),MATCH(AC$1,JMP!$AJ$1:$AX$1,0)),INDEX(Baseline!$B$2:$AX$2,1,MATCH(AC$1,Baseline!$B$1:$AX$1,0)))</f>
        <v>1</v>
      </c>
      <c r="AD122">
        <f>IFERROR(INDEX(JMP!$AJ$2:$AX$500,MATCH($A122,JMP!$A$2:$A$500,0),MATCH(AD$1,JMP!$AJ$1:$AX$1,0)),INDEX(Baseline!$B$2:$AX$2,1,MATCH(AD$1,Baseline!$B$1:$AX$1,0)))</f>
        <v>8</v>
      </c>
      <c r="AE122">
        <f>IFERROR(INDEX(JMP!$AJ$2:$AX$500,MATCH($A122,JMP!$A$2:$A$500,0),MATCH(AE$1,JMP!$AJ$1:$AX$1,0)),INDEX(Baseline!$B$2:$AX$2,1,MATCH(AE$1,Baseline!$B$1:$AX$1,0)))</f>
        <v>2</v>
      </c>
      <c r="AF122" t="str">
        <f>IFERROR(INDEX(JMP!$AJ$2:$AX$500,MATCH($A122,JMP!$A$2:$A$500,0),MATCH(AF$1,JMP!$AJ$1:$AX$1,0)),INDEX(Baseline!$B$2:$AX$2,1,MATCH(AF$1,Baseline!$B$1:$AX$1,0)))</f>
        <v>bwb</v>
      </c>
      <c r="AG122" t="str">
        <f>IFERROR(INDEX(JMP!$AJ$2:$AX$500,MATCH($A122,JMP!$A$2:$A$500,0),MATCH(AG$1,JMP!$AJ$1:$AX$1,0)),INDEX(Baseline!$B$2:$AX$2,1,MATCH(AG$1,Baseline!$B$1:$AX$1,0)))</f>
        <v>V-tail</v>
      </c>
      <c r="AH122">
        <f>IFERROR(INDEX(JMP!$AJ$2:$AX$500,MATCH($A122,JMP!$A$2:$A$500,0),MATCH(AH$1,JMP!$AJ$1:$AX$1,0)),INDEX(Baseline!$B$2:$AX$2,1,MATCH(AH$1,Baseline!$B$1:$AX$1,0)))</f>
        <v>1</v>
      </c>
      <c r="AI122">
        <f>IFERROR(INDEX(JMP!$AJ$2:$AX$500,MATCH($A122,JMP!$A$2:$A$500,0),MATCH(AI$1,JMP!$AJ$1:$AX$1,0)),INDEX(Baseline!$B$2:$AX$2,1,MATCH(AI$1,Baseline!$B$1:$AX$1,0)))</f>
        <v>724000000</v>
      </c>
      <c r="AJ122">
        <f>IFERROR(INDEX(JMP!$AJ$2:$AX$500,MATCH($A122,JMP!$A$2:$A$500,0),MATCH(AJ$1,JMP!$AJ$1:$AX$1,0)),INDEX(Baseline!$B$2:$AX$2,1,MATCH(AJ$1,Baseline!$B$1:$AX$1,0)))</f>
        <v>54500000</v>
      </c>
      <c r="AK122">
        <f>IFERROR(INDEX(JMP!$AJ$2:$AX$500,MATCH($A122,JMP!$A$2:$A$500,0),MATCH(AK$1,JMP!$AJ$1:$AX$1,0)),INDEX(Baseline!$B$2:$AX$2,1,MATCH(AK$1,Baseline!$B$1:$AX$1,0)))</f>
        <v>30</v>
      </c>
      <c r="AL122">
        <f>IFERROR(INDEX(JMP!$AJ$2:$AX$500,MATCH($A122,JMP!$A$2:$A$500,0),MATCH(AL$1,JMP!$AJ$1:$AX$1,0)),INDEX(Baseline!$B$2:$AX$2,1,MATCH(AL$1,Baseline!$B$1:$AX$1,0)))</f>
        <v>3.1938364145593798E-2</v>
      </c>
      <c r="AM122">
        <f>IFERROR(INDEX(JMP!$AJ$2:$AX$500,MATCH($A122,JMP!$A$2:$A$500,0),MATCH(AM$1,JMP!$AJ$1:$AX$1,0)),INDEX(Baseline!$B$2:$AX$2,1,MATCH(AM$1,Baseline!$B$1:$AX$1,0)))</f>
        <v>11.095238095238095</v>
      </c>
      <c r="AN122">
        <f>IFERROR(INDEX(JMP!$AJ$2:$AX$500,MATCH($A122,JMP!$A$2:$A$500,0),MATCH(AN$1,JMP!$AJ$1:$AX$1,0)),INDEX(Baseline!$B$2:$AX$2,1,MATCH(AN$1,Baseline!$B$1:$AX$1,0)))</f>
        <v>2.1667654698242851</v>
      </c>
      <c r="AO122">
        <f>IFERROR(INDEX(JMP!$AJ$2:$AX$500,MATCH($A122,JMP!$A$2:$A$500,0),MATCH(AO$1,JMP!$AJ$1:$AX$1,0)),INDEX(Baseline!$B$2:$AX$2,1,MATCH(AO$1,Baseline!$B$1:$AX$1,0)))</f>
        <v>1.41868119396209</v>
      </c>
      <c r="AP122">
        <f>IFERROR(INDEX(JMP!$AJ$2:$AX$500,MATCH($A122,JMP!$A$2:$A$500,0),MATCH(AP$1,JMP!$AJ$1:$AX$1,0)),INDEX(Baseline!$B$2:$AX$2,1,MATCH(AP$1,Baseline!$B$1:$AX$1,0)))</f>
        <v>0</v>
      </c>
      <c r="AQ122">
        <f>IFERROR(INDEX(JMP!$AJ$2:$AX$500,MATCH($A122,JMP!$A$2:$A$500,0),MATCH(AQ$1,JMP!$AJ$1:$AX$1,0)),INDEX(Baseline!$B$2:$AX$2,1,MATCH(AQ$1,Baseline!$B$1:$AX$1,0)))</f>
        <v>0.35</v>
      </c>
      <c r="AR122">
        <f>IFERROR(INDEX(JMP!$AJ$2:$AX$500,MATCH($A122,JMP!$A$2:$A$500,0),MATCH(AR$1,JMP!$AJ$1:$AX$1,0)),INDEX(Baseline!$B$2:$AX$2,1,MATCH(AR$1,Baseline!$B$1:$AX$1,0)))</f>
        <v>0</v>
      </c>
      <c r="AS122">
        <f>IFERROR(INDEX(JMP!$AJ$2:$AX$500,MATCH($A122,JMP!$A$2:$A$500,0),MATCH(AS$1,JMP!$AJ$1:$AX$1,0)),INDEX(Baseline!$B$2:$AX$2,1,MATCH(AS$1,Baseline!$B$1:$AX$1,0)))</f>
        <v>0</v>
      </c>
      <c r="AT122">
        <f>IFERROR(INDEX(JMP!$AJ$2:$AX$500,MATCH($A122,JMP!$A$2:$A$500,0),MATCH(AT$1,JMP!$AJ$1:$AX$1,0)),INDEX(Baseline!$B$2:$AX$2,1,MATCH(AT$1,Baseline!$B$1:$AX$1,0)))</f>
        <v>500</v>
      </c>
      <c r="AU122">
        <f>IFERROR(INDEX(JMP!$AJ$2:$AX$500,MATCH($A122,JMP!$A$2:$A$500,0),MATCH(AU$1,JMP!$AJ$1:$AX$1,0)),INDEX(Baseline!$B$2:$AX$2,1,MATCH(AU$1,Baseline!$B$1:$AX$1,0)))</f>
        <v>50</v>
      </c>
      <c r="AV122">
        <f>IFERROR(INDEX(JMP!$AJ$2:$AX$500,MATCH($A122,JMP!$A$2:$A$500,0),MATCH(AV$1,JMP!$AJ$1:$AX$1,0)),INDEX(Baseline!$B$2:$AX$2,1,MATCH(AV$1,Baseline!$B$1:$AX$1,0)))</f>
        <v>12</v>
      </c>
      <c r="AW122">
        <f>IFERROR(INDEX(JMP!$AJ$2:$AX$500,MATCH($A122,JMP!$A$2:$A$500,0),MATCH(AW$1,JMP!$AJ$1:$AX$1,0)),INDEX(Baseline!$B$2:$AX$2,1,MATCH(AW$1,Baseline!$B$1:$AX$1,0)))</f>
        <v>1.9961979999999998E-3</v>
      </c>
      <c r="AX122">
        <f>IFERROR(INDEX(JMP!$AJ$2:$AX$500,MATCH($A122,JMP!$A$2:$A$500,0),MATCH(AX$1,JMP!$AJ$1:$AX$1,0)),INDEX(Baseline!$B$2:$AX$2,1,MATCH(AX$1,Baseline!$B$1:$AX$1,0)))</f>
        <v>1.9961979999999998E-3</v>
      </c>
      <c r="AY122">
        <f>IFERROR(INDEX(JMP!$AJ$2:$AX$500,MATCH($A122,JMP!$A$2:$A$500,0),MATCH(AY$1,JMP!$AJ$1:$AX$1,0)),INDEX(Baseline!$B$2:$AX$2,1,MATCH(AY$1,Baseline!$B$1:$AX$1,0)))</f>
        <v>1.9607137E-2</v>
      </c>
      <c r="AZ122">
        <f>IFERROR(INDEX(JMP!$AJ$2:$AX$500,MATCH($A122,JMP!$A$2:$A$500,0),MATCH(AZ$1,JMP!$AJ$1:$AX$1,0)),INDEX(Baseline!$B$2:$AX$2,1,MATCH(AZ$1,Baseline!$B$1:$AX$1,0)))</f>
        <v>-1</v>
      </c>
      <c r="BA122">
        <f>IFERROR(INDEX(JMP!$AJ$2:$AX$500,MATCH($A122,JMP!$A$2:$A$500,0),MATCH(BA$1,JMP!$AJ$1:$AX$1,0)),INDEX(Baseline!$B$2:$AX$2,1,MATCH(BA$1,Baseline!$B$1:$AX$1,0)))</f>
        <v>2</v>
      </c>
      <c r="BB122">
        <v>0</v>
      </c>
      <c r="BD122" t="str">
        <f>IF(AZ122=1, "yes", IF(AZ122=-1, "no", ""))</f>
        <v>no</v>
      </c>
      <c r="BE122" t="str">
        <f>IF(AH122=1, "yes", IF(AH122=-1, "no", ""))</f>
        <v>yes</v>
      </c>
      <c r="BF122">
        <f t="shared" si="2"/>
        <v>0.5</v>
      </c>
      <c r="BG122">
        <f t="shared" si="3"/>
        <v>30</v>
      </c>
    </row>
    <row r="123" spans="1:59" x14ac:dyDescent="0.25">
      <c r="A123">
        <v>122</v>
      </c>
      <c r="B123">
        <f>IFERROR(INDEX(JMP!$AJ$2:$AX$500,MATCH($A123,JMP!$A$2:$A$500,0),MATCH(B$1,JMP!$AJ$1:$AX$1,0)),INDEX(Baseline!$B$2:$AX$2,1,MATCH(B$1,Baseline!$B$1:$AX$1,0)))</f>
        <v>0</v>
      </c>
      <c r="C123">
        <f>IFERROR(INDEX(JMP!$AJ$2:$AX$500,MATCH($A123,JMP!$A$2:$A$500,0),MATCH(C$1,JMP!$AJ$1:$AX$1,0)),INDEX(Baseline!$B$2:$AX$2,1,MATCH(C$1,Baseline!$B$1:$AX$1,0)))</f>
        <v>8760</v>
      </c>
      <c r="D123">
        <f>IFERROR(INDEX(JMP!$AJ$2:$AX$500,MATCH($A123,JMP!$A$2:$A$500,0),MATCH(D$1,JMP!$AJ$1:$AX$1,0)),INDEX(Baseline!$B$2:$AX$2,1,MATCH(D$1,Baseline!$B$1:$AX$1,0)))</f>
        <v>1</v>
      </c>
      <c r="E123">
        <f>IFERROR(INDEX(JMP!$AJ$2:$AX$500,MATCH($A123,JMP!$A$2:$A$500,0),MATCH(E$1,JMP!$AJ$1:$AX$1,0)),INDEX(Baseline!$B$2:$AX$2,1,MATCH(E$1,Baseline!$B$1:$AX$1,0)))</f>
        <v>1</v>
      </c>
      <c r="F123" t="str">
        <f>IFERROR(INDEX(JMP!$AJ$2:$AX$500,MATCH($A123,JMP!$A$2:$A$500,0),MATCH(F$1,JMP!$AJ$1:$AX$1,0)),INDEX(Baseline!$B$2:$AX$2,1,MATCH(F$1,Baseline!$B$1:$AX$1,0)))</f>
        <v>e344</v>
      </c>
      <c r="G123" t="str">
        <f>IFERROR(INDEX(JMP!$AJ$2:$AX$500,MATCH($A123,JMP!$A$2:$A$500,0),MATCH(G$1,JMP!$AJ$1:$AX$1,0)),INDEX(Baseline!$B$2:$AX$2,1,MATCH(G$1,Baseline!$B$1:$AX$1,0)))</f>
        <v>e340</v>
      </c>
      <c r="H123">
        <f>IFERROR(INDEX(JMP!$AJ$2:$AX$500,MATCH($A123,JMP!$A$2:$A$500,0),MATCH(H$1,JMP!$AJ$1:$AX$1,0)),INDEX(Baseline!$B$2:$AX$2,1,MATCH(H$1,Baseline!$B$1:$AX$1,0)))</f>
        <v>1.5</v>
      </c>
      <c r="I123">
        <f>IFERROR(INDEX(JMP!$AJ$2:$AX$500,MATCH($A123,JMP!$A$2:$A$500,0),MATCH(I$1,JMP!$AJ$1:$AX$1,0)),INDEX(Baseline!$B$2:$AX$2,1,MATCH(I$1,Baseline!$B$1:$AX$1,0)))</f>
        <v>0.42</v>
      </c>
      <c r="J123">
        <f>IFERROR(INDEX(JMP!$AJ$2:$AX$500,MATCH($A123,JMP!$A$2:$A$500,0),MATCH(J$1,JMP!$AJ$1:$AX$1,0)),INDEX(Baseline!$B$2:$AX$2,1,MATCH(J$1,Baseline!$B$1:$AX$1,0)))</f>
        <v>1</v>
      </c>
      <c r="K123">
        <f>IFERROR(INDEX(JMP!$AJ$2:$AX$500,MATCH($A123,JMP!$A$2:$A$500,0),MATCH(K$1,JMP!$AJ$1:$AX$1,0)),INDEX(Baseline!$B$2:$AX$2,1,MATCH(K$1,Baseline!$B$1:$AX$1,0)))</f>
        <v>0</v>
      </c>
      <c r="L123">
        <f>IFERROR(INDEX(JMP!$AJ$2:$AX$500,MATCH($A123,JMP!$A$2:$A$500,0),MATCH(L$1,JMP!$AJ$1:$AX$1,0)),INDEX(Baseline!$B$2:$AX$2,1,MATCH(L$1,Baseline!$B$1:$AX$1,0)))</f>
        <v>0.16944484322321199</v>
      </c>
      <c r="M123" t="b">
        <f>IFERROR(INDEX(JMP!$AJ$2:$AX$500,MATCH($A123,JMP!$A$2:$A$500,0),MATCH(M$1,JMP!$AJ$1:$AX$1,0)),INDEX(Baseline!$B$2:$AX$2,1,MATCH(M$1,Baseline!$B$1:$AX$1,0)))</f>
        <v>0</v>
      </c>
      <c r="N123" t="b">
        <f>IFERROR(INDEX(JMP!$AJ$2:$AX$500,MATCH($A123,JMP!$A$2:$A$500,0),MATCH(N$1,JMP!$AJ$1:$AX$1,0)),INDEX(Baseline!$B$2:$AX$2,1,MATCH(N$1,Baseline!$B$1:$AX$1,0)))</f>
        <v>0</v>
      </c>
      <c r="O123">
        <f>IFERROR(INDEX(JMP!$AJ$2:$AX$500,MATCH($A123,JMP!$A$2:$A$500,0),MATCH(O$1,JMP!$AJ$1:$AX$1,0)),INDEX(Baseline!$B$2:$AX$2,1,MATCH(O$1,Baseline!$B$1:$AX$1,0)))</f>
        <v>7</v>
      </c>
      <c r="P123">
        <f>IFERROR(INDEX(JMP!$AJ$2:$AX$500,MATCH($A123,JMP!$A$2:$A$500,0),MATCH(P$1,JMP!$AJ$1:$AX$1,0)),INDEX(Baseline!$B$2:$AX$2,1,MATCH(P$1,Baseline!$B$1:$AX$1,0)))</f>
        <v>200</v>
      </c>
      <c r="Q123">
        <f>IFERROR(INDEX(JMP!$AJ$2:$AX$500,MATCH($A123,JMP!$A$2:$A$500,0),MATCH(Q$1,JMP!$AJ$1:$AX$1,0)),INDEX(Baseline!$B$2:$AX$2,1,MATCH(Q$1,Baseline!$B$1:$AX$1,0)))</f>
        <v>10</v>
      </c>
      <c r="R123">
        <f>IFERROR(INDEX(JMP!$AJ$2:$AX$500,MATCH($A123,JMP!$A$2:$A$500,0),MATCH(R$1,JMP!$AJ$1:$AX$1,0)),INDEX(Baseline!$B$2:$AX$2,1,MATCH(R$1,Baseline!$B$1:$AX$1,0)))</f>
        <v>0</v>
      </c>
      <c r="S123">
        <f>IFERROR(INDEX(JMP!$AJ$2:$AX$500,MATCH($A123,JMP!$A$2:$A$500,0),MATCH(S$1,JMP!$AJ$1:$AX$1,0)),INDEX(Baseline!$B$2:$AX$2,1,MATCH(S$1,Baseline!$B$1:$AX$1,0)))</f>
        <v>1</v>
      </c>
      <c r="T123">
        <f>IFERROR(INDEX(JMP!$AJ$2:$AX$500,MATCH($A123,JMP!$A$2:$A$500,0),MATCH(T$1,JMP!$AJ$1:$AX$1,0)),INDEX(Baseline!$B$2:$AX$2,1,MATCH(T$1,Baseline!$B$1:$AX$1,0)))</f>
        <v>0</v>
      </c>
      <c r="U123" t="str">
        <f>IFERROR(INDEX(JMP!$AJ$2:$AX$500,MATCH($A123,JMP!$A$2:$A$500,0),MATCH(U$1,JMP!$AJ$1:$AX$1,0)),INDEX(Baseline!$B$2:$AX$2,1,MATCH(U$1,Baseline!$B$1:$AX$1,0)))</f>
        <v>Titan</v>
      </c>
      <c r="V123">
        <f>IFERROR(INDEX(JMP!$AJ$2:$AX$500,MATCH($A123,JMP!$A$2:$A$500,0),MATCH(V$1,JMP!$AJ$1:$AX$1,0)),INDEX(Baseline!$B$2:$AX$2,1,MATCH(V$1,Baseline!$B$1:$AX$1,0)))</f>
        <v>3</v>
      </c>
      <c r="W123">
        <f>IFERROR(INDEX(JMP!$AJ$2:$AX$500,MATCH($A123,JMP!$A$2:$A$500,0),MATCH(W$1,JMP!$AJ$1:$AX$1,0)),INDEX(Baseline!$B$2:$AX$2,1,MATCH(W$1,Baseline!$B$1:$AX$1,0)))</f>
        <v>0.37</v>
      </c>
      <c r="X123">
        <f>IFERROR(INDEX(JMP!$AJ$2:$AX$500,MATCH($A123,JMP!$A$2:$A$500,0),MATCH(X$1,JMP!$AJ$1:$AX$1,0)),INDEX(Baseline!$B$2:$AX$2,1,MATCH(X$1,Baseline!$B$1:$AX$1,0)))</f>
        <v>4</v>
      </c>
      <c r="Y123">
        <f>IFERROR(INDEX(JMP!$AJ$2:$AX$500,MATCH($A123,JMP!$A$2:$A$500,0),MATCH(Y$1,JMP!$AJ$1:$AX$1,0)),INDEX(Baseline!$B$2:$AX$2,1,MATCH(Y$1,Baseline!$B$1:$AX$1,0)))</f>
        <v>2</v>
      </c>
      <c r="Z123">
        <f>IFERROR(INDEX(JMP!$AJ$2:$AX$500,MATCH($A123,JMP!$A$2:$A$500,0),MATCH(Z$1,JMP!$AJ$1:$AX$1,0)),INDEX(Baseline!$B$2:$AX$2,1,MATCH(Z$1,Baseline!$B$1:$AX$1,0)))</f>
        <v>1970</v>
      </c>
      <c r="AA123">
        <f>IFERROR(INDEX(JMP!$AJ$2:$AX$500,MATCH($A123,JMP!$A$2:$A$500,0),MATCH(AA$1,JMP!$AJ$1:$AX$1,0)),INDEX(Baseline!$B$2:$AX$2,1,MATCH(AA$1,Baseline!$B$1:$AX$1,0)))</f>
        <v>1970</v>
      </c>
      <c r="AB123">
        <f>IFERROR(INDEX(JMP!$AJ$2:$AX$500,MATCH($A123,JMP!$A$2:$A$500,0),MATCH(AB$1,JMP!$AJ$1:$AX$1,0)),INDEX(Baseline!$B$2:$AX$2,1,MATCH(AB$1,Baseline!$B$1:$AX$1,0)))</f>
        <v>0</v>
      </c>
      <c r="AC123">
        <f>IFERROR(INDEX(JMP!$AJ$2:$AX$500,MATCH($A123,JMP!$A$2:$A$500,0),MATCH(AC$1,JMP!$AJ$1:$AX$1,0)),INDEX(Baseline!$B$2:$AX$2,1,MATCH(AC$1,Baseline!$B$1:$AX$1,0)))</f>
        <v>1</v>
      </c>
      <c r="AD123">
        <f>IFERROR(INDEX(JMP!$AJ$2:$AX$500,MATCH($A123,JMP!$A$2:$A$500,0),MATCH(AD$1,JMP!$AJ$1:$AX$1,0)),INDEX(Baseline!$B$2:$AX$2,1,MATCH(AD$1,Baseline!$B$1:$AX$1,0)))</f>
        <v>8</v>
      </c>
      <c r="AE123">
        <f>IFERROR(INDEX(JMP!$AJ$2:$AX$500,MATCH($A123,JMP!$A$2:$A$500,0),MATCH(AE$1,JMP!$AJ$1:$AX$1,0)),INDEX(Baseline!$B$2:$AX$2,1,MATCH(AE$1,Baseline!$B$1:$AX$1,0)))</f>
        <v>3</v>
      </c>
      <c r="AF123" t="str">
        <f>IFERROR(INDEX(JMP!$AJ$2:$AX$500,MATCH($A123,JMP!$A$2:$A$500,0),MATCH(AF$1,JMP!$AJ$1:$AX$1,0)),INDEX(Baseline!$B$2:$AX$2,1,MATCH(AF$1,Baseline!$B$1:$AX$1,0)))</f>
        <v>bwb</v>
      </c>
      <c r="AG123" t="str">
        <f>IFERROR(INDEX(JMP!$AJ$2:$AX$500,MATCH($A123,JMP!$A$2:$A$500,0),MATCH(AG$1,JMP!$AJ$1:$AX$1,0)),INDEX(Baseline!$B$2:$AX$2,1,MATCH(AG$1,Baseline!$B$1:$AX$1,0)))</f>
        <v>V-tail</v>
      </c>
      <c r="AH123">
        <f>IFERROR(INDEX(JMP!$AJ$2:$AX$500,MATCH($A123,JMP!$A$2:$A$500,0),MATCH(AH$1,JMP!$AJ$1:$AX$1,0)),INDEX(Baseline!$B$2:$AX$2,1,MATCH(AH$1,Baseline!$B$1:$AX$1,0)))</f>
        <v>-1</v>
      </c>
      <c r="AI123">
        <f>IFERROR(INDEX(JMP!$AJ$2:$AX$500,MATCH($A123,JMP!$A$2:$A$500,0),MATCH(AI$1,JMP!$AJ$1:$AX$1,0)),INDEX(Baseline!$B$2:$AX$2,1,MATCH(AI$1,Baseline!$B$1:$AX$1,0)))</f>
        <v>724000000</v>
      </c>
      <c r="AJ123">
        <f>IFERROR(INDEX(JMP!$AJ$2:$AX$500,MATCH($A123,JMP!$A$2:$A$500,0),MATCH(AJ$1,JMP!$AJ$1:$AX$1,0)),INDEX(Baseline!$B$2:$AX$2,1,MATCH(AJ$1,Baseline!$B$1:$AX$1,0)))</f>
        <v>54500000</v>
      </c>
      <c r="AK123">
        <f>IFERROR(INDEX(JMP!$AJ$2:$AX$500,MATCH($A123,JMP!$A$2:$A$500,0),MATCH(AK$1,JMP!$AJ$1:$AX$1,0)),INDEX(Baseline!$B$2:$AX$2,1,MATCH(AK$1,Baseline!$B$1:$AX$1,0)))</f>
        <v>30</v>
      </c>
      <c r="AL123">
        <f>IFERROR(INDEX(JMP!$AJ$2:$AX$500,MATCH($A123,JMP!$A$2:$A$500,0),MATCH(AL$1,JMP!$AJ$1:$AX$1,0)),INDEX(Baseline!$B$2:$AX$2,1,MATCH(AL$1,Baseline!$B$1:$AX$1,0)))</f>
        <v>3.1938364145593798E-2</v>
      </c>
      <c r="AM123">
        <f>IFERROR(INDEX(JMP!$AJ$2:$AX$500,MATCH($A123,JMP!$A$2:$A$500,0),MATCH(AM$1,JMP!$AJ$1:$AX$1,0)),INDEX(Baseline!$B$2:$AX$2,1,MATCH(AM$1,Baseline!$B$1:$AX$1,0)))</f>
        <v>17</v>
      </c>
      <c r="AN123">
        <f>IFERROR(INDEX(JMP!$AJ$2:$AX$500,MATCH($A123,JMP!$A$2:$A$500,0),MATCH(AN$1,JMP!$AJ$1:$AX$1,0)),INDEX(Baseline!$B$2:$AX$2,1,MATCH(AN$1,Baseline!$B$1:$AX$1,0)))</f>
        <v>1.4608464476699701</v>
      </c>
      <c r="AO123">
        <f>IFERROR(INDEX(JMP!$AJ$2:$AX$500,MATCH($A123,JMP!$A$2:$A$500,0),MATCH(AO$1,JMP!$AJ$1:$AX$1,0)),INDEX(Baseline!$B$2:$AX$2,1,MATCH(AO$1,Baseline!$B$1:$AX$1,0)))</f>
        <v>0.37155936032340509</v>
      </c>
      <c r="AP123">
        <f>IFERROR(INDEX(JMP!$AJ$2:$AX$500,MATCH($A123,JMP!$A$2:$A$500,0),MATCH(AP$1,JMP!$AJ$1:$AX$1,0)),INDEX(Baseline!$B$2:$AX$2,1,MATCH(AP$1,Baseline!$B$1:$AX$1,0)))</f>
        <v>0</v>
      </c>
      <c r="AQ123">
        <f>IFERROR(INDEX(JMP!$AJ$2:$AX$500,MATCH($A123,JMP!$A$2:$A$500,0),MATCH(AQ$1,JMP!$AJ$1:$AX$1,0)),INDEX(Baseline!$B$2:$AX$2,1,MATCH(AQ$1,Baseline!$B$1:$AX$1,0)))</f>
        <v>0.35</v>
      </c>
      <c r="AR123">
        <f>IFERROR(INDEX(JMP!$AJ$2:$AX$500,MATCH($A123,JMP!$A$2:$A$500,0),MATCH(AR$1,JMP!$AJ$1:$AX$1,0)),INDEX(Baseline!$B$2:$AX$2,1,MATCH(AR$1,Baseline!$B$1:$AX$1,0)))</f>
        <v>0</v>
      </c>
      <c r="AS123">
        <f>IFERROR(INDEX(JMP!$AJ$2:$AX$500,MATCH($A123,JMP!$A$2:$A$500,0),MATCH(AS$1,JMP!$AJ$1:$AX$1,0)),INDEX(Baseline!$B$2:$AX$2,1,MATCH(AS$1,Baseline!$B$1:$AX$1,0)))</f>
        <v>0</v>
      </c>
      <c r="AT123">
        <f>IFERROR(INDEX(JMP!$AJ$2:$AX$500,MATCH($A123,JMP!$A$2:$A$500,0),MATCH(AT$1,JMP!$AJ$1:$AX$1,0)),INDEX(Baseline!$B$2:$AX$2,1,MATCH(AT$1,Baseline!$B$1:$AX$1,0)))</f>
        <v>500</v>
      </c>
      <c r="AU123">
        <f>IFERROR(INDEX(JMP!$AJ$2:$AX$500,MATCH($A123,JMP!$A$2:$A$500,0),MATCH(AU$1,JMP!$AJ$1:$AX$1,0)),INDEX(Baseline!$B$2:$AX$2,1,MATCH(AU$1,Baseline!$B$1:$AX$1,0)))</f>
        <v>50</v>
      </c>
      <c r="AV123">
        <f>IFERROR(INDEX(JMP!$AJ$2:$AX$500,MATCH($A123,JMP!$A$2:$A$500,0),MATCH(AV$1,JMP!$AJ$1:$AX$1,0)),INDEX(Baseline!$B$2:$AX$2,1,MATCH(AV$1,Baseline!$B$1:$AX$1,0)))</f>
        <v>12</v>
      </c>
      <c r="AW123">
        <f>IFERROR(INDEX(JMP!$AJ$2:$AX$500,MATCH($A123,JMP!$A$2:$A$500,0),MATCH(AW$1,JMP!$AJ$1:$AX$1,0)),INDEX(Baseline!$B$2:$AX$2,1,MATCH(AW$1,Baseline!$B$1:$AX$1,0)))</f>
        <v>1.9961979999999998E-3</v>
      </c>
      <c r="AX123">
        <f>IFERROR(INDEX(JMP!$AJ$2:$AX$500,MATCH($A123,JMP!$A$2:$A$500,0),MATCH(AX$1,JMP!$AJ$1:$AX$1,0)),INDEX(Baseline!$B$2:$AX$2,1,MATCH(AX$1,Baseline!$B$1:$AX$1,0)))</f>
        <v>1.9961979999999998E-3</v>
      </c>
      <c r="AY123">
        <f>IFERROR(INDEX(JMP!$AJ$2:$AX$500,MATCH($A123,JMP!$A$2:$A$500,0),MATCH(AY$1,JMP!$AJ$1:$AX$1,0)),INDEX(Baseline!$B$2:$AX$2,1,MATCH(AY$1,Baseline!$B$1:$AX$1,0)))</f>
        <v>1.9607137E-2</v>
      </c>
      <c r="AZ123">
        <f>IFERROR(INDEX(JMP!$AJ$2:$AX$500,MATCH($A123,JMP!$A$2:$A$500,0),MATCH(AZ$1,JMP!$AJ$1:$AX$1,0)),INDEX(Baseline!$B$2:$AX$2,1,MATCH(AZ$1,Baseline!$B$1:$AX$1,0)))</f>
        <v>1</v>
      </c>
      <c r="BA123">
        <f>IFERROR(INDEX(JMP!$AJ$2:$AX$500,MATCH($A123,JMP!$A$2:$A$500,0),MATCH(BA$1,JMP!$AJ$1:$AX$1,0)),INDEX(Baseline!$B$2:$AX$2,1,MATCH(BA$1,Baseline!$B$1:$AX$1,0)))</f>
        <v>3</v>
      </c>
      <c r="BB123">
        <v>0</v>
      </c>
      <c r="BD123" t="str">
        <f>IF(AZ123=1, "yes", IF(AZ123=-1, "no", ""))</f>
        <v>yes</v>
      </c>
      <c r="BE123" t="str">
        <f>IF(AH123=1, "yes", IF(AH123=-1, "no", ""))</f>
        <v>no</v>
      </c>
      <c r="BF123">
        <f t="shared" si="2"/>
        <v>0.25</v>
      </c>
      <c r="BG123">
        <f t="shared" si="3"/>
        <v>100</v>
      </c>
    </row>
    <row r="124" spans="1:59" x14ac:dyDescent="0.25">
      <c r="A124">
        <v>123</v>
      </c>
      <c r="B124">
        <f>IFERROR(INDEX(JMP!$AJ$2:$AX$500,MATCH($A124,JMP!$A$2:$A$500,0),MATCH(B$1,JMP!$AJ$1:$AX$1,0)),INDEX(Baseline!$B$2:$AX$2,1,MATCH(B$1,Baseline!$B$1:$AX$1,0)))</f>
        <v>0</v>
      </c>
      <c r="C124">
        <f>IFERROR(INDEX(JMP!$AJ$2:$AX$500,MATCH($A124,JMP!$A$2:$A$500,0),MATCH(C$1,JMP!$AJ$1:$AX$1,0)),INDEX(Baseline!$B$2:$AX$2,1,MATCH(C$1,Baseline!$B$1:$AX$1,0)))</f>
        <v>8760</v>
      </c>
      <c r="D124">
        <f>IFERROR(INDEX(JMP!$AJ$2:$AX$500,MATCH($A124,JMP!$A$2:$A$500,0),MATCH(D$1,JMP!$AJ$1:$AX$1,0)),INDEX(Baseline!$B$2:$AX$2,1,MATCH(D$1,Baseline!$B$1:$AX$1,0)))</f>
        <v>1</v>
      </c>
      <c r="E124">
        <f>IFERROR(INDEX(JMP!$AJ$2:$AX$500,MATCH($A124,JMP!$A$2:$A$500,0),MATCH(E$1,JMP!$AJ$1:$AX$1,0)),INDEX(Baseline!$B$2:$AX$2,1,MATCH(E$1,Baseline!$B$1:$AX$1,0)))</f>
        <v>1</v>
      </c>
      <c r="F124" t="str">
        <f>IFERROR(INDEX(JMP!$AJ$2:$AX$500,MATCH($A124,JMP!$A$2:$A$500,0),MATCH(F$1,JMP!$AJ$1:$AX$1,0)),INDEX(Baseline!$B$2:$AX$2,1,MATCH(F$1,Baseline!$B$1:$AX$1,0)))</f>
        <v>e344</v>
      </c>
      <c r="G124" t="str">
        <f>IFERROR(INDEX(JMP!$AJ$2:$AX$500,MATCH($A124,JMP!$A$2:$A$500,0),MATCH(G$1,JMP!$AJ$1:$AX$1,0)),INDEX(Baseline!$B$2:$AX$2,1,MATCH(G$1,Baseline!$B$1:$AX$1,0)))</f>
        <v>e340</v>
      </c>
      <c r="H124">
        <f>IFERROR(INDEX(JMP!$AJ$2:$AX$500,MATCH($A124,JMP!$A$2:$A$500,0),MATCH(H$1,JMP!$AJ$1:$AX$1,0)),INDEX(Baseline!$B$2:$AX$2,1,MATCH(H$1,Baseline!$B$1:$AX$1,0)))</f>
        <v>1.5</v>
      </c>
      <c r="I124">
        <f>IFERROR(INDEX(JMP!$AJ$2:$AX$500,MATCH($A124,JMP!$A$2:$A$500,0),MATCH(I$1,JMP!$AJ$1:$AX$1,0)),INDEX(Baseline!$B$2:$AX$2,1,MATCH(I$1,Baseline!$B$1:$AX$1,0)))</f>
        <v>0.42</v>
      </c>
      <c r="J124">
        <f>IFERROR(INDEX(JMP!$AJ$2:$AX$500,MATCH($A124,JMP!$A$2:$A$500,0),MATCH(J$1,JMP!$AJ$1:$AX$1,0)),INDEX(Baseline!$B$2:$AX$2,1,MATCH(J$1,Baseline!$B$1:$AX$1,0)))</f>
        <v>1</v>
      </c>
      <c r="K124">
        <f>IFERROR(INDEX(JMP!$AJ$2:$AX$500,MATCH($A124,JMP!$A$2:$A$500,0),MATCH(K$1,JMP!$AJ$1:$AX$1,0)),INDEX(Baseline!$B$2:$AX$2,1,MATCH(K$1,Baseline!$B$1:$AX$1,0)))</f>
        <v>0</v>
      </c>
      <c r="L124">
        <f>IFERROR(INDEX(JMP!$AJ$2:$AX$500,MATCH($A124,JMP!$A$2:$A$500,0),MATCH(L$1,JMP!$AJ$1:$AX$1,0)),INDEX(Baseline!$B$2:$AX$2,1,MATCH(L$1,Baseline!$B$1:$AX$1,0)))</f>
        <v>4.4378411320365213E-2</v>
      </c>
      <c r="M124" t="b">
        <f>IFERROR(INDEX(JMP!$AJ$2:$AX$500,MATCH($A124,JMP!$A$2:$A$500,0),MATCH(M$1,JMP!$AJ$1:$AX$1,0)),INDEX(Baseline!$B$2:$AX$2,1,MATCH(M$1,Baseline!$B$1:$AX$1,0)))</f>
        <v>0</v>
      </c>
      <c r="N124" t="b">
        <f>IFERROR(INDEX(JMP!$AJ$2:$AX$500,MATCH($A124,JMP!$A$2:$A$500,0),MATCH(N$1,JMP!$AJ$1:$AX$1,0)),INDEX(Baseline!$B$2:$AX$2,1,MATCH(N$1,Baseline!$B$1:$AX$1,0)))</f>
        <v>0</v>
      </c>
      <c r="O124">
        <f>IFERROR(INDEX(JMP!$AJ$2:$AX$500,MATCH($A124,JMP!$A$2:$A$500,0),MATCH(O$1,JMP!$AJ$1:$AX$1,0)),INDEX(Baseline!$B$2:$AX$2,1,MATCH(O$1,Baseline!$B$1:$AX$1,0)))</f>
        <v>7</v>
      </c>
      <c r="P124">
        <f>IFERROR(INDEX(JMP!$AJ$2:$AX$500,MATCH($A124,JMP!$A$2:$A$500,0),MATCH(P$1,JMP!$AJ$1:$AX$1,0)),INDEX(Baseline!$B$2:$AX$2,1,MATCH(P$1,Baseline!$B$1:$AX$1,0)))</f>
        <v>200</v>
      </c>
      <c r="Q124">
        <f>IFERROR(INDEX(JMP!$AJ$2:$AX$500,MATCH($A124,JMP!$A$2:$A$500,0),MATCH(Q$1,JMP!$AJ$1:$AX$1,0)),INDEX(Baseline!$B$2:$AX$2,1,MATCH(Q$1,Baseline!$B$1:$AX$1,0)))</f>
        <v>10</v>
      </c>
      <c r="R124">
        <f>IFERROR(INDEX(JMP!$AJ$2:$AX$500,MATCH($A124,JMP!$A$2:$A$500,0),MATCH(R$1,JMP!$AJ$1:$AX$1,0)),INDEX(Baseline!$B$2:$AX$2,1,MATCH(R$1,Baseline!$B$1:$AX$1,0)))</f>
        <v>0</v>
      </c>
      <c r="S124">
        <f>IFERROR(INDEX(JMP!$AJ$2:$AX$500,MATCH($A124,JMP!$A$2:$A$500,0),MATCH(S$1,JMP!$AJ$1:$AX$1,0)),INDEX(Baseline!$B$2:$AX$2,1,MATCH(S$1,Baseline!$B$1:$AX$1,0)))</f>
        <v>1</v>
      </c>
      <c r="T124">
        <f>IFERROR(INDEX(JMP!$AJ$2:$AX$500,MATCH($A124,JMP!$A$2:$A$500,0),MATCH(T$1,JMP!$AJ$1:$AX$1,0)),INDEX(Baseline!$B$2:$AX$2,1,MATCH(T$1,Baseline!$B$1:$AX$1,0)))</f>
        <v>0</v>
      </c>
      <c r="U124" t="str">
        <f>IFERROR(INDEX(JMP!$AJ$2:$AX$500,MATCH($A124,JMP!$A$2:$A$500,0),MATCH(U$1,JMP!$AJ$1:$AX$1,0)),INDEX(Baseline!$B$2:$AX$2,1,MATCH(U$1,Baseline!$B$1:$AX$1,0)))</f>
        <v>Titan</v>
      </c>
      <c r="V124">
        <f>IFERROR(INDEX(JMP!$AJ$2:$AX$500,MATCH($A124,JMP!$A$2:$A$500,0),MATCH(V$1,JMP!$AJ$1:$AX$1,0)),INDEX(Baseline!$B$2:$AX$2,1,MATCH(V$1,Baseline!$B$1:$AX$1,0)))</f>
        <v>3</v>
      </c>
      <c r="W124">
        <f>IFERROR(INDEX(JMP!$AJ$2:$AX$500,MATCH($A124,JMP!$A$2:$A$500,0),MATCH(W$1,JMP!$AJ$1:$AX$1,0)),INDEX(Baseline!$B$2:$AX$2,1,MATCH(W$1,Baseline!$B$1:$AX$1,0)))</f>
        <v>0.37</v>
      </c>
      <c r="X124">
        <f>IFERROR(INDEX(JMP!$AJ$2:$AX$500,MATCH($A124,JMP!$A$2:$A$500,0),MATCH(X$1,JMP!$AJ$1:$AX$1,0)),INDEX(Baseline!$B$2:$AX$2,1,MATCH(X$1,Baseline!$B$1:$AX$1,0)))</f>
        <v>4</v>
      </c>
      <c r="Y124">
        <f>IFERROR(INDEX(JMP!$AJ$2:$AX$500,MATCH($A124,JMP!$A$2:$A$500,0),MATCH(Y$1,JMP!$AJ$1:$AX$1,0)),INDEX(Baseline!$B$2:$AX$2,1,MATCH(Y$1,Baseline!$B$1:$AX$1,0)))</f>
        <v>4</v>
      </c>
      <c r="Z124">
        <f>IFERROR(INDEX(JMP!$AJ$2:$AX$500,MATCH($A124,JMP!$A$2:$A$500,0),MATCH(Z$1,JMP!$AJ$1:$AX$1,0)),INDEX(Baseline!$B$2:$AX$2,1,MATCH(Z$1,Baseline!$B$1:$AX$1,0)))</f>
        <v>1970</v>
      </c>
      <c r="AA124">
        <f>IFERROR(INDEX(JMP!$AJ$2:$AX$500,MATCH($A124,JMP!$A$2:$A$500,0),MATCH(AA$1,JMP!$AJ$1:$AX$1,0)),INDEX(Baseline!$B$2:$AX$2,1,MATCH(AA$1,Baseline!$B$1:$AX$1,0)))</f>
        <v>1970</v>
      </c>
      <c r="AB124">
        <f>IFERROR(INDEX(JMP!$AJ$2:$AX$500,MATCH($A124,JMP!$A$2:$A$500,0),MATCH(AB$1,JMP!$AJ$1:$AX$1,0)),INDEX(Baseline!$B$2:$AX$2,1,MATCH(AB$1,Baseline!$B$1:$AX$1,0)))</f>
        <v>0</v>
      </c>
      <c r="AC124">
        <f>IFERROR(INDEX(JMP!$AJ$2:$AX$500,MATCH($A124,JMP!$A$2:$A$500,0),MATCH(AC$1,JMP!$AJ$1:$AX$1,0)),INDEX(Baseline!$B$2:$AX$2,1,MATCH(AC$1,Baseline!$B$1:$AX$1,0)))</f>
        <v>1</v>
      </c>
      <c r="AD124">
        <f>IFERROR(INDEX(JMP!$AJ$2:$AX$500,MATCH($A124,JMP!$A$2:$A$500,0),MATCH(AD$1,JMP!$AJ$1:$AX$1,0)),INDEX(Baseline!$B$2:$AX$2,1,MATCH(AD$1,Baseline!$B$1:$AX$1,0)))</f>
        <v>8</v>
      </c>
      <c r="AE124">
        <f>IFERROR(INDEX(JMP!$AJ$2:$AX$500,MATCH($A124,JMP!$A$2:$A$500,0),MATCH(AE$1,JMP!$AJ$1:$AX$1,0)),INDEX(Baseline!$B$2:$AX$2,1,MATCH(AE$1,Baseline!$B$1:$AX$1,0)))</f>
        <v>1</v>
      </c>
      <c r="AF124" t="str">
        <f>IFERROR(INDEX(JMP!$AJ$2:$AX$500,MATCH($A124,JMP!$A$2:$A$500,0),MATCH(AF$1,JMP!$AJ$1:$AX$1,0)),INDEX(Baseline!$B$2:$AX$2,1,MATCH(AF$1,Baseline!$B$1:$AX$1,0)))</f>
        <v>bwb</v>
      </c>
      <c r="AG124" t="str">
        <f>IFERROR(INDEX(JMP!$AJ$2:$AX$500,MATCH($A124,JMP!$A$2:$A$500,0),MATCH(AG$1,JMP!$AJ$1:$AX$1,0)),INDEX(Baseline!$B$2:$AX$2,1,MATCH(AG$1,Baseline!$B$1:$AX$1,0)))</f>
        <v>V-tail</v>
      </c>
      <c r="AH124">
        <f>IFERROR(INDEX(JMP!$AJ$2:$AX$500,MATCH($A124,JMP!$A$2:$A$500,0),MATCH(AH$1,JMP!$AJ$1:$AX$1,0)),INDEX(Baseline!$B$2:$AX$2,1,MATCH(AH$1,Baseline!$B$1:$AX$1,0)))</f>
        <v>1</v>
      </c>
      <c r="AI124">
        <f>IFERROR(INDEX(JMP!$AJ$2:$AX$500,MATCH($A124,JMP!$A$2:$A$500,0),MATCH(AI$1,JMP!$AJ$1:$AX$1,0)),INDEX(Baseline!$B$2:$AX$2,1,MATCH(AI$1,Baseline!$B$1:$AX$1,0)))</f>
        <v>724000000</v>
      </c>
      <c r="AJ124">
        <f>IFERROR(INDEX(JMP!$AJ$2:$AX$500,MATCH($A124,JMP!$A$2:$A$500,0),MATCH(AJ$1,JMP!$AJ$1:$AX$1,0)),INDEX(Baseline!$B$2:$AX$2,1,MATCH(AJ$1,Baseline!$B$1:$AX$1,0)))</f>
        <v>54500000</v>
      </c>
      <c r="AK124">
        <f>IFERROR(INDEX(JMP!$AJ$2:$AX$500,MATCH($A124,JMP!$A$2:$A$500,0),MATCH(AK$1,JMP!$AJ$1:$AX$1,0)),INDEX(Baseline!$B$2:$AX$2,1,MATCH(AK$1,Baseline!$B$1:$AX$1,0)))</f>
        <v>30</v>
      </c>
      <c r="AL124">
        <f>IFERROR(INDEX(JMP!$AJ$2:$AX$500,MATCH($A124,JMP!$A$2:$A$500,0),MATCH(AL$1,JMP!$AJ$1:$AX$1,0)),INDEX(Baseline!$B$2:$AX$2,1,MATCH(AL$1,Baseline!$B$1:$AX$1,0)))</f>
        <v>3.1938364145593798E-2</v>
      </c>
      <c r="AM124">
        <f>IFERROR(INDEX(JMP!$AJ$2:$AX$500,MATCH($A124,JMP!$A$2:$A$500,0),MATCH(AM$1,JMP!$AJ$1:$AX$1,0)),INDEX(Baseline!$B$2:$AX$2,1,MATCH(AM$1,Baseline!$B$1:$AX$1,0)))</f>
        <v>17</v>
      </c>
      <c r="AN124">
        <f>IFERROR(INDEX(JMP!$AJ$2:$AX$500,MATCH($A124,JMP!$A$2:$A$500,0),MATCH(AN$1,JMP!$AJ$1:$AX$1,0)),INDEX(Baseline!$B$2:$AX$2,1,MATCH(AN$1,Baseline!$B$1:$AX$1,0)))</f>
        <v>1.4608464476699701</v>
      </c>
      <c r="AO124">
        <f>IFERROR(INDEX(JMP!$AJ$2:$AX$500,MATCH($A124,JMP!$A$2:$A$500,0),MATCH(AO$1,JMP!$AJ$1:$AX$1,0)),INDEX(Baseline!$B$2:$AX$2,1,MATCH(AO$1,Baseline!$B$1:$AX$1,0)))</f>
        <v>1.41868119396209</v>
      </c>
      <c r="AP124">
        <f>IFERROR(INDEX(JMP!$AJ$2:$AX$500,MATCH($A124,JMP!$A$2:$A$500,0),MATCH(AP$1,JMP!$AJ$1:$AX$1,0)),INDEX(Baseline!$B$2:$AX$2,1,MATCH(AP$1,Baseline!$B$1:$AX$1,0)))</f>
        <v>0</v>
      </c>
      <c r="AQ124">
        <f>IFERROR(INDEX(JMP!$AJ$2:$AX$500,MATCH($A124,JMP!$A$2:$A$500,0),MATCH(AQ$1,JMP!$AJ$1:$AX$1,0)),INDEX(Baseline!$B$2:$AX$2,1,MATCH(AQ$1,Baseline!$B$1:$AX$1,0)))</f>
        <v>0.35</v>
      </c>
      <c r="AR124">
        <f>IFERROR(INDEX(JMP!$AJ$2:$AX$500,MATCH($A124,JMP!$A$2:$A$500,0),MATCH(AR$1,JMP!$AJ$1:$AX$1,0)),INDEX(Baseline!$B$2:$AX$2,1,MATCH(AR$1,Baseline!$B$1:$AX$1,0)))</f>
        <v>0</v>
      </c>
      <c r="AS124">
        <f>IFERROR(INDEX(JMP!$AJ$2:$AX$500,MATCH($A124,JMP!$A$2:$A$500,0),MATCH(AS$1,JMP!$AJ$1:$AX$1,0)),INDEX(Baseline!$B$2:$AX$2,1,MATCH(AS$1,Baseline!$B$1:$AX$1,0)))</f>
        <v>0</v>
      </c>
      <c r="AT124">
        <f>IFERROR(INDEX(JMP!$AJ$2:$AX$500,MATCH($A124,JMP!$A$2:$A$500,0),MATCH(AT$1,JMP!$AJ$1:$AX$1,0)),INDEX(Baseline!$B$2:$AX$2,1,MATCH(AT$1,Baseline!$B$1:$AX$1,0)))</f>
        <v>500</v>
      </c>
      <c r="AU124">
        <f>IFERROR(INDEX(JMP!$AJ$2:$AX$500,MATCH($A124,JMP!$A$2:$A$500,0),MATCH(AU$1,JMP!$AJ$1:$AX$1,0)),INDEX(Baseline!$B$2:$AX$2,1,MATCH(AU$1,Baseline!$B$1:$AX$1,0)))</f>
        <v>50</v>
      </c>
      <c r="AV124">
        <f>IFERROR(INDEX(JMP!$AJ$2:$AX$500,MATCH($A124,JMP!$A$2:$A$500,0),MATCH(AV$1,JMP!$AJ$1:$AX$1,0)),INDEX(Baseline!$B$2:$AX$2,1,MATCH(AV$1,Baseline!$B$1:$AX$1,0)))</f>
        <v>12</v>
      </c>
      <c r="AW124">
        <f>IFERROR(INDEX(JMP!$AJ$2:$AX$500,MATCH($A124,JMP!$A$2:$A$500,0),MATCH(AW$1,JMP!$AJ$1:$AX$1,0)),INDEX(Baseline!$B$2:$AX$2,1,MATCH(AW$1,Baseline!$B$1:$AX$1,0)))</f>
        <v>1.9961979999999998E-3</v>
      </c>
      <c r="AX124">
        <f>IFERROR(INDEX(JMP!$AJ$2:$AX$500,MATCH($A124,JMP!$A$2:$A$500,0),MATCH(AX$1,JMP!$AJ$1:$AX$1,0)),INDEX(Baseline!$B$2:$AX$2,1,MATCH(AX$1,Baseline!$B$1:$AX$1,0)))</f>
        <v>1.9961979999999998E-3</v>
      </c>
      <c r="AY124">
        <f>IFERROR(INDEX(JMP!$AJ$2:$AX$500,MATCH($A124,JMP!$A$2:$A$500,0),MATCH(AY$1,JMP!$AJ$1:$AX$1,0)),INDEX(Baseline!$B$2:$AX$2,1,MATCH(AY$1,Baseline!$B$1:$AX$1,0)))</f>
        <v>1.9607137E-2</v>
      </c>
      <c r="AZ124">
        <f>IFERROR(INDEX(JMP!$AJ$2:$AX$500,MATCH($A124,JMP!$A$2:$A$500,0),MATCH(AZ$1,JMP!$AJ$1:$AX$1,0)),INDEX(Baseline!$B$2:$AX$2,1,MATCH(AZ$1,Baseline!$B$1:$AX$1,0)))</f>
        <v>1</v>
      </c>
      <c r="BA124">
        <f>IFERROR(INDEX(JMP!$AJ$2:$AX$500,MATCH($A124,JMP!$A$2:$A$500,0),MATCH(BA$1,JMP!$AJ$1:$AX$1,0)),INDEX(Baseline!$B$2:$AX$2,1,MATCH(BA$1,Baseline!$B$1:$AX$1,0)))</f>
        <v>1</v>
      </c>
      <c r="BB124">
        <v>0</v>
      </c>
      <c r="BD124" t="str">
        <f>IF(AZ124=1, "yes", IF(AZ124=-1, "no", ""))</f>
        <v>yes</v>
      </c>
      <c r="BE124" t="str">
        <f>IF(AH124=1, "yes", IF(AH124=-1, "no", ""))</f>
        <v>yes</v>
      </c>
      <c r="BF124">
        <f t="shared" si="2"/>
        <v>1</v>
      </c>
      <c r="BG124">
        <f t="shared" si="3"/>
        <v>10</v>
      </c>
    </row>
    <row r="125" spans="1:59" x14ac:dyDescent="0.25">
      <c r="A125">
        <v>124</v>
      </c>
      <c r="B125">
        <f>IFERROR(INDEX(JMP!$AJ$2:$AX$500,MATCH($A125,JMP!$A$2:$A$500,0),MATCH(B$1,JMP!$AJ$1:$AX$1,0)),INDEX(Baseline!$B$2:$AX$2,1,MATCH(B$1,Baseline!$B$1:$AX$1,0)))</f>
        <v>0</v>
      </c>
      <c r="C125">
        <f>IFERROR(INDEX(JMP!$AJ$2:$AX$500,MATCH($A125,JMP!$A$2:$A$500,0),MATCH(C$1,JMP!$AJ$1:$AX$1,0)),INDEX(Baseline!$B$2:$AX$2,1,MATCH(C$1,Baseline!$B$1:$AX$1,0)))</f>
        <v>8760</v>
      </c>
      <c r="D125">
        <f>IFERROR(INDEX(JMP!$AJ$2:$AX$500,MATCH($A125,JMP!$A$2:$A$500,0),MATCH(D$1,JMP!$AJ$1:$AX$1,0)),INDEX(Baseline!$B$2:$AX$2,1,MATCH(D$1,Baseline!$B$1:$AX$1,0)))</f>
        <v>1</v>
      </c>
      <c r="E125">
        <f>IFERROR(INDEX(JMP!$AJ$2:$AX$500,MATCH($A125,JMP!$A$2:$A$500,0),MATCH(E$1,JMP!$AJ$1:$AX$1,0)),INDEX(Baseline!$B$2:$AX$2,1,MATCH(E$1,Baseline!$B$1:$AX$1,0)))</f>
        <v>1</v>
      </c>
      <c r="F125" t="str">
        <f>IFERROR(INDEX(JMP!$AJ$2:$AX$500,MATCH($A125,JMP!$A$2:$A$500,0),MATCH(F$1,JMP!$AJ$1:$AX$1,0)),INDEX(Baseline!$B$2:$AX$2,1,MATCH(F$1,Baseline!$B$1:$AX$1,0)))</f>
        <v>e344</v>
      </c>
      <c r="G125" t="str">
        <f>IFERROR(INDEX(JMP!$AJ$2:$AX$500,MATCH($A125,JMP!$A$2:$A$500,0),MATCH(G$1,JMP!$AJ$1:$AX$1,0)),INDEX(Baseline!$B$2:$AX$2,1,MATCH(G$1,Baseline!$B$1:$AX$1,0)))</f>
        <v>e340</v>
      </c>
      <c r="H125">
        <f>IFERROR(INDEX(JMP!$AJ$2:$AX$500,MATCH($A125,JMP!$A$2:$A$500,0),MATCH(H$1,JMP!$AJ$1:$AX$1,0)),INDEX(Baseline!$B$2:$AX$2,1,MATCH(H$1,Baseline!$B$1:$AX$1,0)))</f>
        <v>1.5</v>
      </c>
      <c r="I125">
        <f>IFERROR(INDEX(JMP!$AJ$2:$AX$500,MATCH($A125,JMP!$A$2:$A$500,0),MATCH(I$1,JMP!$AJ$1:$AX$1,0)),INDEX(Baseline!$B$2:$AX$2,1,MATCH(I$1,Baseline!$B$1:$AX$1,0)))</f>
        <v>0.42</v>
      </c>
      <c r="J125">
        <f>IFERROR(INDEX(JMP!$AJ$2:$AX$500,MATCH($A125,JMP!$A$2:$A$500,0),MATCH(J$1,JMP!$AJ$1:$AX$1,0)),INDEX(Baseline!$B$2:$AX$2,1,MATCH(J$1,Baseline!$B$1:$AX$1,0)))</f>
        <v>1</v>
      </c>
      <c r="K125">
        <f>IFERROR(INDEX(JMP!$AJ$2:$AX$500,MATCH($A125,JMP!$A$2:$A$500,0),MATCH(K$1,JMP!$AJ$1:$AX$1,0)),INDEX(Baseline!$B$2:$AX$2,1,MATCH(K$1,Baseline!$B$1:$AX$1,0)))</f>
        <v>0</v>
      </c>
      <c r="L125">
        <f>IFERROR(INDEX(JMP!$AJ$2:$AX$500,MATCH($A125,JMP!$A$2:$A$500,0),MATCH(L$1,JMP!$AJ$1:$AX$1,0)),INDEX(Baseline!$B$2:$AX$2,1,MATCH(L$1,Baseline!$B$1:$AX$1,0)))</f>
        <v>4.9363585497430175E-2</v>
      </c>
      <c r="M125" t="b">
        <f>IFERROR(INDEX(JMP!$AJ$2:$AX$500,MATCH($A125,JMP!$A$2:$A$500,0),MATCH(M$1,JMP!$AJ$1:$AX$1,0)),INDEX(Baseline!$B$2:$AX$2,1,MATCH(M$1,Baseline!$B$1:$AX$1,0)))</f>
        <v>0</v>
      </c>
      <c r="N125" t="b">
        <f>IFERROR(INDEX(JMP!$AJ$2:$AX$500,MATCH($A125,JMP!$A$2:$A$500,0),MATCH(N$1,JMP!$AJ$1:$AX$1,0)),INDEX(Baseline!$B$2:$AX$2,1,MATCH(N$1,Baseline!$B$1:$AX$1,0)))</f>
        <v>0</v>
      </c>
      <c r="O125">
        <f>IFERROR(INDEX(JMP!$AJ$2:$AX$500,MATCH($A125,JMP!$A$2:$A$500,0),MATCH(O$1,JMP!$AJ$1:$AX$1,0)),INDEX(Baseline!$B$2:$AX$2,1,MATCH(O$1,Baseline!$B$1:$AX$1,0)))</f>
        <v>7</v>
      </c>
      <c r="P125">
        <f>IFERROR(INDEX(JMP!$AJ$2:$AX$500,MATCH($A125,JMP!$A$2:$A$500,0),MATCH(P$1,JMP!$AJ$1:$AX$1,0)),INDEX(Baseline!$B$2:$AX$2,1,MATCH(P$1,Baseline!$B$1:$AX$1,0)))</f>
        <v>200</v>
      </c>
      <c r="Q125">
        <f>IFERROR(INDEX(JMP!$AJ$2:$AX$500,MATCH($A125,JMP!$A$2:$A$500,0),MATCH(Q$1,JMP!$AJ$1:$AX$1,0)),INDEX(Baseline!$B$2:$AX$2,1,MATCH(Q$1,Baseline!$B$1:$AX$1,0)))</f>
        <v>10</v>
      </c>
      <c r="R125">
        <f>IFERROR(INDEX(JMP!$AJ$2:$AX$500,MATCH($A125,JMP!$A$2:$A$500,0),MATCH(R$1,JMP!$AJ$1:$AX$1,0)),INDEX(Baseline!$B$2:$AX$2,1,MATCH(R$1,Baseline!$B$1:$AX$1,0)))</f>
        <v>0</v>
      </c>
      <c r="S125">
        <f>IFERROR(INDEX(JMP!$AJ$2:$AX$500,MATCH($A125,JMP!$A$2:$A$500,0),MATCH(S$1,JMP!$AJ$1:$AX$1,0)),INDEX(Baseline!$B$2:$AX$2,1,MATCH(S$1,Baseline!$B$1:$AX$1,0)))</f>
        <v>1</v>
      </c>
      <c r="T125">
        <f>IFERROR(INDEX(JMP!$AJ$2:$AX$500,MATCH($A125,JMP!$A$2:$A$500,0),MATCH(T$1,JMP!$AJ$1:$AX$1,0)),INDEX(Baseline!$B$2:$AX$2,1,MATCH(T$1,Baseline!$B$1:$AX$1,0)))</f>
        <v>0</v>
      </c>
      <c r="U125" t="str">
        <f>IFERROR(INDEX(JMP!$AJ$2:$AX$500,MATCH($A125,JMP!$A$2:$A$500,0),MATCH(U$1,JMP!$AJ$1:$AX$1,0)),INDEX(Baseline!$B$2:$AX$2,1,MATCH(U$1,Baseline!$B$1:$AX$1,0)))</f>
        <v>Titan</v>
      </c>
      <c r="V125">
        <f>IFERROR(INDEX(JMP!$AJ$2:$AX$500,MATCH($A125,JMP!$A$2:$A$500,0),MATCH(V$1,JMP!$AJ$1:$AX$1,0)),INDEX(Baseline!$B$2:$AX$2,1,MATCH(V$1,Baseline!$B$1:$AX$1,0)))</f>
        <v>3</v>
      </c>
      <c r="W125">
        <f>IFERROR(INDEX(JMP!$AJ$2:$AX$500,MATCH($A125,JMP!$A$2:$A$500,0),MATCH(W$1,JMP!$AJ$1:$AX$1,0)),INDEX(Baseline!$B$2:$AX$2,1,MATCH(W$1,Baseline!$B$1:$AX$1,0)))</f>
        <v>0.37</v>
      </c>
      <c r="X125">
        <f>IFERROR(INDEX(JMP!$AJ$2:$AX$500,MATCH($A125,JMP!$A$2:$A$500,0),MATCH(X$1,JMP!$AJ$1:$AX$1,0)),INDEX(Baseline!$B$2:$AX$2,1,MATCH(X$1,Baseline!$B$1:$AX$1,0)))</f>
        <v>4</v>
      </c>
      <c r="Y125">
        <f>IFERROR(INDEX(JMP!$AJ$2:$AX$500,MATCH($A125,JMP!$A$2:$A$500,0),MATCH(Y$1,JMP!$AJ$1:$AX$1,0)),INDEX(Baseline!$B$2:$AX$2,1,MATCH(Y$1,Baseline!$B$1:$AX$1,0)))</f>
        <v>4</v>
      </c>
      <c r="Z125">
        <f>IFERROR(INDEX(JMP!$AJ$2:$AX$500,MATCH($A125,JMP!$A$2:$A$500,0),MATCH(Z$1,JMP!$AJ$1:$AX$1,0)),INDEX(Baseline!$B$2:$AX$2,1,MATCH(Z$1,Baseline!$B$1:$AX$1,0)))</f>
        <v>1970</v>
      </c>
      <c r="AA125">
        <f>IFERROR(INDEX(JMP!$AJ$2:$AX$500,MATCH($A125,JMP!$A$2:$A$500,0),MATCH(AA$1,JMP!$AJ$1:$AX$1,0)),INDEX(Baseline!$B$2:$AX$2,1,MATCH(AA$1,Baseline!$B$1:$AX$1,0)))</f>
        <v>1970</v>
      </c>
      <c r="AB125">
        <f>IFERROR(INDEX(JMP!$AJ$2:$AX$500,MATCH($A125,JMP!$A$2:$A$500,0),MATCH(AB$1,JMP!$AJ$1:$AX$1,0)),INDEX(Baseline!$B$2:$AX$2,1,MATCH(AB$1,Baseline!$B$1:$AX$1,0)))</f>
        <v>0</v>
      </c>
      <c r="AC125">
        <f>IFERROR(INDEX(JMP!$AJ$2:$AX$500,MATCH($A125,JMP!$A$2:$A$500,0),MATCH(AC$1,JMP!$AJ$1:$AX$1,0)),INDEX(Baseline!$B$2:$AX$2,1,MATCH(AC$1,Baseline!$B$1:$AX$1,0)))</f>
        <v>1</v>
      </c>
      <c r="AD125">
        <f>IFERROR(INDEX(JMP!$AJ$2:$AX$500,MATCH($A125,JMP!$A$2:$A$500,0),MATCH(AD$1,JMP!$AJ$1:$AX$1,0)),INDEX(Baseline!$B$2:$AX$2,1,MATCH(AD$1,Baseline!$B$1:$AX$1,0)))</f>
        <v>8</v>
      </c>
      <c r="AE125">
        <f>IFERROR(INDEX(JMP!$AJ$2:$AX$500,MATCH($A125,JMP!$A$2:$A$500,0),MATCH(AE$1,JMP!$AJ$1:$AX$1,0)),INDEX(Baseline!$B$2:$AX$2,1,MATCH(AE$1,Baseline!$B$1:$AX$1,0)))</f>
        <v>2</v>
      </c>
      <c r="AF125" t="str">
        <f>IFERROR(INDEX(JMP!$AJ$2:$AX$500,MATCH($A125,JMP!$A$2:$A$500,0),MATCH(AF$1,JMP!$AJ$1:$AX$1,0)),INDEX(Baseline!$B$2:$AX$2,1,MATCH(AF$1,Baseline!$B$1:$AX$1,0)))</f>
        <v>bwb</v>
      </c>
      <c r="AG125" t="str">
        <f>IFERROR(INDEX(JMP!$AJ$2:$AX$500,MATCH($A125,JMP!$A$2:$A$500,0),MATCH(AG$1,JMP!$AJ$1:$AX$1,0)),INDEX(Baseline!$B$2:$AX$2,1,MATCH(AG$1,Baseline!$B$1:$AX$1,0)))</f>
        <v>V-tail</v>
      </c>
      <c r="AH125">
        <f>IFERROR(INDEX(JMP!$AJ$2:$AX$500,MATCH($A125,JMP!$A$2:$A$500,0),MATCH(AH$1,JMP!$AJ$1:$AX$1,0)),INDEX(Baseline!$B$2:$AX$2,1,MATCH(AH$1,Baseline!$B$1:$AX$1,0)))</f>
        <v>1</v>
      </c>
      <c r="AI125">
        <f>IFERROR(INDEX(JMP!$AJ$2:$AX$500,MATCH($A125,JMP!$A$2:$A$500,0),MATCH(AI$1,JMP!$AJ$1:$AX$1,0)),INDEX(Baseline!$B$2:$AX$2,1,MATCH(AI$1,Baseline!$B$1:$AX$1,0)))</f>
        <v>724000000</v>
      </c>
      <c r="AJ125">
        <f>IFERROR(INDEX(JMP!$AJ$2:$AX$500,MATCH($A125,JMP!$A$2:$A$500,0),MATCH(AJ$1,JMP!$AJ$1:$AX$1,0)),INDEX(Baseline!$B$2:$AX$2,1,MATCH(AJ$1,Baseline!$B$1:$AX$1,0)))</f>
        <v>54500000</v>
      </c>
      <c r="AK125">
        <f>IFERROR(INDEX(JMP!$AJ$2:$AX$500,MATCH($A125,JMP!$A$2:$A$500,0),MATCH(AK$1,JMP!$AJ$1:$AX$1,0)),INDEX(Baseline!$B$2:$AX$2,1,MATCH(AK$1,Baseline!$B$1:$AX$1,0)))</f>
        <v>30</v>
      </c>
      <c r="AL125">
        <f>IFERROR(INDEX(JMP!$AJ$2:$AX$500,MATCH($A125,JMP!$A$2:$A$500,0),MATCH(AL$1,JMP!$AJ$1:$AX$1,0)),INDEX(Baseline!$B$2:$AX$2,1,MATCH(AL$1,Baseline!$B$1:$AX$1,0)))</f>
        <v>9.0986311991859761E-3</v>
      </c>
      <c r="AM125">
        <f>IFERROR(INDEX(JMP!$AJ$2:$AX$500,MATCH($A125,JMP!$A$2:$A$500,0),MATCH(AM$1,JMP!$AJ$1:$AX$1,0)),INDEX(Baseline!$B$2:$AX$2,1,MATCH(AM$1,Baseline!$B$1:$AX$1,0)))</f>
        <v>11.8439505192</v>
      </c>
      <c r="AN125">
        <f>IFERROR(INDEX(JMP!$AJ$2:$AX$500,MATCH($A125,JMP!$A$2:$A$500,0),MATCH(AN$1,JMP!$AJ$1:$AX$1,0)),INDEX(Baseline!$B$2:$AX$2,1,MATCH(AN$1,Baseline!$B$1:$AX$1,0)))</f>
        <v>2.7872879788030072</v>
      </c>
      <c r="AO125">
        <f>IFERROR(INDEX(JMP!$AJ$2:$AX$500,MATCH($A125,JMP!$A$2:$A$500,0),MATCH(AO$1,JMP!$AJ$1:$AX$1,0)),INDEX(Baseline!$B$2:$AX$2,1,MATCH(AO$1,Baseline!$B$1:$AX$1,0)))</f>
        <v>0.56827399417192193</v>
      </c>
      <c r="AP125">
        <f>IFERROR(INDEX(JMP!$AJ$2:$AX$500,MATCH($A125,JMP!$A$2:$A$500,0),MATCH(AP$1,JMP!$AJ$1:$AX$1,0)),INDEX(Baseline!$B$2:$AX$2,1,MATCH(AP$1,Baseline!$B$1:$AX$1,0)))</f>
        <v>0</v>
      </c>
      <c r="AQ125">
        <f>IFERROR(INDEX(JMP!$AJ$2:$AX$500,MATCH($A125,JMP!$A$2:$A$500,0),MATCH(AQ$1,JMP!$AJ$1:$AX$1,0)),INDEX(Baseline!$B$2:$AX$2,1,MATCH(AQ$1,Baseline!$B$1:$AX$1,0)))</f>
        <v>0.35</v>
      </c>
      <c r="AR125">
        <f>IFERROR(INDEX(JMP!$AJ$2:$AX$500,MATCH($A125,JMP!$A$2:$A$500,0),MATCH(AR$1,JMP!$AJ$1:$AX$1,0)),INDEX(Baseline!$B$2:$AX$2,1,MATCH(AR$1,Baseline!$B$1:$AX$1,0)))</f>
        <v>0</v>
      </c>
      <c r="AS125">
        <f>IFERROR(INDEX(JMP!$AJ$2:$AX$500,MATCH($A125,JMP!$A$2:$A$500,0),MATCH(AS$1,JMP!$AJ$1:$AX$1,0)),INDEX(Baseline!$B$2:$AX$2,1,MATCH(AS$1,Baseline!$B$1:$AX$1,0)))</f>
        <v>0</v>
      </c>
      <c r="AT125">
        <f>IFERROR(INDEX(JMP!$AJ$2:$AX$500,MATCH($A125,JMP!$A$2:$A$500,0),MATCH(AT$1,JMP!$AJ$1:$AX$1,0)),INDEX(Baseline!$B$2:$AX$2,1,MATCH(AT$1,Baseline!$B$1:$AX$1,0)))</f>
        <v>500</v>
      </c>
      <c r="AU125">
        <f>IFERROR(INDEX(JMP!$AJ$2:$AX$500,MATCH($A125,JMP!$A$2:$A$500,0),MATCH(AU$1,JMP!$AJ$1:$AX$1,0)),INDEX(Baseline!$B$2:$AX$2,1,MATCH(AU$1,Baseline!$B$1:$AX$1,0)))</f>
        <v>50</v>
      </c>
      <c r="AV125">
        <f>IFERROR(INDEX(JMP!$AJ$2:$AX$500,MATCH($A125,JMP!$A$2:$A$500,0),MATCH(AV$1,JMP!$AJ$1:$AX$1,0)),INDEX(Baseline!$B$2:$AX$2,1,MATCH(AV$1,Baseline!$B$1:$AX$1,0)))</f>
        <v>12</v>
      </c>
      <c r="AW125">
        <f>IFERROR(INDEX(JMP!$AJ$2:$AX$500,MATCH($A125,JMP!$A$2:$A$500,0),MATCH(AW$1,JMP!$AJ$1:$AX$1,0)),INDEX(Baseline!$B$2:$AX$2,1,MATCH(AW$1,Baseline!$B$1:$AX$1,0)))</f>
        <v>1.9961979999999998E-3</v>
      </c>
      <c r="AX125">
        <f>IFERROR(INDEX(JMP!$AJ$2:$AX$500,MATCH($A125,JMP!$A$2:$A$500,0),MATCH(AX$1,JMP!$AJ$1:$AX$1,0)),INDEX(Baseline!$B$2:$AX$2,1,MATCH(AX$1,Baseline!$B$1:$AX$1,0)))</f>
        <v>1.9961979999999998E-3</v>
      </c>
      <c r="AY125">
        <f>IFERROR(INDEX(JMP!$AJ$2:$AX$500,MATCH($A125,JMP!$A$2:$A$500,0),MATCH(AY$1,JMP!$AJ$1:$AX$1,0)),INDEX(Baseline!$B$2:$AX$2,1,MATCH(AY$1,Baseline!$B$1:$AX$1,0)))</f>
        <v>1.9607137E-2</v>
      </c>
      <c r="AZ125">
        <f>IFERROR(INDEX(JMP!$AJ$2:$AX$500,MATCH($A125,JMP!$A$2:$A$500,0),MATCH(AZ$1,JMP!$AJ$1:$AX$1,0)),INDEX(Baseline!$B$2:$AX$2,1,MATCH(AZ$1,Baseline!$B$1:$AX$1,0)))</f>
        <v>1</v>
      </c>
      <c r="BA125">
        <f>IFERROR(INDEX(JMP!$AJ$2:$AX$500,MATCH($A125,JMP!$A$2:$A$500,0),MATCH(BA$1,JMP!$AJ$1:$AX$1,0)),INDEX(Baseline!$B$2:$AX$2,1,MATCH(BA$1,Baseline!$B$1:$AX$1,0)))</f>
        <v>2</v>
      </c>
      <c r="BB125">
        <v>0</v>
      </c>
      <c r="BD125" t="str">
        <f>IF(AZ125=1, "yes", IF(AZ125=-1, "no", ""))</f>
        <v>yes</v>
      </c>
      <c r="BE125" t="str">
        <f>IF(AH125=1, "yes", IF(AH125=-1, "no", ""))</f>
        <v>yes</v>
      </c>
      <c r="BF125">
        <f t="shared" si="2"/>
        <v>0.5</v>
      </c>
      <c r="BG125">
        <f t="shared" si="3"/>
        <v>30</v>
      </c>
    </row>
    <row r="126" spans="1:59" x14ac:dyDescent="0.25">
      <c r="A126">
        <v>125</v>
      </c>
      <c r="B126">
        <f>IFERROR(INDEX(JMP!$AJ$2:$AX$500,MATCH($A126,JMP!$A$2:$A$500,0),MATCH(B$1,JMP!$AJ$1:$AX$1,0)),INDEX(Baseline!$B$2:$AX$2,1,MATCH(B$1,Baseline!$B$1:$AX$1,0)))</f>
        <v>0</v>
      </c>
      <c r="C126">
        <f>IFERROR(INDEX(JMP!$AJ$2:$AX$500,MATCH($A126,JMP!$A$2:$A$500,0),MATCH(C$1,JMP!$AJ$1:$AX$1,0)),INDEX(Baseline!$B$2:$AX$2,1,MATCH(C$1,Baseline!$B$1:$AX$1,0)))</f>
        <v>8760</v>
      </c>
      <c r="D126">
        <f>IFERROR(INDEX(JMP!$AJ$2:$AX$500,MATCH($A126,JMP!$A$2:$A$500,0),MATCH(D$1,JMP!$AJ$1:$AX$1,0)),INDEX(Baseline!$B$2:$AX$2,1,MATCH(D$1,Baseline!$B$1:$AX$1,0)))</f>
        <v>1</v>
      </c>
      <c r="E126">
        <f>IFERROR(INDEX(JMP!$AJ$2:$AX$500,MATCH($A126,JMP!$A$2:$A$500,0),MATCH(E$1,JMP!$AJ$1:$AX$1,0)),INDEX(Baseline!$B$2:$AX$2,1,MATCH(E$1,Baseline!$B$1:$AX$1,0)))</f>
        <v>1</v>
      </c>
      <c r="F126" t="str">
        <f>IFERROR(INDEX(JMP!$AJ$2:$AX$500,MATCH($A126,JMP!$A$2:$A$500,0),MATCH(F$1,JMP!$AJ$1:$AX$1,0)),INDEX(Baseline!$B$2:$AX$2,1,MATCH(F$1,Baseline!$B$1:$AX$1,0)))</f>
        <v>e344</v>
      </c>
      <c r="G126" t="str">
        <f>IFERROR(INDEX(JMP!$AJ$2:$AX$500,MATCH($A126,JMP!$A$2:$A$500,0),MATCH(G$1,JMP!$AJ$1:$AX$1,0)),INDEX(Baseline!$B$2:$AX$2,1,MATCH(G$1,Baseline!$B$1:$AX$1,0)))</f>
        <v>e340</v>
      </c>
      <c r="H126">
        <f>IFERROR(INDEX(JMP!$AJ$2:$AX$500,MATCH($A126,JMP!$A$2:$A$500,0),MATCH(H$1,JMP!$AJ$1:$AX$1,0)),INDEX(Baseline!$B$2:$AX$2,1,MATCH(H$1,Baseline!$B$1:$AX$1,0)))</f>
        <v>1.5</v>
      </c>
      <c r="I126">
        <f>IFERROR(INDEX(JMP!$AJ$2:$AX$500,MATCH($A126,JMP!$A$2:$A$500,0),MATCH(I$1,JMP!$AJ$1:$AX$1,0)),INDEX(Baseline!$B$2:$AX$2,1,MATCH(I$1,Baseline!$B$1:$AX$1,0)))</f>
        <v>0.42</v>
      </c>
      <c r="J126">
        <f>IFERROR(INDEX(JMP!$AJ$2:$AX$500,MATCH($A126,JMP!$A$2:$A$500,0),MATCH(J$1,JMP!$AJ$1:$AX$1,0)),INDEX(Baseline!$B$2:$AX$2,1,MATCH(J$1,Baseline!$B$1:$AX$1,0)))</f>
        <v>1</v>
      </c>
      <c r="K126">
        <f>IFERROR(INDEX(JMP!$AJ$2:$AX$500,MATCH($A126,JMP!$A$2:$A$500,0),MATCH(K$1,JMP!$AJ$1:$AX$1,0)),INDEX(Baseline!$B$2:$AX$2,1,MATCH(K$1,Baseline!$B$1:$AX$1,0)))</f>
        <v>0</v>
      </c>
      <c r="L126">
        <f>IFERROR(INDEX(JMP!$AJ$2:$AX$500,MATCH($A126,JMP!$A$2:$A$500,0),MATCH(L$1,JMP!$AJ$1:$AX$1,0)),INDEX(Baseline!$B$2:$AX$2,1,MATCH(L$1,Baseline!$B$1:$AX$1,0)))</f>
        <v>7.73637624334019E-2</v>
      </c>
      <c r="M126" t="b">
        <f>IFERROR(INDEX(JMP!$AJ$2:$AX$500,MATCH($A126,JMP!$A$2:$A$500,0),MATCH(M$1,JMP!$AJ$1:$AX$1,0)),INDEX(Baseline!$B$2:$AX$2,1,MATCH(M$1,Baseline!$B$1:$AX$1,0)))</f>
        <v>0</v>
      </c>
      <c r="N126" t="b">
        <f>IFERROR(INDEX(JMP!$AJ$2:$AX$500,MATCH($A126,JMP!$A$2:$A$500,0),MATCH(N$1,JMP!$AJ$1:$AX$1,0)),INDEX(Baseline!$B$2:$AX$2,1,MATCH(N$1,Baseline!$B$1:$AX$1,0)))</f>
        <v>0</v>
      </c>
      <c r="O126">
        <f>IFERROR(INDEX(JMP!$AJ$2:$AX$500,MATCH($A126,JMP!$A$2:$A$500,0),MATCH(O$1,JMP!$AJ$1:$AX$1,0)),INDEX(Baseline!$B$2:$AX$2,1,MATCH(O$1,Baseline!$B$1:$AX$1,0)))</f>
        <v>7</v>
      </c>
      <c r="P126">
        <f>IFERROR(INDEX(JMP!$AJ$2:$AX$500,MATCH($A126,JMP!$A$2:$A$500,0),MATCH(P$1,JMP!$AJ$1:$AX$1,0)),INDEX(Baseline!$B$2:$AX$2,1,MATCH(P$1,Baseline!$B$1:$AX$1,0)))</f>
        <v>200</v>
      </c>
      <c r="Q126">
        <f>IFERROR(INDEX(JMP!$AJ$2:$AX$500,MATCH($A126,JMP!$A$2:$A$500,0),MATCH(Q$1,JMP!$AJ$1:$AX$1,0)),INDEX(Baseline!$B$2:$AX$2,1,MATCH(Q$1,Baseline!$B$1:$AX$1,0)))</f>
        <v>10</v>
      </c>
      <c r="R126">
        <f>IFERROR(INDEX(JMP!$AJ$2:$AX$500,MATCH($A126,JMP!$A$2:$A$500,0),MATCH(R$1,JMP!$AJ$1:$AX$1,0)),INDEX(Baseline!$B$2:$AX$2,1,MATCH(R$1,Baseline!$B$1:$AX$1,0)))</f>
        <v>0</v>
      </c>
      <c r="S126">
        <f>IFERROR(INDEX(JMP!$AJ$2:$AX$500,MATCH($A126,JMP!$A$2:$A$500,0),MATCH(S$1,JMP!$AJ$1:$AX$1,0)),INDEX(Baseline!$B$2:$AX$2,1,MATCH(S$1,Baseline!$B$1:$AX$1,0)))</f>
        <v>1</v>
      </c>
      <c r="T126">
        <f>IFERROR(INDEX(JMP!$AJ$2:$AX$500,MATCH($A126,JMP!$A$2:$A$500,0),MATCH(T$1,JMP!$AJ$1:$AX$1,0)),INDEX(Baseline!$B$2:$AX$2,1,MATCH(T$1,Baseline!$B$1:$AX$1,0)))</f>
        <v>0</v>
      </c>
      <c r="U126" t="str">
        <f>IFERROR(INDEX(JMP!$AJ$2:$AX$500,MATCH($A126,JMP!$A$2:$A$500,0),MATCH(U$1,JMP!$AJ$1:$AX$1,0)),INDEX(Baseline!$B$2:$AX$2,1,MATCH(U$1,Baseline!$B$1:$AX$1,0)))</f>
        <v>Titan</v>
      </c>
      <c r="V126">
        <f>IFERROR(INDEX(JMP!$AJ$2:$AX$500,MATCH($A126,JMP!$A$2:$A$500,0),MATCH(V$1,JMP!$AJ$1:$AX$1,0)),INDEX(Baseline!$B$2:$AX$2,1,MATCH(V$1,Baseline!$B$1:$AX$1,0)))</f>
        <v>3</v>
      </c>
      <c r="W126">
        <f>IFERROR(INDEX(JMP!$AJ$2:$AX$500,MATCH($A126,JMP!$A$2:$A$500,0),MATCH(W$1,JMP!$AJ$1:$AX$1,0)),INDEX(Baseline!$B$2:$AX$2,1,MATCH(W$1,Baseline!$B$1:$AX$1,0)))</f>
        <v>0.37</v>
      </c>
      <c r="X126">
        <f>IFERROR(INDEX(JMP!$AJ$2:$AX$500,MATCH($A126,JMP!$A$2:$A$500,0),MATCH(X$1,JMP!$AJ$1:$AX$1,0)),INDEX(Baseline!$B$2:$AX$2,1,MATCH(X$1,Baseline!$B$1:$AX$1,0)))</f>
        <v>4</v>
      </c>
      <c r="Y126">
        <f>IFERROR(INDEX(JMP!$AJ$2:$AX$500,MATCH($A126,JMP!$A$2:$A$500,0),MATCH(Y$1,JMP!$AJ$1:$AX$1,0)),INDEX(Baseline!$B$2:$AX$2,1,MATCH(Y$1,Baseline!$B$1:$AX$1,0)))</f>
        <v>5</v>
      </c>
      <c r="Z126">
        <f>IFERROR(INDEX(JMP!$AJ$2:$AX$500,MATCH($A126,JMP!$A$2:$A$500,0),MATCH(Z$1,JMP!$AJ$1:$AX$1,0)),INDEX(Baseline!$B$2:$AX$2,1,MATCH(Z$1,Baseline!$B$1:$AX$1,0)))</f>
        <v>1970</v>
      </c>
      <c r="AA126">
        <f>IFERROR(INDEX(JMP!$AJ$2:$AX$500,MATCH($A126,JMP!$A$2:$A$500,0),MATCH(AA$1,JMP!$AJ$1:$AX$1,0)),INDEX(Baseline!$B$2:$AX$2,1,MATCH(AA$1,Baseline!$B$1:$AX$1,0)))</f>
        <v>1970</v>
      </c>
      <c r="AB126">
        <f>IFERROR(INDEX(JMP!$AJ$2:$AX$500,MATCH($A126,JMP!$A$2:$A$500,0),MATCH(AB$1,JMP!$AJ$1:$AX$1,0)),INDEX(Baseline!$B$2:$AX$2,1,MATCH(AB$1,Baseline!$B$1:$AX$1,0)))</f>
        <v>0</v>
      </c>
      <c r="AC126">
        <f>IFERROR(INDEX(JMP!$AJ$2:$AX$500,MATCH($A126,JMP!$A$2:$A$500,0),MATCH(AC$1,JMP!$AJ$1:$AX$1,0)),INDEX(Baseline!$B$2:$AX$2,1,MATCH(AC$1,Baseline!$B$1:$AX$1,0)))</f>
        <v>1</v>
      </c>
      <c r="AD126">
        <f>IFERROR(INDEX(JMP!$AJ$2:$AX$500,MATCH($A126,JMP!$A$2:$A$500,0),MATCH(AD$1,JMP!$AJ$1:$AX$1,0)),INDEX(Baseline!$B$2:$AX$2,1,MATCH(AD$1,Baseline!$B$1:$AX$1,0)))</f>
        <v>8</v>
      </c>
      <c r="AE126">
        <f>IFERROR(INDEX(JMP!$AJ$2:$AX$500,MATCH($A126,JMP!$A$2:$A$500,0),MATCH(AE$1,JMP!$AJ$1:$AX$1,0)),INDEX(Baseline!$B$2:$AX$2,1,MATCH(AE$1,Baseline!$B$1:$AX$1,0)))</f>
        <v>1</v>
      </c>
      <c r="AF126" t="str">
        <f>IFERROR(INDEX(JMP!$AJ$2:$AX$500,MATCH($A126,JMP!$A$2:$A$500,0),MATCH(AF$1,JMP!$AJ$1:$AX$1,0)),INDEX(Baseline!$B$2:$AX$2,1,MATCH(AF$1,Baseline!$B$1:$AX$1,0)))</f>
        <v>bwb</v>
      </c>
      <c r="AG126" t="str">
        <f>IFERROR(INDEX(JMP!$AJ$2:$AX$500,MATCH($A126,JMP!$A$2:$A$500,0),MATCH(AG$1,JMP!$AJ$1:$AX$1,0)),INDEX(Baseline!$B$2:$AX$2,1,MATCH(AG$1,Baseline!$B$1:$AX$1,0)))</f>
        <v>V-tail</v>
      </c>
      <c r="AH126">
        <f>IFERROR(INDEX(JMP!$AJ$2:$AX$500,MATCH($A126,JMP!$A$2:$A$500,0),MATCH(AH$1,JMP!$AJ$1:$AX$1,0)),INDEX(Baseline!$B$2:$AX$2,1,MATCH(AH$1,Baseline!$B$1:$AX$1,0)))</f>
        <v>1</v>
      </c>
      <c r="AI126">
        <f>IFERROR(INDEX(JMP!$AJ$2:$AX$500,MATCH($A126,JMP!$A$2:$A$500,0),MATCH(AI$1,JMP!$AJ$1:$AX$1,0)),INDEX(Baseline!$B$2:$AX$2,1,MATCH(AI$1,Baseline!$B$1:$AX$1,0)))</f>
        <v>724000000</v>
      </c>
      <c r="AJ126">
        <f>IFERROR(INDEX(JMP!$AJ$2:$AX$500,MATCH($A126,JMP!$A$2:$A$500,0),MATCH(AJ$1,JMP!$AJ$1:$AX$1,0)),INDEX(Baseline!$B$2:$AX$2,1,MATCH(AJ$1,Baseline!$B$1:$AX$1,0)))</f>
        <v>54500000</v>
      </c>
      <c r="AK126">
        <f>IFERROR(INDEX(JMP!$AJ$2:$AX$500,MATCH($A126,JMP!$A$2:$A$500,0),MATCH(AK$1,JMP!$AJ$1:$AX$1,0)),INDEX(Baseline!$B$2:$AX$2,1,MATCH(AK$1,Baseline!$B$1:$AX$1,0)))</f>
        <v>30</v>
      </c>
      <c r="AL126">
        <f>IFERROR(INDEX(JMP!$AJ$2:$AX$500,MATCH($A126,JMP!$A$2:$A$500,0),MATCH(AL$1,JMP!$AJ$1:$AX$1,0)),INDEX(Baseline!$B$2:$AX$2,1,MATCH(AL$1,Baseline!$B$1:$AX$1,0)))</f>
        <v>3.0929202064454778E-2</v>
      </c>
      <c r="AM126">
        <f>IFERROR(INDEX(JMP!$AJ$2:$AX$500,MATCH($A126,JMP!$A$2:$A$500,0),MATCH(AM$1,JMP!$AJ$1:$AX$1,0)),INDEX(Baseline!$B$2:$AX$2,1,MATCH(AM$1,Baseline!$B$1:$AX$1,0)))</f>
        <v>11.975858571371429</v>
      </c>
      <c r="AN126">
        <f>IFERROR(INDEX(JMP!$AJ$2:$AX$500,MATCH($A126,JMP!$A$2:$A$500,0),MATCH(AN$1,JMP!$AJ$1:$AX$1,0)),INDEX(Baseline!$B$2:$AX$2,1,MATCH(AN$1,Baseline!$B$1:$AX$1,0)))</f>
        <v>2.5201326636786687</v>
      </c>
      <c r="AO126">
        <f>IFERROR(INDEX(JMP!$AJ$2:$AX$500,MATCH($A126,JMP!$A$2:$A$500,0),MATCH(AO$1,JMP!$AJ$1:$AX$1,0)),INDEX(Baseline!$B$2:$AX$2,1,MATCH(AO$1,Baseline!$B$1:$AX$1,0)))</f>
        <v>0.69399731377782548</v>
      </c>
      <c r="AP126">
        <f>IFERROR(INDEX(JMP!$AJ$2:$AX$500,MATCH($A126,JMP!$A$2:$A$500,0),MATCH(AP$1,JMP!$AJ$1:$AX$1,0)),INDEX(Baseline!$B$2:$AX$2,1,MATCH(AP$1,Baseline!$B$1:$AX$1,0)))</f>
        <v>0</v>
      </c>
      <c r="AQ126">
        <f>IFERROR(INDEX(JMP!$AJ$2:$AX$500,MATCH($A126,JMP!$A$2:$A$500,0),MATCH(AQ$1,JMP!$AJ$1:$AX$1,0)),INDEX(Baseline!$B$2:$AX$2,1,MATCH(AQ$1,Baseline!$B$1:$AX$1,0)))</f>
        <v>0.35</v>
      </c>
      <c r="AR126">
        <f>IFERROR(INDEX(JMP!$AJ$2:$AX$500,MATCH($A126,JMP!$A$2:$A$500,0),MATCH(AR$1,JMP!$AJ$1:$AX$1,0)),INDEX(Baseline!$B$2:$AX$2,1,MATCH(AR$1,Baseline!$B$1:$AX$1,0)))</f>
        <v>0</v>
      </c>
      <c r="AS126">
        <f>IFERROR(INDEX(JMP!$AJ$2:$AX$500,MATCH($A126,JMP!$A$2:$A$500,0),MATCH(AS$1,JMP!$AJ$1:$AX$1,0)),INDEX(Baseline!$B$2:$AX$2,1,MATCH(AS$1,Baseline!$B$1:$AX$1,0)))</f>
        <v>0</v>
      </c>
      <c r="AT126">
        <f>IFERROR(INDEX(JMP!$AJ$2:$AX$500,MATCH($A126,JMP!$A$2:$A$500,0),MATCH(AT$1,JMP!$AJ$1:$AX$1,0)),INDEX(Baseline!$B$2:$AX$2,1,MATCH(AT$1,Baseline!$B$1:$AX$1,0)))</f>
        <v>500</v>
      </c>
      <c r="AU126">
        <f>IFERROR(INDEX(JMP!$AJ$2:$AX$500,MATCH($A126,JMP!$A$2:$A$500,0),MATCH(AU$1,JMP!$AJ$1:$AX$1,0)),INDEX(Baseline!$B$2:$AX$2,1,MATCH(AU$1,Baseline!$B$1:$AX$1,0)))</f>
        <v>50</v>
      </c>
      <c r="AV126">
        <f>IFERROR(INDEX(JMP!$AJ$2:$AX$500,MATCH($A126,JMP!$A$2:$A$500,0),MATCH(AV$1,JMP!$AJ$1:$AX$1,0)),INDEX(Baseline!$B$2:$AX$2,1,MATCH(AV$1,Baseline!$B$1:$AX$1,0)))</f>
        <v>12</v>
      </c>
      <c r="AW126">
        <f>IFERROR(INDEX(JMP!$AJ$2:$AX$500,MATCH($A126,JMP!$A$2:$A$500,0),MATCH(AW$1,JMP!$AJ$1:$AX$1,0)),INDEX(Baseline!$B$2:$AX$2,1,MATCH(AW$1,Baseline!$B$1:$AX$1,0)))</f>
        <v>1.9961979999999998E-3</v>
      </c>
      <c r="AX126">
        <f>IFERROR(INDEX(JMP!$AJ$2:$AX$500,MATCH($A126,JMP!$A$2:$A$500,0),MATCH(AX$1,JMP!$AJ$1:$AX$1,0)),INDEX(Baseline!$B$2:$AX$2,1,MATCH(AX$1,Baseline!$B$1:$AX$1,0)))</f>
        <v>1.9961979999999998E-3</v>
      </c>
      <c r="AY126">
        <f>IFERROR(INDEX(JMP!$AJ$2:$AX$500,MATCH($A126,JMP!$A$2:$A$500,0),MATCH(AY$1,JMP!$AJ$1:$AX$1,0)),INDEX(Baseline!$B$2:$AX$2,1,MATCH(AY$1,Baseline!$B$1:$AX$1,0)))</f>
        <v>1.9607137E-2</v>
      </c>
      <c r="AZ126">
        <f>IFERROR(INDEX(JMP!$AJ$2:$AX$500,MATCH($A126,JMP!$A$2:$A$500,0),MATCH(AZ$1,JMP!$AJ$1:$AX$1,0)),INDEX(Baseline!$B$2:$AX$2,1,MATCH(AZ$1,Baseline!$B$1:$AX$1,0)))</f>
        <v>1</v>
      </c>
      <c r="BA126">
        <f>IFERROR(INDEX(JMP!$AJ$2:$AX$500,MATCH($A126,JMP!$A$2:$A$500,0),MATCH(BA$1,JMP!$AJ$1:$AX$1,0)),INDEX(Baseline!$B$2:$AX$2,1,MATCH(BA$1,Baseline!$B$1:$AX$1,0)))</f>
        <v>1</v>
      </c>
      <c r="BB126">
        <v>0</v>
      </c>
      <c r="BD126" t="str">
        <f>IF(AZ126=1, "yes", IF(AZ126=-1, "no", ""))</f>
        <v>yes</v>
      </c>
      <c r="BE126" t="str">
        <f>IF(AH126=1, "yes", IF(AH126=-1, "no", ""))</f>
        <v>yes</v>
      </c>
      <c r="BF126">
        <f t="shared" si="2"/>
        <v>1</v>
      </c>
      <c r="BG126">
        <f t="shared" si="3"/>
        <v>10</v>
      </c>
    </row>
    <row r="127" spans="1:59" x14ac:dyDescent="0.25">
      <c r="A127">
        <v>126</v>
      </c>
      <c r="B127">
        <f>IFERROR(INDEX(JMP!$AJ$2:$AX$500,MATCH($A127,JMP!$A$2:$A$500,0),MATCH(B$1,JMP!$AJ$1:$AX$1,0)),INDEX(Baseline!$B$2:$AX$2,1,MATCH(B$1,Baseline!$B$1:$AX$1,0)))</f>
        <v>0</v>
      </c>
      <c r="C127">
        <f>IFERROR(INDEX(JMP!$AJ$2:$AX$500,MATCH($A127,JMP!$A$2:$A$500,0),MATCH(C$1,JMP!$AJ$1:$AX$1,0)),INDEX(Baseline!$B$2:$AX$2,1,MATCH(C$1,Baseline!$B$1:$AX$1,0)))</f>
        <v>8760</v>
      </c>
      <c r="D127">
        <f>IFERROR(INDEX(JMP!$AJ$2:$AX$500,MATCH($A127,JMP!$A$2:$A$500,0),MATCH(D$1,JMP!$AJ$1:$AX$1,0)),INDEX(Baseline!$B$2:$AX$2,1,MATCH(D$1,Baseline!$B$1:$AX$1,0)))</f>
        <v>1</v>
      </c>
      <c r="E127">
        <f>IFERROR(INDEX(JMP!$AJ$2:$AX$500,MATCH($A127,JMP!$A$2:$A$500,0),MATCH(E$1,JMP!$AJ$1:$AX$1,0)),INDEX(Baseline!$B$2:$AX$2,1,MATCH(E$1,Baseline!$B$1:$AX$1,0)))</f>
        <v>1</v>
      </c>
      <c r="F127" t="str">
        <f>IFERROR(INDEX(JMP!$AJ$2:$AX$500,MATCH($A127,JMP!$A$2:$A$500,0),MATCH(F$1,JMP!$AJ$1:$AX$1,0)),INDEX(Baseline!$B$2:$AX$2,1,MATCH(F$1,Baseline!$B$1:$AX$1,0)))</f>
        <v>e344</v>
      </c>
      <c r="G127" t="str">
        <f>IFERROR(INDEX(JMP!$AJ$2:$AX$500,MATCH($A127,JMP!$A$2:$A$500,0),MATCH(G$1,JMP!$AJ$1:$AX$1,0)),INDEX(Baseline!$B$2:$AX$2,1,MATCH(G$1,Baseline!$B$1:$AX$1,0)))</f>
        <v>e340</v>
      </c>
      <c r="H127">
        <f>IFERROR(INDEX(JMP!$AJ$2:$AX$500,MATCH($A127,JMP!$A$2:$A$500,0),MATCH(H$1,JMP!$AJ$1:$AX$1,0)),INDEX(Baseline!$B$2:$AX$2,1,MATCH(H$1,Baseline!$B$1:$AX$1,0)))</f>
        <v>1.5</v>
      </c>
      <c r="I127">
        <f>IFERROR(INDEX(JMP!$AJ$2:$AX$500,MATCH($A127,JMP!$A$2:$A$500,0),MATCH(I$1,JMP!$AJ$1:$AX$1,0)),INDEX(Baseline!$B$2:$AX$2,1,MATCH(I$1,Baseline!$B$1:$AX$1,0)))</f>
        <v>0.42</v>
      </c>
      <c r="J127">
        <f>IFERROR(INDEX(JMP!$AJ$2:$AX$500,MATCH($A127,JMP!$A$2:$A$500,0),MATCH(J$1,JMP!$AJ$1:$AX$1,0)),INDEX(Baseline!$B$2:$AX$2,1,MATCH(J$1,Baseline!$B$1:$AX$1,0)))</f>
        <v>1</v>
      </c>
      <c r="K127">
        <f>IFERROR(INDEX(JMP!$AJ$2:$AX$500,MATCH($A127,JMP!$A$2:$A$500,0),MATCH(K$1,JMP!$AJ$1:$AX$1,0)),INDEX(Baseline!$B$2:$AX$2,1,MATCH(K$1,Baseline!$B$1:$AX$1,0)))</f>
        <v>0</v>
      </c>
      <c r="L127">
        <f>IFERROR(INDEX(JMP!$AJ$2:$AX$500,MATCH($A127,JMP!$A$2:$A$500,0),MATCH(L$1,JMP!$AJ$1:$AX$1,0)),INDEX(Baseline!$B$2:$AX$2,1,MATCH(L$1,Baseline!$B$1:$AX$1,0)))</f>
        <v>4.5508299736503693E-2</v>
      </c>
      <c r="M127" t="b">
        <f>IFERROR(INDEX(JMP!$AJ$2:$AX$500,MATCH($A127,JMP!$A$2:$A$500,0),MATCH(M$1,JMP!$AJ$1:$AX$1,0)),INDEX(Baseline!$B$2:$AX$2,1,MATCH(M$1,Baseline!$B$1:$AX$1,0)))</f>
        <v>0</v>
      </c>
      <c r="N127" t="b">
        <f>IFERROR(INDEX(JMP!$AJ$2:$AX$500,MATCH($A127,JMP!$A$2:$A$500,0),MATCH(N$1,JMP!$AJ$1:$AX$1,0)),INDEX(Baseline!$B$2:$AX$2,1,MATCH(N$1,Baseline!$B$1:$AX$1,0)))</f>
        <v>0</v>
      </c>
      <c r="O127">
        <f>IFERROR(INDEX(JMP!$AJ$2:$AX$500,MATCH($A127,JMP!$A$2:$A$500,0),MATCH(O$1,JMP!$AJ$1:$AX$1,0)),INDEX(Baseline!$B$2:$AX$2,1,MATCH(O$1,Baseline!$B$1:$AX$1,0)))</f>
        <v>7</v>
      </c>
      <c r="P127">
        <f>IFERROR(INDEX(JMP!$AJ$2:$AX$500,MATCH($A127,JMP!$A$2:$A$500,0),MATCH(P$1,JMP!$AJ$1:$AX$1,0)),INDEX(Baseline!$B$2:$AX$2,1,MATCH(P$1,Baseline!$B$1:$AX$1,0)))</f>
        <v>200</v>
      </c>
      <c r="Q127">
        <f>IFERROR(INDEX(JMP!$AJ$2:$AX$500,MATCH($A127,JMP!$A$2:$A$500,0),MATCH(Q$1,JMP!$AJ$1:$AX$1,0)),INDEX(Baseline!$B$2:$AX$2,1,MATCH(Q$1,Baseline!$B$1:$AX$1,0)))</f>
        <v>10</v>
      </c>
      <c r="R127">
        <f>IFERROR(INDEX(JMP!$AJ$2:$AX$500,MATCH($A127,JMP!$A$2:$A$500,0),MATCH(R$1,JMP!$AJ$1:$AX$1,0)),INDEX(Baseline!$B$2:$AX$2,1,MATCH(R$1,Baseline!$B$1:$AX$1,0)))</f>
        <v>0</v>
      </c>
      <c r="S127">
        <f>IFERROR(INDEX(JMP!$AJ$2:$AX$500,MATCH($A127,JMP!$A$2:$A$500,0),MATCH(S$1,JMP!$AJ$1:$AX$1,0)),INDEX(Baseline!$B$2:$AX$2,1,MATCH(S$1,Baseline!$B$1:$AX$1,0)))</f>
        <v>1</v>
      </c>
      <c r="T127">
        <f>IFERROR(INDEX(JMP!$AJ$2:$AX$500,MATCH($A127,JMP!$A$2:$A$500,0),MATCH(T$1,JMP!$AJ$1:$AX$1,0)),INDEX(Baseline!$B$2:$AX$2,1,MATCH(T$1,Baseline!$B$1:$AX$1,0)))</f>
        <v>0</v>
      </c>
      <c r="U127" t="str">
        <f>IFERROR(INDEX(JMP!$AJ$2:$AX$500,MATCH($A127,JMP!$A$2:$A$500,0),MATCH(U$1,JMP!$AJ$1:$AX$1,0)),INDEX(Baseline!$B$2:$AX$2,1,MATCH(U$1,Baseline!$B$1:$AX$1,0)))</f>
        <v>Titan</v>
      </c>
      <c r="V127">
        <f>IFERROR(INDEX(JMP!$AJ$2:$AX$500,MATCH($A127,JMP!$A$2:$A$500,0),MATCH(V$1,JMP!$AJ$1:$AX$1,0)),INDEX(Baseline!$B$2:$AX$2,1,MATCH(V$1,Baseline!$B$1:$AX$1,0)))</f>
        <v>3</v>
      </c>
      <c r="W127">
        <f>IFERROR(INDEX(JMP!$AJ$2:$AX$500,MATCH($A127,JMP!$A$2:$A$500,0),MATCH(W$1,JMP!$AJ$1:$AX$1,0)),INDEX(Baseline!$B$2:$AX$2,1,MATCH(W$1,Baseline!$B$1:$AX$1,0)))</f>
        <v>0.37</v>
      </c>
      <c r="X127">
        <f>IFERROR(INDEX(JMP!$AJ$2:$AX$500,MATCH($A127,JMP!$A$2:$A$500,0),MATCH(X$1,JMP!$AJ$1:$AX$1,0)),INDEX(Baseline!$B$2:$AX$2,1,MATCH(X$1,Baseline!$B$1:$AX$1,0)))</f>
        <v>4</v>
      </c>
      <c r="Y127">
        <f>IFERROR(INDEX(JMP!$AJ$2:$AX$500,MATCH($A127,JMP!$A$2:$A$500,0),MATCH(Y$1,JMP!$AJ$1:$AX$1,0)),INDEX(Baseline!$B$2:$AX$2,1,MATCH(Y$1,Baseline!$B$1:$AX$1,0)))</f>
        <v>3</v>
      </c>
      <c r="Z127">
        <f>IFERROR(INDEX(JMP!$AJ$2:$AX$500,MATCH($A127,JMP!$A$2:$A$500,0),MATCH(Z$1,JMP!$AJ$1:$AX$1,0)),INDEX(Baseline!$B$2:$AX$2,1,MATCH(Z$1,Baseline!$B$1:$AX$1,0)))</f>
        <v>1970</v>
      </c>
      <c r="AA127">
        <f>IFERROR(INDEX(JMP!$AJ$2:$AX$500,MATCH($A127,JMP!$A$2:$A$500,0),MATCH(AA$1,JMP!$AJ$1:$AX$1,0)),INDEX(Baseline!$B$2:$AX$2,1,MATCH(AA$1,Baseline!$B$1:$AX$1,0)))</f>
        <v>1970</v>
      </c>
      <c r="AB127">
        <f>IFERROR(INDEX(JMP!$AJ$2:$AX$500,MATCH($A127,JMP!$A$2:$A$500,0),MATCH(AB$1,JMP!$AJ$1:$AX$1,0)),INDEX(Baseline!$B$2:$AX$2,1,MATCH(AB$1,Baseline!$B$1:$AX$1,0)))</f>
        <v>0</v>
      </c>
      <c r="AC127">
        <f>IFERROR(INDEX(JMP!$AJ$2:$AX$500,MATCH($A127,JMP!$A$2:$A$500,0),MATCH(AC$1,JMP!$AJ$1:$AX$1,0)),INDEX(Baseline!$B$2:$AX$2,1,MATCH(AC$1,Baseline!$B$1:$AX$1,0)))</f>
        <v>1</v>
      </c>
      <c r="AD127">
        <f>IFERROR(INDEX(JMP!$AJ$2:$AX$500,MATCH($A127,JMP!$A$2:$A$500,0),MATCH(AD$1,JMP!$AJ$1:$AX$1,0)),INDEX(Baseline!$B$2:$AX$2,1,MATCH(AD$1,Baseline!$B$1:$AX$1,0)))</f>
        <v>8</v>
      </c>
      <c r="AE127">
        <f>IFERROR(INDEX(JMP!$AJ$2:$AX$500,MATCH($A127,JMP!$A$2:$A$500,0),MATCH(AE$1,JMP!$AJ$1:$AX$1,0)),INDEX(Baseline!$B$2:$AX$2,1,MATCH(AE$1,Baseline!$B$1:$AX$1,0)))</f>
        <v>1</v>
      </c>
      <c r="AF127" t="str">
        <f>IFERROR(INDEX(JMP!$AJ$2:$AX$500,MATCH($A127,JMP!$A$2:$A$500,0),MATCH(AF$1,JMP!$AJ$1:$AX$1,0)),INDEX(Baseline!$B$2:$AX$2,1,MATCH(AF$1,Baseline!$B$1:$AX$1,0)))</f>
        <v>bwb</v>
      </c>
      <c r="AG127" t="str">
        <f>IFERROR(INDEX(JMP!$AJ$2:$AX$500,MATCH($A127,JMP!$A$2:$A$500,0),MATCH(AG$1,JMP!$AJ$1:$AX$1,0)),INDEX(Baseline!$B$2:$AX$2,1,MATCH(AG$1,Baseline!$B$1:$AX$1,0)))</f>
        <v>V-tail</v>
      </c>
      <c r="AH127">
        <f>IFERROR(INDEX(JMP!$AJ$2:$AX$500,MATCH($A127,JMP!$A$2:$A$500,0),MATCH(AH$1,JMP!$AJ$1:$AX$1,0)),INDEX(Baseline!$B$2:$AX$2,1,MATCH(AH$1,Baseline!$B$1:$AX$1,0)))</f>
        <v>-1</v>
      </c>
      <c r="AI127">
        <f>IFERROR(INDEX(JMP!$AJ$2:$AX$500,MATCH($A127,JMP!$A$2:$A$500,0),MATCH(AI$1,JMP!$AJ$1:$AX$1,0)),INDEX(Baseline!$B$2:$AX$2,1,MATCH(AI$1,Baseline!$B$1:$AX$1,0)))</f>
        <v>724000000</v>
      </c>
      <c r="AJ127">
        <f>IFERROR(INDEX(JMP!$AJ$2:$AX$500,MATCH($A127,JMP!$A$2:$A$500,0),MATCH(AJ$1,JMP!$AJ$1:$AX$1,0)),INDEX(Baseline!$B$2:$AX$2,1,MATCH(AJ$1,Baseline!$B$1:$AX$1,0)))</f>
        <v>54500000</v>
      </c>
      <c r="AK127">
        <f>IFERROR(INDEX(JMP!$AJ$2:$AX$500,MATCH($A127,JMP!$A$2:$A$500,0),MATCH(AK$1,JMP!$AJ$1:$AX$1,0)),INDEX(Baseline!$B$2:$AX$2,1,MATCH(AK$1,Baseline!$B$1:$AX$1,0)))</f>
        <v>30</v>
      </c>
      <c r="AL127">
        <f>IFERROR(INDEX(JMP!$AJ$2:$AX$500,MATCH($A127,JMP!$A$2:$A$500,0),MATCH(AL$1,JMP!$AJ$1:$AX$1,0)),INDEX(Baseline!$B$2:$AX$2,1,MATCH(AL$1,Baseline!$B$1:$AX$1,0)))</f>
        <v>9.7829742681493394E-3</v>
      </c>
      <c r="AM127">
        <f>IFERROR(INDEX(JMP!$AJ$2:$AX$500,MATCH($A127,JMP!$A$2:$A$500,0),MATCH(AM$1,JMP!$AJ$1:$AX$1,0)),INDEX(Baseline!$B$2:$AX$2,1,MATCH(AM$1,Baseline!$B$1:$AX$1,0)))</f>
        <v>13.841752322076189</v>
      </c>
      <c r="AN127">
        <f>IFERROR(INDEX(JMP!$AJ$2:$AX$500,MATCH($A127,JMP!$A$2:$A$500,0),MATCH(AN$1,JMP!$AJ$1:$AX$1,0)),INDEX(Baseline!$B$2:$AX$2,1,MATCH(AN$1,Baseline!$B$1:$AX$1,0)))</f>
        <v>2.0632235209482088</v>
      </c>
      <c r="AO127">
        <f>IFERROR(INDEX(JMP!$AJ$2:$AX$500,MATCH($A127,JMP!$A$2:$A$500,0),MATCH(AO$1,JMP!$AJ$1:$AX$1,0)),INDEX(Baseline!$B$2:$AX$2,1,MATCH(AO$1,Baseline!$B$1:$AX$1,0)))</f>
        <v>0.5247023070289567</v>
      </c>
      <c r="AP127">
        <f>IFERROR(INDEX(JMP!$AJ$2:$AX$500,MATCH($A127,JMP!$A$2:$A$500,0),MATCH(AP$1,JMP!$AJ$1:$AX$1,0)),INDEX(Baseline!$B$2:$AX$2,1,MATCH(AP$1,Baseline!$B$1:$AX$1,0)))</f>
        <v>0</v>
      </c>
      <c r="AQ127">
        <f>IFERROR(INDEX(JMP!$AJ$2:$AX$500,MATCH($A127,JMP!$A$2:$A$500,0),MATCH(AQ$1,JMP!$AJ$1:$AX$1,0)),INDEX(Baseline!$B$2:$AX$2,1,MATCH(AQ$1,Baseline!$B$1:$AX$1,0)))</f>
        <v>0.35</v>
      </c>
      <c r="AR127">
        <f>IFERROR(INDEX(JMP!$AJ$2:$AX$500,MATCH($A127,JMP!$A$2:$A$500,0),MATCH(AR$1,JMP!$AJ$1:$AX$1,0)),INDEX(Baseline!$B$2:$AX$2,1,MATCH(AR$1,Baseline!$B$1:$AX$1,0)))</f>
        <v>0</v>
      </c>
      <c r="AS127">
        <f>IFERROR(INDEX(JMP!$AJ$2:$AX$500,MATCH($A127,JMP!$A$2:$A$500,0),MATCH(AS$1,JMP!$AJ$1:$AX$1,0)),INDEX(Baseline!$B$2:$AX$2,1,MATCH(AS$1,Baseline!$B$1:$AX$1,0)))</f>
        <v>0</v>
      </c>
      <c r="AT127">
        <f>IFERROR(INDEX(JMP!$AJ$2:$AX$500,MATCH($A127,JMP!$A$2:$A$500,0),MATCH(AT$1,JMP!$AJ$1:$AX$1,0)),INDEX(Baseline!$B$2:$AX$2,1,MATCH(AT$1,Baseline!$B$1:$AX$1,0)))</f>
        <v>500</v>
      </c>
      <c r="AU127">
        <f>IFERROR(INDEX(JMP!$AJ$2:$AX$500,MATCH($A127,JMP!$A$2:$A$500,0),MATCH(AU$1,JMP!$AJ$1:$AX$1,0)),INDEX(Baseline!$B$2:$AX$2,1,MATCH(AU$1,Baseline!$B$1:$AX$1,0)))</f>
        <v>50</v>
      </c>
      <c r="AV127">
        <f>IFERROR(INDEX(JMP!$AJ$2:$AX$500,MATCH($A127,JMP!$A$2:$A$500,0),MATCH(AV$1,JMP!$AJ$1:$AX$1,0)),INDEX(Baseline!$B$2:$AX$2,1,MATCH(AV$1,Baseline!$B$1:$AX$1,0)))</f>
        <v>12</v>
      </c>
      <c r="AW127">
        <f>IFERROR(INDEX(JMP!$AJ$2:$AX$500,MATCH($A127,JMP!$A$2:$A$500,0),MATCH(AW$1,JMP!$AJ$1:$AX$1,0)),INDEX(Baseline!$B$2:$AX$2,1,MATCH(AW$1,Baseline!$B$1:$AX$1,0)))</f>
        <v>1.9961979999999998E-3</v>
      </c>
      <c r="AX127">
        <f>IFERROR(INDEX(JMP!$AJ$2:$AX$500,MATCH($A127,JMP!$A$2:$A$500,0),MATCH(AX$1,JMP!$AJ$1:$AX$1,0)),INDEX(Baseline!$B$2:$AX$2,1,MATCH(AX$1,Baseline!$B$1:$AX$1,0)))</f>
        <v>1.9961979999999998E-3</v>
      </c>
      <c r="AY127">
        <f>IFERROR(INDEX(JMP!$AJ$2:$AX$500,MATCH($A127,JMP!$A$2:$A$500,0),MATCH(AY$1,JMP!$AJ$1:$AX$1,0)),INDEX(Baseline!$B$2:$AX$2,1,MATCH(AY$1,Baseline!$B$1:$AX$1,0)))</f>
        <v>1.9607137E-2</v>
      </c>
      <c r="AZ127">
        <f>IFERROR(INDEX(JMP!$AJ$2:$AX$500,MATCH($A127,JMP!$A$2:$A$500,0),MATCH(AZ$1,JMP!$AJ$1:$AX$1,0)),INDEX(Baseline!$B$2:$AX$2,1,MATCH(AZ$1,Baseline!$B$1:$AX$1,0)))</f>
        <v>-1</v>
      </c>
      <c r="BA127">
        <f>IFERROR(INDEX(JMP!$AJ$2:$AX$500,MATCH($A127,JMP!$A$2:$A$500,0),MATCH(BA$1,JMP!$AJ$1:$AX$1,0)),INDEX(Baseline!$B$2:$AX$2,1,MATCH(BA$1,Baseline!$B$1:$AX$1,0)))</f>
        <v>1</v>
      </c>
      <c r="BB127">
        <v>0</v>
      </c>
      <c r="BD127" t="str">
        <f>IF(AZ127=1, "yes", IF(AZ127=-1, "no", ""))</f>
        <v>no</v>
      </c>
      <c r="BE127" t="str">
        <f>IF(AH127=1, "yes", IF(AH127=-1, "no", ""))</f>
        <v>no</v>
      </c>
      <c r="BF127">
        <f t="shared" si="2"/>
        <v>1</v>
      </c>
      <c r="BG127">
        <f t="shared" si="3"/>
        <v>10</v>
      </c>
    </row>
    <row r="128" spans="1:59" x14ac:dyDescent="0.25">
      <c r="A128">
        <v>127</v>
      </c>
      <c r="B128">
        <f>IFERROR(INDEX(JMP!$AJ$2:$AX$500,MATCH($A128,JMP!$A$2:$A$500,0),MATCH(B$1,JMP!$AJ$1:$AX$1,0)),INDEX(Baseline!$B$2:$AX$2,1,MATCH(B$1,Baseline!$B$1:$AX$1,0)))</f>
        <v>0</v>
      </c>
      <c r="C128">
        <f>IFERROR(INDEX(JMP!$AJ$2:$AX$500,MATCH($A128,JMP!$A$2:$A$500,0),MATCH(C$1,JMP!$AJ$1:$AX$1,0)),INDEX(Baseline!$B$2:$AX$2,1,MATCH(C$1,Baseline!$B$1:$AX$1,0)))</f>
        <v>8760</v>
      </c>
      <c r="D128">
        <f>IFERROR(INDEX(JMP!$AJ$2:$AX$500,MATCH($A128,JMP!$A$2:$A$500,0),MATCH(D$1,JMP!$AJ$1:$AX$1,0)),INDEX(Baseline!$B$2:$AX$2,1,MATCH(D$1,Baseline!$B$1:$AX$1,0)))</f>
        <v>1</v>
      </c>
      <c r="E128">
        <f>IFERROR(INDEX(JMP!$AJ$2:$AX$500,MATCH($A128,JMP!$A$2:$A$500,0),MATCH(E$1,JMP!$AJ$1:$AX$1,0)),INDEX(Baseline!$B$2:$AX$2,1,MATCH(E$1,Baseline!$B$1:$AX$1,0)))</f>
        <v>1</v>
      </c>
      <c r="F128" t="str">
        <f>IFERROR(INDEX(JMP!$AJ$2:$AX$500,MATCH($A128,JMP!$A$2:$A$500,0),MATCH(F$1,JMP!$AJ$1:$AX$1,0)),INDEX(Baseline!$B$2:$AX$2,1,MATCH(F$1,Baseline!$B$1:$AX$1,0)))</f>
        <v>e344</v>
      </c>
      <c r="G128" t="str">
        <f>IFERROR(INDEX(JMP!$AJ$2:$AX$500,MATCH($A128,JMP!$A$2:$A$500,0),MATCH(G$1,JMP!$AJ$1:$AX$1,0)),INDEX(Baseline!$B$2:$AX$2,1,MATCH(G$1,Baseline!$B$1:$AX$1,0)))</f>
        <v>e340</v>
      </c>
      <c r="H128">
        <f>IFERROR(INDEX(JMP!$AJ$2:$AX$500,MATCH($A128,JMP!$A$2:$A$500,0),MATCH(H$1,JMP!$AJ$1:$AX$1,0)),INDEX(Baseline!$B$2:$AX$2,1,MATCH(H$1,Baseline!$B$1:$AX$1,0)))</f>
        <v>1.5</v>
      </c>
      <c r="I128">
        <f>IFERROR(INDEX(JMP!$AJ$2:$AX$500,MATCH($A128,JMP!$A$2:$A$500,0),MATCH(I$1,JMP!$AJ$1:$AX$1,0)),INDEX(Baseline!$B$2:$AX$2,1,MATCH(I$1,Baseline!$B$1:$AX$1,0)))</f>
        <v>0.42</v>
      </c>
      <c r="J128">
        <f>IFERROR(INDEX(JMP!$AJ$2:$AX$500,MATCH($A128,JMP!$A$2:$A$500,0),MATCH(J$1,JMP!$AJ$1:$AX$1,0)),INDEX(Baseline!$B$2:$AX$2,1,MATCH(J$1,Baseline!$B$1:$AX$1,0)))</f>
        <v>1</v>
      </c>
      <c r="K128">
        <f>IFERROR(INDEX(JMP!$AJ$2:$AX$500,MATCH($A128,JMP!$A$2:$A$500,0),MATCH(K$1,JMP!$AJ$1:$AX$1,0)),INDEX(Baseline!$B$2:$AX$2,1,MATCH(K$1,Baseline!$B$1:$AX$1,0)))</f>
        <v>0</v>
      </c>
      <c r="L128">
        <f>IFERROR(INDEX(JMP!$AJ$2:$AX$500,MATCH($A128,JMP!$A$2:$A$500,0),MATCH(L$1,JMP!$AJ$1:$AX$1,0)),INDEX(Baseline!$B$2:$AX$2,1,MATCH(L$1,Baseline!$B$1:$AX$1,0)))</f>
        <v>9.93907259976365E-2</v>
      </c>
      <c r="M128" t="b">
        <f>IFERROR(INDEX(JMP!$AJ$2:$AX$500,MATCH($A128,JMP!$A$2:$A$500,0),MATCH(M$1,JMP!$AJ$1:$AX$1,0)),INDEX(Baseline!$B$2:$AX$2,1,MATCH(M$1,Baseline!$B$1:$AX$1,0)))</f>
        <v>0</v>
      </c>
      <c r="N128" t="b">
        <f>IFERROR(INDEX(JMP!$AJ$2:$AX$500,MATCH($A128,JMP!$A$2:$A$500,0),MATCH(N$1,JMP!$AJ$1:$AX$1,0)),INDEX(Baseline!$B$2:$AX$2,1,MATCH(N$1,Baseline!$B$1:$AX$1,0)))</f>
        <v>0</v>
      </c>
      <c r="O128">
        <f>IFERROR(INDEX(JMP!$AJ$2:$AX$500,MATCH($A128,JMP!$A$2:$A$500,0),MATCH(O$1,JMP!$AJ$1:$AX$1,0)),INDEX(Baseline!$B$2:$AX$2,1,MATCH(O$1,Baseline!$B$1:$AX$1,0)))</f>
        <v>7</v>
      </c>
      <c r="P128">
        <f>IFERROR(INDEX(JMP!$AJ$2:$AX$500,MATCH($A128,JMP!$A$2:$A$500,0),MATCH(P$1,JMP!$AJ$1:$AX$1,0)),INDEX(Baseline!$B$2:$AX$2,1,MATCH(P$1,Baseline!$B$1:$AX$1,0)))</f>
        <v>200</v>
      </c>
      <c r="Q128">
        <f>IFERROR(INDEX(JMP!$AJ$2:$AX$500,MATCH($A128,JMP!$A$2:$A$500,0),MATCH(Q$1,JMP!$AJ$1:$AX$1,0)),INDEX(Baseline!$B$2:$AX$2,1,MATCH(Q$1,Baseline!$B$1:$AX$1,0)))</f>
        <v>10</v>
      </c>
      <c r="R128">
        <f>IFERROR(INDEX(JMP!$AJ$2:$AX$500,MATCH($A128,JMP!$A$2:$A$500,0),MATCH(R$1,JMP!$AJ$1:$AX$1,0)),INDEX(Baseline!$B$2:$AX$2,1,MATCH(R$1,Baseline!$B$1:$AX$1,0)))</f>
        <v>0</v>
      </c>
      <c r="S128">
        <f>IFERROR(INDEX(JMP!$AJ$2:$AX$500,MATCH($A128,JMP!$A$2:$A$500,0),MATCH(S$1,JMP!$AJ$1:$AX$1,0)),INDEX(Baseline!$B$2:$AX$2,1,MATCH(S$1,Baseline!$B$1:$AX$1,0)))</f>
        <v>1</v>
      </c>
      <c r="T128">
        <f>IFERROR(INDEX(JMP!$AJ$2:$AX$500,MATCH($A128,JMP!$A$2:$A$500,0),MATCH(T$1,JMP!$AJ$1:$AX$1,0)),INDEX(Baseline!$B$2:$AX$2,1,MATCH(T$1,Baseline!$B$1:$AX$1,0)))</f>
        <v>0</v>
      </c>
      <c r="U128" t="str">
        <f>IFERROR(INDEX(JMP!$AJ$2:$AX$500,MATCH($A128,JMP!$A$2:$A$500,0),MATCH(U$1,JMP!$AJ$1:$AX$1,0)),INDEX(Baseline!$B$2:$AX$2,1,MATCH(U$1,Baseline!$B$1:$AX$1,0)))</f>
        <v>Titan</v>
      </c>
      <c r="V128">
        <f>IFERROR(INDEX(JMP!$AJ$2:$AX$500,MATCH($A128,JMP!$A$2:$A$500,0),MATCH(V$1,JMP!$AJ$1:$AX$1,0)),INDEX(Baseline!$B$2:$AX$2,1,MATCH(V$1,Baseline!$B$1:$AX$1,0)))</f>
        <v>3</v>
      </c>
      <c r="W128">
        <f>IFERROR(INDEX(JMP!$AJ$2:$AX$500,MATCH($A128,JMP!$A$2:$A$500,0),MATCH(W$1,JMP!$AJ$1:$AX$1,0)),INDEX(Baseline!$B$2:$AX$2,1,MATCH(W$1,Baseline!$B$1:$AX$1,0)))</f>
        <v>0.37</v>
      </c>
      <c r="X128">
        <f>IFERROR(INDEX(JMP!$AJ$2:$AX$500,MATCH($A128,JMP!$A$2:$A$500,0),MATCH(X$1,JMP!$AJ$1:$AX$1,0)),INDEX(Baseline!$B$2:$AX$2,1,MATCH(X$1,Baseline!$B$1:$AX$1,0)))</f>
        <v>4</v>
      </c>
      <c r="Y128">
        <f>IFERROR(INDEX(JMP!$AJ$2:$AX$500,MATCH($A128,JMP!$A$2:$A$500,0),MATCH(Y$1,JMP!$AJ$1:$AX$1,0)),INDEX(Baseline!$B$2:$AX$2,1,MATCH(Y$1,Baseline!$B$1:$AX$1,0)))</f>
        <v>1</v>
      </c>
      <c r="Z128">
        <f>IFERROR(INDEX(JMP!$AJ$2:$AX$500,MATCH($A128,JMP!$A$2:$A$500,0),MATCH(Z$1,JMP!$AJ$1:$AX$1,0)),INDEX(Baseline!$B$2:$AX$2,1,MATCH(Z$1,Baseline!$B$1:$AX$1,0)))</f>
        <v>1970</v>
      </c>
      <c r="AA128">
        <f>IFERROR(INDEX(JMP!$AJ$2:$AX$500,MATCH($A128,JMP!$A$2:$A$500,0),MATCH(AA$1,JMP!$AJ$1:$AX$1,0)),INDEX(Baseline!$B$2:$AX$2,1,MATCH(AA$1,Baseline!$B$1:$AX$1,0)))</f>
        <v>1970</v>
      </c>
      <c r="AB128">
        <f>IFERROR(INDEX(JMP!$AJ$2:$AX$500,MATCH($A128,JMP!$A$2:$A$500,0),MATCH(AB$1,JMP!$AJ$1:$AX$1,0)),INDEX(Baseline!$B$2:$AX$2,1,MATCH(AB$1,Baseline!$B$1:$AX$1,0)))</f>
        <v>0</v>
      </c>
      <c r="AC128">
        <f>IFERROR(INDEX(JMP!$AJ$2:$AX$500,MATCH($A128,JMP!$A$2:$A$500,0),MATCH(AC$1,JMP!$AJ$1:$AX$1,0)),INDEX(Baseline!$B$2:$AX$2,1,MATCH(AC$1,Baseline!$B$1:$AX$1,0)))</f>
        <v>1</v>
      </c>
      <c r="AD128">
        <f>IFERROR(INDEX(JMP!$AJ$2:$AX$500,MATCH($A128,JMP!$A$2:$A$500,0),MATCH(AD$1,JMP!$AJ$1:$AX$1,0)),INDEX(Baseline!$B$2:$AX$2,1,MATCH(AD$1,Baseline!$B$1:$AX$1,0)))</f>
        <v>8</v>
      </c>
      <c r="AE128">
        <f>IFERROR(INDEX(JMP!$AJ$2:$AX$500,MATCH($A128,JMP!$A$2:$A$500,0),MATCH(AE$1,JMP!$AJ$1:$AX$1,0)),INDEX(Baseline!$B$2:$AX$2,1,MATCH(AE$1,Baseline!$B$1:$AX$1,0)))</f>
        <v>2</v>
      </c>
      <c r="AF128" t="str">
        <f>IFERROR(INDEX(JMP!$AJ$2:$AX$500,MATCH($A128,JMP!$A$2:$A$500,0),MATCH(AF$1,JMP!$AJ$1:$AX$1,0)),INDEX(Baseline!$B$2:$AX$2,1,MATCH(AF$1,Baseline!$B$1:$AX$1,0)))</f>
        <v>bwb</v>
      </c>
      <c r="AG128" t="str">
        <f>IFERROR(INDEX(JMP!$AJ$2:$AX$500,MATCH($A128,JMP!$A$2:$A$500,0),MATCH(AG$1,JMP!$AJ$1:$AX$1,0)),INDEX(Baseline!$B$2:$AX$2,1,MATCH(AG$1,Baseline!$B$1:$AX$1,0)))</f>
        <v>V-tail</v>
      </c>
      <c r="AH128">
        <f>IFERROR(INDEX(JMP!$AJ$2:$AX$500,MATCH($A128,JMP!$A$2:$A$500,0),MATCH(AH$1,JMP!$AJ$1:$AX$1,0)),INDEX(Baseline!$B$2:$AX$2,1,MATCH(AH$1,Baseline!$B$1:$AX$1,0)))</f>
        <v>1</v>
      </c>
      <c r="AI128">
        <f>IFERROR(INDEX(JMP!$AJ$2:$AX$500,MATCH($A128,JMP!$A$2:$A$500,0),MATCH(AI$1,JMP!$AJ$1:$AX$1,0)),INDEX(Baseline!$B$2:$AX$2,1,MATCH(AI$1,Baseline!$B$1:$AX$1,0)))</f>
        <v>724000000</v>
      </c>
      <c r="AJ128">
        <f>IFERROR(INDEX(JMP!$AJ$2:$AX$500,MATCH($A128,JMP!$A$2:$A$500,0),MATCH(AJ$1,JMP!$AJ$1:$AX$1,0)),INDEX(Baseline!$B$2:$AX$2,1,MATCH(AJ$1,Baseline!$B$1:$AX$1,0)))</f>
        <v>54500000</v>
      </c>
      <c r="AK128">
        <f>IFERROR(INDEX(JMP!$AJ$2:$AX$500,MATCH($A128,JMP!$A$2:$A$500,0),MATCH(AK$1,JMP!$AJ$1:$AX$1,0)),INDEX(Baseline!$B$2:$AX$2,1,MATCH(AK$1,Baseline!$B$1:$AX$1,0)))</f>
        <v>30</v>
      </c>
      <c r="AL128">
        <f>IFERROR(INDEX(JMP!$AJ$2:$AX$500,MATCH($A128,JMP!$A$2:$A$500,0),MATCH(AL$1,JMP!$AJ$1:$AX$1,0)),INDEX(Baseline!$B$2:$AX$2,1,MATCH(AL$1,Baseline!$B$1:$AX$1,0)))</f>
        <v>2.0552972437977705E-2</v>
      </c>
      <c r="AM128">
        <f>IFERROR(INDEX(JMP!$AJ$2:$AX$500,MATCH($A128,JMP!$A$2:$A$500,0),MATCH(AM$1,JMP!$AJ$1:$AX$1,0)),INDEX(Baseline!$B$2:$AX$2,1,MATCH(AM$1,Baseline!$B$1:$AX$1,0)))</f>
        <v>6.9906777396190467</v>
      </c>
      <c r="AN128">
        <f>IFERROR(INDEX(JMP!$AJ$2:$AX$500,MATCH($A128,JMP!$A$2:$A$500,0),MATCH(AN$1,JMP!$AJ$1:$AX$1,0)),INDEX(Baseline!$B$2:$AX$2,1,MATCH(AN$1,Baseline!$B$1:$AX$1,0)))</f>
        <v>2.4637090101438055</v>
      </c>
      <c r="AO128">
        <f>IFERROR(INDEX(JMP!$AJ$2:$AX$500,MATCH($A128,JMP!$A$2:$A$500,0),MATCH(AO$1,JMP!$AJ$1:$AX$1,0)),INDEX(Baseline!$B$2:$AX$2,1,MATCH(AO$1,Baseline!$B$1:$AX$1,0)))</f>
        <v>1.2876624663637419</v>
      </c>
      <c r="AP128">
        <f>IFERROR(INDEX(JMP!$AJ$2:$AX$500,MATCH($A128,JMP!$A$2:$A$500,0),MATCH(AP$1,JMP!$AJ$1:$AX$1,0)),INDEX(Baseline!$B$2:$AX$2,1,MATCH(AP$1,Baseline!$B$1:$AX$1,0)))</f>
        <v>0</v>
      </c>
      <c r="AQ128">
        <f>IFERROR(INDEX(JMP!$AJ$2:$AX$500,MATCH($A128,JMP!$A$2:$A$500,0),MATCH(AQ$1,JMP!$AJ$1:$AX$1,0)),INDEX(Baseline!$B$2:$AX$2,1,MATCH(AQ$1,Baseline!$B$1:$AX$1,0)))</f>
        <v>0.35</v>
      </c>
      <c r="AR128">
        <f>IFERROR(INDEX(JMP!$AJ$2:$AX$500,MATCH($A128,JMP!$A$2:$A$500,0),MATCH(AR$1,JMP!$AJ$1:$AX$1,0)),INDEX(Baseline!$B$2:$AX$2,1,MATCH(AR$1,Baseline!$B$1:$AX$1,0)))</f>
        <v>0</v>
      </c>
      <c r="AS128">
        <f>IFERROR(INDEX(JMP!$AJ$2:$AX$500,MATCH($A128,JMP!$A$2:$A$500,0),MATCH(AS$1,JMP!$AJ$1:$AX$1,0)),INDEX(Baseline!$B$2:$AX$2,1,MATCH(AS$1,Baseline!$B$1:$AX$1,0)))</f>
        <v>0</v>
      </c>
      <c r="AT128">
        <f>IFERROR(INDEX(JMP!$AJ$2:$AX$500,MATCH($A128,JMP!$A$2:$A$500,0),MATCH(AT$1,JMP!$AJ$1:$AX$1,0)),INDEX(Baseline!$B$2:$AX$2,1,MATCH(AT$1,Baseline!$B$1:$AX$1,0)))</f>
        <v>500</v>
      </c>
      <c r="AU128">
        <f>IFERROR(INDEX(JMP!$AJ$2:$AX$500,MATCH($A128,JMP!$A$2:$A$500,0),MATCH(AU$1,JMP!$AJ$1:$AX$1,0)),INDEX(Baseline!$B$2:$AX$2,1,MATCH(AU$1,Baseline!$B$1:$AX$1,0)))</f>
        <v>50</v>
      </c>
      <c r="AV128">
        <f>IFERROR(INDEX(JMP!$AJ$2:$AX$500,MATCH($A128,JMP!$A$2:$A$500,0),MATCH(AV$1,JMP!$AJ$1:$AX$1,0)),INDEX(Baseline!$B$2:$AX$2,1,MATCH(AV$1,Baseline!$B$1:$AX$1,0)))</f>
        <v>12</v>
      </c>
      <c r="AW128">
        <f>IFERROR(INDEX(JMP!$AJ$2:$AX$500,MATCH($A128,JMP!$A$2:$A$500,0),MATCH(AW$1,JMP!$AJ$1:$AX$1,0)),INDEX(Baseline!$B$2:$AX$2,1,MATCH(AW$1,Baseline!$B$1:$AX$1,0)))</f>
        <v>1.9961979999999998E-3</v>
      </c>
      <c r="AX128">
        <f>IFERROR(INDEX(JMP!$AJ$2:$AX$500,MATCH($A128,JMP!$A$2:$A$500,0),MATCH(AX$1,JMP!$AJ$1:$AX$1,0)),INDEX(Baseline!$B$2:$AX$2,1,MATCH(AX$1,Baseline!$B$1:$AX$1,0)))</f>
        <v>1.9961979999999998E-3</v>
      </c>
      <c r="AY128">
        <f>IFERROR(INDEX(JMP!$AJ$2:$AX$500,MATCH($A128,JMP!$A$2:$A$500,0),MATCH(AY$1,JMP!$AJ$1:$AX$1,0)),INDEX(Baseline!$B$2:$AX$2,1,MATCH(AY$1,Baseline!$B$1:$AX$1,0)))</f>
        <v>1.9607137E-2</v>
      </c>
      <c r="AZ128">
        <f>IFERROR(INDEX(JMP!$AJ$2:$AX$500,MATCH($A128,JMP!$A$2:$A$500,0),MATCH(AZ$1,JMP!$AJ$1:$AX$1,0)),INDEX(Baseline!$B$2:$AX$2,1,MATCH(AZ$1,Baseline!$B$1:$AX$1,0)))</f>
        <v>1</v>
      </c>
      <c r="BA128">
        <f>IFERROR(INDEX(JMP!$AJ$2:$AX$500,MATCH($A128,JMP!$A$2:$A$500,0),MATCH(BA$1,JMP!$AJ$1:$AX$1,0)),INDEX(Baseline!$B$2:$AX$2,1,MATCH(BA$1,Baseline!$B$1:$AX$1,0)))</f>
        <v>2</v>
      </c>
      <c r="BB128">
        <v>0</v>
      </c>
      <c r="BD128" t="str">
        <f>IF(AZ128=1, "yes", IF(AZ128=-1, "no", ""))</f>
        <v>yes</v>
      </c>
      <c r="BE128" t="str">
        <f>IF(AH128=1, "yes", IF(AH128=-1, "no", ""))</f>
        <v>yes</v>
      </c>
      <c r="BF128">
        <f t="shared" si="2"/>
        <v>0.5</v>
      </c>
      <c r="BG128">
        <f t="shared" si="3"/>
        <v>30</v>
      </c>
    </row>
    <row r="129" spans="1:59" x14ac:dyDescent="0.25">
      <c r="A129">
        <v>128</v>
      </c>
      <c r="B129">
        <f>IFERROR(INDEX(JMP!$AJ$2:$AX$500,MATCH($A129,JMP!$A$2:$A$500,0),MATCH(B$1,JMP!$AJ$1:$AX$1,0)),INDEX(Baseline!$B$2:$AX$2,1,MATCH(B$1,Baseline!$B$1:$AX$1,0)))</f>
        <v>0</v>
      </c>
      <c r="C129">
        <f>IFERROR(INDEX(JMP!$AJ$2:$AX$500,MATCH($A129,JMP!$A$2:$A$500,0),MATCH(C$1,JMP!$AJ$1:$AX$1,0)),INDEX(Baseline!$B$2:$AX$2,1,MATCH(C$1,Baseline!$B$1:$AX$1,0)))</f>
        <v>8760</v>
      </c>
      <c r="D129">
        <f>IFERROR(INDEX(JMP!$AJ$2:$AX$500,MATCH($A129,JMP!$A$2:$A$500,0),MATCH(D$1,JMP!$AJ$1:$AX$1,0)),INDEX(Baseline!$B$2:$AX$2,1,MATCH(D$1,Baseline!$B$1:$AX$1,0)))</f>
        <v>1</v>
      </c>
      <c r="E129">
        <f>IFERROR(INDEX(JMP!$AJ$2:$AX$500,MATCH($A129,JMP!$A$2:$A$500,0),MATCH(E$1,JMP!$AJ$1:$AX$1,0)),INDEX(Baseline!$B$2:$AX$2,1,MATCH(E$1,Baseline!$B$1:$AX$1,0)))</f>
        <v>1</v>
      </c>
      <c r="F129" t="str">
        <f>IFERROR(INDEX(JMP!$AJ$2:$AX$500,MATCH($A129,JMP!$A$2:$A$500,0),MATCH(F$1,JMP!$AJ$1:$AX$1,0)),INDEX(Baseline!$B$2:$AX$2,1,MATCH(F$1,Baseline!$B$1:$AX$1,0)))</f>
        <v>e344</v>
      </c>
      <c r="G129" t="str">
        <f>IFERROR(INDEX(JMP!$AJ$2:$AX$500,MATCH($A129,JMP!$A$2:$A$500,0),MATCH(G$1,JMP!$AJ$1:$AX$1,0)),INDEX(Baseline!$B$2:$AX$2,1,MATCH(G$1,Baseline!$B$1:$AX$1,0)))</f>
        <v>e340</v>
      </c>
      <c r="H129">
        <f>IFERROR(INDEX(JMP!$AJ$2:$AX$500,MATCH($A129,JMP!$A$2:$A$500,0),MATCH(H$1,JMP!$AJ$1:$AX$1,0)),INDEX(Baseline!$B$2:$AX$2,1,MATCH(H$1,Baseline!$B$1:$AX$1,0)))</f>
        <v>1.5</v>
      </c>
      <c r="I129">
        <f>IFERROR(INDEX(JMP!$AJ$2:$AX$500,MATCH($A129,JMP!$A$2:$A$500,0),MATCH(I$1,JMP!$AJ$1:$AX$1,0)),INDEX(Baseline!$B$2:$AX$2,1,MATCH(I$1,Baseline!$B$1:$AX$1,0)))</f>
        <v>0.42</v>
      </c>
      <c r="J129">
        <f>IFERROR(INDEX(JMP!$AJ$2:$AX$500,MATCH($A129,JMP!$A$2:$A$500,0),MATCH(J$1,JMP!$AJ$1:$AX$1,0)),INDEX(Baseline!$B$2:$AX$2,1,MATCH(J$1,Baseline!$B$1:$AX$1,0)))</f>
        <v>1</v>
      </c>
      <c r="K129">
        <f>IFERROR(INDEX(JMP!$AJ$2:$AX$500,MATCH($A129,JMP!$A$2:$A$500,0),MATCH(K$1,JMP!$AJ$1:$AX$1,0)),INDEX(Baseline!$B$2:$AX$2,1,MATCH(K$1,Baseline!$B$1:$AX$1,0)))</f>
        <v>0</v>
      </c>
      <c r="L129">
        <f>IFERROR(INDEX(JMP!$AJ$2:$AX$500,MATCH($A129,JMP!$A$2:$A$500,0),MATCH(L$1,JMP!$AJ$1:$AX$1,0)),INDEX(Baseline!$B$2:$AX$2,1,MATCH(L$1,Baseline!$B$1:$AX$1,0)))</f>
        <v>6.9353011964618738E-2</v>
      </c>
      <c r="M129" t="b">
        <f>IFERROR(INDEX(JMP!$AJ$2:$AX$500,MATCH($A129,JMP!$A$2:$A$500,0),MATCH(M$1,JMP!$AJ$1:$AX$1,0)),INDEX(Baseline!$B$2:$AX$2,1,MATCH(M$1,Baseline!$B$1:$AX$1,0)))</f>
        <v>0</v>
      </c>
      <c r="N129" t="b">
        <f>IFERROR(INDEX(JMP!$AJ$2:$AX$500,MATCH($A129,JMP!$A$2:$A$500,0),MATCH(N$1,JMP!$AJ$1:$AX$1,0)),INDEX(Baseline!$B$2:$AX$2,1,MATCH(N$1,Baseline!$B$1:$AX$1,0)))</f>
        <v>0</v>
      </c>
      <c r="O129">
        <f>IFERROR(INDEX(JMP!$AJ$2:$AX$500,MATCH($A129,JMP!$A$2:$A$500,0),MATCH(O$1,JMP!$AJ$1:$AX$1,0)),INDEX(Baseline!$B$2:$AX$2,1,MATCH(O$1,Baseline!$B$1:$AX$1,0)))</f>
        <v>7</v>
      </c>
      <c r="P129">
        <f>IFERROR(INDEX(JMP!$AJ$2:$AX$500,MATCH($A129,JMP!$A$2:$A$500,0),MATCH(P$1,JMP!$AJ$1:$AX$1,0)),INDEX(Baseline!$B$2:$AX$2,1,MATCH(P$1,Baseline!$B$1:$AX$1,0)))</f>
        <v>200</v>
      </c>
      <c r="Q129">
        <f>IFERROR(INDEX(JMP!$AJ$2:$AX$500,MATCH($A129,JMP!$A$2:$A$500,0),MATCH(Q$1,JMP!$AJ$1:$AX$1,0)),INDEX(Baseline!$B$2:$AX$2,1,MATCH(Q$1,Baseline!$B$1:$AX$1,0)))</f>
        <v>10</v>
      </c>
      <c r="R129">
        <f>IFERROR(INDEX(JMP!$AJ$2:$AX$500,MATCH($A129,JMP!$A$2:$A$500,0),MATCH(R$1,JMP!$AJ$1:$AX$1,0)),INDEX(Baseline!$B$2:$AX$2,1,MATCH(R$1,Baseline!$B$1:$AX$1,0)))</f>
        <v>0</v>
      </c>
      <c r="S129">
        <f>IFERROR(INDEX(JMP!$AJ$2:$AX$500,MATCH($A129,JMP!$A$2:$A$500,0),MATCH(S$1,JMP!$AJ$1:$AX$1,0)),INDEX(Baseline!$B$2:$AX$2,1,MATCH(S$1,Baseline!$B$1:$AX$1,0)))</f>
        <v>1</v>
      </c>
      <c r="T129">
        <f>IFERROR(INDEX(JMP!$AJ$2:$AX$500,MATCH($A129,JMP!$A$2:$A$500,0),MATCH(T$1,JMP!$AJ$1:$AX$1,0)),INDEX(Baseline!$B$2:$AX$2,1,MATCH(T$1,Baseline!$B$1:$AX$1,0)))</f>
        <v>0</v>
      </c>
      <c r="U129" t="str">
        <f>IFERROR(INDEX(JMP!$AJ$2:$AX$500,MATCH($A129,JMP!$A$2:$A$500,0),MATCH(U$1,JMP!$AJ$1:$AX$1,0)),INDEX(Baseline!$B$2:$AX$2,1,MATCH(U$1,Baseline!$B$1:$AX$1,0)))</f>
        <v>Titan</v>
      </c>
      <c r="V129">
        <f>IFERROR(INDEX(JMP!$AJ$2:$AX$500,MATCH($A129,JMP!$A$2:$A$500,0),MATCH(V$1,JMP!$AJ$1:$AX$1,0)),INDEX(Baseline!$B$2:$AX$2,1,MATCH(V$1,Baseline!$B$1:$AX$1,0)))</f>
        <v>3</v>
      </c>
      <c r="W129">
        <f>IFERROR(INDEX(JMP!$AJ$2:$AX$500,MATCH($A129,JMP!$A$2:$A$500,0),MATCH(W$1,JMP!$AJ$1:$AX$1,0)),INDEX(Baseline!$B$2:$AX$2,1,MATCH(W$1,Baseline!$B$1:$AX$1,0)))</f>
        <v>0.37</v>
      </c>
      <c r="X129">
        <f>IFERROR(INDEX(JMP!$AJ$2:$AX$500,MATCH($A129,JMP!$A$2:$A$500,0),MATCH(X$1,JMP!$AJ$1:$AX$1,0)),INDEX(Baseline!$B$2:$AX$2,1,MATCH(X$1,Baseline!$B$1:$AX$1,0)))</f>
        <v>4</v>
      </c>
      <c r="Y129">
        <f>IFERROR(INDEX(JMP!$AJ$2:$AX$500,MATCH($A129,JMP!$A$2:$A$500,0),MATCH(Y$1,JMP!$AJ$1:$AX$1,0)),INDEX(Baseline!$B$2:$AX$2,1,MATCH(Y$1,Baseline!$B$1:$AX$1,0)))</f>
        <v>2</v>
      </c>
      <c r="Z129">
        <f>IFERROR(INDEX(JMP!$AJ$2:$AX$500,MATCH($A129,JMP!$A$2:$A$500,0),MATCH(Z$1,JMP!$AJ$1:$AX$1,0)),INDEX(Baseline!$B$2:$AX$2,1,MATCH(Z$1,Baseline!$B$1:$AX$1,0)))</f>
        <v>1970</v>
      </c>
      <c r="AA129">
        <f>IFERROR(INDEX(JMP!$AJ$2:$AX$500,MATCH($A129,JMP!$A$2:$A$500,0),MATCH(AA$1,JMP!$AJ$1:$AX$1,0)),INDEX(Baseline!$B$2:$AX$2,1,MATCH(AA$1,Baseline!$B$1:$AX$1,0)))</f>
        <v>1970</v>
      </c>
      <c r="AB129">
        <f>IFERROR(INDEX(JMP!$AJ$2:$AX$500,MATCH($A129,JMP!$A$2:$A$500,0),MATCH(AB$1,JMP!$AJ$1:$AX$1,0)),INDEX(Baseline!$B$2:$AX$2,1,MATCH(AB$1,Baseline!$B$1:$AX$1,0)))</f>
        <v>0</v>
      </c>
      <c r="AC129">
        <f>IFERROR(INDEX(JMP!$AJ$2:$AX$500,MATCH($A129,JMP!$A$2:$A$500,0),MATCH(AC$1,JMP!$AJ$1:$AX$1,0)),INDEX(Baseline!$B$2:$AX$2,1,MATCH(AC$1,Baseline!$B$1:$AX$1,0)))</f>
        <v>1</v>
      </c>
      <c r="AD129">
        <f>IFERROR(INDEX(JMP!$AJ$2:$AX$500,MATCH($A129,JMP!$A$2:$A$500,0),MATCH(AD$1,JMP!$AJ$1:$AX$1,0)),INDEX(Baseline!$B$2:$AX$2,1,MATCH(AD$1,Baseline!$B$1:$AX$1,0)))</f>
        <v>8</v>
      </c>
      <c r="AE129">
        <f>IFERROR(INDEX(JMP!$AJ$2:$AX$500,MATCH($A129,JMP!$A$2:$A$500,0),MATCH(AE$1,JMP!$AJ$1:$AX$1,0)),INDEX(Baseline!$B$2:$AX$2,1,MATCH(AE$1,Baseline!$B$1:$AX$1,0)))</f>
        <v>1</v>
      </c>
      <c r="AF129" t="str">
        <f>IFERROR(INDEX(JMP!$AJ$2:$AX$500,MATCH($A129,JMP!$A$2:$A$500,0),MATCH(AF$1,JMP!$AJ$1:$AX$1,0)),INDEX(Baseline!$B$2:$AX$2,1,MATCH(AF$1,Baseline!$B$1:$AX$1,0)))</f>
        <v>bwb</v>
      </c>
      <c r="AG129" t="str">
        <f>IFERROR(INDEX(JMP!$AJ$2:$AX$500,MATCH($A129,JMP!$A$2:$A$500,0),MATCH(AG$1,JMP!$AJ$1:$AX$1,0)),INDEX(Baseline!$B$2:$AX$2,1,MATCH(AG$1,Baseline!$B$1:$AX$1,0)))</f>
        <v>V-tail</v>
      </c>
      <c r="AH129">
        <f>IFERROR(INDEX(JMP!$AJ$2:$AX$500,MATCH($A129,JMP!$A$2:$A$500,0),MATCH(AH$1,JMP!$AJ$1:$AX$1,0)),INDEX(Baseline!$B$2:$AX$2,1,MATCH(AH$1,Baseline!$B$1:$AX$1,0)))</f>
        <v>-1</v>
      </c>
      <c r="AI129">
        <f>IFERROR(INDEX(JMP!$AJ$2:$AX$500,MATCH($A129,JMP!$A$2:$A$500,0),MATCH(AI$1,JMP!$AJ$1:$AX$1,0)),INDEX(Baseline!$B$2:$AX$2,1,MATCH(AI$1,Baseline!$B$1:$AX$1,0)))</f>
        <v>724000000</v>
      </c>
      <c r="AJ129">
        <f>IFERROR(INDEX(JMP!$AJ$2:$AX$500,MATCH($A129,JMP!$A$2:$A$500,0),MATCH(AJ$1,JMP!$AJ$1:$AX$1,0)),INDEX(Baseline!$B$2:$AX$2,1,MATCH(AJ$1,Baseline!$B$1:$AX$1,0)))</f>
        <v>54500000</v>
      </c>
      <c r="AK129">
        <f>IFERROR(INDEX(JMP!$AJ$2:$AX$500,MATCH($A129,JMP!$A$2:$A$500,0),MATCH(AK$1,JMP!$AJ$1:$AX$1,0)),INDEX(Baseline!$B$2:$AX$2,1,MATCH(AK$1,Baseline!$B$1:$AX$1,0)))</f>
        <v>30</v>
      </c>
      <c r="AL129">
        <f>IFERROR(INDEX(JMP!$AJ$2:$AX$500,MATCH($A129,JMP!$A$2:$A$500,0),MATCH(AL$1,JMP!$AJ$1:$AX$1,0)),INDEX(Baseline!$B$2:$AX$2,1,MATCH(AL$1,Baseline!$B$1:$AX$1,0)))</f>
        <v>2.9125330959468666E-2</v>
      </c>
      <c r="AM129">
        <f>IFERROR(INDEX(JMP!$AJ$2:$AX$500,MATCH($A129,JMP!$A$2:$A$500,0),MATCH(AM$1,JMP!$AJ$1:$AX$1,0)),INDEX(Baseline!$B$2:$AX$2,1,MATCH(AM$1,Baseline!$B$1:$AX$1,0)))</f>
        <v>9.297121871809523</v>
      </c>
      <c r="AN129">
        <f>IFERROR(INDEX(JMP!$AJ$2:$AX$500,MATCH($A129,JMP!$A$2:$A$500,0),MATCH(AN$1,JMP!$AJ$1:$AX$1,0)),INDEX(Baseline!$B$2:$AX$2,1,MATCH(AN$1,Baseline!$B$1:$AX$1,0)))</f>
        <v>2.6592542723056884</v>
      </c>
      <c r="AO129">
        <f>IFERROR(INDEX(JMP!$AJ$2:$AX$500,MATCH($A129,JMP!$A$2:$A$500,0),MATCH(AO$1,JMP!$AJ$1:$AX$1,0)),INDEX(Baseline!$B$2:$AX$2,1,MATCH(AO$1,Baseline!$B$1:$AX$1,0)))</f>
        <v>1.2663357248261753</v>
      </c>
      <c r="AP129">
        <f>IFERROR(INDEX(JMP!$AJ$2:$AX$500,MATCH($A129,JMP!$A$2:$A$500,0),MATCH(AP$1,JMP!$AJ$1:$AX$1,0)),INDEX(Baseline!$B$2:$AX$2,1,MATCH(AP$1,Baseline!$B$1:$AX$1,0)))</f>
        <v>0</v>
      </c>
      <c r="AQ129">
        <f>IFERROR(INDEX(JMP!$AJ$2:$AX$500,MATCH($A129,JMP!$A$2:$A$500,0),MATCH(AQ$1,JMP!$AJ$1:$AX$1,0)),INDEX(Baseline!$B$2:$AX$2,1,MATCH(AQ$1,Baseline!$B$1:$AX$1,0)))</f>
        <v>0.35</v>
      </c>
      <c r="AR129">
        <f>IFERROR(INDEX(JMP!$AJ$2:$AX$500,MATCH($A129,JMP!$A$2:$A$500,0),MATCH(AR$1,JMP!$AJ$1:$AX$1,0)),INDEX(Baseline!$B$2:$AX$2,1,MATCH(AR$1,Baseline!$B$1:$AX$1,0)))</f>
        <v>0</v>
      </c>
      <c r="AS129">
        <f>IFERROR(INDEX(JMP!$AJ$2:$AX$500,MATCH($A129,JMP!$A$2:$A$500,0),MATCH(AS$1,JMP!$AJ$1:$AX$1,0)),INDEX(Baseline!$B$2:$AX$2,1,MATCH(AS$1,Baseline!$B$1:$AX$1,0)))</f>
        <v>0</v>
      </c>
      <c r="AT129">
        <f>IFERROR(INDEX(JMP!$AJ$2:$AX$500,MATCH($A129,JMP!$A$2:$A$500,0),MATCH(AT$1,JMP!$AJ$1:$AX$1,0)),INDEX(Baseline!$B$2:$AX$2,1,MATCH(AT$1,Baseline!$B$1:$AX$1,0)))</f>
        <v>500</v>
      </c>
      <c r="AU129">
        <f>IFERROR(INDEX(JMP!$AJ$2:$AX$500,MATCH($A129,JMP!$A$2:$A$500,0),MATCH(AU$1,JMP!$AJ$1:$AX$1,0)),INDEX(Baseline!$B$2:$AX$2,1,MATCH(AU$1,Baseline!$B$1:$AX$1,0)))</f>
        <v>50</v>
      </c>
      <c r="AV129">
        <f>IFERROR(INDEX(JMP!$AJ$2:$AX$500,MATCH($A129,JMP!$A$2:$A$500,0),MATCH(AV$1,JMP!$AJ$1:$AX$1,0)),INDEX(Baseline!$B$2:$AX$2,1,MATCH(AV$1,Baseline!$B$1:$AX$1,0)))</f>
        <v>12</v>
      </c>
      <c r="AW129">
        <f>IFERROR(INDEX(JMP!$AJ$2:$AX$500,MATCH($A129,JMP!$A$2:$A$500,0),MATCH(AW$1,JMP!$AJ$1:$AX$1,0)),INDEX(Baseline!$B$2:$AX$2,1,MATCH(AW$1,Baseline!$B$1:$AX$1,0)))</f>
        <v>1.9961979999999998E-3</v>
      </c>
      <c r="AX129">
        <f>IFERROR(INDEX(JMP!$AJ$2:$AX$500,MATCH($A129,JMP!$A$2:$A$500,0),MATCH(AX$1,JMP!$AJ$1:$AX$1,0)),INDEX(Baseline!$B$2:$AX$2,1,MATCH(AX$1,Baseline!$B$1:$AX$1,0)))</f>
        <v>1.9961979999999998E-3</v>
      </c>
      <c r="AY129">
        <f>IFERROR(INDEX(JMP!$AJ$2:$AX$500,MATCH($A129,JMP!$A$2:$A$500,0),MATCH(AY$1,JMP!$AJ$1:$AX$1,0)),INDEX(Baseline!$B$2:$AX$2,1,MATCH(AY$1,Baseline!$B$1:$AX$1,0)))</f>
        <v>1.9607137E-2</v>
      </c>
      <c r="AZ129">
        <f>IFERROR(INDEX(JMP!$AJ$2:$AX$500,MATCH($A129,JMP!$A$2:$A$500,0),MATCH(AZ$1,JMP!$AJ$1:$AX$1,0)),INDEX(Baseline!$B$2:$AX$2,1,MATCH(AZ$1,Baseline!$B$1:$AX$1,0)))</f>
        <v>1</v>
      </c>
      <c r="BA129">
        <f>IFERROR(INDEX(JMP!$AJ$2:$AX$500,MATCH($A129,JMP!$A$2:$A$500,0),MATCH(BA$1,JMP!$AJ$1:$AX$1,0)),INDEX(Baseline!$B$2:$AX$2,1,MATCH(BA$1,Baseline!$B$1:$AX$1,0)))</f>
        <v>1</v>
      </c>
      <c r="BB129">
        <v>0</v>
      </c>
      <c r="BD129" t="str">
        <f>IF(AZ129=1, "yes", IF(AZ129=-1, "no", ""))</f>
        <v>yes</v>
      </c>
      <c r="BE129" t="str">
        <f>IF(AH129=1, "yes", IF(AH129=-1, "no", ""))</f>
        <v>no</v>
      </c>
      <c r="BF129">
        <f t="shared" si="2"/>
        <v>1</v>
      </c>
      <c r="BG129">
        <f t="shared" si="3"/>
        <v>10</v>
      </c>
    </row>
    <row r="130" spans="1:59" x14ac:dyDescent="0.25">
      <c r="A130">
        <v>129</v>
      </c>
      <c r="B130">
        <f>IFERROR(INDEX(JMP!$AJ$2:$AX$500,MATCH($A130,JMP!$A$2:$A$500,0),MATCH(B$1,JMP!$AJ$1:$AX$1,0)),INDEX(Baseline!$B$2:$AX$2,1,MATCH(B$1,Baseline!$B$1:$AX$1,0)))</f>
        <v>0</v>
      </c>
      <c r="C130">
        <f>IFERROR(INDEX(JMP!$AJ$2:$AX$500,MATCH($A130,JMP!$A$2:$A$500,0),MATCH(C$1,JMP!$AJ$1:$AX$1,0)),INDEX(Baseline!$B$2:$AX$2,1,MATCH(C$1,Baseline!$B$1:$AX$1,0)))</f>
        <v>8760</v>
      </c>
      <c r="D130">
        <f>IFERROR(INDEX(JMP!$AJ$2:$AX$500,MATCH($A130,JMP!$A$2:$A$500,0),MATCH(D$1,JMP!$AJ$1:$AX$1,0)),INDEX(Baseline!$B$2:$AX$2,1,MATCH(D$1,Baseline!$B$1:$AX$1,0)))</f>
        <v>1</v>
      </c>
      <c r="E130">
        <f>IFERROR(INDEX(JMP!$AJ$2:$AX$500,MATCH($A130,JMP!$A$2:$A$500,0),MATCH(E$1,JMP!$AJ$1:$AX$1,0)),INDEX(Baseline!$B$2:$AX$2,1,MATCH(E$1,Baseline!$B$1:$AX$1,0)))</f>
        <v>1</v>
      </c>
      <c r="F130" t="str">
        <f>IFERROR(INDEX(JMP!$AJ$2:$AX$500,MATCH($A130,JMP!$A$2:$A$500,0),MATCH(F$1,JMP!$AJ$1:$AX$1,0)),INDEX(Baseline!$B$2:$AX$2,1,MATCH(F$1,Baseline!$B$1:$AX$1,0)))</f>
        <v>e344</v>
      </c>
      <c r="G130" t="str">
        <f>IFERROR(INDEX(JMP!$AJ$2:$AX$500,MATCH($A130,JMP!$A$2:$A$500,0),MATCH(G$1,JMP!$AJ$1:$AX$1,0)),INDEX(Baseline!$B$2:$AX$2,1,MATCH(G$1,Baseline!$B$1:$AX$1,0)))</f>
        <v>e340</v>
      </c>
      <c r="H130">
        <f>IFERROR(INDEX(JMP!$AJ$2:$AX$500,MATCH($A130,JMP!$A$2:$A$500,0),MATCH(H$1,JMP!$AJ$1:$AX$1,0)),INDEX(Baseline!$B$2:$AX$2,1,MATCH(H$1,Baseline!$B$1:$AX$1,0)))</f>
        <v>1.5</v>
      </c>
      <c r="I130">
        <f>IFERROR(INDEX(JMP!$AJ$2:$AX$500,MATCH($A130,JMP!$A$2:$A$500,0),MATCH(I$1,JMP!$AJ$1:$AX$1,0)),INDEX(Baseline!$B$2:$AX$2,1,MATCH(I$1,Baseline!$B$1:$AX$1,0)))</f>
        <v>0.42</v>
      </c>
      <c r="J130">
        <f>IFERROR(INDEX(JMP!$AJ$2:$AX$500,MATCH($A130,JMP!$A$2:$A$500,0),MATCH(J$1,JMP!$AJ$1:$AX$1,0)),INDEX(Baseline!$B$2:$AX$2,1,MATCH(J$1,Baseline!$B$1:$AX$1,0)))</f>
        <v>1</v>
      </c>
      <c r="K130">
        <f>IFERROR(INDEX(JMP!$AJ$2:$AX$500,MATCH($A130,JMP!$A$2:$A$500,0),MATCH(K$1,JMP!$AJ$1:$AX$1,0)),INDEX(Baseline!$B$2:$AX$2,1,MATCH(K$1,Baseline!$B$1:$AX$1,0)))</f>
        <v>0</v>
      </c>
      <c r="L130">
        <f>IFERROR(INDEX(JMP!$AJ$2:$AX$500,MATCH($A130,JMP!$A$2:$A$500,0),MATCH(L$1,JMP!$AJ$1:$AX$1,0)),INDEX(Baseline!$B$2:$AX$2,1,MATCH(L$1,Baseline!$B$1:$AX$1,0)))</f>
        <v>5.2210024573809168E-2</v>
      </c>
      <c r="M130" t="b">
        <f>IFERROR(INDEX(JMP!$AJ$2:$AX$500,MATCH($A130,JMP!$A$2:$A$500,0),MATCH(M$1,JMP!$AJ$1:$AX$1,0)),INDEX(Baseline!$B$2:$AX$2,1,MATCH(M$1,Baseline!$B$1:$AX$1,0)))</f>
        <v>0</v>
      </c>
      <c r="N130" t="b">
        <f>IFERROR(INDEX(JMP!$AJ$2:$AX$500,MATCH($A130,JMP!$A$2:$A$500,0),MATCH(N$1,JMP!$AJ$1:$AX$1,0)),INDEX(Baseline!$B$2:$AX$2,1,MATCH(N$1,Baseline!$B$1:$AX$1,0)))</f>
        <v>0</v>
      </c>
      <c r="O130">
        <f>IFERROR(INDEX(JMP!$AJ$2:$AX$500,MATCH($A130,JMP!$A$2:$A$500,0),MATCH(O$1,JMP!$AJ$1:$AX$1,0)),INDEX(Baseline!$B$2:$AX$2,1,MATCH(O$1,Baseline!$B$1:$AX$1,0)))</f>
        <v>7</v>
      </c>
      <c r="P130">
        <f>IFERROR(INDEX(JMP!$AJ$2:$AX$500,MATCH($A130,JMP!$A$2:$A$500,0),MATCH(P$1,JMP!$AJ$1:$AX$1,0)),INDEX(Baseline!$B$2:$AX$2,1,MATCH(P$1,Baseline!$B$1:$AX$1,0)))</f>
        <v>200</v>
      </c>
      <c r="Q130">
        <f>IFERROR(INDEX(JMP!$AJ$2:$AX$500,MATCH($A130,JMP!$A$2:$A$500,0),MATCH(Q$1,JMP!$AJ$1:$AX$1,0)),INDEX(Baseline!$B$2:$AX$2,1,MATCH(Q$1,Baseline!$B$1:$AX$1,0)))</f>
        <v>10</v>
      </c>
      <c r="R130">
        <f>IFERROR(INDEX(JMP!$AJ$2:$AX$500,MATCH($A130,JMP!$A$2:$A$500,0),MATCH(R$1,JMP!$AJ$1:$AX$1,0)),INDEX(Baseline!$B$2:$AX$2,1,MATCH(R$1,Baseline!$B$1:$AX$1,0)))</f>
        <v>0</v>
      </c>
      <c r="S130">
        <f>IFERROR(INDEX(JMP!$AJ$2:$AX$500,MATCH($A130,JMP!$A$2:$A$500,0),MATCH(S$1,JMP!$AJ$1:$AX$1,0)),INDEX(Baseline!$B$2:$AX$2,1,MATCH(S$1,Baseline!$B$1:$AX$1,0)))</f>
        <v>1</v>
      </c>
      <c r="T130">
        <f>IFERROR(INDEX(JMP!$AJ$2:$AX$500,MATCH($A130,JMP!$A$2:$A$500,0),MATCH(T$1,JMP!$AJ$1:$AX$1,0)),INDEX(Baseline!$B$2:$AX$2,1,MATCH(T$1,Baseline!$B$1:$AX$1,0)))</f>
        <v>0</v>
      </c>
      <c r="U130" t="str">
        <f>IFERROR(INDEX(JMP!$AJ$2:$AX$500,MATCH($A130,JMP!$A$2:$A$500,0),MATCH(U$1,JMP!$AJ$1:$AX$1,0)),INDEX(Baseline!$B$2:$AX$2,1,MATCH(U$1,Baseline!$B$1:$AX$1,0)))</f>
        <v>Titan</v>
      </c>
      <c r="V130">
        <f>IFERROR(INDEX(JMP!$AJ$2:$AX$500,MATCH($A130,JMP!$A$2:$A$500,0),MATCH(V$1,JMP!$AJ$1:$AX$1,0)),INDEX(Baseline!$B$2:$AX$2,1,MATCH(V$1,Baseline!$B$1:$AX$1,0)))</f>
        <v>3</v>
      </c>
      <c r="W130">
        <f>IFERROR(INDEX(JMP!$AJ$2:$AX$500,MATCH($A130,JMP!$A$2:$A$500,0),MATCH(W$1,JMP!$AJ$1:$AX$1,0)),INDEX(Baseline!$B$2:$AX$2,1,MATCH(W$1,Baseline!$B$1:$AX$1,0)))</f>
        <v>0.37</v>
      </c>
      <c r="X130">
        <f>IFERROR(INDEX(JMP!$AJ$2:$AX$500,MATCH($A130,JMP!$A$2:$A$500,0),MATCH(X$1,JMP!$AJ$1:$AX$1,0)),INDEX(Baseline!$B$2:$AX$2,1,MATCH(X$1,Baseline!$B$1:$AX$1,0)))</f>
        <v>4</v>
      </c>
      <c r="Y130">
        <f>IFERROR(INDEX(JMP!$AJ$2:$AX$500,MATCH($A130,JMP!$A$2:$A$500,0),MATCH(Y$1,JMP!$AJ$1:$AX$1,0)),INDEX(Baseline!$B$2:$AX$2,1,MATCH(Y$1,Baseline!$B$1:$AX$1,0)))</f>
        <v>4</v>
      </c>
      <c r="Z130">
        <f>IFERROR(INDEX(JMP!$AJ$2:$AX$500,MATCH($A130,JMP!$A$2:$A$500,0),MATCH(Z$1,JMP!$AJ$1:$AX$1,0)),INDEX(Baseline!$B$2:$AX$2,1,MATCH(Z$1,Baseline!$B$1:$AX$1,0)))</f>
        <v>1970</v>
      </c>
      <c r="AA130">
        <f>IFERROR(INDEX(JMP!$AJ$2:$AX$500,MATCH($A130,JMP!$A$2:$A$500,0),MATCH(AA$1,JMP!$AJ$1:$AX$1,0)),INDEX(Baseline!$B$2:$AX$2,1,MATCH(AA$1,Baseline!$B$1:$AX$1,0)))</f>
        <v>1970</v>
      </c>
      <c r="AB130">
        <f>IFERROR(INDEX(JMP!$AJ$2:$AX$500,MATCH($A130,JMP!$A$2:$A$500,0),MATCH(AB$1,JMP!$AJ$1:$AX$1,0)),INDEX(Baseline!$B$2:$AX$2,1,MATCH(AB$1,Baseline!$B$1:$AX$1,0)))</f>
        <v>0</v>
      </c>
      <c r="AC130">
        <f>IFERROR(INDEX(JMP!$AJ$2:$AX$500,MATCH($A130,JMP!$A$2:$A$500,0),MATCH(AC$1,JMP!$AJ$1:$AX$1,0)),INDEX(Baseline!$B$2:$AX$2,1,MATCH(AC$1,Baseline!$B$1:$AX$1,0)))</f>
        <v>1</v>
      </c>
      <c r="AD130">
        <f>IFERROR(INDEX(JMP!$AJ$2:$AX$500,MATCH($A130,JMP!$A$2:$A$500,0),MATCH(AD$1,JMP!$AJ$1:$AX$1,0)),INDEX(Baseline!$B$2:$AX$2,1,MATCH(AD$1,Baseline!$B$1:$AX$1,0)))</f>
        <v>8</v>
      </c>
      <c r="AE130">
        <f>IFERROR(INDEX(JMP!$AJ$2:$AX$500,MATCH($A130,JMP!$A$2:$A$500,0),MATCH(AE$1,JMP!$AJ$1:$AX$1,0)),INDEX(Baseline!$B$2:$AX$2,1,MATCH(AE$1,Baseline!$B$1:$AX$1,0)))</f>
        <v>2</v>
      </c>
      <c r="AF130" t="str">
        <f>IFERROR(INDEX(JMP!$AJ$2:$AX$500,MATCH($A130,JMP!$A$2:$A$500,0),MATCH(AF$1,JMP!$AJ$1:$AX$1,0)),INDEX(Baseline!$B$2:$AX$2,1,MATCH(AF$1,Baseline!$B$1:$AX$1,0)))</f>
        <v>bwb</v>
      </c>
      <c r="AG130" t="str">
        <f>IFERROR(INDEX(JMP!$AJ$2:$AX$500,MATCH($A130,JMP!$A$2:$A$500,0),MATCH(AG$1,JMP!$AJ$1:$AX$1,0)),INDEX(Baseline!$B$2:$AX$2,1,MATCH(AG$1,Baseline!$B$1:$AX$1,0)))</f>
        <v>V-tail</v>
      </c>
      <c r="AH130">
        <f>IFERROR(INDEX(JMP!$AJ$2:$AX$500,MATCH($A130,JMP!$A$2:$A$500,0),MATCH(AH$1,JMP!$AJ$1:$AX$1,0)),INDEX(Baseline!$B$2:$AX$2,1,MATCH(AH$1,Baseline!$B$1:$AX$1,0)))</f>
        <v>1</v>
      </c>
      <c r="AI130">
        <f>IFERROR(INDEX(JMP!$AJ$2:$AX$500,MATCH($A130,JMP!$A$2:$A$500,0),MATCH(AI$1,JMP!$AJ$1:$AX$1,0)),INDEX(Baseline!$B$2:$AX$2,1,MATCH(AI$1,Baseline!$B$1:$AX$1,0)))</f>
        <v>724000000</v>
      </c>
      <c r="AJ130">
        <f>IFERROR(INDEX(JMP!$AJ$2:$AX$500,MATCH($A130,JMP!$A$2:$A$500,0),MATCH(AJ$1,JMP!$AJ$1:$AX$1,0)),INDEX(Baseline!$B$2:$AX$2,1,MATCH(AJ$1,Baseline!$B$1:$AX$1,0)))</f>
        <v>54500000</v>
      </c>
      <c r="AK130">
        <f>IFERROR(INDEX(JMP!$AJ$2:$AX$500,MATCH($A130,JMP!$A$2:$A$500,0),MATCH(AK$1,JMP!$AJ$1:$AX$1,0)),INDEX(Baseline!$B$2:$AX$2,1,MATCH(AK$1,Baseline!$B$1:$AX$1,0)))</f>
        <v>30</v>
      </c>
      <c r="AL130">
        <f>IFERROR(INDEX(JMP!$AJ$2:$AX$500,MATCH($A130,JMP!$A$2:$A$500,0),MATCH(AL$1,JMP!$AJ$1:$AX$1,0)),INDEX(Baseline!$B$2:$AX$2,1,MATCH(AL$1,Baseline!$B$1:$AX$1,0)))</f>
        <v>2.4571922627909706E-2</v>
      </c>
      <c r="AM130">
        <f>IFERROR(INDEX(JMP!$AJ$2:$AX$500,MATCH($A130,JMP!$A$2:$A$500,0),MATCH(AM$1,JMP!$AJ$1:$AX$1,0)),INDEX(Baseline!$B$2:$AX$2,1,MATCH(AM$1,Baseline!$B$1:$AX$1,0)))</f>
        <v>16.454182770304762</v>
      </c>
      <c r="AN130">
        <f>IFERROR(INDEX(JMP!$AJ$2:$AX$500,MATCH($A130,JMP!$A$2:$A$500,0),MATCH(AN$1,JMP!$AJ$1:$AX$1,0)),INDEX(Baseline!$B$2:$AX$2,1,MATCH(AN$1,Baseline!$B$1:$AX$1,0)))</f>
        <v>2.4776413212038046</v>
      </c>
      <c r="AO130">
        <f>IFERROR(INDEX(JMP!$AJ$2:$AX$500,MATCH($A130,JMP!$A$2:$A$500,0),MATCH(AO$1,JMP!$AJ$1:$AX$1,0)),INDEX(Baseline!$B$2:$AX$2,1,MATCH(AO$1,Baseline!$B$1:$AX$1,0)))</f>
        <v>0.64554273260291439</v>
      </c>
      <c r="AP130">
        <f>IFERROR(INDEX(JMP!$AJ$2:$AX$500,MATCH($A130,JMP!$A$2:$A$500,0),MATCH(AP$1,JMP!$AJ$1:$AX$1,0)),INDEX(Baseline!$B$2:$AX$2,1,MATCH(AP$1,Baseline!$B$1:$AX$1,0)))</f>
        <v>0</v>
      </c>
      <c r="AQ130">
        <f>IFERROR(INDEX(JMP!$AJ$2:$AX$500,MATCH($A130,JMP!$A$2:$A$500,0),MATCH(AQ$1,JMP!$AJ$1:$AX$1,0)),INDEX(Baseline!$B$2:$AX$2,1,MATCH(AQ$1,Baseline!$B$1:$AX$1,0)))</f>
        <v>0.35</v>
      </c>
      <c r="AR130">
        <f>IFERROR(INDEX(JMP!$AJ$2:$AX$500,MATCH($A130,JMP!$A$2:$A$500,0),MATCH(AR$1,JMP!$AJ$1:$AX$1,0)),INDEX(Baseline!$B$2:$AX$2,1,MATCH(AR$1,Baseline!$B$1:$AX$1,0)))</f>
        <v>0</v>
      </c>
      <c r="AS130">
        <f>IFERROR(INDEX(JMP!$AJ$2:$AX$500,MATCH($A130,JMP!$A$2:$A$500,0),MATCH(AS$1,JMP!$AJ$1:$AX$1,0)),INDEX(Baseline!$B$2:$AX$2,1,MATCH(AS$1,Baseline!$B$1:$AX$1,0)))</f>
        <v>0</v>
      </c>
      <c r="AT130">
        <f>IFERROR(INDEX(JMP!$AJ$2:$AX$500,MATCH($A130,JMP!$A$2:$A$500,0),MATCH(AT$1,JMP!$AJ$1:$AX$1,0)),INDEX(Baseline!$B$2:$AX$2,1,MATCH(AT$1,Baseline!$B$1:$AX$1,0)))</f>
        <v>500</v>
      </c>
      <c r="AU130">
        <f>IFERROR(INDEX(JMP!$AJ$2:$AX$500,MATCH($A130,JMP!$A$2:$A$500,0),MATCH(AU$1,JMP!$AJ$1:$AX$1,0)),INDEX(Baseline!$B$2:$AX$2,1,MATCH(AU$1,Baseline!$B$1:$AX$1,0)))</f>
        <v>50</v>
      </c>
      <c r="AV130">
        <f>IFERROR(INDEX(JMP!$AJ$2:$AX$500,MATCH($A130,JMP!$A$2:$A$500,0),MATCH(AV$1,JMP!$AJ$1:$AX$1,0)),INDEX(Baseline!$B$2:$AX$2,1,MATCH(AV$1,Baseline!$B$1:$AX$1,0)))</f>
        <v>12</v>
      </c>
      <c r="AW130">
        <f>IFERROR(INDEX(JMP!$AJ$2:$AX$500,MATCH($A130,JMP!$A$2:$A$500,0),MATCH(AW$1,JMP!$AJ$1:$AX$1,0)),INDEX(Baseline!$B$2:$AX$2,1,MATCH(AW$1,Baseline!$B$1:$AX$1,0)))</f>
        <v>1.9961979999999998E-3</v>
      </c>
      <c r="AX130">
        <f>IFERROR(INDEX(JMP!$AJ$2:$AX$500,MATCH($A130,JMP!$A$2:$A$500,0),MATCH(AX$1,JMP!$AJ$1:$AX$1,0)),INDEX(Baseline!$B$2:$AX$2,1,MATCH(AX$1,Baseline!$B$1:$AX$1,0)))</f>
        <v>1.9961979999999998E-3</v>
      </c>
      <c r="AY130">
        <f>IFERROR(INDEX(JMP!$AJ$2:$AX$500,MATCH($A130,JMP!$A$2:$A$500,0),MATCH(AY$1,JMP!$AJ$1:$AX$1,0)),INDEX(Baseline!$B$2:$AX$2,1,MATCH(AY$1,Baseline!$B$1:$AX$1,0)))</f>
        <v>1.9607137E-2</v>
      </c>
      <c r="AZ130">
        <f>IFERROR(INDEX(JMP!$AJ$2:$AX$500,MATCH($A130,JMP!$A$2:$A$500,0),MATCH(AZ$1,JMP!$AJ$1:$AX$1,0)),INDEX(Baseline!$B$2:$AX$2,1,MATCH(AZ$1,Baseline!$B$1:$AX$1,0)))</f>
        <v>1</v>
      </c>
      <c r="BA130">
        <f>IFERROR(INDEX(JMP!$AJ$2:$AX$500,MATCH($A130,JMP!$A$2:$A$500,0),MATCH(BA$1,JMP!$AJ$1:$AX$1,0)),INDEX(Baseline!$B$2:$AX$2,1,MATCH(BA$1,Baseline!$B$1:$AX$1,0)))</f>
        <v>2</v>
      </c>
      <c r="BB130">
        <v>0</v>
      </c>
      <c r="BD130" t="str">
        <f>IF(AZ130=1, "yes", IF(AZ130=-1, "no", ""))</f>
        <v>yes</v>
      </c>
      <c r="BE130" t="str">
        <f>IF(AH130=1, "yes", IF(AH130=-1, "no", ""))</f>
        <v>yes</v>
      </c>
      <c r="BF130">
        <f t="shared" si="2"/>
        <v>0.5</v>
      </c>
      <c r="BG130">
        <f t="shared" si="3"/>
        <v>30</v>
      </c>
    </row>
    <row r="131" spans="1:59" x14ac:dyDescent="0.25">
      <c r="A131">
        <v>130</v>
      </c>
      <c r="B131">
        <f>IFERROR(INDEX(JMP!$AJ$2:$AX$500,MATCH($A131,JMP!$A$2:$A$500,0),MATCH(B$1,JMP!$AJ$1:$AX$1,0)),INDEX(Baseline!$B$2:$AX$2,1,MATCH(B$1,Baseline!$B$1:$AX$1,0)))</f>
        <v>0</v>
      </c>
      <c r="C131">
        <f>IFERROR(INDEX(JMP!$AJ$2:$AX$500,MATCH($A131,JMP!$A$2:$A$500,0),MATCH(C$1,JMP!$AJ$1:$AX$1,0)),INDEX(Baseline!$B$2:$AX$2,1,MATCH(C$1,Baseline!$B$1:$AX$1,0)))</f>
        <v>8760</v>
      </c>
      <c r="D131">
        <f>IFERROR(INDEX(JMP!$AJ$2:$AX$500,MATCH($A131,JMP!$A$2:$A$500,0),MATCH(D$1,JMP!$AJ$1:$AX$1,0)),INDEX(Baseline!$B$2:$AX$2,1,MATCH(D$1,Baseline!$B$1:$AX$1,0)))</f>
        <v>1</v>
      </c>
      <c r="E131">
        <f>IFERROR(INDEX(JMP!$AJ$2:$AX$500,MATCH($A131,JMP!$A$2:$A$500,0),MATCH(E$1,JMP!$AJ$1:$AX$1,0)),INDEX(Baseline!$B$2:$AX$2,1,MATCH(E$1,Baseline!$B$1:$AX$1,0)))</f>
        <v>1</v>
      </c>
      <c r="F131" t="str">
        <f>IFERROR(INDEX(JMP!$AJ$2:$AX$500,MATCH($A131,JMP!$A$2:$A$500,0),MATCH(F$1,JMP!$AJ$1:$AX$1,0)),INDEX(Baseline!$B$2:$AX$2,1,MATCH(F$1,Baseline!$B$1:$AX$1,0)))</f>
        <v>e344</v>
      </c>
      <c r="G131" t="str">
        <f>IFERROR(INDEX(JMP!$AJ$2:$AX$500,MATCH($A131,JMP!$A$2:$A$500,0),MATCH(G$1,JMP!$AJ$1:$AX$1,0)),INDEX(Baseline!$B$2:$AX$2,1,MATCH(G$1,Baseline!$B$1:$AX$1,0)))</f>
        <v>e340</v>
      </c>
      <c r="H131">
        <f>IFERROR(INDEX(JMP!$AJ$2:$AX$500,MATCH($A131,JMP!$A$2:$A$500,0),MATCH(H$1,JMP!$AJ$1:$AX$1,0)),INDEX(Baseline!$B$2:$AX$2,1,MATCH(H$1,Baseline!$B$1:$AX$1,0)))</f>
        <v>1.5</v>
      </c>
      <c r="I131">
        <f>IFERROR(INDEX(JMP!$AJ$2:$AX$500,MATCH($A131,JMP!$A$2:$A$500,0),MATCH(I$1,JMP!$AJ$1:$AX$1,0)),INDEX(Baseline!$B$2:$AX$2,1,MATCH(I$1,Baseline!$B$1:$AX$1,0)))</f>
        <v>0.42</v>
      </c>
      <c r="J131">
        <f>IFERROR(INDEX(JMP!$AJ$2:$AX$500,MATCH($A131,JMP!$A$2:$A$500,0),MATCH(J$1,JMP!$AJ$1:$AX$1,0)),INDEX(Baseline!$B$2:$AX$2,1,MATCH(J$1,Baseline!$B$1:$AX$1,0)))</f>
        <v>1</v>
      </c>
      <c r="K131">
        <f>IFERROR(INDEX(JMP!$AJ$2:$AX$500,MATCH($A131,JMP!$A$2:$A$500,0),MATCH(K$1,JMP!$AJ$1:$AX$1,0)),INDEX(Baseline!$B$2:$AX$2,1,MATCH(K$1,Baseline!$B$1:$AX$1,0)))</f>
        <v>0</v>
      </c>
      <c r="L131">
        <f>IFERROR(INDEX(JMP!$AJ$2:$AX$500,MATCH($A131,JMP!$A$2:$A$500,0),MATCH(L$1,JMP!$AJ$1:$AX$1,0)),INDEX(Baseline!$B$2:$AX$2,1,MATCH(L$1,Baseline!$B$1:$AX$1,0)))</f>
        <v>6.9547761535318456E-2</v>
      </c>
      <c r="M131" t="b">
        <f>IFERROR(INDEX(JMP!$AJ$2:$AX$500,MATCH($A131,JMP!$A$2:$A$500,0),MATCH(M$1,JMP!$AJ$1:$AX$1,0)),INDEX(Baseline!$B$2:$AX$2,1,MATCH(M$1,Baseline!$B$1:$AX$1,0)))</f>
        <v>0</v>
      </c>
      <c r="N131" t="b">
        <f>IFERROR(INDEX(JMP!$AJ$2:$AX$500,MATCH($A131,JMP!$A$2:$A$500,0),MATCH(N$1,JMP!$AJ$1:$AX$1,0)),INDEX(Baseline!$B$2:$AX$2,1,MATCH(N$1,Baseline!$B$1:$AX$1,0)))</f>
        <v>0</v>
      </c>
      <c r="O131">
        <f>IFERROR(INDEX(JMP!$AJ$2:$AX$500,MATCH($A131,JMP!$A$2:$A$500,0),MATCH(O$1,JMP!$AJ$1:$AX$1,0)),INDEX(Baseline!$B$2:$AX$2,1,MATCH(O$1,Baseline!$B$1:$AX$1,0)))</f>
        <v>7</v>
      </c>
      <c r="P131">
        <f>IFERROR(INDEX(JMP!$AJ$2:$AX$500,MATCH($A131,JMP!$A$2:$A$500,0),MATCH(P$1,JMP!$AJ$1:$AX$1,0)),INDEX(Baseline!$B$2:$AX$2,1,MATCH(P$1,Baseline!$B$1:$AX$1,0)))</f>
        <v>200</v>
      </c>
      <c r="Q131">
        <f>IFERROR(INDEX(JMP!$AJ$2:$AX$500,MATCH($A131,JMP!$A$2:$A$500,0),MATCH(Q$1,JMP!$AJ$1:$AX$1,0)),INDEX(Baseline!$B$2:$AX$2,1,MATCH(Q$1,Baseline!$B$1:$AX$1,0)))</f>
        <v>10</v>
      </c>
      <c r="R131">
        <f>IFERROR(INDEX(JMP!$AJ$2:$AX$500,MATCH($A131,JMP!$A$2:$A$500,0),MATCH(R$1,JMP!$AJ$1:$AX$1,0)),INDEX(Baseline!$B$2:$AX$2,1,MATCH(R$1,Baseline!$B$1:$AX$1,0)))</f>
        <v>0</v>
      </c>
      <c r="S131">
        <f>IFERROR(INDEX(JMP!$AJ$2:$AX$500,MATCH($A131,JMP!$A$2:$A$500,0),MATCH(S$1,JMP!$AJ$1:$AX$1,0)),INDEX(Baseline!$B$2:$AX$2,1,MATCH(S$1,Baseline!$B$1:$AX$1,0)))</f>
        <v>1</v>
      </c>
      <c r="T131">
        <f>IFERROR(INDEX(JMP!$AJ$2:$AX$500,MATCH($A131,JMP!$A$2:$A$500,0),MATCH(T$1,JMP!$AJ$1:$AX$1,0)),INDEX(Baseline!$B$2:$AX$2,1,MATCH(T$1,Baseline!$B$1:$AX$1,0)))</f>
        <v>0</v>
      </c>
      <c r="U131" t="str">
        <f>IFERROR(INDEX(JMP!$AJ$2:$AX$500,MATCH($A131,JMP!$A$2:$A$500,0),MATCH(U$1,JMP!$AJ$1:$AX$1,0)),INDEX(Baseline!$B$2:$AX$2,1,MATCH(U$1,Baseline!$B$1:$AX$1,0)))</f>
        <v>Titan</v>
      </c>
      <c r="V131">
        <f>IFERROR(INDEX(JMP!$AJ$2:$AX$500,MATCH($A131,JMP!$A$2:$A$500,0),MATCH(V$1,JMP!$AJ$1:$AX$1,0)),INDEX(Baseline!$B$2:$AX$2,1,MATCH(V$1,Baseline!$B$1:$AX$1,0)))</f>
        <v>3</v>
      </c>
      <c r="W131">
        <f>IFERROR(INDEX(JMP!$AJ$2:$AX$500,MATCH($A131,JMP!$A$2:$A$500,0),MATCH(W$1,JMP!$AJ$1:$AX$1,0)),INDEX(Baseline!$B$2:$AX$2,1,MATCH(W$1,Baseline!$B$1:$AX$1,0)))</f>
        <v>0.37</v>
      </c>
      <c r="X131">
        <f>IFERROR(INDEX(JMP!$AJ$2:$AX$500,MATCH($A131,JMP!$A$2:$A$500,0),MATCH(X$1,JMP!$AJ$1:$AX$1,0)),INDEX(Baseline!$B$2:$AX$2,1,MATCH(X$1,Baseline!$B$1:$AX$1,0)))</f>
        <v>4</v>
      </c>
      <c r="Y131">
        <f>IFERROR(INDEX(JMP!$AJ$2:$AX$500,MATCH($A131,JMP!$A$2:$A$500,0),MATCH(Y$1,JMP!$AJ$1:$AX$1,0)),INDEX(Baseline!$B$2:$AX$2,1,MATCH(Y$1,Baseline!$B$1:$AX$1,0)))</f>
        <v>5</v>
      </c>
      <c r="Z131">
        <f>IFERROR(INDEX(JMP!$AJ$2:$AX$500,MATCH($A131,JMP!$A$2:$A$500,0),MATCH(Z$1,JMP!$AJ$1:$AX$1,0)),INDEX(Baseline!$B$2:$AX$2,1,MATCH(Z$1,Baseline!$B$1:$AX$1,0)))</f>
        <v>1970</v>
      </c>
      <c r="AA131">
        <f>IFERROR(INDEX(JMP!$AJ$2:$AX$500,MATCH($A131,JMP!$A$2:$A$500,0),MATCH(AA$1,JMP!$AJ$1:$AX$1,0)),INDEX(Baseline!$B$2:$AX$2,1,MATCH(AA$1,Baseline!$B$1:$AX$1,0)))</f>
        <v>1970</v>
      </c>
      <c r="AB131">
        <f>IFERROR(INDEX(JMP!$AJ$2:$AX$500,MATCH($A131,JMP!$A$2:$A$500,0),MATCH(AB$1,JMP!$AJ$1:$AX$1,0)),INDEX(Baseline!$B$2:$AX$2,1,MATCH(AB$1,Baseline!$B$1:$AX$1,0)))</f>
        <v>0</v>
      </c>
      <c r="AC131">
        <f>IFERROR(INDEX(JMP!$AJ$2:$AX$500,MATCH($A131,JMP!$A$2:$A$500,0),MATCH(AC$1,JMP!$AJ$1:$AX$1,0)),INDEX(Baseline!$B$2:$AX$2,1,MATCH(AC$1,Baseline!$B$1:$AX$1,0)))</f>
        <v>1</v>
      </c>
      <c r="AD131">
        <f>IFERROR(INDEX(JMP!$AJ$2:$AX$500,MATCH($A131,JMP!$A$2:$A$500,0),MATCH(AD$1,JMP!$AJ$1:$AX$1,0)),INDEX(Baseline!$B$2:$AX$2,1,MATCH(AD$1,Baseline!$B$1:$AX$1,0)))</f>
        <v>8</v>
      </c>
      <c r="AE131">
        <f>IFERROR(INDEX(JMP!$AJ$2:$AX$500,MATCH($A131,JMP!$A$2:$A$500,0),MATCH(AE$1,JMP!$AJ$1:$AX$1,0)),INDEX(Baseline!$B$2:$AX$2,1,MATCH(AE$1,Baseline!$B$1:$AX$1,0)))</f>
        <v>2</v>
      </c>
      <c r="AF131" t="str">
        <f>IFERROR(INDEX(JMP!$AJ$2:$AX$500,MATCH($A131,JMP!$A$2:$A$500,0),MATCH(AF$1,JMP!$AJ$1:$AX$1,0)),INDEX(Baseline!$B$2:$AX$2,1,MATCH(AF$1,Baseline!$B$1:$AX$1,0)))</f>
        <v>bwb</v>
      </c>
      <c r="AG131" t="str">
        <f>IFERROR(INDEX(JMP!$AJ$2:$AX$500,MATCH($A131,JMP!$A$2:$A$500,0),MATCH(AG$1,JMP!$AJ$1:$AX$1,0)),INDEX(Baseline!$B$2:$AX$2,1,MATCH(AG$1,Baseline!$B$1:$AX$1,0)))</f>
        <v>V-tail</v>
      </c>
      <c r="AH131">
        <f>IFERROR(INDEX(JMP!$AJ$2:$AX$500,MATCH($A131,JMP!$A$2:$A$500,0),MATCH(AH$1,JMP!$AJ$1:$AX$1,0)),INDEX(Baseline!$B$2:$AX$2,1,MATCH(AH$1,Baseline!$B$1:$AX$1,0)))</f>
        <v>-1</v>
      </c>
      <c r="AI131">
        <f>IFERROR(INDEX(JMP!$AJ$2:$AX$500,MATCH($A131,JMP!$A$2:$A$500,0),MATCH(AI$1,JMP!$AJ$1:$AX$1,0)),INDEX(Baseline!$B$2:$AX$2,1,MATCH(AI$1,Baseline!$B$1:$AX$1,0)))</f>
        <v>724000000</v>
      </c>
      <c r="AJ131">
        <f>IFERROR(INDEX(JMP!$AJ$2:$AX$500,MATCH($A131,JMP!$A$2:$A$500,0),MATCH(AJ$1,JMP!$AJ$1:$AX$1,0)),INDEX(Baseline!$B$2:$AX$2,1,MATCH(AJ$1,Baseline!$B$1:$AX$1,0)))</f>
        <v>54500000</v>
      </c>
      <c r="AK131">
        <f>IFERROR(INDEX(JMP!$AJ$2:$AX$500,MATCH($A131,JMP!$A$2:$A$500,0),MATCH(AK$1,JMP!$AJ$1:$AX$1,0)),INDEX(Baseline!$B$2:$AX$2,1,MATCH(AK$1,Baseline!$B$1:$AX$1,0)))</f>
        <v>30</v>
      </c>
      <c r="AL131">
        <f>IFERROR(INDEX(JMP!$AJ$2:$AX$500,MATCH($A131,JMP!$A$2:$A$500,0),MATCH(AL$1,JMP!$AJ$1:$AX$1,0)),INDEX(Baseline!$B$2:$AX$2,1,MATCH(AL$1,Baseline!$B$1:$AX$1,0)))</f>
        <v>2.7248550885566804E-2</v>
      </c>
      <c r="AM131">
        <f>IFERROR(INDEX(JMP!$AJ$2:$AX$500,MATCH($A131,JMP!$A$2:$A$500,0),MATCH(AM$1,JMP!$AJ$1:$AX$1,0)),INDEX(Baseline!$B$2:$AX$2,1,MATCH(AM$1,Baseline!$B$1:$AX$1,0)))</f>
        <v>16.851123242228571</v>
      </c>
      <c r="AN131">
        <f>IFERROR(INDEX(JMP!$AJ$2:$AX$500,MATCH($A131,JMP!$A$2:$A$500,0),MATCH(AN$1,JMP!$AJ$1:$AX$1,0)),INDEX(Baseline!$B$2:$AX$2,1,MATCH(AN$1,Baseline!$B$1:$AX$1,0)))</f>
        <v>1.8944038522567257</v>
      </c>
      <c r="AO131">
        <f>IFERROR(INDEX(JMP!$AJ$2:$AX$500,MATCH($A131,JMP!$A$2:$A$500,0),MATCH(AO$1,JMP!$AJ$1:$AX$1,0)),INDEX(Baseline!$B$2:$AX$2,1,MATCH(AO$1,Baseline!$B$1:$AX$1,0)))</f>
        <v>0.99975503982609493</v>
      </c>
      <c r="AP131">
        <f>IFERROR(INDEX(JMP!$AJ$2:$AX$500,MATCH($A131,JMP!$A$2:$A$500,0),MATCH(AP$1,JMP!$AJ$1:$AX$1,0)),INDEX(Baseline!$B$2:$AX$2,1,MATCH(AP$1,Baseline!$B$1:$AX$1,0)))</f>
        <v>0</v>
      </c>
      <c r="AQ131">
        <f>IFERROR(INDEX(JMP!$AJ$2:$AX$500,MATCH($A131,JMP!$A$2:$A$500,0),MATCH(AQ$1,JMP!$AJ$1:$AX$1,0)),INDEX(Baseline!$B$2:$AX$2,1,MATCH(AQ$1,Baseline!$B$1:$AX$1,0)))</f>
        <v>0.35</v>
      </c>
      <c r="AR131">
        <f>IFERROR(INDEX(JMP!$AJ$2:$AX$500,MATCH($A131,JMP!$A$2:$A$500,0),MATCH(AR$1,JMP!$AJ$1:$AX$1,0)),INDEX(Baseline!$B$2:$AX$2,1,MATCH(AR$1,Baseline!$B$1:$AX$1,0)))</f>
        <v>0</v>
      </c>
      <c r="AS131">
        <f>IFERROR(INDEX(JMP!$AJ$2:$AX$500,MATCH($A131,JMP!$A$2:$A$500,0),MATCH(AS$1,JMP!$AJ$1:$AX$1,0)),INDEX(Baseline!$B$2:$AX$2,1,MATCH(AS$1,Baseline!$B$1:$AX$1,0)))</f>
        <v>0</v>
      </c>
      <c r="AT131">
        <f>IFERROR(INDEX(JMP!$AJ$2:$AX$500,MATCH($A131,JMP!$A$2:$A$500,0),MATCH(AT$1,JMP!$AJ$1:$AX$1,0)),INDEX(Baseline!$B$2:$AX$2,1,MATCH(AT$1,Baseline!$B$1:$AX$1,0)))</f>
        <v>500</v>
      </c>
      <c r="AU131">
        <f>IFERROR(INDEX(JMP!$AJ$2:$AX$500,MATCH($A131,JMP!$A$2:$A$500,0),MATCH(AU$1,JMP!$AJ$1:$AX$1,0)),INDEX(Baseline!$B$2:$AX$2,1,MATCH(AU$1,Baseline!$B$1:$AX$1,0)))</f>
        <v>50</v>
      </c>
      <c r="AV131">
        <f>IFERROR(INDEX(JMP!$AJ$2:$AX$500,MATCH($A131,JMP!$A$2:$A$500,0),MATCH(AV$1,JMP!$AJ$1:$AX$1,0)),INDEX(Baseline!$B$2:$AX$2,1,MATCH(AV$1,Baseline!$B$1:$AX$1,0)))</f>
        <v>12</v>
      </c>
      <c r="AW131">
        <f>IFERROR(INDEX(JMP!$AJ$2:$AX$500,MATCH($A131,JMP!$A$2:$A$500,0),MATCH(AW$1,JMP!$AJ$1:$AX$1,0)),INDEX(Baseline!$B$2:$AX$2,1,MATCH(AW$1,Baseline!$B$1:$AX$1,0)))</f>
        <v>1.9961979999999998E-3</v>
      </c>
      <c r="AX131">
        <f>IFERROR(INDEX(JMP!$AJ$2:$AX$500,MATCH($A131,JMP!$A$2:$A$500,0),MATCH(AX$1,JMP!$AJ$1:$AX$1,0)),INDEX(Baseline!$B$2:$AX$2,1,MATCH(AX$1,Baseline!$B$1:$AX$1,0)))</f>
        <v>1.9961979999999998E-3</v>
      </c>
      <c r="AY131">
        <f>IFERROR(INDEX(JMP!$AJ$2:$AX$500,MATCH($A131,JMP!$A$2:$A$500,0),MATCH(AY$1,JMP!$AJ$1:$AX$1,0)),INDEX(Baseline!$B$2:$AX$2,1,MATCH(AY$1,Baseline!$B$1:$AX$1,0)))</f>
        <v>1.9607137E-2</v>
      </c>
      <c r="AZ131">
        <f>IFERROR(INDEX(JMP!$AJ$2:$AX$500,MATCH($A131,JMP!$A$2:$A$500,0),MATCH(AZ$1,JMP!$AJ$1:$AX$1,0)),INDEX(Baseline!$B$2:$AX$2,1,MATCH(AZ$1,Baseline!$B$1:$AX$1,0)))</f>
        <v>1</v>
      </c>
      <c r="BA131">
        <f>IFERROR(INDEX(JMP!$AJ$2:$AX$500,MATCH($A131,JMP!$A$2:$A$500,0),MATCH(BA$1,JMP!$AJ$1:$AX$1,0)),INDEX(Baseline!$B$2:$AX$2,1,MATCH(BA$1,Baseline!$B$1:$AX$1,0)))</f>
        <v>2</v>
      </c>
      <c r="BB131">
        <v>0</v>
      </c>
      <c r="BD131" t="str">
        <f>IF(AZ131=1, "yes", IF(AZ131=-1, "no", ""))</f>
        <v>yes</v>
      </c>
      <c r="BE131" t="str">
        <f>IF(AH131=1, "yes", IF(AH131=-1, "no", ""))</f>
        <v>no</v>
      </c>
      <c r="BF131">
        <f t="shared" ref="BF131:BF194" si="4">IF(AE131=3, 0.25, IF(AE131=2, 0.5, IF(AE131=1, 1, "")))</f>
        <v>0.5</v>
      </c>
      <c r="BG131">
        <f t="shared" ref="BG131:BG194" si="5">IF(AE131=3, 100, IF(AE131=2, 30, IF(AE131=1, 10, "")))</f>
        <v>30</v>
      </c>
    </row>
    <row r="132" spans="1:59" x14ac:dyDescent="0.25">
      <c r="A132">
        <v>131</v>
      </c>
      <c r="B132">
        <f>IFERROR(INDEX(JMP!$AJ$2:$AX$500,MATCH($A132,JMP!$A$2:$A$500,0),MATCH(B$1,JMP!$AJ$1:$AX$1,0)),INDEX(Baseline!$B$2:$AX$2,1,MATCH(B$1,Baseline!$B$1:$AX$1,0)))</f>
        <v>0</v>
      </c>
      <c r="C132">
        <f>IFERROR(INDEX(JMP!$AJ$2:$AX$500,MATCH($A132,JMP!$A$2:$A$500,0),MATCH(C$1,JMP!$AJ$1:$AX$1,0)),INDEX(Baseline!$B$2:$AX$2,1,MATCH(C$1,Baseline!$B$1:$AX$1,0)))</f>
        <v>8760</v>
      </c>
      <c r="D132">
        <f>IFERROR(INDEX(JMP!$AJ$2:$AX$500,MATCH($A132,JMP!$A$2:$A$500,0),MATCH(D$1,JMP!$AJ$1:$AX$1,0)),INDEX(Baseline!$B$2:$AX$2,1,MATCH(D$1,Baseline!$B$1:$AX$1,0)))</f>
        <v>1</v>
      </c>
      <c r="E132">
        <f>IFERROR(INDEX(JMP!$AJ$2:$AX$500,MATCH($A132,JMP!$A$2:$A$500,0),MATCH(E$1,JMP!$AJ$1:$AX$1,0)),INDEX(Baseline!$B$2:$AX$2,1,MATCH(E$1,Baseline!$B$1:$AX$1,0)))</f>
        <v>1</v>
      </c>
      <c r="F132" t="str">
        <f>IFERROR(INDEX(JMP!$AJ$2:$AX$500,MATCH($A132,JMP!$A$2:$A$500,0),MATCH(F$1,JMP!$AJ$1:$AX$1,0)),INDEX(Baseline!$B$2:$AX$2,1,MATCH(F$1,Baseline!$B$1:$AX$1,0)))</f>
        <v>e344</v>
      </c>
      <c r="G132" t="str">
        <f>IFERROR(INDEX(JMP!$AJ$2:$AX$500,MATCH($A132,JMP!$A$2:$A$500,0),MATCH(G$1,JMP!$AJ$1:$AX$1,0)),INDEX(Baseline!$B$2:$AX$2,1,MATCH(G$1,Baseline!$B$1:$AX$1,0)))</f>
        <v>e340</v>
      </c>
      <c r="H132">
        <f>IFERROR(INDEX(JMP!$AJ$2:$AX$500,MATCH($A132,JMP!$A$2:$A$500,0),MATCH(H$1,JMP!$AJ$1:$AX$1,0)),INDEX(Baseline!$B$2:$AX$2,1,MATCH(H$1,Baseline!$B$1:$AX$1,0)))</f>
        <v>1.5</v>
      </c>
      <c r="I132">
        <f>IFERROR(INDEX(JMP!$AJ$2:$AX$500,MATCH($A132,JMP!$A$2:$A$500,0),MATCH(I$1,JMP!$AJ$1:$AX$1,0)),INDEX(Baseline!$B$2:$AX$2,1,MATCH(I$1,Baseline!$B$1:$AX$1,0)))</f>
        <v>0.42</v>
      </c>
      <c r="J132">
        <f>IFERROR(INDEX(JMP!$AJ$2:$AX$500,MATCH($A132,JMP!$A$2:$A$500,0),MATCH(J$1,JMP!$AJ$1:$AX$1,0)),INDEX(Baseline!$B$2:$AX$2,1,MATCH(J$1,Baseline!$B$1:$AX$1,0)))</f>
        <v>1</v>
      </c>
      <c r="K132">
        <f>IFERROR(INDEX(JMP!$AJ$2:$AX$500,MATCH($A132,JMP!$A$2:$A$500,0),MATCH(K$1,JMP!$AJ$1:$AX$1,0)),INDEX(Baseline!$B$2:$AX$2,1,MATCH(K$1,Baseline!$B$1:$AX$1,0)))</f>
        <v>0</v>
      </c>
      <c r="L132">
        <f>IFERROR(INDEX(JMP!$AJ$2:$AX$500,MATCH($A132,JMP!$A$2:$A$500,0),MATCH(L$1,JMP!$AJ$1:$AX$1,0)),INDEX(Baseline!$B$2:$AX$2,1,MATCH(L$1,Baseline!$B$1:$AX$1,0)))</f>
        <v>6.0307348090351605E-2</v>
      </c>
      <c r="M132" t="b">
        <f>IFERROR(INDEX(JMP!$AJ$2:$AX$500,MATCH($A132,JMP!$A$2:$A$500,0),MATCH(M$1,JMP!$AJ$1:$AX$1,0)),INDEX(Baseline!$B$2:$AX$2,1,MATCH(M$1,Baseline!$B$1:$AX$1,0)))</f>
        <v>0</v>
      </c>
      <c r="N132" t="b">
        <f>IFERROR(INDEX(JMP!$AJ$2:$AX$500,MATCH($A132,JMP!$A$2:$A$500,0),MATCH(N$1,JMP!$AJ$1:$AX$1,0)),INDEX(Baseline!$B$2:$AX$2,1,MATCH(N$1,Baseline!$B$1:$AX$1,0)))</f>
        <v>0</v>
      </c>
      <c r="O132">
        <f>IFERROR(INDEX(JMP!$AJ$2:$AX$500,MATCH($A132,JMP!$A$2:$A$500,0),MATCH(O$1,JMP!$AJ$1:$AX$1,0)),INDEX(Baseline!$B$2:$AX$2,1,MATCH(O$1,Baseline!$B$1:$AX$1,0)))</f>
        <v>7</v>
      </c>
      <c r="P132">
        <f>IFERROR(INDEX(JMP!$AJ$2:$AX$500,MATCH($A132,JMP!$A$2:$A$500,0),MATCH(P$1,JMP!$AJ$1:$AX$1,0)),INDEX(Baseline!$B$2:$AX$2,1,MATCH(P$1,Baseline!$B$1:$AX$1,0)))</f>
        <v>200</v>
      </c>
      <c r="Q132">
        <f>IFERROR(INDEX(JMP!$AJ$2:$AX$500,MATCH($A132,JMP!$A$2:$A$500,0),MATCH(Q$1,JMP!$AJ$1:$AX$1,0)),INDEX(Baseline!$B$2:$AX$2,1,MATCH(Q$1,Baseline!$B$1:$AX$1,0)))</f>
        <v>10</v>
      </c>
      <c r="R132">
        <f>IFERROR(INDEX(JMP!$AJ$2:$AX$500,MATCH($A132,JMP!$A$2:$A$500,0),MATCH(R$1,JMP!$AJ$1:$AX$1,0)),INDEX(Baseline!$B$2:$AX$2,1,MATCH(R$1,Baseline!$B$1:$AX$1,0)))</f>
        <v>0</v>
      </c>
      <c r="S132">
        <f>IFERROR(INDEX(JMP!$AJ$2:$AX$500,MATCH($A132,JMP!$A$2:$A$500,0),MATCH(S$1,JMP!$AJ$1:$AX$1,0)),INDEX(Baseline!$B$2:$AX$2,1,MATCH(S$1,Baseline!$B$1:$AX$1,0)))</f>
        <v>1</v>
      </c>
      <c r="T132">
        <f>IFERROR(INDEX(JMP!$AJ$2:$AX$500,MATCH($A132,JMP!$A$2:$A$500,0),MATCH(T$1,JMP!$AJ$1:$AX$1,0)),INDEX(Baseline!$B$2:$AX$2,1,MATCH(T$1,Baseline!$B$1:$AX$1,0)))</f>
        <v>0</v>
      </c>
      <c r="U132" t="str">
        <f>IFERROR(INDEX(JMP!$AJ$2:$AX$500,MATCH($A132,JMP!$A$2:$A$500,0),MATCH(U$1,JMP!$AJ$1:$AX$1,0)),INDEX(Baseline!$B$2:$AX$2,1,MATCH(U$1,Baseline!$B$1:$AX$1,0)))</f>
        <v>Titan</v>
      </c>
      <c r="V132">
        <f>IFERROR(INDEX(JMP!$AJ$2:$AX$500,MATCH($A132,JMP!$A$2:$A$500,0),MATCH(V$1,JMP!$AJ$1:$AX$1,0)),INDEX(Baseline!$B$2:$AX$2,1,MATCH(V$1,Baseline!$B$1:$AX$1,0)))</f>
        <v>3</v>
      </c>
      <c r="W132">
        <f>IFERROR(INDEX(JMP!$AJ$2:$AX$500,MATCH($A132,JMP!$A$2:$A$500,0),MATCH(W$1,JMP!$AJ$1:$AX$1,0)),INDEX(Baseline!$B$2:$AX$2,1,MATCH(W$1,Baseline!$B$1:$AX$1,0)))</f>
        <v>0.37</v>
      </c>
      <c r="X132">
        <f>IFERROR(INDEX(JMP!$AJ$2:$AX$500,MATCH($A132,JMP!$A$2:$A$500,0),MATCH(X$1,JMP!$AJ$1:$AX$1,0)),INDEX(Baseline!$B$2:$AX$2,1,MATCH(X$1,Baseline!$B$1:$AX$1,0)))</f>
        <v>4</v>
      </c>
      <c r="Y132">
        <f>IFERROR(INDEX(JMP!$AJ$2:$AX$500,MATCH($A132,JMP!$A$2:$A$500,0),MATCH(Y$1,JMP!$AJ$1:$AX$1,0)),INDEX(Baseline!$B$2:$AX$2,1,MATCH(Y$1,Baseline!$B$1:$AX$1,0)))</f>
        <v>1</v>
      </c>
      <c r="Z132">
        <f>IFERROR(INDEX(JMP!$AJ$2:$AX$500,MATCH($A132,JMP!$A$2:$A$500,0),MATCH(Z$1,JMP!$AJ$1:$AX$1,0)),INDEX(Baseline!$B$2:$AX$2,1,MATCH(Z$1,Baseline!$B$1:$AX$1,0)))</f>
        <v>1970</v>
      </c>
      <c r="AA132">
        <f>IFERROR(INDEX(JMP!$AJ$2:$AX$500,MATCH($A132,JMP!$A$2:$A$500,0),MATCH(AA$1,JMP!$AJ$1:$AX$1,0)),INDEX(Baseline!$B$2:$AX$2,1,MATCH(AA$1,Baseline!$B$1:$AX$1,0)))</f>
        <v>1970</v>
      </c>
      <c r="AB132">
        <f>IFERROR(INDEX(JMP!$AJ$2:$AX$500,MATCH($A132,JMP!$A$2:$A$500,0),MATCH(AB$1,JMP!$AJ$1:$AX$1,0)),INDEX(Baseline!$B$2:$AX$2,1,MATCH(AB$1,Baseline!$B$1:$AX$1,0)))</f>
        <v>0</v>
      </c>
      <c r="AC132">
        <f>IFERROR(INDEX(JMP!$AJ$2:$AX$500,MATCH($A132,JMP!$A$2:$A$500,0),MATCH(AC$1,JMP!$AJ$1:$AX$1,0)),INDEX(Baseline!$B$2:$AX$2,1,MATCH(AC$1,Baseline!$B$1:$AX$1,0)))</f>
        <v>1</v>
      </c>
      <c r="AD132">
        <f>IFERROR(INDEX(JMP!$AJ$2:$AX$500,MATCH($A132,JMP!$A$2:$A$500,0),MATCH(AD$1,JMP!$AJ$1:$AX$1,0)),INDEX(Baseline!$B$2:$AX$2,1,MATCH(AD$1,Baseline!$B$1:$AX$1,0)))</f>
        <v>8</v>
      </c>
      <c r="AE132">
        <f>IFERROR(INDEX(JMP!$AJ$2:$AX$500,MATCH($A132,JMP!$A$2:$A$500,0),MATCH(AE$1,JMP!$AJ$1:$AX$1,0)),INDEX(Baseline!$B$2:$AX$2,1,MATCH(AE$1,Baseline!$B$1:$AX$1,0)))</f>
        <v>1</v>
      </c>
      <c r="AF132" t="str">
        <f>IFERROR(INDEX(JMP!$AJ$2:$AX$500,MATCH($A132,JMP!$A$2:$A$500,0),MATCH(AF$1,JMP!$AJ$1:$AX$1,0)),INDEX(Baseline!$B$2:$AX$2,1,MATCH(AF$1,Baseline!$B$1:$AX$1,0)))</f>
        <v>bwb</v>
      </c>
      <c r="AG132" t="str">
        <f>IFERROR(INDEX(JMP!$AJ$2:$AX$500,MATCH($A132,JMP!$A$2:$A$500,0),MATCH(AG$1,JMP!$AJ$1:$AX$1,0)),INDEX(Baseline!$B$2:$AX$2,1,MATCH(AG$1,Baseline!$B$1:$AX$1,0)))</f>
        <v>V-tail</v>
      </c>
      <c r="AH132">
        <f>IFERROR(INDEX(JMP!$AJ$2:$AX$500,MATCH($A132,JMP!$A$2:$A$500,0),MATCH(AH$1,JMP!$AJ$1:$AX$1,0)),INDEX(Baseline!$B$2:$AX$2,1,MATCH(AH$1,Baseline!$B$1:$AX$1,0)))</f>
        <v>1</v>
      </c>
      <c r="AI132">
        <f>IFERROR(INDEX(JMP!$AJ$2:$AX$500,MATCH($A132,JMP!$A$2:$A$500,0),MATCH(AI$1,JMP!$AJ$1:$AX$1,0)),INDEX(Baseline!$B$2:$AX$2,1,MATCH(AI$1,Baseline!$B$1:$AX$1,0)))</f>
        <v>724000000</v>
      </c>
      <c r="AJ132">
        <f>IFERROR(INDEX(JMP!$AJ$2:$AX$500,MATCH($A132,JMP!$A$2:$A$500,0),MATCH(AJ$1,JMP!$AJ$1:$AX$1,0)),INDEX(Baseline!$B$2:$AX$2,1,MATCH(AJ$1,Baseline!$B$1:$AX$1,0)))</f>
        <v>54500000</v>
      </c>
      <c r="AK132">
        <f>IFERROR(INDEX(JMP!$AJ$2:$AX$500,MATCH($A132,JMP!$A$2:$A$500,0),MATCH(AK$1,JMP!$AJ$1:$AX$1,0)),INDEX(Baseline!$B$2:$AX$2,1,MATCH(AK$1,Baseline!$B$1:$AX$1,0)))</f>
        <v>30</v>
      </c>
      <c r="AL132">
        <f>IFERROR(INDEX(JMP!$AJ$2:$AX$500,MATCH($A132,JMP!$A$2:$A$500,0),MATCH(AL$1,JMP!$AJ$1:$AX$1,0)),INDEX(Baseline!$B$2:$AX$2,1,MATCH(AL$1,Baseline!$B$1:$AX$1,0)))</f>
        <v>1.6111663177511493E-2</v>
      </c>
      <c r="AM132">
        <f>IFERROR(INDEX(JMP!$AJ$2:$AX$500,MATCH($A132,JMP!$A$2:$A$500,0),MATCH(AM$1,JMP!$AJ$1:$AX$1,0)),INDEX(Baseline!$B$2:$AX$2,1,MATCH(AM$1,Baseline!$B$1:$AX$1,0)))</f>
        <v>12.489732313999999</v>
      </c>
      <c r="AN132">
        <f>IFERROR(INDEX(JMP!$AJ$2:$AX$500,MATCH($A132,JMP!$A$2:$A$500,0),MATCH(AN$1,JMP!$AJ$1:$AX$1,0)),INDEX(Baseline!$B$2:$AX$2,1,MATCH(AN$1,Baseline!$B$1:$AX$1,0)))</f>
        <v>1.561591644914853</v>
      </c>
      <c r="AO132">
        <f>IFERROR(INDEX(JMP!$AJ$2:$AX$500,MATCH($A132,JMP!$A$2:$A$500,0),MATCH(AO$1,JMP!$AJ$1:$AX$1,0)),INDEX(Baseline!$B$2:$AX$2,1,MATCH(AO$1,Baseline!$B$1:$AX$1,0)))</f>
        <v>1.3377957861419141</v>
      </c>
      <c r="AP132">
        <f>IFERROR(INDEX(JMP!$AJ$2:$AX$500,MATCH($A132,JMP!$A$2:$A$500,0),MATCH(AP$1,JMP!$AJ$1:$AX$1,0)),INDEX(Baseline!$B$2:$AX$2,1,MATCH(AP$1,Baseline!$B$1:$AX$1,0)))</f>
        <v>0</v>
      </c>
      <c r="AQ132">
        <f>IFERROR(INDEX(JMP!$AJ$2:$AX$500,MATCH($A132,JMP!$A$2:$A$500,0),MATCH(AQ$1,JMP!$AJ$1:$AX$1,0)),INDEX(Baseline!$B$2:$AX$2,1,MATCH(AQ$1,Baseline!$B$1:$AX$1,0)))</f>
        <v>0.35</v>
      </c>
      <c r="AR132">
        <f>IFERROR(INDEX(JMP!$AJ$2:$AX$500,MATCH($A132,JMP!$A$2:$A$500,0),MATCH(AR$1,JMP!$AJ$1:$AX$1,0)),INDEX(Baseline!$B$2:$AX$2,1,MATCH(AR$1,Baseline!$B$1:$AX$1,0)))</f>
        <v>0</v>
      </c>
      <c r="AS132">
        <f>IFERROR(INDEX(JMP!$AJ$2:$AX$500,MATCH($A132,JMP!$A$2:$A$500,0),MATCH(AS$1,JMP!$AJ$1:$AX$1,0)),INDEX(Baseline!$B$2:$AX$2,1,MATCH(AS$1,Baseline!$B$1:$AX$1,0)))</f>
        <v>0</v>
      </c>
      <c r="AT132">
        <f>IFERROR(INDEX(JMP!$AJ$2:$AX$500,MATCH($A132,JMP!$A$2:$A$500,0),MATCH(AT$1,JMP!$AJ$1:$AX$1,0)),INDEX(Baseline!$B$2:$AX$2,1,MATCH(AT$1,Baseline!$B$1:$AX$1,0)))</f>
        <v>500</v>
      </c>
      <c r="AU132">
        <f>IFERROR(INDEX(JMP!$AJ$2:$AX$500,MATCH($A132,JMP!$A$2:$A$500,0),MATCH(AU$1,JMP!$AJ$1:$AX$1,0)),INDEX(Baseline!$B$2:$AX$2,1,MATCH(AU$1,Baseline!$B$1:$AX$1,0)))</f>
        <v>50</v>
      </c>
      <c r="AV132">
        <f>IFERROR(INDEX(JMP!$AJ$2:$AX$500,MATCH($A132,JMP!$A$2:$A$500,0),MATCH(AV$1,JMP!$AJ$1:$AX$1,0)),INDEX(Baseline!$B$2:$AX$2,1,MATCH(AV$1,Baseline!$B$1:$AX$1,0)))</f>
        <v>12</v>
      </c>
      <c r="AW132">
        <f>IFERROR(INDEX(JMP!$AJ$2:$AX$500,MATCH($A132,JMP!$A$2:$A$500,0),MATCH(AW$1,JMP!$AJ$1:$AX$1,0)),INDEX(Baseline!$B$2:$AX$2,1,MATCH(AW$1,Baseline!$B$1:$AX$1,0)))</f>
        <v>1.9961979999999998E-3</v>
      </c>
      <c r="AX132">
        <f>IFERROR(INDEX(JMP!$AJ$2:$AX$500,MATCH($A132,JMP!$A$2:$A$500,0),MATCH(AX$1,JMP!$AJ$1:$AX$1,0)),INDEX(Baseline!$B$2:$AX$2,1,MATCH(AX$1,Baseline!$B$1:$AX$1,0)))</f>
        <v>1.9961979999999998E-3</v>
      </c>
      <c r="AY132">
        <f>IFERROR(INDEX(JMP!$AJ$2:$AX$500,MATCH($A132,JMP!$A$2:$A$500,0),MATCH(AY$1,JMP!$AJ$1:$AX$1,0)),INDEX(Baseline!$B$2:$AX$2,1,MATCH(AY$1,Baseline!$B$1:$AX$1,0)))</f>
        <v>1.9607137E-2</v>
      </c>
      <c r="AZ132">
        <f>IFERROR(INDEX(JMP!$AJ$2:$AX$500,MATCH($A132,JMP!$A$2:$A$500,0),MATCH(AZ$1,JMP!$AJ$1:$AX$1,0)),INDEX(Baseline!$B$2:$AX$2,1,MATCH(AZ$1,Baseline!$B$1:$AX$1,0)))</f>
        <v>-1</v>
      </c>
      <c r="BA132">
        <f>IFERROR(INDEX(JMP!$AJ$2:$AX$500,MATCH($A132,JMP!$A$2:$A$500,0),MATCH(BA$1,JMP!$AJ$1:$AX$1,0)),INDEX(Baseline!$B$2:$AX$2,1,MATCH(BA$1,Baseline!$B$1:$AX$1,0)))</f>
        <v>1</v>
      </c>
      <c r="BB132">
        <v>0</v>
      </c>
      <c r="BD132" t="str">
        <f>IF(AZ132=1, "yes", IF(AZ132=-1, "no", ""))</f>
        <v>no</v>
      </c>
      <c r="BE132" t="str">
        <f>IF(AH132=1, "yes", IF(AH132=-1, "no", ""))</f>
        <v>yes</v>
      </c>
      <c r="BF132">
        <f t="shared" si="4"/>
        <v>1</v>
      </c>
      <c r="BG132">
        <f t="shared" si="5"/>
        <v>10</v>
      </c>
    </row>
    <row r="133" spans="1:59" x14ac:dyDescent="0.25">
      <c r="A133">
        <v>132</v>
      </c>
      <c r="B133">
        <f>IFERROR(INDEX(JMP!$AJ$2:$AX$500,MATCH($A133,JMP!$A$2:$A$500,0),MATCH(B$1,JMP!$AJ$1:$AX$1,0)),INDEX(Baseline!$B$2:$AX$2,1,MATCH(B$1,Baseline!$B$1:$AX$1,0)))</f>
        <v>0</v>
      </c>
      <c r="C133">
        <f>IFERROR(INDEX(JMP!$AJ$2:$AX$500,MATCH($A133,JMP!$A$2:$A$500,0),MATCH(C$1,JMP!$AJ$1:$AX$1,0)),INDEX(Baseline!$B$2:$AX$2,1,MATCH(C$1,Baseline!$B$1:$AX$1,0)))</f>
        <v>8760</v>
      </c>
      <c r="D133">
        <f>IFERROR(INDEX(JMP!$AJ$2:$AX$500,MATCH($A133,JMP!$A$2:$A$500,0),MATCH(D$1,JMP!$AJ$1:$AX$1,0)),INDEX(Baseline!$B$2:$AX$2,1,MATCH(D$1,Baseline!$B$1:$AX$1,0)))</f>
        <v>1</v>
      </c>
      <c r="E133">
        <f>IFERROR(INDEX(JMP!$AJ$2:$AX$500,MATCH($A133,JMP!$A$2:$A$500,0),MATCH(E$1,JMP!$AJ$1:$AX$1,0)),INDEX(Baseline!$B$2:$AX$2,1,MATCH(E$1,Baseline!$B$1:$AX$1,0)))</f>
        <v>1</v>
      </c>
      <c r="F133" t="str">
        <f>IFERROR(INDEX(JMP!$AJ$2:$AX$500,MATCH($A133,JMP!$A$2:$A$500,0),MATCH(F$1,JMP!$AJ$1:$AX$1,0)),INDEX(Baseline!$B$2:$AX$2,1,MATCH(F$1,Baseline!$B$1:$AX$1,0)))</f>
        <v>e344</v>
      </c>
      <c r="G133" t="str">
        <f>IFERROR(INDEX(JMP!$AJ$2:$AX$500,MATCH($A133,JMP!$A$2:$A$500,0),MATCH(G$1,JMP!$AJ$1:$AX$1,0)),INDEX(Baseline!$B$2:$AX$2,1,MATCH(G$1,Baseline!$B$1:$AX$1,0)))</f>
        <v>e340</v>
      </c>
      <c r="H133">
        <f>IFERROR(INDEX(JMP!$AJ$2:$AX$500,MATCH($A133,JMP!$A$2:$A$500,0),MATCH(H$1,JMP!$AJ$1:$AX$1,0)),INDEX(Baseline!$B$2:$AX$2,1,MATCH(H$1,Baseline!$B$1:$AX$1,0)))</f>
        <v>1.5</v>
      </c>
      <c r="I133">
        <f>IFERROR(INDEX(JMP!$AJ$2:$AX$500,MATCH($A133,JMP!$A$2:$A$500,0),MATCH(I$1,JMP!$AJ$1:$AX$1,0)),INDEX(Baseline!$B$2:$AX$2,1,MATCH(I$1,Baseline!$B$1:$AX$1,0)))</f>
        <v>0.42</v>
      </c>
      <c r="J133">
        <f>IFERROR(INDEX(JMP!$AJ$2:$AX$500,MATCH($A133,JMP!$A$2:$A$500,0),MATCH(J$1,JMP!$AJ$1:$AX$1,0)),INDEX(Baseline!$B$2:$AX$2,1,MATCH(J$1,Baseline!$B$1:$AX$1,0)))</f>
        <v>1</v>
      </c>
      <c r="K133">
        <f>IFERROR(INDEX(JMP!$AJ$2:$AX$500,MATCH($A133,JMP!$A$2:$A$500,0),MATCH(K$1,JMP!$AJ$1:$AX$1,0)),INDEX(Baseline!$B$2:$AX$2,1,MATCH(K$1,Baseline!$B$1:$AX$1,0)))</f>
        <v>0</v>
      </c>
      <c r="L133">
        <f>IFERROR(INDEX(JMP!$AJ$2:$AX$500,MATCH($A133,JMP!$A$2:$A$500,0),MATCH(L$1,JMP!$AJ$1:$AX$1,0)),INDEX(Baseline!$B$2:$AX$2,1,MATCH(L$1,Baseline!$B$1:$AX$1,0)))</f>
        <v>5.4988528439843552E-2</v>
      </c>
      <c r="M133" t="b">
        <f>IFERROR(INDEX(JMP!$AJ$2:$AX$500,MATCH($A133,JMP!$A$2:$A$500,0),MATCH(M$1,JMP!$AJ$1:$AX$1,0)),INDEX(Baseline!$B$2:$AX$2,1,MATCH(M$1,Baseline!$B$1:$AX$1,0)))</f>
        <v>0</v>
      </c>
      <c r="N133" t="b">
        <f>IFERROR(INDEX(JMP!$AJ$2:$AX$500,MATCH($A133,JMP!$A$2:$A$500,0),MATCH(N$1,JMP!$AJ$1:$AX$1,0)),INDEX(Baseline!$B$2:$AX$2,1,MATCH(N$1,Baseline!$B$1:$AX$1,0)))</f>
        <v>0</v>
      </c>
      <c r="O133">
        <f>IFERROR(INDEX(JMP!$AJ$2:$AX$500,MATCH($A133,JMP!$A$2:$A$500,0),MATCH(O$1,JMP!$AJ$1:$AX$1,0)),INDEX(Baseline!$B$2:$AX$2,1,MATCH(O$1,Baseline!$B$1:$AX$1,0)))</f>
        <v>7</v>
      </c>
      <c r="P133">
        <f>IFERROR(INDEX(JMP!$AJ$2:$AX$500,MATCH($A133,JMP!$A$2:$A$500,0),MATCH(P$1,JMP!$AJ$1:$AX$1,0)),INDEX(Baseline!$B$2:$AX$2,1,MATCH(P$1,Baseline!$B$1:$AX$1,0)))</f>
        <v>200</v>
      </c>
      <c r="Q133">
        <f>IFERROR(INDEX(JMP!$AJ$2:$AX$500,MATCH($A133,JMP!$A$2:$A$500,0),MATCH(Q$1,JMP!$AJ$1:$AX$1,0)),INDEX(Baseline!$B$2:$AX$2,1,MATCH(Q$1,Baseline!$B$1:$AX$1,0)))</f>
        <v>10</v>
      </c>
      <c r="R133">
        <f>IFERROR(INDEX(JMP!$AJ$2:$AX$500,MATCH($A133,JMP!$A$2:$A$500,0),MATCH(R$1,JMP!$AJ$1:$AX$1,0)),INDEX(Baseline!$B$2:$AX$2,1,MATCH(R$1,Baseline!$B$1:$AX$1,0)))</f>
        <v>0</v>
      </c>
      <c r="S133">
        <f>IFERROR(INDEX(JMP!$AJ$2:$AX$500,MATCH($A133,JMP!$A$2:$A$500,0),MATCH(S$1,JMP!$AJ$1:$AX$1,0)),INDEX(Baseline!$B$2:$AX$2,1,MATCH(S$1,Baseline!$B$1:$AX$1,0)))</f>
        <v>1</v>
      </c>
      <c r="T133">
        <f>IFERROR(INDEX(JMP!$AJ$2:$AX$500,MATCH($A133,JMP!$A$2:$A$500,0),MATCH(T$1,JMP!$AJ$1:$AX$1,0)),INDEX(Baseline!$B$2:$AX$2,1,MATCH(T$1,Baseline!$B$1:$AX$1,0)))</f>
        <v>0</v>
      </c>
      <c r="U133" t="str">
        <f>IFERROR(INDEX(JMP!$AJ$2:$AX$500,MATCH($A133,JMP!$A$2:$A$500,0),MATCH(U$1,JMP!$AJ$1:$AX$1,0)),INDEX(Baseline!$B$2:$AX$2,1,MATCH(U$1,Baseline!$B$1:$AX$1,0)))</f>
        <v>Titan</v>
      </c>
      <c r="V133">
        <f>IFERROR(INDEX(JMP!$AJ$2:$AX$500,MATCH($A133,JMP!$A$2:$A$500,0),MATCH(V$1,JMP!$AJ$1:$AX$1,0)),INDEX(Baseline!$B$2:$AX$2,1,MATCH(V$1,Baseline!$B$1:$AX$1,0)))</f>
        <v>3</v>
      </c>
      <c r="W133">
        <f>IFERROR(INDEX(JMP!$AJ$2:$AX$500,MATCH($A133,JMP!$A$2:$A$500,0),MATCH(W$1,JMP!$AJ$1:$AX$1,0)),INDEX(Baseline!$B$2:$AX$2,1,MATCH(W$1,Baseline!$B$1:$AX$1,0)))</f>
        <v>0.37</v>
      </c>
      <c r="X133">
        <f>IFERROR(INDEX(JMP!$AJ$2:$AX$500,MATCH($A133,JMP!$A$2:$A$500,0),MATCH(X$1,JMP!$AJ$1:$AX$1,0)),INDEX(Baseline!$B$2:$AX$2,1,MATCH(X$1,Baseline!$B$1:$AX$1,0)))</f>
        <v>4</v>
      </c>
      <c r="Y133">
        <f>IFERROR(INDEX(JMP!$AJ$2:$AX$500,MATCH($A133,JMP!$A$2:$A$500,0),MATCH(Y$1,JMP!$AJ$1:$AX$1,0)),INDEX(Baseline!$B$2:$AX$2,1,MATCH(Y$1,Baseline!$B$1:$AX$1,0)))</f>
        <v>1</v>
      </c>
      <c r="Z133">
        <f>IFERROR(INDEX(JMP!$AJ$2:$AX$500,MATCH($A133,JMP!$A$2:$A$500,0),MATCH(Z$1,JMP!$AJ$1:$AX$1,0)),INDEX(Baseline!$B$2:$AX$2,1,MATCH(Z$1,Baseline!$B$1:$AX$1,0)))</f>
        <v>1970</v>
      </c>
      <c r="AA133">
        <f>IFERROR(INDEX(JMP!$AJ$2:$AX$500,MATCH($A133,JMP!$A$2:$A$500,0),MATCH(AA$1,JMP!$AJ$1:$AX$1,0)),INDEX(Baseline!$B$2:$AX$2,1,MATCH(AA$1,Baseline!$B$1:$AX$1,0)))</f>
        <v>1970</v>
      </c>
      <c r="AB133">
        <f>IFERROR(INDEX(JMP!$AJ$2:$AX$500,MATCH($A133,JMP!$A$2:$A$500,0),MATCH(AB$1,JMP!$AJ$1:$AX$1,0)),INDEX(Baseline!$B$2:$AX$2,1,MATCH(AB$1,Baseline!$B$1:$AX$1,0)))</f>
        <v>0</v>
      </c>
      <c r="AC133">
        <f>IFERROR(INDEX(JMP!$AJ$2:$AX$500,MATCH($A133,JMP!$A$2:$A$500,0),MATCH(AC$1,JMP!$AJ$1:$AX$1,0)),INDEX(Baseline!$B$2:$AX$2,1,MATCH(AC$1,Baseline!$B$1:$AX$1,0)))</f>
        <v>1</v>
      </c>
      <c r="AD133">
        <f>IFERROR(INDEX(JMP!$AJ$2:$AX$500,MATCH($A133,JMP!$A$2:$A$500,0),MATCH(AD$1,JMP!$AJ$1:$AX$1,0)),INDEX(Baseline!$B$2:$AX$2,1,MATCH(AD$1,Baseline!$B$1:$AX$1,0)))</f>
        <v>8</v>
      </c>
      <c r="AE133">
        <f>IFERROR(INDEX(JMP!$AJ$2:$AX$500,MATCH($A133,JMP!$A$2:$A$500,0),MATCH(AE$1,JMP!$AJ$1:$AX$1,0)),INDEX(Baseline!$B$2:$AX$2,1,MATCH(AE$1,Baseline!$B$1:$AX$1,0)))</f>
        <v>3</v>
      </c>
      <c r="AF133" t="str">
        <f>IFERROR(INDEX(JMP!$AJ$2:$AX$500,MATCH($A133,JMP!$A$2:$A$500,0),MATCH(AF$1,JMP!$AJ$1:$AX$1,0)),INDEX(Baseline!$B$2:$AX$2,1,MATCH(AF$1,Baseline!$B$1:$AX$1,0)))</f>
        <v>bwb</v>
      </c>
      <c r="AG133" t="str">
        <f>IFERROR(INDEX(JMP!$AJ$2:$AX$500,MATCH($A133,JMP!$A$2:$A$500,0),MATCH(AG$1,JMP!$AJ$1:$AX$1,0)),INDEX(Baseline!$B$2:$AX$2,1,MATCH(AG$1,Baseline!$B$1:$AX$1,0)))</f>
        <v>V-tail</v>
      </c>
      <c r="AH133">
        <f>IFERROR(INDEX(JMP!$AJ$2:$AX$500,MATCH($A133,JMP!$A$2:$A$500,0),MATCH(AH$1,JMP!$AJ$1:$AX$1,0)),INDEX(Baseline!$B$2:$AX$2,1,MATCH(AH$1,Baseline!$B$1:$AX$1,0)))</f>
        <v>-1</v>
      </c>
      <c r="AI133">
        <f>IFERROR(INDEX(JMP!$AJ$2:$AX$500,MATCH($A133,JMP!$A$2:$A$500,0),MATCH(AI$1,JMP!$AJ$1:$AX$1,0)),INDEX(Baseline!$B$2:$AX$2,1,MATCH(AI$1,Baseline!$B$1:$AX$1,0)))</f>
        <v>724000000</v>
      </c>
      <c r="AJ133">
        <f>IFERROR(INDEX(JMP!$AJ$2:$AX$500,MATCH($A133,JMP!$A$2:$A$500,0),MATCH(AJ$1,JMP!$AJ$1:$AX$1,0)),INDEX(Baseline!$B$2:$AX$2,1,MATCH(AJ$1,Baseline!$B$1:$AX$1,0)))</f>
        <v>54500000</v>
      </c>
      <c r="AK133">
        <f>IFERROR(INDEX(JMP!$AJ$2:$AX$500,MATCH($A133,JMP!$A$2:$A$500,0),MATCH(AK$1,JMP!$AJ$1:$AX$1,0)),INDEX(Baseline!$B$2:$AX$2,1,MATCH(AK$1,Baseline!$B$1:$AX$1,0)))</f>
        <v>30</v>
      </c>
      <c r="AL133">
        <f>IFERROR(INDEX(JMP!$AJ$2:$AX$500,MATCH($A133,JMP!$A$2:$A$500,0),MATCH(AL$1,JMP!$AJ$1:$AX$1,0)),INDEX(Baseline!$B$2:$AX$2,1,MATCH(AL$1,Baseline!$B$1:$AX$1,0)))</f>
        <v>1.3792548344059238E-2</v>
      </c>
      <c r="AM133">
        <f>IFERROR(INDEX(JMP!$AJ$2:$AX$500,MATCH($A133,JMP!$A$2:$A$500,0),MATCH(AM$1,JMP!$AJ$1:$AX$1,0)),INDEX(Baseline!$B$2:$AX$2,1,MATCH(AM$1,Baseline!$B$1:$AX$1,0)))</f>
        <v>8.9749341479999991</v>
      </c>
      <c r="AN133">
        <f>IFERROR(INDEX(JMP!$AJ$2:$AX$500,MATCH($A133,JMP!$A$2:$A$500,0),MATCH(AN$1,JMP!$AJ$1:$AX$1,0)),INDEX(Baseline!$B$2:$AX$2,1,MATCH(AN$1,Baseline!$B$1:$AX$1,0)))</f>
        <v>2.5900461681133109</v>
      </c>
      <c r="AO133">
        <f>IFERROR(INDEX(JMP!$AJ$2:$AX$500,MATCH($A133,JMP!$A$2:$A$500,0),MATCH(AO$1,JMP!$AJ$1:$AX$1,0)),INDEX(Baseline!$B$2:$AX$2,1,MATCH(AO$1,Baseline!$B$1:$AX$1,0)))</f>
        <v>0.91024384035141259</v>
      </c>
      <c r="AP133">
        <f>IFERROR(INDEX(JMP!$AJ$2:$AX$500,MATCH($A133,JMP!$A$2:$A$500,0),MATCH(AP$1,JMP!$AJ$1:$AX$1,0)),INDEX(Baseline!$B$2:$AX$2,1,MATCH(AP$1,Baseline!$B$1:$AX$1,0)))</f>
        <v>0</v>
      </c>
      <c r="AQ133">
        <f>IFERROR(INDEX(JMP!$AJ$2:$AX$500,MATCH($A133,JMP!$A$2:$A$500,0),MATCH(AQ$1,JMP!$AJ$1:$AX$1,0)),INDEX(Baseline!$B$2:$AX$2,1,MATCH(AQ$1,Baseline!$B$1:$AX$1,0)))</f>
        <v>0.35</v>
      </c>
      <c r="AR133">
        <f>IFERROR(INDEX(JMP!$AJ$2:$AX$500,MATCH($A133,JMP!$A$2:$A$500,0),MATCH(AR$1,JMP!$AJ$1:$AX$1,0)),INDEX(Baseline!$B$2:$AX$2,1,MATCH(AR$1,Baseline!$B$1:$AX$1,0)))</f>
        <v>0</v>
      </c>
      <c r="AS133">
        <f>IFERROR(INDEX(JMP!$AJ$2:$AX$500,MATCH($A133,JMP!$A$2:$A$500,0),MATCH(AS$1,JMP!$AJ$1:$AX$1,0)),INDEX(Baseline!$B$2:$AX$2,1,MATCH(AS$1,Baseline!$B$1:$AX$1,0)))</f>
        <v>0</v>
      </c>
      <c r="AT133">
        <f>IFERROR(INDEX(JMP!$AJ$2:$AX$500,MATCH($A133,JMP!$A$2:$A$500,0),MATCH(AT$1,JMP!$AJ$1:$AX$1,0)),INDEX(Baseline!$B$2:$AX$2,1,MATCH(AT$1,Baseline!$B$1:$AX$1,0)))</f>
        <v>500</v>
      </c>
      <c r="AU133">
        <f>IFERROR(INDEX(JMP!$AJ$2:$AX$500,MATCH($A133,JMP!$A$2:$A$500,0),MATCH(AU$1,JMP!$AJ$1:$AX$1,0)),INDEX(Baseline!$B$2:$AX$2,1,MATCH(AU$1,Baseline!$B$1:$AX$1,0)))</f>
        <v>50</v>
      </c>
      <c r="AV133">
        <f>IFERROR(INDEX(JMP!$AJ$2:$AX$500,MATCH($A133,JMP!$A$2:$A$500,0),MATCH(AV$1,JMP!$AJ$1:$AX$1,0)),INDEX(Baseline!$B$2:$AX$2,1,MATCH(AV$1,Baseline!$B$1:$AX$1,0)))</f>
        <v>12</v>
      </c>
      <c r="AW133">
        <f>IFERROR(INDEX(JMP!$AJ$2:$AX$500,MATCH($A133,JMP!$A$2:$A$500,0),MATCH(AW$1,JMP!$AJ$1:$AX$1,0)),INDEX(Baseline!$B$2:$AX$2,1,MATCH(AW$1,Baseline!$B$1:$AX$1,0)))</f>
        <v>1.9961979999999998E-3</v>
      </c>
      <c r="AX133">
        <f>IFERROR(INDEX(JMP!$AJ$2:$AX$500,MATCH($A133,JMP!$A$2:$A$500,0),MATCH(AX$1,JMP!$AJ$1:$AX$1,0)),INDEX(Baseline!$B$2:$AX$2,1,MATCH(AX$1,Baseline!$B$1:$AX$1,0)))</f>
        <v>1.9961979999999998E-3</v>
      </c>
      <c r="AY133">
        <f>IFERROR(INDEX(JMP!$AJ$2:$AX$500,MATCH($A133,JMP!$A$2:$A$500,0),MATCH(AY$1,JMP!$AJ$1:$AX$1,0)),INDEX(Baseline!$B$2:$AX$2,1,MATCH(AY$1,Baseline!$B$1:$AX$1,0)))</f>
        <v>1.9607137E-2</v>
      </c>
      <c r="AZ133">
        <f>IFERROR(INDEX(JMP!$AJ$2:$AX$500,MATCH($A133,JMP!$A$2:$A$500,0),MATCH(AZ$1,JMP!$AJ$1:$AX$1,0)),INDEX(Baseline!$B$2:$AX$2,1,MATCH(AZ$1,Baseline!$B$1:$AX$1,0)))</f>
        <v>-1</v>
      </c>
      <c r="BA133">
        <f>IFERROR(INDEX(JMP!$AJ$2:$AX$500,MATCH($A133,JMP!$A$2:$A$500,0),MATCH(BA$1,JMP!$AJ$1:$AX$1,0)),INDEX(Baseline!$B$2:$AX$2,1,MATCH(BA$1,Baseline!$B$1:$AX$1,0)))</f>
        <v>3</v>
      </c>
      <c r="BB133">
        <v>0</v>
      </c>
      <c r="BD133" t="str">
        <f>IF(AZ133=1, "yes", IF(AZ133=-1, "no", ""))</f>
        <v>no</v>
      </c>
      <c r="BE133" t="str">
        <f>IF(AH133=1, "yes", IF(AH133=-1, "no", ""))</f>
        <v>no</v>
      </c>
      <c r="BF133">
        <f t="shared" si="4"/>
        <v>0.25</v>
      </c>
      <c r="BG133">
        <f t="shared" si="5"/>
        <v>100</v>
      </c>
    </row>
    <row r="134" spans="1:59" x14ac:dyDescent="0.25">
      <c r="A134">
        <v>133</v>
      </c>
      <c r="B134">
        <f>IFERROR(INDEX(JMP!$AJ$2:$AX$500,MATCH($A134,JMP!$A$2:$A$500,0),MATCH(B$1,JMP!$AJ$1:$AX$1,0)),INDEX(Baseline!$B$2:$AX$2,1,MATCH(B$1,Baseline!$B$1:$AX$1,0)))</f>
        <v>0</v>
      </c>
      <c r="C134">
        <f>IFERROR(INDEX(JMP!$AJ$2:$AX$500,MATCH($A134,JMP!$A$2:$A$500,0),MATCH(C$1,JMP!$AJ$1:$AX$1,0)),INDEX(Baseline!$B$2:$AX$2,1,MATCH(C$1,Baseline!$B$1:$AX$1,0)))</f>
        <v>8760</v>
      </c>
      <c r="D134">
        <f>IFERROR(INDEX(JMP!$AJ$2:$AX$500,MATCH($A134,JMP!$A$2:$A$500,0),MATCH(D$1,JMP!$AJ$1:$AX$1,0)),INDEX(Baseline!$B$2:$AX$2,1,MATCH(D$1,Baseline!$B$1:$AX$1,0)))</f>
        <v>1</v>
      </c>
      <c r="E134">
        <f>IFERROR(INDEX(JMP!$AJ$2:$AX$500,MATCH($A134,JMP!$A$2:$A$500,0),MATCH(E$1,JMP!$AJ$1:$AX$1,0)),INDEX(Baseline!$B$2:$AX$2,1,MATCH(E$1,Baseline!$B$1:$AX$1,0)))</f>
        <v>1</v>
      </c>
      <c r="F134" t="str">
        <f>IFERROR(INDEX(JMP!$AJ$2:$AX$500,MATCH($A134,JMP!$A$2:$A$500,0),MATCH(F$1,JMP!$AJ$1:$AX$1,0)),INDEX(Baseline!$B$2:$AX$2,1,MATCH(F$1,Baseline!$B$1:$AX$1,0)))</f>
        <v>e344</v>
      </c>
      <c r="G134" t="str">
        <f>IFERROR(INDEX(JMP!$AJ$2:$AX$500,MATCH($A134,JMP!$A$2:$A$500,0),MATCH(G$1,JMP!$AJ$1:$AX$1,0)),INDEX(Baseline!$B$2:$AX$2,1,MATCH(G$1,Baseline!$B$1:$AX$1,0)))</f>
        <v>e340</v>
      </c>
      <c r="H134">
        <f>IFERROR(INDEX(JMP!$AJ$2:$AX$500,MATCH($A134,JMP!$A$2:$A$500,0),MATCH(H$1,JMP!$AJ$1:$AX$1,0)),INDEX(Baseline!$B$2:$AX$2,1,MATCH(H$1,Baseline!$B$1:$AX$1,0)))</f>
        <v>1.5</v>
      </c>
      <c r="I134">
        <f>IFERROR(INDEX(JMP!$AJ$2:$AX$500,MATCH($A134,JMP!$A$2:$A$500,0),MATCH(I$1,JMP!$AJ$1:$AX$1,0)),INDEX(Baseline!$B$2:$AX$2,1,MATCH(I$1,Baseline!$B$1:$AX$1,0)))</f>
        <v>0.42</v>
      </c>
      <c r="J134">
        <f>IFERROR(INDEX(JMP!$AJ$2:$AX$500,MATCH($A134,JMP!$A$2:$A$500,0),MATCH(J$1,JMP!$AJ$1:$AX$1,0)),INDEX(Baseline!$B$2:$AX$2,1,MATCH(J$1,Baseline!$B$1:$AX$1,0)))</f>
        <v>1</v>
      </c>
      <c r="K134">
        <f>IFERROR(INDEX(JMP!$AJ$2:$AX$500,MATCH($A134,JMP!$A$2:$A$500,0),MATCH(K$1,JMP!$AJ$1:$AX$1,0)),INDEX(Baseline!$B$2:$AX$2,1,MATCH(K$1,Baseline!$B$1:$AX$1,0)))</f>
        <v>0</v>
      </c>
      <c r="L134">
        <f>IFERROR(INDEX(JMP!$AJ$2:$AX$500,MATCH($A134,JMP!$A$2:$A$500,0),MATCH(L$1,JMP!$AJ$1:$AX$1,0)),INDEX(Baseline!$B$2:$AX$2,1,MATCH(L$1,Baseline!$B$1:$AX$1,0)))</f>
        <v>0.14416264756156238</v>
      </c>
      <c r="M134" t="b">
        <f>IFERROR(INDEX(JMP!$AJ$2:$AX$500,MATCH($A134,JMP!$A$2:$A$500,0),MATCH(M$1,JMP!$AJ$1:$AX$1,0)),INDEX(Baseline!$B$2:$AX$2,1,MATCH(M$1,Baseline!$B$1:$AX$1,0)))</f>
        <v>0</v>
      </c>
      <c r="N134" t="b">
        <f>IFERROR(INDEX(JMP!$AJ$2:$AX$500,MATCH($A134,JMP!$A$2:$A$500,0),MATCH(N$1,JMP!$AJ$1:$AX$1,0)),INDEX(Baseline!$B$2:$AX$2,1,MATCH(N$1,Baseline!$B$1:$AX$1,0)))</f>
        <v>0</v>
      </c>
      <c r="O134">
        <f>IFERROR(INDEX(JMP!$AJ$2:$AX$500,MATCH($A134,JMP!$A$2:$A$500,0),MATCH(O$1,JMP!$AJ$1:$AX$1,0)),INDEX(Baseline!$B$2:$AX$2,1,MATCH(O$1,Baseline!$B$1:$AX$1,0)))</f>
        <v>7</v>
      </c>
      <c r="P134">
        <f>IFERROR(INDEX(JMP!$AJ$2:$AX$500,MATCH($A134,JMP!$A$2:$A$500,0),MATCH(P$1,JMP!$AJ$1:$AX$1,0)),INDEX(Baseline!$B$2:$AX$2,1,MATCH(P$1,Baseline!$B$1:$AX$1,0)))</f>
        <v>200</v>
      </c>
      <c r="Q134">
        <f>IFERROR(INDEX(JMP!$AJ$2:$AX$500,MATCH($A134,JMP!$A$2:$A$500,0),MATCH(Q$1,JMP!$AJ$1:$AX$1,0)),INDEX(Baseline!$B$2:$AX$2,1,MATCH(Q$1,Baseline!$B$1:$AX$1,0)))</f>
        <v>10</v>
      </c>
      <c r="R134">
        <f>IFERROR(INDEX(JMP!$AJ$2:$AX$500,MATCH($A134,JMP!$A$2:$A$500,0),MATCH(R$1,JMP!$AJ$1:$AX$1,0)),INDEX(Baseline!$B$2:$AX$2,1,MATCH(R$1,Baseline!$B$1:$AX$1,0)))</f>
        <v>0</v>
      </c>
      <c r="S134">
        <f>IFERROR(INDEX(JMP!$AJ$2:$AX$500,MATCH($A134,JMP!$A$2:$A$500,0),MATCH(S$1,JMP!$AJ$1:$AX$1,0)),INDEX(Baseline!$B$2:$AX$2,1,MATCH(S$1,Baseline!$B$1:$AX$1,0)))</f>
        <v>1</v>
      </c>
      <c r="T134">
        <f>IFERROR(INDEX(JMP!$AJ$2:$AX$500,MATCH($A134,JMP!$A$2:$A$500,0),MATCH(T$1,JMP!$AJ$1:$AX$1,0)),INDEX(Baseline!$B$2:$AX$2,1,MATCH(T$1,Baseline!$B$1:$AX$1,0)))</f>
        <v>0</v>
      </c>
      <c r="U134" t="str">
        <f>IFERROR(INDEX(JMP!$AJ$2:$AX$500,MATCH($A134,JMP!$A$2:$A$500,0),MATCH(U$1,JMP!$AJ$1:$AX$1,0)),INDEX(Baseline!$B$2:$AX$2,1,MATCH(U$1,Baseline!$B$1:$AX$1,0)))</f>
        <v>Titan</v>
      </c>
      <c r="V134">
        <f>IFERROR(INDEX(JMP!$AJ$2:$AX$500,MATCH($A134,JMP!$A$2:$A$500,0),MATCH(V$1,JMP!$AJ$1:$AX$1,0)),INDEX(Baseline!$B$2:$AX$2,1,MATCH(V$1,Baseline!$B$1:$AX$1,0)))</f>
        <v>3</v>
      </c>
      <c r="W134">
        <f>IFERROR(INDEX(JMP!$AJ$2:$AX$500,MATCH($A134,JMP!$A$2:$A$500,0),MATCH(W$1,JMP!$AJ$1:$AX$1,0)),INDEX(Baseline!$B$2:$AX$2,1,MATCH(W$1,Baseline!$B$1:$AX$1,0)))</f>
        <v>0.37</v>
      </c>
      <c r="X134">
        <f>IFERROR(INDEX(JMP!$AJ$2:$AX$500,MATCH($A134,JMP!$A$2:$A$500,0),MATCH(X$1,JMP!$AJ$1:$AX$1,0)),INDEX(Baseline!$B$2:$AX$2,1,MATCH(X$1,Baseline!$B$1:$AX$1,0)))</f>
        <v>4</v>
      </c>
      <c r="Y134">
        <f>IFERROR(INDEX(JMP!$AJ$2:$AX$500,MATCH($A134,JMP!$A$2:$A$500,0),MATCH(Y$1,JMP!$AJ$1:$AX$1,0)),INDEX(Baseline!$B$2:$AX$2,1,MATCH(Y$1,Baseline!$B$1:$AX$1,0)))</f>
        <v>5</v>
      </c>
      <c r="Z134">
        <f>IFERROR(INDEX(JMP!$AJ$2:$AX$500,MATCH($A134,JMP!$A$2:$A$500,0),MATCH(Z$1,JMP!$AJ$1:$AX$1,0)),INDEX(Baseline!$B$2:$AX$2,1,MATCH(Z$1,Baseline!$B$1:$AX$1,0)))</f>
        <v>1970</v>
      </c>
      <c r="AA134">
        <f>IFERROR(INDEX(JMP!$AJ$2:$AX$500,MATCH($A134,JMP!$A$2:$A$500,0),MATCH(AA$1,JMP!$AJ$1:$AX$1,0)),INDEX(Baseline!$B$2:$AX$2,1,MATCH(AA$1,Baseline!$B$1:$AX$1,0)))</f>
        <v>1970</v>
      </c>
      <c r="AB134">
        <f>IFERROR(INDEX(JMP!$AJ$2:$AX$500,MATCH($A134,JMP!$A$2:$A$500,0),MATCH(AB$1,JMP!$AJ$1:$AX$1,0)),INDEX(Baseline!$B$2:$AX$2,1,MATCH(AB$1,Baseline!$B$1:$AX$1,0)))</f>
        <v>0</v>
      </c>
      <c r="AC134">
        <f>IFERROR(INDEX(JMP!$AJ$2:$AX$500,MATCH($A134,JMP!$A$2:$A$500,0),MATCH(AC$1,JMP!$AJ$1:$AX$1,0)),INDEX(Baseline!$B$2:$AX$2,1,MATCH(AC$1,Baseline!$B$1:$AX$1,0)))</f>
        <v>1</v>
      </c>
      <c r="AD134">
        <f>IFERROR(INDEX(JMP!$AJ$2:$AX$500,MATCH($A134,JMP!$A$2:$A$500,0),MATCH(AD$1,JMP!$AJ$1:$AX$1,0)),INDEX(Baseline!$B$2:$AX$2,1,MATCH(AD$1,Baseline!$B$1:$AX$1,0)))</f>
        <v>8</v>
      </c>
      <c r="AE134">
        <f>IFERROR(INDEX(JMP!$AJ$2:$AX$500,MATCH($A134,JMP!$A$2:$A$500,0),MATCH(AE$1,JMP!$AJ$1:$AX$1,0)),INDEX(Baseline!$B$2:$AX$2,1,MATCH(AE$1,Baseline!$B$1:$AX$1,0)))</f>
        <v>3</v>
      </c>
      <c r="AF134" t="str">
        <f>IFERROR(INDEX(JMP!$AJ$2:$AX$500,MATCH($A134,JMP!$A$2:$A$500,0),MATCH(AF$1,JMP!$AJ$1:$AX$1,0)),INDEX(Baseline!$B$2:$AX$2,1,MATCH(AF$1,Baseline!$B$1:$AX$1,0)))</f>
        <v>bwb</v>
      </c>
      <c r="AG134" t="str">
        <f>IFERROR(INDEX(JMP!$AJ$2:$AX$500,MATCH($A134,JMP!$A$2:$A$500,0),MATCH(AG$1,JMP!$AJ$1:$AX$1,0)),INDEX(Baseline!$B$2:$AX$2,1,MATCH(AG$1,Baseline!$B$1:$AX$1,0)))</f>
        <v>V-tail</v>
      </c>
      <c r="AH134">
        <f>IFERROR(INDEX(JMP!$AJ$2:$AX$500,MATCH($A134,JMP!$A$2:$A$500,0),MATCH(AH$1,JMP!$AJ$1:$AX$1,0)),INDEX(Baseline!$B$2:$AX$2,1,MATCH(AH$1,Baseline!$B$1:$AX$1,0)))</f>
        <v>1</v>
      </c>
      <c r="AI134">
        <f>IFERROR(INDEX(JMP!$AJ$2:$AX$500,MATCH($A134,JMP!$A$2:$A$500,0),MATCH(AI$1,JMP!$AJ$1:$AX$1,0)),INDEX(Baseline!$B$2:$AX$2,1,MATCH(AI$1,Baseline!$B$1:$AX$1,0)))</f>
        <v>724000000</v>
      </c>
      <c r="AJ134">
        <f>IFERROR(INDEX(JMP!$AJ$2:$AX$500,MATCH($A134,JMP!$A$2:$A$500,0),MATCH(AJ$1,JMP!$AJ$1:$AX$1,0)),INDEX(Baseline!$B$2:$AX$2,1,MATCH(AJ$1,Baseline!$B$1:$AX$1,0)))</f>
        <v>54500000</v>
      </c>
      <c r="AK134">
        <f>IFERROR(INDEX(JMP!$AJ$2:$AX$500,MATCH($A134,JMP!$A$2:$A$500,0),MATCH(AK$1,JMP!$AJ$1:$AX$1,0)),INDEX(Baseline!$B$2:$AX$2,1,MATCH(AK$1,Baseline!$B$1:$AX$1,0)))</f>
        <v>30</v>
      </c>
      <c r="AL134">
        <f>IFERROR(INDEX(JMP!$AJ$2:$AX$500,MATCH($A134,JMP!$A$2:$A$500,0),MATCH(AL$1,JMP!$AJ$1:$AX$1,0)),INDEX(Baseline!$B$2:$AX$2,1,MATCH(AL$1,Baseline!$B$1:$AX$1,0)))</f>
        <v>2.1139852116312779E-2</v>
      </c>
      <c r="AM134">
        <f>IFERROR(INDEX(JMP!$AJ$2:$AX$500,MATCH($A134,JMP!$A$2:$A$500,0),MATCH(AM$1,JMP!$AJ$1:$AX$1,0)),INDEX(Baseline!$B$2:$AX$2,1,MATCH(AM$1,Baseline!$B$1:$AX$1,0)))</f>
        <v>10.352316883428571</v>
      </c>
      <c r="AN134">
        <f>IFERROR(INDEX(JMP!$AJ$2:$AX$500,MATCH($A134,JMP!$A$2:$A$500,0),MATCH(AN$1,JMP!$AJ$1:$AX$1,0)),INDEX(Baseline!$B$2:$AX$2,1,MATCH(AN$1,Baseline!$B$1:$AX$1,0)))</f>
        <v>2.4717314099996135</v>
      </c>
      <c r="AO134">
        <f>IFERROR(INDEX(JMP!$AJ$2:$AX$500,MATCH($A134,JMP!$A$2:$A$500,0),MATCH(AO$1,JMP!$AJ$1:$AX$1,0)),INDEX(Baseline!$B$2:$AX$2,1,MATCH(AO$1,Baseline!$B$1:$AX$1,0)))</f>
        <v>0.49986549755513893</v>
      </c>
      <c r="AP134">
        <f>IFERROR(INDEX(JMP!$AJ$2:$AX$500,MATCH($A134,JMP!$A$2:$A$500,0),MATCH(AP$1,JMP!$AJ$1:$AX$1,0)),INDEX(Baseline!$B$2:$AX$2,1,MATCH(AP$1,Baseline!$B$1:$AX$1,0)))</f>
        <v>0</v>
      </c>
      <c r="AQ134">
        <f>IFERROR(INDEX(JMP!$AJ$2:$AX$500,MATCH($A134,JMP!$A$2:$A$500,0),MATCH(AQ$1,JMP!$AJ$1:$AX$1,0)),INDEX(Baseline!$B$2:$AX$2,1,MATCH(AQ$1,Baseline!$B$1:$AX$1,0)))</f>
        <v>0.35</v>
      </c>
      <c r="AR134">
        <f>IFERROR(INDEX(JMP!$AJ$2:$AX$500,MATCH($A134,JMP!$A$2:$A$500,0),MATCH(AR$1,JMP!$AJ$1:$AX$1,0)),INDEX(Baseline!$B$2:$AX$2,1,MATCH(AR$1,Baseline!$B$1:$AX$1,0)))</f>
        <v>0</v>
      </c>
      <c r="AS134">
        <f>IFERROR(INDEX(JMP!$AJ$2:$AX$500,MATCH($A134,JMP!$A$2:$A$500,0),MATCH(AS$1,JMP!$AJ$1:$AX$1,0)),INDEX(Baseline!$B$2:$AX$2,1,MATCH(AS$1,Baseline!$B$1:$AX$1,0)))</f>
        <v>0</v>
      </c>
      <c r="AT134">
        <f>IFERROR(INDEX(JMP!$AJ$2:$AX$500,MATCH($A134,JMP!$A$2:$A$500,0),MATCH(AT$1,JMP!$AJ$1:$AX$1,0)),INDEX(Baseline!$B$2:$AX$2,1,MATCH(AT$1,Baseline!$B$1:$AX$1,0)))</f>
        <v>500</v>
      </c>
      <c r="AU134">
        <f>IFERROR(INDEX(JMP!$AJ$2:$AX$500,MATCH($A134,JMP!$A$2:$A$500,0),MATCH(AU$1,JMP!$AJ$1:$AX$1,0)),INDEX(Baseline!$B$2:$AX$2,1,MATCH(AU$1,Baseline!$B$1:$AX$1,0)))</f>
        <v>50</v>
      </c>
      <c r="AV134">
        <f>IFERROR(INDEX(JMP!$AJ$2:$AX$500,MATCH($A134,JMP!$A$2:$A$500,0),MATCH(AV$1,JMP!$AJ$1:$AX$1,0)),INDEX(Baseline!$B$2:$AX$2,1,MATCH(AV$1,Baseline!$B$1:$AX$1,0)))</f>
        <v>12</v>
      </c>
      <c r="AW134">
        <f>IFERROR(INDEX(JMP!$AJ$2:$AX$500,MATCH($A134,JMP!$A$2:$A$500,0),MATCH(AW$1,JMP!$AJ$1:$AX$1,0)),INDEX(Baseline!$B$2:$AX$2,1,MATCH(AW$1,Baseline!$B$1:$AX$1,0)))</f>
        <v>1.9961979999999998E-3</v>
      </c>
      <c r="AX134">
        <f>IFERROR(INDEX(JMP!$AJ$2:$AX$500,MATCH($A134,JMP!$A$2:$A$500,0),MATCH(AX$1,JMP!$AJ$1:$AX$1,0)),INDEX(Baseline!$B$2:$AX$2,1,MATCH(AX$1,Baseline!$B$1:$AX$1,0)))</f>
        <v>1.9961979999999998E-3</v>
      </c>
      <c r="AY134">
        <f>IFERROR(INDEX(JMP!$AJ$2:$AX$500,MATCH($A134,JMP!$A$2:$A$500,0),MATCH(AY$1,JMP!$AJ$1:$AX$1,0)),INDEX(Baseline!$B$2:$AX$2,1,MATCH(AY$1,Baseline!$B$1:$AX$1,0)))</f>
        <v>1.9607137E-2</v>
      </c>
      <c r="AZ134">
        <f>IFERROR(INDEX(JMP!$AJ$2:$AX$500,MATCH($A134,JMP!$A$2:$A$500,0),MATCH(AZ$1,JMP!$AJ$1:$AX$1,0)),INDEX(Baseline!$B$2:$AX$2,1,MATCH(AZ$1,Baseline!$B$1:$AX$1,0)))</f>
        <v>1</v>
      </c>
      <c r="BA134">
        <f>IFERROR(INDEX(JMP!$AJ$2:$AX$500,MATCH($A134,JMP!$A$2:$A$500,0),MATCH(BA$1,JMP!$AJ$1:$AX$1,0)),INDEX(Baseline!$B$2:$AX$2,1,MATCH(BA$1,Baseline!$B$1:$AX$1,0)))</f>
        <v>3</v>
      </c>
      <c r="BB134">
        <v>0</v>
      </c>
      <c r="BD134" t="str">
        <f>IF(AZ134=1, "yes", IF(AZ134=-1, "no", ""))</f>
        <v>yes</v>
      </c>
      <c r="BE134" t="str">
        <f>IF(AH134=1, "yes", IF(AH134=-1, "no", ""))</f>
        <v>yes</v>
      </c>
      <c r="BF134">
        <f t="shared" si="4"/>
        <v>0.25</v>
      </c>
      <c r="BG134">
        <f t="shared" si="5"/>
        <v>100</v>
      </c>
    </row>
    <row r="135" spans="1:59" x14ac:dyDescent="0.25">
      <c r="A135">
        <v>134</v>
      </c>
      <c r="B135">
        <f>IFERROR(INDEX(JMP!$AJ$2:$AX$500,MATCH($A135,JMP!$A$2:$A$500,0),MATCH(B$1,JMP!$AJ$1:$AX$1,0)),INDEX(Baseline!$B$2:$AX$2,1,MATCH(B$1,Baseline!$B$1:$AX$1,0)))</f>
        <v>0</v>
      </c>
      <c r="C135">
        <f>IFERROR(INDEX(JMP!$AJ$2:$AX$500,MATCH($A135,JMP!$A$2:$A$500,0),MATCH(C$1,JMP!$AJ$1:$AX$1,0)),INDEX(Baseline!$B$2:$AX$2,1,MATCH(C$1,Baseline!$B$1:$AX$1,0)))</f>
        <v>8760</v>
      </c>
      <c r="D135">
        <f>IFERROR(INDEX(JMP!$AJ$2:$AX$500,MATCH($A135,JMP!$A$2:$A$500,0),MATCH(D$1,JMP!$AJ$1:$AX$1,0)),INDEX(Baseline!$B$2:$AX$2,1,MATCH(D$1,Baseline!$B$1:$AX$1,0)))</f>
        <v>1</v>
      </c>
      <c r="E135">
        <f>IFERROR(INDEX(JMP!$AJ$2:$AX$500,MATCH($A135,JMP!$A$2:$A$500,0),MATCH(E$1,JMP!$AJ$1:$AX$1,0)),INDEX(Baseline!$B$2:$AX$2,1,MATCH(E$1,Baseline!$B$1:$AX$1,0)))</f>
        <v>1</v>
      </c>
      <c r="F135" t="str">
        <f>IFERROR(INDEX(JMP!$AJ$2:$AX$500,MATCH($A135,JMP!$A$2:$A$500,0),MATCH(F$1,JMP!$AJ$1:$AX$1,0)),INDEX(Baseline!$B$2:$AX$2,1,MATCH(F$1,Baseline!$B$1:$AX$1,0)))</f>
        <v>e344</v>
      </c>
      <c r="G135" t="str">
        <f>IFERROR(INDEX(JMP!$AJ$2:$AX$500,MATCH($A135,JMP!$A$2:$A$500,0),MATCH(G$1,JMP!$AJ$1:$AX$1,0)),INDEX(Baseline!$B$2:$AX$2,1,MATCH(G$1,Baseline!$B$1:$AX$1,0)))</f>
        <v>e340</v>
      </c>
      <c r="H135">
        <f>IFERROR(INDEX(JMP!$AJ$2:$AX$500,MATCH($A135,JMP!$A$2:$A$500,0),MATCH(H$1,JMP!$AJ$1:$AX$1,0)),INDEX(Baseline!$B$2:$AX$2,1,MATCH(H$1,Baseline!$B$1:$AX$1,0)))</f>
        <v>1.5</v>
      </c>
      <c r="I135">
        <f>IFERROR(INDEX(JMP!$AJ$2:$AX$500,MATCH($A135,JMP!$A$2:$A$500,0),MATCH(I$1,JMP!$AJ$1:$AX$1,0)),INDEX(Baseline!$B$2:$AX$2,1,MATCH(I$1,Baseline!$B$1:$AX$1,0)))</f>
        <v>0.42</v>
      </c>
      <c r="J135">
        <f>IFERROR(INDEX(JMP!$AJ$2:$AX$500,MATCH($A135,JMP!$A$2:$A$500,0),MATCH(J$1,JMP!$AJ$1:$AX$1,0)),INDEX(Baseline!$B$2:$AX$2,1,MATCH(J$1,Baseline!$B$1:$AX$1,0)))</f>
        <v>1</v>
      </c>
      <c r="K135">
        <f>IFERROR(INDEX(JMP!$AJ$2:$AX$500,MATCH($A135,JMP!$A$2:$A$500,0),MATCH(K$1,JMP!$AJ$1:$AX$1,0)),INDEX(Baseline!$B$2:$AX$2,1,MATCH(K$1,Baseline!$B$1:$AX$1,0)))</f>
        <v>0</v>
      </c>
      <c r="L135">
        <f>IFERROR(INDEX(JMP!$AJ$2:$AX$500,MATCH($A135,JMP!$A$2:$A$500,0),MATCH(L$1,JMP!$AJ$1:$AX$1,0)),INDEX(Baseline!$B$2:$AX$2,1,MATCH(L$1,Baseline!$B$1:$AX$1,0)))</f>
        <v>0.16775890270349944</v>
      </c>
      <c r="M135" t="b">
        <f>IFERROR(INDEX(JMP!$AJ$2:$AX$500,MATCH($A135,JMP!$A$2:$A$500,0),MATCH(M$1,JMP!$AJ$1:$AX$1,0)),INDEX(Baseline!$B$2:$AX$2,1,MATCH(M$1,Baseline!$B$1:$AX$1,0)))</f>
        <v>0</v>
      </c>
      <c r="N135" t="b">
        <f>IFERROR(INDEX(JMP!$AJ$2:$AX$500,MATCH($A135,JMP!$A$2:$A$500,0),MATCH(N$1,JMP!$AJ$1:$AX$1,0)),INDEX(Baseline!$B$2:$AX$2,1,MATCH(N$1,Baseline!$B$1:$AX$1,0)))</f>
        <v>0</v>
      </c>
      <c r="O135">
        <f>IFERROR(INDEX(JMP!$AJ$2:$AX$500,MATCH($A135,JMP!$A$2:$A$500,0),MATCH(O$1,JMP!$AJ$1:$AX$1,0)),INDEX(Baseline!$B$2:$AX$2,1,MATCH(O$1,Baseline!$B$1:$AX$1,0)))</f>
        <v>7</v>
      </c>
      <c r="P135">
        <f>IFERROR(INDEX(JMP!$AJ$2:$AX$500,MATCH($A135,JMP!$A$2:$A$500,0),MATCH(P$1,JMP!$AJ$1:$AX$1,0)),INDEX(Baseline!$B$2:$AX$2,1,MATCH(P$1,Baseline!$B$1:$AX$1,0)))</f>
        <v>200</v>
      </c>
      <c r="Q135">
        <f>IFERROR(INDEX(JMP!$AJ$2:$AX$500,MATCH($A135,JMP!$A$2:$A$500,0),MATCH(Q$1,JMP!$AJ$1:$AX$1,0)),INDEX(Baseline!$B$2:$AX$2,1,MATCH(Q$1,Baseline!$B$1:$AX$1,0)))</f>
        <v>10</v>
      </c>
      <c r="R135">
        <f>IFERROR(INDEX(JMP!$AJ$2:$AX$500,MATCH($A135,JMP!$A$2:$A$500,0),MATCH(R$1,JMP!$AJ$1:$AX$1,0)),INDEX(Baseline!$B$2:$AX$2,1,MATCH(R$1,Baseline!$B$1:$AX$1,0)))</f>
        <v>0</v>
      </c>
      <c r="S135">
        <f>IFERROR(INDEX(JMP!$AJ$2:$AX$500,MATCH($A135,JMP!$A$2:$A$500,0),MATCH(S$1,JMP!$AJ$1:$AX$1,0)),INDEX(Baseline!$B$2:$AX$2,1,MATCH(S$1,Baseline!$B$1:$AX$1,0)))</f>
        <v>1</v>
      </c>
      <c r="T135">
        <f>IFERROR(INDEX(JMP!$AJ$2:$AX$500,MATCH($A135,JMP!$A$2:$A$500,0),MATCH(T$1,JMP!$AJ$1:$AX$1,0)),INDEX(Baseline!$B$2:$AX$2,1,MATCH(T$1,Baseline!$B$1:$AX$1,0)))</f>
        <v>0</v>
      </c>
      <c r="U135" t="str">
        <f>IFERROR(INDEX(JMP!$AJ$2:$AX$500,MATCH($A135,JMP!$A$2:$A$500,0),MATCH(U$1,JMP!$AJ$1:$AX$1,0)),INDEX(Baseline!$B$2:$AX$2,1,MATCH(U$1,Baseline!$B$1:$AX$1,0)))</f>
        <v>Titan</v>
      </c>
      <c r="V135">
        <f>IFERROR(INDEX(JMP!$AJ$2:$AX$500,MATCH($A135,JMP!$A$2:$A$500,0),MATCH(V$1,JMP!$AJ$1:$AX$1,0)),INDEX(Baseline!$B$2:$AX$2,1,MATCH(V$1,Baseline!$B$1:$AX$1,0)))</f>
        <v>3</v>
      </c>
      <c r="W135">
        <f>IFERROR(INDEX(JMP!$AJ$2:$AX$500,MATCH($A135,JMP!$A$2:$A$500,0),MATCH(W$1,JMP!$AJ$1:$AX$1,0)),INDEX(Baseline!$B$2:$AX$2,1,MATCH(W$1,Baseline!$B$1:$AX$1,0)))</f>
        <v>0.37</v>
      </c>
      <c r="X135">
        <f>IFERROR(INDEX(JMP!$AJ$2:$AX$500,MATCH($A135,JMP!$A$2:$A$500,0),MATCH(X$1,JMP!$AJ$1:$AX$1,0)),INDEX(Baseline!$B$2:$AX$2,1,MATCH(X$1,Baseline!$B$1:$AX$1,0)))</f>
        <v>4</v>
      </c>
      <c r="Y135">
        <f>IFERROR(INDEX(JMP!$AJ$2:$AX$500,MATCH($A135,JMP!$A$2:$A$500,0),MATCH(Y$1,JMP!$AJ$1:$AX$1,0)),INDEX(Baseline!$B$2:$AX$2,1,MATCH(Y$1,Baseline!$B$1:$AX$1,0)))</f>
        <v>3</v>
      </c>
      <c r="Z135">
        <f>IFERROR(INDEX(JMP!$AJ$2:$AX$500,MATCH($A135,JMP!$A$2:$A$500,0),MATCH(Z$1,JMP!$AJ$1:$AX$1,0)),INDEX(Baseline!$B$2:$AX$2,1,MATCH(Z$1,Baseline!$B$1:$AX$1,0)))</f>
        <v>1970</v>
      </c>
      <c r="AA135">
        <f>IFERROR(INDEX(JMP!$AJ$2:$AX$500,MATCH($A135,JMP!$A$2:$A$500,0),MATCH(AA$1,JMP!$AJ$1:$AX$1,0)),INDEX(Baseline!$B$2:$AX$2,1,MATCH(AA$1,Baseline!$B$1:$AX$1,0)))</f>
        <v>1970</v>
      </c>
      <c r="AB135">
        <f>IFERROR(INDEX(JMP!$AJ$2:$AX$500,MATCH($A135,JMP!$A$2:$A$500,0),MATCH(AB$1,JMP!$AJ$1:$AX$1,0)),INDEX(Baseline!$B$2:$AX$2,1,MATCH(AB$1,Baseline!$B$1:$AX$1,0)))</f>
        <v>0</v>
      </c>
      <c r="AC135">
        <f>IFERROR(INDEX(JMP!$AJ$2:$AX$500,MATCH($A135,JMP!$A$2:$A$500,0),MATCH(AC$1,JMP!$AJ$1:$AX$1,0)),INDEX(Baseline!$B$2:$AX$2,1,MATCH(AC$1,Baseline!$B$1:$AX$1,0)))</f>
        <v>1</v>
      </c>
      <c r="AD135">
        <f>IFERROR(INDEX(JMP!$AJ$2:$AX$500,MATCH($A135,JMP!$A$2:$A$500,0),MATCH(AD$1,JMP!$AJ$1:$AX$1,0)),INDEX(Baseline!$B$2:$AX$2,1,MATCH(AD$1,Baseline!$B$1:$AX$1,0)))</f>
        <v>8</v>
      </c>
      <c r="AE135">
        <f>IFERROR(INDEX(JMP!$AJ$2:$AX$500,MATCH($A135,JMP!$A$2:$A$500,0),MATCH(AE$1,JMP!$AJ$1:$AX$1,0)),INDEX(Baseline!$B$2:$AX$2,1,MATCH(AE$1,Baseline!$B$1:$AX$1,0)))</f>
        <v>1</v>
      </c>
      <c r="AF135" t="str">
        <f>IFERROR(INDEX(JMP!$AJ$2:$AX$500,MATCH($A135,JMP!$A$2:$A$500,0),MATCH(AF$1,JMP!$AJ$1:$AX$1,0)),INDEX(Baseline!$B$2:$AX$2,1,MATCH(AF$1,Baseline!$B$1:$AX$1,0)))</f>
        <v>bwb</v>
      </c>
      <c r="AG135" t="str">
        <f>IFERROR(INDEX(JMP!$AJ$2:$AX$500,MATCH($A135,JMP!$A$2:$A$500,0),MATCH(AG$1,JMP!$AJ$1:$AX$1,0)),INDEX(Baseline!$B$2:$AX$2,1,MATCH(AG$1,Baseline!$B$1:$AX$1,0)))</f>
        <v>V-tail</v>
      </c>
      <c r="AH135">
        <f>IFERROR(INDEX(JMP!$AJ$2:$AX$500,MATCH($A135,JMP!$A$2:$A$500,0),MATCH(AH$1,JMP!$AJ$1:$AX$1,0)),INDEX(Baseline!$B$2:$AX$2,1,MATCH(AH$1,Baseline!$B$1:$AX$1,0)))</f>
        <v>-1</v>
      </c>
      <c r="AI135">
        <f>IFERROR(INDEX(JMP!$AJ$2:$AX$500,MATCH($A135,JMP!$A$2:$A$500,0),MATCH(AI$1,JMP!$AJ$1:$AX$1,0)),INDEX(Baseline!$B$2:$AX$2,1,MATCH(AI$1,Baseline!$B$1:$AX$1,0)))</f>
        <v>724000000</v>
      </c>
      <c r="AJ135">
        <f>IFERROR(INDEX(JMP!$AJ$2:$AX$500,MATCH($A135,JMP!$A$2:$A$500,0),MATCH(AJ$1,JMP!$AJ$1:$AX$1,0)),INDEX(Baseline!$B$2:$AX$2,1,MATCH(AJ$1,Baseline!$B$1:$AX$1,0)))</f>
        <v>54500000</v>
      </c>
      <c r="AK135">
        <f>IFERROR(INDEX(JMP!$AJ$2:$AX$500,MATCH($A135,JMP!$A$2:$A$500,0),MATCH(AK$1,JMP!$AJ$1:$AX$1,0)),INDEX(Baseline!$B$2:$AX$2,1,MATCH(AK$1,Baseline!$B$1:$AX$1,0)))</f>
        <v>30</v>
      </c>
      <c r="AL135">
        <f>IFERROR(INDEX(JMP!$AJ$2:$AX$500,MATCH($A135,JMP!$A$2:$A$500,0),MATCH(AL$1,JMP!$AJ$1:$AX$1,0)),INDEX(Baseline!$B$2:$AX$2,1,MATCH(AL$1,Baseline!$B$1:$AX$1,0)))</f>
        <v>2.8651404845818421E-2</v>
      </c>
      <c r="AM135">
        <f>IFERROR(INDEX(JMP!$AJ$2:$AX$500,MATCH($A135,JMP!$A$2:$A$500,0),MATCH(AM$1,JMP!$AJ$1:$AX$1,0)),INDEX(Baseline!$B$2:$AX$2,1,MATCH(AM$1,Baseline!$B$1:$AX$1,0)))</f>
        <v>14.526772255866666</v>
      </c>
      <c r="AN135">
        <f>IFERROR(INDEX(JMP!$AJ$2:$AX$500,MATCH($A135,JMP!$A$2:$A$500,0),MATCH(AN$1,JMP!$AJ$1:$AX$1,0)),INDEX(Baseline!$B$2:$AX$2,1,MATCH(AN$1,Baseline!$B$1:$AX$1,0)))</f>
        <v>2.4231255697638256</v>
      </c>
      <c r="AO135">
        <f>IFERROR(INDEX(JMP!$AJ$2:$AX$500,MATCH($A135,JMP!$A$2:$A$500,0),MATCH(AO$1,JMP!$AJ$1:$AX$1,0)),INDEX(Baseline!$B$2:$AX$2,1,MATCH(AO$1,Baseline!$B$1:$AX$1,0)))</f>
        <v>1.16243534711413</v>
      </c>
      <c r="AP135">
        <f>IFERROR(INDEX(JMP!$AJ$2:$AX$500,MATCH($A135,JMP!$A$2:$A$500,0),MATCH(AP$1,JMP!$AJ$1:$AX$1,0)),INDEX(Baseline!$B$2:$AX$2,1,MATCH(AP$1,Baseline!$B$1:$AX$1,0)))</f>
        <v>0</v>
      </c>
      <c r="AQ135">
        <f>IFERROR(INDEX(JMP!$AJ$2:$AX$500,MATCH($A135,JMP!$A$2:$A$500,0),MATCH(AQ$1,JMP!$AJ$1:$AX$1,0)),INDEX(Baseline!$B$2:$AX$2,1,MATCH(AQ$1,Baseline!$B$1:$AX$1,0)))</f>
        <v>0.35</v>
      </c>
      <c r="AR135">
        <f>IFERROR(INDEX(JMP!$AJ$2:$AX$500,MATCH($A135,JMP!$A$2:$A$500,0),MATCH(AR$1,JMP!$AJ$1:$AX$1,0)),INDEX(Baseline!$B$2:$AX$2,1,MATCH(AR$1,Baseline!$B$1:$AX$1,0)))</f>
        <v>0</v>
      </c>
      <c r="AS135">
        <f>IFERROR(INDEX(JMP!$AJ$2:$AX$500,MATCH($A135,JMP!$A$2:$A$500,0),MATCH(AS$1,JMP!$AJ$1:$AX$1,0)),INDEX(Baseline!$B$2:$AX$2,1,MATCH(AS$1,Baseline!$B$1:$AX$1,0)))</f>
        <v>0</v>
      </c>
      <c r="AT135">
        <f>IFERROR(INDEX(JMP!$AJ$2:$AX$500,MATCH($A135,JMP!$A$2:$A$500,0),MATCH(AT$1,JMP!$AJ$1:$AX$1,0)),INDEX(Baseline!$B$2:$AX$2,1,MATCH(AT$1,Baseline!$B$1:$AX$1,0)))</f>
        <v>500</v>
      </c>
      <c r="AU135">
        <f>IFERROR(INDEX(JMP!$AJ$2:$AX$500,MATCH($A135,JMP!$A$2:$A$500,0),MATCH(AU$1,JMP!$AJ$1:$AX$1,0)),INDEX(Baseline!$B$2:$AX$2,1,MATCH(AU$1,Baseline!$B$1:$AX$1,0)))</f>
        <v>50</v>
      </c>
      <c r="AV135">
        <f>IFERROR(INDEX(JMP!$AJ$2:$AX$500,MATCH($A135,JMP!$A$2:$A$500,0),MATCH(AV$1,JMP!$AJ$1:$AX$1,0)),INDEX(Baseline!$B$2:$AX$2,1,MATCH(AV$1,Baseline!$B$1:$AX$1,0)))</f>
        <v>12</v>
      </c>
      <c r="AW135">
        <f>IFERROR(INDEX(JMP!$AJ$2:$AX$500,MATCH($A135,JMP!$A$2:$A$500,0),MATCH(AW$1,JMP!$AJ$1:$AX$1,0)),INDEX(Baseline!$B$2:$AX$2,1,MATCH(AW$1,Baseline!$B$1:$AX$1,0)))</f>
        <v>1.9961979999999998E-3</v>
      </c>
      <c r="AX135">
        <f>IFERROR(INDEX(JMP!$AJ$2:$AX$500,MATCH($A135,JMP!$A$2:$A$500,0),MATCH(AX$1,JMP!$AJ$1:$AX$1,0)),INDEX(Baseline!$B$2:$AX$2,1,MATCH(AX$1,Baseline!$B$1:$AX$1,0)))</f>
        <v>1.9961979999999998E-3</v>
      </c>
      <c r="AY135">
        <f>IFERROR(INDEX(JMP!$AJ$2:$AX$500,MATCH($A135,JMP!$A$2:$A$500,0),MATCH(AY$1,JMP!$AJ$1:$AX$1,0)),INDEX(Baseline!$B$2:$AX$2,1,MATCH(AY$1,Baseline!$B$1:$AX$1,0)))</f>
        <v>1.9607137E-2</v>
      </c>
      <c r="AZ135">
        <f>IFERROR(INDEX(JMP!$AJ$2:$AX$500,MATCH($A135,JMP!$A$2:$A$500,0),MATCH(AZ$1,JMP!$AJ$1:$AX$1,0)),INDEX(Baseline!$B$2:$AX$2,1,MATCH(AZ$1,Baseline!$B$1:$AX$1,0)))</f>
        <v>-1</v>
      </c>
      <c r="BA135">
        <f>IFERROR(INDEX(JMP!$AJ$2:$AX$500,MATCH($A135,JMP!$A$2:$A$500,0),MATCH(BA$1,JMP!$AJ$1:$AX$1,0)),INDEX(Baseline!$B$2:$AX$2,1,MATCH(BA$1,Baseline!$B$1:$AX$1,0)))</f>
        <v>1</v>
      </c>
      <c r="BB135">
        <v>0</v>
      </c>
      <c r="BD135" t="str">
        <f>IF(AZ135=1, "yes", IF(AZ135=-1, "no", ""))</f>
        <v>no</v>
      </c>
      <c r="BE135" t="str">
        <f>IF(AH135=1, "yes", IF(AH135=-1, "no", ""))</f>
        <v>no</v>
      </c>
      <c r="BF135">
        <f t="shared" si="4"/>
        <v>1</v>
      </c>
      <c r="BG135">
        <f t="shared" si="5"/>
        <v>10</v>
      </c>
    </row>
    <row r="136" spans="1:59" x14ac:dyDescent="0.25">
      <c r="A136">
        <v>135</v>
      </c>
      <c r="B136">
        <f>IFERROR(INDEX(JMP!$AJ$2:$AX$500,MATCH($A136,JMP!$A$2:$A$500,0),MATCH(B$1,JMP!$AJ$1:$AX$1,0)),INDEX(Baseline!$B$2:$AX$2,1,MATCH(B$1,Baseline!$B$1:$AX$1,0)))</f>
        <v>0</v>
      </c>
      <c r="C136">
        <f>IFERROR(INDEX(JMP!$AJ$2:$AX$500,MATCH($A136,JMP!$A$2:$A$500,0),MATCH(C$1,JMP!$AJ$1:$AX$1,0)),INDEX(Baseline!$B$2:$AX$2,1,MATCH(C$1,Baseline!$B$1:$AX$1,0)))</f>
        <v>8760</v>
      </c>
      <c r="D136">
        <f>IFERROR(INDEX(JMP!$AJ$2:$AX$500,MATCH($A136,JMP!$A$2:$A$500,0),MATCH(D$1,JMP!$AJ$1:$AX$1,0)),INDEX(Baseline!$B$2:$AX$2,1,MATCH(D$1,Baseline!$B$1:$AX$1,0)))</f>
        <v>1</v>
      </c>
      <c r="E136">
        <f>IFERROR(INDEX(JMP!$AJ$2:$AX$500,MATCH($A136,JMP!$A$2:$A$500,0),MATCH(E$1,JMP!$AJ$1:$AX$1,0)),INDEX(Baseline!$B$2:$AX$2,1,MATCH(E$1,Baseline!$B$1:$AX$1,0)))</f>
        <v>1</v>
      </c>
      <c r="F136" t="str">
        <f>IFERROR(INDEX(JMP!$AJ$2:$AX$500,MATCH($A136,JMP!$A$2:$A$500,0),MATCH(F$1,JMP!$AJ$1:$AX$1,0)),INDEX(Baseline!$B$2:$AX$2,1,MATCH(F$1,Baseline!$B$1:$AX$1,0)))</f>
        <v>e344</v>
      </c>
      <c r="G136" t="str">
        <f>IFERROR(INDEX(JMP!$AJ$2:$AX$500,MATCH($A136,JMP!$A$2:$A$500,0),MATCH(G$1,JMP!$AJ$1:$AX$1,0)),INDEX(Baseline!$B$2:$AX$2,1,MATCH(G$1,Baseline!$B$1:$AX$1,0)))</f>
        <v>e340</v>
      </c>
      <c r="H136">
        <f>IFERROR(INDEX(JMP!$AJ$2:$AX$500,MATCH($A136,JMP!$A$2:$A$500,0),MATCH(H$1,JMP!$AJ$1:$AX$1,0)),INDEX(Baseline!$B$2:$AX$2,1,MATCH(H$1,Baseline!$B$1:$AX$1,0)))</f>
        <v>1.5</v>
      </c>
      <c r="I136">
        <f>IFERROR(INDEX(JMP!$AJ$2:$AX$500,MATCH($A136,JMP!$A$2:$A$500,0),MATCH(I$1,JMP!$AJ$1:$AX$1,0)),INDEX(Baseline!$B$2:$AX$2,1,MATCH(I$1,Baseline!$B$1:$AX$1,0)))</f>
        <v>0.42</v>
      </c>
      <c r="J136">
        <f>IFERROR(INDEX(JMP!$AJ$2:$AX$500,MATCH($A136,JMP!$A$2:$A$500,0),MATCH(J$1,JMP!$AJ$1:$AX$1,0)),INDEX(Baseline!$B$2:$AX$2,1,MATCH(J$1,Baseline!$B$1:$AX$1,0)))</f>
        <v>1</v>
      </c>
      <c r="K136">
        <f>IFERROR(INDEX(JMP!$AJ$2:$AX$500,MATCH($A136,JMP!$A$2:$A$500,0),MATCH(K$1,JMP!$AJ$1:$AX$1,0)),INDEX(Baseline!$B$2:$AX$2,1,MATCH(K$1,Baseline!$B$1:$AX$1,0)))</f>
        <v>0</v>
      </c>
      <c r="L136">
        <f>IFERROR(INDEX(JMP!$AJ$2:$AX$500,MATCH($A136,JMP!$A$2:$A$500,0),MATCH(L$1,JMP!$AJ$1:$AX$1,0)),INDEX(Baseline!$B$2:$AX$2,1,MATCH(L$1,Baseline!$B$1:$AX$1,0)))</f>
        <v>0.12663012712384369</v>
      </c>
      <c r="M136" t="b">
        <f>IFERROR(INDEX(JMP!$AJ$2:$AX$500,MATCH($A136,JMP!$A$2:$A$500,0),MATCH(M$1,JMP!$AJ$1:$AX$1,0)),INDEX(Baseline!$B$2:$AX$2,1,MATCH(M$1,Baseline!$B$1:$AX$1,0)))</f>
        <v>0</v>
      </c>
      <c r="N136" t="b">
        <f>IFERROR(INDEX(JMP!$AJ$2:$AX$500,MATCH($A136,JMP!$A$2:$A$500,0),MATCH(N$1,JMP!$AJ$1:$AX$1,0)),INDEX(Baseline!$B$2:$AX$2,1,MATCH(N$1,Baseline!$B$1:$AX$1,0)))</f>
        <v>0</v>
      </c>
      <c r="O136">
        <f>IFERROR(INDEX(JMP!$AJ$2:$AX$500,MATCH($A136,JMP!$A$2:$A$500,0),MATCH(O$1,JMP!$AJ$1:$AX$1,0)),INDEX(Baseline!$B$2:$AX$2,1,MATCH(O$1,Baseline!$B$1:$AX$1,0)))</f>
        <v>7</v>
      </c>
      <c r="P136">
        <f>IFERROR(INDEX(JMP!$AJ$2:$AX$500,MATCH($A136,JMP!$A$2:$A$500,0),MATCH(P$1,JMP!$AJ$1:$AX$1,0)),INDEX(Baseline!$B$2:$AX$2,1,MATCH(P$1,Baseline!$B$1:$AX$1,0)))</f>
        <v>200</v>
      </c>
      <c r="Q136">
        <f>IFERROR(INDEX(JMP!$AJ$2:$AX$500,MATCH($A136,JMP!$A$2:$A$500,0),MATCH(Q$1,JMP!$AJ$1:$AX$1,0)),INDEX(Baseline!$B$2:$AX$2,1,MATCH(Q$1,Baseline!$B$1:$AX$1,0)))</f>
        <v>10</v>
      </c>
      <c r="R136">
        <f>IFERROR(INDEX(JMP!$AJ$2:$AX$500,MATCH($A136,JMP!$A$2:$A$500,0),MATCH(R$1,JMP!$AJ$1:$AX$1,0)),INDEX(Baseline!$B$2:$AX$2,1,MATCH(R$1,Baseline!$B$1:$AX$1,0)))</f>
        <v>0</v>
      </c>
      <c r="S136">
        <f>IFERROR(INDEX(JMP!$AJ$2:$AX$500,MATCH($A136,JMP!$A$2:$A$500,0),MATCH(S$1,JMP!$AJ$1:$AX$1,0)),INDEX(Baseline!$B$2:$AX$2,1,MATCH(S$1,Baseline!$B$1:$AX$1,0)))</f>
        <v>1</v>
      </c>
      <c r="T136">
        <f>IFERROR(INDEX(JMP!$AJ$2:$AX$500,MATCH($A136,JMP!$A$2:$A$500,0),MATCH(T$1,JMP!$AJ$1:$AX$1,0)),INDEX(Baseline!$B$2:$AX$2,1,MATCH(T$1,Baseline!$B$1:$AX$1,0)))</f>
        <v>0</v>
      </c>
      <c r="U136" t="str">
        <f>IFERROR(INDEX(JMP!$AJ$2:$AX$500,MATCH($A136,JMP!$A$2:$A$500,0),MATCH(U$1,JMP!$AJ$1:$AX$1,0)),INDEX(Baseline!$B$2:$AX$2,1,MATCH(U$1,Baseline!$B$1:$AX$1,0)))</f>
        <v>Titan</v>
      </c>
      <c r="V136">
        <f>IFERROR(INDEX(JMP!$AJ$2:$AX$500,MATCH($A136,JMP!$A$2:$A$500,0),MATCH(V$1,JMP!$AJ$1:$AX$1,0)),INDEX(Baseline!$B$2:$AX$2,1,MATCH(V$1,Baseline!$B$1:$AX$1,0)))</f>
        <v>3</v>
      </c>
      <c r="W136">
        <f>IFERROR(INDEX(JMP!$AJ$2:$AX$500,MATCH($A136,JMP!$A$2:$A$500,0),MATCH(W$1,JMP!$AJ$1:$AX$1,0)),INDEX(Baseline!$B$2:$AX$2,1,MATCH(W$1,Baseline!$B$1:$AX$1,0)))</f>
        <v>0.37</v>
      </c>
      <c r="X136">
        <f>IFERROR(INDEX(JMP!$AJ$2:$AX$500,MATCH($A136,JMP!$A$2:$A$500,0),MATCH(X$1,JMP!$AJ$1:$AX$1,0)),INDEX(Baseline!$B$2:$AX$2,1,MATCH(X$1,Baseline!$B$1:$AX$1,0)))</f>
        <v>4</v>
      </c>
      <c r="Y136">
        <f>IFERROR(INDEX(JMP!$AJ$2:$AX$500,MATCH($A136,JMP!$A$2:$A$500,0),MATCH(Y$1,JMP!$AJ$1:$AX$1,0)),INDEX(Baseline!$B$2:$AX$2,1,MATCH(Y$1,Baseline!$B$1:$AX$1,0)))</f>
        <v>1</v>
      </c>
      <c r="Z136">
        <f>IFERROR(INDEX(JMP!$AJ$2:$AX$500,MATCH($A136,JMP!$A$2:$A$500,0),MATCH(Z$1,JMP!$AJ$1:$AX$1,0)),INDEX(Baseline!$B$2:$AX$2,1,MATCH(Z$1,Baseline!$B$1:$AX$1,0)))</f>
        <v>1970</v>
      </c>
      <c r="AA136">
        <f>IFERROR(INDEX(JMP!$AJ$2:$AX$500,MATCH($A136,JMP!$A$2:$A$500,0),MATCH(AA$1,JMP!$AJ$1:$AX$1,0)),INDEX(Baseline!$B$2:$AX$2,1,MATCH(AA$1,Baseline!$B$1:$AX$1,0)))</f>
        <v>1970</v>
      </c>
      <c r="AB136">
        <f>IFERROR(INDEX(JMP!$AJ$2:$AX$500,MATCH($A136,JMP!$A$2:$A$500,0),MATCH(AB$1,JMP!$AJ$1:$AX$1,0)),INDEX(Baseline!$B$2:$AX$2,1,MATCH(AB$1,Baseline!$B$1:$AX$1,0)))</f>
        <v>0</v>
      </c>
      <c r="AC136">
        <f>IFERROR(INDEX(JMP!$AJ$2:$AX$500,MATCH($A136,JMP!$A$2:$A$500,0),MATCH(AC$1,JMP!$AJ$1:$AX$1,0)),INDEX(Baseline!$B$2:$AX$2,1,MATCH(AC$1,Baseline!$B$1:$AX$1,0)))</f>
        <v>1</v>
      </c>
      <c r="AD136">
        <f>IFERROR(INDEX(JMP!$AJ$2:$AX$500,MATCH($A136,JMP!$A$2:$A$500,0),MATCH(AD$1,JMP!$AJ$1:$AX$1,0)),INDEX(Baseline!$B$2:$AX$2,1,MATCH(AD$1,Baseline!$B$1:$AX$1,0)))</f>
        <v>8</v>
      </c>
      <c r="AE136">
        <f>IFERROR(INDEX(JMP!$AJ$2:$AX$500,MATCH($A136,JMP!$A$2:$A$500,0),MATCH(AE$1,JMP!$AJ$1:$AX$1,0)),INDEX(Baseline!$B$2:$AX$2,1,MATCH(AE$1,Baseline!$B$1:$AX$1,0)))</f>
        <v>1</v>
      </c>
      <c r="AF136" t="str">
        <f>IFERROR(INDEX(JMP!$AJ$2:$AX$500,MATCH($A136,JMP!$A$2:$A$500,0),MATCH(AF$1,JMP!$AJ$1:$AX$1,0)),INDEX(Baseline!$B$2:$AX$2,1,MATCH(AF$1,Baseline!$B$1:$AX$1,0)))</f>
        <v>bwb</v>
      </c>
      <c r="AG136" t="str">
        <f>IFERROR(INDEX(JMP!$AJ$2:$AX$500,MATCH($A136,JMP!$A$2:$A$500,0),MATCH(AG$1,JMP!$AJ$1:$AX$1,0)),INDEX(Baseline!$B$2:$AX$2,1,MATCH(AG$1,Baseline!$B$1:$AX$1,0)))</f>
        <v>V-tail</v>
      </c>
      <c r="AH136">
        <f>IFERROR(INDEX(JMP!$AJ$2:$AX$500,MATCH($A136,JMP!$A$2:$A$500,0),MATCH(AH$1,JMP!$AJ$1:$AX$1,0)),INDEX(Baseline!$B$2:$AX$2,1,MATCH(AH$1,Baseline!$B$1:$AX$1,0)))</f>
        <v>-1</v>
      </c>
      <c r="AI136">
        <f>IFERROR(INDEX(JMP!$AJ$2:$AX$500,MATCH($A136,JMP!$A$2:$A$500,0),MATCH(AI$1,JMP!$AJ$1:$AX$1,0)),INDEX(Baseline!$B$2:$AX$2,1,MATCH(AI$1,Baseline!$B$1:$AX$1,0)))</f>
        <v>724000000</v>
      </c>
      <c r="AJ136">
        <f>IFERROR(INDEX(JMP!$AJ$2:$AX$500,MATCH($A136,JMP!$A$2:$A$500,0),MATCH(AJ$1,JMP!$AJ$1:$AX$1,0)),INDEX(Baseline!$B$2:$AX$2,1,MATCH(AJ$1,Baseline!$B$1:$AX$1,0)))</f>
        <v>54500000</v>
      </c>
      <c r="AK136">
        <f>IFERROR(INDEX(JMP!$AJ$2:$AX$500,MATCH($A136,JMP!$A$2:$A$500,0),MATCH(AK$1,JMP!$AJ$1:$AX$1,0)),INDEX(Baseline!$B$2:$AX$2,1,MATCH(AK$1,Baseline!$B$1:$AX$1,0)))</f>
        <v>30</v>
      </c>
      <c r="AL136">
        <f>IFERROR(INDEX(JMP!$AJ$2:$AX$500,MATCH($A136,JMP!$A$2:$A$500,0),MATCH(AL$1,JMP!$AJ$1:$AX$1,0)),INDEX(Baseline!$B$2:$AX$2,1,MATCH(AL$1,Baseline!$B$1:$AX$1,0)))</f>
        <v>2.0840438016947214E-2</v>
      </c>
      <c r="AM136">
        <f>IFERROR(INDEX(JMP!$AJ$2:$AX$500,MATCH($A136,JMP!$A$2:$A$500,0),MATCH(AM$1,JMP!$AJ$1:$AX$1,0)),INDEX(Baseline!$B$2:$AX$2,1,MATCH(AM$1,Baseline!$B$1:$AX$1,0)))</f>
        <v>12.925296276399999</v>
      </c>
      <c r="AN136">
        <f>IFERROR(INDEX(JMP!$AJ$2:$AX$500,MATCH($A136,JMP!$A$2:$A$500,0),MATCH(AN$1,JMP!$AJ$1:$AX$1,0)),INDEX(Baseline!$B$2:$AX$2,1,MATCH(AN$1,Baseline!$B$1:$AX$1,0)))</f>
        <v>2.6621564159526838</v>
      </c>
      <c r="AO136">
        <f>IFERROR(INDEX(JMP!$AJ$2:$AX$500,MATCH($A136,JMP!$A$2:$A$500,0),MATCH(AO$1,JMP!$AJ$1:$AX$1,0)),INDEX(Baseline!$B$2:$AX$2,1,MATCH(AO$1,Baseline!$B$1:$AX$1,0)))</f>
        <v>0.71921015622044315</v>
      </c>
      <c r="AP136">
        <f>IFERROR(INDEX(JMP!$AJ$2:$AX$500,MATCH($A136,JMP!$A$2:$A$500,0),MATCH(AP$1,JMP!$AJ$1:$AX$1,0)),INDEX(Baseline!$B$2:$AX$2,1,MATCH(AP$1,Baseline!$B$1:$AX$1,0)))</f>
        <v>0</v>
      </c>
      <c r="AQ136">
        <f>IFERROR(INDEX(JMP!$AJ$2:$AX$500,MATCH($A136,JMP!$A$2:$A$500,0),MATCH(AQ$1,JMP!$AJ$1:$AX$1,0)),INDEX(Baseline!$B$2:$AX$2,1,MATCH(AQ$1,Baseline!$B$1:$AX$1,0)))</f>
        <v>0.35</v>
      </c>
      <c r="AR136">
        <f>IFERROR(INDEX(JMP!$AJ$2:$AX$500,MATCH($A136,JMP!$A$2:$A$500,0),MATCH(AR$1,JMP!$AJ$1:$AX$1,0)),INDEX(Baseline!$B$2:$AX$2,1,MATCH(AR$1,Baseline!$B$1:$AX$1,0)))</f>
        <v>0</v>
      </c>
      <c r="AS136">
        <f>IFERROR(INDEX(JMP!$AJ$2:$AX$500,MATCH($A136,JMP!$A$2:$A$500,0),MATCH(AS$1,JMP!$AJ$1:$AX$1,0)),INDEX(Baseline!$B$2:$AX$2,1,MATCH(AS$1,Baseline!$B$1:$AX$1,0)))</f>
        <v>0</v>
      </c>
      <c r="AT136">
        <f>IFERROR(INDEX(JMP!$AJ$2:$AX$500,MATCH($A136,JMP!$A$2:$A$500,0),MATCH(AT$1,JMP!$AJ$1:$AX$1,0)),INDEX(Baseline!$B$2:$AX$2,1,MATCH(AT$1,Baseline!$B$1:$AX$1,0)))</f>
        <v>500</v>
      </c>
      <c r="AU136">
        <f>IFERROR(INDEX(JMP!$AJ$2:$AX$500,MATCH($A136,JMP!$A$2:$A$500,0),MATCH(AU$1,JMP!$AJ$1:$AX$1,0)),INDEX(Baseline!$B$2:$AX$2,1,MATCH(AU$1,Baseline!$B$1:$AX$1,0)))</f>
        <v>50</v>
      </c>
      <c r="AV136">
        <f>IFERROR(INDEX(JMP!$AJ$2:$AX$500,MATCH($A136,JMP!$A$2:$A$500,0),MATCH(AV$1,JMP!$AJ$1:$AX$1,0)),INDEX(Baseline!$B$2:$AX$2,1,MATCH(AV$1,Baseline!$B$1:$AX$1,0)))</f>
        <v>12</v>
      </c>
      <c r="AW136">
        <f>IFERROR(INDEX(JMP!$AJ$2:$AX$500,MATCH($A136,JMP!$A$2:$A$500,0),MATCH(AW$1,JMP!$AJ$1:$AX$1,0)),INDEX(Baseline!$B$2:$AX$2,1,MATCH(AW$1,Baseline!$B$1:$AX$1,0)))</f>
        <v>1.9961979999999998E-3</v>
      </c>
      <c r="AX136">
        <f>IFERROR(INDEX(JMP!$AJ$2:$AX$500,MATCH($A136,JMP!$A$2:$A$500,0),MATCH(AX$1,JMP!$AJ$1:$AX$1,0)),INDEX(Baseline!$B$2:$AX$2,1,MATCH(AX$1,Baseline!$B$1:$AX$1,0)))</f>
        <v>1.9961979999999998E-3</v>
      </c>
      <c r="AY136">
        <f>IFERROR(INDEX(JMP!$AJ$2:$AX$500,MATCH($A136,JMP!$A$2:$A$500,0),MATCH(AY$1,JMP!$AJ$1:$AX$1,0)),INDEX(Baseline!$B$2:$AX$2,1,MATCH(AY$1,Baseline!$B$1:$AX$1,0)))</f>
        <v>1.9607137E-2</v>
      </c>
      <c r="AZ136">
        <f>IFERROR(INDEX(JMP!$AJ$2:$AX$500,MATCH($A136,JMP!$A$2:$A$500,0),MATCH(AZ$1,JMP!$AJ$1:$AX$1,0)),INDEX(Baseline!$B$2:$AX$2,1,MATCH(AZ$1,Baseline!$B$1:$AX$1,0)))</f>
        <v>-1</v>
      </c>
      <c r="BA136">
        <f>IFERROR(INDEX(JMP!$AJ$2:$AX$500,MATCH($A136,JMP!$A$2:$A$500,0),MATCH(BA$1,JMP!$AJ$1:$AX$1,0)),INDEX(Baseline!$B$2:$AX$2,1,MATCH(BA$1,Baseline!$B$1:$AX$1,0)))</f>
        <v>1</v>
      </c>
      <c r="BB136">
        <v>0</v>
      </c>
      <c r="BD136" t="str">
        <f>IF(AZ136=1, "yes", IF(AZ136=-1, "no", ""))</f>
        <v>no</v>
      </c>
      <c r="BE136" t="str">
        <f>IF(AH136=1, "yes", IF(AH136=-1, "no", ""))</f>
        <v>no</v>
      </c>
      <c r="BF136">
        <f t="shared" si="4"/>
        <v>1</v>
      </c>
      <c r="BG136">
        <f t="shared" si="5"/>
        <v>10</v>
      </c>
    </row>
    <row r="137" spans="1:59" x14ac:dyDescent="0.25">
      <c r="A137">
        <v>136</v>
      </c>
      <c r="B137">
        <f>IFERROR(INDEX(JMP!$AJ$2:$AX$500,MATCH($A137,JMP!$A$2:$A$500,0),MATCH(B$1,JMP!$AJ$1:$AX$1,0)),INDEX(Baseline!$B$2:$AX$2,1,MATCH(B$1,Baseline!$B$1:$AX$1,0)))</f>
        <v>0</v>
      </c>
      <c r="C137">
        <f>IFERROR(INDEX(JMP!$AJ$2:$AX$500,MATCH($A137,JMP!$A$2:$A$500,0),MATCH(C$1,JMP!$AJ$1:$AX$1,0)),INDEX(Baseline!$B$2:$AX$2,1,MATCH(C$1,Baseline!$B$1:$AX$1,0)))</f>
        <v>8760</v>
      </c>
      <c r="D137">
        <f>IFERROR(INDEX(JMP!$AJ$2:$AX$500,MATCH($A137,JMP!$A$2:$A$500,0),MATCH(D$1,JMP!$AJ$1:$AX$1,0)),INDEX(Baseline!$B$2:$AX$2,1,MATCH(D$1,Baseline!$B$1:$AX$1,0)))</f>
        <v>1</v>
      </c>
      <c r="E137">
        <f>IFERROR(INDEX(JMP!$AJ$2:$AX$500,MATCH($A137,JMP!$A$2:$A$500,0),MATCH(E$1,JMP!$AJ$1:$AX$1,0)),INDEX(Baseline!$B$2:$AX$2,1,MATCH(E$1,Baseline!$B$1:$AX$1,0)))</f>
        <v>1</v>
      </c>
      <c r="F137" t="str">
        <f>IFERROR(INDEX(JMP!$AJ$2:$AX$500,MATCH($A137,JMP!$A$2:$A$500,0),MATCH(F$1,JMP!$AJ$1:$AX$1,0)),INDEX(Baseline!$B$2:$AX$2,1,MATCH(F$1,Baseline!$B$1:$AX$1,0)))</f>
        <v>e344</v>
      </c>
      <c r="G137" t="str">
        <f>IFERROR(INDEX(JMP!$AJ$2:$AX$500,MATCH($A137,JMP!$A$2:$A$500,0),MATCH(G$1,JMP!$AJ$1:$AX$1,0)),INDEX(Baseline!$B$2:$AX$2,1,MATCH(G$1,Baseline!$B$1:$AX$1,0)))</f>
        <v>e340</v>
      </c>
      <c r="H137">
        <f>IFERROR(INDEX(JMP!$AJ$2:$AX$500,MATCH($A137,JMP!$A$2:$A$500,0),MATCH(H$1,JMP!$AJ$1:$AX$1,0)),INDEX(Baseline!$B$2:$AX$2,1,MATCH(H$1,Baseline!$B$1:$AX$1,0)))</f>
        <v>1.5</v>
      </c>
      <c r="I137">
        <f>IFERROR(INDEX(JMP!$AJ$2:$AX$500,MATCH($A137,JMP!$A$2:$A$500,0),MATCH(I$1,JMP!$AJ$1:$AX$1,0)),INDEX(Baseline!$B$2:$AX$2,1,MATCH(I$1,Baseline!$B$1:$AX$1,0)))</f>
        <v>0.42</v>
      </c>
      <c r="J137">
        <f>IFERROR(INDEX(JMP!$AJ$2:$AX$500,MATCH($A137,JMP!$A$2:$A$500,0),MATCH(J$1,JMP!$AJ$1:$AX$1,0)),INDEX(Baseline!$B$2:$AX$2,1,MATCH(J$1,Baseline!$B$1:$AX$1,0)))</f>
        <v>1</v>
      </c>
      <c r="K137">
        <f>IFERROR(INDEX(JMP!$AJ$2:$AX$500,MATCH($A137,JMP!$A$2:$A$500,0),MATCH(K$1,JMP!$AJ$1:$AX$1,0)),INDEX(Baseline!$B$2:$AX$2,1,MATCH(K$1,Baseline!$B$1:$AX$1,0)))</f>
        <v>0</v>
      </c>
      <c r="L137">
        <f>IFERROR(INDEX(JMP!$AJ$2:$AX$500,MATCH($A137,JMP!$A$2:$A$500,0),MATCH(L$1,JMP!$AJ$1:$AX$1,0)),INDEX(Baseline!$B$2:$AX$2,1,MATCH(L$1,Baseline!$B$1:$AX$1,0)))</f>
        <v>4.6329956740960687E-2</v>
      </c>
      <c r="M137" t="b">
        <f>IFERROR(INDEX(JMP!$AJ$2:$AX$500,MATCH($A137,JMP!$A$2:$A$500,0),MATCH(M$1,JMP!$AJ$1:$AX$1,0)),INDEX(Baseline!$B$2:$AX$2,1,MATCH(M$1,Baseline!$B$1:$AX$1,0)))</f>
        <v>0</v>
      </c>
      <c r="N137" t="b">
        <f>IFERROR(INDEX(JMP!$AJ$2:$AX$500,MATCH($A137,JMP!$A$2:$A$500,0),MATCH(N$1,JMP!$AJ$1:$AX$1,0)),INDEX(Baseline!$B$2:$AX$2,1,MATCH(N$1,Baseline!$B$1:$AX$1,0)))</f>
        <v>0</v>
      </c>
      <c r="O137">
        <f>IFERROR(INDEX(JMP!$AJ$2:$AX$500,MATCH($A137,JMP!$A$2:$A$500,0),MATCH(O$1,JMP!$AJ$1:$AX$1,0)),INDEX(Baseline!$B$2:$AX$2,1,MATCH(O$1,Baseline!$B$1:$AX$1,0)))</f>
        <v>7</v>
      </c>
      <c r="P137">
        <f>IFERROR(INDEX(JMP!$AJ$2:$AX$500,MATCH($A137,JMP!$A$2:$A$500,0),MATCH(P$1,JMP!$AJ$1:$AX$1,0)),INDEX(Baseline!$B$2:$AX$2,1,MATCH(P$1,Baseline!$B$1:$AX$1,0)))</f>
        <v>200</v>
      </c>
      <c r="Q137">
        <f>IFERROR(INDEX(JMP!$AJ$2:$AX$500,MATCH($A137,JMP!$A$2:$A$500,0),MATCH(Q$1,JMP!$AJ$1:$AX$1,0)),INDEX(Baseline!$B$2:$AX$2,1,MATCH(Q$1,Baseline!$B$1:$AX$1,0)))</f>
        <v>10</v>
      </c>
      <c r="R137">
        <f>IFERROR(INDEX(JMP!$AJ$2:$AX$500,MATCH($A137,JMP!$A$2:$A$500,0),MATCH(R$1,JMP!$AJ$1:$AX$1,0)),INDEX(Baseline!$B$2:$AX$2,1,MATCH(R$1,Baseline!$B$1:$AX$1,0)))</f>
        <v>0</v>
      </c>
      <c r="S137">
        <f>IFERROR(INDEX(JMP!$AJ$2:$AX$500,MATCH($A137,JMP!$A$2:$A$500,0),MATCH(S$1,JMP!$AJ$1:$AX$1,0)),INDEX(Baseline!$B$2:$AX$2,1,MATCH(S$1,Baseline!$B$1:$AX$1,0)))</f>
        <v>1</v>
      </c>
      <c r="T137">
        <f>IFERROR(INDEX(JMP!$AJ$2:$AX$500,MATCH($A137,JMP!$A$2:$A$500,0),MATCH(T$1,JMP!$AJ$1:$AX$1,0)),INDEX(Baseline!$B$2:$AX$2,1,MATCH(T$1,Baseline!$B$1:$AX$1,0)))</f>
        <v>0</v>
      </c>
      <c r="U137" t="str">
        <f>IFERROR(INDEX(JMP!$AJ$2:$AX$500,MATCH($A137,JMP!$A$2:$A$500,0),MATCH(U$1,JMP!$AJ$1:$AX$1,0)),INDEX(Baseline!$B$2:$AX$2,1,MATCH(U$1,Baseline!$B$1:$AX$1,0)))</f>
        <v>Titan</v>
      </c>
      <c r="V137">
        <f>IFERROR(INDEX(JMP!$AJ$2:$AX$500,MATCH($A137,JMP!$A$2:$A$500,0),MATCH(V$1,JMP!$AJ$1:$AX$1,0)),INDEX(Baseline!$B$2:$AX$2,1,MATCH(V$1,Baseline!$B$1:$AX$1,0)))</f>
        <v>3</v>
      </c>
      <c r="W137">
        <f>IFERROR(INDEX(JMP!$AJ$2:$AX$500,MATCH($A137,JMP!$A$2:$A$500,0),MATCH(W$1,JMP!$AJ$1:$AX$1,0)),INDEX(Baseline!$B$2:$AX$2,1,MATCH(W$1,Baseline!$B$1:$AX$1,0)))</f>
        <v>0.37</v>
      </c>
      <c r="X137">
        <f>IFERROR(INDEX(JMP!$AJ$2:$AX$500,MATCH($A137,JMP!$A$2:$A$500,0),MATCH(X$1,JMP!$AJ$1:$AX$1,0)),INDEX(Baseline!$B$2:$AX$2,1,MATCH(X$1,Baseline!$B$1:$AX$1,0)))</f>
        <v>4</v>
      </c>
      <c r="Y137">
        <f>IFERROR(INDEX(JMP!$AJ$2:$AX$500,MATCH($A137,JMP!$A$2:$A$500,0),MATCH(Y$1,JMP!$AJ$1:$AX$1,0)),INDEX(Baseline!$B$2:$AX$2,1,MATCH(Y$1,Baseline!$B$1:$AX$1,0)))</f>
        <v>4</v>
      </c>
      <c r="Z137">
        <f>IFERROR(INDEX(JMP!$AJ$2:$AX$500,MATCH($A137,JMP!$A$2:$A$500,0),MATCH(Z$1,JMP!$AJ$1:$AX$1,0)),INDEX(Baseline!$B$2:$AX$2,1,MATCH(Z$1,Baseline!$B$1:$AX$1,0)))</f>
        <v>1970</v>
      </c>
      <c r="AA137">
        <f>IFERROR(INDEX(JMP!$AJ$2:$AX$500,MATCH($A137,JMP!$A$2:$A$500,0),MATCH(AA$1,JMP!$AJ$1:$AX$1,0)),INDEX(Baseline!$B$2:$AX$2,1,MATCH(AA$1,Baseline!$B$1:$AX$1,0)))</f>
        <v>1970</v>
      </c>
      <c r="AB137">
        <f>IFERROR(INDEX(JMP!$AJ$2:$AX$500,MATCH($A137,JMP!$A$2:$A$500,0),MATCH(AB$1,JMP!$AJ$1:$AX$1,0)),INDEX(Baseline!$B$2:$AX$2,1,MATCH(AB$1,Baseline!$B$1:$AX$1,0)))</f>
        <v>0</v>
      </c>
      <c r="AC137">
        <f>IFERROR(INDEX(JMP!$AJ$2:$AX$500,MATCH($A137,JMP!$A$2:$A$500,0),MATCH(AC$1,JMP!$AJ$1:$AX$1,0)),INDEX(Baseline!$B$2:$AX$2,1,MATCH(AC$1,Baseline!$B$1:$AX$1,0)))</f>
        <v>1</v>
      </c>
      <c r="AD137">
        <f>IFERROR(INDEX(JMP!$AJ$2:$AX$500,MATCH($A137,JMP!$A$2:$A$500,0),MATCH(AD$1,JMP!$AJ$1:$AX$1,0)),INDEX(Baseline!$B$2:$AX$2,1,MATCH(AD$1,Baseline!$B$1:$AX$1,0)))</f>
        <v>8</v>
      </c>
      <c r="AE137">
        <f>IFERROR(INDEX(JMP!$AJ$2:$AX$500,MATCH($A137,JMP!$A$2:$A$500,0),MATCH(AE$1,JMP!$AJ$1:$AX$1,0)),INDEX(Baseline!$B$2:$AX$2,1,MATCH(AE$1,Baseline!$B$1:$AX$1,0)))</f>
        <v>3</v>
      </c>
      <c r="AF137" t="str">
        <f>IFERROR(INDEX(JMP!$AJ$2:$AX$500,MATCH($A137,JMP!$A$2:$A$500,0),MATCH(AF$1,JMP!$AJ$1:$AX$1,0)),INDEX(Baseline!$B$2:$AX$2,1,MATCH(AF$1,Baseline!$B$1:$AX$1,0)))</f>
        <v>bwb</v>
      </c>
      <c r="AG137" t="str">
        <f>IFERROR(INDEX(JMP!$AJ$2:$AX$500,MATCH($A137,JMP!$A$2:$A$500,0),MATCH(AG$1,JMP!$AJ$1:$AX$1,0)),INDEX(Baseline!$B$2:$AX$2,1,MATCH(AG$1,Baseline!$B$1:$AX$1,0)))</f>
        <v>V-tail</v>
      </c>
      <c r="AH137">
        <f>IFERROR(INDEX(JMP!$AJ$2:$AX$500,MATCH($A137,JMP!$A$2:$A$500,0),MATCH(AH$1,JMP!$AJ$1:$AX$1,0)),INDEX(Baseline!$B$2:$AX$2,1,MATCH(AH$1,Baseline!$B$1:$AX$1,0)))</f>
        <v>-1</v>
      </c>
      <c r="AI137">
        <f>IFERROR(INDEX(JMP!$AJ$2:$AX$500,MATCH($A137,JMP!$A$2:$A$500,0),MATCH(AI$1,JMP!$AJ$1:$AX$1,0)),INDEX(Baseline!$B$2:$AX$2,1,MATCH(AI$1,Baseline!$B$1:$AX$1,0)))</f>
        <v>724000000</v>
      </c>
      <c r="AJ137">
        <f>IFERROR(INDEX(JMP!$AJ$2:$AX$500,MATCH($A137,JMP!$A$2:$A$500,0),MATCH(AJ$1,JMP!$AJ$1:$AX$1,0)),INDEX(Baseline!$B$2:$AX$2,1,MATCH(AJ$1,Baseline!$B$1:$AX$1,0)))</f>
        <v>54500000</v>
      </c>
      <c r="AK137">
        <f>IFERROR(INDEX(JMP!$AJ$2:$AX$500,MATCH($A137,JMP!$A$2:$A$500,0),MATCH(AK$1,JMP!$AJ$1:$AX$1,0)),INDEX(Baseline!$B$2:$AX$2,1,MATCH(AK$1,Baseline!$B$1:$AX$1,0)))</f>
        <v>30</v>
      </c>
      <c r="AL137">
        <f>IFERROR(INDEX(JMP!$AJ$2:$AX$500,MATCH($A137,JMP!$A$2:$A$500,0),MATCH(AL$1,JMP!$AJ$1:$AX$1,0)),INDEX(Baseline!$B$2:$AX$2,1,MATCH(AL$1,Baseline!$B$1:$AX$1,0)))</f>
        <v>1.9348618393734869E-2</v>
      </c>
      <c r="AM137">
        <f>IFERROR(INDEX(JMP!$AJ$2:$AX$500,MATCH($A137,JMP!$A$2:$A$500,0),MATCH(AM$1,JMP!$AJ$1:$AX$1,0)),INDEX(Baseline!$B$2:$AX$2,1,MATCH(AM$1,Baseline!$B$1:$AX$1,0)))</f>
        <v>5.2874387639999991</v>
      </c>
      <c r="AN137">
        <f>IFERROR(INDEX(JMP!$AJ$2:$AX$500,MATCH($A137,JMP!$A$2:$A$500,0),MATCH(AN$1,JMP!$AJ$1:$AX$1,0)),INDEX(Baseline!$B$2:$AX$2,1,MATCH(AN$1,Baseline!$B$1:$AX$1,0)))</f>
        <v>1.8675706412196225</v>
      </c>
      <c r="AO137">
        <f>IFERROR(INDEX(JMP!$AJ$2:$AX$500,MATCH($A137,JMP!$A$2:$A$500,0),MATCH(AO$1,JMP!$AJ$1:$AX$1,0)),INDEX(Baseline!$B$2:$AX$2,1,MATCH(AO$1,Baseline!$B$1:$AX$1,0)))</f>
        <v>0.54161616338951246</v>
      </c>
      <c r="AP137">
        <f>IFERROR(INDEX(JMP!$AJ$2:$AX$500,MATCH($A137,JMP!$A$2:$A$500,0),MATCH(AP$1,JMP!$AJ$1:$AX$1,0)),INDEX(Baseline!$B$2:$AX$2,1,MATCH(AP$1,Baseline!$B$1:$AX$1,0)))</f>
        <v>0</v>
      </c>
      <c r="AQ137">
        <f>IFERROR(INDEX(JMP!$AJ$2:$AX$500,MATCH($A137,JMP!$A$2:$A$500,0),MATCH(AQ$1,JMP!$AJ$1:$AX$1,0)),INDEX(Baseline!$B$2:$AX$2,1,MATCH(AQ$1,Baseline!$B$1:$AX$1,0)))</f>
        <v>0.35</v>
      </c>
      <c r="AR137">
        <f>IFERROR(INDEX(JMP!$AJ$2:$AX$500,MATCH($A137,JMP!$A$2:$A$500,0),MATCH(AR$1,JMP!$AJ$1:$AX$1,0)),INDEX(Baseline!$B$2:$AX$2,1,MATCH(AR$1,Baseline!$B$1:$AX$1,0)))</f>
        <v>0</v>
      </c>
      <c r="AS137">
        <f>IFERROR(INDEX(JMP!$AJ$2:$AX$500,MATCH($A137,JMP!$A$2:$A$500,0),MATCH(AS$1,JMP!$AJ$1:$AX$1,0)),INDEX(Baseline!$B$2:$AX$2,1,MATCH(AS$1,Baseline!$B$1:$AX$1,0)))</f>
        <v>0</v>
      </c>
      <c r="AT137">
        <f>IFERROR(INDEX(JMP!$AJ$2:$AX$500,MATCH($A137,JMP!$A$2:$A$500,0),MATCH(AT$1,JMP!$AJ$1:$AX$1,0)),INDEX(Baseline!$B$2:$AX$2,1,MATCH(AT$1,Baseline!$B$1:$AX$1,0)))</f>
        <v>500</v>
      </c>
      <c r="AU137">
        <f>IFERROR(INDEX(JMP!$AJ$2:$AX$500,MATCH($A137,JMP!$A$2:$A$500,0),MATCH(AU$1,JMP!$AJ$1:$AX$1,0)),INDEX(Baseline!$B$2:$AX$2,1,MATCH(AU$1,Baseline!$B$1:$AX$1,0)))</f>
        <v>50</v>
      </c>
      <c r="AV137">
        <f>IFERROR(INDEX(JMP!$AJ$2:$AX$500,MATCH($A137,JMP!$A$2:$A$500,0),MATCH(AV$1,JMP!$AJ$1:$AX$1,0)),INDEX(Baseline!$B$2:$AX$2,1,MATCH(AV$1,Baseline!$B$1:$AX$1,0)))</f>
        <v>12</v>
      </c>
      <c r="AW137">
        <f>IFERROR(INDEX(JMP!$AJ$2:$AX$500,MATCH($A137,JMP!$A$2:$A$500,0),MATCH(AW$1,JMP!$AJ$1:$AX$1,0)),INDEX(Baseline!$B$2:$AX$2,1,MATCH(AW$1,Baseline!$B$1:$AX$1,0)))</f>
        <v>1.9961979999999998E-3</v>
      </c>
      <c r="AX137">
        <f>IFERROR(INDEX(JMP!$AJ$2:$AX$500,MATCH($A137,JMP!$A$2:$A$500,0),MATCH(AX$1,JMP!$AJ$1:$AX$1,0)),INDEX(Baseline!$B$2:$AX$2,1,MATCH(AX$1,Baseline!$B$1:$AX$1,0)))</f>
        <v>1.9961979999999998E-3</v>
      </c>
      <c r="AY137">
        <f>IFERROR(INDEX(JMP!$AJ$2:$AX$500,MATCH($A137,JMP!$A$2:$A$500,0),MATCH(AY$1,JMP!$AJ$1:$AX$1,0)),INDEX(Baseline!$B$2:$AX$2,1,MATCH(AY$1,Baseline!$B$1:$AX$1,0)))</f>
        <v>1.9607137E-2</v>
      </c>
      <c r="AZ137">
        <f>IFERROR(INDEX(JMP!$AJ$2:$AX$500,MATCH($A137,JMP!$A$2:$A$500,0),MATCH(AZ$1,JMP!$AJ$1:$AX$1,0)),INDEX(Baseline!$B$2:$AX$2,1,MATCH(AZ$1,Baseline!$B$1:$AX$1,0)))</f>
        <v>-1</v>
      </c>
      <c r="BA137">
        <f>IFERROR(INDEX(JMP!$AJ$2:$AX$500,MATCH($A137,JMP!$A$2:$A$500,0),MATCH(BA$1,JMP!$AJ$1:$AX$1,0)),INDEX(Baseline!$B$2:$AX$2,1,MATCH(BA$1,Baseline!$B$1:$AX$1,0)))</f>
        <v>3</v>
      </c>
      <c r="BB137">
        <v>0</v>
      </c>
      <c r="BD137" t="str">
        <f>IF(AZ137=1, "yes", IF(AZ137=-1, "no", ""))</f>
        <v>no</v>
      </c>
      <c r="BE137" t="str">
        <f>IF(AH137=1, "yes", IF(AH137=-1, "no", ""))</f>
        <v>no</v>
      </c>
      <c r="BF137">
        <f t="shared" si="4"/>
        <v>0.25</v>
      </c>
      <c r="BG137">
        <f t="shared" si="5"/>
        <v>100</v>
      </c>
    </row>
    <row r="138" spans="1:59" x14ac:dyDescent="0.25">
      <c r="A138">
        <v>137</v>
      </c>
      <c r="B138">
        <f>IFERROR(INDEX(JMP!$AJ$2:$AX$500,MATCH($A138,JMP!$A$2:$A$500,0),MATCH(B$1,JMP!$AJ$1:$AX$1,0)),INDEX(Baseline!$B$2:$AX$2,1,MATCH(B$1,Baseline!$B$1:$AX$1,0)))</f>
        <v>0</v>
      </c>
      <c r="C138">
        <f>IFERROR(INDEX(JMP!$AJ$2:$AX$500,MATCH($A138,JMP!$A$2:$A$500,0),MATCH(C$1,JMP!$AJ$1:$AX$1,0)),INDEX(Baseline!$B$2:$AX$2,1,MATCH(C$1,Baseline!$B$1:$AX$1,0)))</f>
        <v>8760</v>
      </c>
      <c r="D138">
        <f>IFERROR(INDEX(JMP!$AJ$2:$AX$500,MATCH($A138,JMP!$A$2:$A$500,0),MATCH(D$1,JMP!$AJ$1:$AX$1,0)),INDEX(Baseline!$B$2:$AX$2,1,MATCH(D$1,Baseline!$B$1:$AX$1,0)))</f>
        <v>1</v>
      </c>
      <c r="E138">
        <f>IFERROR(INDEX(JMP!$AJ$2:$AX$500,MATCH($A138,JMP!$A$2:$A$500,0),MATCH(E$1,JMP!$AJ$1:$AX$1,0)),INDEX(Baseline!$B$2:$AX$2,1,MATCH(E$1,Baseline!$B$1:$AX$1,0)))</f>
        <v>1</v>
      </c>
      <c r="F138" t="str">
        <f>IFERROR(INDEX(JMP!$AJ$2:$AX$500,MATCH($A138,JMP!$A$2:$A$500,0),MATCH(F$1,JMP!$AJ$1:$AX$1,0)),INDEX(Baseline!$B$2:$AX$2,1,MATCH(F$1,Baseline!$B$1:$AX$1,0)))</f>
        <v>e344</v>
      </c>
      <c r="G138" t="str">
        <f>IFERROR(INDEX(JMP!$AJ$2:$AX$500,MATCH($A138,JMP!$A$2:$A$500,0),MATCH(G$1,JMP!$AJ$1:$AX$1,0)),INDEX(Baseline!$B$2:$AX$2,1,MATCH(G$1,Baseline!$B$1:$AX$1,0)))</f>
        <v>e340</v>
      </c>
      <c r="H138">
        <f>IFERROR(INDEX(JMP!$AJ$2:$AX$500,MATCH($A138,JMP!$A$2:$A$500,0),MATCH(H$1,JMP!$AJ$1:$AX$1,0)),INDEX(Baseline!$B$2:$AX$2,1,MATCH(H$1,Baseline!$B$1:$AX$1,0)))</f>
        <v>1.5</v>
      </c>
      <c r="I138">
        <f>IFERROR(INDEX(JMP!$AJ$2:$AX$500,MATCH($A138,JMP!$A$2:$A$500,0),MATCH(I$1,JMP!$AJ$1:$AX$1,0)),INDEX(Baseline!$B$2:$AX$2,1,MATCH(I$1,Baseline!$B$1:$AX$1,0)))</f>
        <v>0.42</v>
      </c>
      <c r="J138">
        <f>IFERROR(INDEX(JMP!$AJ$2:$AX$500,MATCH($A138,JMP!$A$2:$A$500,0),MATCH(J$1,JMP!$AJ$1:$AX$1,0)),INDEX(Baseline!$B$2:$AX$2,1,MATCH(J$1,Baseline!$B$1:$AX$1,0)))</f>
        <v>1</v>
      </c>
      <c r="K138">
        <f>IFERROR(INDEX(JMP!$AJ$2:$AX$500,MATCH($A138,JMP!$A$2:$A$500,0),MATCH(K$1,JMP!$AJ$1:$AX$1,0)),INDEX(Baseline!$B$2:$AX$2,1,MATCH(K$1,Baseline!$B$1:$AX$1,0)))</f>
        <v>0</v>
      </c>
      <c r="L138">
        <f>IFERROR(INDEX(JMP!$AJ$2:$AX$500,MATCH($A138,JMP!$A$2:$A$500,0),MATCH(L$1,JMP!$AJ$1:$AX$1,0)),INDEX(Baseline!$B$2:$AX$2,1,MATCH(L$1,Baseline!$B$1:$AX$1,0)))</f>
        <v>7.8845294132932869E-2</v>
      </c>
      <c r="M138" t="b">
        <f>IFERROR(INDEX(JMP!$AJ$2:$AX$500,MATCH($A138,JMP!$A$2:$A$500,0),MATCH(M$1,JMP!$AJ$1:$AX$1,0)),INDEX(Baseline!$B$2:$AX$2,1,MATCH(M$1,Baseline!$B$1:$AX$1,0)))</f>
        <v>0</v>
      </c>
      <c r="N138" t="b">
        <f>IFERROR(INDEX(JMP!$AJ$2:$AX$500,MATCH($A138,JMP!$A$2:$A$500,0),MATCH(N$1,JMP!$AJ$1:$AX$1,0)),INDEX(Baseline!$B$2:$AX$2,1,MATCH(N$1,Baseline!$B$1:$AX$1,0)))</f>
        <v>0</v>
      </c>
      <c r="O138">
        <f>IFERROR(INDEX(JMP!$AJ$2:$AX$500,MATCH($A138,JMP!$A$2:$A$500,0),MATCH(O$1,JMP!$AJ$1:$AX$1,0)),INDEX(Baseline!$B$2:$AX$2,1,MATCH(O$1,Baseline!$B$1:$AX$1,0)))</f>
        <v>7</v>
      </c>
      <c r="P138">
        <f>IFERROR(INDEX(JMP!$AJ$2:$AX$500,MATCH($A138,JMP!$A$2:$A$500,0),MATCH(P$1,JMP!$AJ$1:$AX$1,0)),INDEX(Baseline!$B$2:$AX$2,1,MATCH(P$1,Baseline!$B$1:$AX$1,0)))</f>
        <v>200</v>
      </c>
      <c r="Q138">
        <f>IFERROR(INDEX(JMP!$AJ$2:$AX$500,MATCH($A138,JMP!$A$2:$A$500,0),MATCH(Q$1,JMP!$AJ$1:$AX$1,0)),INDEX(Baseline!$B$2:$AX$2,1,MATCH(Q$1,Baseline!$B$1:$AX$1,0)))</f>
        <v>10</v>
      </c>
      <c r="R138">
        <f>IFERROR(INDEX(JMP!$AJ$2:$AX$500,MATCH($A138,JMP!$A$2:$A$500,0),MATCH(R$1,JMP!$AJ$1:$AX$1,0)),INDEX(Baseline!$B$2:$AX$2,1,MATCH(R$1,Baseline!$B$1:$AX$1,0)))</f>
        <v>0</v>
      </c>
      <c r="S138">
        <f>IFERROR(INDEX(JMP!$AJ$2:$AX$500,MATCH($A138,JMP!$A$2:$A$500,0),MATCH(S$1,JMP!$AJ$1:$AX$1,0)),INDEX(Baseline!$B$2:$AX$2,1,MATCH(S$1,Baseline!$B$1:$AX$1,0)))</f>
        <v>1</v>
      </c>
      <c r="T138">
        <f>IFERROR(INDEX(JMP!$AJ$2:$AX$500,MATCH($A138,JMP!$A$2:$A$500,0),MATCH(T$1,JMP!$AJ$1:$AX$1,0)),INDEX(Baseline!$B$2:$AX$2,1,MATCH(T$1,Baseline!$B$1:$AX$1,0)))</f>
        <v>0</v>
      </c>
      <c r="U138" t="str">
        <f>IFERROR(INDEX(JMP!$AJ$2:$AX$500,MATCH($A138,JMP!$A$2:$A$500,0),MATCH(U$1,JMP!$AJ$1:$AX$1,0)),INDEX(Baseline!$B$2:$AX$2,1,MATCH(U$1,Baseline!$B$1:$AX$1,0)))</f>
        <v>Titan</v>
      </c>
      <c r="V138">
        <f>IFERROR(INDEX(JMP!$AJ$2:$AX$500,MATCH($A138,JMP!$A$2:$A$500,0),MATCH(V$1,JMP!$AJ$1:$AX$1,0)),INDEX(Baseline!$B$2:$AX$2,1,MATCH(V$1,Baseline!$B$1:$AX$1,0)))</f>
        <v>3</v>
      </c>
      <c r="W138">
        <f>IFERROR(INDEX(JMP!$AJ$2:$AX$500,MATCH($A138,JMP!$A$2:$A$500,0),MATCH(W$1,JMP!$AJ$1:$AX$1,0)),INDEX(Baseline!$B$2:$AX$2,1,MATCH(W$1,Baseline!$B$1:$AX$1,0)))</f>
        <v>0.37</v>
      </c>
      <c r="X138">
        <f>IFERROR(INDEX(JMP!$AJ$2:$AX$500,MATCH($A138,JMP!$A$2:$A$500,0),MATCH(X$1,JMP!$AJ$1:$AX$1,0)),INDEX(Baseline!$B$2:$AX$2,1,MATCH(X$1,Baseline!$B$1:$AX$1,0)))</f>
        <v>4</v>
      </c>
      <c r="Y138">
        <f>IFERROR(INDEX(JMP!$AJ$2:$AX$500,MATCH($A138,JMP!$A$2:$A$500,0),MATCH(Y$1,JMP!$AJ$1:$AX$1,0)),INDEX(Baseline!$B$2:$AX$2,1,MATCH(Y$1,Baseline!$B$1:$AX$1,0)))</f>
        <v>1</v>
      </c>
      <c r="Z138">
        <f>IFERROR(INDEX(JMP!$AJ$2:$AX$500,MATCH($A138,JMP!$A$2:$A$500,0),MATCH(Z$1,JMP!$AJ$1:$AX$1,0)),INDEX(Baseline!$B$2:$AX$2,1,MATCH(Z$1,Baseline!$B$1:$AX$1,0)))</f>
        <v>1970</v>
      </c>
      <c r="AA138">
        <f>IFERROR(INDEX(JMP!$AJ$2:$AX$500,MATCH($A138,JMP!$A$2:$A$500,0),MATCH(AA$1,JMP!$AJ$1:$AX$1,0)),INDEX(Baseline!$B$2:$AX$2,1,MATCH(AA$1,Baseline!$B$1:$AX$1,0)))</f>
        <v>1970</v>
      </c>
      <c r="AB138">
        <f>IFERROR(INDEX(JMP!$AJ$2:$AX$500,MATCH($A138,JMP!$A$2:$A$500,0),MATCH(AB$1,JMP!$AJ$1:$AX$1,0)),INDEX(Baseline!$B$2:$AX$2,1,MATCH(AB$1,Baseline!$B$1:$AX$1,0)))</f>
        <v>0</v>
      </c>
      <c r="AC138">
        <f>IFERROR(INDEX(JMP!$AJ$2:$AX$500,MATCH($A138,JMP!$A$2:$A$500,0),MATCH(AC$1,JMP!$AJ$1:$AX$1,0)),INDEX(Baseline!$B$2:$AX$2,1,MATCH(AC$1,Baseline!$B$1:$AX$1,0)))</f>
        <v>1</v>
      </c>
      <c r="AD138">
        <f>IFERROR(INDEX(JMP!$AJ$2:$AX$500,MATCH($A138,JMP!$A$2:$A$500,0),MATCH(AD$1,JMP!$AJ$1:$AX$1,0)),INDEX(Baseline!$B$2:$AX$2,1,MATCH(AD$1,Baseline!$B$1:$AX$1,0)))</f>
        <v>8</v>
      </c>
      <c r="AE138">
        <f>IFERROR(INDEX(JMP!$AJ$2:$AX$500,MATCH($A138,JMP!$A$2:$A$500,0),MATCH(AE$1,JMP!$AJ$1:$AX$1,0)),INDEX(Baseline!$B$2:$AX$2,1,MATCH(AE$1,Baseline!$B$1:$AX$1,0)))</f>
        <v>1</v>
      </c>
      <c r="AF138" t="str">
        <f>IFERROR(INDEX(JMP!$AJ$2:$AX$500,MATCH($A138,JMP!$A$2:$A$500,0),MATCH(AF$1,JMP!$AJ$1:$AX$1,0)),INDEX(Baseline!$B$2:$AX$2,1,MATCH(AF$1,Baseline!$B$1:$AX$1,0)))</f>
        <v>bwb</v>
      </c>
      <c r="AG138" t="str">
        <f>IFERROR(INDEX(JMP!$AJ$2:$AX$500,MATCH($A138,JMP!$A$2:$A$500,0),MATCH(AG$1,JMP!$AJ$1:$AX$1,0)),INDEX(Baseline!$B$2:$AX$2,1,MATCH(AG$1,Baseline!$B$1:$AX$1,0)))</f>
        <v>V-tail</v>
      </c>
      <c r="AH138">
        <f>IFERROR(INDEX(JMP!$AJ$2:$AX$500,MATCH($A138,JMP!$A$2:$A$500,0),MATCH(AH$1,JMP!$AJ$1:$AX$1,0)),INDEX(Baseline!$B$2:$AX$2,1,MATCH(AH$1,Baseline!$B$1:$AX$1,0)))</f>
        <v>1</v>
      </c>
      <c r="AI138">
        <f>IFERROR(INDEX(JMP!$AJ$2:$AX$500,MATCH($A138,JMP!$A$2:$A$500,0),MATCH(AI$1,JMP!$AJ$1:$AX$1,0)),INDEX(Baseline!$B$2:$AX$2,1,MATCH(AI$1,Baseline!$B$1:$AX$1,0)))</f>
        <v>724000000</v>
      </c>
      <c r="AJ138">
        <f>IFERROR(INDEX(JMP!$AJ$2:$AX$500,MATCH($A138,JMP!$A$2:$A$500,0),MATCH(AJ$1,JMP!$AJ$1:$AX$1,0)),INDEX(Baseline!$B$2:$AX$2,1,MATCH(AJ$1,Baseline!$B$1:$AX$1,0)))</f>
        <v>54500000</v>
      </c>
      <c r="AK138">
        <f>IFERROR(INDEX(JMP!$AJ$2:$AX$500,MATCH($A138,JMP!$A$2:$A$500,0),MATCH(AK$1,JMP!$AJ$1:$AX$1,0)),INDEX(Baseline!$B$2:$AX$2,1,MATCH(AK$1,Baseline!$B$1:$AX$1,0)))</f>
        <v>30</v>
      </c>
      <c r="AL138">
        <f>IFERROR(INDEX(JMP!$AJ$2:$AX$500,MATCH($A138,JMP!$A$2:$A$500,0),MATCH(AL$1,JMP!$AJ$1:$AX$1,0)),INDEX(Baseline!$B$2:$AX$2,1,MATCH(AL$1,Baseline!$B$1:$AX$1,0)))</f>
        <v>1.9579962495839567E-2</v>
      </c>
      <c r="AM138">
        <f>IFERROR(INDEX(JMP!$AJ$2:$AX$500,MATCH($A138,JMP!$A$2:$A$500,0),MATCH(AM$1,JMP!$AJ$1:$AX$1,0)),INDEX(Baseline!$B$2:$AX$2,1,MATCH(AM$1,Baseline!$B$1:$AX$1,0)))</f>
        <v>13.594458531009524</v>
      </c>
      <c r="AN138">
        <f>IFERROR(INDEX(JMP!$AJ$2:$AX$500,MATCH($A138,JMP!$A$2:$A$500,0),MATCH(AN$1,JMP!$AJ$1:$AX$1,0)),INDEX(Baseline!$B$2:$AX$2,1,MATCH(AN$1,Baseline!$B$1:$AX$1,0)))</f>
        <v>1.9500765187813029</v>
      </c>
      <c r="AO138">
        <f>IFERROR(INDEX(JMP!$AJ$2:$AX$500,MATCH($A138,JMP!$A$2:$A$500,0),MATCH(AO$1,JMP!$AJ$1:$AX$1,0)),INDEX(Baseline!$B$2:$AX$2,1,MATCH(AO$1,Baseline!$B$1:$AX$1,0)))</f>
        <v>0.38174501492317481</v>
      </c>
      <c r="AP138">
        <f>IFERROR(INDEX(JMP!$AJ$2:$AX$500,MATCH($A138,JMP!$A$2:$A$500,0),MATCH(AP$1,JMP!$AJ$1:$AX$1,0)),INDEX(Baseline!$B$2:$AX$2,1,MATCH(AP$1,Baseline!$B$1:$AX$1,0)))</f>
        <v>0</v>
      </c>
      <c r="AQ138">
        <f>IFERROR(INDEX(JMP!$AJ$2:$AX$500,MATCH($A138,JMP!$A$2:$A$500,0),MATCH(AQ$1,JMP!$AJ$1:$AX$1,0)),INDEX(Baseline!$B$2:$AX$2,1,MATCH(AQ$1,Baseline!$B$1:$AX$1,0)))</f>
        <v>0.35</v>
      </c>
      <c r="AR138">
        <f>IFERROR(INDEX(JMP!$AJ$2:$AX$500,MATCH($A138,JMP!$A$2:$A$500,0),MATCH(AR$1,JMP!$AJ$1:$AX$1,0)),INDEX(Baseline!$B$2:$AX$2,1,MATCH(AR$1,Baseline!$B$1:$AX$1,0)))</f>
        <v>0</v>
      </c>
      <c r="AS138">
        <f>IFERROR(INDEX(JMP!$AJ$2:$AX$500,MATCH($A138,JMP!$A$2:$A$500,0),MATCH(AS$1,JMP!$AJ$1:$AX$1,0)),INDEX(Baseline!$B$2:$AX$2,1,MATCH(AS$1,Baseline!$B$1:$AX$1,0)))</f>
        <v>0</v>
      </c>
      <c r="AT138">
        <f>IFERROR(INDEX(JMP!$AJ$2:$AX$500,MATCH($A138,JMP!$A$2:$A$500,0),MATCH(AT$1,JMP!$AJ$1:$AX$1,0)),INDEX(Baseline!$B$2:$AX$2,1,MATCH(AT$1,Baseline!$B$1:$AX$1,0)))</f>
        <v>500</v>
      </c>
      <c r="AU138">
        <f>IFERROR(INDEX(JMP!$AJ$2:$AX$500,MATCH($A138,JMP!$A$2:$A$500,0),MATCH(AU$1,JMP!$AJ$1:$AX$1,0)),INDEX(Baseline!$B$2:$AX$2,1,MATCH(AU$1,Baseline!$B$1:$AX$1,0)))</f>
        <v>50</v>
      </c>
      <c r="AV138">
        <f>IFERROR(INDEX(JMP!$AJ$2:$AX$500,MATCH($A138,JMP!$A$2:$A$500,0),MATCH(AV$1,JMP!$AJ$1:$AX$1,0)),INDEX(Baseline!$B$2:$AX$2,1,MATCH(AV$1,Baseline!$B$1:$AX$1,0)))</f>
        <v>12</v>
      </c>
      <c r="AW138">
        <f>IFERROR(INDEX(JMP!$AJ$2:$AX$500,MATCH($A138,JMP!$A$2:$A$500,0),MATCH(AW$1,JMP!$AJ$1:$AX$1,0)),INDEX(Baseline!$B$2:$AX$2,1,MATCH(AW$1,Baseline!$B$1:$AX$1,0)))</f>
        <v>1.9961979999999998E-3</v>
      </c>
      <c r="AX138">
        <f>IFERROR(INDEX(JMP!$AJ$2:$AX$500,MATCH($A138,JMP!$A$2:$A$500,0),MATCH(AX$1,JMP!$AJ$1:$AX$1,0)),INDEX(Baseline!$B$2:$AX$2,1,MATCH(AX$1,Baseline!$B$1:$AX$1,0)))</f>
        <v>1.9961979999999998E-3</v>
      </c>
      <c r="AY138">
        <f>IFERROR(INDEX(JMP!$AJ$2:$AX$500,MATCH($A138,JMP!$A$2:$A$500,0),MATCH(AY$1,JMP!$AJ$1:$AX$1,0)),INDEX(Baseline!$B$2:$AX$2,1,MATCH(AY$1,Baseline!$B$1:$AX$1,0)))</f>
        <v>1.9607137E-2</v>
      </c>
      <c r="AZ138">
        <f>IFERROR(INDEX(JMP!$AJ$2:$AX$500,MATCH($A138,JMP!$A$2:$A$500,0),MATCH(AZ$1,JMP!$AJ$1:$AX$1,0)),INDEX(Baseline!$B$2:$AX$2,1,MATCH(AZ$1,Baseline!$B$1:$AX$1,0)))</f>
        <v>1</v>
      </c>
      <c r="BA138">
        <f>IFERROR(INDEX(JMP!$AJ$2:$AX$500,MATCH($A138,JMP!$A$2:$A$500,0),MATCH(BA$1,JMP!$AJ$1:$AX$1,0)),INDEX(Baseline!$B$2:$AX$2,1,MATCH(BA$1,Baseline!$B$1:$AX$1,0)))</f>
        <v>1</v>
      </c>
      <c r="BB138">
        <v>0</v>
      </c>
      <c r="BD138" t="str">
        <f>IF(AZ138=1, "yes", IF(AZ138=-1, "no", ""))</f>
        <v>yes</v>
      </c>
      <c r="BE138" t="str">
        <f>IF(AH138=1, "yes", IF(AH138=-1, "no", ""))</f>
        <v>yes</v>
      </c>
      <c r="BF138">
        <f t="shared" si="4"/>
        <v>1</v>
      </c>
      <c r="BG138">
        <f t="shared" si="5"/>
        <v>10</v>
      </c>
    </row>
    <row r="139" spans="1:59" x14ac:dyDescent="0.25">
      <c r="A139">
        <v>138</v>
      </c>
      <c r="B139">
        <f>IFERROR(INDEX(JMP!$AJ$2:$AX$500,MATCH($A139,JMP!$A$2:$A$500,0),MATCH(B$1,JMP!$AJ$1:$AX$1,0)),INDEX(Baseline!$B$2:$AX$2,1,MATCH(B$1,Baseline!$B$1:$AX$1,0)))</f>
        <v>0</v>
      </c>
      <c r="C139">
        <f>IFERROR(INDEX(JMP!$AJ$2:$AX$500,MATCH($A139,JMP!$A$2:$A$500,0),MATCH(C$1,JMP!$AJ$1:$AX$1,0)),INDEX(Baseline!$B$2:$AX$2,1,MATCH(C$1,Baseline!$B$1:$AX$1,0)))</f>
        <v>8760</v>
      </c>
      <c r="D139">
        <f>IFERROR(INDEX(JMP!$AJ$2:$AX$500,MATCH($A139,JMP!$A$2:$A$500,0),MATCH(D$1,JMP!$AJ$1:$AX$1,0)),INDEX(Baseline!$B$2:$AX$2,1,MATCH(D$1,Baseline!$B$1:$AX$1,0)))</f>
        <v>1</v>
      </c>
      <c r="E139">
        <f>IFERROR(INDEX(JMP!$AJ$2:$AX$500,MATCH($A139,JMP!$A$2:$A$500,0),MATCH(E$1,JMP!$AJ$1:$AX$1,0)),INDEX(Baseline!$B$2:$AX$2,1,MATCH(E$1,Baseline!$B$1:$AX$1,0)))</f>
        <v>1</v>
      </c>
      <c r="F139" t="str">
        <f>IFERROR(INDEX(JMP!$AJ$2:$AX$500,MATCH($A139,JMP!$A$2:$A$500,0),MATCH(F$1,JMP!$AJ$1:$AX$1,0)),INDEX(Baseline!$B$2:$AX$2,1,MATCH(F$1,Baseline!$B$1:$AX$1,0)))</f>
        <v>e344</v>
      </c>
      <c r="G139" t="str">
        <f>IFERROR(INDEX(JMP!$AJ$2:$AX$500,MATCH($A139,JMP!$A$2:$A$500,0),MATCH(G$1,JMP!$AJ$1:$AX$1,0)),INDEX(Baseline!$B$2:$AX$2,1,MATCH(G$1,Baseline!$B$1:$AX$1,0)))</f>
        <v>e340</v>
      </c>
      <c r="H139">
        <f>IFERROR(INDEX(JMP!$AJ$2:$AX$500,MATCH($A139,JMP!$A$2:$A$500,0),MATCH(H$1,JMP!$AJ$1:$AX$1,0)),INDEX(Baseline!$B$2:$AX$2,1,MATCH(H$1,Baseline!$B$1:$AX$1,0)))</f>
        <v>1.5</v>
      </c>
      <c r="I139">
        <f>IFERROR(INDEX(JMP!$AJ$2:$AX$500,MATCH($A139,JMP!$A$2:$A$500,0),MATCH(I$1,JMP!$AJ$1:$AX$1,0)),INDEX(Baseline!$B$2:$AX$2,1,MATCH(I$1,Baseline!$B$1:$AX$1,0)))</f>
        <v>0.42</v>
      </c>
      <c r="J139">
        <f>IFERROR(INDEX(JMP!$AJ$2:$AX$500,MATCH($A139,JMP!$A$2:$A$500,0),MATCH(J$1,JMP!$AJ$1:$AX$1,0)),INDEX(Baseline!$B$2:$AX$2,1,MATCH(J$1,Baseline!$B$1:$AX$1,0)))</f>
        <v>1</v>
      </c>
      <c r="K139">
        <f>IFERROR(INDEX(JMP!$AJ$2:$AX$500,MATCH($A139,JMP!$A$2:$A$500,0),MATCH(K$1,JMP!$AJ$1:$AX$1,0)),INDEX(Baseline!$B$2:$AX$2,1,MATCH(K$1,Baseline!$B$1:$AX$1,0)))</f>
        <v>0</v>
      </c>
      <c r="L139">
        <f>IFERROR(INDEX(JMP!$AJ$2:$AX$500,MATCH($A139,JMP!$A$2:$A$500,0),MATCH(L$1,JMP!$AJ$1:$AX$1,0)),INDEX(Baseline!$B$2:$AX$2,1,MATCH(L$1,Baseline!$B$1:$AX$1,0)))</f>
        <v>7.6908404934826022E-2</v>
      </c>
      <c r="M139" t="b">
        <f>IFERROR(INDEX(JMP!$AJ$2:$AX$500,MATCH($A139,JMP!$A$2:$A$500,0),MATCH(M$1,JMP!$AJ$1:$AX$1,0)),INDEX(Baseline!$B$2:$AX$2,1,MATCH(M$1,Baseline!$B$1:$AX$1,0)))</f>
        <v>0</v>
      </c>
      <c r="N139" t="b">
        <f>IFERROR(INDEX(JMP!$AJ$2:$AX$500,MATCH($A139,JMP!$A$2:$A$500,0),MATCH(N$1,JMP!$AJ$1:$AX$1,0)),INDEX(Baseline!$B$2:$AX$2,1,MATCH(N$1,Baseline!$B$1:$AX$1,0)))</f>
        <v>0</v>
      </c>
      <c r="O139">
        <f>IFERROR(INDEX(JMP!$AJ$2:$AX$500,MATCH($A139,JMP!$A$2:$A$500,0),MATCH(O$1,JMP!$AJ$1:$AX$1,0)),INDEX(Baseline!$B$2:$AX$2,1,MATCH(O$1,Baseline!$B$1:$AX$1,0)))</f>
        <v>7</v>
      </c>
      <c r="P139">
        <f>IFERROR(INDEX(JMP!$AJ$2:$AX$500,MATCH($A139,JMP!$A$2:$A$500,0),MATCH(P$1,JMP!$AJ$1:$AX$1,0)),INDEX(Baseline!$B$2:$AX$2,1,MATCH(P$1,Baseline!$B$1:$AX$1,0)))</f>
        <v>200</v>
      </c>
      <c r="Q139">
        <f>IFERROR(INDEX(JMP!$AJ$2:$AX$500,MATCH($A139,JMP!$A$2:$A$500,0),MATCH(Q$1,JMP!$AJ$1:$AX$1,0)),INDEX(Baseline!$B$2:$AX$2,1,MATCH(Q$1,Baseline!$B$1:$AX$1,0)))</f>
        <v>10</v>
      </c>
      <c r="R139">
        <f>IFERROR(INDEX(JMP!$AJ$2:$AX$500,MATCH($A139,JMP!$A$2:$A$500,0),MATCH(R$1,JMP!$AJ$1:$AX$1,0)),INDEX(Baseline!$B$2:$AX$2,1,MATCH(R$1,Baseline!$B$1:$AX$1,0)))</f>
        <v>0</v>
      </c>
      <c r="S139">
        <f>IFERROR(INDEX(JMP!$AJ$2:$AX$500,MATCH($A139,JMP!$A$2:$A$500,0),MATCH(S$1,JMP!$AJ$1:$AX$1,0)),INDEX(Baseline!$B$2:$AX$2,1,MATCH(S$1,Baseline!$B$1:$AX$1,0)))</f>
        <v>1</v>
      </c>
      <c r="T139">
        <f>IFERROR(INDEX(JMP!$AJ$2:$AX$500,MATCH($A139,JMP!$A$2:$A$500,0),MATCH(T$1,JMP!$AJ$1:$AX$1,0)),INDEX(Baseline!$B$2:$AX$2,1,MATCH(T$1,Baseline!$B$1:$AX$1,0)))</f>
        <v>0</v>
      </c>
      <c r="U139" t="str">
        <f>IFERROR(INDEX(JMP!$AJ$2:$AX$500,MATCH($A139,JMP!$A$2:$A$500,0),MATCH(U$1,JMP!$AJ$1:$AX$1,0)),INDEX(Baseline!$B$2:$AX$2,1,MATCH(U$1,Baseline!$B$1:$AX$1,0)))</f>
        <v>Titan</v>
      </c>
      <c r="V139">
        <f>IFERROR(INDEX(JMP!$AJ$2:$AX$500,MATCH($A139,JMP!$A$2:$A$500,0),MATCH(V$1,JMP!$AJ$1:$AX$1,0)),INDEX(Baseline!$B$2:$AX$2,1,MATCH(V$1,Baseline!$B$1:$AX$1,0)))</f>
        <v>3</v>
      </c>
      <c r="W139">
        <f>IFERROR(INDEX(JMP!$AJ$2:$AX$500,MATCH($A139,JMP!$A$2:$A$500,0),MATCH(W$1,JMP!$AJ$1:$AX$1,0)),INDEX(Baseline!$B$2:$AX$2,1,MATCH(W$1,Baseline!$B$1:$AX$1,0)))</f>
        <v>0.37</v>
      </c>
      <c r="X139">
        <f>IFERROR(INDEX(JMP!$AJ$2:$AX$500,MATCH($A139,JMP!$A$2:$A$500,0),MATCH(X$1,JMP!$AJ$1:$AX$1,0)),INDEX(Baseline!$B$2:$AX$2,1,MATCH(X$1,Baseline!$B$1:$AX$1,0)))</f>
        <v>4</v>
      </c>
      <c r="Y139">
        <f>IFERROR(INDEX(JMP!$AJ$2:$AX$500,MATCH($A139,JMP!$A$2:$A$500,0),MATCH(Y$1,JMP!$AJ$1:$AX$1,0)),INDEX(Baseline!$B$2:$AX$2,1,MATCH(Y$1,Baseline!$B$1:$AX$1,0)))</f>
        <v>5</v>
      </c>
      <c r="Z139">
        <f>IFERROR(INDEX(JMP!$AJ$2:$AX$500,MATCH($A139,JMP!$A$2:$A$500,0),MATCH(Z$1,JMP!$AJ$1:$AX$1,0)),INDEX(Baseline!$B$2:$AX$2,1,MATCH(Z$1,Baseline!$B$1:$AX$1,0)))</f>
        <v>1970</v>
      </c>
      <c r="AA139">
        <f>IFERROR(INDEX(JMP!$AJ$2:$AX$500,MATCH($A139,JMP!$A$2:$A$500,0),MATCH(AA$1,JMP!$AJ$1:$AX$1,0)),INDEX(Baseline!$B$2:$AX$2,1,MATCH(AA$1,Baseline!$B$1:$AX$1,0)))</f>
        <v>1970</v>
      </c>
      <c r="AB139">
        <f>IFERROR(INDEX(JMP!$AJ$2:$AX$500,MATCH($A139,JMP!$A$2:$A$500,0),MATCH(AB$1,JMP!$AJ$1:$AX$1,0)),INDEX(Baseline!$B$2:$AX$2,1,MATCH(AB$1,Baseline!$B$1:$AX$1,0)))</f>
        <v>0</v>
      </c>
      <c r="AC139">
        <f>IFERROR(INDEX(JMP!$AJ$2:$AX$500,MATCH($A139,JMP!$A$2:$A$500,0),MATCH(AC$1,JMP!$AJ$1:$AX$1,0)),INDEX(Baseline!$B$2:$AX$2,1,MATCH(AC$1,Baseline!$B$1:$AX$1,0)))</f>
        <v>1</v>
      </c>
      <c r="AD139">
        <f>IFERROR(INDEX(JMP!$AJ$2:$AX$500,MATCH($A139,JMP!$A$2:$A$500,0),MATCH(AD$1,JMP!$AJ$1:$AX$1,0)),INDEX(Baseline!$B$2:$AX$2,1,MATCH(AD$1,Baseline!$B$1:$AX$1,0)))</f>
        <v>8</v>
      </c>
      <c r="AE139">
        <f>IFERROR(INDEX(JMP!$AJ$2:$AX$500,MATCH($A139,JMP!$A$2:$A$500,0),MATCH(AE$1,JMP!$AJ$1:$AX$1,0)),INDEX(Baseline!$B$2:$AX$2,1,MATCH(AE$1,Baseline!$B$1:$AX$1,0)))</f>
        <v>1</v>
      </c>
      <c r="AF139" t="str">
        <f>IFERROR(INDEX(JMP!$AJ$2:$AX$500,MATCH($A139,JMP!$A$2:$A$500,0),MATCH(AF$1,JMP!$AJ$1:$AX$1,0)),INDEX(Baseline!$B$2:$AX$2,1,MATCH(AF$1,Baseline!$B$1:$AX$1,0)))</f>
        <v>bwb</v>
      </c>
      <c r="AG139" t="str">
        <f>IFERROR(INDEX(JMP!$AJ$2:$AX$500,MATCH($A139,JMP!$A$2:$A$500,0),MATCH(AG$1,JMP!$AJ$1:$AX$1,0)),INDEX(Baseline!$B$2:$AX$2,1,MATCH(AG$1,Baseline!$B$1:$AX$1,0)))</f>
        <v>V-tail</v>
      </c>
      <c r="AH139">
        <f>IFERROR(INDEX(JMP!$AJ$2:$AX$500,MATCH($A139,JMP!$A$2:$A$500,0),MATCH(AH$1,JMP!$AJ$1:$AX$1,0)),INDEX(Baseline!$B$2:$AX$2,1,MATCH(AH$1,Baseline!$B$1:$AX$1,0)))</f>
        <v>-1</v>
      </c>
      <c r="AI139">
        <f>IFERROR(INDEX(JMP!$AJ$2:$AX$500,MATCH($A139,JMP!$A$2:$A$500,0),MATCH(AI$1,JMP!$AJ$1:$AX$1,0)),INDEX(Baseline!$B$2:$AX$2,1,MATCH(AI$1,Baseline!$B$1:$AX$1,0)))</f>
        <v>724000000</v>
      </c>
      <c r="AJ139">
        <f>IFERROR(INDEX(JMP!$AJ$2:$AX$500,MATCH($A139,JMP!$A$2:$A$500,0),MATCH(AJ$1,JMP!$AJ$1:$AX$1,0)),INDEX(Baseline!$B$2:$AX$2,1,MATCH(AJ$1,Baseline!$B$1:$AX$1,0)))</f>
        <v>54500000</v>
      </c>
      <c r="AK139">
        <f>IFERROR(INDEX(JMP!$AJ$2:$AX$500,MATCH($A139,JMP!$A$2:$A$500,0),MATCH(AK$1,JMP!$AJ$1:$AX$1,0)),INDEX(Baseline!$B$2:$AX$2,1,MATCH(AK$1,Baseline!$B$1:$AX$1,0)))</f>
        <v>30</v>
      </c>
      <c r="AL139">
        <f>IFERROR(INDEX(JMP!$AJ$2:$AX$500,MATCH($A139,JMP!$A$2:$A$500,0),MATCH(AL$1,JMP!$AJ$1:$AX$1,0)),INDEX(Baseline!$B$2:$AX$2,1,MATCH(AL$1,Baseline!$B$1:$AX$1,0)))</f>
        <v>2.8461784746149122E-2</v>
      </c>
      <c r="AM139">
        <f>IFERROR(INDEX(JMP!$AJ$2:$AX$500,MATCH($A139,JMP!$A$2:$A$500,0),MATCH(AM$1,JMP!$AJ$1:$AX$1,0)),INDEX(Baseline!$B$2:$AX$2,1,MATCH(AM$1,Baseline!$B$1:$AX$1,0)))</f>
        <v>12.516353806685714</v>
      </c>
      <c r="AN139">
        <f>IFERROR(INDEX(JMP!$AJ$2:$AX$500,MATCH($A139,JMP!$A$2:$A$500,0),MATCH(AN$1,JMP!$AJ$1:$AX$1,0)),INDEX(Baseline!$B$2:$AX$2,1,MATCH(AN$1,Baseline!$B$1:$AX$1,0)))</f>
        <v>2.325197016242261</v>
      </c>
      <c r="AO139">
        <f>IFERROR(INDEX(JMP!$AJ$2:$AX$500,MATCH($A139,JMP!$A$2:$A$500,0),MATCH(AO$1,JMP!$AJ$1:$AX$1,0)),INDEX(Baseline!$B$2:$AX$2,1,MATCH(AO$1,Baseline!$B$1:$AX$1,0)))</f>
        <v>0.3992681684420446</v>
      </c>
      <c r="AP139">
        <f>IFERROR(INDEX(JMP!$AJ$2:$AX$500,MATCH($A139,JMP!$A$2:$A$500,0),MATCH(AP$1,JMP!$AJ$1:$AX$1,0)),INDEX(Baseline!$B$2:$AX$2,1,MATCH(AP$1,Baseline!$B$1:$AX$1,0)))</f>
        <v>0</v>
      </c>
      <c r="AQ139">
        <f>IFERROR(INDEX(JMP!$AJ$2:$AX$500,MATCH($A139,JMP!$A$2:$A$500,0),MATCH(AQ$1,JMP!$AJ$1:$AX$1,0)),INDEX(Baseline!$B$2:$AX$2,1,MATCH(AQ$1,Baseline!$B$1:$AX$1,0)))</f>
        <v>0.35</v>
      </c>
      <c r="AR139">
        <f>IFERROR(INDEX(JMP!$AJ$2:$AX$500,MATCH($A139,JMP!$A$2:$A$500,0),MATCH(AR$1,JMP!$AJ$1:$AX$1,0)),INDEX(Baseline!$B$2:$AX$2,1,MATCH(AR$1,Baseline!$B$1:$AX$1,0)))</f>
        <v>0</v>
      </c>
      <c r="AS139">
        <f>IFERROR(INDEX(JMP!$AJ$2:$AX$500,MATCH($A139,JMP!$A$2:$A$500,0),MATCH(AS$1,JMP!$AJ$1:$AX$1,0)),INDEX(Baseline!$B$2:$AX$2,1,MATCH(AS$1,Baseline!$B$1:$AX$1,0)))</f>
        <v>0</v>
      </c>
      <c r="AT139">
        <f>IFERROR(INDEX(JMP!$AJ$2:$AX$500,MATCH($A139,JMP!$A$2:$A$500,0),MATCH(AT$1,JMP!$AJ$1:$AX$1,0)),INDEX(Baseline!$B$2:$AX$2,1,MATCH(AT$1,Baseline!$B$1:$AX$1,0)))</f>
        <v>500</v>
      </c>
      <c r="AU139">
        <f>IFERROR(INDEX(JMP!$AJ$2:$AX$500,MATCH($A139,JMP!$A$2:$A$500,0),MATCH(AU$1,JMP!$AJ$1:$AX$1,0)),INDEX(Baseline!$B$2:$AX$2,1,MATCH(AU$1,Baseline!$B$1:$AX$1,0)))</f>
        <v>50</v>
      </c>
      <c r="AV139">
        <f>IFERROR(INDEX(JMP!$AJ$2:$AX$500,MATCH($A139,JMP!$A$2:$A$500,0),MATCH(AV$1,JMP!$AJ$1:$AX$1,0)),INDEX(Baseline!$B$2:$AX$2,1,MATCH(AV$1,Baseline!$B$1:$AX$1,0)))</f>
        <v>12</v>
      </c>
      <c r="AW139">
        <f>IFERROR(INDEX(JMP!$AJ$2:$AX$500,MATCH($A139,JMP!$A$2:$A$500,0),MATCH(AW$1,JMP!$AJ$1:$AX$1,0)),INDEX(Baseline!$B$2:$AX$2,1,MATCH(AW$1,Baseline!$B$1:$AX$1,0)))</f>
        <v>1.9961979999999998E-3</v>
      </c>
      <c r="AX139">
        <f>IFERROR(INDEX(JMP!$AJ$2:$AX$500,MATCH($A139,JMP!$A$2:$A$500,0),MATCH(AX$1,JMP!$AJ$1:$AX$1,0)),INDEX(Baseline!$B$2:$AX$2,1,MATCH(AX$1,Baseline!$B$1:$AX$1,0)))</f>
        <v>1.9961979999999998E-3</v>
      </c>
      <c r="AY139">
        <f>IFERROR(INDEX(JMP!$AJ$2:$AX$500,MATCH($A139,JMP!$A$2:$A$500,0),MATCH(AY$1,JMP!$AJ$1:$AX$1,0)),INDEX(Baseline!$B$2:$AX$2,1,MATCH(AY$1,Baseline!$B$1:$AX$1,0)))</f>
        <v>1.9607137E-2</v>
      </c>
      <c r="AZ139">
        <f>IFERROR(INDEX(JMP!$AJ$2:$AX$500,MATCH($A139,JMP!$A$2:$A$500,0),MATCH(AZ$1,JMP!$AJ$1:$AX$1,0)),INDEX(Baseline!$B$2:$AX$2,1,MATCH(AZ$1,Baseline!$B$1:$AX$1,0)))</f>
        <v>1</v>
      </c>
      <c r="BA139">
        <f>IFERROR(INDEX(JMP!$AJ$2:$AX$500,MATCH($A139,JMP!$A$2:$A$500,0),MATCH(BA$1,JMP!$AJ$1:$AX$1,0)),INDEX(Baseline!$B$2:$AX$2,1,MATCH(BA$1,Baseline!$B$1:$AX$1,0)))</f>
        <v>1</v>
      </c>
      <c r="BB139">
        <v>0</v>
      </c>
      <c r="BD139" t="str">
        <f>IF(AZ139=1, "yes", IF(AZ139=-1, "no", ""))</f>
        <v>yes</v>
      </c>
      <c r="BE139" t="str">
        <f>IF(AH139=1, "yes", IF(AH139=-1, "no", ""))</f>
        <v>no</v>
      </c>
      <c r="BF139">
        <f t="shared" si="4"/>
        <v>1</v>
      </c>
      <c r="BG139">
        <f t="shared" si="5"/>
        <v>10</v>
      </c>
    </row>
    <row r="140" spans="1:59" x14ac:dyDescent="0.25">
      <c r="A140">
        <v>139</v>
      </c>
      <c r="B140">
        <f>IFERROR(INDEX(JMP!$AJ$2:$AX$500,MATCH($A140,JMP!$A$2:$A$500,0),MATCH(B$1,JMP!$AJ$1:$AX$1,0)),INDEX(Baseline!$B$2:$AX$2,1,MATCH(B$1,Baseline!$B$1:$AX$1,0)))</f>
        <v>0</v>
      </c>
      <c r="C140">
        <f>IFERROR(INDEX(JMP!$AJ$2:$AX$500,MATCH($A140,JMP!$A$2:$A$500,0),MATCH(C$1,JMP!$AJ$1:$AX$1,0)),INDEX(Baseline!$B$2:$AX$2,1,MATCH(C$1,Baseline!$B$1:$AX$1,0)))</f>
        <v>8760</v>
      </c>
      <c r="D140">
        <f>IFERROR(INDEX(JMP!$AJ$2:$AX$500,MATCH($A140,JMP!$A$2:$A$500,0),MATCH(D$1,JMP!$AJ$1:$AX$1,0)),INDEX(Baseline!$B$2:$AX$2,1,MATCH(D$1,Baseline!$B$1:$AX$1,0)))</f>
        <v>1</v>
      </c>
      <c r="E140">
        <f>IFERROR(INDEX(JMP!$AJ$2:$AX$500,MATCH($A140,JMP!$A$2:$A$500,0),MATCH(E$1,JMP!$AJ$1:$AX$1,0)),INDEX(Baseline!$B$2:$AX$2,1,MATCH(E$1,Baseline!$B$1:$AX$1,0)))</f>
        <v>1</v>
      </c>
      <c r="F140" t="str">
        <f>IFERROR(INDEX(JMP!$AJ$2:$AX$500,MATCH($A140,JMP!$A$2:$A$500,0),MATCH(F$1,JMP!$AJ$1:$AX$1,0)),INDEX(Baseline!$B$2:$AX$2,1,MATCH(F$1,Baseline!$B$1:$AX$1,0)))</f>
        <v>e344</v>
      </c>
      <c r="G140" t="str">
        <f>IFERROR(INDEX(JMP!$AJ$2:$AX$500,MATCH($A140,JMP!$A$2:$A$500,0),MATCH(G$1,JMP!$AJ$1:$AX$1,0)),INDEX(Baseline!$B$2:$AX$2,1,MATCH(G$1,Baseline!$B$1:$AX$1,0)))</f>
        <v>e340</v>
      </c>
      <c r="H140">
        <f>IFERROR(INDEX(JMP!$AJ$2:$AX$500,MATCH($A140,JMP!$A$2:$A$500,0),MATCH(H$1,JMP!$AJ$1:$AX$1,0)),INDEX(Baseline!$B$2:$AX$2,1,MATCH(H$1,Baseline!$B$1:$AX$1,0)))</f>
        <v>1.5</v>
      </c>
      <c r="I140">
        <f>IFERROR(INDEX(JMP!$AJ$2:$AX$500,MATCH($A140,JMP!$A$2:$A$500,0),MATCH(I$1,JMP!$AJ$1:$AX$1,0)),INDEX(Baseline!$B$2:$AX$2,1,MATCH(I$1,Baseline!$B$1:$AX$1,0)))</f>
        <v>0.42</v>
      </c>
      <c r="J140">
        <f>IFERROR(INDEX(JMP!$AJ$2:$AX$500,MATCH($A140,JMP!$A$2:$A$500,0),MATCH(J$1,JMP!$AJ$1:$AX$1,0)),INDEX(Baseline!$B$2:$AX$2,1,MATCH(J$1,Baseline!$B$1:$AX$1,0)))</f>
        <v>1</v>
      </c>
      <c r="K140">
        <f>IFERROR(INDEX(JMP!$AJ$2:$AX$500,MATCH($A140,JMP!$A$2:$A$500,0),MATCH(K$1,JMP!$AJ$1:$AX$1,0)),INDEX(Baseline!$B$2:$AX$2,1,MATCH(K$1,Baseline!$B$1:$AX$1,0)))</f>
        <v>0</v>
      </c>
      <c r="L140">
        <f>IFERROR(INDEX(JMP!$AJ$2:$AX$500,MATCH($A140,JMP!$A$2:$A$500,0),MATCH(L$1,JMP!$AJ$1:$AX$1,0)),INDEX(Baseline!$B$2:$AX$2,1,MATCH(L$1,Baseline!$B$1:$AX$1,0)))</f>
        <v>0.1640267780249057</v>
      </c>
      <c r="M140" t="b">
        <f>IFERROR(INDEX(JMP!$AJ$2:$AX$500,MATCH($A140,JMP!$A$2:$A$500,0),MATCH(M$1,JMP!$AJ$1:$AX$1,0)),INDEX(Baseline!$B$2:$AX$2,1,MATCH(M$1,Baseline!$B$1:$AX$1,0)))</f>
        <v>0</v>
      </c>
      <c r="N140" t="b">
        <f>IFERROR(INDEX(JMP!$AJ$2:$AX$500,MATCH($A140,JMP!$A$2:$A$500,0),MATCH(N$1,JMP!$AJ$1:$AX$1,0)),INDEX(Baseline!$B$2:$AX$2,1,MATCH(N$1,Baseline!$B$1:$AX$1,0)))</f>
        <v>0</v>
      </c>
      <c r="O140">
        <f>IFERROR(INDEX(JMP!$AJ$2:$AX$500,MATCH($A140,JMP!$A$2:$A$500,0),MATCH(O$1,JMP!$AJ$1:$AX$1,0)),INDEX(Baseline!$B$2:$AX$2,1,MATCH(O$1,Baseline!$B$1:$AX$1,0)))</f>
        <v>7</v>
      </c>
      <c r="P140">
        <f>IFERROR(INDEX(JMP!$AJ$2:$AX$500,MATCH($A140,JMP!$A$2:$A$500,0),MATCH(P$1,JMP!$AJ$1:$AX$1,0)),INDEX(Baseline!$B$2:$AX$2,1,MATCH(P$1,Baseline!$B$1:$AX$1,0)))</f>
        <v>200</v>
      </c>
      <c r="Q140">
        <f>IFERROR(INDEX(JMP!$AJ$2:$AX$500,MATCH($A140,JMP!$A$2:$A$500,0),MATCH(Q$1,JMP!$AJ$1:$AX$1,0)),INDEX(Baseline!$B$2:$AX$2,1,MATCH(Q$1,Baseline!$B$1:$AX$1,0)))</f>
        <v>10</v>
      </c>
      <c r="R140">
        <f>IFERROR(INDEX(JMP!$AJ$2:$AX$500,MATCH($A140,JMP!$A$2:$A$500,0),MATCH(R$1,JMP!$AJ$1:$AX$1,0)),INDEX(Baseline!$B$2:$AX$2,1,MATCH(R$1,Baseline!$B$1:$AX$1,0)))</f>
        <v>0</v>
      </c>
      <c r="S140">
        <f>IFERROR(INDEX(JMP!$AJ$2:$AX$500,MATCH($A140,JMP!$A$2:$A$500,0),MATCH(S$1,JMP!$AJ$1:$AX$1,0)),INDEX(Baseline!$B$2:$AX$2,1,MATCH(S$1,Baseline!$B$1:$AX$1,0)))</f>
        <v>1</v>
      </c>
      <c r="T140">
        <f>IFERROR(INDEX(JMP!$AJ$2:$AX$500,MATCH($A140,JMP!$A$2:$A$500,0),MATCH(T$1,JMP!$AJ$1:$AX$1,0)),INDEX(Baseline!$B$2:$AX$2,1,MATCH(T$1,Baseline!$B$1:$AX$1,0)))</f>
        <v>0</v>
      </c>
      <c r="U140" t="str">
        <f>IFERROR(INDEX(JMP!$AJ$2:$AX$500,MATCH($A140,JMP!$A$2:$A$500,0),MATCH(U$1,JMP!$AJ$1:$AX$1,0)),INDEX(Baseline!$B$2:$AX$2,1,MATCH(U$1,Baseline!$B$1:$AX$1,0)))</f>
        <v>Titan</v>
      </c>
      <c r="V140">
        <f>IFERROR(INDEX(JMP!$AJ$2:$AX$500,MATCH($A140,JMP!$A$2:$A$500,0),MATCH(V$1,JMP!$AJ$1:$AX$1,0)),INDEX(Baseline!$B$2:$AX$2,1,MATCH(V$1,Baseline!$B$1:$AX$1,0)))</f>
        <v>3</v>
      </c>
      <c r="W140">
        <f>IFERROR(INDEX(JMP!$AJ$2:$AX$500,MATCH($A140,JMP!$A$2:$A$500,0),MATCH(W$1,JMP!$AJ$1:$AX$1,0)),INDEX(Baseline!$B$2:$AX$2,1,MATCH(W$1,Baseline!$B$1:$AX$1,0)))</f>
        <v>0.37</v>
      </c>
      <c r="X140">
        <f>IFERROR(INDEX(JMP!$AJ$2:$AX$500,MATCH($A140,JMP!$A$2:$A$500,0),MATCH(X$1,JMP!$AJ$1:$AX$1,0)),INDEX(Baseline!$B$2:$AX$2,1,MATCH(X$1,Baseline!$B$1:$AX$1,0)))</f>
        <v>4</v>
      </c>
      <c r="Y140">
        <f>IFERROR(INDEX(JMP!$AJ$2:$AX$500,MATCH($A140,JMP!$A$2:$A$500,0),MATCH(Y$1,JMP!$AJ$1:$AX$1,0)),INDEX(Baseline!$B$2:$AX$2,1,MATCH(Y$1,Baseline!$B$1:$AX$1,0)))</f>
        <v>5</v>
      </c>
      <c r="Z140">
        <f>IFERROR(INDEX(JMP!$AJ$2:$AX$500,MATCH($A140,JMP!$A$2:$A$500,0),MATCH(Z$1,JMP!$AJ$1:$AX$1,0)),INDEX(Baseline!$B$2:$AX$2,1,MATCH(Z$1,Baseline!$B$1:$AX$1,0)))</f>
        <v>1970</v>
      </c>
      <c r="AA140">
        <f>IFERROR(INDEX(JMP!$AJ$2:$AX$500,MATCH($A140,JMP!$A$2:$A$500,0),MATCH(AA$1,JMP!$AJ$1:$AX$1,0)),INDEX(Baseline!$B$2:$AX$2,1,MATCH(AA$1,Baseline!$B$1:$AX$1,0)))</f>
        <v>1970</v>
      </c>
      <c r="AB140">
        <f>IFERROR(INDEX(JMP!$AJ$2:$AX$500,MATCH($A140,JMP!$A$2:$A$500,0),MATCH(AB$1,JMP!$AJ$1:$AX$1,0)),INDEX(Baseline!$B$2:$AX$2,1,MATCH(AB$1,Baseline!$B$1:$AX$1,0)))</f>
        <v>0</v>
      </c>
      <c r="AC140">
        <f>IFERROR(INDEX(JMP!$AJ$2:$AX$500,MATCH($A140,JMP!$A$2:$A$500,0),MATCH(AC$1,JMP!$AJ$1:$AX$1,0)),INDEX(Baseline!$B$2:$AX$2,1,MATCH(AC$1,Baseline!$B$1:$AX$1,0)))</f>
        <v>1</v>
      </c>
      <c r="AD140">
        <f>IFERROR(INDEX(JMP!$AJ$2:$AX$500,MATCH($A140,JMP!$A$2:$A$500,0),MATCH(AD$1,JMP!$AJ$1:$AX$1,0)),INDEX(Baseline!$B$2:$AX$2,1,MATCH(AD$1,Baseline!$B$1:$AX$1,0)))</f>
        <v>8</v>
      </c>
      <c r="AE140">
        <f>IFERROR(INDEX(JMP!$AJ$2:$AX$500,MATCH($A140,JMP!$A$2:$A$500,0),MATCH(AE$1,JMP!$AJ$1:$AX$1,0)),INDEX(Baseline!$B$2:$AX$2,1,MATCH(AE$1,Baseline!$B$1:$AX$1,0)))</f>
        <v>3</v>
      </c>
      <c r="AF140" t="str">
        <f>IFERROR(INDEX(JMP!$AJ$2:$AX$500,MATCH($A140,JMP!$A$2:$A$500,0),MATCH(AF$1,JMP!$AJ$1:$AX$1,0)),INDEX(Baseline!$B$2:$AX$2,1,MATCH(AF$1,Baseline!$B$1:$AX$1,0)))</f>
        <v>bwb</v>
      </c>
      <c r="AG140" t="str">
        <f>IFERROR(INDEX(JMP!$AJ$2:$AX$500,MATCH($A140,JMP!$A$2:$A$500,0),MATCH(AG$1,JMP!$AJ$1:$AX$1,0)),INDEX(Baseline!$B$2:$AX$2,1,MATCH(AG$1,Baseline!$B$1:$AX$1,0)))</f>
        <v>V-tail</v>
      </c>
      <c r="AH140">
        <f>IFERROR(INDEX(JMP!$AJ$2:$AX$500,MATCH($A140,JMP!$A$2:$A$500,0),MATCH(AH$1,JMP!$AJ$1:$AX$1,0)),INDEX(Baseline!$B$2:$AX$2,1,MATCH(AH$1,Baseline!$B$1:$AX$1,0)))</f>
        <v>1</v>
      </c>
      <c r="AI140">
        <f>IFERROR(INDEX(JMP!$AJ$2:$AX$500,MATCH($A140,JMP!$A$2:$A$500,0),MATCH(AI$1,JMP!$AJ$1:$AX$1,0)),INDEX(Baseline!$B$2:$AX$2,1,MATCH(AI$1,Baseline!$B$1:$AX$1,0)))</f>
        <v>724000000</v>
      </c>
      <c r="AJ140">
        <f>IFERROR(INDEX(JMP!$AJ$2:$AX$500,MATCH($A140,JMP!$A$2:$A$500,0),MATCH(AJ$1,JMP!$AJ$1:$AX$1,0)),INDEX(Baseline!$B$2:$AX$2,1,MATCH(AJ$1,Baseline!$B$1:$AX$1,0)))</f>
        <v>54500000</v>
      </c>
      <c r="AK140">
        <f>IFERROR(INDEX(JMP!$AJ$2:$AX$500,MATCH($A140,JMP!$A$2:$A$500,0),MATCH(AK$1,JMP!$AJ$1:$AX$1,0)),INDEX(Baseline!$B$2:$AX$2,1,MATCH(AK$1,Baseline!$B$1:$AX$1,0)))</f>
        <v>30</v>
      </c>
      <c r="AL140">
        <f>IFERROR(INDEX(JMP!$AJ$2:$AX$500,MATCH($A140,JMP!$A$2:$A$500,0),MATCH(AL$1,JMP!$AJ$1:$AX$1,0)),INDEX(Baseline!$B$2:$AX$2,1,MATCH(AL$1,Baseline!$B$1:$AX$1,0)))</f>
        <v>9.973356696962048E-3</v>
      </c>
      <c r="AM140">
        <f>IFERROR(INDEX(JMP!$AJ$2:$AX$500,MATCH($A140,JMP!$A$2:$A$500,0),MATCH(AM$1,JMP!$AJ$1:$AX$1,0)),INDEX(Baseline!$B$2:$AX$2,1,MATCH(AM$1,Baseline!$B$1:$AX$1,0)))</f>
        <v>8.9489453009523814</v>
      </c>
      <c r="AN140">
        <f>IFERROR(INDEX(JMP!$AJ$2:$AX$500,MATCH($A140,JMP!$A$2:$A$500,0),MATCH(AN$1,JMP!$AJ$1:$AX$1,0)),INDEX(Baseline!$B$2:$AX$2,1,MATCH(AN$1,Baseline!$B$1:$AX$1,0)))</f>
        <v>1.5660297832202219</v>
      </c>
      <c r="AO140">
        <f>IFERROR(INDEX(JMP!$AJ$2:$AX$500,MATCH($A140,JMP!$A$2:$A$500,0),MATCH(AO$1,JMP!$AJ$1:$AX$1,0)),INDEX(Baseline!$B$2:$AX$2,1,MATCH(AO$1,Baseline!$B$1:$AX$1,0)))</f>
        <v>1.2487120611715041</v>
      </c>
      <c r="AP140">
        <f>IFERROR(INDEX(JMP!$AJ$2:$AX$500,MATCH($A140,JMP!$A$2:$A$500,0),MATCH(AP$1,JMP!$AJ$1:$AX$1,0)),INDEX(Baseline!$B$2:$AX$2,1,MATCH(AP$1,Baseline!$B$1:$AX$1,0)))</f>
        <v>0</v>
      </c>
      <c r="AQ140">
        <f>IFERROR(INDEX(JMP!$AJ$2:$AX$500,MATCH($A140,JMP!$A$2:$A$500,0),MATCH(AQ$1,JMP!$AJ$1:$AX$1,0)),INDEX(Baseline!$B$2:$AX$2,1,MATCH(AQ$1,Baseline!$B$1:$AX$1,0)))</f>
        <v>0.35</v>
      </c>
      <c r="AR140">
        <f>IFERROR(INDEX(JMP!$AJ$2:$AX$500,MATCH($A140,JMP!$A$2:$A$500,0),MATCH(AR$1,JMP!$AJ$1:$AX$1,0)),INDEX(Baseline!$B$2:$AX$2,1,MATCH(AR$1,Baseline!$B$1:$AX$1,0)))</f>
        <v>0</v>
      </c>
      <c r="AS140">
        <f>IFERROR(INDEX(JMP!$AJ$2:$AX$500,MATCH($A140,JMP!$A$2:$A$500,0),MATCH(AS$1,JMP!$AJ$1:$AX$1,0)),INDEX(Baseline!$B$2:$AX$2,1,MATCH(AS$1,Baseline!$B$1:$AX$1,0)))</f>
        <v>0</v>
      </c>
      <c r="AT140">
        <f>IFERROR(INDEX(JMP!$AJ$2:$AX$500,MATCH($A140,JMP!$A$2:$A$500,0),MATCH(AT$1,JMP!$AJ$1:$AX$1,0)),INDEX(Baseline!$B$2:$AX$2,1,MATCH(AT$1,Baseline!$B$1:$AX$1,0)))</f>
        <v>500</v>
      </c>
      <c r="AU140">
        <f>IFERROR(INDEX(JMP!$AJ$2:$AX$500,MATCH($A140,JMP!$A$2:$A$500,0),MATCH(AU$1,JMP!$AJ$1:$AX$1,0)),INDEX(Baseline!$B$2:$AX$2,1,MATCH(AU$1,Baseline!$B$1:$AX$1,0)))</f>
        <v>50</v>
      </c>
      <c r="AV140">
        <f>IFERROR(INDEX(JMP!$AJ$2:$AX$500,MATCH($A140,JMP!$A$2:$A$500,0),MATCH(AV$1,JMP!$AJ$1:$AX$1,0)),INDEX(Baseline!$B$2:$AX$2,1,MATCH(AV$1,Baseline!$B$1:$AX$1,0)))</f>
        <v>12</v>
      </c>
      <c r="AW140">
        <f>IFERROR(INDEX(JMP!$AJ$2:$AX$500,MATCH($A140,JMP!$A$2:$A$500,0),MATCH(AW$1,JMP!$AJ$1:$AX$1,0)),INDEX(Baseline!$B$2:$AX$2,1,MATCH(AW$1,Baseline!$B$1:$AX$1,0)))</f>
        <v>1.9961979999999998E-3</v>
      </c>
      <c r="AX140">
        <f>IFERROR(INDEX(JMP!$AJ$2:$AX$500,MATCH($A140,JMP!$A$2:$A$500,0),MATCH(AX$1,JMP!$AJ$1:$AX$1,0)),INDEX(Baseline!$B$2:$AX$2,1,MATCH(AX$1,Baseline!$B$1:$AX$1,0)))</f>
        <v>1.9961979999999998E-3</v>
      </c>
      <c r="AY140">
        <f>IFERROR(INDEX(JMP!$AJ$2:$AX$500,MATCH($A140,JMP!$A$2:$A$500,0),MATCH(AY$1,JMP!$AJ$1:$AX$1,0)),INDEX(Baseline!$B$2:$AX$2,1,MATCH(AY$1,Baseline!$B$1:$AX$1,0)))</f>
        <v>1.9607137E-2</v>
      </c>
      <c r="AZ140">
        <f>IFERROR(INDEX(JMP!$AJ$2:$AX$500,MATCH($A140,JMP!$A$2:$A$500,0),MATCH(AZ$1,JMP!$AJ$1:$AX$1,0)),INDEX(Baseline!$B$2:$AX$2,1,MATCH(AZ$1,Baseline!$B$1:$AX$1,0)))</f>
        <v>-1</v>
      </c>
      <c r="BA140">
        <f>IFERROR(INDEX(JMP!$AJ$2:$AX$500,MATCH($A140,JMP!$A$2:$A$500,0),MATCH(BA$1,JMP!$AJ$1:$AX$1,0)),INDEX(Baseline!$B$2:$AX$2,1,MATCH(BA$1,Baseline!$B$1:$AX$1,0)))</f>
        <v>3</v>
      </c>
      <c r="BB140">
        <v>0</v>
      </c>
      <c r="BD140" t="str">
        <f>IF(AZ140=1, "yes", IF(AZ140=-1, "no", ""))</f>
        <v>no</v>
      </c>
      <c r="BE140" t="str">
        <f>IF(AH140=1, "yes", IF(AH140=-1, "no", ""))</f>
        <v>yes</v>
      </c>
      <c r="BF140">
        <f t="shared" si="4"/>
        <v>0.25</v>
      </c>
      <c r="BG140">
        <f t="shared" si="5"/>
        <v>100</v>
      </c>
    </row>
    <row r="141" spans="1:59" x14ac:dyDescent="0.25">
      <c r="A141">
        <v>140</v>
      </c>
      <c r="B141">
        <f>IFERROR(INDEX(JMP!$AJ$2:$AX$500,MATCH($A141,JMP!$A$2:$A$500,0),MATCH(B$1,JMP!$AJ$1:$AX$1,0)),INDEX(Baseline!$B$2:$AX$2,1,MATCH(B$1,Baseline!$B$1:$AX$1,0)))</f>
        <v>0</v>
      </c>
      <c r="C141">
        <f>IFERROR(INDEX(JMP!$AJ$2:$AX$500,MATCH($A141,JMP!$A$2:$A$500,0),MATCH(C$1,JMP!$AJ$1:$AX$1,0)),INDEX(Baseline!$B$2:$AX$2,1,MATCH(C$1,Baseline!$B$1:$AX$1,0)))</f>
        <v>8760</v>
      </c>
      <c r="D141">
        <f>IFERROR(INDEX(JMP!$AJ$2:$AX$500,MATCH($A141,JMP!$A$2:$A$500,0),MATCH(D$1,JMP!$AJ$1:$AX$1,0)),INDEX(Baseline!$B$2:$AX$2,1,MATCH(D$1,Baseline!$B$1:$AX$1,0)))</f>
        <v>1</v>
      </c>
      <c r="E141">
        <f>IFERROR(INDEX(JMP!$AJ$2:$AX$500,MATCH($A141,JMP!$A$2:$A$500,0),MATCH(E$1,JMP!$AJ$1:$AX$1,0)),INDEX(Baseline!$B$2:$AX$2,1,MATCH(E$1,Baseline!$B$1:$AX$1,0)))</f>
        <v>1</v>
      </c>
      <c r="F141" t="str">
        <f>IFERROR(INDEX(JMP!$AJ$2:$AX$500,MATCH($A141,JMP!$A$2:$A$500,0),MATCH(F$1,JMP!$AJ$1:$AX$1,0)),INDEX(Baseline!$B$2:$AX$2,1,MATCH(F$1,Baseline!$B$1:$AX$1,0)))</f>
        <v>e344</v>
      </c>
      <c r="G141" t="str">
        <f>IFERROR(INDEX(JMP!$AJ$2:$AX$500,MATCH($A141,JMP!$A$2:$A$500,0),MATCH(G$1,JMP!$AJ$1:$AX$1,0)),INDEX(Baseline!$B$2:$AX$2,1,MATCH(G$1,Baseline!$B$1:$AX$1,0)))</f>
        <v>e340</v>
      </c>
      <c r="H141">
        <f>IFERROR(INDEX(JMP!$AJ$2:$AX$500,MATCH($A141,JMP!$A$2:$A$500,0),MATCH(H$1,JMP!$AJ$1:$AX$1,0)),INDEX(Baseline!$B$2:$AX$2,1,MATCH(H$1,Baseline!$B$1:$AX$1,0)))</f>
        <v>1.5</v>
      </c>
      <c r="I141">
        <f>IFERROR(INDEX(JMP!$AJ$2:$AX$500,MATCH($A141,JMP!$A$2:$A$500,0),MATCH(I$1,JMP!$AJ$1:$AX$1,0)),INDEX(Baseline!$B$2:$AX$2,1,MATCH(I$1,Baseline!$B$1:$AX$1,0)))</f>
        <v>0.42</v>
      </c>
      <c r="J141">
        <f>IFERROR(INDEX(JMP!$AJ$2:$AX$500,MATCH($A141,JMP!$A$2:$A$500,0),MATCH(J$1,JMP!$AJ$1:$AX$1,0)),INDEX(Baseline!$B$2:$AX$2,1,MATCH(J$1,Baseline!$B$1:$AX$1,0)))</f>
        <v>1</v>
      </c>
      <c r="K141">
        <f>IFERROR(INDEX(JMP!$AJ$2:$AX$500,MATCH($A141,JMP!$A$2:$A$500,0),MATCH(K$1,JMP!$AJ$1:$AX$1,0)),INDEX(Baseline!$B$2:$AX$2,1,MATCH(K$1,Baseline!$B$1:$AX$1,0)))</f>
        <v>0</v>
      </c>
      <c r="L141">
        <f>IFERROR(INDEX(JMP!$AJ$2:$AX$500,MATCH($A141,JMP!$A$2:$A$500,0),MATCH(L$1,JMP!$AJ$1:$AX$1,0)),INDEX(Baseline!$B$2:$AX$2,1,MATCH(L$1,Baseline!$B$1:$AX$1,0)))</f>
        <v>5.9163125560319871E-2</v>
      </c>
      <c r="M141" t="b">
        <f>IFERROR(INDEX(JMP!$AJ$2:$AX$500,MATCH($A141,JMP!$A$2:$A$500,0),MATCH(M$1,JMP!$AJ$1:$AX$1,0)),INDEX(Baseline!$B$2:$AX$2,1,MATCH(M$1,Baseline!$B$1:$AX$1,0)))</f>
        <v>0</v>
      </c>
      <c r="N141" t="b">
        <f>IFERROR(INDEX(JMP!$AJ$2:$AX$500,MATCH($A141,JMP!$A$2:$A$500,0),MATCH(N$1,JMP!$AJ$1:$AX$1,0)),INDEX(Baseline!$B$2:$AX$2,1,MATCH(N$1,Baseline!$B$1:$AX$1,0)))</f>
        <v>0</v>
      </c>
      <c r="O141">
        <f>IFERROR(INDEX(JMP!$AJ$2:$AX$500,MATCH($A141,JMP!$A$2:$A$500,0),MATCH(O$1,JMP!$AJ$1:$AX$1,0)),INDEX(Baseline!$B$2:$AX$2,1,MATCH(O$1,Baseline!$B$1:$AX$1,0)))</f>
        <v>7</v>
      </c>
      <c r="P141">
        <f>IFERROR(INDEX(JMP!$AJ$2:$AX$500,MATCH($A141,JMP!$A$2:$A$500,0),MATCH(P$1,JMP!$AJ$1:$AX$1,0)),INDEX(Baseline!$B$2:$AX$2,1,MATCH(P$1,Baseline!$B$1:$AX$1,0)))</f>
        <v>200</v>
      </c>
      <c r="Q141">
        <f>IFERROR(INDEX(JMP!$AJ$2:$AX$500,MATCH($A141,JMP!$A$2:$A$500,0),MATCH(Q$1,JMP!$AJ$1:$AX$1,0)),INDEX(Baseline!$B$2:$AX$2,1,MATCH(Q$1,Baseline!$B$1:$AX$1,0)))</f>
        <v>10</v>
      </c>
      <c r="R141">
        <f>IFERROR(INDEX(JMP!$AJ$2:$AX$500,MATCH($A141,JMP!$A$2:$A$500,0),MATCH(R$1,JMP!$AJ$1:$AX$1,0)),INDEX(Baseline!$B$2:$AX$2,1,MATCH(R$1,Baseline!$B$1:$AX$1,0)))</f>
        <v>0</v>
      </c>
      <c r="S141">
        <f>IFERROR(INDEX(JMP!$AJ$2:$AX$500,MATCH($A141,JMP!$A$2:$A$500,0),MATCH(S$1,JMP!$AJ$1:$AX$1,0)),INDEX(Baseline!$B$2:$AX$2,1,MATCH(S$1,Baseline!$B$1:$AX$1,0)))</f>
        <v>1</v>
      </c>
      <c r="T141">
        <f>IFERROR(INDEX(JMP!$AJ$2:$AX$500,MATCH($A141,JMP!$A$2:$A$500,0),MATCH(T$1,JMP!$AJ$1:$AX$1,0)),INDEX(Baseline!$B$2:$AX$2,1,MATCH(T$1,Baseline!$B$1:$AX$1,0)))</f>
        <v>0</v>
      </c>
      <c r="U141" t="str">
        <f>IFERROR(INDEX(JMP!$AJ$2:$AX$500,MATCH($A141,JMP!$A$2:$A$500,0),MATCH(U$1,JMP!$AJ$1:$AX$1,0)),INDEX(Baseline!$B$2:$AX$2,1,MATCH(U$1,Baseline!$B$1:$AX$1,0)))</f>
        <v>Titan</v>
      </c>
      <c r="V141">
        <f>IFERROR(INDEX(JMP!$AJ$2:$AX$500,MATCH($A141,JMP!$A$2:$A$500,0),MATCH(V$1,JMP!$AJ$1:$AX$1,0)),INDEX(Baseline!$B$2:$AX$2,1,MATCH(V$1,Baseline!$B$1:$AX$1,0)))</f>
        <v>3</v>
      </c>
      <c r="W141">
        <f>IFERROR(INDEX(JMP!$AJ$2:$AX$500,MATCH($A141,JMP!$A$2:$A$500,0),MATCH(W$1,JMP!$AJ$1:$AX$1,0)),INDEX(Baseline!$B$2:$AX$2,1,MATCH(W$1,Baseline!$B$1:$AX$1,0)))</f>
        <v>0.37</v>
      </c>
      <c r="X141">
        <f>IFERROR(INDEX(JMP!$AJ$2:$AX$500,MATCH($A141,JMP!$A$2:$A$500,0),MATCH(X$1,JMP!$AJ$1:$AX$1,0)),INDEX(Baseline!$B$2:$AX$2,1,MATCH(X$1,Baseline!$B$1:$AX$1,0)))</f>
        <v>4</v>
      </c>
      <c r="Y141">
        <f>IFERROR(INDEX(JMP!$AJ$2:$AX$500,MATCH($A141,JMP!$A$2:$A$500,0),MATCH(Y$1,JMP!$AJ$1:$AX$1,0)),INDEX(Baseline!$B$2:$AX$2,1,MATCH(Y$1,Baseline!$B$1:$AX$1,0)))</f>
        <v>6</v>
      </c>
      <c r="Z141">
        <f>IFERROR(INDEX(JMP!$AJ$2:$AX$500,MATCH($A141,JMP!$A$2:$A$500,0),MATCH(Z$1,JMP!$AJ$1:$AX$1,0)),INDEX(Baseline!$B$2:$AX$2,1,MATCH(Z$1,Baseline!$B$1:$AX$1,0)))</f>
        <v>1970</v>
      </c>
      <c r="AA141">
        <f>IFERROR(INDEX(JMP!$AJ$2:$AX$500,MATCH($A141,JMP!$A$2:$A$500,0),MATCH(AA$1,JMP!$AJ$1:$AX$1,0)),INDEX(Baseline!$B$2:$AX$2,1,MATCH(AA$1,Baseline!$B$1:$AX$1,0)))</f>
        <v>1970</v>
      </c>
      <c r="AB141">
        <f>IFERROR(INDEX(JMP!$AJ$2:$AX$500,MATCH($A141,JMP!$A$2:$A$500,0),MATCH(AB$1,JMP!$AJ$1:$AX$1,0)),INDEX(Baseline!$B$2:$AX$2,1,MATCH(AB$1,Baseline!$B$1:$AX$1,0)))</f>
        <v>0</v>
      </c>
      <c r="AC141">
        <f>IFERROR(INDEX(JMP!$AJ$2:$AX$500,MATCH($A141,JMP!$A$2:$A$500,0),MATCH(AC$1,JMP!$AJ$1:$AX$1,0)),INDEX(Baseline!$B$2:$AX$2,1,MATCH(AC$1,Baseline!$B$1:$AX$1,0)))</f>
        <v>1</v>
      </c>
      <c r="AD141">
        <f>IFERROR(INDEX(JMP!$AJ$2:$AX$500,MATCH($A141,JMP!$A$2:$A$500,0),MATCH(AD$1,JMP!$AJ$1:$AX$1,0)),INDEX(Baseline!$B$2:$AX$2,1,MATCH(AD$1,Baseline!$B$1:$AX$1,0)))</f>
        <v>8</v>
      </c>
      <c r="AE141">
        <f>IFERROR(INDEX(JMP!$AJ$2:$AX$500,MATCH($A141,JMP!$A$2:$A$500,0),MATCH(AE$1,JMP!$AJ$1:$AX$1,0)),INDEX(Baseline!$B$2:$AX$2,1,MATCH(AE$1,Baseline!$B$1:$AX$1,0)))</f>
        <v>1</v>
      </c>
      <c r="AF141" t="str">
        <f>IFERROR(INDEX(JMP!$AJ$2:$AX$500,MATCH($A141,JMP!$A$2:$A$500,0),MATCH(AF$1,JMP!$AJ$1:$AX$1,0)),INDEX(Baseline!$B$2:$AX$2,1,MATCH(AF$1,Baseline!$B$1:$AX$1,0)))</f>
        <v>bwb</v>
      </c>
      <c r="AG141" t="str">
        <f>IFERROR(INDEX(JMP!$AJ$2:$AX$500,MATCH($A141,JMP!$A$2:$A$500,0),MATCH(AG$1,JMP!$AJ$1:$AX$1,0)),INDEX(Baseline!$B$2:$AX$2,1,MATCH(AG$1,Baseline!$B$1:$AX$1,0)))</f>
        <v>V-tail</v>
      </c>
      <c r="AH141">
        <f>IFERROR(INDEX(JMP!$AJ$2:$AX$500,MATCH($A141,JMP!$A$2:$A$500,0),MATCH(AH$1,JMP!$AJ$1:$AX$1,0)),INDEX(Baseline!$B$2:$AX$2,1,MATCH(AH$1,Baseline!$B$1:$AX$1,0)))</f>
        <v>-1</v>
      </c>
      <c r="AI141">
        <f>IFERROR(INDEX(JMP!$AJ$2:$AX$500,MATCH($A141,JMP!$A$2:$A$500,0),MATCH(AI$1,JMP!$AJ$1:$AX$1,0)),INDEX(Baseline!$B$2:$AX$2,1,MATCH(AI$1,Baseline!$B$1:$AX$1,0)))</f>
        <v>724000000</v>
      </c>
      <c r="AJ141">
        <f>IFERROR(INDEX(JMP!$AJ$2:$AX$500,MATCH($A141,JMP!$A$2:$A$500,0),MATCH(AJ$1,JMP!$AJ$1:$AX$1,0)),INDEX(Baseline!$B$2:$AX$2,1,MATCH(AJ$1,Baseline!$B$1:$AX$1,0)))</f>
        <v>54500000</v>
      </c>
      <c r="AK141">
        <f>IFERROR(INDEX(JMP!$AJ$2:$AX$500,MATCH($A141,JMP!$A$2:$A$500,0),MATCH(AK$1,JMP!$AJ$1:$AX$1,0)),INDEX(Baseline!$B$2:$AX$2,1,MATCH(AK$1,Baseline!$B$1:$AX$1,0)))</f>
        <v>30</v>
      </c>
      <c r="AL141">
        <f>IFERROR(INDEX(JMP!$AJ$2:$AX$500,MATCH($A141,JMP!$A$2:$A$500,0),MATCH(AL$1,JMP!$AJ$1:$AX$1,0)),INDEX(Baseline!$B$2:$AX$2,1,MATCH(AL$1,Baseline!$B$1:$AX$1,0)))</f>
        <v>2.8285841816212562E-2</v>
      </c>
      <c r="AM141">
        <f>IFERROR(INDEX(JMP!$AJ$2:$AX$500,MATCH($A141,JMP!$A$2:$A$500,0),MATCH(AM$1,JMP!$AJ$1:$AX$1,0)),INDEX(Baseline!$B$2:$AX$2,1,MATCH(AM$1,Baseline!$B$1:$AX$1,0)))</f>
        <v>11.410470405733333</v>
      </c>
      <c r="AN141">
        <f>IFERROR(INDEX(JMP!$AJ$2:$AX$500,MATCH($A141,JMP!$A$2:$A$500,0),MATCH(AN$1,JMP!$AJ$1:$AX$1,0)),INDEX(Baseline!$B$2:$AX$2,1,MATCH(AN$1,Baseline!$B$1:$AX$1,0)))</f>
        <v>1.5720523525353021</v>
      </c>
      <c r="AO141">
        <f>IFERROR(INDEX(JMP!$AJ$2:$AX$500,MATCH($A141,JMP!$A$2:$A$500,0),MATCH(AO$1,JMP!$AJ$1:$AX$1,0)),INDEX(Baseline!$B$2:$AX$2,1,MATCH(AO$1,Baseline!$B$1:$AX$1,0)))</f>
        <v>0.60755726662018716</v>
      </c>
      <c r="AP141">
        <f>IFERROR(INDEX(JMP!$AJ$2:$AX$500,MATCH($A141,JMP!$A$2:$A$500,0),MATCH(AP$1,JMP!$AJ$1:$AX$1,0)),INDEX(Baseline!$B$2:$AX$2,1,MATCH(AP$1,Baseline!$B$1:$AX$1,0)))</f>
        <v>0</v>
      </c>
      <c r="AQ141">
        <f>IFERROR(INDEX(JMP!$AJ$2:$AX$500,MATCH($A141,JMP!$A$2:$A$500,0),MATCH(AQ$1,JMP!$AJ$1:$AX$1,0)),INDEX(Baseline!$B$2:$AX$2,1,MATCH(AQ$1,Baseline!$B$1:$AX$1,0)))</f>
        <v>0.35</v>
      </c>
      <c r="AR141">
        <f>IFERROR(INDEX(JMP!$AJ$2:$AX$500,MATCH($A141,JMP!$A$2:$A$500,0),MATCH(AR$1,JMP!$AJ$1:$AX$1,0)),INDEX(Baseline!$B$2:$AX$2,1,MATCH(AR$1,Baseline!$B$1:$AX$1,0)))</f>
        <v>0</v>
      </c>
      <c r="AS141">
        <f>IFERROR(INDEX(JMP!$AJ$2:$AX$500,MATCH($A141,JMP!$A$2:$A$500,0),MATCH(AS$1,JMP!$AJ$1:$AX$1,0)),INDEX(Baseline!$B$2:$AX$2,1,MATCH(AS$1,Baseline!$B$1:$AX$1,0)))</f>
        <v>0</v>
      </c>
      <c r="AT141">
        <f>IFERROR(INDEX(JMP!$AJ$2:$AX$500,MATCH($A141,JMP!$A$2:$A$500,0),MATCH(AT$1,JMP!$AJ$1:$AX$1,0)),INDEX(Baseline!$B$2:$AX$2,1,MATCH(AT$1,Baseline!$B$1:$AX$1,0)))</f>
        <v>500</v>
      </c>
      <c r="AU141">
        <f>IFERROR(INDEX(JMP!$AJ$2:$AX$500,MATCH($A141,JMP!$A$2:$A$500,0),MATCH(AU$1,JMP!$AJ$1:$AX$1,0)),INDEX(Baseline!$B$2:$AX$2,1,MATCH(AU$1,Baseline!$B$1:$AX$1,0)))</f>
        <v>50</v>
      </c>
      <c r="AV141">
        <f>IFERROR(INDEX(JMP!$AJ$2:$AX$500,MATCH($A141,JMP!$A$2:$A$500,0),MATCH(AV$1,JMP!$AJ$1:$AX$1,0)),INDEX(Baseline!$B$2:$AX$2,1,MATCH(AV$1,Baseline!$B$1:$AX$1,0)))</f>
        <v>12</v>
      </c>
      <c r="AW141">
        <f>IFERROR(INDEX(JMP!$AJ$2:$AX$500,MATCH($A141,JMP!$A$2:$A$500,0),MATCH(AW$1,JMP!$AJ$1:$AX$1,0)),INDEX(Baseline!$B$2:$AX$2,1,MATCH(AW$1,Baseline!$B$1:$AX$1,0)))</f>
        <v>1.9961979999999998E-3</v>
      </c>
      <c r="AX141">
        <f>IFERROR(INDEX(JMP!$AJ$2:$AX$500,MATCH($A141,JMP!$A$2:$A$500,0),MATCH(AX$1,JMP!$AJ$1:$AX$1,0)),INDEX(Baseline!$B$2:$AX$2,1,MATCH(AX$1,Baseline!$B$1:$AX$1,0)))</f>
        <v>1.9961979999999998E-3</v>
      </c>
      <c r="AY141">
        <f>IFERROR(INDEX(JMP!$AJ$2:$AX$500,MATCH($A141,JMP!$A$2:$A$500,0),MATCH(AY$1,JMP!$AJ$1:$AX$1,0)),INDEX(Baseline!$B$2:$AX$2,1,MATCH(AY$1,Baseline!$B$1:$AX$1,0)))</f>
        <v>1.9607137E-2</v>
      </c>
      <c r="AZ141">
        <f>IFERROR(INDEX(JMP!$AJ$2:$AX$500,MATCH($A141,JMP!$A$2:$A$500,0),MATCH(AZ$1,JMP!$AJ$1:$AX$1,0)),INDEX(Baseline!$B$2:$AX$2,1,MATCH(AZ$1,Baseline!$B$1:$AX$1,0)))</f>
        <v>1</v>
      </c>
      <c r="BA141">
        <f>IFERROR(INDEX(JMP!$AJ$2:$AX$500,MATCH($A141,JMP!$A$2:$A$500,0),MATCH(BA$1,JMP!$AJ$1:$AX$1,0)),INDEX(Baseline!$B$2:$AX$2,1,MATCH(BA$1,Baseline!$B$1:$AX$1,0)))</f>
        <v>1</v>
      </c>
      <c r="BB141">
        <v>0</v>
      </c>
      <c r="BD141" t="str">
        <f>IF(AZ141=1, "yes", IF(AZ141=-1, "no", ""))</f>
        <v>yes</v>
      </c>
      <c r="BE141" t="str">
        <f>IF(AH141=1, "yes", IF(AH141=-1, "no", ""))</f>
        <v>no</v>
      </c>
      <c r="BF141">
        <f t="shared" si="4"/>
        <v>1</v>
      </c>
      <c r="BG141">
        <f t="shared" si="5"/>
        <v>10</v>
      </c>
    </row>
    <row r="142" spans="1:59" x14ac:dyDescent="0.25">
      <c r="A142">
        <v>141</v>
      </c>
      <c r="B142">
        <f>IFERROR(INDEX(JMP!$AJ$2:$AX$500,MATCH($A142,JMP!$A$2:$A$500,0),MATCH(B$1,JMP!$AJ$1:$AX$1,0)),INDEX(Baseline!$B$2:$AX$2,1,MATCH(B$1,Baseline!$B$1:$AX$1,0)))</f>
        <v>0</v>
      </c>
      <c r="C142">
        <f>IFERROR(INDEX(JMP!$AJ$2:$AX$500,MATCH($A142,JMP!$A$2:$A$500,0),MATCH(C$1,JMP!$AJ$1:$AX$1,0)),INDEX(Baseline!$B$2:$AX$2,1,MATCH(C$1,Baseline!$B$1:$AX$1,0)))</f>
        <v>8760</v>
      </c>
      <c r="D142">
        <f>IFERROR(INDEX(JMP!$AJ$2:$AX$500,MATCH($A142,JMP!$A$2:$A$500,0),MATCH(D$1,JMP!$AJ$1:$AX$1,0)),INDEX(Baseline!$B$2:$AX$2,1,MATCH(D$1,Baseline!$B$1:$AX$1,0)))</f>
        <v>1</v>
      </c>
      <c r="E142">
        <f>IFERROR(INDEX(JMP!$AJ$2:$AX$500,MATCH($A142,JMP!$A$2:$A$500,0),MATCH(E$1,JMP!$AJ$1:$AX$1,0)),INDEX(Baseline!$B$2:$AX$2,1,MATCH(E$1,Baseline!$B$1:$AX$1,0)))</f>
        <v>1</v>
      </c>
      <c r="F142" t="str">
        <f>IFERROR(INDEX(JMP!$AJ$2:$AX$500,MATCH($A142,JMP!$A$2:$A$500,0),MATCH(F$1,JMP!$AJ$1:$AX$1,0)),INDEX(Baseline!$B$2:$AX$2,1,MATCH(F$1,Baseline!$B$1:$AX$1,0)))</f>
        <v>e344</v>
      </c>
      <c r="G142" t="str">
        <f>IFERROR(INDEX(JMP!$AJ$2:$AX$500,MATCH($A142,JMP!$A$2:$A$500,0),MATCH(G$1,JMP!$AJ$1:$AX$1,0)),INDEX(Baseline!$B$2:$AX$2,1,MATCH(G$1,Baseline!$B$1:$AX$1,0)))</f>
        <v>e340</v>
      </c>
      <c r="H142">
        <f>IFERROR(INDEX(JMP!$AJ$2:$AX$500,MATCH($A142,JMP!$A$2:$A$500,0),MATCH(H$1,JMP!$AJ$1:$AX$1,0)),INDEX(Baseline!$B$2:$AX$2,1,MATCH(H$1,Baseline!$B$1:$AX$1,0)))</f>
        <v>1.5</v>
      </c>
      <c r="I142">
        <f>IFERROR(INDEX(JMP!$AJ$2:$AX$500,MATCH($A142,JMP!$A$2:$A$500,0),MATCH(I$1,JMP!$AJ$1:$AX$1,0)),INDEX(Baseline!$B$2:$AX$2,1,MATCH(I$1,Baseline!$B$1:$AX$1,0)))</f>
        <v>0.42</v>
      </c>
      <c r="J142">
        <f>IFERROR(INDEX(JMP!$AJ$2:$AX$500,MATCH($A142,JMP!$A$2:$A$500,0),MATCH(J$1,JMP!$AJ$1:$AX$1,0)),INDEX(Baseline!$B$2:$AX$2,1,MATCH(J$1,Baseline!$B$1:$AX$1,0)))</f>
        <v>1</v>
      </c>
      <c r="K142">
        <f>IFERROR(INDEX(JMP!$AJ$2:$AX$500,MATCH($A142,JMP!$A$2:$A$500,0),MATCH(K$1,JMP!$AJ$1:$AX$1,0)),INDEX(Baseline!$B$2:$AX$2,1,MATCH(K$1,Baseline!$B$1:$AX$1,0)))</f>
        <v>0</v>
      </c>
      <c r="L142">
        <f>IFERROR(INDEX(JMP!$AJ$2:$AX$500,MATCH($A142,JMP!$A$2:$A$500,0),MATCH(L$1,JMP!$AJ$1:$AX$1,0)),INDEX(Baseline!$B$2:$AX$2,1,MATCH(L$1,Baseline!$B$1:$AX$1,0)))</f>
        <v>9.3936298816079108E-2</v>
      </c>
      <c r="M142" t="b">
        <f>IFERROR(INDEX(JMP!$AJ$2:$AX$500,MATCH($A142,JMP!$A$2:$A$500,0),MATCH(M$1,JMP!$AJ$1:$AX$1,0)),INDEX(Baseline!$B$2:$AX$2,1,MATCH(M$1,Baseline!$B$1:$AX$1,0)))</f>
        <v>0</v>
      </c>
      <c r="N142" t="b">
        <f>IFERROR(INDEX(JMP!$AJ$2:$AX$500,MATCH($A142,JMP!$A$2:$A$500,0),MATCH(N$1,JMP!$AJ$1:$AX$1,0)),INDEX(Baseline!$B$2:$AX$2,1,MATCH(N$1,Baseline!$B$1:$AX$1,0)))</f>
        <v>0</v>
      </c>
      <c r="O142">
        <f>IFERROR(INDEX(JMP!$AJ$2:$AX$500,MATCH($A142,JMP!$A$2:$A$500,0),MATCH(O$1,JMP!$AJ$1:$AX$1,0)),INDEX(Baseline!$B$2:$AX$2,1,MATCH(O$1,Baseline!$B$1:$AX$1,0)))</f>
        <v>7</v>
      </c>
      <c r="P142">
        <f>IFERROR(INDEX(JMP!$AJ$2:$AX$500,MATCH($A142,JMP!$A$2:$A$500,0),MATCH(P$1,JMP!$AJ$1:$AX$1,0)),INDEX(Baseline!$B$2:$AX$2,1,MATCH(P$1,Baseline!$B$1:$AX$1,0)))</f>
        <v>200</v>
      </c>
      <c r="Q142">
        <f>IFERROR(INDEX(JMP!$AJ$2:$AX$500,MATCH($A142,JMP!$A$2:$A$500,0),MATCH(Q$1,JMP!$AJ$1:$AX$1,0)),INDEX(Baseline!$B$2:$AX$2,1,MATCH(Q$1,Baseline!$B$1:$AX$1,0)))</f>
        <v>10</v>
      </c>
      <c r="R142">
        <f>IFERROR(INDEX(JMP!$AJ$2:$AX$500,MATCH($A142,JMP!$A$2:$A$500,0),MATCH(R$1,JMP!$AJ$1:$AX$1,0)),INDEX(Baseline!$B$2:$AX$2,1,MATCH(R$1,Baseline!$B$1:$AX$1,0)))</f>
        <v>0</v>
      </c>
      <c r="S142">
        <f>IFERROR(INDEX(JMP!$AJ$2:$AX$500,MATCH($A142,JMP!$A$2:$A$500,0),MATCH(S$1,JMP!$AJ$1:$AX$1,0)),INDEX(Baseline!$B$2:$AX$2,1,MATCH(S$1,Baseline!$B$1:$AX$1,0)))</f>
        <v>1</v>
      </c>
      <c r="T142">
        <f>IFERROR(INDEX(JMP!$AJ$2:$AX$500,MATCH($A142,JMP!$A$2:$A$500,0),MATCH(T$1,JMP!$AJ$1:$AX$1,0)),INDEX(Baseline!$B$2:$AX$2,1,MATCH(T$1,Baseline!$B$1:$AX$1,0)))</f>
        <v>0</v>
      </c>
      <c r="U142" t="str">
        <f>IFERROR(INDEX(JMP!$AJ$2:$AX$500,MATCH($A142,JMP!$A$2:$A$500,0),MATCH(U$1,JMP!$AJ$1:$AX$1,0)),INDEX(Baseline!$B$2:$AX$2,1,MATCH(U$1,Baseline!$B$1:$AX$1,0)))</f>
        <v>Titan</v>
      </c>
      <c r="V142">
        <f>IFERROR(INDEX(JMP!$AJ$2:$AX$500,MATCH($A142,JMP!$A$2:$A$500,0),MATCH(V$1,JMP!$AJ$1:$AX$1,0)),INDEX(Baseline!$B$2:$AX$2,1,MATCH(V$1,Baseline!$B$1:$AX$1,0)))</f>
        <v>3</v>
      </c>
      <c r="W142">
        <f>IFERROR(INDEX(JMP!$AJ$2:$AX$500,MATCH($A142,JMP!$A$2:$A$500,0),MATCH(W$1,JMP!$AJ$1:$AX$1,0)),INDEX(Baseline!$B$2:$AX$2,1,MATCH(W$1,Baseline!$B$1:$AX$1,0)))</f>
        <v>0.37</v>
      </c>
      <c r="X142">
        <f>IFERROR(INDEX(JMP!$AJ$2:$AX$500,MATCH($A142,JMP!$A$2:$A$500,0),MATCH(X$1,JMP!$AJ$1:$AX$1,0)),INDEX(Baseline!$B$2:$AX$2,1,MATCH(X$1,Baseline!$B$1:$AX$1,0)))</f>
        <v>4</v>
      </c>
      <c r="Y142">
        <f>IFERROR(INDEX(JMP!$AJ$2:$AX$500,MATCH($A142,JMP!$A$2:$A$500,0),MATCH(Y$1,JMP!$AJ$1:$AX$1,0)),INDEX(Baseline!$B$2:$AX$2,1,MATCH(Y$1,Baseline!$B$1:$AX$1,0)))</f>
        <v>4</v>
      </c>
      <c r="Z142">
        <f>IFERROR(INDEX(JMP!$AJ$2:$AX$500,MATCH($A142,JMP!$A$2:$A$500,0),MATCH(Z$1,JMP!$AJ$1:$AX$1,0)),INDEX(Baseline!$B$2:$AX$2,1,MATCH(Z$1,Baseline!$B$1:$AX$1,0)))</f>
        <v>1970</v>
      </c>
      <c r="AA142">
        <f>IFERROR(INDEX(JMP!$AJ$2:$AX$500,MATCH($A142,JMP!$A$2:$A$500,0),MATCH(AA$1,JMP!$AJ$1:$AX$1,0)),INDEX(Baseline!$B$2:$AX$2,1,MATCH(AA$1,Baseline!$B$1:$AX$1,0)))</f>
        <v>1970</v>
      </c>
      <c r="AB142">
        <f>IFERROR(INDEX(JMP!$AJ$2:$AX$500,MATCH($A142,JMP!$A$2:$A$500,0),MATCH(AB$1,JMP!$AJ$1:$AX$1,0)),INDEX(Baseline!$B$2:$AX$2,1,MATCH(AB$1,Baseline!$B$1:$AX$1,0)))</f>
        <v>0</v>
      </c>
      <c r="AC142">
        <f>IFERROR(INDEX(JMP!$AJ$2:$AX$500,MATCH($A142,JMP!$A$2:$A$500,0),MATCH(AC$1,JMP!$AJ$1:$AX$1,0)),INDEX(Baseline!$B$2:$AX$2,1,MATCH(AC$1,Baseline!$B$1:$AX$1,0)))</f>
        <v>1</v>
      </c>
      <c r="AD142">
        <f>IFERROR(INDEX(JMP!$AJ$2:$AX$500,MATCH($A142,JMP!$A$2:$A$500,0),MATCH(AD$1,JMP!$AJ$1:$AX$1,0)),INDEX(Baseline!$B$2:$AX$2,1,MATCH(AD$1,Baseline!$B$1:$AX$1,0)))</f>
        <v>8</v>
      </c>
      <c r="AE142">
        <f>IFERROR(INDEX(JMP!$AJ$2:$AX$500,MATCH($A142,JMP!$A$2:$A$500,0),MATCH(AE$1,JMP!$AJ$1:$AX$1,0)),INDEX(Baseline!$B$2:$AX$2,1,MATCH(AE$1,Baseline!$B$1:$AX$1,0)))</f>
        <v>2</v>
      </c>
      <c r="AF142" t="str">
        <f>IFERROR(INDEX(JMP!$AJ$2:$AX$500,MATCH($A142,JMP!$A$2:$A$500,0),MATCH(AF$1,JMP!$AJ$1:$AX$1,0)),INDEX(Baseline!$B$2:$AX$2,1,MATCH(AF$1,Baseline!$B$1:$AX$1,0)))</f>
        <v>bwb</v>
      </c>
      <c r="AG142" t="str">
        <f>IFERROR(INDEX(JMP!$AJ$2:$AX$500,MATCH($A142,JMP!$A$2:$A$500,0),MATCH(AG$1,JMP!$AJ$1:$AX$1,0)),INDEX(Baseline!$B$2:$AX$2,1,MATCH(AG$1,Baseline!$B$1:$AX$1,0)))</f>
        <v>V-tail</v>
      </c>
      <c r="AH142">
        <f>IFERROR(INDEX(JMP!$AJ$2:$AX$500,MATCH($A142,JMP!$A$2:$A$500,0),MATCH(AH$1,JMP!$AJ$1:$AX$1,0)),INDEX(Baseline!$B$2:$AX$2,1,MATCH(AH$1,Baseline!$B$1:$AX$1,0)))</f>
        <v>-1</v>
      </c>
      <c r="AI142">
        <f>IFERROR(INDEX(JMP!$AJ$2:$AX$500,MATCH($A142,JMP!$A$2:$A$500,0),MATCH(AI$1,JMP!$AJ$1:$AX$1,0)),INDEX(Baseline!$B$2:$AX$2,1,MATCH(AI$1,Baseline!$B$1:$AX$1,0)))</f>
        <v>724000000</v>
      </c>
      <c r="AJ142">
        <f>IFERROR(INDEX(JMP!$AJ$2:$AX$500,MATCH($A142,JMP!$A$2:$A$500,0),MATCH(AJ$1,JMP!$AJ$1:$AX$1,0)),INDEX(Baseline!$B$2:$AX$2,1,MATCH(AJ$1,Baseline!$B$1:$AX$1,0)))</f>
        <v>54500000</v>
      </c>
      <c r="AK142">
        <f>IFERROR(INDEX(JMP!$AJ$2:$AX$500,MATCH($A142,JMP!$A$2:$A$500,0),MATCH(AK$1,JMP!$AJ$1:$AX$1,0)),INDEX(Baseline!$B$2:$AX$2,1,MATCH(AK$1,Baseline!$B$1:$AX$1,0)))</f>
        <v>30</v>
      </c>
      <c r="AL142">
        <f>IFERROR(INDEX(JMP!$AJ$2:$AX$500,MATCH($A142,JMP!$A$2:$A$500,0),MATCH(AL$1,JMP!$AJ$1:$AX$1,0)),INDEX(Baseline!$B$2:$AX$2,1,MATCH(AL$1,Baseline!$B$1:$AX$1,0)))</f>
        <v>1.9950639030515884E-2</v>
      </c>
      <c r="AM142">
        <f>IFERROR(INDEX(JMP!$AJ$2:$AX$500,MATCH($A142,JMP!$A$2:$A$500,0),MATCH(AM$1,JMP!$AJ$1:$AX$1,0)),INDEX(Baseline!$B$2:$AX$2,1,MATCH(AM$1,Baseline!$B$1:$AX$1,0)))</f>
        <v>10.625425985904762</v>
      </c>
      <c r="AN142">
        <f>IFERROR(INDEX(JMP!$AJ$2:$AX$500,MATCH($A142,JMP!$A$2:$A$500,0),MATCH(AN$1,JMP!$AJ$1:$AX$1,0)),INDEX(Baseline!$B$2:$AX$2,1,MATCH(AN$1,Baseline!$B$1:$AX$1,0)))</f>
        <v>2.5878274841100453</v>
      </c>
      <c r="AO142">
        <f>IFERROR(INDEX(JMP!$AJ$2:$AX$500,MATCH($A142,JMP!$A$2:$A$500,0),MATCH(AO$1,JMP!$AJ$1:$AX$1,0)),INDEX(Baseline!$B$2:$AX$2,1,MATCH(AO$1,Baseline!$B$1:$AX$1,0)))</f>
        <v>0.92518967640895156</v>
      </c>
      <c r="AP142">
        <f>IFERROR(INDEX(JMP!$AJ$2:$AX$500,MATCH($A142,JMP!$A$2:$A$500,0),MATCH(AP$1,JMP!$AJ$1:$AX$1,0)),INDEX(Baseline!$B$2:$AX$2,1,MATCH(AP$1,Baseline!$B$1:$AX$1,0)))</f>
        <v>0</v>
      </c>
      <c r="AQ142">
        <f>IFERROR(INDEX(JMP!$AJ$2:$AX$500,MATCH($A142,JMP!$A$2:$A$500,0),MATCH(AQ$1,JMP!$AJ$1:$AX$1,0)),INDEX(Baseline!$B$2:$AX$2,1,MATCH(AQ$1,Baseline!$B$1:$AX$1,0)))</f>
        <v>0.35</v>
      </c>
      <c r="AR142">
        <f>IFERROR(INDEX(JMP!$AJ$2:$AX$500,MATCH($A142,JMP!$A$2:$A$500,0),MATCH(AR$1,JMP!$AJ$1:$AX$1,0)),INDEX(Baseline!$B$2:$AX$2,1,MATCH(AR$1,Baseline!$B$1:$AX$1,0)))</f>
        <v>0</v>
      </c>
      <c r="AS142">
        <f>IFERROR(INDEX(JMP!$AJ$2:$AX$500,MATCH($A142,JMP!$A$2:$A$500,0),MATCH(AS$1,JMP!$AJ$1:$AX$1,0)),INDEX(Baseline!$B$2:$AX$2,1,MATCH(AS$1,Baseline!$B$1:$AX$1,0)))</f>
        <v>0</v>
      </c>
      <c r="AT142">
        <f>IFERROR(INDEX(JMP!$AJ$2:$AX$500,MATCH($A142,JMP!$A$2:$A$500,0),MATCH(AT$1,JMP!$AJ$1:$AX$1,0)),INDEX(Baseline!$B$2:$AX$2,1,MATCH(AT$1,Baseline!$B$1:$AX$1,0)))</f>
        <v>500</v>
      </c>
      <c r="AU142">
        <f>IFERROR(INDEX(JMP!$AJ$2:$AX$500,MATCH($A142,JMP!$A$2:$A$500,0),MATCH(AU$1,JMP!$AJ$1:$AX$1,0)),INDEX(Baseline!$B$2:$AX$2,1,MATCH(AU$1,Baseline!$B$1:$AX$1,0)))</f>
        <v>50</v>
      </c>
      <c r="AV142">
        <f>IFERROR(INDEX(JMP!$AJ$2:$AX$500,MATCH($A142,JMP!$A$2:$A$500,0),MATCH(AV$1,JMP!$AJ$1:$AX$1,0)),INDEX(Baseline!$B$2:$AX$2,1,MATCH(AV$1,Baseline!$B$1:$AX$1,0)))</f>
        <v>12</v>
      </c>
      <c r="AW142">
        <f>IFERROR(INDEX(JMP!$AJ$2:$AX$500,MATCH($A142,JMP!$A$2:$A$500,0),MATCH(AW$1,JMP!$AJ$1:$AX$1,0)),INDEX(Baseline!$B$2:$AX$2,1,MATCH(AW$1,Baseline!$B$1:$AX$1,0)))</f>
        <v>1.9961979999999998E-3</v>
      </c>
      <c r="AX142">
        <f>IFERROR(INDEX(JMP!$AJ$2:$AX$500,MATCH($A142,JMP!$A$2:$A$500,0),MATCH(AX$1,JMP!$AJ$1:$AX$1,0)),INDEX(Baseline!$B$2:$AX$2,1,MATCH(AX$1,Baseline!$B$1:$AX$1,0)))</f>
        <v>1.9961979999999998E-3</v>
      </c>
      <c r="AY142">
        <f>IFERROR(INDEX(JMP!$AJ$2:$AX$500,MATCH($A142,JMP!$A$2:$A$500,0),MATCH(AY$1,JMP!$AJ$1:$AX$1,0)),INDEX(Baseline!$B$2:$AX$2,1,MATCH(AY$1,Baseline!$B$1:$AX$1,0)))</f>
        <v>1.9607137E-2</v>
      </c>
      <c r="AZ142">
        <f>IFERROR(INDEX(JMP!$AJ$2:$AX$500,MATCH($A142,JMP!$A$2:$A$500,0),MATCH(AZ$1,JMP!$AJ$1:$AX$1,0)),INDEX(Baseline!$B$2:$AX$2,1,MATCH(AZ$1,Baseline!$B$1:$AX$1,0)))</f>
        <v>1</v>
      </c>
      <c r="BA142">
        <f>IFERROR(INDEX(JMP!$AJ$2:$AX$500,MATCH($A142,JMP!$A$2:$A$500,0),MATCH(BA$1,JMP!$AJ$1:$AX$1,0)),INDEX(Baseline!$B$2:$AX$2,1,MATCH(BA$1,Baseline!$B$1:$AX$1,0)))</f>
        <v>2</v>
      </c>
      <c r="BB142">
        <v>0</v>
      </c>
      <c r="BD142" t="str">
        <f>IF(AZ142=1, "yes", IF(AZ142=-1, "no", ""))</f>
        <v>yes</v>
      </c>
      <c r="BE142" t="str">
        <f>IF(AH142=1, "yes", IF(AH142=-1, "no", ""))</f>
        <v>no</v>
      </c>
      <c r="BF142">
        <f t="shared" si="4"/>
        <v>0.5</v>
      </c>
      <c r="BG142">
        <f t="shared" si="5"/>
        <v>30</v>
      </c>
    </row>
    <row r="143" spans="1:59" x14ac:dyDescent="0.25">
      <c r="A143">
        <v>142</v>
      </c>
      <c r="B143">
        <f>IFERROR(INDEX(JMP!$AJ$2:$AX$500,MATCH($A143,JMP!$A$2:$A$500,0),MATCH(B$1,JMP!$AJ$1:$AX$1,0)),INDEX(Baseline!$B$2:$AX$2,1,MATCH(B$1,Baseline!$B$1:$AX$1,0)))</f>
        <v>0</v>
      </c>
      <c r="C143">
        <f>IFERROR(INDEX(JMP!$AJ$2:$AX$500,MATCH($A143,JMP!$A$2:$A$500,0),MATCH(C$1,JMP!$AJ$1:$AX$1,0)),INDEX(Baseline!$B$2:$AX$2,1,MATCH(C$1,Baseline!$B$1:$AX$1,0)))</f>
        <v>8760</v>
      </c>
      <c r="D143">
        <f>IFERROR(INDEX(JMP!$AJ$2:$AX$500,MATCH($A143,JMP!$A$2:$A$500,0),MATCH(D$1,JMP!$AJ$1:$AX$1,0)),INDEX(Baseline!$B$2:$AX$2,1,MATCH(D$1,Baseline!$B$1:$AX$1,0)))</f>
        <v>1</v>
      </c>
      <c r="E143">
        <f>IFERROR(INDEX(JMP!$AJ$2:$AX$500,MATCH($A143,JMP!$A$2:$A$500,0),MATCH(E$1,JMP!$AJ$1:$AX$1,0)),INDEX(Baseline!$B$2:$AX$2,1,MATCH(E$1,Baseline!$B$1:$AX$1,0)))</f>
        <v>1</v>
      </c>
      <c r="F143" t="str">
        <f>IFERROR(INDEX(JMP!$AJ$2:$AX$500,MATCH($A143,JMP!$A$2:$A$500,0),MATCH(F$1,JMP!$AJ$1:$AX$1,0)),INDEX(Baseline!$B$2:$AX$2,1,MATCH(F$1,Baseline!$B$1:$AX$1,0)))</f>
        <v>e344</v>
      </c>
      <c r="G143" t="str">
        <f>IFERROR(INDEX(JMP!$AJ$2:$AX$500,MATCH($A143,JMP!$A$2:$A$500,0),MATCH(G$1,JMP!$AJ$1:$AX$1,0)),INDEX(Baseline!$B$2:$AX$2,1,MATCH(G$1,Baseline!$B$1:$AX$1,0)))</f>
        <v>e340</v>
      </c>
      <c r="H143">
        <f>IFERROR(INDEX(JMP!$AJ$2:$AX$500,MATCH($A143,JMP!$A$2:$A$500,0),MATCH(H$1,JMP!$AJ$1:$AX$1,0)),INDEX(Baseline!$B$2:$AX$2,1,MATCH(H$1,Baseline!$B$1:$AX$1,0)))</f>
        <v>1.5</v>
      </c>
      <c r="I143">
        <f>IFERROR(INDEX(JMP!$AJ$2:$AX$500,MATCH($A143,JMP!$A$2:$A$500,0),MATCH(I$1,JMP!$AJ$1:$AX$1,0)),INDEX(Baseline!$B$2:$AX$2,1,MATCH(I$1,Baseline!$B$1:$AX$1,0)))</f>
        <v>0.42</v>
      </c>
      <c r="J143">
        <f>IFERROR(INDEX(JMP!$AJ$2:$AX$500,MATCH($A143,JMP!$A$2:$A$500,0),MATCH(J$1,JMP!$AJ$1:$AX$1,0)),INDEX(Baseline!$B$2:$AX$2,1,MATCH(J$1,Baseline!$B$1:$AX$1,0)))</f>
        <v>1</v>
      </c>
      <c r="K143">
        <f>IFERROR(INDEX(JMP!$AJ$2:$AX$500,MATCH($A143,JMP!$A$2:$A$500,0),MATCH(K$1,JMP!$AJ$1:$AX$1,0)),INDEX(Baseline!$B$2:$AX$2,1,MATCH(K$1,Baseline!$B$1:$AX$1,0)))</f>
        <v>0</v>
      </c>
      <c r="L143">
        <f>IFERROR(INDEX(JMP!$AJ$2:$AX$500,MATCH($A143,JMP!$A$2:$A$500,0),MATCH(L$1,JMP!$AJ$1:$AX$1,0)),INDEX(Baseline!$B$2:$AX$2,1,MATCH(L$1,Baseline!$B$1:$AX$1,0)))</f>
        <v>0.1664711541050557</v>
      </c>
      <c r="M143" t="b">
        <f>IFERROR(INDEX(JMP!$AJ$2:$AX$500,MATCH($A143,JMP!$A$2:$A$500,0),MATCH(M$1,JMP!$AJ$1:$AX$1,0)),INDEX(Baseline!$B$2:$AX$2,1,MATCH(M$1,Baseline!$B$1:$AX$1,0)))</f>
        <v>0</v>
      </c>
      <c r="N143" t="b">
        <f>IFERROR(INDEX(JMP!$AJ$2:$AX$500,MATCH($A143,JMP!$A$2:$A$500,0),MATCH(N$1,JMP!$AJ$1:$AX$1,0)),INDEX(Baseline!$B$2:$AX$2,1,MATCH(N$1,Baseline!$B$1:$AX$1,0)))</f>
        <v>0</v>
      </c>
      <c r="O143">
        <f>IFERROR(INDEX(JMP!$AJ$2:$AX$500,MATCH($A143,JMP!$A$2:$A$500,0),MATCH(O$1,JMP!$AJ$1:$AX$1,0)),INDEX(Baseline!$B$2:$AX$2,1,MATCH(O$1,Baseline!$B$1:$AX$1,0)))</f>
        <v>7</v>
      </c>
      <c r="P143">
        <f>IFERROR(INDEX(JMP!$AJ$2:$AX$500,MATCH($A143,JMP!$A$2:$A$500,0),MATCH(P$1,JMP!$AJ$1:$AX$1,0)),INDEX(Baseline!$B$2:$AX$2,1,MATCH(P$1,Baseline!$B$1:$AX$1,0)))</f>
        <v>200</v>
      </c>
      <c r="Q143">
        <f>IFERROR(INDEX(JMP!$AJ$2:$AX$500,MATCH($A143,JMP!$A$2:$A$500,0),MATCH(Q$1,JMP!$AJ$1:$AX$1,0)),INDEX(Baseline!$B$2:$AX$2,1,MATCH(Q$1,Baseline!$B$1:$AX$1,0)))</f>
        <v>10</v>
      </c>
      <c r="R143">
        <f>IFERROR(INDEX(JMP!$AJ$2:$AX$500,MATCH($A143,JMP!$A$2:$A$500,0),MATCH(R$1,JMP!$AJ$1:$AX$1,0)),INDEX(Baseline!$B$2:$AX$2,1,MATCH(R$1,Baseline!$B$1:$AX$1,0)))</f>
        <v>0</v>
      </c>
      <c r="S143">
        <f>IFERROR(INDEX(JMP!$AJ$2:$AX$500,MATCH($A143,JMP!$A$2:$A$500,0),MATCH(S$1,JMP!$AJ$1:$AX$1,0)),INDEX(Baseline!$B$2:$AX$2,1,MATCH(S$1,Baseline!$B$1:$AX$1,0)))</f>
        <v>1</v>
      </c>
      <c r="T143">
        <f>IFERROR(INDEX(JMP!$AJ$2:$AX$500,MATCH($A143,JMP!$A$2:$A$500,0),MATCH(T$1,JMP!$AJ$1:$AX$1,0)),INDEX(Baseline!$B$2:$AX$2,1,MATCH(T$1,Baseline!$B$1:$AX$1,0)))</f>
        <v>0</v>
      </c>
      <c r="U143" t="str">
        <f>IFERROR(INDEX(JMP!$AJ$2:$AX$500,MATCH($A143,JMP!$A$2:$A$500,0),MATCH(U$1,JMP!$AJ$1:$AX$1,0)),INDEX(Baseline!$B$2:$AX$2,1,MATCH(U$1,Baseline!$B$1:$AX$1,0)))</f>
        <v>Titan</v>
      </c>
      <c r="V143">
        <f>IFERROR(INDEX(JMP!$AJ$2:$AX$500,MATCH($A143,JMP!$A$2:$A$500,0),MATCH(V$1,JMP!$AJ$1:$AX$1,0)),INDEX(Baseline!$B$2:$AX$2,1,MATCH(V$1,Baseline!$B$1:$AX$1,0)))</f>
        <v>3</v>
      </c>
      <c r="W143">
        <f>IFERROR(INDEX(JMP!$AJ$2:$AX$500,MATCH($A143,JMP!$A$2:$A$500,0),MATCH(W$1,JMP!$AJ$1:$AX$1,0)),INDEX(Baseline!$B$2:$AX$2,1,MATCH(W$1,Baseline!$B$1:$AX$1,0)))</f>
        <v>0.37</v>
      </c>
      <c r="X143">
        <f>IFERROR(INDEX(JMP!$AJ$2:$AX$500,MATCH($A143,JMP!$A$2:$A$500,0),MATCH(X$1,JMP!$AJ$1:$AX$1,0)),INDEX(Baseline!$B$2:$AX$2,1,MATCH(X$1,Baseline!$B$1:$AX$1,0)))</f>
        <v>4</v>
      </c>
      <c r="Y143">
        <f>IFERROR(INDEX(JMP!$AJ$2:$AX$500,MATCH($A143,JMP!$A$2:$A$500,0),MATCH(Y$1,JMP!$AJ$1:$AX$1,0)),INDEX(Baseline!$B$2:$AX$2,1,MATCH(Y$1,Baseline!$B$1:$AX$1,0)))</f>
        <v>5</v>
      </c>
      <c r="Z143">
        <f>IFERROR(INDEX(JMP!$AJ$2:$AX$500,MATCH($A143,JMP!$A$2:$A$500,0),MATCH(Z$1,JMP!$AJ$1:$AX$1,0)),INDEX(Baseline!$B$2:$AX$2,1,MATCH(Z$1,Baseline!$B$1:$AX$1,0)))</f>
        <v>1970</v>
      </c>
      <c r="AA143">
        <f>IFERROR(INDEX(JMP!$AJ$2:$AX$500,MATCH($A143,JMP!$A$2:$A$500,0),MATCH(AA$1,JMP!$AJ$1:$AX$1,0)),INDEX(Baseline!$B$2:$AX$2,1,MATCH(AA$1,Baseline!$B$1:$AX$1,0)))</f>
        <v>1970</v>
      </c>
      <c r="AB143">
        <f>IFERROR(INDEX(JMP!$AJ$2:$AX$500,MATCH($A143,JMP!$A$2:$A$500,0),MATCH(AB$1,JMP!$AJ$1:$AX$1,0)),INDEX(Baseline!$B$2:$AX$2,1,MATCH(AB$1,Baseline!$B$1:$AX$1,0)))</f>
        <v>0</v>
      </c>
      <c r="AC143">
        <f>IFERROR(INDEX(JMP!$AJ$2:$AX$500,MATCH($A143,JMP!$A$2:$A$500,0),MATCH(AC$1,JMP!$AJ$1:$AX$1,0)),INDEX(Baseline!$B$2:$AX$2,1,MATCH(AC$1,Baseline!$B$1:$AX$1,0)))</f>
        <v>1</v>
      </c>
      <c r="AD143">
        <f>IFERROR(INDEX(JMP!$AJ$2:$AX$500,MATCH($A143,JMP!$A$2:$A$500,0),MATCH(AD$1,JMP!$AJ$1:$AX$1,0)),INDEX(Baseline!$B$2:$AX$2,1,MATCH(AD$1,Baseline!$B$1:$AX$1,0)))</f>
        <v>8</v>
      </c>
      <c r="AE143">
        <f>IFERROR(INDEX(JMP!$AJ$2:$AX$500,MATCH($A143,JMP!$A$2:$A$500,0),MATCH(AE$1,JMP!$AJ$1:$AX$1,0)),INDEX(Baseline!$B$2:$AX$2,1,MATCH(AE$1,Baseline!$B$1:$AX$1,0)))</f>
        <v>3</v>
      </c>
      <c r="AF143" t="str">
        <f>IFERROR(INDEX(JMP!$AJ$2:$AX$500,MATCH($A143,JMP!$A$2:$A$500,0),MATCH(AF$1,JMP!$AJ$1:$AX$1,0)),INDEX(Baseline!$B$2:$AX$2,1,MATCH(AF$1,Baseline!$B$1:$AX$1,0)))</f>
        <v>bwb</v>
      </c>
      <c r="AG143" t="str">
        <f>IFERROR(INDEX(JMP!$AJ$2:$AX$500,MATCH($A143,JMP!$A$2:$A$500,0),MATCH(AG$1,JMP!$AJ$1:$AX$1,0)),INDEX(Baseline!$B$2:$AX$2,1,MATCH(AG$1,Baseline!$B$1:$AX$1,0)))</f>
        <v>V-tail</v>
      </c>
      <c r="AH143">
        <f>IFERROR(INDEX(JMP!$AJ$2:$AX$500,MATCH($A143,JMP!$A$2:$A$500,0),MATCH(AH$1,JMP!$AJ$1:$AX$1,0)),INDEX(Baseline!$B$2:$AX$2,1,MATCH(AH$1,Baseline!$B$1:$AX$1,0)))</f>
        <v>-1</v>
      </c>
      <c r="AI143">
        <f>IFERROR(INDEX(JMP!$AJ$2:$AX$500,MATCH($A143,JMP!$A$2:$A$500,0),MATCH(AI$1,JMP!$AJ$1:$AX$1,0)),INDEX(Baseline!$B$2:$AX$2,1,MATCH(AI$1,Baseline!$B$1:$AX$1,0)))</f>
        <v>724000000</v>
      </c>
      <c r="AJ143">
        <f>IFERROR(INDEX(JMP!$AJ$2:$AX$500,MATCH($A143,JMP!$A$2:$A$500,0),MATCH(AJ$1,JMP!$AJ$1:$AX$1,0)),INDEX(Baseline!$B$2:$AX$2,1,MATCH(AJ$1,Baseline!$B$1:$AX$1,0)))</f>
        <v>54500000</v>
      </c>
      <c r="AK143">
        <f>IFERROR(INDEX(JMP!$AJ$2:$AX$500,MATCH($A143,JMP!$A$2:$A$500,0),MATCH(AK$1,JMP!$AJ$1:$AX$1,0)),INDEX(Baseline!$B$2:$AX$2,1,MATCH(AK$1,Baseline!$B$1:$AX$1,0)))</f>
        <v>30</v>
      </c>
      <c r="AL143">
        <f>IFERROR(INDEX(JMP!$AJ$2:$AX$500,MATCH($A143,JMP!$A$2:$A$500,0),MATCH(AL$1,JMP!$AJ$1:$AX$1,0)),INDEX(Baseline!$B$2:$AX$2,1,MATCH(AL$1,Baseline!$B$1:$AX$1,0)))</f>
        <v>1.898881395632819E-2</v>
      </c>
      <c r="AM143">
        <f>IFERROR(INDEX(JMP!$AJ$2:$AX$500,MATCH($A143,JMP!$A$2:$A$500,0),MATCH(AM$1,JMP!$AJ$1:$AX$1,0)),INDEX(Baseline!$B$2:$AX$2,1,MATCH(AM$1,Baseline!$B$1:$AX$1,0)))</f>
        <v>10.044434313333333</v>
      </c>
      <c r="AN143">
        <f>IFERROR(INDEX(JMP!$AJ$2:$AX$500,MATCH($A143,JMP!$A$2:$A$500,0),MATCH(AN$1,JMP!$AJ$1:$AX$1,0)),INDEX(Baseline!$B$2:$AX$2,1,MATCH(AN$1,Baseline!$B$1:$AX$1,0)))</f>
        <v>2.7540757086387169</v>
      </c>
      <c r="AO143">
        <f>IFERROR(INDEX(JMP!$AJ$2:$AX$500,MATCH($A143,JMP!$A$2:$A$500,0),MATCH(AO$1,JMP!$AJ$1:$AX$1,0)),INDEX(Baseline!$B$2:$AX$2,1,MATCH(AO$1,Baseline!$B$1:$AX$1,0)))</f>
        <v>0.88750996371891588</v>
      </c>
      <c r="AP143">
        <f>IFERROR(INDEX(JMP!$AJ$2:$AX$500,MATCH($A143,JMP!$A$2:$A$500,0),MATCH(AP$1,JMP!$AJ$1:$AX$1,0)),INDEX(Baseline!$B$2:$AX$2,1,MATCH(AP$1,Baseline!$B$1:$AX$1,0)))</f>
        <v>0</v>
      </c>
      <c r="AQ143">
        <f>IFERROR(INDEX(JMP!$AJ$2:$AX$500,MATCH($A143,JMP!$A$2:$A$500,0),MATCH(AQ$1,JMP!$AJ$1:$AX$1,0)),INDEX(Baseline!$B$2:$AX$2,1,MATCH(AQ$1,Baseline!$B$1:$AX$1,0)))</f>
        <v>0.35</v>
      </c>
      <c r="AR143">
        <f>IFERROR(INDEX(JMP!$AJ$2:$AX$500,MATCH($A143,JMP!$A$2:$A$500,0),MATCH(AR$1,JMP!$AJ$1:$AX$1,0)),INDEX(Baseline!$B$2:$AX$2,1,MATCH(AR$1,Baseline!$B$1:$AX$1,0)))</f>
        <v>0</v>
      </c>
      <c r="AS143">
        <f>IFERROR(INDEX(JMP!$AJ$2:$AX$500,MATCH($A143,JMP!$A$2:$A$500,0),MATCH(AS$1,JMP!$AJ$1:$AX$1,0)),INDEX(Baseline!$B$2:$AX$2,1,MATCH(AS$1,Baseline!$B$1:$AX$1,0)))</f>
        <v>0</v>
      </c>
      <c r="AT143">
        <f>IFERROR(INDEX(JMP!$AJ$2:$AX$500,MATCH($A143,JMP!$A$2:$A$500,0),MATCH(AT$1,JMP!$AJ$1:$AX$1,0)),INDEX(Baseline!$B$2:$AX$2,1,MATCH(AT$1,Baseline!$B$1:$AX$1,0)))</f>
        <v>500</v>
      </c>
      <c r="AU143">
        <f>IFERROR(INDEX(JMP!$AJ$2:$AX$500,MATCH($A143,JMP!$A$2:$A$500,0),MATCH(AU$1,JMP!$AJ$1:$AX$1,0)),INDEX(Baseline!$B$2:$AX$2,1,MATCH(AU$1,Baseline!$B$1:$AX$1,0)))</f>
        <v>50</v>
      </c>
      <c r="AV143">
        <f>IFERROR(INDEX(JMP!$AJ$2:$AX$500,MATCH($A143,JMP!$A$2:$A$500,0),MATCH(AV$1,JMP!$AJ$1:$AX$1,0)),INDEX(Baseline!$B$2:$AX$2,1,MATCH(AV$1,Baseline!$B$1:$AX$1,0)))</f>
        <v>12</v>
      </c>
      <c r="AW143">
        <f>IFERROR(INDEX(JMP!$AJ$2:$AX$500,MATCH($A143,JMP!$A$2:$A$500,0),MATCH(AW$1,JMP!$AJ$1:$AX$1,0)),INDEX(Baseline!$B$2:$AX$2,1,MATCH(AW$1,Baseline!$B$1:$AX$1,0)))</f>
        <v>1.9961979999999998E-3</v>
      </c>
      <c r="AX143">
        <f>IFERROR(INDEX(JMP!$AJ$2:$AX$500,MATCH($A143,JMP!$A$2:$A$500,0),MATCH(AX$1,JMP!$AJ$1:$AX$1,0)),INDEX(Baseline!$B$2:$AX$2,1,MATCH(AX$1,Baseline!$B$1:$AX$1,0)))</f>
        <v>1.9961979999999998E-3</v>
      </c>
      <c r="AY143">
        <f>IFERROR(INDEX(JMP!$AJ$2:$AX$500,MATCH($A143,JMP!$A$2:$A$500,0),MATCH(AY$1,JMP!$AJ$1:$AX$1,0)),INDEX(Baseline!$B$2:$AX$2,1,MATCH(AY$1,Baseline!$B$1:$AX$1,0)))</f>
        <v>1.9607137E-2</v>
      </c>
      <c r="AZ143">
        <f>IFERROR(INDEX(JMP!$AJ$2:$AX$500,MATCH($A143,JMP!$A$2:$A$500,0),MATCH(AZ$1,JMP!$AJ$1:$AX$1,0)),INDEX(Baseline!$B$2:$AX$2,1,MATCH(AZ$1,Baseline!$B$1:$AX$1,0)))</f>
        <v>1</v>
      </c>
      <c r="BA143">
        <f>IFERROR(INDEX(JMP!$AJ$2:$AX$500,MATCH($A143,JMP!$A$2:$A$500,0),MATCH(BA$1,JMP!$AJ$1:$AX$1,0)),INDEX(Baseline!$B$2:$AX$2,1,MATCH(BA$1,Baseline!$B$1:$AX$1,0)))</f>
        <v>3</v>
      </c>
      <c r="BB143">
        <v>0</v>
      </c>
      <c r="BD143" t="str">
        <f>IF(AZ143=1, "yes", IF(AZ143=-1, "no", ""))</f>
        <v>yes</v>
      </c>
      <c r="BE143" t="str">
        <f>IF(AH143=1, "yes", IF(AH143=-1, "no", ""))</f>
        <v>no</v>
      </c>
      <c r="BF143">
        <f t="shared" si="4"/>
        <v>0.25</v>
      </c>
      <c r="BG143">
        <f t="shared" si="5"/>
        <v>100</v>
      </c>
    </row>
    <row r="144" spans="1:59" x14ac:dyDescent="0.25">
      <c r="A144">
        <v>143</v>
      </c>
      <c r="B144">
        <f>IFERROR(INDEX(JMP!$AJ$2:$AX$500,MATCH($A144,JMP!$A$2:$A$500,0),MATCH(B$1,JMP!$AJ$1:$AX$1,0)),INDEX(Baseline!$B$2:$AX$2,1,MATCH(B$1,Baseline!$B$1:$AX$1,0)))</f>
        <v>0</v>
      </c>
      <c r="C144">
        <f>IFERROR(INDEX(JMP!$AJ$2:$AX$500,MATCH($A144,JMP!$A$2:$A$500,0),MATCH(C$1,JMP!$AJ$1:$AX$1,0)),INDEX(Baseline!$B$2:$AX$2,1,MATCH(C$1,Baseline!$B$1:$AX$1,0)))</f>
        <v>8760</v>
      </c>
      <c r="D144">
        <f>IFERROR(INDEX(JMP!$AJ$2:$AX$500,MATCH($A144,JMP!$A$2:$A$500,0),MATCH(D$1,JMP!$AJ$1:$AX$1,0)),INDEX(Baseline!$B$2:$AX$2,1,MATCH(D$1,Baseline!$B$1:$AX$1,0)))</f>
        <v>1</v>
      </c>
      <c r="E144">
        <f>IFERROR(INDEX(JMP!$AJ$2:$AX$500,MATCH($A144,JMP!$A$2:$A$500,0),MATCH(E$1,JMP!$AJ$1:$AX$1,0)),INDEX(Baseline!$B$2:$AX$2,1,MATCH(E$1,Baseline!$B$1:$AX$1,0)))</f>
        <v>1</v>
      </c>
      <c r="F144" t="str">
        <f>IFERROR(INDEX(JMP!$AJ$2:$AX$500,MATCH($A144,JMP!$A$2:$A$500,0),MATCH(F$1,JMP!$AJ$1:$AX$1,0)),INDEX(Baseline!$B$2:$AX$2,1,MATCH(F$1,Baseline!$B$1:$AX$1,0)))</f>
        <v>e344</v>
      </c>
      <c r="G144" t="str">
        <f>IFERROR(INDEX(JMP!$AJ$2:$AX$500,MATCH($A144,JMP!$A$2:$A$500,0),MATCH(G$1,JMP!$AJ$1:$AX$1,0)),INDEX(Baseline!$B$2:$AX$2,1,MATCH(G$1,Baseline!$B$1:$AX$1,0)))</f>
        <v>e340</v>
      </c>
      <c r="H144">
        <f>IFERROR(INDEX(JMP!$AJ$2:$AX$500,MATCH($A144,JMP!$A$2:$A$500,0),MATCH(H$1,JMP!$AJ$1:$AX$1,0)),INDEX(Baseline!$B$2:$AX$2,1,MATCH(H$1,Baseline!$B$1:$AX$1,0)))</f>
        <v>1.5</v>
      </c>
      <c r="I144">
        <f>IFERROR(INDEX(JMP!$AJ$2:$AX$500,MATCH($A144,JMP!$A$2:$A$500,0),MATCH(I$1,JMP!$AJ$1:$AX$1,0)),INDEX(Baseline!$B$2:$AX$2,1,MATCH(I$1,Baseline!$B$1:$AX$1,0)))</f>
        <v>0.42</v>
      </c>
      <c r="J144">
        <f>IFERROR(INDEX(JMP!$AJ$2:$AX$500,MATCH($A144,JMP!$A$2:$A$500,0),MATCH(J$1,JMP!$AJ$1:$AX$1,0)),INDEX(Baseline!$B$2:$AX$2,1,MATCH(J$1,Baseline!$B$1:$AX$1,0)))</f>
        <v>1</v>
      </c>
      <c r="K144">
        <f>IFERROR(INDEX(JMP!$AJ$2:$AX$500,MATCH($A144,JMP!$A$2:$A$500,0),MATCH(K$1,JMP!$AJ$1:$AX$1,0)),INDEX(Baseline!$B$2:$AX$2,1,MATCH(K$1,Baseline!$B$1:$AX$1,0)))</f>
        <v>0</v>
      </c>
      <c r="L144">
        <f>IFERROR(INDEX(JMP!$AJ$2:$AX$500,MATCH($A144,JMP!$A$2:$A$500,0),MATCH(L$1,JMP!$AJ$1:$AX$1,0)),INDEX(Baseline!$B$2:$AX$2,1,MATCH(L$1,Baseline!$B$1:$AX$1,0)))</f>
        <v>9.0371346960163093E-2</v>
      </c>
      <c r="M144" t="b">
        <f>IFERROR(INDEX(JMP!$AJ$2:$AX$500,MATCH($A144,JMP!$A$2:$A$500,0),MATCH(M$1,JMP!$AJ$1:$AX$1,0)),INDEX(Baseline!$B$2:$AX$2,1,MATCH(M$1,Baseline!$B$1:$AX$1,0)))</f>
        <v>0</v>
      </c>
      <c r="N144" t="b">
        <f>IFERROR(INDEX(JMP!$AJ$2:$AX$500,MATCH($A144,JMP!$A$2:$A$500,0),MATCH(N$1,JMP!$AJ$1:$AX$1,0)),INDEX(Baseline!$B$2:$AX$2,1,MATCH(N$1,Baseline!$B$1:$AX$1,0)))</f>
        <v>0</v>
      </c>
      <c r="O144">
        <f>IFERROR(INDEX(JMP!$AJ$2:$AX$500,MATCH($A144,JMP!$A$2:$A$500,0),MATCH(O$1,JMP!$AJ$1:$AX$1,0)),INDEX(Baseline!$B$2:$AX$2,1,MATCH(O$1,Baseline!$B$1:$AX$1,0)))</f>
        <v>7</v>
      </c>
      <c r="P144">
        <f>IFERROR(INDEX(JMP!$AJ$2:$AX$500,MATCH($A144,JMP!$A$2:$A$500,0),MATCH(P$1,JMP!$AJ$1:$AX$1,0)),INDEX(Baseline!$B$2:$AX$2,1,MATCH(P$1,Baseline!$B$1:$AX$1,0)))</f>
        <v>200</v>
      </c>
      <c r="Q144">
        <f>IFERROR(INDEX(JMP!$AJ$2:$AX$500,MATCH($A144,JMP!$A$2:$A$500,0),MATCH(Q$1,JMP!$AJ$1:$AX$1,0)),INDEX(Baseline!$B$2:$AX$2,1,MATCH(Q$1,Baseline!$B$1:$AX$1,0)))</f>
        <v>10</v>
      </c>
      <c r="R144">
        <f>IFERROR(INDEX(JMP!$AJ$2:$AX$500,MATCH($A144,JMP!$A$2:$A$500,0),MATCH(R$1,JMP!$AJ$1:$AX$1,0)),INDEX(Baseline!$B$2:$AX$2,1,MATCH(R$1,Baseline!$B$1:$AX$1,0)))</f>
        <v>0</v>
      </c>
      <c r="S144">
        <f>IFERROR(INDEX(JMP!$AJ$2:$AX$500,MATCH($A144,JMP!$A$2:$A$500,0),MATCH(S$1,JMP!$AJ$1:$AX$1,0)),INDEX(Baseline!$B$2:$AX$2,1,MATCH(S$1,Baseline!$B$1:$AX$1,0)))</f>
        <v>1</v>
      </c>
      <c r="T144">
        <f>IFERROR(INDEX(JMP!$AJ$2:$AX$500,MATCH($A144,JMP!$A$2:$A$500,0),MATCH(T$1,JMP!$AJ$1:$AX$1,0)),INDEX(Baseline!$B$2:$AX$2,1,MATCH(T$1,Baseline!$B$1:$AX$1,0)))</f>
        <v>0</v>
      </c>
      <c r="U144" t="str">
        <f>IFERROR(INDEX(JMP!$AJ$2:$AX$500,MATCH($A144,JMP!$A$2:$A$500,0),MATCH(U$1,JMP!$AJ$1:$AX$1,0)),INDEX(Baseline!$B$2:$AX$2,1,MATCH(U$1,Baseline!$B$1:$AX$1,0)))</f>
        <v>Titan</v>
      </c>
      <c r="V144">
        <f>IFERROR(INDEX(JMP!$AJ$2:$AX$500,MATCH($A144,JMP!$A$2:$A$500,0),MATCH(V$1,JMP!$AJ$1:$AX$1,0)),INDEX(Baseline!$B$2:$AX$2,1,MATCH(V$1,Baseline!$B$1:$AX$1,0)))</f>
        <v>3</v>
      </c>
      <c r="W144">
        <f>IFERROR(INDEX(JMP!$AJ$2:$AX$500,MATCH($A144,JMP!$A$2:$A$500,0),MATCH(W$1,JMP!$AJ$1:$AX$1,0)),INDEX(Baseline!$B$2:$AX$2,1,MATCH(W$1,Baseline!$B$1:$AX$1,0)))</f>
        <v>0.37</v>
      </c>
      <c r="X144">
        <f>IFERROR(INDEX(JMP!$AJ$2:$AX$500,MATCH($A144,JMP!$A$2:$A$500,0),MATCH(X$1,JMP!$AJ$1:$AX$1,0)),INDEX(Baseline!$B$2:$AX$2,1,MATCH(X$1,Baseline!$B$1:$AX$1,0)))</f>
        <v>4</v>
      </c>
      <c r="Y144">
        <f>IFERROR(INDEX(JMP!$AJ$2:$AX$500,MATCH($A144,JMP!$A$2:$A$500,0),MATCH(Y$1,JMP!$AJ$1:$AX$1,0)),INDEX(Baseline!$B$2:$AX$2,1,MATCH(Y$1,Baseline!$B$1:$AX$1,0)))</f>
        <v>5</v>
      </c>
      <c r="Z144">
        <f>IFERROR(INDEX(JMP!$AJ$2:$AX$500,MATCH($A144,JMP!$A$2:$A$500,0),MATCH(Z$1,JMP!$AJ$1:$AX$1,0)),INDEX(Baseline!$B$2:$AX$2,1,MATCH(Z$1,Baseline!$B$1:$AX$1,0)))</f>
        <v>1970</v>
      </c>
      <c r="AA144">
        <f>IFERROR(INDEX(JMP!$AJ$2:$AX$500,MATCH($A144,JMP!$A$2:$A$500,0),MATCH(AA$1,JMP!$AJ$1:$AX$1,0)),INDEX(Baseline!$B$2:$AX$2,1,MATCH(AA$1,Baseline!$B$1:$AX$1,0)))</f>
        <v>1970</v>
      </c>
      <c r="AB144">
        <f>IFERROR(INDEX(JMP!$AJ$2:$AX$500,MATCH($A144,JMP!$A$2:$A$500,0),MATCH(AB$1,JMP!$AJ$1:$AX$1,0)),INDEX(Baseline!$B$2:$AX$2,1,MATCH(AB$1,Baseline!$B$1:$AX$1,0)))</f>
        <v>0</v>
      </c>
      <c r="AC144">
        <f>IFERROR(INDEX(JMP!$AJ$2:$AX$500,MATCH($A144,JMP!$A$2:$A$500,0),MATCH(AC$1,JMP!$AJ$1:$AX$1,0)),INDEX(Baseline!$B$2:$AX$2,1,MATCH(AC$1,Baseline!$B$1:$AX$1,0)))</f>
        <v>1</v>
      </c>
      <c r="AD144">
        <f>IFERROR(INDEX(JMP!$AJ$2:$AX$500,MATCH($A144,JMP!$A$2:$A$500,0),MATCH(AD$1,JMP!$AJ$1:$AX$1,0)),INDEX(Baseline!$B$2:$AX$2,1,MATCH(AD$1,Baseline!$B$1:$AX$1,0)))</f>
        <v>8</v>
      </c>
      <c r="AE144">
        <f>IFERROR(INDEX(JMP!$AJ$2:$AX$500,MATCH($A144,JMP!$A$2:$A$500,0),MATCH(AE$1,JMP!$AJ$1:$AX$1,0)),INDEX(Baseline!$B$2:$AX$2,1,MATCH(AE$1,Baseline!$B$1:$AX$1,0)))</f>
        <v>1</v>
      </c>
      <c r="AF144" t="str">
        <f>IFERROR(INDEX(JMP!$AJ$2:$AX$500,MATCH($A144,JMP!$A$2:$A$500,0),MATCH(AF$1,JMP!$AJ$1:$AX$1,0)),INDEX(Baseline!$B$2:$AX$2,1,MATCH(AF$1,Baseline!$B$1:$AX$1,0)))</f>
        <v>bwb</v>
      </c>
      <c r="AG144" t="str">
        <f>IFERROR(INDEX(JMP!$AJ$2:$AX$500,MATCH($A144,JMP!$A$2:$A$500,0),MATCH(AG$1,JMP!$AJ$1:$AX$1,0)),INDEX(Baseline!$B$2:$AX$2,1,MATCH(AG$1,Baseline!$B$1:$AX$1,0)))</f>
        <v>V-tail</v>
      </c>
      <c r="AH144">
        <f>IFERROR(INDEX(JMP!$AJ$2:$AX$500,MATCH($A144,JMP!$A$2:$A$500,0),MATCH(AH$1,JMP!$AJ$1:$AX$1,0)),INDEX(Baseline!$B$2:$AX$2,1,MATCH(AH$1,Baseline!$B$1:$AX$1,0)))</f>
        <v>1</v>
      </c>
      <c r="AI144">
        <f>IFERROR(INDEX(JMP!$AJ$2:$AX$500,MATCH($A144,JMP!$A$2:$A$500,0),MATCH(AI$1,JMP!$AJ$1:$AX$1,0)),INDEX(Baseline!$B$2:$AX$2,1,MATCH(AI$1,Baseline!$B$1:$AX$1,0)))</f>
        <v>724000000</v>
      </c>
      <c r="AJ144">
        <f>IFERROR(INDEX(JMP!$AJ$2:$AX$500,MATCH($A144,JMP!$A$2:$A$500,0),MATCH(AJ$1,JMP!$AJ$1:$AX$1,0)),INDEX(Baseline!$B$2:$AX$2,1,MATCH(AJ$1,Baseline!$B$1:$AX$1,0)))</f>
        <v>54500000</v>
      </c>
      <c r="AK144">
        <f>IFERROR(INDEX(JMP!$AJ$2:$AX$500,MATCH($A144,JMP!$A$2:$A$500,0),MATCH(AK$1,JMP!$AJ$1:$AX$1,0)),INDEX(Baseline!$B$2:$AX$2,1,MATCH(AK$1,Baseline!$B$1:$AX$1,0)))</f>
        <v>30</v>
      </c>
      <c r="AL144">
        <f>IFERROR(INDEX(JMP!$AJ$2:$AX$500,MATCH($A144,JMP!$A$2:$A$500,0),MATCH(AL$1,JMP!$AJ$1:$AX$1,0)),INDEX(Baseline!$B$2:$AX$2,1,MATCH(AL$1,Baseline!$B$1:$AX$1,0)))</f>
        <v>1.6543499201885539E-2</v>
      </c>
      <c r="AM144">
        <f>IFERROR(INDEX(JMP!$AJ$2:$AX$500,MATCH($A144,JMP!$A$2:$A$500,0),MATCH(AM$1,JMP!$AJ$1:$AX$1,0)),INDEX(Baseline!$B$2:$AX$2,1,MATCH(AM$1,Baseline!$B$1:$AX$1,0)))</f>
        <v>14.280505327695238</v>
      </c>
      <c r="AN144">
        <f>IFERROR(INDEX(JMP!$AJ$2:$AX$500,MATCH($A144,JMP!$A$2:$A$500,0),MATCH(AN$1,JMP!$AJ$1:$AX$1,0)),INDEX(Baseline!$B$2:$AX$2,1,MATCH(AN$1,Baseline!$B$1:$AX$1,0)))</f>
        <v>1.9146784480160044</v>
      </c>
      <c r="AO144">
        <f>IFERROR(INDEX(JMP!$AJ$2:$AX$500,MATCH($A144,JMP!$A$2:$A$500,0),MATCH(AO$1,JMP!$AJ$1:$AX$1,0)),INDEX(Baseline!$B$2:$AX$2,1,MATCH(AO$1,Baseline!$B$1:$AX$1,0)))</f>
        <v>1.3517272608812823</v>
      </c>
      <c r="AP144">
        <f>IFERROR(INDEX(JMP!$AJ$2:$AX$500,MATCH($A144,JMP!$A$2:$A$500,0),MATCH(AP$1,JMP!$AJ$1:$AX$1,0)),INDEX(Baseline!$B$2:$AX$2,1,MATCH(AP$1,Baseline!$B$1:$AX$1,0)))</f>
        <v>0</v>
      </c>
      <c r="AQ144">
        <f>IFERROR(INDEX(JMP!$AJ$2:$AX$500,MATCH($A144,JMP!$A$2:$A$500,0),MATCH(AQ$1,JMP!$AJ$1:$AX$1,0)),INDEX(Baseline!$B$2:$AX$2,1,MATCH(AQ$1,Baseline!$B$1:$AX$1,0)))</f>
        <v>0.35</v>
      </c>
      <c r="AR144">
        <f>IFERROR(INDEX(JMP!$AJ$2:$AX$500,MATCH($A144,JMP!$A$2:$A$500,0),MATCH(AR$1,JMP!$AJ$1:$AX$1,0)),INDEX(Baseline!$B$2:$AX$2,1,MATCH(AR$1,Baseline!$B$1:$AX$1,0)))</f>
        <v>0</v>
      </c>
      <c r="AS144">
        <f>IFERROR(INDEX(JMP!$AJ$2:$AX$500,MATCH($A144,JMP!$A$2:$A$500,0),MATCH(AS$1,JMP!$AJ$1:$AX$1,0)),INDEX(Baseline!$B$2:$AX$2,1,MATCH(AS$1,Baseline!$B$1:$AX$1,0)))</f>
        <v>0</v>
      </c>
      <c r="AT144">
        <f>IFERROR(INDEX(JMP!$AJ$2:$AX$500,MATCH($A144,JMP!$A$2:$A$500,0),MATCH(AT$1,JMP!$AJ$1:$AX$1,0)),INDEX(Baseline!$B$2:$AX$2,1,MATCH(AT$1,Baseline!$B$1:$AX$1,0)))</f>
        <v>500</v>
      </c>
      <c r="AU144">
        <f>IFERROR(INDEX(JMP!$AJ$2:$AX$500,MATCH($A144,JMP!$A$2:$A$500,0),MATCH(AU$1,JMP!$AJ$1:$AX$1,0)),INDEX(Baseline!$B$2:$AX$2,1,MATCH(AU$1,Baseline!$B$1:$AX$1,0)))</f>
        <v>50</v>
      </c>
      <c r="AV144">
        <f>IFERROR(INDEX(JMP!$AJ$2:$AX$500,MATCH($A144,JMP!$A$2:$A$500,0),MATCH(AV$1,JMP!$AJ$1:$AX$1,0)),INDEX(Baseline!$B$2:$AX$2,1,MATCH(AV$1,Baseline!$B$1:$AX$1,0)))</f>
        <v>12</v>
      </c>
      <c r="AW144">
        <f>IFERROR(INDEX(JMP!$AJ$2:$AX$500,MATCH($A144,JMP!$A$2:$A$500,0),MATCH(AW$1,JMP!$AJ$1:$AX$1,0)),INDEX(Baseline!$B$2:$AX$2,1,MATCH(AW$1,Baseline!$B$1:$AX$1,0)))</f>
        <v>1.9961979999999998E-3</v>
      </c>
      <c r="AX144">
        <f>IFERROR(INDEX(JMP!$AJ$2:$AX$500,MATCH($A144,JMP!$A$2:$A$500,0),MATCH(AX$1,JMP!$AJ$1:$AX$1,0)),INDEX(Baseline!$B$2:$AX$2,1,MATCH(AX$1,Baseline!$B$1:$AX$1,0)))</f>
        <v>1.9961979999999998E-3</v>
      </c>
      <c r="AY144">
        <f>IFERROR(INDEX(JMP!$AJ$2:$AX$500,MATCH($A144,JMP!$A$2:$A$500,0),MATCH(AY$1,JMP!$AJ$1:$AX$1,0)),INDEX(Baseline!$B$2:$AX$2,1,MATCH(AY$1,Baseline!$B$1:$AX$1,0)))</f>
        <v>1.9607137E-2</v>
      </c>
      <c r="AZ144">
        <f>IFERROR(INDEX(JMP!$AJ$2:$AX$500,MATCH($A144,JMP!$A$2:$A$500,0),MATCH(AZ$1,JMP!$AJ$1:$AX$1,0)),INDEX(Baseline!$B$2:$AX$2,1,MATCH(AZ$1,Baseline!$B$1:$AX$1,0)))</f>
        <v>-1</v>
      </c>
      <c r="BA144">
        <f>IFERROR(INDEX(JMP!$AJ$2:$AX$500,MATCH($A144,JMP!$A$2:$A$500,0),MATCH(BA$1,JMP!$AJ$1:$AX$1,0)),INDEX(Baseline!$B$2:$AX$2,1,MATCH(BA$1,Baseline!$B$1:$AX$1,0)))</f>
        <v>1</v>
      </c>
      <c r="BB144">
        <v>0</v>
      </c>
      <c r="BD144" t="str">
        <f>IF(AZ144=1, "yes", IF(AZ144=-1, "no", ""))</f>
        <v>no</v>
      </c>
      <c r="BE144" t="str">
        <f>IF(AH144=1, "yes", IF(AH144=-1, "no", ""))</f>
        <v>yes</v>
      </c>
      <c r="BF144">
        <f t="shared" si="4"/>
        <v>1</v>
      </c>
      <c r="BG144">
        <f t="shared" si="5"/>
        <v>10</v>
      </c>
    </row>
    <row r="145" spans="1:59" x14ac:dyDescent="0.25">
      <c r="A145">
        <v>144</v>
      </c>
      <c r="B145">
        <f>IFERROR(INDEX(JMP!$AJ$2:$AX$500,MATCH($A145,JMP!$A$2:$A$500,0),MATCH(B$1,JMP!$AJ$1:$AX$1,0)),INDEX(Baseline!$B$2:$AX$2,1,MATCH(B$1,Baseline!$B$1:$AX$1,0)))</f>
        <v>0</v>
      </c>
      <c r="C145">
        <f>IFERROR(INDEX(JMP!$AJ$2:$AX$500,MATCH($A145,JMP!$A$2:$A$500,0),MATCH(C$1,JMP!$AJ$1:$AX$1,0)),INDEX(Baseline!$B$2:$AX$2,1,MATCH(C$1,Baseline!$B$1:$AX$1,0)))</f>
        <v>8760</v>
      </c>
      <c r="D145">
        <f>IFERROR(INDEX(JMP!$AJ$2:$AX$500,MATCH($A145,JMP!$A$2:$A$500,0),MATCH(D$1,JMP!$AJ$1:$AX$1,0)),INDEX(Baseline!$B$2:$AX$2,1,MATCH(D$1,Baseline!$B$1:$AX$1,0)))</f>
        <v>1</v>
      </c>
      <c r="E145">
        <f>IFERROR(INDEX(JMP!$AJ$2:$AX$500,MATCH($A145,JMP!$A$2:$A$500,0),MATCH(E$1,JMP!$AJ$1:$AX$1,0)),INDEX(Baseline!$B$2:$AX$2,1,MATCH(E$1,Baseline!$B$1:$AX$1,0)))</f>
        <v>1</v>
      </c>
      <c r="F145" t="str">
        <f>IFERROR(INDEX(JMP!$AJ$2:$AX$500,MATCH($A145,JMP!$A$2:$A$500,0),MATCH(F$1,JMP!$AJ$1:$AX$1,0)),INDEX(Baseline!$B$2:$AX$2,1,MATCH(F$1,Baseline!$B$1:$AX$1,0)))</f>
        <v>e344</v>
      </c>
      <c r="G145" t="str">
        <f>IFERROR(INDEX(JMP!$AJ$2:$AX$500,MATCH($A145,JMP!$A$2:$A$500,0),MATCH(G$1,JMP!$AJ$1:$AX$1,0)),INDEX(Baseline!$B$2:$AX$2,1,MATCH(G$1,Baseline!$B$1:$AX$1,0)))</f>
        <v>e340</v>
      </c>
      <c r="H145">
        <f>IFERROR(INDEX(JMP!$AJ$2:$AX$500,MATCH($A145,JMP!$A$2:$A$500,0),MATCH(H$1,JMP!$AJ$1:$AX$1,0)),INDEX(Baseline!$B$2:$AX$2,1,MATCH(H$1,Baseline!$B$1:$AX$1,0)))</f>
        <v>1.5</v>
      </c>
      <c r="I145">
        <f>IFERROR(INDEX(JMP!$AJ$2:$AX$500,MATCH($A145,JMP!$A$2:$A$500,0),MATCH(I$1,JMP!$AJ$1:$AX$1,0)),INDEX(Baseline!$B$2:$AX$2,1,MATCH(I$1,Baseline!$B$1:$AX$1,0)))</f>
        <v>0.42</v>
      </c>
      <c r="J145">
        <f>IFERROR(INDEX(JMP!$AJ$2:$AX$500,MATCH($A145,JMP!$A$2:$A$500,0),MATCH(J$1,JMP!$AJ$1:$AX$1,0)),INDEX(Baseline!$B$2:$AX$2,1,MATCH(J$1,Baseline!$B$1:$AX$1,0)))</f>
        <v>1</v>
      </c>
      <c r="K145">
        <f>IFERROR(INDEX(JMP!$AJ$2:$AX$500,MATCH($A145,JMP!$A$2:$A$500,0),MATCH(K$1,JMP!$AJ$1:$AX$1,0)),INDEX(Baseline!$B$2:$AX$2,1,MATCH(K$1,Baseline!$B$1:$AX$1,0)))</f>
        <v>0</v>
      </c>
      <c r="L145">
        <f>IFERROR(INDEX(JMP!$AJ$2:$AX$500,MATCH($A145,JMP!$A$2:$A$500,0),MATCH(L$1,JMP!$AJ$1:$AX$1,0)),INDEX(Baseline!$B$2:$AX$2,1,MATCH(L$1,Baseline!$B$1:$AX$1,0)))</f>
        <v>0.16333616392063971</v>
      </c>
      <c r="M145" t="b">
        <f>IFERROR(INDEX(JMP!$AJ$2:$AX$500,MATCH($A145,JMP!$A$2:$A$500,0),MATCH(M$1,JMP!$AJ$1:$AX$1,0)),INDEX(Baseline!$B$2:$AX$2,1,MATCH(M$1,Baseline!$B$1:$AX$1,0)))</f>
        <v>0</v>
      </c>
      <c r="N145" t="b">
        <f>IFERROR(INDEX(JMP!$AJ$2:$AX$500,MATCH($A145,JMP!$A$2:$A$500,0),MATCH(N$1,JMP!$AJ$1:$AX$1,0)),INDEX(Baseline!$B$2:$AX$2,1,MATCH(N$1,Baseline!$B$1:$AX$1,0)))</f>
        <v>0</v>
      </c>
      <c r="O145">
        <f>IFERROR(INDEX(JMP!$AJ$2:$AX$500,MATCH($A145,JMP!$A$2:$A$500,0),MATCH(O$1,JMP!$AJ$1:$AX$1,0)),INDEX(Baseline!$B$2:$AX$2,1,MATCH(O$1,Baseline!$B$1:$AX$1,0)))</f>
        <v>7</v>
      </c>
      <c r="P145">
        <f>IFERROR(INDEX(JMP!$AJ$2:$AX$500,MATCH($A145,JMP!$A$2:$A$500,0),MATCH(P$1,JMP!$AJ$1:$AX$1,0)),INDEX(Baseline!$B$2:$AX$2,1,MATCH(P$1,Baseline!$B$1:$AX$1,0)))</f>
        <v>200</v>
      </c>
      <c r="Q145">
        <f>IFERROR(INDEX(JMP!$AJ$2:$AX$500,MATCH($A145,JMP!$A$2:$A$500,0),MATCH(Q$1,JMP!$AJ$1:$AX$1,0)),INDEX(Baseline!$B$2:$AX$2,1,MATCH(Q$1,Baseline!$B$1:$AX$1,0)))</f>
        <v>10</v>
      </c>
      <c r="R145">
        <f>IFERROR(INDEX(JMP!$AJ$2:$AX$500,MATCH($A145,JMP!$A$2:$A$500,0),MATCH(R$1,JMP!$AJ$1:$AX$1,0)),INDEX(Baseline!$B$2:$AX$2,1,MATCH(R$1,Baseline!$B$1:$AX$1,0)))</f>
        <v>0</v>
      </c>
      <c r="S145">
        <f>IFERROR(INDEX(JMP!$AJ$2:$AX$500,MATCH($A145,JMP!$A$2:$A$500,0),MATCH(S$1,JMP!$AJ$1:$AX$1,0)),INDEX(Baseline!$B$2:$AX$2,1,MATCH(S$1,Baseline!$B$1:$AX$1,0)))</f>
        <v>1</v>
      </c>
      <c r="T145">
        <f>IFERROR(INDEX(JMP!$AJ$2:$AX$500,MATCH($A145,JMP!$A$2:$A$500,0),MATCH(T$1,JMP!$AJ$1:$AX$1,0)),INDEX(Baseline!$B$2:$AX$2,1,MATCH(T$1,Baseline!$B$1:$AX$1,0)))</f>
        <v>0</v>
      </c>
      <c r="U145" t="str">
        <f>IFERROR(INDEX(JMP!$AJ$2:$AX$500,MATCH($A145,JMP!$A$2:$A$500,0),MATCH(U$1,JMP!$AJ$1:$AX$1,0)),INDEX(Baseline!$B$2:$AX$2,1,MATCH(U$1,Baseline!$B$1:$AX$1,0)))</f>
        <v>Titan</v>
      </c>
      <c r="V145">
        <f>IFERROR(INDEX(JMP!$AJ$2:$AX$500,MATCH($A145,JMP!$A$2:$A$500,0),MATCH(V$1,JMP!$AJ$1:$AX$1,0)),INDEX(Baseline!$B$2:$AX$2,1,MATCH(V$1,Baseline!$B$1:$AX$1,0)))</f>
        <v>3</v>
      </c>
      <c r="W145">
        <f>IFERROR(INDEX(JMP!$AJ$2:$AX$500,MATCH($A145,JMP!$A$2:$A$500,0),MATCH(W$1,JMP!$AJ$1:$AX$1,0)),INDEX(Baseline!$B$2:$AX$2,1,MATCH(W$1,Baseline!$B$1:$AX$1,0)))</f>
        <v>0.37</v>
      </c>
      <c r="X145">
        <f>IFERROR(INDEX(JMP!$AJ$2:$AX$500,MATCH($A145,JMP!$A$2:$A$500,0),MATCH(X$1,JMP!$AJ$1:$AX$1,0)),INDEX(Baseline!$B$2:$AX$2,1,MATCH(X$1,Baseline!$B$1:$AX$1,0)))</f>
        <v>4</v>
      </c>
      <c r="Y145">
        <f>IFERROR(INDEX(JMP!$AJ$2:$AX$500,MATCH($A145,JMP!$A$2:$A$500,0),MATCH(Y$1,JMP!$AJ$1:$AX$1,0)),INDEX(Baseline!$B$2:$AX$2,1,MATCH(Y$1,Baseline!$B$1:$AX$1,0)))</f>
        <v>4</v>
      </c>
      <c r="Z145">
        <f>IFERROR(INDEX(JMP!$AJ$2:$AX$500,MATCH($A145,JMP!$A$2:$A$500,0),MATCH(Z$1,JMP!$AJ$1:$AX$1,0)),INDEX(Baseline!$B$2:$AX$2,1,MATCH(Z$1,Baseline!$B$1:$AX$1,0)))</f>
        <v>1970</v>
      </c>
      <c r="AA145">
        <f>IFERROR(INDEX(JMP!$AJ$2:$AX$500,MATCH($A145,JMP!$A$2:$A$500,0),MATCH(AA$1,JMP!$AJ$1:$AX$1,0)),INDEX(Baseline!$B$2:$AX$2,1,MATCH(AA$1,Baseline!$B$1:$AX$1,0)))</f>
        <v>1970</v>
      </c>
      <c r="AB145">
        <f>IFERROR(INDEX(JMP!$AJ$2:$AX$500,MATCH($A145,JMP!$A$2:$A$500,0),MATCH(AB$1,JMP!$AJ$1:$AX$1,0)),INDEX(Baseline!$B$2:$AX$2,1,MATCH(AB$1,Baseline!$B$1:$AX$1,0)))</f>
        <v>0</v>
      </c>
      <c r="AC145">
        <f>IFERROR(INDEX(JMP!$AJ$2:$AX$500,MATCH($A145,JMP!$A$2:$A$500,0),MATCH(AC$1,JMP!$AJ$1:$AX$1,0)),INDEX(Baseline!$B$2:$AX$2,1,MATCH(AC$1,Baseline!$B$1:$AX$1,0)))</f>
        <v>1</v>
      </c>
      <c r="AD145">
        <f>IFERROR(INDEX(JMP!$AJ$2:$AX$500,MATCH($A145,JMP!$A$2:$A$500,0),MATCH(AD$1,JMP!$AJ$1:$AX$1,0)),INDEX(Baseline!$B$2:$AX$2,1,MATCH(AD$1,Baseline!$B$1:$AX$1,0)))</f>
        <v>8</v>
      </c>
      <c r="AE145">
        <f>IFERROR(INDEX(JMP!$AJ$2:$AX$500,MATCH($A145,JMP!$A$2:$A$500,0),MATCH(AE$1,JMP!$AJ$1:$AX$1,0)),INDEX(Baseline!$B$2:$AX$2,1,MATCH(AE$1,Baseline!$B$1:$AX$1,0)))</f>
        <v>3</v>
      </c>
      <c r="AF145" t="str">
        <f>IFERROR(INDEX(JMP!$AJ$2:$AX$500,MATCH($A145,JMP!$A$2:$A$500,0),MATCH(AF$1,JMP!$AJ$1:$AX$1,0)),INDEX(Baseline!$B$2:$AX$2,1,MATCH(AF$1,Baseline!$B$1:$AX$1,0)))</f>
        <v>bwb</v>
      </c>
      <c r="AG145" t="str">
        <f>IFERROR(INDEX(JMP!$AJ$2:$AX$500,MATCH($A145,JMP!$A$2:$A$500,0),MATCH(AG$1,JMP!$AJ$1:$AX$1,0)),INDEX(Baseline!$B$2:$AX$2,1,MATCH(AG$1,Baseline!$B$1:$AX$1,0)))</f>
        <v>V-tail</v>
      </c>
      <c r="AH145">
        <f>IFERROR(INDEX(JMP!$AJ$2:$AX$500,MATCH($A145,JMP!$A$2:$A$500,0),MATCH(AH$1,JMP!$AJ$1:$AX$1,0)),INDEX(Baseline!$B$2:$AX$2,1,MATCH(AH$1,Baseline!$B$1:$AX$1,0)))</f>
        <v>1</v>
      </c>
      <c r="AI145">
        <f>IFERROR(INDEX(JMP!$AJ$2:$AX$500,MATCH($A145,JMP!$A$2:$A$500,0),MATCH(AI$1,JMP!$AJ$1:$AX$1,0)),INDEX(Baseline!$B$2:$AX$2,1,MATCH(AI$1,Baseline!$B$1:$AX$1,0)))</f>
        <v>724000000</v>
      </c>
      <c r="AJ145">
        <f>IFERROR(INDEX(JMP!$AJ$2:$AX$500,MATCH($A145,JMP!$A$2:$A$500,0),MATCH(AJ$1,JMP!$AJ$1:$AX$1,0)),INDEX(Baseline!$B$2:$AX$2,1,MATCH(AJ$1,Baseline!$B$1:$AX$1,0)))</f>
        <v>54500000</v>
      </c>
      <c r="AK145">
        <f>IFERROR(INDEX(JMP!$AJ$2:$AX$500,MATCH($A145,JMP!$A$2:$A$500,0),MATCH(AK$1,JMP!$AJ$1:$AX$1,0)),INDEX(Baseline!$B$2:$AX$2,1,MATCH(AK$1,Baseline!$B$1:$AX$1,0)))</f>
        <v>30</v>
      </c>
      <c r="AL145">
        <f>IFERROR(INDEX(JMP!$AJ$2:$AX$500,MATCH($A145,JMP!$A$2:$A$500,0),MATCH(AL$1,JMP!$AJ$1:$AX$1,0)),INDEX(Baseline!$B$2:$AX$2,1,MATCH(AL$1,Baseline!$B$1:$AX$1,0)))</f>
        <v>1.5246326281912879E-2</v>
      </c>
      <c r="AM145">
        <f>IFERROR(INDEX(JMP!$AJ$2:$AX$500,MATCH($A145,JMP!$A$2:$A$500,0),MATCH(AM$1,JMP!$AJ$1:$AX$1,0)),INDEX(Baseline!$B$2:$AX$2,1,MATCH(AM$1,Baseline!$B$1:$AX$1,0)))</f>
        <v>7.9100851813333328</v>
      </c>
      <c r="AN145">
        <f>IFERROR(INDEX(JMP!$AJ$2:$AX$500,MATCH($A145,JMP!$A$2:$A$500,0),MATCH(AN$1,JMP!$AJ$1:$AX$1,0)),INDEX(Baseline!$B$2:$AX$2,1,MATCH(AN$1,Baseline!$B$1:$AX$1,0)))</f>
        <v>2.6690806350925182</v>
      </c>
      <c r="AO145">
        <f>IFERROR(INDEX(JMP!$AJ$2:$AX$500,MATCH($A145,JMP!$A$2:$A$500,0),MATCH(AO$1,JMP!$AJ$1:$AX$1,0)),INDEX(Baseline!$B$2:$AX$2,1,MATCH(AO$1,Baseline!$B$1:$AX$1,0)))</f>
        <v>0.99930139005085461</v>
      </c>
      <c r="AP145">
        <f>IFERROR(INDEX(JMP!$AJ$2:$AX$500,MATCH($A145,JMP!$A$2:$A$500,0),MATCH(AP$1,JMP!$AJ$1:$AX$1,0)),INDEX(Baseline!$B$2:$AX$2,1,MATCH(AP$1,Baseline!$B$1:$AX$1,0)))</f>
        <v>0</v>
      </c>
      <c r="AQ145">
        <f>IFERROR(INDEX(JMP!$AJ$2:$AX$500,MATCH($A145,JMP!$A$2:$A$500,0),MATCH(AQ$1,JMP!$AJ$1:$AX$1,0)),INDEX(Baseline!$B$2:$AX$2,1,MATCH(AQ$1,Baseline!$B$1:$AX$1,0)))</f>
        <v>0.35</v>
      </c>
      <c r="AR145">
        <f>IFERROR(INDEX(JMP!$AJ$2:$AX$500,MATCH($A145,JMP!$A$2:$A$500,0),MATCH(AR$1,JMP!$AJ$1:$AX$1,0)),INDEX(Baseline!$B$2:$AX$2,1,MATCH(AR$1,Baseline!$B$1:$AX$1,0)))</f>
        <v>0</v>
      </c>
      <c r="AS145">
        <f>IFERROR(INDEX(JMP!$AJ$2:$AX$500,MATCH($A145,JMP!$A$2:$A$500,0),MATCH(AS$1,JMP!$AJ$1:$AX$1,0)),INDEX(Baseline!$B$2:$AX$2,1,MATCH(AS$1,Baseline!$B$1:$AX$1,0)))</f>
        <v>0</v>
      </c>
      <c r="AT145">
        <f>IFERROR(INDEX(JMP!$AJ$2:$AX$500,MATCH($A145,JMP!$A$2:$A$500,0),MATCH(AT$1,JMP!$AJ$1:$AX$1,0)),INDEX(Baseline!$B$2:$AX$2,1,MATCH(AT$1,Baseline!$B$1:$AX$1,0)))</f>
        <v>500</v>
      </c>
      <c r="AU145">
        <f>IFERROR(INDEX(JMP!$AJ$2:$AX$500,MATCH($A145,JMP!$A$2:$A$500,0),MATCH(AU$1,JMP!$AJ$1:$AX$1,0)),INDEX(Baseline!$B$2:$AX$2,1,MATCH(AU$1,Baseline!$B$1:$AX$1,0)))</f>
        <v>50</v>
      </c>
      <c r="AV145">
        <f>IFERROR(INDEX(JMP!$AJ$2:$AX$500,MATCH($A145,JMP!$A$2:$A$500,0),MATCH(AV$1,JMP!$AJ$1:$AX$1,0)),INDEX(Baseline!$B$2:$AX$2,1,MATCH(AV$1,Baseline!$B$1:$AX$1,0)))</f>
        <v>12</v>
      </c>
      <c r="AW145">
        <f>IFERROR(INDEX(JMP!$AJ$2:$AX$500,MATCH($A145,JMP!$A$2:$A$500,0),MATCH(AW$1,JMP!$AJ$1:$AX$1,0)),INDEX(Baseline!$B$2:$AX$2,1,MATCH(AW$1,Baseline!$B$1:$AX$1,0)))</f>
        <v>1.9961979999999998E-3</v>
      </c>
      <c r="AX145">
        <f>IFERROR(INDEX(JMP!$AJ$2:$AX$500,MATCH($A145,JMP!$A$2:$A$500,0),MATCH(AX$1,JMP!$AJ$1:$AX$1,0)),INDEX(Baseline!$B$2:$AX$2,1,MATCH(AX$1,Baseline!$B$1:$AX$1,0)))</f>
        <v>1.9961979999999998E-3</v>
      </c>
      <c r="AY145">
        <f>IFERROR(INDEX(JMP!$AJ$2:$AX$500,MATCH($A145,JMP!$A$2:$A$500,0),MATCH(AY$1,JMP!$AJ$1:$AX$1,0)),INDEX(Baseline!$B$2:$AX$2,1,MATCH(AY$1,Baseline!$B$1:$AX$1,0)))</f>
        <v>1.9607137E-2</v>
      </c>
      <c r="AZ145">
        <f>IFERROR(INDEX(JMP!$AJ$2:$AX$500,MATCH($A145,JMP!$A$2:$A$500,0),MATCH(AZ$1,JMP!$AJ$1:$AX$1,0)),INDEX(Baseline!$B$2:$AX$2,1,MATCH(AZ$1,Baseline!$B$1:$AX$1,0)))</f>
        <v>-1</v>
      </c>
      <c r="BA145">
        <f>IFERROR(INDEX(JMP!$AJ$2:$AX$500,MATCH($A145,JMP!$A$2:$A$500,0),MATCH(BA$1,JMP!$AJ$1:$AX$1,0)),INDEX(Baseline!$B$2:$AX$2,1,MATCH(BA$1,Baseline!$B$1:$AX$1,0)))</f>
        <v>3</v>
      </c>
      <c r="BB145">
        <v>0</v>
      </c>
      <c r="BD145" t="str">
        <f>IF(AZ145=1, "yes", IF(AZ145=-1, "no", ""))</f>
        <v>no</v>
      </c>
      <c r="BE145" t="str">
        <f>IF(AH145=1, "yes", IF(AH145=-1, "no", ""))</f>
        <v>yes</v>
      </c>
      <c r="BF145">
        <f t="shared" si="4"/>
        <v>0.25</v>
      </c>
      <c r="BG145">
        <f t="shared" si="5"/>
        <v>100</v>
      </c>
    </row>
    <row r="146" spans="1:59" x14ac:dyDescent="0.25">
      <c r="A146">
        <v>145</v>
      </c>
      <c r="B146">
        <f>IFERROR(INDEX(JMP!$AJ$2:$AX$500,MATCH($A146,JMP!$A$2:$A$500,0),MATCH(B$1,JMP!$AJ$1:$AX$1,0)),INDEX(Baseline!$B$2:$AX$2,1,MATCH(B$1,Baseline!$B$1:$AX$1,0)))</f>
        <v>0</v>
      </c>
      <c r="C146">
        <f>IFERROR(INDEX(JMP!$AJ$2:$AX$500,MATCH($A146,JMP!$A$2:$A$500,0),MATCH(C$1,JMP!$AJ$1:$AX$1,0)),INDEX(Baseline!$B$2:$AX$2,1,MATCH(C$1,Baseline!$B$1:$AX$1,0)))</f>
        <v>8760</v>
      </c>
      <c r="D146">
        <f>IFERROR(INDEX(JMP!$AJ$2:$AX$500,MATCH($A146,JMP!$A$2:$A$500,0),MATCH(D$1,JMP!$AJ$1:$AX$1,0)),INDEX(Baseline!$B$2:$AX$2,1,MATCH(D$1,Baseline!$B$1:$AX$1,0)))</f>
        <v>1</v>
      </c>
      <c r="E146">
        <f>IFERROR(INDEX(JMP!$AJ$2:$AX$500,MATCH($A146,JMP!$A$2:$A$500,0),MATCH(E$1,JMP!$AJ$1:$AX$1,0)),INDEX(Baseline!$B$2:$AX$2,1,MATCH(E$1,Baseline!$B$1:$AX$1,0)))</f>
        <v>1</v>
      </c>
      <c r="F146" t="str">
        <f>IFERROR(INDEX(JMP!$AJ$2:$AX$500,MATCH($A146,JMP!$A$2:$A$500,0),MATCH(F$1,JMP!$AJ$1:$AX$1,0)),INDEX(Baseline!$B$2:$AX$2,1,MATCH(F$1,Baseline!$B$1:$AX$1,0)))</f>
        <v>e344</v>
      </c>
      <c r="G146" t="str">
        <f>IFERROR(INDEX(JMP!$AJ$2:$AX$500,MATCH($A146,JMP!$A$2:$A$500,0),MATCH(G$1,JMP!$AJ$1:$AX$1,0)),INDEX(Baseline!$B$2:$AX$2,1,MATCH(G$1,Baseline!$B$1:$AX$1,0)))</f>
        <v>e340</v>
      </c>
      <c r="H146">
        <f>IFERROR(INDEX(JMP!$AJ$2:$AX$500,MATCH($A146,JMP!$A$2:$A$500,0),MATCH(H$1,JMP!$AJ$1:$AX$1,0)),INDEX(Baseline!$B$2:$AX$2,1,MATCH(H$1,Baseline!$B$1:$AX$1,0)))</f>
        <v>1.5</v>
      </c>
      <c r="I146">
        <f>IFERROR(INDEX(JMP!$AJ$2:$AX$500,MATCH($A146,JMP!$A$2:$A$500,0),MATCH(I$1,JMP!$AJ$1:$AX$1,0)),INDEX(Baseline!$B$2:$AX$2,1,MATCH(I$1,Baseline!$B$1:$AX$1,0)))</f>
        <v>0.42</v>
      </c>
      <c r="J146">
        <f>IFERROR(INDEX(JMP!$AJ$2:$AX$500,MATCH($A146,JMP!$A$2:$A$500,0),MATCH(J$1,JMP!$AJ$1:$AX$1,0)),INDEX(Baseline!$B$2:$AX$2,1,MATCH(J$1,Baseline!$B$1:$AX$1,0)))</f>
        <v>1</v>
      </c>
      <c r="K146">
        <f>IFERROR(INDEX(JMP!$AJ$2:$AX$500,MATCH($A146,JMP!$A$2:$A$500,0),MATCH(K$1,JMP!$AJ$1:$AX$1,0)),INDEX(Baseline!$B$2:$AX$2,1,MATCH(K$1,Baseline!$B$1:$AX$1,0)))</f>
        <v>0</v>
      </c>
      <c r="L146">
        <f>IFERROR(INDEX(JMP!$AJ$2:$AX$500,MATCH($A146,JMP!$A$2:$A$500,0),MATCH(L$1,JMP!$AJ$1:$AX$1,0)),INDEX(Baseline!$B$2:$AX$2,1,MATCH(L$1,Baseline!$B$1:$AX$1,0)))</f>
        <v>7.3455979850084549E-2</v>
      </c>
      <c r="M146" t="b">
        <f>IFERROR(INDEX(JMP!$AJ$2:$AX$500,MATCH($A146,JMP!$A$2:$A$500,0),MATCH(M$1,JMP!$AJ$1:$AX$1,0)),INDEX(Baseline!$B$2:$AX$2,1,MATCH(M$1,Baseline!$B$1:$AX$1,0)))</f>
        <v>0</v>
      </c>
      <c r="N146" t="b">
        <f>IFERROR(INDEX(JMP!$AJ$2:$AX$500,MATCH($A146,JMP!$A$2:$A$500,0),MATCH(N$1,JMP!$AJ$1:$AX$1,0)),INDEX(Baseline!$B$2:$AX$2,1,MATCH(N$1,Baseline!$B$1:$AX$1,0)))</f>
        <v>0</v>
      </c>
      <c r="O146">
        <f>IFERROR(INDEX(JMP!$AJ$2:$AX$500,MATCH($A146,JMP!$A$2:$A$500,0),MATCH(O$1,JMP!$AJ$1:$AX$1,0)),INDEX(Baseline!$B$2:$AX$2,1,MATCH(O$1,Baseline!$B$1:$AX$1,0)))</f>
        <v>7</v>
      </c>
      <c r="P146">
        <f>IFERROR(INDEX(JMP!$AJ$2:$AX$500,MATCH($A146,JMP!$A$2:$A$500,0),MATCH(P$1,JMP!$AJ$1:$AX$1,0)),INDEX(Baseline!$B$2:$AX$2,1,MATCH(P$1,Baseline!$B$1:$AX$1,0)))</f>
        <v>200</v>
      </c>
      <c r="Q146">
        <f>IFERROR(INDEX(JMP!$AJ$2:$AX$500,MATCH($A146,JMP!$A$2:$A$500,0),MATCH(Q$1,JMP!$AJ$1:$AX$1,0)),INDEX(Baseline!$B$2:$AX$2,1,MATCH(Q$1,Baseline!$B$1:$AX$1,0)))</f>
        <v>10</v>
      </c>
      <c r="R146">
        <f>IFERROR(INDEX(JMP!$AJ$2:$AX$500,MATCH($A146,JMP!$A$2:$A$500,0),MATCH(R$1,JMP!$AJ$1:$AX$1,0)),INDEX(Baseline!$B$2:$AX$2,1,MATCH(R$1,Baseline!$B$1:$AX$1,0)))</f>
        <v>0</v>
      </c>
      <c r="S146">
        <f>IFERROR(INDEX(JMP!$AJ$2:$AX$500,MATCH($A146,JMP!$A$2:$A$500,0),MATCH(S$1,JMP!$AJ$1:$AX$1,0)),INDEX(Baseline!$B$2:$AX$2,1,MATCH(S$1,Baseline!$B$1:$AX$1,0)))</f>
        <v>1</v>
      </c>
      <c r="T146">
        <f>IFERROR(INDEX(JMP!$AJ$2:$AX$500,MATCH($A146,JMP!$A$2:$A$500,0),MATCH(T$1,JMP!$AJ$1:$AX$1,0)),INDEX(Baseline!$B$2:$AX$2,1,MATCH(T$1,Baseline!$B$1:$AX$1,0)))</f>
        <v>0</v>
      </c>
      <c r="U146" t="str">
        <f>IFERROR(INDEX(JMP!$AJ$2:$AX$500,MATCH($A146,JMP!$A$2:$A$500,0),MATCH(U$1,JMP!$AJ$1:$AX$1,0)),INDEX(Baseline!$B$2:$AX$2,1,MATCH(U$1,Baseline!$B$1:$AX$1,0)))</f>
        <v>Titan</v>
      </c>
      <c r="V146">
        <f>IFERROR(INDEX(JMP!$AJ$2:$AX$500,MATCH($A146,JMP!$A$2:$A$500,0),MATCH(V$1,JMP!$AJ$1:$AX$1,0)),INDEX(Baseline!$B$2:$AX$2,1,MATCH(V$1,Baseline!$B$1:$AX$1,0)))</f>
        <v>3</v>
      </c>
      <c r="W146">
        <f>IFERROR(INDEX(JMP!$AJ$2:$AX$500,MATCH($A146,JMP!$A$2:$A$500,0),MATCH(W$1,JMP!$AJ$1:$AX$1,0)),INDEX(Baseline!$B$2:$AX$2,1,MATCH(W$1,Baseline!$B$1:$AX$1,0)))</f>
        <v>0.37</v>
      </c>
      <c r="X146">
        <f>IFERROR(INDEX(JMP!$AJ$2:$AX$500,MATCH($A146,JMP!$A$2:$A$500,0),MATCH(X$1,JMP!$AJ$1:$AX$1,0)),INDEX(Baseline!$B$2:$AX$2,1,MATCH(X$1,Baseline!$B$1:$AX$1,0)))</f>
        <v>4</v>
      </c>
      <c r="Y146">
        <f>IFERROR(INDEX(JMP!$AJ$2:$AX$500,MATCH($A146,JMP!$A$2:$A$500,0),MATCH(Y$1,JMP!$AJ$1:$AX$1,0)),INDEX(Baseline!$B$2:$AX$2,1,MATCH(Y$1,Baseline!$B$1:$AX$1,0)))</f>
        <v>3</v>
      </c>
      <c r="Z146">
        <f>IFERROR(INDEX(JMP!$AJ$2:$AX$500,MATCH($A146,JMP!$A$2:$A$500,0),MATCH(Z$1,JMP!$AJ$1:$AX$1,0)),INDEX(Baseline!$B$2:$AX$2,1,MATCH(Z$1,Baseline!$B$1:$AX$1,0)))</f>
        <v>1970</v>
      </c>
      <c r="AA146">
        <f>IFERROR(INDEX(JMP!$AJ$2:$AX$500,MATCH($A146,JMP!$A$2:$A$500,0),MATCH(AA$1,JMP!$AJ$1:$AX$1,0)),INDEX(Baseline!$B$2:$AX$2,1,MATCH(AA$1,Baseline!$B$1:$AX$1,0)))</f>
        <v>1970</v>
      </c>
      <c r="AB146">
        <f>IFERROR(INDEX(JMP!$AJ$2:$AX$500,MATCH($A146,JMP!$A$2:$A$500,0),MATCH(AB$1,JMP!$AJ$1:$AX$1,0)),INDEX(Baseline!$B$2:$AX$2,1,MATCH(AB$1,Baseline!$B$1:$AX$1,0)))</f>
        <v>0</v>
      </c>
      <c r="AC146">
        <f>IFERROR(INDEX(JMP!$AJ$2:$AX$500,MATCH($A146,JMP!$A$2:$A$500,0),MATCH(AC$1,JMP!$AJ$1:$AX$1,0)),INDEX(Baseline!$B$2:$AX$2,1,MATCH(AC$1,Baseline!$B$1:$AX$1,0)))</f>
        <v>1</v>
      </c>
      <c r="AD146">
        <f>IFERROR(INDEX(JMP!$AJ$2:$AX$500,MATCH($A146,JMP!$A$2:$A$500,0),MATCH(AD$1,JMP!$AJ$1:$AX$1,0)),INDEX(Baseline!$B$2:$AX$2,1,MATCH(AD$1,Baseline!$B$1:$AX$1,0)))</f>
        <v>8</v>
      </c>
      <c r="AE146">
        <f>IFERROR(INDEX(JMP!$AJ$2:$AX$500,MATCH($A146,JMP!$A$2:$A$500,0),MATCH(AE$1,JMP!$AJ$1:$AX$1,0)),INDEX(Baseline!$B$2:$AX$2,1,MATCH(AE$1,Baseline!$B$1:$AX$1,0)))</f>
        <v>1</v>
      </c>
      <c r="AF146" t="str">
        <f>IFERROR(INDEX(JMP!$AJ$2:$AX$500,MATCH($A146,JMP!$A$2:$A$500,0),MATCH(AF$1,JMP!$AJ$1:$AX$1,0)),INDEX(Baseline!$B$2:$AX$2,1,MATCH(AF$1,Baseline!$B$1:$AX$1,0)))</f>
        <v>bwb</v>
      </c>
      <c r="AG146" t="str">
        <f>IFERROR(INDEX(JMP!$AJ$2:$AX$500,MATCH($A146,JMP!$A$2:$A$500,0),MATCH(AG$1,JMP!$AJ$1:$AX$1,0)),INDEX(Baseline!$B$2:$AX$2,1,MATCH(AG$1,Baseline!$B$1:$AX$1,0)))</f>
        <v>V-tail</v>
      </c>
      <c r="AH146">
        <f>IFERROR(INDEX(JMP!$AJ$2:$AX$500,MATCH($A146,JMP!$A$2:$A$500,0),MATCH(AH$1,JMP!$AJ$1:$AX$1,0)),INDEX(Baseline!$B$2:$AX$2,1,MATCH(AH$1,Baseline!$B$1:$AX$1,0)))</f>
        <v>-1</v>
      </c>
      <c r="AI146">
        <f>IFERROR(INDEX(JMP!$AJ$2:$AX$500,MATCH($A146,JMP!$A$2:$A$500,0),MATCH(AI$1,JMP!$AJ$1:$AX$1,0)),INDEX(Baseline!$B$2:$AX$2,1,MATCH(AI$1,Baseline!$B$1:$AX$1,0)))</f>
        <v>724000000</v>
      </c>
      <c r="AJ146">
        <f>IFERROR(INDEX(JMP!$AJ$2:$AX$500,MATCH($A146,JMP!$A$2:$A$500,0),MATCH(AJ$1,JMP!$AJ$1:$AX$1,0)),INDEX(Baseline!$B$2:$AX$2,1,MATCH(AJ$1,Baseline!$B$1:$AX$1,0)))</f>
        <v>54500000</v>
      </c>
      <c r="AK146">
        <f>IFERROR(INDEX(JMP!$AJ$2:$AX$500,MATCH($A146,JMP!$A$2:$A$500,0),MATCH(AK$1,JMP!$AJ$1:$AX$1,0)),INDEX(Baseline!$B$2:$AX$2,1,MATCH(AK$1,Baseline!$B$1:$AX$1,0)))</f>
        <v>30</v>
      </c>
      <c r="AL146">
        <f>IFERROR(INDEX(JMP!$AJ$2:$AX$500,MATCH($A146,JMP!$A$2:$A$500,0),MATCH(AL$1,JMP!$AJ$1:$AX$1,0)),INDEX(Baseline!$B$2:$AX$2,1,MATCH(AL$1,Baseline!$B$1:$AX$1,0)))</f>
        <v>1.2251576324834543E-2</v>
      </c>
      <c r="AM146">
        <f>IFERROR(INDEX(JMP!$AJ$2:$AX$500,MATCH($A146,JMP!$A$2:$A$500,0),MATCH(AM$1,JMP!$AJ$1:$AX$1,0)),INDEX(Baseline!$B$2:$AX$2,1,MATCH(AM$1,Baseline!$B$1:$AX$1,0)))</f>
        <v>12.23488724592381</v>
      </c>
      <c r="AN146">
        <f>IFERROR(INDEX(JMP!$AJ$2:$AX$500,MATCH($A146,JMP!$A$2:$A$500,0),MATCH(AN$1,JMP!$AJ$1:$AX$1,0)),INDEX(Baseline!$B$2:$AX$2,1,MATCH(AN$1,Baseline!$B$1:$AX$1,0)))</f>
        <v>2.4612473268590325</v>
      </c>
      <c r="AO146">
        <f>IFERROR(INDEX(JMP!$AJ$2:$AX$500,MATCH($A146,JMP!$A$2:$A$500,0),MATCH(AO$1,JMP!$AJ$1:$AX$1,0)),INDEX(Baseline!$B$2:$AX$2,1,MATCH(AO$1,Baseline!$B$1:$AX$1,0)))</f>
        <v>0.58634361596840456</v>
      </c>
      <c r="AP146">
        <f>IFERROR(INDEX(JMP!$AJ$2:$AX$500,MATCH($A146,JMP!$A$2:$A$500,0),MATCH(AP$1,JMP!$AJ$1:$AX$1,0)),INDEX(Baseline!$B$2:$AX$2,1,MATCH(AP$1,Baseline!$B$1:$AX$1,0)))</f>
        <v>0</v>
      </c>
      <c r="AQ146">
        <f>IFERROR(INDEX(JMP!$AJ$2:$AX$500,MATCH($A146,JMP!$A$2:$A$500,0),MATCH(AQ$1,JMP!$AJ$1:$AX$1,0)),INDEX(Baseline!$B$2:$AX$2,1,MATCH(AQ$1,Baseline!$B$1:$AX$1,0)))</f>
        <v>0.35</v>
      </c>
      <c r="AR146">
        <f>IFERROR(INDEX(JMP!$AJ$2:$AX$500,MATCH($A146,JMP!$A$2:$A$500,0),MATCH(AR$1,JMP!$AJ$1:$AX$1,0)),INDEX(Baseline!$B$2:$AX$2,1,MATCH(AR$1,Baseline!$B$1:$AX$1,0)))</f>
        <v>0</v>
      </c>
      <c r="AS146">
        <f>IFERROR(INDEX(JMP!$AJ$2:$AX$500,MATCH($A146,JMP!$A$2:$A$500,0),MATCH(AS$1,JMP!$AJ$1:$AX$1,0)),INDEX(Baseline!$B$2:$AX$2,1,MATCH(AS$1,Baseline!$B$1:$AX$1,0)))</f>
        <v>0</v>
      </c>
      <c r="AT146">
        <f>IFERROR(INDEX(JMP!$AJ$2:$AX$500,MATCH($A146,JMP!$A$2:$A$500,0),MATCH(AT$1,JMP!$AJ$1:$AX$1,0)),INDEX(Baseline!$B$2:$AX$2,1,MATCH(AT$1,Baseline!$B$1:$AX$1,0)))</f>
        <v>500</v>
      </c>
      <c r="AU146">
        <f>IFERROR(INDEX(JMP!$AJ$2:$AX$500,MATCH($A146,JMP!$A$2:$A$500,0),MATCH(AU$1,JMP!$AJ$1:$AX$1,0)),INDEX(Baseline!$B$2:$AX$2,1,MATCH(AU$1,Baseline!$B$1:$AX$1,0)))</f>
        <v>50</v>
      </c>
      <c r="AV146">
        <f>IFERROR(INDEX(JMP!$AJ$2:$AX$500,MATCH($A146,JMP!$A$2:$A$500,0),MATCH(AV$1,JMP!$AJ$1:$AX$1,0)),INDEX(Baseline!$B$2:$AX$2,1,MATCH(AV$1,Baseline!$B$1:$AX$1,0)))</f>
        <v>12</v>
      </c>
      <c r="AW146">
        <f>IFERROR(INDEX(JMP!$AJ$2:$AX$500,MATCH($A146,JMP!$A$2:$A$500,0),MATCH(AW$1,JMP!$AJ$1:$AX$1,0)),INDEX(Baseline!$B$2:$AX$2,1,MATCH(AW$1,Baseline!$B$1:$AX$1,0)))</f>
        <v>1.9961979999999998E-3</v>
      </c>
      <c r="AX146">
        <f>IFERROR(INDEX(JMP!$AJ$2:$AX$500,MATCH($A146,JMP!$A$2:$A$500,0),MATCH(AX$1,JMP!$AJ$1:$AX$1,0)),INDEX(Baseline!$B$2:$AX$2,1,MATCH(AX$1,Baseline!$B$1:$AX$1,0)))</f>
        <v>1.9961979999999998E-3</v>
      </c>
      <c r="AY146">
        <f>IFERROR(INDEX(JMP!$AJ$2:$AX$500,MATCH($A146,JMP!$A$2:$A$500,0),MATCH(AY$1,JMP!$AJ$1:$AX$1,0)),INDEX(Baseline!$B$2:$AX$2,1,MATCH(AY$1,Baseline!$B$1:$AX$1,0)))</f>
        <v>1.9607137E-2</v>
      </c>
      <c r="AZ146">
        <f>IFERROR(INDEX(JMP!$AJ$2:$AX$500,MATCH($A146,JMP!$A$2:$A$500,0),MATCH(AZ$1,JMP!$AJ$1:$AX$1,0)),INDEX(Baseline!$B$2:$AX$2,1,MATCH(AZ$1,Baseline!$B$1:$AX$1,0)))</f>
        <v>-1</v>
      </c>
      <c r="BA146">
        <f>IFERROR(INDEX(JMP!$AJ$2:$AX$500,MATCH($A146,JMP!$A$2:$A$500,0),MATCH(BA$1,JMP!$AJ$1:$AX$1,0)),INDEX(Baseline!$B$2:$AX$2,1,MATCH(BA$1,Baseline!$B$1:$AX$1,0)))</f>
        <v>1</v>
      </c>
      <c r="BB146">
        <v>0</v>
      </c>
      <c r="BD146" t="str">
        <f>IF(AZ146=1, "yes", IF(AZ146=-1, "no", ""))</f>
        <v>no</v>
      </c>
      <c r="BE146" t="str">
        <f>IF(AH146=1, "yes", IF(AH146=-1, "no", ""))</f>
        <v>no</v>
      </c>
      <c r="BF146">
        <f t="shared" si="4"/>
        <v>1</v>
      </c>
      <c r="BG146">
        <f t="shared" si="5"/>
        <v>10</v>
      </c>
    </row>
    <row r="147" spans="1:59" x14ac:dyDescent="0.25">
      <c r="A147">
        <v>146</v>
      </c>
      <c r="B147">
        <f>IFERROR(INDEX(JMP!$AJ$2:$AX$500,MATCH($A147,JMP!$A$2:$A$500,0),MATCH(B$1,JMP!$AJ$1:$AX$1,0)),INDEX(Baseline!$B$2:$AX$2,1,MATCH(B$1,Baseline!$B$1:$AX$1,0)))</f>
        <v>0</v>
      </c>
      <c r="C147">
        <f>IFERROR(INDEX(JMP!$AJ$2:$AX$500,MATCH($A147,JMP!$A$2:$A$500,0),MATCH(C$1,JMP!$AJ$1:$AX$1,0)),INDEX(Baseline!$B$2:$AX$2,1,MATCH(C$1,Baseline!$B$1:$AX$1,0)))</f>
        <v>8760</v>
      </c>
      <c r="D147">
        <f>IFERROR(INDEX(JMP!$AJ$2:$AX$500,MATCH($A147,JMP!$A$2:$A$500,0),MATCH(D$1,JMP!$AJ$1:$AX$1,0)),INDEX(Baseline!$B$2:$AX$2,1,MATCH(D$1,Baseline!$B$1:$AX$1,0)))</f>
        <v>1</v>
      </c>
      <c r="E147">
        <f>IFERROR(INDEX(JMP!$AJ$2:$AX$500,MATCH($A147,JMP!$A$2:$A$500,0),MATCH(E$1,JMP!$AJ$1:$AX$1,0)),INDEX(Baseline!$B$2:$AX$2,1,MATCH(E$1,Baseline!$B$1:$AX$1,0)))</f>
        <v>1</v>
      </c>
      <c r="F147" t="str">
        <f>IFERROR(INDEX(JMP!$AJ$2:$AX$500,MATCH($A147,JMP!$A$2:$A$500,0),MATCH(F$1,JMP!$AJ$1:$AX$1,0)),INDEX(Baseline!$B$2:$AX$2,1,MATCH(F$1,Baseline!$B$1:$AX$1,0)))</f>
        <v>e344</v>
      </c>
      <c r="G147" t="str">
        <f>IFERROR(INDEX(JMP!$AJ$2:$AX$500,MATCH($A147,JMP!$A$2:$A$500,0),MATCH(G$1,JMP!$AJ$1:$AX$1,0)),INDEX(Baseline!$B$2:$AX$2,1,MATCH(G$1,Baseline!$B$1:$AX$1,0)))</f>
        <v>e340</v>
      </c>
      <c r="H147">
        <f>IFERROR(INDEX(JMP!$AJ$2:$AX$500,MATCH($A147,JMP!$A$2:$A$500,0),MATCH(H$1,JMP!$AJ$1:$AX$1,0)),INDEX(Baseline!$B$2:$AX$2,1,MATCH(H$1,Baseline!$B$1:$AX$1,0)))</f>
        <v>1.5</v>
      </c>
      <c r="I147">
        <f>IFERROR(INDEX(JMP!$AJ$2:$AX$500,MATCH($A147,JMP!$A$2:$A$500,0),MATCH(I$1,JMP!$AJ$1:$AX$1,0)),INDEX(Baseline!$B$2:$AX$2,1,MATCH(I$1,Baseline!$B$1:$AX$1,0)))</f>
        <v>0.42</v>
      </c>
      <c r="J147">
        <f>IFERROR(INDEX(JMP!$AJ$2:$AX$500,MATCH($A147,JMP!$A$2:$A$500,0),MATCH(J$1,JMP!$AJ$1:$AX$1,0)),INDEX(Baseline!$B$2:$AX$2,1,MATCH(J$1,Baseline!$B$1:$AX$1,0)))</f>
        <v>1</v>
      </c>
      <c r="K147">
        <f>IFERROR(INDEX(JMP!$AJ$2:$AX$500,MATCH($A147,JMP!$A$2:$A$500,0),MATCH(K$1,JMP!$AJ$1:$AX$1,0)),INDEX(Baseline!$B$2:$AX$2,1,MATCH(K$1,Baseline!$B$1:$AX$1,0)))</f>
        <v>0</v>
      </c>
      <c r="L147">
        <f>IFERROR(INDEX(JMP!$AJ$2:$AX$500,MATCH($A147,JMP!$A$2:$A$500,0),MATCH(L$1,JMP!$AJ$1:$AX$1,0)),INDEX(Baseline!$B$2:$AX$2,1,MATCH(L$1,Baseline!$B$1:$AX$1,0)))</f>
        <v>7.0323012702751111E-2</v>
      </c>
      <c r="M147" t="b">
        <f>IFERROR(INDEX(JMP!$AJ$2:$AX$500,MATCH($A147,JMP!$A$2:$A$500,0),MATCH(M$1,JMP!$AJ$1:$AX$1,0)),INDEX(Baseline!$B$2:$AX$2,1,MATCH(M$1,Baseline!$B$1:$AX$1,0)))</f>
        <v>0</v>
      </c>
      <c r="N147" t="b">
        <f>IFERROR(INDEX(JMP!$AJ$2:$AX$500,MATCH($A147,JMP!$A$2:$A$500,0),MATCH(N$1,JMP!$AJ$1:$AX$1,0)),INDEX(Baseline!$B$2:$AX$2,1,MATCH(N$1,Baseline!$B$1:$AX$1,0)))</f>
        <v>0</v>
      </c>
      <c r="O147">
        <f>IFERROR(INDEX(JMP!$AJ$2:$AX$500,MATCH($A147,JMP!$A$2:$A$500,0),MATCH(O$1,JMP!$AJ$1:$AX$1,0)),INDEX(Baseline!$B$2:$AX$2,1,MATCH(O$1,Baseline!$B$1:$AX$1,0)))</f>
        <v>7</v>
      </c>
      <c r="P147">
        <f>IFERROR(INDEX(JMP!$AJ$2:$AX$500,MATCH($A147,JMP!$A$2:$A$500,0),MATCH(P$1,JMP!$AJ$1:$AX$1,0)),INDEX(Baseline!$B$2:$AX$2,1,MATCH(P$1,Baseline!$B$1:$AX$1,0)))</f>
        <v>200</v>
      </c>
      <c r="Q147">
        <f>IFERROR(INDEX(JMP!$AJ$2:$AX$500,MATCH($A147,JMP!$A$2:$A$500,0),MATCH(Q$1,JMP!$AJ$1:$AX$1,0)),INDEX(Baseline!$B$2:$AX$2,1,MATCH(Q$1,Baseline!$B$1:$AX$1,0)))</f>
        <v>10</v>
      </c>
      <c r="R147">
        <f>IFERROR(INDEX(JMP!$AJ$2:$AX$500,MATCH($A147,JMP!$A$2:$A$500,0),MATCH(R$1,JMP!$AJ$1:$AX$1,0)),INDEX(Baseline!$B$2:$AX$2,1,MATCH(R$1,Baseline!$B$1:$AX$1,0)))</f>
        <v>0</v>
      </c>
      <c r="S147">
        <f>IFERROR(INDEX(JMP!$AJ$2:$AX$500,MATCH($A147,JMP!$A$2:$A$500,0),MATCH(S$1,JMP!$AJ$1:$AX$1,0)),INDEX(Baseline!$B$2:$AX$2,1,MATCH(S$1,Baseline!$B$1:$AX$1,0)))</f>
        <v>1</v>
      </c>
      <c r="T147">
        <f>IFERROR(INDEX(JMP!$AJ$2:$AX$500,MATCH($A147,JMP!$A$2:$A$500,0),MATCH(T$1,JMP!$AJ$1:$AX$1,0)),INDEX(Baseline!$B$2:$AX$2,1,MATCH(T$1,Baseline!$B$1:$AX$1,0)))</f>
        <v>0</v>
      </c>
      <c r="U147" t="str">
        <f>IFERROR(INDEX(JMP!$AJ$2:$AX$500,MATCH($A147,JMP!$A$2:$A$500,0),MATCH(U$1,JMP!$AJ$1:$AX$1,0)),INDEX(Baseline!$B$2:$AX$2,1,MATCH(U$1,Baseline!$B$1:$AX$1,0)))</f>
        <v>Titan</v>
      </c>
      <c r="V147">
        <f>IFERROR(INDEX(JMP!$AJ$2:$AX$500,MATCH($A147,JMP!$A$2:$A$500,0),MATCH(V$1,JMP!$AJ$1:$AX$1,0)),INDEX(Baseline!$B$2:$AX$2,1,MATCH(V$1,Baseline!$B$1:$AX$1,0)))</f>
        <v>3</v>
      </c>
      <c r="W147">
        <f>IFERROR(INDEX(JMP!$AJ$2:$AX$500,MATCH($A147,JMP!$A$2:$A$500,0),MATCH(W$1,JMP!$AJ$1:$AX$1,0)),INDEX(Baseline!$B$2:$AX$2,1,MATCH(W$1,Baseline!$B$1:$AX$1,0)))</f>
        <v>0.37</v>
      </c>
      <c r="X147">
        <f>IFERROR(INDEX(JMP!$AJ$2:$AX$500,MATCH($A147,JMP!$A$2:$A$500,0),MATCH(X$1,JMP!$AJ$1:$AX$1,0)),INDEX(Baseline!$B$2:$AX$2,1,MATCH(X$1,Baseline!$B$1:$AX$1,0)))</f>
        <v>4</v>
      </c>
      <c r="Y147">
        <f>IFERROR(INDEX(JMP!$AJ$2:$AX$500,MATCH($A147,JMP!$A$2:$A$500,0),MATCH(Y$1,JMP!$AJ$1:$AX$1,0)),INDEX(Baseline!$B$2:$AX$2,1,MATCH(Y$1,Baseline!$B$1:$AX$1,0)))</f>
        <v>1</v>
      </c>
      <c r="Z147">
        <f>IFERROR(INDEX(JMP!$AJ$2:$AX$500,MATCH($A147,JMP!$A$2:$A$500,0),MATCH(Z$1,JMP!$AJ$1:$AX$1,0)),INDEX(Baseline!$B$2:$AX$2,1,MATCH(Z$1,Baseline!$B$1:$AX$1,0)))</f>
        <v>1970</v>
      </c>
      <c r="AA147">
        <f>IFERROR(INDEX(JMP!$AJ$2:$AX$500,MATCH($A147,JMP!$A$2:$A$500,0),MATCH(AA$1,JMP!$AJ$1:$AX$1,0)),INDEX(Baseline!$B$2:$AX$2,1,MATCH(AA$1,Baseline!$B$1:$AX$1,0)))</f>
        <v>1970</v>
      </c>
      <c r="AB147">
        <f>IFERROR(INDEX(JMP!$AJ$2:$AX$500,MATCH($A147,JMP!$A$2:$A$500,0),MATCH(AB$1,JMP!$AJ$1:$AX$1,0)),INDEX(Baseline!$B$2:$AX$2,1,MATCH(AB$1,Baseline!$B$1:$AX$1,0)))</f>
        <v>0</v>
      </c>
      <c r="AC147">
        <f>IFERROR(INDEX(JMP!$AJ$2:$AX$500,MATCH($A147,JMP!$A$2:$A$500,0),MATCH(AC$1,JMP!$AJ$1:$AX$1,0)),INDEX(Baseline!$B$2:$AX$2,1,MATCH(AC$1,Baseline!$B$1:$AX$1,0)))</f>
        <v>1</v>
      </c>
      <c r="AD147">
        <f>IFERROR(INDEX(JMP!$AJ$2:$AX$500,MATCH($A147,JMP!$A$2:$A$500,0),MATCH(AD$1,JMP!$AJ$1:$AX$1,0)),INDEX(Baseline!$B$2:$AX$2,1,MATCH(AD$1,Baseline!$B$1:$AX$1,0)))</f>
        <v>8</v>
      </c>
      <c r="AE147">
        <f>IFERROR(INDEX(JMP!$AJ$2:$AX$500,MATCH($A147,JMP!$A$2:$A$500,0),MATCH(AE$1,JMP!$AJ$1:$AX$1,0)),INDEX(Baseline!$B$2:$AX$2,1,MATCH(AE$1,Baseline!$B$1:$AX$1,0)))</f>
        <v>1</v>
      </c>
      <c r="AF147" t="str">
        <f>IFERROR(INDEX(JMP!$AJ$2:$AX$500,MATCH($A147,JMP!$A$2:$A$500,0),MATCH(AF$1,JMP!$AJ$1:$AX$1,0)),INDEX(Baseline!$B$2:$AX$2,1,MATCH(AF$1,Baseline!$B$1:$AX$1,0)))</f>
        <v>bwb</v>
      </c>
      <c r="AG147" t="str">
        <f>IFERROR(INDEX(JMP!$AJ$2:$AX$500,MATCH($A147,JMP!$A$2:$A$500,0),MATCH(AG$1,JMP!$AJ$1:$AX$1,0)),INDEX(Baseline!$B$2:$AX$2,1,MATCH(AG$1,Baseline!$B$1:$AX$1,0)))</f>
        <v>V-tail</v>
      </c>
      <c r="AH147">
        <f>IFERROR(INDEX(JMP!$AJ$2:$AX$500,MATCH($A147,JMP!$A$2:$A$500,0),MATCH(AH$1,JMP!$AJ$1:$AX$1,0)),INDEX(Baseline!$B$2:$AX$2,1,MATCH(AH$1,Baseline!$B$1:$AX$1,0)))</f>
        <v>-1</v>
      </c>
      <c r="AI147">
        <f>IFERROR(INDEX(JMP!$AJ$2:$AX$500,MATCH($A147,JMP!$A$2:$A$500,0),MATCH(AI$1,JMP!$AJ$1:$AX$1,0)),INDEX(Baseline!$B$2:$AX$2,1,MATCH(AI$1,Baseline!$B$1:$AX$1,0)))</f>
        <v>724000000</v>
      </c>
      <c r="AJ147">
        <f>IFERROR(INDEX(JMP!$AJ$2:$AX$500,MATCH($A147,JMP!$A$2:$A$500,0),MATCH(AJ$1,JMP!$AJ$1:$AX$1,0)),INDEX(Baseline!$B$2:$AX$2,1,MATCH(AJ$1,Baseline!$B$1:$AX$1,0)))</f>
        <v>54500000</v>
      </c>
      <c r="AK147">
        <f>IFERROR(INDEX(JMP!$AJ$2:$AX$500,MATCH($A147,JMP!$A$2:$A$500,0),MATCH(AK$1,JMP!$AJ$1:$AX$1,0)),INDEX(Baseline!$B$2:$AX$2,1,MATCH(AK$1,Baseline!$B$1:$AX$1,0)))</f>
        <v>30</v>
      </c>
      <c r="AL147">
        <f>IFERROR(INDEX(JMP!$AJ$2:$AX$500,MATCH($A147,JMP!$A$2:$A$500,0),MATCH(AL$1,JMP!$AJ$1:$AX$1,0)),INDEX(Baseline!$B$2:$AX$2,1,MATCH(AL$1,Baseline!$B$1:$AX$1,0)))</f>
        <v>2.5620665699799108E-2</v>
      </c>
      <c r="AM147">
        <f>IFERROR(INDEX(JMP!$AJ$2:$AX$500,MATCH($A147,JMP!$A$2:$A$500,0),MATCH(AM$1,JMP!$AJ$1:$AX$1,0)),INDEX(Baseline!$B$2:$AX$2,1,MATCH(AM$1,Baseline!$B$1:$AX$1,0)))</f>
        <v>14.287689070476191</v>
      </c>
      <c r="AN147">
        <f>IFERROR(INDEX(JMP!$AJ$2:$AX$500,MATCH($A147,JMP!$A$2:$A$500,0),MATCH(AN$1,JMP!$AJ$1:$AX$1,0)),INDEX(Baseline!$B$2:$AX$2,1,MATCH(AN$1,Baseline!$B$1:$AX$1,0)))</f>
        <v>2.6187354063624038</v>
      </c>
      <c r="AO147">
        <f>IFERROR(INDEX(JMP!$AJ$2:$AX$500,MATCH($A147,JMP!$A$2:$A$500,0),MATCH(AO$1,JMP!$AJ$1:$AX$1,0)),INDEX(Baseline!$B$2:$AX$2,1,MATCH(AO$1,Baseline!$B$1:$AX$1,0)))</f>
        <v>0.78799508161807896</v>
      </c>
      <c r="AP147">
        <f>IFERROR(INDEX(JMP!$AJ$2:$AX$500,MATCH($A147,JMP!$A$2:$A$500,0),MATCH(AP$1,JMP!$AJ$1:$AX$1,0)),INDEX(Baseline!$B$2:$AX$2,1,MATCH(AP$1,Baseline!$B$1:$AX$1,0)))</f>
        <v>0</v>
      </c>
      <c r="AQ147">
        <f>IFERROR(INDEX(JMP!$AJ$2:$AX$500,MATCH($A147,JMP!$A$2:$A$500,0),MATCH(AQ$1,JMP!$AJ$1:$AX$1,0)),INDEX(Baseline!$B$2:$AX$2,1,MATCH(AQ$1,Baseline!$B$1:$AX$1,0)))</f>
        <v>0.35</v>
      </c>
      <c r="AR147">
        <f>IFERROR(INDEX(JMP!$AJ$2:$AX$500,MATCH($A147,JMP!$A$2:$A$500,0),MATCH(AR$1,JMP!$AJ$1:$AX$1,0)),INDEX(Baseline!$B$2:$AX$2,1,MATCH(AR$1,Baseline!$B$1:$AX$1,0)))</f>
        <v>0</v>
      </c>
      <c r="AS147">
        <f>IFERROR(INDEX(JMP!$AJ$2:$AX$500,MATCH($A147,JMP!$A$2:$A$500,0),MATCH(AS$1,JMP!$AJ$1:$AX$1,0)),INDEX(Baseline!$B$2:$AX$2,1,MATCH(AS$1,Baseline!$B$1:$AX$1,0)))</f>
        <v>0</v>
      </c>
      <c r="AT147">
        <f>IFERROR(INDEX(JMP!$AJ$2:$AX$500,MATCH($A147,JMP!$A$2:$A$500,0),MATCH(AT$1,JMP!$AJ$1:$AX$1,0)),INDEX(Baseline!$B$2:$AX$2,1,MATCH(AT$1,Baseline!$B$1:$AX$1,0)))</f>
        <v>500</v>
      </c>
      <c r="AU147">
        <f>IFERROR(INDEX(JMP!$AJ$2:$AX$500,MATCH($A147,JMP!$A$2:$A$500,0),MATCH(AU$1,JMP!$AJ$1:$AX$1,0)),INDEX(Baseline!$B$2:$AX$2,1,MATCH(AU$1,Baseline!$B$1:$AX$1,0)))</f>
        <v>50</v>
      </c>
      <c r="AV147">
        <f>IFERROR(INDEX(JMP!$AJ$2:$AX$500,MATCH($A147,JMP!$A$2:$A$500,0),MATCH(AV$1,JMP!$AJ$1:$AX$1,0)),INDEX(Baseline!$B$2:$AX$2,1,MATCH(AV$1,Baseline!$B$1:$AX$1,0)))</f>
        <v>12</v>
      </c>
      <c r="AW147">
        <f>IFERROR(INDEX(JMP!$AJ$2:$AX$500,MATCH($A147,JMP!$A$2:$A$500,0),MATCH(AW$1,JMP!$AJ$1:$AX$1,0)),INDEX(Baseline!$B$2:$AX$2,1,MATCH(AW$1,Baseline!$B$1:$AX$1,0)))</f>
        <v>1.9961979999999998E-3</v>
      </c>
      <c r="AX147">
        <f>IFERROR(INDEX(JMP!$AJ$2:$AX$500,MATCH($A147,JMP!$A$2:$A$500,0),MATCH(AX$1,JMP!$AJ$1:$AX$1,0)),INDEX(Baseline!$B$2:$AX$2,1,MATCH(AX$1,Baseline!$B$1:$AX$1,0)))</f>
        <v>1.9961979999999998E-3</v>
      </c>
      <c r="AY147">
        <f>IFERROR(INDEX(JMP!$AJ$2:$AX$500,MATCH($A147,JMP!$A$2:$A$500,0),MATCH(AY$1,JMP!$AJ$1:$AX$1,0)),INDEX(Baseline!$B$2:$AX$2,1,MATCH(AY$1,Baseline!$B$1:$AX$1,0)))</f>
        <v>1.9607137E-2</v>
      </c>
      <c r="AZ147">
        <f>IFERROR(INDEX(JMP!$AJ$2:$AX$500,MATCH($A147,JMP!$A$2:$A$500,0),MATCH(AZ$1,JMP!$AJ$1:$AX$1,0)),INDEX(Baseline!$B$2:$AX$2,1,MATCH(AZ$1,Baseline!$B$1:$AX$1,0)))</f>
        <v>1</v>
      </c>
      <c r="BA147">
        <f>IFERROR(INDEX(JMP!$AJ$2:$AX$500,MATCH($A147,JMP!$A$2:$A$500,0),MATCH(BA$1,JMP!$AJ$1:$AX$1,0)),INDEX(Baseline!$B$2:$AX$2,1,MATCH(BA$1,Baseline!$B$1:$AX$1,0)))</f>
        <v>1</v>
      </c>
      <c r="BB147">
        <v>0</v>
      </c>
      <c r="BD147" t="str">
        <f>IF(AZ147=1, "yes", IF(AZ147=-1, "no", ""))</f>
        <v>yes</v>
      </c>
      <c r="BE147" t="str">
        <f>IF(AH147=1, "yes", IF(AH147=-1, "no", ""))</f>
        <v>no</v>
      </c>
      <c r="BF147">
        <f t="shared" si="4"/>
        <v>1</v>
      </c>
      <c r="BG147">
        <f t="shared" si="5"/>
        <v>10</v>
      </c>
    </row>
    <row r="148" spans="1:59" x14ac:dyDescent="0.25">
      <c r="A148">
        <v>147</v>
      </c>
      <c r="B148">
        <f>IFERROR(INDEX(JMP!$AJ$2:$AX$500,MATCH($A148,JMP!$A$2:$A$500,0),MATCH(B$1,JMP!$AJ$1:$AX$1,0)),INDEX(Baseline!$B$2:$AX$2,1,MATCH(B$1,Baseline!$B$1:$AX$1,0)))</f>
        <v>0</v>
      </c>
      <c r="C148">
        <f>IFERROR(INDEX(JMP!$AJ$2:$AX$500,MATCH($A148,JMP!$A$2:$A$500,0),MATCH(C$1,JMP!$AJ$1:$AX$1,0)),INDEX(Baseline!$B$2:$AX$2,1,MATCH(C$1,Baseline!$B$1:$AX$1,0)))</f>
        <v>8760</v>
      </c>
      <c r="D148">
        <f>IFERROR(INDEX(JMP!$AJ$2:$AX$500,MATCH($A148,JMP!$A$2:$A$500,0),MATCH(D$1,JMP!$AJ$1:$AX$1,0)),INDEX(Baseline!$B$2:$AX$2,1,MATCH(D$1,Baseline!$B$1:$AX$1,0)))</f>
        <v>1</v>
      </c>
      <c r="E148">
        <f>IFERROR(INDEX(JMP!$AJ$2:$AX$500,MATCH($A148,JMP!$A$2:$A$500,0),MATCH(E$1,JMP!$AJ$1:$AX$1,0)),INDEX(Baseline!$B$2:$AX$2,1,MATCH(E$1,Baseline!$B$1:$AX$1,0)))</f>
        <v>1</v>
      </c>
      <c r="F148" t="str">
        <f>IFERROR(INDEX(JMP!$AJ$2:$AX$500,MATCH($A148,JMP!$A$2:$A$500,0),MATCH(F$1,JMP!$AJ$1:$AX$1,0)),INDEX(Baseline!$B$2:$AX$2,1,MATCH(F$1,Baseline!$B$1:$AX$1,0)))</f>
        <v>e344</v>
      </c>
      <c r="G148" t="str">
        <f>IFERROR(INDEX(JMP!$AJ$2:$AX$500,MATCH($A148,JMP!$A$2:$A$500,0),MATCH(G$1,JMP!$AJ$1:$AX$1,0)),INDEX(Baseline!$B$2:$AX$2,1,MATCH(G$1,Baseline!$B$1:$AX$1,0)))</f>
        <v>e340</v>
      </c>
      <c r="H148">
        <f>IFERROR(INDEX(JMP!$AJ$2:$AX$500,MATCH($A148,JMP!$A$2:$A$500,0),MATCH(H$1,JMP!$AJ$1:$AX$1,0)),INDEX(Baseline!$B$2:$AX$2,1,MATCH(H$1,Baseline!$B$1:$AX$1,0)))</f>
        <v>1.5</v>
      </c>
      <c r="I148">
        <f>IFERROR(INDEX(JMP!$AJ$2:$AX$500,MATCH($A148,JMP!$A$2:$A$500,0),MATCH(I$1,JMP!$AJ$1:$AX$1,0)),INDEX(Baseline!$B$2:$AX$2,1,MATCH(I$1,Baseline!$B$1:$AX$1,0)))</f>
        <v>0.42</v>
      </c>
      <c r="J148">
        <f>IFERROR(INDEX(JMP!$AJ$2:$AX$500,MATCH($A148,JMP!$A$2:$A$500,0),MATCH(J$1,JMP!$AJ$1:$AX$1,0)),INDEX(Baseline!$B$2:$AX$2,1,MATCH(J$1,Baseline!$B$1:$AX$1,0)))</f>
        <v>1</v>
      </c>
      <c r="K148">
        <f>IFERROR(INDEX(JMP!$AJ$2:$AX$500,MATCH($A148,JMP!$A$2:$A$500,0),MATCH(K$1,JMP!$AJ$1:$AX$1,0)),INDEX(Baseline!$B$2:$AX$2,1,MATCH(K$1,Baseline!$B$1:$AX$1,0)))</f>
        <v>0</v>
      </c>
      <c r="L148">
        <f>IFERROR(INDEX(JMP!$AJ$2:$AX$500,MATCH($A148,JMP!$A$2:$A$500,0),MATCH(L$1,JMP!$AJ$1:$AX$1,0)),INDEX(Baseline!$B$2:$AX$2,1,MATCH(L$1,Baseline!$B$1:$AX$1,0)))</f>
        <v>6.7990965482400495E-2</v>
      </c>
      <c r="M148" t="b">
        <f>IFERROR(INDEX(JMP!$AJ$2:$AX$500,MATCH($A148,JMP!$A$2:$A$500,0),MATCH(M$1,JMP!$AJ$1:$AX$1,0)),INDEX(Baseline!$B$2:$AX$2,1,MATCH(M$1,Baseline!$B$1:$AX$1,0)))</f>
        <v>0</v>
      </c>
      <c r="N148" t="b">
        <f>IFERROR(INDEX(JMP!$AJ$2:$AX$500,MATCH($A148,JMP!$A$2:$A$500,0),MATCH(N$1,JMP!$AJ$1:$AX$1,0)),INDEX(Baseline!$B$2:$AX$2,1,MATCH(N$1,Baseline!$B$1:$AX$1,0)))</f>
        <v>0</v>
      </c>
      <c r="O148">
        <f>IFERROR(INDEX(JMP!$AJ$2:$AX$500,MATCH($A148,JMP!$A$2:$A$500,0),MATCH(O$1,JMP!$AJ$1:$AX$1,0)),INDEX(Baseline!$B$2:$AX$2,1,MATCH(O$1,Baseline!$B$1:$AX$1,0)))</f>
        <v>7</v>
      </c>
      <c r="P148">
        <f>IFERROR(INDEX(JMP!$AJ$2:$AX$500,MATCH($A148,JMP!$A$2:$A$500,0),MATCH(P$1,JMP!$AJ$1:$AX$1,0)),INDEX(Baseline!$B$2:$AX$2,1,MATCH(P$1,Baseline!$B$1:$AX$1,0)))</f>
        <v>200</v>
      </c>
      <c r="Q148">
        <f>IFERROR(INDEX(JMP!$AJ$2:$AX$500,MATCH($A148,JMP!$A$2:$A$500,0),MATCH(Q$1,JMP!$AJ$1:$AX$1,0)),INDEX(Baseline!$B$2:$AX$2,1,MATCH(Q$1,Baseline!$B$1:$AX$1,0)))</f>
        <v>10</v>
      </c>
      <c r="R148">
        <f>IFERROR(INDEX(JMP!$AJ$2:$AX$500,MATCH($A148,JMP!$A$2:$A$500,0),MATCH(R$1,JMP!$AJ$1:$AX$1,0)),INDEX(Baseline!$B$2:$AX$2,1,MATCH(R$1,Baseline!$B$1:$AX$1,0)))</f>
        <v>0</v>
      </c>
      <c r="S148">
        <f>IFERROR(INDEX(JMP!$AJ$2:$AX$500,MATCH($A148,JMP!$A$2:$A$500,0),MATCH(S$1,JMP!$AJ$1:$AX$1,0)),INDEX(Baseline!$B$2:$AX$2,1,MATCH(S$1,Baseline!$B$1:$AX$1,0)))</f>
        <v>1</v>
      </c>
      <c r="T148">
        <f>IFERROR(INDEX(JMP!$AJ$2:$AX$500,MATCH($A148,JMP!$A$2:$A$500,0),MATCH(T$1,JMP!$AJ$1:$AX$1,0)),INDEX(Baseline!$B$2:$AX$2,1,MATCH(T$1,Baseline!$B$1:$AX$1,0)))</f>
        <v>0</v>
      </c>
      <c r="U148" t="str">
        <f>IFERROR(INDEX(JMP!$AJ$2:$AX$500,MATCH($A148,JMP!$A$2:$A$500,0),MATCH(U$1,JMP!$AJ$1:$AX$1,0)),INDEX(Baseline!$B$2:$AX$2,1,MATCH(U$1,Baseline!$B$1:$AX$1,0)))</f>
        <v>Titan</v>
      </c>
      <c r="V148">
        <f>IFERROR(INDEX(JMP!$AJ$2:$AX$500,MATCH($A148,JMP!$A$2:$A$500,0),MATCH(V$1,JMP!$AJ$1:$AX$1,0)),INDEX(Baseline!$B$2:$AX$2,1,MATCH(V$1,Baseline!$B$1:$AX$1,0)))</f>
        <v>3</v>
      </c>
      <c r="W148">
        <f>IFERROR(INDEX(JMP!$AJ$2:$AX$500,MATCH($A148,JMP!$A$2:$A$500,0),MATCH(W$1,JMP!$AJ$1:$AX$1,0)),INDEX(Baseline!$B$2:$AX$2,1,MATCH(W$1,Baseline!$B$1:$AX$1,0)))</f>
        <v>0.37</v>
      </c>
      <c r="X148">
        <f>IFERROR(INDEX(JMP!$AJ$2:$AX$500,MATCH($A148,JMP!$A$2:$A$500,0),MATCH(X$1,JMP!$AJ$1:$AX$1,0)),INDEX(Baseline!$B$2:$AX$2,1,MATCH(X$1,Baseline!$B$1:$AX$1,0)))</f>
        <v>4</v>
      </c>
      <c r="Y148">
        <f>IFERROR(INDEX(JMP!$AJ$2:$AX$500,MATCH($A148,JMP!$A$2:$A$500,0),MATCH(Y$1,JMP!$AJ$1:$AX$1,0)),INDEX(Baseline!$B$2:$AX$2,1,MATCH(Y$1,Baseline!$B$1:$AX$1,0)))</f>
        <v>2</v>
      </c>
      <c r="Z148">
        <f>IFERROR(INDEX(JMP!$AJ$2:$AX$500,MATCH($A148,JMP!$A$2:$A$500,0),MATCH(Z$1,JMP!$AJ$1:$AX$1,0)),INDEX(Baseline!$B$2:$AX$2,1,MATCH(Z$1,Baseline!$B$1:$AX$1,0)))</f>
        <v>1970</v>
      </c>
      <c r="AA148">
        <f>IFERROR(INDEX(JMP!$AJ$2:$AX$500,MATCH($A148,JMP!$A$2:$A$500,0),MATCH(AA$1,JMP!$AJ$1:$AX$1,0)),INDEX(Baseline!$B$2:$AX$2,1,MATCH(AA$1,Baseline!$B$1:$AX$1,0)))</f>
        <v>1970</v>
      </c>
      <c r="AB148">
        <f>IFERROR(INDEX(JMP!$AJ$2:$AX$500,MATCH($A148,JMP!$A$2:$A$500,0),MATCH(AB$1,JMP!$AJ$1:$AX$1,0)),INDEX(Baseline!$B$2:$AX$2,1,MATCH(AB$1,Baseline!$B$1:$AX$1,0)))</f>
        <v>0</v>
      </c>
      <c r="AC148">
        <f>IFERROR(INDEX(JMP!$AJ$2:$AX$500,MATCH($A148,JMP!$A$2:$A$500,0),MATCH(AC$1,JMP!$AJ$1:$AX$1,0)),INDEX(Baseline!$B$2:$AX$2,1,MATCH(AC$1,Baseline!$B$1:$AX$1,0)))</f>
        <v>1</v>
      </c>
      <c r="AD148">
        <f>IFERROR(INDEX(JMP!$AJ$2:$AX$500,MATCH($A148,JMP!$A$2:$A$500,0),MATCH(AD$1,JMP!$AJ$1:$AX$1,0)),INDEX(Baseline!$B$2:$AX$2,1,MATCH(AD$1,Baseline!$B$1:$AX$1,0)))</f>
        <v>8</v>
      </c>
      <c r="AE148">
        <f>IFERROR(INDEX(JMP!$AJ$2:$AX$500,MATCH($A148,JMP!$A$2:$A$500,0),MATCH(AE$1,JMP!$AJ$1:$AX$1,0)),INDEX(Baseline!$B$2:$AX$2,1,MATCH(AE$1,Baseline!$B$1:$AX$1,0)))</f>
        <v>1</v>
      </c>
      <c r="AF148" t="str">
        <f>IFERROR(INDEX(JMP!$AJ$2:$AX$500,MATCH($A148,JMP!$A$2:$A$500,0),MATCH(AF$1,JMP!$AJ$1:$AX$1,0)),INDEX(Baseline!$B$2:$AX$2,1,MATCH(AF$1,Baseline!$B$1:$AX$1,0)))</f>
        <v>bwb</v>
      </c>
      <c r="AG148" t="str">
        <f>IFERROR(INDEX(JMP!$AJ$2:$AX$500,MATCH($A148,JMP!$A$2:$A$500,0),MATCH(AG$1,JMP!$AJ$1:$AX$1,0)),INDEX(Baseline!$B$2:$AX$2,1,MATCH(AG$1,Baseline!$B$1:$AX$1,0)))</f>
        <v>V-tail</v>
      </c>
      <c r="AH148">
        <f>IFERROR(INDEX(JMP!$AJ$2:$AX$500,MATCH($A148,JMP!$A$2:$A$500,0),MATCH(AH$1,JMP!$AJ$1:$AX$1,0)),INDEX(Baseline!$B$2:$AX$2,1,MATCH(AH$1,Baseline!$B$1:$AX$1,0)))</f>
        <v>1</v>
      </c>
      <c r="AI148">
        <f>IFERROR(INDEX(JMP!$AJ$2:$AX$500,MATCH($A148,JMP!$A$2:$A$500,0),MATCH(AI$1,JMP!$AJ$1:$AX$1,0)),INDEX(Baseline!$B$2:$AX$2,1,MATCH(AI$1,Baseline!$B$1:$AX$1,0)))</f>
        <v>724000000</v>
      </c>
      <c r="AJ148">
        <f>IFERROR(INDEX(JMP!$AJ$2:$AX$500,MATCH($A148,JMP!$A$2:$A$500,0),MATCH(AJ$1,JMP!$AJ$1:$AX$1,0)),INDEX(Baseline!$B$2:$AX$2,1,MATCH(AJ$1,Baseline!$B$1:$AX$1,0)))</f>
        <v>54500000</v>
      </c>
      <c r="AK148">
        <f>IFERROR(INDEX(JMP!$AJ$2:$AX$500,MATCH($A148,JMP!$A$2:$A$500,0),MATCH(AK$1,JMP!$AJ$1:$AX$1,0)),INDEX(Baseline!$B$2:$AX$2,1,MATCH(AK$1,Baseline!$B$1:$AX$1,0)))</f>
        <v>30</v>
      </c>
      <c r="AL148">
        <f>IFERROR(INDEX(JMP!$AJ$2:$AX$500,MATCH($A148,JMP!$A$2:$A$500,0),MATCH(AL$1,JMP!$AJ$1:$AX$1,0)),INDEX(Baseline!$B$2:$AX$2,1,MATCH(AL$1,Baseline!$B$1:$AX$1,0)))</f>
        <v>2.3924523104823472E-2</v>
      </c>
      <c r="AM148">
        <f>IFERROR(INDEX(JMP!$AJ$2:$AX$500,MATCH($A148,JMP!$A$2:$A$500,0),MATCH(AM$1,JMP!$AJ$1:$AX$1,0)),INDEX(Baseline!$B$2:$AX$2,1,MATCH(AM$1,Baseline!$B$1:$AX$1,0)))</f>
        <v>8.8774631390476184</v>
      </c>
      <c r="AN148">
        <f>IFERROR(INDEX(JMP!$AJ$2:$AX$500,MATCH($A148,JMP!$A$2:$A$500,0),MATCH(AN$1,JMP!$AJ$1:$AX$1,0)),INDEX(Baseline!$B$2:$AX$2,1,MATCH(AN$1,Baseline!$B$1:$AX$1,0)))</f>
        <v>2.7507660658946254</v>
      </c>
      <c r="AO148">
        <f>IFERROR(INDEX(JMP!$AJ$2:$AX$500,MATCH($A148,JMP!$A$2:$A$500,0),MATCH(AO$1,JMP!$AJ$1:$AX$1,0)),INDEX(Baseline!$B$2:$AX$2,1,MATCH(AO$1,Baseline!$B$1:$AX$1,0)))</f>
        <v>0.61876030322283748</v>
      </c>
      <c r="AP148">
        <f>IFERROR(INDEX(JMP!$AJ$2:$AX$500,MATCH($A148,JMP!$A$2:$A$500,0),MATCH(AP$1,JMP!$AJ$1:$AX$1,0)),INDEX(Baseline!$B$2:$AX$2,1,MATCH(AP$1,Baseline!$B$1:$AX$1,0)))</f>
        <v>0</v>
      </c>
      <c r="AQ148">
        <f>IFERROR(INDEX(JMP!$AJ$2:$AX$500,MATCH($A148,JMP!$A$2:$A$500,0),MATCH(AQ$1,JMP!$AJ$1:$AX$1,0)),INDEX(Baseline!$B$2:$AX$2,1,MATCH(AQ$1,Baseline!$B$1:$AX$1,0)))</f>
        <v>0.35</v>
      </c>
      <c r="AR148">
        <f>IFERROR(INDEX(JMP!$AJ$2:$AX$500,MATCH($A148,JMP!$A$2:$A$500,0),MATCH(AR$1,JMP!$AJ$1:$AX$1,0)),INDEX(Baseline!$B$2:$AX$2,1,MATCH(AR$1,Baseline!$B$1:$AX$1,0)))</f>
        <v>0</v>
      </c>
      <c r="AS148">
        <f>IFERROR(INDEX(JMP!$AJ$2:$AX$500,MATCH($A148,JMP!$A$2:$A$500,0),MATCH(AS$1,JMP!$AJ$1:$AX$1,0)),INDEX(Baseline!$B$2:$AX$2,1,MATCH(AS$1,Baseline!$B$1:$AX$1,0)))</f>
        <v>0</v>
      </c>
      <c r="AT148">
        <f>IFERROR(INDEX(JMP!$AJ$2:$AX$500,MATCH($A148,JMP!$A$2:$A$500,0),MATCH(AT$1,JMP!$AJ$1:$AX$1,0)),INDEX(Baseline!$B$2:$AX$2,1,MATCH(AT$1,Baseline!$B$1:$AX$1,0)))</f>
        <v>500</v>
      </c>
      <c r="AU148">
        <f>IFERROR(INDEX(JMP!$AJ$2:$AX$500,MATCH($A148,JMP!$A$2:$A$500,0),MATCH(AU$1,JMP!$AJ$1:$AX$1,0)),INDEX(Baseline!$B$2:$AX$2,1,MATCH(AU$1,Baseline!$B$1:$AX$1,0)))</f>
        <v>50</v>
      </c>
      <c r="AV148">
        <f>IFERROR(INDEX(JMP!$AJ$2:$AX$500,MATCH($A148,JMP!$A$2:$A$500,0),MATCH(AV$1,JMP!$AJ$1:$AX$1,0)),INDEX(Baseline!$B$2:$AX$2,1,MATCH(AV$1,Baseline!$B$1:$AX$1,0)))</f>
        <v>12</v>
      </c>
      <c r="AW148">
        <f>IFERROR(INDEX(JMP!$AJ$2:$AX$500,MATCH($A148,JMP!$A$2:$A$500,0),MATCH(AW$1,JMP!$AJ$1:$AX$1,0)),INDEX(Baseline!$B$2:$AX$2,1,MATCH(AW$1,Baseline!$B$1:$AX$1,0)))</f>
        <v>1.9961979999999998E-3</v>
      </c>
      <c r="AX148">
        <f>IFERROR(INDEX(JMP!$AJ$2:$AX$500,MATCH($A148,JMP!$A$2:$A$500,0),MATCH(AX$1,JMP!$AJ$1:$AX$1,0)),INDEX(Baseline!$B$2:$AX$2,1,MATCH(AX$1,Baseline!$B$1:$AX$1,0)))</f>
        <v>1.9961979999999998E-3</v>
      </c>
      <c r="AY148">
        <f>IFERROR(INDEX(JMP!$AJ$2:$AX$500,MATCH($A148,JMP!$A$2:$A$500,0),MATCH(AY$1,JMP!$AJ$1:$AX$1,0)),INDEX(Baseline!$B$2:$AX$2,1,MATCH(AY$1,Baseline!$B$1:$AX$1,0)))</f>
        <v>1.9607137E-2</v>
      </c>
      <c r="AZ148">
        <f>IFERROR(INDEX(JMP!$AJ$2:$AX$500,MATCH($A148,JMP!$A$2:$A$500,0),MATCH(AZ$1,JMP!$AJ$1:$AX$1,0)),INDEX(Baseline!$B$2:$AX$2,1,MATCH(AZ$1,Baseline!$B$1:$AX$1,0)))</f>
        <v>1</v>
      </c>
      <c r="BA148">
        <f>IFERROR(INDEX(JMP!$AJ$2:$AX$500,MATCH($A148,JMP!$A$2:$A$500,0),MATCH(BA$1,JMP!$AJ$1:$AX$1,0)),INDEX(Baseline!$B$2:$AX$2,1,MATCH(BA$1,Baseline!$B$1:$AX$1,0)))</f>
        <v>1</v>
      </c>
      <c r="BB148">
        <v>0</v>
      </c>
      <c r="BD148" t="str">
        <f>IF(AZ148=1, "yes", IF(AZ148=-1, "no", ""))</f>
        <v>yes</v>
      </c>
      <c r="BE148" t="str">
        <f>IF(AH148=1, "yes", IF(AH148=-1, "no", ""))</f>
        <v>yes</v>
      </c>
      <c r="BF148">
        <f t="shared" si="4"/>
        <v>1</v>
      </c>
      <c r="BG148">
        <f t="shared" si="5"/>
        <v>10</v>
      </c>
    </row>
    <row r="149" spans="1:59" x14ac:dyDescent="0.25">
      <c r="A149">
        <v>148</v>
      </c>
      <c r="B149">
        <f>IFERROR(INDEX(JMP!$AJ$2:$AX$500,MATCH($A149,JMP!$A$2:$A$500,0),MATCH(B$1,JMP!$AJ$1:$AX$1,0)),INDEX(Baseline!$B$2:$AX$2,1,MATCH(B$1,Baseline!$B$1:$AX$1,0)))</f>
        <v>0</v>
      </c>
      <c r="C149">
        <f>IFERROR(INDEX(JMP!$AJ$2:$AX$500,MATCH($A149,JMP!$A$2:$A$500,0),MATCH(C$1,JMP!$AJ$1:$AX$1,0)),INDEX(Baseline!$B$2:$AX$2,1,MATCH(C$1,Baseline!$B$1:$AX$1,0)))</f>
        <v>8760</v>
      </c>
      <c r="D149">
        <f>IFERROR(INDEX(JMP!$AJ$2:$AX$500,MATCH($A149,JMP!$A$2:$A$500,0),MATCH(D$1,JMP!$AJ$1:$AX$1,0)),INDEX(Baseline!$B$2:$AX$2,1,MATCH(D$1,Baseline!$B$1:$AX$1,0)))</f>
        <v>1</v>
      </c>
      <c r="E149">
        <f>IFERROR(INDEX(JMP!$AJ$2:$AX$500,MATCH($A149,JMP!$A$2:$A$500,0),MATCH(E$1,JMP!$AJ$1:$AX$1,0)),INDEX(Baseline!$B$2:$AX$2,1,MATCH(E$1,Baseline!$B$1:$AX$1,0)))</f>
        <v>1</v>
      </c>
      <c r="F149" t="str">
        <f>IFERROR(INDEX(JMP!$AJ$2:$AX$500,MATCH($A149,JMP!$A$2:$A$500,0),MATCH(F$1,JMP!$AJ$1:$AX$1,0)),INDEX(Baseline!$B$2:$AX$2,1,MATCH(F$1,Baseline!$B$1:$AX$1,0)))</f>
        <v>e344</v>
      </c>
      <c r="G149" t="str">
        <f>IFERROR(INDEX(JMP!$AJ$2:$AX$500,MATCH($A149,JMP!$A$2:$A$500,0),MATCH(G$1,JMP!$AJ$1:$AX$1,0)),INDEX(Baseline!$B$2:$AX$2,1,MATCH(G$1,Baseline!$B$1:$AX$1,0)))</f>
        <v>e340</v>
      </c>
      <c r="H149">
        <f>IFERROR(INDEX(JMP!$AJ$2:$AX$500,MATCH($A149,JMP!$A$2:$A$500,0),MATCH(H$1,JMP!$AJ$1:$AX$1,0)),INDEX(Baseline!$B$2:$AX$2,1,MATCH(H$1,Baseline!$B$1:$AX$1,0)))</f>
        <v>1.5</v>
      </c>
      <c r="I149">
        <f>IFERROR(INDEX(JMP!$AJ$2:$AX$500,MATCH($A149,JMP!$A$2:$A$500,0),MATCH(I$1,JMP!$AJ$1:$AX$1,0)),INDEX(Baseline!$B$2:$AX$2,1,MATCH(I$1,Baseline!$B$1:$AX$1,0)))</f>
        <v>0.42</v>
      </c>
      <c r="J149">
        <f>IFERROR(INDEX(JMP!$AJ$2:$AX$500,MATCH($A149,JMP!$A$2:$A$500,0),MATCH(J$1,JMP!$AJ$1:$AX$1,0)),INDEX(Baseline!$B$2:$AX$2,1,MATCH(J$1,Baseline!$B$1:$AX$1,0)))</f>
        <v>1</v>
      </c>
      <c r="K149">
        <f>IFERROR(INDEX(JMP!$AJ$2:$AX$500,MATCH($A149,JMP!$A$2:$A$500,0),MATCH(K$1,JMP!$AJ$1:$AX$1,0)),INDEX(Baseline!$B$2:$AX$2,1,MATCH(K$1,Baseline!$B$1:$AX$1,0)))</f>
        <v>0</v>
      </c>
      <c r="L149">
        <f>IFERROR(INDEX(JMP!$AJ$2:$AX$500,MATCH($A149,JMP!$A$2:$A$500,0),MATCH(L$1,JMP!$AJ$1:$AX$1,0)),INDEX(Baseline!$B$2:$AX$2,1,MATCH(L$1,Baseline!$B$1:$AX$1,0)))</f>
        <v>8.7732742905120953E-2</v>
      </c>
      <c r="M149" t="b">
        <f>IFERROR(INDEX(JMP!$AJ$2:$AX$500,MATCH($A149,JMP!$A$2:$A$500,0),MATCH(M$1,JMP!$AJ$1:$AX$1,0)),INDEX(Baseline!$B$2:$AX$2,1,MATCH(M$1,Baseline!$B$1:$AX$1,0)))</f>
        <v>0</v>
      </c>
      <c r="N149" t="b">
        <f>IFERROR(INDEX(JMP!$AJ$2:$AX$500,MATCH($A149,JMP!$A$2:$A$500,0),MATCH(N$1,JMP!$AJ$1:$AX$1,0)),INDEX(Baseline!$B$2:$AX$2,1,MATCH(N$1,Baseline!$B$1:$AX$1,0)))</f>
        <v>0</v>
      </c>
      <c r="O149">
        <f>IFERROR(INDEX(JMP!$AJ$2:$AX$500,MATCH($A149,JMP!$A$2:$A$500,0),MATCH(O$1,JMP!$AJ$1:$AX$1,0)),INDEX(Baseline!$B$2:$AX$2,1,MATCH(O$1,Baseline!$B$1:$AX$1,0)))</f>
        <v>7</v>
      </c>
      <c r="P149">
        <f>IFERROR(INDEX(JMP!$AJ$2:$AX$500,MATCH($A149,JMP!$A$2:$A$500,0),MATCH(P$1,JMP!$AJ$1:$AX$1,0)),INDEX(Baseline!$B$2:$AX$2,1,MATCH(P$1,Baseline!$B$1:$AX$1,0)))</f>
        <v>200</v>
      </c>
      <c r="Q149">
        <f>IFERROR(INDEX(JMP!$AJ$2:$AX$500,MATCH($A149,JMP!$A$2:$A$500,0),MATCH(Q$1,JMP!$AJ$1:$AX$1,0)),INDEX(Baseline!$B$2:$AX$2,1,MATCH(Q$1,Baseline!$B$1:$AX$1,0)))</f>
        <v>10</v>
      </c>
      <c r="R149">
        <f>IFERROR(INDEX(JMP!$AJ$2:$AX$500,MATCH($A149,JMP!$A$2:$A$500,0),MATCH(R$1,JMP!$AJ$1:$AX$1,0)),INDEX(Baseline!$B$2:$AX$2,1,MATCH(R$1,Baseline!$B$1:$AX$1,0)))</f>
        <v>0</v>
      </c>
      <c r="S149">
        <f>IFERROR(INDEX(JMP!$AJ$2:$AX$500,MATCH($A149,JMP!$A$2:$A$500,0),MATCH(S$1,JMP!$AJ$1:$AX$1,0)),INDEX(Baseline!$B$2:$AX$2,1,MATCH(S$1,Baseline!$B$1:$AX$1,0)))</f>
        <v>1</v>
      </c>
      <c r="T149">
        <f>IFERROR(INDEX(JMP!$AJ$2:$AX$500,MATCH($A149,JMP!$A$2:$A$500,0),MATCH(T$1,JMP!$AJ$1:$AX$1,0)),INDEX(Baseline!$B$2:$AX$2,1,MATCH(T$1,Baseline!$B$1:$AX$1,0)))</f>
        <v>0</v>
      </c>
      <c r="U149" t="str">
        <f>IFERROR(INDEX(JMP!$AJ$2:$AX$500,MATCH($A149,JMP!$A$2:$A$500,0),MATCH(U$1,JMP!$AJ$1:$AX$1,0)),INDEX(Baseline!$B$2:$AX$2,1,MATCH(U$1,Baseline!$B$1:$AX$1,0)))</f>
        <v>Titan</v>
      </c>
      <c r="V149">
        <f>IFERROR(INDEX(JMP!$AJ$2:$AX$500,MATCH($A149,JMP!$A$2:$A$500,0),MATCH(V$1,JMP!$AJ$1:$AX$1,0)),INDEX(Baseline!$B$2:$AX$2,1,MATCH(V$1,Baseline!$B$1:$AX$1,0)))</f>
        <v>3</v>
      </c>
      <c r="W149">
        <f>IFERROR(INDEX(JMP!$AJ$2:$AX$500,MATCH($A149,JMP!$A$2:$A$500,0),MATCH(W$1,JMP!$AJ$1:$AX$1,0)),INDEX(Baseline!$B$2:$AX$2,1,MATCH(W$1,Baseline!$B$1:$AX$1,0)))</f>
        <v>0.37</v>
      </c>
      <c r="X149">
        <f>IFERROR(INDEX(JMP!$AJ$2:$AX$500,MATCH($A149,JMP!$A$2:$A$500,0),MATCH(X$1,JMP!$AJ$1:$AX$1,0)),INDEX(Baseline!$B$2:$AX$2,1,MATCH(X$1,Baseline!$B$1:$AX$1,0)))</f>
        <v>4</v>
      </c>
      <c r="Y149">
        <f>IFERROR(INDEX(JMP!$AJ$2:$AX$500,MATCH($A149,JMP!$A$2:$A$500,0),MATCH(Y$1,JMP!$AJ$1:$AX$1,0)),INDEX(Baseline!$B$2:$AX$2,1,MATCH(Y$1,Baseline!$B$1:$AX$1,0)))</f>
        <v>3</v>
      </c>
      <c r="Z149">
        <f>IFERROR(INDEX(JMP!$AJ$2:$AX$500,MATCH($A149,JMP!$A$2:$A$500,0),MATCH(Z$1,JMP!$AJ$1:$AX$1,0)),INDEX(Baseline!$B$2:$AX$2,1,MATCH(Z$1,Baseline!$B$1:$AX$1,0)))</f>
        <v>1970</v>
      </c>
      <c r="AA149">
        <f>IFERROR(INDEX(JMP!$AJ$2:$AX$500,MATCH($A149,JMP!$A$2:$A$500,0),MATCH(AA$1,JMP!$AJ$1:$AX$1,0)),INDEX(Baseline!$B$2:$AX$2,1,MATCH(AA$1,Baseline!$B$1:$AX$1,0)))</f>
        <v>1970</v>
      </c>
      <c r="AB149">
        <f>IFERROR(INDEX(JMP!$AJ$2:$AX$500,MATCH($A149,JMP!$A$2:$A$500,0),MATCH(AB$1,JMP!$AJ$1:$AX$1,0)),INDEX(Baseline!$B$2:$AX$2,1,MATCH(AB$1,Baseline!$B$1:$AX$1,0)))</f>
        <v>0</v>
      </c>
      <c r="AC149">
        <f>IFERROR(INDEX(JMP!$AJ$2:$AX$500,MATCH($A149,JMP!$A$2:$A$500,0),MATCH(AC$1,JMP!$AJ$1:$AX$1,0)),INDEX(Baseline!$B$2:$AX$2,1,MATCH(AC$1,Baseline!$B$1:$AX$1,0)))</f>
        <v>1</v>
      </c>
      <c r="AD149">
        <f>IFERROR(INDEX(JMP!$AJ$2:$AX$500,MATCH($A149,JMP!$A$2:$A$500,0),MATCH(AD$1,JMP!$AJ$1:$AX$1,0)),INDEX(Baseline!$B$2:$AX$2,1,MATCH(AD$1,Baseline!$B$1:$AX$1,0)))</f>
        <v>8</v>
      </c>
      <c r="AE149">
        <f>IFERROR(INDEX(JMP!$AJ$2:$AX$500,MATCH($A149,JMP!$A$2:$A$500,0),MATCH(AE$1,JMP!$AJ$1:$AX$1,0)),INDEX(Baseline!$B$2:$AX$2,1,MATCH(AE$1,Baseline!$B$1:$AX$1,0)))</f>
        <v>3</v>
      </c>
      <c r="AF149" t="str">
        <f>IFERROR(INDEX(JMP!$AJ$2:$AX$500,MATCH($A149,JMP!$A$2:$A$500,0),MATCH(AF$1,JMP!$AJ$1:$AX$1,0)),INDEX(Baseline!$B$2:$AX$2,1,MATCH(AF$1,Baseline!$B$1:$AX$1,0)))</f>
        <v>bwb</v>
      </c>
      <c r="AG149" t="str">
        <f>IFERROR(INDEX(JMP!$AJ$2:$AX$500,MATCH($A149,JMP!$A$2:$A$500,0),MATCH(AG$1,JMP!$AJ$1:$AX$1,0)),INDEX(Baseline!$B$2:$AX$2,1,MATCH(AG$1,Baseline!$B$1:$AX$1,0)))</f>
        <v>V-tail</v>
      </c>
      <c r="AH149">
        <f>IFERROR(INDEX(JMP!$AJ$2:$AX$500,MATCH($A149,JMP!$A$2:$A$500,0),MATCH(AH$1,JMP!$AJ$1:$AX$1,0)),INDEX(Baseline!$B$2:$AX$2,1,MATCH(AH$1,Baseline!$B$1:$AX$1,0)))</f>
        <v>-1</v>
      </c>
      <c r="AI149">
        <f>IFERROR(INDEX(JMP!$AJ$2:$AX$500,MATCH($A149,JMP!$A$2:$A$500,0),MATCH(AI$1,JMP!$AJ$1:$AX$1,0)),INDEX(Baseline!$B$2:$AX$2,1,MATCH(AI$1,Baseline!$B$1:$AX$1,0)))</f>
        <v>724000000</v>
      </c>
      <c r="AJ149">
        <f>IFERROR(INDEX(JMP!$AJ$2:$AX$500,MATCH($A149,JMP!$A$2:$A$500,0),MATCH(AJ$1,JMP!$AJ$1:$AX$1,0)),INDEX(Baseline!$B$2:$AX$2,1,MATCH(AJ$1,Baseline!$B$1:$AX$1,0)))</f>
        <v>54500000</v>
      </c>
      <c r="AK149">
        <f>IFERROR(INDEX(JMP!$AJ$2:$AX$500,MATCH($A149,JMP!$A$2:$A$500,0),MATCH(AK$1,JMP!$AJ$1:$AX$1,0)),INDEX(Baseline!$B$2:$AX$2,1,MATCH(AK$1,Baseline!$B$1:$AX$1,0)))</f>
        <v>30</v>
      </c>
      <c r="AL149">
        <f>IFERROR(INDEX(JMP!$AJ$2:$AX$500,MATCH($A149,JMP!$A$2:$A$500,0),MATCH(AL$1,JMP!$AJ$1:$AX$1,0)),INDEX(Baseline!$B$2:$AX$2,1,MATCH(AL$1,Baseline!$B$1:$AX$1,0)))</f>
        <v>1.2365714922354033E-2</v>
      </c>
      <c r="AM149">
        <f>IFERROR(INDEX(JMP!$AJ$2:$AX$500,MATCH($A149,JMP!$A$2:$A$500,0),MATCH(AM$1,JMP!$AJ$1:$AX$1,0)),INDEX(Baseline!$B$2:$AX$2,1,MATCH(AM$1,Baseline!$B$1:$AX$1,0)))</f>
        <v>16.907489572666666</v>
      </c>
      <c r="AN149">
        <f>IFERROR(INDEX(JMP!$AJ$2:$AX$500,MATCH($A149,JMP!$A$2:$A$500,0),MATCH(AN$1,JMP!$AJ$1:$AX$1,0)),INDEX(Baseline!$B$2:$AX$2,1,MATCH(AN$1,Baseline!$B$1:$AX$1,0)))</f>
        <v>1.7445937851433631</v>
      </c>
      <c r="AO149">
        <f>IFERROR(INDEX(JMP!$AJ$2:$AX$500,MATCH($A149,JMP!$A$2:$A$500,0),MATCH(AO$1,JMP!$AJ$1:$AX$1,0)),INDEX(Baseline!$B$2:$AX$2,1,MATCH(AO$1,Baseline!$B$1:$AX$1,0)))</f>
        <v>1.3197953942295455</v>
      </c>
      <c r="AP149">
        <f>IFERROR(INDEX(JMP!$AJ$2:$AX$500,MATCH($A149,JMP!$A$2:$A$500,0),MATCH(AP$1,JMP!$AJ$1:$AX$1,0)),INDEX(Baseline!$B$2:$AX$2,1,MATCH(AP$1,Baseline!$B$1:$AX$1,0)))</f>
        <v>0</v>
      </c>
      <c r="AQ149">
        <f>IFERROR(INDEX(JMP!$AJ$2:$AX$500,MATCH($A149,JMP!$A$2:$A$500,0),MATCH(AQ$1,JMP!$AJ$1:$AX$1,0)),INDEX(Baseline!$B$2:$AX$2,1,MATCH(AQ$1,Baseline!$B$1:$AX$1,0)))</f>
        <v>0.35</v>
      </c>
      <c r="AR149">
        <f>IFERROR(INDEX(JMP!$AJ$2:$AX$500,MATCH($A149,JMP!$A$2:$A$500,0),MATCH(AR$1,JMP!$AJ$1:$AX$1,0)),INDEX(Baseline!$B$2:$AX$2,1,MATCH(AR$1,Baseline!$B$1:$AX$1,0)))</f>
        <v>0</v>
      </c>
      <c r="AS149">
        <f>IFERROR(INDEX(JMP!$AJ$2:$AX$500,MATCH($A149,JMP!$A$2:$A$500,0),MATCH(AS$1,JMP!$AJ$1:$AX$1,0)),INDEX(Baseline!$B$2:$AX$2,1,MATCH(AS$1,Baseline!$B$1:$AX$1,0)))</f>
        <v>0</v>
      </c>
      <c r="AT149">
        <f>IFERROR(INDEX(JMP!$AJ$2:$AX$500,MATCH($A149,JMP!$A$2:$A$500,0),MATCH(AT$1,JMP!$AJ$1:$AX$1,0)),INDEX(Baseline!$B$2:$AX$2,1,MATCH(AT$1,Baseline!$B$1:$AX$1,0)))</f>
        <v>500</v>
      </c>
      <c r="AU149">
        <f>IFERROR(INDEX(JMP!$AJ$2:$AX$500,MATCH($A149,JMP!$A$2:$A$500,0),MATCH(AU$1,JMP!$AJ$1:$AX$1,0)),INDEX(Baseline!$B$2:$AX$2,1,MATCH(AU$1,Baseline!$B$1:$AX$1,0)))</f>
        <v>50</v>
      </c>
      <c r="AV149">
        <f>IFERROR(INDEX(JMP!$AJ$2:$AX$500,MATCH($A149,JMP!$A$2:$A$500,0),MATCH(AV$1,JMP!$AJ$1:$AX$1,0)),INDEX(Baseline!$B$2:$AX$2,1,MATCH(AV$1,Baseline!$B$1:$AX$1,0)))</f>
        <v>12</v>
      </c>
      <c r="AW149">
        <f>IFERROR(INDEX(JMP!$AJ$2:$AX$500,MATCH($A149,JMP!$A$2:$A$500,0),MATCH(AW$1,JMP!$AJ$1:$AX$1,0)),INDEX(Baseline!$B$2:$AX$2,1,MATCH(AW$1,Baseline!$B$1:$AX$1,0)))</f>
        <v>1.9961979999999998E-3</v>
      </c>
      <c r="AX149">
        <f>IFERROR(INDEX(JMP!$AJ$2:$AX$500,MATCH($A149,JMP!$A$2:$A$500,0),MATCH(AX$1,JMP!$AJ$1:$AX$1,0)),INDEX(Baseline!$B$2:$AX$2,1,MATCH(AX$1,Baseline!$B$1:$AX$1,0)))</f>
        <v>1.9961979999999998E-3</v>
      </c>
      <c r="AY149">
        <f>IFERROR(INDEX(JMP!$AJ$2:$AX$500,MATCH($A149,JMP!$A$2:$A$500,0),MATCH(AY$1,JMP!$AJ$1:$AX$1,0)),INDEX(Baseline!$B$2:$AX$2,1,MATCH(AY$1,Baseline!$B$1:$AX$1,0)))</f>
        <v>1.9607137E-2</v>
      </c>
      <c r="AZ149">
        <f>IFERROR(INDEX(JMP!$AJ$2:$AX$500,MATCH($A149,JMP!$A$2:$A$500,0),MATCH(AZ$1,JMP!$AJ$1:$AX$1,0)),INDEX(Baseline!$B$2:$AX$2,1,MATCH(AZ$1,Baseline!$B$1:$AX$1,0)))</f>
        <v>-1</v>
      </c>
      <c r="BA149">
        <f>IFERROR(INDEX(JMP!$AJ$2:$AX$500,MATCH($A149,JMP!$A$2:$A$500,0),MATCH(BA$1,JMP!$AJ$1:$AX$1,0)),INDEX(Baseline!$B$2:$AX$2,1,MATCH(BA$1,Baseline!$B$1:$AX$1,0)))</f>
        <v>3</v>
      </c>
      <c r="BB149">
        <v>0</v>
      </c>
      <c r="BD149" t="str">
        <f>IF(AZ149=1, "yes", IF(AZ149=-1, "no", ""))</f>
        <v>no</v>
      </c>
      <c r="BE149" t="str">
        <f>IF(AH149=1, "yes", IF(AH149=-1, "no", ""))</f>
        <v>no</v>
      </c>
      <c r="BF149">
        <f t="shared" si="4"/>
        <v>0.25</v>
      </c>
      <c r="BG149">
        <f t="shared" si="5"/>
        <v>100</v>
      </c>
    </row>
    <row r="150" spans="1:59" x14ac:dyDescent="0.25">
      <c r="A150">
        <v>149</v>
      </c>
      <c r="B150">
        <f>IFERROR(INDEX(JMP!$AJ$2:$AX$500,MATCH($A150,JMP!$A$2:$A$500,0),MATCH(B$1,JMP!$AJ$1:$AX$1,0)),INDEX(Baseline!$B$2:$AX$2,1,MATCH(B$1,Baseline!$B$1:$AX$1,0)))</f>
        <v>0</v>
      </c>
      <c r="C150">
        <f>IFERROR(INDEX(JMP!$AJ$2:$AX$500,MATCH($A150,JMP!$A$2:$A$500,0),MATCH(C$1,JMP!$AJ$1:$AX$1,0)),INDEX(Baseline!$B$2:$AX$2,1,MATCH(C$1,Baseline!$B$1:$AX$1,0)))</f>
        <v>8760</v>
      </c>
      <c r="D150">
        <f>IFERROR(INDEX(JMP!$AJ$2:$AX$500,MATCH($A150,JMP!$A$2:$A$500,0),MATCH(D$1,JMP!$AJ$1:$AX$1,0)),INDEX(Baseline!$B$2:$AX$2,1,MATCH(D$1,Baseline!$B$1:$AX$1,0)))</f>
        <v>1</v>
      </c>
      <c r="E150">
        <f>IFERROR(INDEX(JMP!$AJ$2:$AX$500,MATCH($A150,JMP!$A$2:$A$500,0),MATCH(E$1,JMP!$AJ$1:$AX$1,0)),INDEX(Baseline!$B$2:$AX$2,1,MATCH(E$1,Baseline!$B$1:$AX$1,0)))</f>
        <v>1</v>
      </c>
      <c r="F150" t="str">
        <f>IFERROR(INDEX(JMP!$AJ$2:$AX$500,MATCH($A150,JMP!$A$2:$A$500,0),MATCH(F$1,JMP!$AJ$1:$AX$1,0)),INDEX(Baseline!$B$2:$AX$2,1,MATCH(F$1,Baseline!$B$1:$AX$1,0)))</f>
        <v>e344</v>
      </c>
      <c r="G150" t="str">
        <f>IFERROR(INDEX(JMP!$AJ$2:$AX$500,MATCH($A150,JMP!$A$2:$A$500,0),MATCH(G$1,JMP!$AJ$1:$AX$1,0)),INDEX(Baseline!$B$2:$AX$2,1,MATCH(G$1,Baseline!$B$1:$AX$1,0)))</f>
        <v>e340</v>
      </c>
      <c r="H150">
        <f>IFERROR(INDEX(JMP!$AJ$2:$AX$500,MATCH($A150,JMP!$A$2:$A$500,0),MATCH(H$1,JMP!$AJ$1:$AX$1,0)),INDEX(Baseline!$B$2:$AX$2,1,MATCH(H$1,Baseline!$B$1:$AX$1,0)))</f>
        <v>1.5</v>
      </c>
      <c r="I150">
        <f>IFERROR(INDEX(JMP!$AJ$2:$AX$500,MATCH($A150,JMP!$A$2:$A$500,0),MATCH(I$1,JMP!$AJ$1:$AX$1,0)),INDEX(Baseline!$B$2:$AX$2,1,MATCH(I$1,Baseline!$B$1:$AX$1,0)))</f>
        <v>0.42</v>
      </c>
      <c r="J150">
        <f>IFERROR(INDEX(JMP!$AJ$2:$AX$500,MATCH($A150,JMP!$A$2:$A$500,0),MATCH(J$1,JMP!$AJ$1:$AX$1,0)),INDEX(Baseline!$B$2:$AX$2,1,MATCH(J$1,Baseline!$B$1:$AX$1,0)))</f>
        <v>1</v>
      </c>
      <c r="K150">
        <f>IFERROR(INDEX(JMP!$AJ$2:$AX$500,MATCH($A150,JMP!$A$2:$A$500,0),MATCH(K$1,JMP!$AJ$1:$AX$1,0)),INDEX(Baseline!$B$2:$AX$2,1,MATCH(K$1,Baseline!$B$1:$AX$1,0)))</f>
        <v>0</v>
      </c>
      <c r="L150">
        <f>IFERROR(INDEX(JMP!$AJ$2:$AX$500,MATCH($A150,JMP!$A$2:$A$500,0),MATCH(L$1,JMP!$AJ$1:$AX$1,0)),INDEX(Baseline!$B$2:$AX$2,1,MATCH(L$1,Baseline!$B$1:$AX$1,0)))</f>
        <v>0.11748906058051148</v>
      </c>
      <c r="M150" t="b">
        <f>IFERROR(INDEX(JMP!$AJ$2:$AX$500,MATCH($A150,JMP!$A$2:$A$500,0),MATCH(M$1,JMP!$AJ$1:$AX$1,0)),INDEX(Baseline!$B$2:$AX$2,1,MATCH(M$1,Baseline!$B$1:$AX$1,0)))</f>
        <v>0</v>
      </c>
      <c r="N150" t="b">
        <f>IFERROR(INDEX(JMP!$AJ$2:$AX$500,MATCH($A150,JMP!$A$2:$A$500,0),MATCH(N$1,JMP!$AJ$1:$AX$1,0)),INDEX(Baseline!$B$2:$AX$2,1,MATCH(N$1,Baseline!$B$1:$AX$1,0)))</f>
        <v>0</v>
      </c>
      <c r="O150">
        <f>IFERROR(INDEX(JMP!$AJ$2:$AX$500,MATCH($A150,JMP!$A$2:$A$500,0),MATCH(O$1,JMP!$AJ$1:$AX$1,0)),INDEX(Baseline!$B$2:$AX$2,1,MATCH(O$1,Baseline!$B$1:$AX$1,0)))</f>
        <v>7</v>
      </c>
      <c r="P150">
        <f>IFERROR(INDEX(JMP!$AJ$2:$AX$500,MATCH($A150,JMP!$A$2:$A$500,0),MATCH(P$1,JMP!$AJ$1:$AX$1,0)),INDEX(Baseline!$B$2:$AX$2,1,MATCH(P$1,Baseline!$B$1:$AX$1,0)))</f>
        <v>200</v>
      </c>
      <c r="Q150">
        <f>IFERROR(INDEX(JMP!$AJ$2:$AX$500,MATCH($A150,JMP!$A$2:$A$500,0),MATCH(Q$1,JMP!$AJ$1:$AX$1,0)),INDEX(Baseline!$B$2:$AX$2,1,MATCH(Q$1,Baseline!$B$1:$AX$1,0)))</f>
        <v>10</v>
      </c>
      <c r="R150">
        <f>IFERROR(INDEX(JMP!$AJ$2:$AX$500,MATCH($A150,JMP!$A$2:$A$500,0),MATCH(R$1,JMP!$AJ$1:$AX$1,0)),INDEX(Baseline!$B$2:$AX$2,1,MATCH(R$1,Baseline!$B$1:$AX$1,0)))</f>
        <v>0</v>
      </c>
      <c r="S150">
        <f>IFERROR(INDEX(JMP!$AJ$2:$AX$500,MATCH($A150,JMP!$A$2:$A$500,0),MATCH(S$1,JMP!$AJ$1:$AX$1,0)),INDEX(Baseline!$B$2:$AX$2,1,MATCH(S$1,Baseline!$B$1:$AX$1,0)))</f>
        <v>1</v>
      </c>
      <c r="T150">
        <f>IFERROR(INDEX(JMP!$AJ$2:$AX$500,MATCH($A150,JMP!$A$2:$A$500,0),MATCH(T$1,JMP!$AJ$1:$AX$1,0)),INDEX(Baseline!$B$2:$AX$2,1,MATCH(T$1,Baseline!$B$1:$AX$1,0)))</f>
        <v>0</v>
      </c>
      <c r="U150" t="str">
        <f>IFERROR(INDEX(JMP!$AJ$2:$AX$500,MATCH($A150,JMP!$A$2:$A$500,0),MATCH(U$1,JMP!$AJ$1:$AX$1,0)),INDEX(Baseline!$B$2:$AX$2,1,MATCH(U$1,Baseline!$B$1:$AX$1,0)))</f>
        <v>Titan</v>
      </c>
      <c r="V150">
        <f>IFERROR(INDEX(JMP!$AJ$2:$AX$500,MATCH($A150,JMP!$A$2:$A$500,0),MATCH(V$1,JMP!$AJ$1:$AX$1,0)),INDEX(Baseline!$B$2:$AX$2,1,MATCH(V$1,Baseline!$B$1:$AX$1,0)))</f>
        <v>3</v>
      </c>
      <c r="W150">
        <f>IFERROR(INDEX(JMP!$AJ$2:$AX$500,MATCH($A150,JMP!$A$2:$A$500,0),MATCH(W$1,JMP!$AJ$1:$AX$1,0)),INDEX(Baseline!$B$2:$AX$2,1,MATCH(W$1,Baseline!$B$1:$AX$1,0)))</f>
        <v>0.37</v>
      </c>
      <c r="X150">
        <f>IFERROR(INDEX(JMP!$AJ$2:$AX$500,MATCH($A150,JMP!$A$2:$A$500,0),MATCH(X$1,JMP!$AJ$1:$AX$1,0)),INDEX(Baseline!$B$2:$AX$2,1,MATCH(X$1,Baseline!$B$1:$AX$1,0)))</f>
        <v>4</v>
      </c>
      <c r="Y150">
        <f>IFERROR(INDEX(JMP!$AJ$2:$AX$500,MATCH($A150,JMP!$A$2:$A$500,0),MATCH(Y$1,JMP!$AJ$1:$AX$1,0)),INDEX(Baseline!$B$2:$AX$2,1,MATCH(Y$1,Baseline!$B$1:$AX$1,0)))</f>
        <v>2</v>
      </c>
      <c r="Z150">
        <f>IFERROR(INDEX(JMP!$AJ$2:$AX$500,MATCH($A150,JMP!$A$2:$A$500,0),MATCH(Z$1,JMP!$AJ$1:$AX$1,0)),INDEX(Baseline!$B$2:$AX$2,1,MATCH(Z$1,Baseline!$B$1:$AX$1,0)))</f>
        <v>1970</v>
      </c>
      <c r="AA150">
        <f>IFERROR(INDEX(JMP!$AJ$2:$AX$500,MATCH($A150,JMP!$A$2:$A$500,0),MATCH(AA$1,JMP!$AJ$1:$AX$1,0)),INDEX(Baseline!$B$2:$AX$2,1,MATCH(AA$1,Baseline!$B$1:$AX$1,0)))</f>
        <v>1970</v>
      </c>
      <c r="AB150">
        <f>IFERROR(INDEX(JMP!$AJ$2:$AX$500,MATCH($A150,JMP!$A$2:$A$500,0),MATCH(AB$1,JMP!$AJ$1:$AX$1,0)),INDEX(Baseline!$B$2:$AX$2,1,MATCH(AB$1,Baseline!$B$1:$AX$1,0)))</f>
        <v>0</v>
      </c>
      <c r="AC150">
        <f>IFERROR(INDEX(JMP!$AJ$2:$AX$500,MATCH($A150,JMP!$A$2:$A$500,0),MATCH(AC$1,JMP!$AJ$1:$AX$1,0)),INDEX(Baseline!$B$2:$AX$2,1,MATCH(AC$1,Baseline!$B$1:$AX$1,0)))</f>
        <v>1</v>
      </c>
      <c r="AD150">
        <f>IFERROR(INDEX(JMP!$AJ$2:$AX$500,MATCH($A150,JMP!$A$2:$A$500,0),MATCH(AD$1,JMP!$AJ$1:$AX$1,0)),INDEX(Baseline!$B$2:$AX$2,1,MATCH(AD$1,Baseline!$B$1:$AX$1,0)))</f>
        <v>8</v>
      </c>
      <c r="AE150">
        <f>IFERROR(INDEX(JMP!$AJ$2:$AX$500,MATCH($A150,JMP!$A$2:$A$500,0),MATCH(AE$1,JMP!$AJ$1:$AX$1,0)),INDEX(Baseline!$B$2:$AX$2,1,MATCH(AE$1,Baseline!$B$1:$AX$1,0)))</f>
        <v>2</v>
      </c>
      <c r="AF150" t="str">
        <f>IFERROR(INDEX(JMP!$AJ$2:$AX$500,MATCH($A150,JMP!$A$2:$A$500,0),MATCH(AF$1,JMP!$AJ$1:$AX$1,0)),INDEX(Baseline!$B$2:$AX$2,1,MATCH(AF$1,Baseline!$B$1:$AX$1,0)))</f>
        <v>bwb</v>
      </c>
      <c r="AG150" t="str">
        <f>IFERROR(INDEX(JMP!$AJ$2:$AX$500,MATCH($A150,JMP!$A$2:$A$500,0),MATCH(AG$1,JMP!$AJ$1:$AX$1,0)),INDEX(Baseline!$B$2:$AX$2,1,MATCH(AG$1,Baseline!$B$1:$AX$1,0)))</f>
        <v>V-tail</v>
      </c>
      <c r="AH150">
        <f>IFERROR(INDEX(JMP!$AJ$2:$AX$500,MATCH($A150,JMP!$A$2:$A$500,0),MATCH(AH$1,JMP!$AJ$1:$AX$1,0)),INDEX(Baseline!$B$2:$AX$2,1,MATCH(AH$1,Baseline!$B$1:$AX$1,0)))</f>
        <v>1</v>
      </c>
      <c r="AI150">
        <f>IFERROR(INDEX(JMP!$AJ$2:$AX$500,MATCH($A150,JMP!$A$2:$A$500,0),MATCH(AI$1,JMP!$AJ$1:$AX$1,0)),INDEX(Baseline!$B$2:$AX$2,1,MATCH(AI$1,Baseline!$B$1:$AX$1,0)))</f>
        <v>724000000</v>
      </c>
      <c r="AJ150">
        <f>IFERROR(INDEX(JMP!$AJ$2:$AX$500,MATCH($A150,JMP!$A$2:$A$500,0),MATCH(AJ$1,JMP!$AJ$1:$AX$1,0)),INDEX(Baseline!$B$2:$AX$2,1,MATCH(AJ$1,Baseline!$B$1:$AX$1,0)))</f>
        <v>54500000</v>
      </c>
      <c r="AK150">
        <f>IFERROR(INDEX(JMP!$AJ$2:$AX$500,MATCH($A150,JMP!$A$2:$A$500,0),MATCH(AK$1,JMP!$AJ$1:$AX$1,0)),INDEX(Baseline!$B$2:$AX$2,1,MATCH(AK$1,Baseline!$B$1:$AX$1,0)))</f>
        <v>30</v>
      </c>
      <c r="AL150">
        <f>IFERROR(INDEX(JMP!$AJ$2:$AX$500,MATCH($A150,JMP!$A$2:$A$500,0),MATCH(AL$1,JMP!$AJ$1:$AX$1,0)),INDEX(Baseline!$B$2:$AX$2,1,MATCH(AL$1,Baseline!$B$1:$AX$1,0)))</f>
        <v>2.9312344522740178E-2</v>
      </c>
      <c r="AM150">
        <f>IFERROR(INDEX(JMP!$AJ$2:$AX$500,MATCH($A150,JMP!$A$2:$A$500,0),MATCH(AM$1,JMP!$AJ$1:$AX$1,0)),INDEX(Baseline!$B$2:$AX$2,1,MATCH(AM$1,Baseline!$B$1:$AX$1,0)))</f>
        <v>14.853548006247619</v>
      </c>
      <c r="AN150">
        <f>IFERROR(INDEX(JMP!$AJ$2:$AX$500,MATCH($A150,JMP!$A$2:$A$500,0),MATCH(AN$1,JMP!$AJ$1:$AX$1,0)),INDEX(Baseline!$B$2:$AX$2,1,MATCH(AN$1,Baseline!$B$1:$AX$1,0)))</f>
        <v>2.872023310998026</v>
      </c>
      <c r="AO150">
        <f>IFERROR(INDEX(JMP!$AJ$2:$AX$500,MATCH($A150,JMP!$A$2:$A$500,0),MATCH(AO$1,JMP!$AJ$1:$AX$1,0)),INDEX(Baseline!$B$2:$AX$2,1,MATCH(AO$1,Baseline!$B$1:$AX$1,0)))</f>
        <v>1.3139021720785951</v>
      </c>
      <c r="AP150">
        <f>IFERROR(INDEX(JMP!$AJ$2:$AX$500,MATCH($A150,JMP!$A$2:$A$500,0),MATCH(AP$1,JMP!$AJ$1:$AX$1,0)),INDEX(Baseline!$B$2:$AX$2,1,MATCH(AP$1,Baseline!$B$1:$AX$1,0)))</f>
        <v>0</v>
      </c>
      <c r="AQ150">
        <f>IFERROR(INDEX(JMP!$AJ$2:$AX$500,MATCH($A150,JMP!$A$2:$A$500,0),MATCH(AQ$1,JMP!$AJ$1:$AX$1,0)),INDEX(Baseline!$B$2:$AX$2,1,MATCH(AQ$1,Baseline!$B$1:$AX$1,0)))</f>
        <v>0.35</v>
      </c>
      <c r="AR150">
        <f>IFERROR(INDEX(JMP!$AJ$2:$AX$500,MATCH($A150,JMP!$A$2:$A$500,0),MATCH(AR$1,JMP!$AJ$1:$AX$1,0)),INDEX(Baseline!$B$2:$AX$2,1,MATCH(AR$1,Baseline!$B$1:$AX$1,0)))</f>
        <v>0</v>
      </c>
      <c r="AS150">
        <f>IFERROR(INDEX(JMP!$AJ$2:$AX$500,MATCH($A150,JMP!$A$2:$A$500,0),MATCH(AS$1,JMP!$AJ$1:$AX$1,0)),INDEX(Baseline!$B$2:$AX$2,1,MATCH(AS$1,Baseline!$B$1:$AX$1,0)))</f>
        <v>0</v>
      </c>
      <c r="AT150">
        <f>IFERROR(INDEX(JMP!$AJ$2:$AX$500,MATCH($A150,JMP!$A$2:$A$500,0),MATCH(AT$1,JMP!$AJ$1:$AX$1,0)),INDEX(Baseline!$B$2:$AX$2,1,MATCH(AT$1,Baseline!$B$1:$AX$1,0)))</f>
        <v>500</v>
      </c>
      <c r="AU150">
        <f>IFERROR(INDEX(JMP!$AJ$2:$AX$500,MATCH($A150,JMP!$A$2:$A$500,0),MATCH(AU$1,JMP!$AJ$1:$AX$1,0)),INDEX(Baseline!$B$2:$AX$2,1,MATCH(AU$1,Baseline!$B$1:$AX$1,0)))</f>
        <v>50</v>
      </c>
      <c r="AV150">
        <f>IFERROR(INDEX(JMP!$AJ$2:$AX$500,MATCH($A150,JMP!$A$2:$A$500,0),MATCH(AV$1,JMP!$AJ$1:$AX$1,0)),INDEX(Baseline!$B$2:$AX$2,1,MATCH(AV$1,Baseline!$B$1:$AX$1,0)))</f>
        <v>12</v>
      </c>
      <c r="AW150">
        <f>IFERROR(INDEX(JMP!$AJ$2:$AX$500,MATCH($A150,JMP!$A$2:$A$500,0),MATCH(AW$1,JMP!$AJ$1:$AX$1,0)),INDEX(Baseline!$B$2:$AX$2,1,MATCH(AW$1,Baseline!$B$1:$AX$1,0)))</f>
        <v>1.9961979999999998E-3</v>
      </c>
      <c r="AX150">
        <f>IFERROR(INDEX(JMP!$AJ$2:$AX$500,MATCH($A150,JMP!$A$2:$A$500,0),MATCH(AX$1,JMP!$AJ$1:$AX$1,0)),INDEX(Baseline!$B$2:$AX$2,1,MATCH(AX$1,Baseline!$B$1:$AX$1,0)))</f>
        <v>1.9961979999999998E-3</v>
      </c>
      <c r="AY150">
        <f>IFERROR(INDEX(JMP!$AJ$2:$AX$500,MATCH($A150,JMP!$A$2:$A$500,0),MATCH(AY$1,JMP!$AJ$1:$AX$1,0)),INDEX(Baseline!$B$2:$AX$2,1,MATCH(AY$1,Baseline!$B$1:$AX$1,0)))</f>
        <v>1.9607137E-2</v>
      </c>
      <c r="AZ150">
        <f>IFERROR(INDEX(JMP!$AJ$2:$AX$500,MATCH($A150,JMP!$A$2:$A$500,0),MATCH(AZ$1,JMP!$AJ$1:$AX$1,0)),INDEX(Baseline!$B$2:$AX$2,1,MATCH(AZ$1,Baseline!$B$1:$AX$1,0)))</f>
        <v>1</v>
      </c>
      <c r="BA150">
        <f>IFERROR(INDEX(JMP!$AJ$2:$AX$500,MATCH($A150,JMP!$A$2:$A$500,0),MATCH(BA$1,JMP!$AJ$1:$AX$1,0)),INDEX(Baseline!$B$2:$AX$2,1,MATCH(BA$1,Baseline!$B$1:$AX$1,0)))</f>
        <v>2</v>
      </c>
      <c r="BB150">
        <v>0</v>
      </c>
      <c r="BD150" t="str">
        <f>IF(AZ150=1, "yes", IF(AZ150=-1, "no", ""))</f>
        <v>yes</v>
      </c>
      <c r="BE150" t="str">
        <f>IF(AH150=1, "yes", IF(AH150=-1, "no", ""))</f>
        <v>yes</v>
      </c>
      <c r="BF150">
        <f t="shared" si="4"/>
        <v>0.5</v>
      </c>
      <c r="BG150">
        <f t="shared" si="5"/>
        <v>30</v>
      </c>
    </row>
    <row r="151" spans="1:59" x14ac:dyDescent="0.25">
      <c r="A151">
        <v>150</v>
      </c>
      <c r="B151">
        <f>IFERROR(INDEX(JMP!$AJ$2:$AX$500,MATCH($A151,JMP!$A$2:$A$500,0),MATCH(B$1,JMP!$AJ$1:$AX$1,0)),INDEX(Baseline!$B$2:$AX$2,1,MATCH(B$1,Baseline!$B$1:$AX$1,0)))</f>
        <v>0</v>
      </c>
      <c r="C151">
        <f>IFERROR(INDEX(JMP!$AJ$2:$AX$500,MATCH($A151,JMP!$A$2:$A$500,0),MATCH(C$1,JMP!$AJ$1:$AX$1,0)),INDEX(Baseline!$B$2:$AX$2,1,MATCH(C$1,Baseline!$B$1:$AX$1,0)))</f>
        <v>8760</v>
      </c>
      <c r="D151">
        <f>IFERROR(INDEX(JMP!$AJ$2:$AX$500,MATCH($A151,JMP!$A$2:$A$500,0),MATCH(D$1,JMP!$AJ$1:$AX$1,0)),INDEX(Baseline!$B$2:$AX$2,1,MATCH(D$1,Baseline!$B$1:$AX$1,0)))</f>
        <v>1</v>
      </c>
      <c r="E151">
        <f>IFERROR(INDEX(JMP!$AJ$2:$AX$500,MATCH($A151,JMP!$A$2:$A$500,0),MATCH(E$1,JMP!$AJ$1:$AX$1,0)),INDEX(Baseline!$B$2:$AX$2,1,MATCH(E$1,Baseline!$B$1:$AX$1,0)))</f>
        <v>1</v>
      </c>
      <c r="F151" t="str">
        <f>IFERROR(INDEX(JMP!$AJ$2:$AX$500,MATCH($A151,JMP!$A$2:$A$500,0),MATCH(F$1,JMP!$AJ$1:$AX$1,0)),INDEX(Baseline!$B$2:$AX$2,1,MATCH(F$1,Baseline!$B$1:$AX$1,0)))</f>
        <v>e344</v>
      </c>
      <c r="G151" t="str">
        <f>IFERROR(INDEX(JMP!$AJ$2:$AX$500,MATCH($A151,JMP!$A$2:$A$500,0),MATCH(G$1,JMP!$AJ$1:$AX$1,0)),INDEX(Baseline!$B$2:$AX$2,1,MATCH(G$1,Baseline!$B$1:$AX$1,0)))</f>
        <v>e340</v>
      </c>
      <c r="H151">
        <f>IFERROR(INDEX(JMP!$AJ$2:$AX$500,MATCH($A151,JMP!$A$2:$A$500,0),MATCH(H$1,JMP!$AJ$1:$AX$1,0)),INDEX(Baseline!$B$2:$AX$2,1,MATCH(H$1,Baseline!$B$1:$AX$1,0)))</f>
        <v>1.5</v>
      </c>
      <c r="I151">
        <f>IFERROR(INDEX(JMP!$AJ$2:$AX$500,MATCH($A151,JMP!$A$2:$A$500,0),MATCH(I$1,JMP!$AJ$1:$AX$1,0)),INDEX(Baseline!$B$2:$AX$2,1,MATCH(I$1,Baseline!$B$1:$AX$1,0)))</f>
        <v>0.42</v>
      </c>
      <c r="J151">
        <f>IFERROR(INDEX(JMP!$AJ$2:$AX$500,MATCH($A151,JMP!$A$2:$A$500,0),MATCH(J$1,JMP!$AJ$1:$AX$1,0)),INDEX(Baseline!$B$2:$AX$2,1,MATCH(J$1,Baseline!$B$1:$AX$1,0)))</f>
        <v>1</v>
      </c>
      <c r="K151">
        <f>IFERROR(INDEX(JMP!$AJ$2:$AX$500,MATCH($A151,JMP!$A$2:$A$500,0),MATCH(K$1,JMP!$AJ$1:$AX$1,0)),INDEX(Baseline!$B$2:$AX$2,1,MATCH(K$1,Baseline!$B$1:$AX$1,0)))</f>
        <v>0</v>
      </c>
      <c r="L151">
        <f>IFERROR(INDEX(JMP!$AJ$2:$AX$500,MATCH($A151,JMP!$A$2:$A$500,0),MATCH(L$1,JMP!$AJ$1:$AX$1,0)),INDEX(Baseline!$B$2:$AX$2,1,MATCH(L$1,Baseline!$B$1:$AX$1,0)))</f>
        <v>8.5140239399942877E-2</v>
      </c>
      <c r="M151" t="b">
        <f>IFERROR(INDEX(JMP!$AJ$2:$AX$500,MATCH($A151,JMP!$A$2:$A$500,0),MATCH(M$1,JMP!$AJ$1:$AX$1,0)),INDEX(Baseline!$B$2:$AX$2,1,MATCH(M$1,Baseline!$B$1:$AX$1,0)))</f>
        <v>0</v>
      </c>
      <c r="N151" t="b">
        <f>IFERROR(INDEX(JMP!$AJ$2:$AX$500,MATCH($A151,JMP!$A$2:$A$500,0),MATCH(N$1,JMP!$AJ$1:$AX$1,0)),INDEX(Baseline!$B$2:$AX$2,1,MATCH(N$1,Baseline!$B$1:$AX$1,0)))</f>
        <v>0</v>
      </c>
      <c r="O151">
        <f>IFERROR(INDEX(JMP!$AJ$2:$AX$500,MATCH($A151,JMP!$A$2:$A$500,0),MATCH(O$1,JMP!$AJ$1:$AX$1,0)),INDEX(Baseline!$B$2:$AX$2,1,MATCH(O$1,Baseline!$B$1:$AX$1,0)))</f>
        <v>7</v>
      </c>
      <c r="P151">
        <f>IFERROR(INDEX(JMP!$AJ$2:$AX$500,MATCH($A151,JMP!$A$2:$A$500,0),MATCH(P$1,JMP!$AJ$1:$AX$1,0)),INDEX(Baseline!$B$2:$AX$2,1,MATCH(P$1,Baseline!$B$1:$AX$1,0)))</f>
        <v>200</v>
      </c>
      <c r="Q151">
        <f>IFERROR(INDEX(JMP!$AJ$2:$AX$500,MATCH($A151,JMP!$A$2:$A$500,0),MATCH(Q$1,JMP!$AJ$1:$AX$1,0)),INDEX(Baseline!$B$2:$AX$2,1,MATCH(Q$1,Baseline!$B$1:$AX$1,0)))</f>
        <v>10</v>
      </c>
      <c r="R151">
        <f>IFERROR(INDEX(JMP!$AJ$2:$AX$500,MATCH($A151,JMP!$A$2:$A$500,0),MATCH(R$1,JMP!$AJ$1:$AX$1,0)),INDEX(Baseline!$B$2:$AX$2,1,MATCH(R$1,Baseline!$B$1:$AX$1,0)))</f>
        <v>0</v>
      </c>
      <c r="S151">
        <f>IFERROR(INDEX(JMP!$AJ$2:$AX$500,MATCH($A151,JMP!$A$2:$A$500,0),MATCH(S$1,JMP!$AJ$1:$AX$1,0)),INDEX(Baseline!$B$2:$AX$2,1,MATCH(S$1,Baseline!$B$1:$AX$1,0)))</f>
        <v>1</v>
      </c>
      <c r="T151">
        <f>IFERROR(INDEX(JMP!$AJ$2:$AX$500,MATCH($A151,JMP!$A$2:$A$500,0),MATCH(T$1,JMP!$AJ$1:$AX$1,0)),INDEX(Baseline!$B$2:$AX$2,1,MATCH(T$1,Baseline!$B$1:$AX$1,0)))</f>
        <v>0</v>
      </c>
      <c r="U151" t="str">
        <f>IFERROR(INDEX(JMP!$AJ$2:$AX$500,MATCH($A151,JMP!$A$2:$A$500,0),MATCH(U$1,JMP!$AJ$1:$AX$1,0)),INDEX(Baseline!$B$2:$AX$2,1,MATCH(U$1,Baseline!$B$1:$AX$1,0)))</f>
        <v>Titan</v>
      </c>
      <c r="V151">
        <f>IFERROR(INDEX(JMP!$AJ$2:$AX$500,MATCH($A151,JMP!$A$2:$A$500,0),MATCH(V$1,JMP!$AJ$1:$AX$1,0)),INDEX(Baseline!$B$2:$AX$2,1,MATCH(V$1,Baseline!$B$1:$AX$1,0)))</f>
        <v>3</v>
      </c>
      <c r="W151">
        <f>IFERROR(INDEX(JMP!$AJ$2:$AX$500,MATCH($A151,JMP!$A$2:$A$500,0),MATCH(W$1,JMP!$AJ$1:$AX$1,0)),INDEX(Baseline!$B$2:$AX$2,1,MATCH(W$1,Baseline!$B$1:$AX$1,0)))</f>
        <v>0.37</v>
      </c>
      <c r="X151">
        <f>IFERROR(INDEX(JMP!$AJ$2:$AX$500,MATCH($A151,JMP!$A$2:$A$500,0),MATCH(X$1,JMP!$AJ$1:$AX$1,0)),INDEX(Baseline!$B$2:$AX$2,1,MATCH(X$1,Baseline!$B$1:$AX$1,0)))</f>
        <v>4</v>
      </c>
      <c r="Y151">
        <f>IFERROR(INDEX(JMP!$AJ$2:$AX$500,MATCH($A151,JMP!$A$2:$A$500,0),MATCH(Y$1,JMP!$AJ$1:$AX$1,0)),INDEX(Baseline!$B$2:$AX$2,1,MATCH(Y$1,Baseline!$B$1:$AX$1,0)))</f>
        <v>6</v>
      </c>
      <c r="Z151">
        <f>IFERROR(INDEX(JMP!$AJ$2:$AX$500,MATCH($A151,JMP!$A$2:$A$500,0),MATCH(Z$1,JMP!$AJ$1:$AX$1,0)),INDEX(Baseline!$B$2:$AX$2,1,MATCH(Z$1,Baseline!$B$1:$AX$1,0)))</f>
        <v>1970</v>
      </c>
      <c r="AA151">
        <f>IFERROR(INDEX(JMP!$AJ$2:$AX$500,MATCH($A151,JMP!$A$2:$A$500,0),MATCH(AA$1,JMP!$AJ$1:$AX$1,0)),INDEX(Baseline!$B$2:$AX$2,1,MATCH(AA$1,Baseline!$B$1:$AX$1,0)))</f>
        <v>1970</v>
      </c>
      <c r="AB151">
        <f>IFERROR(INDEX(JMP!$AJ$2:$AX$500,MATCH($A151,JMP!$A$2:$A$500,0),MATCH(AB$1,JMP!$AJ$1:$AX$1,0)),INDEX(Baseline!$B$2:$AX$2,1,MATCH(AB$1,Baseline!$B$1:$AX$1,0)))</f>
        <v>0</v>
      </c>
      <c r="AC151">
        <f>IFERROR(INDEX(JMP!$AJ$2:$AX$500,MATCH($A151,JMP!$A$2:$A$500,0),MATCH(AC$1,JMP!$AJ$1:$AX$1,0)),INDEX(Baseline!$B$2:$AX$2,1,MATCH(AC$1,Baseline!$B$1:$AX$1,0)))</f>
        <v>1</v>
      </c>
      <c r="AD151">
        <f>IFERROR(INDEX(JMP!$AJ$2:$AX$500,MATCH($A151,JMP!$A$2:$A$500,0),MATCH(AD$1,JMP!$AJ$1:$AX$1,0)),INDEX(Baseline!$B$2:$AX$2,1,MATCH(AD$1,Baseline!$B$1:$AX$1,0)))</f>
        <v>8</v>
      </c>
      <c r="AE151">
        <f>IFERROR(INDEX(JMP!$AJ$2:$AX$500,MATCH($A151,JMP!$A$2:$A$500,0),MATCH(AE$1,JMP!$AJ$1:$AX$1,0)),INDEX(Baseline!$B$2:$AX$2,1,MATCH(AE$1,Baseline!$B$1:$AX$1,0)))</f>
        <v>3</v>
      </c>
      <c r="AF151" t="str">
        <f>IFERROR(INDEX(JMP!$AJ$2:$AX$500,MATCH($A151,JMP!$A$2:$A$500,0),MATCH(AF$1,JMP!$AJ$1:$AX$1,0)),INDEX(Baseline!$B$2:$AX$2,1,MATCH(AF$1,Baseline!$B$1:$AX$1,0)))</f>
        <v>bwb</v>
      </c>
      <c r="AG151" t="str">
        <f>IFERROR(INDEX(JMP!$AJ$2:$AX$500,MATCH($A151,JMP!$A$2:$A$500,0),MATCH(AG$1,JMP!$AJ$1:$AX$1,0)),INDEX(Baseline!$B$2:$AX$2,1,MATCH(AG$1,Baseline!$B$1:$AX$1,0)))</f>
        <v>V-tail</v>
      </c>
      <c r="AH151">
        <f>IFERROR(INDEX(JMP!$AJ$2:$AX$500,MATCH($A151,JMP!$A$2:$A$500,0),MATCH(AH$1,JMP!$AJ$1:$AX$1,0)),INDEX(Baseline!$B$2:$AX$2,1,MATCH(AH$1,Baseline!$B$1:$AX$1,0)))</f>
        <v>-1</v>
      </c>
      <c r="AI151">
        <f>IFERROR(INDEX(JMP!$AJ$2:$AX$500,MATCH($A151,JMP!$A$2:$A$500,0),MATCH(AI$1,JMP!$AJ$1:$AX$1,0)),INDEX(Baseline!$B$2:$AX$2,1,MATCH(AI$1,Baseline!$B$1:$AX$1,0)))</f>
        <v>724000000</v>
      </c>
      <c r="AJ151">
        <f>IFERROR(INDEX(JMP!$AJ$2:$AX$500,MATCH($A151,JMP!$A$2:$A$500,0),MATCH(AJ$1,JMP!$AJ$1:$AX$1,0)),INDEX(Baseline!$B$2:$AX$2,1,MATCH(AJ$1,Baseline!$B$1:$AX$1,0)))</f>
        <v>54500000</v>
      </c>
      <c r="AK151">
        <f>IFERROR(INDEX(JMP!$AJ$2:$AX$500,MATCH($A151,JMP!$A$2:$A$500,0),MATCH(AK$1,JMP!$AJ$1:$AX$1,0)),INDEX(Baseline!$B$2:$AX$2,1,MATCH(AK$1,Baseline!$B$1:$AX$1,0)))</f>
        <v>30</v>
      </c>
      <c r="AL151">
        <f>IFERROR(INDEX(JMP!$AJ$2:$AX$500,MATCH($A151,JMP!$A$2:$A$500,0),MATCH(AL$1,JMP!$AJ$1:$AX$1,0)),INDEX(Baseline!$B$2:$AX$2,1,MATCH(AL$1,Baseline!$B$1:$AX$1,0)))</f>
        <v>1.220126975208956E-2</v>
      </c>
      <c r="AM151">
        <f>IFERROR(INDEX(JMP!$AJ$2:$AX$500,MATCH($A151,JMP!$A$2:$A$500,0),MATCH(AM$1,JMP!$AJ$1:$AX$1,0)),INDEX(Baseline!$B$2:$AX$2,1,MATCH(AM$1,Baseline!$B$1:$AX$1,0)))</f>
        <v>11.395940854533332</v>
      </c>
      <c r="AN151">
        <f>IFERROR(INDEX(JMP!$AJ$2:$AX$500,MATCH($A151,JMP!$A$2:$A$500,0),MATCH(AN$1,JMP!$AJ$1:$AX$1,0)),INDEX(Baseline!$B$2:$AX$2,1,MATCH(AN$1,Baseline!$B$1:$AX$1,0)))</f>
        <v>2.3869087673398099</v>
      </c>
      <c r="AO151">
        <f>IFERROR(INDEX(JMP!$AJ$2:$AX$500,MATCH($A151,JMP!$A$2:$A$500,0),MATCH(AO$1,JMP!$AJ$1:$AX$1,0)),INDEX(Baseline!$B$2:$AX$2,1,MATCH(AO$1,Baseline!$B$1:$AX$1,0)))</f>
        <v>1.2214959425667162</v>
      </c>
      <c r="AP151">
        <f>IFERROR(INDEX(JMP!$AJ$2:$AX$500,MATCH($A151,JMP!$A$2:$A$500,0),MATCH(AP$1,JMP!$AJ$1:$AX$1,0)),INDEX(Baseline!$B$2:$AX$2,1,MATCH(AP$1,Baseline!$B$1:$AX$1,0)))</f>
        <v>0</v>
      </c>
      <c r="AQ151">
        <f>IFERROR(INDEX(JMP!$AJ$2:$AX$500,MATCH($A151,JMP!$A$2:$A$500,0),MATCH(AQ$1,JMP!$AJ$1:$AX$1,0)),INDEX(Baseline!$B$2:$AX$2,1,MATCH(AQ$1,Baseline!$B$1:$AX$1,0)))</f>
        <v>0.35</v>
      </c>
      <c r="AR151">
        <f>IFERROR(INDEX(JMP!$AJ$2:$AX$500,MATCH($A151,JMP!$A$2:$A$500,0),MATCH(AR$1,JMP!$AJ$1:$AX$1,0)),INDEX(Baseline!$B$2:$AX$2,1,MATCH(AR$1,Baseline!$B$1:$AX$1,0)))</f>
        <v>0</v>
      </c>
      <c r="AS151">
        <f>IFERROR(INDEX(JMP!$AJ$2:$AX$500,MATCH($A151,JMP!$A$2:$A$500,0),MATCH(AS$1,JMP!$AJ$1:$AX$1,0)),INDEX(Baseline!$B$2:$AX$2,1,MATCH(AS$1,Baseline!$B$1:$AX$1,0)))</f>
        <v>0</v>
      </c>
      <c r="AT151">
        <f>IFERROR(INDEX(JMP!$AJ$2:$AX$500,MATCH($A151,JMP!$A$2:$A$500,0),MATCH(AT$1,JMP!$AJ$1:$AX$1,0)),INDEX(Baseline!$B$2:$AX$2,1,MATCH(AT$1,Baseline!$B$1:$AX$1,0)))</f>
        <v>500</v>
      </c>
      <c r="AU151">
        <f>IFERROR(INDEX(JMP!$AJ$2:$AX$500,MATCH($A151,JMP!$A$2:$A$500,0),MATCH(AU$1,JMP!$AJ$1:$AX$1,0)),INDEX(Baseline!$B$2:$AX$2,1,MATCH(AU$1,Baseline!$B$1:$AX$1,0)))</f>
        <v>50</v>
      </c>
      <c r="AV151">
        <f>IFERROR(INDEX(JMP!$AJ$2:$AX$500,MATCH($A151,JMP!$A$2:$A$500,0),MATCH(AV$1,JMP!$AJ$1:$AX$1,0)),INDEX(Baseline!$B$2:$AX$2,1,MATCH(AV$1,Baseline!$B$1:$AX$1,0)))</f>
        <v>12</v>
      </c>
      <c r="AW151">
        <f>IFERROR(INDEX(JMP!$AJ$2:$AX$500,MATCH($A151,JMP!$A$2:$A$500,0),MATCH(AW$1,JMP!$AJ$1:$AX$1,0)),INDEX(Baseline!$B$2:$AX$2,1,MATCH(AW$1,Baseline!$B$1:$AX$1,0)))</f>
        <v>1.9961979999999998E-3</v>
      </c>
      <c r="AX151">
        <f>IFERROR(INDEX(JMP!$AJ$2:$AX$500,MATCH($A151,JMP!$A$2:$A$500,0),MATCH(AX$1,JMP!$AJ$1:$AX$1,0)),INDEX(Baseline!$B$2:$AX$2,1,MATCH(AX$1,Baseline!$B$1:$AX$1,0)))</f>
        <v>1.9961979999999998E-3</v>
      </c>
      <c r="AY151">
        <f>IFERROR(INDEX(JMP!$AJ$2:$AX$500,MATCH($A151,JMP!$A$2:$A$500,0),MATCH(AY$1,JMP!$AJ$1:$AX$1,0)),INDEX(Baseline!$B$2:$AX$2,1,MATCH(AY$1,Baseline!$B$1:$AX$1,0)))</f>
        <v>1.9607137E-2</v>
      </c>
      <c r="AZ151">
        <f>IFERROR(INDEX(JMP!$AJ$2:$AX$500,MATCH($A151,JMP!$A$2:$A$500,0),MATCH(AZ$1,JMP!$AJ$1:$AX$1,0)),INDEX(Baseline!$B$2:$AX$2,1,MATCH(AZ$1,Baseline!$B$1:$AX$1,0)))</f>
        <v>-1</v>
      </c>
      <c r="BA151">
        <f>IFERROR(INDEX(JMP!$AJ$2:$AX$500,MATCH($A151,JMP!$A$2:$A$500,0),MATCH(BA$1,JMP!$AJ$1:$AX$1,0)),INDEX(Baseline!$B$2:$AX$2,1,MATCH(BA$1,Baseline!$B$1:$AX$1,0)))</f>
        <v>3</v>
      </c>
      <c r="BB151">
        <v>0</v>
      </c>
      <c r="BD151" t="str">
        <f>IF(AZ151=1, "yes", IF(AZ151=-1, "no", ""))</f>
        <v>no</v>
      </c>
      <c r="BE151" t="str">
        <f>IF(AH151=1, "yes", IF(AH151=-1, "no", ""))</f>
        <v>no</v>
      </c>
      <c r="BF151">
        <f t="shared" si="4"/>
        <v>0.25</v>
      </c>
      <c r="BG151">
        <f t="shared" si="5"/>
        <v>100</v>
      </c>
    </row>
    <row r="152" spans="1:59" x14ac:dyDescent="0.25">
      <c r="A152">
        <v>151</v>
      </c>
      <c r="B152">
        <f>IFERROR(INDEX(JMP!$AJ$2:$AX$500,MATCH($A152,JMP!$A$2:$A$500,0),MATCH(B$1,JMP!$AJ$1:$AX$1,0)),INDEX(Baseline!$B$2:$AX$2,1,MATCH(B$1,Baseline!$B$1:$AX$1,0)))</f>
        <v>0</v>
      </c>
      <c r="C152">
        <f>IFERROR(INDEX(JMP!$AJ$2:$AX$500,MATCH($A152,JMP!$A$2:$A$500,0),MATCH(C$1,JMP!$AJ$1:$AX$1,0)),INDEX(Baseline!$B$2:$AX$2,1,MATCH(C$1,Baseline!$B$1:$AX$1,0)))</f>
        <v>8760</v>
      </c>
      <c r="D152">
        <f>IFERROR(INDEX(JMP!$AJ$2:$AX$500,MATCH($A152,JMP!$A$2:$A$500,0),MATCH(D$1,JMP!$AJ$1:$AX$1,0)),INDEX(Baseline!$B$2:$AX$2,1,MATCH(D$1,Baseline!$B$1:$AX$1,0)))</f>
        <v>1</v>
      </c>
      <c r="E152">
        <f>IFERROR(INDEX(JMP!$AJ$2:$AX$500,MATCH($A152,JMP!$A$2:$A$500,0),MATCH(E$1,JMP!$AJ$1:$AX$1,0)),INDEX(Baseline!$B$2:$AX$2,1,MATCH(E$1,Baseline!$B$1:$AX$1,0)))</f>
        <v>1</v>
      </c>
      <c r="F152" t="str">
        <f>IFERROR(INDEX(JMP!$AJ$2:$AX$500,MATCH($A152,JMP!$A$2:$A$500,0),MATCH(F$1,JMP!$AJ$1:$AX$1,0)),INDEX(Baseline!$B$2:$AX$2,1,MATCH(F$1,Baseline!$B$1:$AX$1,0)))</f>
        <v>e344</v>
      </c>
      <c r="G152" t="str">
        <f>IFERROR(INDEX(JMP!$AJ$2:$AX$500,MATCH($A152,JMP!$A$2:$A$500,0),MATCH(G$1,JMP!$AJ$1:$AX$1,0)),INDEX(Baseline!$B$2:$AX$2,1,MATCH(G$1,Baseline!$B$1:$AX$1,0)))</f>
        <v>e340</v>
      </c>
      <c r="H152">
        <f>IFERROR(INDEX(JMP!$AJ$2:$AX$500,MATCH($A152,JMP!$A$2:$A$500,0),MATCH(H$1,JMP!$AJ$1:$AX$1,0)),INDEX(Baseline!$B$2:$AX$2,1,MATCH(H$1,Baseline!$B$1:$AX$1,0)))</f>
        <v>1.5</v>
      </c>
      <c r="I152">
        <f>IFERROR(INDEX(JMP!$AJ$2:$AX$500,MATCH($A152,JMP!$A$2:$A$500,0),MATCH(I$1,JMP!$AJ$1:$AX$1,0)),INDEX(Baseline!$B$2:$AX$2,1,MATCH(I$1,Baseline!$B$1:$AX$1,0)))</f>
        <v>0.42</v>
      </c>
      <c r="J152">
        <f>IFERROR(INDEX(JMP!$AJ$2:$AX$500,MATCH($A152,JMP!$A$2:$A$500,0),MATCH(J$1,JMP!$AJ$1:$AX$1,0)),INDEX(Baseline!$B$2:$AX$2,1,MATCH(J$1,Baseline!$B$1:$AX$1,0)))</f>
        <v>1</v>
      </c>
      <c r="K152">
        <f>IFERROR(INDEX(JMP!$AJ$2:$AX$500,MATCH($A152,JMP!$A$2:$A$500,0),MATCH(K$1,JMP!$AJ$1:$AX$1,0)),INDEX(Baseline!$B$2:$AX$2,1,MATCH(K$1,Baseline!$B$1:$AX$1,0)))</f>
        <v>0</v>
      </c>
      <c r="L152">
        <f>IFERROR(INDEX(JMP!$AJ$2:$AX$500,MATCH($A152,JMP!$A$2:$A$500,0),MATCH(L$1,JMP!$AJ$1:$AX$1,0)),INDEX(Baseline!$B$2:$AX$2,1,MATCH(L$1,Baseline!$B$1:$AX$1,0)))</f>
        <v>5.8837313685372233E-2</v>
      </c>
      <c r="M152" t="b">
        <f>IFERROR(INDEX(JMP!$AJ$2:$AX$500,MATCH($A152,JMP!$A$2:$A$500,0),MATCH(M$1,JMP!$AJ$1:$AX$1,0)),INDEX(Baseline!$B$2:$AX$2,1,MATCH(M$1,Baseline!$B$1:$AX$1,0)))</f>
        <v>0</v>
      </c>
      <c r="N152" t="b">
        <f>IFERROR(INDEX(JMP!$AJ$2:$AX$500,MATCH($A152,JMP!$A$2:$A$500,0),MATCH(N$1,JMP!$AJ$1:$AX$1,0)),INDEX(Baseline!$B$2:$AX$2,1,MATCH(N$1,Baseline!$B$1:$AX$1,0)))</f>
        <v>0</v>
      </c>
      <c r="O152">
        <f>IFERROR(INDEX(JMP!$AJ$2:$AX$500,MATCH($A152,JMP!$A$2:$A$500,0),MATCH(O$1,JMP!$AJ$1:$AX$1,0)),INDEX(Baseline!$B$2:$AX$2,1,MATCH(O$1,Baseline!$B$1:$AX$1,0)))</f>
        <v>7</v>
      </c>
      <c r="P152">
        <f>IFERROR(INDEX(JMP!$AJ$2:$AX$500,MATCH($A152,JMP!$A$2:$A$500,0),MATCH(P$1,JMP!$AJ$1:$AX$1,0)),INDEX(Baseline!$B$2:$AX$2,1,MATCH(P$1,Baseline!$B$1:$AX$1,0)))</f>
        <v>200</v>
      </c>
      <c r="Q152">
        <f>IFERROR(INDEX(JMP!$AJ$2:$AX$500,MATCH($A152,JMP!$A$2:$A$500,0),MATCH(Q$1,JMP!$AJ$1:$AX$1,0)),INDEX(Baseline!$B$2:$AX$2,1,MATCH(Q$1,Baseline!$B$1:$AX$1,0)))</f>
        <v>10</v>
      </c>
      <c r="R152">
        <f>IFERROR(INDEX(JMP!$AJ$2:$AX$500,MATCH($A152,JMP!$A$2:$A$500,0),MATCH(R$1,JMP!$AJ$1:$AX$1,0)),INDEX(Baseline!$B$2:$AX$2,1,MATCH(R$1,Baseline!$B$1:$AX$1,0)))</f>
        <v>0</v>
      </c>
      <c r="S152">
        <f>IFERROR(INDEX(JMP!$AJ$2:$AX$500,MATCH($A152,JMP!$A$2:$A$500,0),MATCH(S$1,JMP!$AJ$1:$AX$1,0)),INDEX(Baseline!$B$2:$AX$2,1,MATCH(S$1,Baseline!$B$1:$AX$1,0)))</f>
        <v>1</v>
      </c>
      <c r="T152">
        <f>IFERROR(INDEX(JMP!$AJ$2:$AX$500,MATCH($A152,JMP!$A$2:$A$500,0),MATCH(T$1,JMP!$AJ$1:$AX$1,0)),INDEX(Baseline!$B$2:$AX$2,1,MATCH(T$1,Baseline!$B$1:$AX$1,0)))</f>
        <v>0</v>
      </c>
      <c r="U152" t="str">
        <f>IFERROR(INDEX(JMP!$AJ$2:$AX$500,MATCH($A152,JMP!$A$2:$A$500,0),MATCH(U$1,JMP!$AJ$1:$AX$1,0)),INDEX(Baseline!$B$2:$AX$2,1,MATCH(U$1,Baseline!$B$1:$AX$1,0)))</f>
        <v>Titan</v>
      </c>
      <c r="V152">
        <f>IFERROR(INDEX(JMP!$AJ$2:$AX$500,MATCH($A152,JMP!$A$2:$A$500,0),MATCH(V$1,JMP!$AJ$1:$AX$1,0)),INDEX(Baseline!$B$2:$AX$2,1,MATCH(V$1,Baseline!$B$1:$AX$1,0)))</f>
        <v>3</v>
      </c>
      <c r="W152">
        <f>IFERROR(INDEX(JMP!$AJ$2:$AX$500,MATCH($A152,JMP!$A$2:$A$500,0),MATCH(W$1,JMP!$AJ$1:$AX$1,0)),INDEX(Baseline!$B$2:$AX$2,1,MATCH(W$1,Baseline!$B$1:$AX$1,0)))</f>
        <v>0.37</v>
      </c>
      <c r="X152">
        <f>IFERROR(INDEX(JMP!$AJ$2:$AX$500,MATCH($A152,JMP!$A$2:$A$500,0),MATCH(X$1,JMP!$AJ$1:$AX$1,0)),INDEX(Baseline!$B$2:$AX$2,1,MATCH(X$1,Baseline!$B$1:$AX$1,0)))</f>
        <v>4</v>
      </c>
      <c r="Y152">
        <f>IFERROR(INDEX(JMP!$AJ$2:$AX$500,MATCH($A152,JMP!$A$2:$A$500,0),MATCH(Y$1,JMP!$AJ$1:$AX$1,0)),INDEX(Baseline!$B$2:$AX$2,1,MATCH(Y$1,Baseline!$B$1:$AX$1,0)))</f>
        <v>3</v>
      </c>
      <c r="Z152">
        <f>IFERROR(INDEX(JMP!$AJ$2:$AX$500,MATCH($A152,JMP!$A$2:$A$500,0),MATCH(Z$1,JMP!$AJ$1:$AX$1,0)),INDEX(Baseline!$B$2:$AX$2,1,MATCH(Z$1,Baseline!$B$1:$AX$1,0)))</f>
        <v>1970</v>
      </c>
      <c r="AA152">
        <f>IFERROR(INDEX(JMP!$AJ$2:$AX$500,MATCH($A152,JMP!$A$2:$A$500,0),MATCH(AA$1,JMP!$AJ$1:$AX$1,0)),INDEX(Baseline!$B$2:$AX$2,1,MATCH(AA$1,Baseline!$B$1:$AX$1,0)))</f>
        <v>1970</v>
      </c>
      <c r="AB152">
        <f>IFERROR(INDEX(JMP!$AJ$2:$AX$500,MATCH($A152,JMP!$A$2:$A$500,0),MATCH(AB$1,JMP!$AJ$1:$AX$1,0)),INDEX(Baseline!$B$2:$AX$2,1,MATCH(AB$1,Baseline!$B$1:$AX$1,0)))</f>
        <v>0</v>
      </c>
      <c r="AC152">
        <f>IFERROR(INDEX(JMP!$AJ$2:$AX$500,MATCH($A152,JMP!$A$2:$A$500,0),MATCH(AC$1,JMP!$AJ$1:$AX$1,0)),INDEX(Baseline!$B$2:$AX$2,1,MATCH(AC$1,Baseline!$B$1:$AX$1,0)))</f>
        <v>1</v>
      </c>
      <c r="AD152">
        <f>IFERROR(INDEX(JMP!$AJ$2:$AX$500,MATCH($A152,JMP!$A$2:$A$500,0),MATCH(AD$1,JMP!$AJ$1:$AX$1,0)),INDEX(Baseline!$B$2:$AX$2,1,MATCH(AD$1,Baseline!$B$1:$AX$1,0)))</f>
        <v>8</v>
      </c>
      <c r="AE152">
        <f>IFERROR(INDEX(JMP!$AJ$2:$AX$500,MATCH($A152,JMP!$A$2:$A$500,0),MATCH(AE$1,JMP!$AJ$1:$AX$1,0)),INDEX(Baseline!$B$2:$AX$2,1,MATCH(AE$1,Baseline!$B$1:$AX$1,0)))</f>
        <v>3</v>
      </c>
      <c r="AF152" t="str">
        <f>IFERROR(INDEX(JMP!$AJ$2:$AX$500,MATCH($A152,JMP!$A$2:$A$500,0),MATCH(AF$1,JMP!$AJ$1:$AX$1,0)),INDEX(Baseline!$B$2:$AX$2,1,MATCH(AF$1,Baseline!$B$1:$AX$1,0)))</f>
        <v>bwb</v>
      </c>
      <c r="AG152" t="str">
        <f>IFERROR(INDEX(JMP!$AJ$2:$AX$500,MATCH($A152,JMP!$A$2:$A$500,0),MATCH(AG$1,JMP!$AJ$1:$AX$1,0)),INDEX(Baseline!$B$2:$AX$2,1,MATCH(AG$1,Baseline!$B$1:$AX$1,0)))</f>
        <v>V-tail</v>
      </c>
      <c r="AH152">
        <f>IFERROR(INDEX(JMP!$AJ$2:$AX$500,MATCH($A152,JMP!$A$2:$A$500,0),MATCH(AH$1,JMP!$AJ$1:$AX$1,0)),INDEX(Baseline!$B$2:$AX$2,1,MATCH(AH$1,Baseline!$B$1:$AX$1,0)))</f>
        <v>1</v>
      </c>
      <c r="AI152">
        <f>IFERROR(INDEX(JMP!$AJ$2:$AX$500,MATCH($A152,JMP!$A$2:$A$500,0),MATCH(AI$1,JMP!$AJ$1:$AX$1,0)),INDEX(Baseline!$B$2:$AX$2,1,MATCH(AI$1,Baseline!$B$1:$AX$1,0)))</f>
        <v>724000000</v>
      </c>
      <c r="AJ152">
        <f>IFERROR(INDEX(JMP!$AJ$2:$AX$500,MATCH($A152,JMP!$A$2:$A$500,0),MATCH(AJ$1,JMP!$AJ$1:$AX$1,0)),INDEX(Baseline!$B$2:$AX$2,1,MATCH(AJ$1,Baseline!$B$1:$AX$1,0)))</f>
        <v>54500000</v>
      </c>
      <c r="AK152">
        <f>IFERROR(INDEX(JMP!$AJ$2:$AX$500,MATCH($A152,JMP!$A$2:$A$500,0),MATCH(AK$1,JMP!$AJ$1:$AX$1,0)),INDEX(Baseline!$B$2:$AX$2,1,MATCH(AK$1,Baseline!$B$1:$AX$1,0)))</f>
        <v>30</v>
      </c>
      <c r="AL152">
        <f>IFERROR(INDEX(JMP!$AJ$2:$AX$500,MATCH($A152,JMP!$A$2:$A$500,0),MATCH(AL$1,JMP!$AJ$1:$AX$1,0)),INDEX(Baseline!$B$2:$AX$2,1,MATCH(AL$1,Baseline!$B$1:$AX$1,0)))</f>
        <v>1.2583490160668289E-2</v>
      </c>
      <c r="AM152">
        <f>IFERROR(INDEX(JMP!$AJ$2:$AX$500,MATCH($A152,JMP!$A$2:$A$500,0),MATCH(AM$1,JMP!$AJ$1:$AX$1,0)),INDEX(Baseline!$B$2:$AX$2,1,MATCH(AM$1,Baseline!$B$1:$AX$1,0)))</f>
        <v>13.953755156742858</v>
      </c>
      <c r="AN152">
        <f>IFERROR(INDEX(JMP!$AJ$2:$AX$500,MATCH($A152,JMP!$A$2:$A$500,0),MATCH(AN$1,JMP!$AJ$1:$AX$1,0)),INDEX(Baseline!$B$2:$AX$2,1,MATCH(AN$1,Baseline!$B$1:$AX$1,0)))</f>
        <v>2.5684980787666634</v>
      </c>
      <c r="AO152">
        <f>IFERROR(INDEX(JMP!$AJ$2:$AX$500,MATCH($A152,JMP!$A$2:$A$500,0),MATCH(AO$1,JMP!$AJ$1:$AX$1,0)),INDEX(Baseline!$B$2:$AX$2,1,MATCH(AO$1,Baseline!$B$1:$AX$1,0)))</f>
        <v>1.3882612176777107</v>
      </c>
      <c r="AP152">
        <f>IFERROR(INDEX(JMP!$AJ$2:$AX$500,MATCH($A152,JMP!$A$2:$A$500,0),MATCH(AP$1,JMP!$AJ$1:$AX$1,0)),INDEX(Baseline!$B$2:$AX$2,1,MATCH(AP$1,Baseline!$B$1:$AX$1,0)))</f>
        <v>0</v>
      </c>
      <c r="AQ152">
        <f>IFERROR(INDEX(JMP!$AJ$2:$AX$500,MATCH($A152,JMP!$A$2:$A$500,0),MATCH(AQ$1,JMP!$AJ$1:$AX$1,0)),INDEX(Baseline!$B$2:$AX$2,1,MATCH(AQ$1,Baseline!$B$1:$AX$1,0)))</f>
        <v>0.35</v>
      </c>
      <c r="AR152">
        <f>IFERROR(INDEX(JMP!$AJ$2:$AX$500,MATCH($A152,JMP!$A$2:$A$500,0),MATCH(AR$1,JMP!$AJ$1:$AX$1,0)),INDEX(Baseline!$B$2:$AX$2,1,MATCH(AR$1,Baseline!$B$1:$AX$1,0)))</f>
        <v>0</v>
      </c>
      <c r="AS152">
        <f>IFERROR(INDEX(JMP!$AJ$2:$AX$500,MATCH($A152,JMP!$A$2:$A$500,0),MATCH(AS$1,JMP!$AJ$1:$AX$1,0)),INDEX(Baseline!$B$2:$AX$2,1,MATCH(AS$1,Baseline!$B$1:$AX$1,0)))</f>
        <v>0</v>
      </c>
      <c r="AT152">
        <f>IFERROR(INDEX(JMP!$AJ$2:$AX$500,MATCH($A152,JMP!$A$2:$A$500,0),MATCH(AT$1,JMP!$AJ$1:$AX$1,0)),INDEX(Baseline!$B$2:$AX$2,1,MATCH(AT$1,Baseline!$B$1:$AX$1,0)))</f>
        <v>500</v>
      </c>
      <c r="AU152">
        <f>IFERROR(INDEX(JMP!$AJ$2:$AX$500,MATCH($A152,JMP!$A$2:$A$500,0),MATCH(AU$1,JMP!$AJ$1:$AX$1,0)),INDEX(Baseline!$B$2:$AX$2,1,MATCH(AU$1,Baseline!$B$1:$AX$1,0)))</f>
        <v>50</v>
      </c>
      <c r="AV152">
        <f>IFERROR(INDEX(JMP!$AJ$2:$AX$500,MATCH($A152,JMP!$A$2:$A$500,0),MATCH(AV$1,JMP!$AJ$1:$AX$1,0)),INDEX(Baseline!$B$2:$AX$2,1,MATCH(AV$1,Baseline!$B$1:$AX$1,0)))</f>
        <v>12</v>
      </c>
      <c r="AW152">
        <f>IFERROR(INDEX(JMP!$AJ$2:$AX$500,MATCH($A152,JMP!$A$2:$A$500,0),MATCH(AW$1,JMP!$AJ$1:$AX$1,0)),INDEX(Baseline!$B$2:$AX$2,1,MATCH(AW$1,Baseline!$B$1:$AX$1,0)))</f>
        <v>1.9961979999999998E-3</v>
      </c>
      <c r="AX152">
        <f>IFERROR(INDEX(JMP!$AJ$2:$AX$500,MATCH($A152,JMP!$A$2:$A$500,0),MATCH(AX$1,JMP!$AJ$1:$AX$1,0)),INDEX(Baseline!$B$2:$AX$2,1,MATCH(AX$1,Baseline!$B$1:$AX$1,0)))</f>
        <v>1.9961979999999998E-3</v>
      </c>
      <c r="AY152">
        <f>IFERROR(INDEX(JMP!$AJ$2:$AX$500,MATCH($A152,JMP!$A$2:$A$500,0),MATCH(AY$1,JMP!$AJ$1:$AX$1,0)),INDEX(Baseline!$B$2:$AX$2,1,MATCH(AY$1,Baseline!$B$1:$AX$1,0)))</f>
        <v>1.9607137E-2</v>
      </c>
      <c r="AZ152">
        <f>IFERROR(INDEX(JMP!$AJ$2:$AX$500,MATCH($A152,JMP!$A$2:$A$500,0),MATCH(AZ$1,JMP!$AJ$1:$AX$1,0)),INDEX(Baseline!$B$2:$AX$2,1,MATCH(AZ$1,Baseline!$B$1:$AX$1,0)))</f>
        <v>1</v>
      </c>
      <c r="BA152">
        <f>IFERROR(INDEX(JMP!$AJ$2:$AX$500,MATCH($A152,JMP!$A$2:$A$500,0),MATCH(BA$1,JMP!$AJ$1:$AX$1,0)),INDEX(Baseline!$B$2:$AX$2,1,MATCH(BA$1,Baseline!$B$1:$AX$1,0)))</f>
        <v>3</v>
      </c>
      <c r="BB152">
        <v>0</v>
      </c>
      <c r="BD152" t="str">
        <f>IF(AZ152=1, "yes", IF(AZ152=-1, "no", ""))</f>
        <v>yes</v>
      </c>
      <c r="BE152" t="str">
        <f>IF(AH152=1, "yes", IF(AH152=-1, "no", ""))</f>
        <v>yes</v>
      </c>
      <c r="BF152">
        <f t="shared" si="4"/>
        <v>0.25</v>
      </c>
      <c r="BG152">
        <f t="shared" si="5"/>
        <v>100</v>
      </c>
    </row>
    <row r="153" spans="1:59" x14ac:dyDescent="0.25">
      <c r="A153">
        <v>152</v>
      </c>
      <c r="B153">
        <f>IFERROR(INDEX(JMP!$AJ$2:$AX$500,MATCH($A153,JMP!$A$2:$A$500,0),MATCH(B$1,JMP!$AJ$1:$AX$1,0)),INDEX(Baseline!$B$2:$AX$2,1,MATCH(B$1,Baseline!$B$1:$AX$1,0)))</f>
        <v>0</v>
      </c>
      <c r="C153">
        <f>IFERROR(INDEX(JMP!$AJ$2:$AX$500,MATCH($A153,JMP!$A$2:$A$500,0),MATCH(C$1,JMP!$AJ$1:$AX$1,0)),INDEX(Baseline!$B$2:$AX$2,1,MATCH(C$1,Baseline!$B$1:$AX$1,0)))</f>
        <v>8760</v>
      </c>
      <c r="D153">
        <f>IFERROR(INDEX(JMP!$AJ$2:$AX$500,MATCH($A153,JMP!$A$2:$A$500,0),MATCH(D$1,JMP!$AJ$1:$AX$1,0)),INDEX(Baseline!$B$2:$AX$2,1,MATCH(D$1,Baseline!$B$1:$AX$1,0)))</f>
        <v>1</v>
      </c>
      <c r="E153">
        <f>IFERROR(INDEX(JMP!$AJ$2:$AX$500,MATCH($A153,JMP!$A$2:$A$500,0),MATCH(E$1,JMP!$AJ$1:$AX$1,0)),INDEX(Baseline!$B$2:$AX$2,1,MATCH(E$1,Baseline!$B$1:$AX$1,0)))</f>
        <v>1</v>
      </c>
      <c r="F153" t="str">
        <f>IFERROR(INDEX(JMP!$AJ$2:$AX$500,MATCH($A153,JMP!$A$2:$A$500,0),MATCH(F$1,JMP!$AJ$1:$AX$1,0)),INDEX(Baseline!$B$2:$AX$2,1,MATCH(F$1,Baseline!$B$1:$AX$1,0)))</f>
        <v>e344</v>
      </c>
      <c r="G153" t="str">
        <f>IFERROR(INDEX(JMP!$AJ$2:$AX$500,MATCH($A153,JMP!$A$2:$A$500,0),MATCH(G$1,JMP!$AJ$1:$AX$1,0)),INDEX(Baseline!$B$2:$AX$2,1,MATCH(G$1,Baseline!$B$1:$AX$1,0)))</f>
        <v>e340</v>
      </c>
      <c r="H153">
        <f>IFERROR(INDEX(JMP!$AJ$2:$AX$500,MATCH($A153,JMP!$A$2:$A$500,0),MATCH(H$1,JMP!$AJ$1:$AX$1,0)),INDEX(Baseline!$B$2:$AX$2,1,MATCH(H$1,Baseline!$B$1:$AX$1,0)))</f>
        <v>1.5</v>
      </c>
      <c r="I153">
        <f>IFERROR(INDEX(JMP!$AJ$2:$AX$500,MATCH($A153,JMP!$A$2:$A$500,0),MATCH(I$1,JMP!$AJ$1:$AX$1,0)),INDEX(Baseline!$B$2:$AX$2,1,MATCH(I$1,Baseline!$B$1:$AX$1,0)))</f>
        <v>0.42</v>
      </c>
      <c r="J153">
        <f>IFERROR(INDEX(JMP!$AJ$2:$AX$500,MATCH($A153,JMP!$A$2:$A$500,0),MATCH(J$1,JMP!$AJ$1:$AX$1,0)),INDEX(Baseline!$B$2:$AX$2,1,MATCH(J$1,Baseline!$B$1:$AX$1,0)))</f>
        <v>1</v>
      </c>
      <c r="K153">
        <f>IFERROR(INDEX(JMP!$AJ$2:$AX$500,MATCH($A153,JMP!$A$2:$A$500,0),MATCH(K$1,JMP!$AJ$1:$AX$1,0)),INDEX(Baseline!$B$2:$AX$2,1,MATCH(K$1,Baseline!$B$1:$AX$1,0)))</f>
        <v>0</v>
      </c>
      <c r="L153">
        <f>IFERROR(INDEX(JMP!$AJ$2:$AX$500,MATCH($A153,JMP!$A$2:$A$500,0),MATCH(L$1,JMP!$AJ$1:$AX$1,0)),INDEX(Baseline!$B$2:$AX$2,1,MATCH(L$1,Baseline!$B$1:$AX$1,0)))</f>
        <v>7.3809986638907144E-2</v>
      </c>
      <c r="M153" t="b">
        <f>IFERROR(INDEX(JMP!$AJ$2:$AX$500,MATCH($A153,JMP!$A$2:$A$500,0),MATCH(M$1,JMP!$AJ$1:$AX$1,0)),INDEX(Baseline!$B$2:$AX$2,1,MATCH(M$1,Baseline!$B$1:$AX$1,0)))</f>
        <v>0</v>
      </c>
      <c r="N153" t="b">
        <f>IFERROR(INDEX(JMP!$AJ$2:$AX$500,MATCH($A153,JMP!$A$2:$A$500,0),MATCH(N$1,JMP!$AJ$1:$AX$1,0)),INDEX(Baseline!$B$2:$AX$2,1,MATCH(N$1,Baseline!$B$1:$AX$1,0)))</f>
        <v>0</v>
      </c>
      <c r="O153">
        <f>IFERROR(INDEX(JMP!$AJ$2:$AX$500,MATCH($A153,JMP!$A$2:$A$500,0),MATCH(O$1,JMP!$AJ$1:$AX$1,0)),INDEX(Baseline!$B$2:$AX$2,1,MATCH(O$1,Baseline!$B$1:$AX$1,0)))</f>
        <v>7</v>
      </c>
      <c r="P153">
        <f>IFERROR(INDEX(JMP!$AJ$2:$AX$500,MATCH($A153,JMP!$A$2:$A$500,0),MATCH(P$1,JMP!$AJ$1:$AX$1,0)),INDEX(Baseline!$B$2:$AX$2,1,MATCH(P$1,Baseline!$B$1:$AX$1,0)))</f>
        <v>200</v>
      </c>
      <c r="Q153">
        <f>IFERROR(INDEX(JMP!$AJ$2:$AX$500,MATCH($A153,JMP!$A$2:$A$500,0),MATCH(Q$1,JMP!$AJ$1:$AX$1,0)),INDEX(Baseline!$B$2:$AX$2,1,MATCH(Q$1,Baseline!$B$1:$AX$1,0)))</f>
        <v>10</v>
      </c>
      <c r="R153">
        <f>IFERROR(INDEX(JMP!$AJ$2:$AX$500,MATCH($A153,JMP!$A$2:$A$500,0),MATCH(R$1,JMP!$AJ$1:$AX$1,0)),INDEX(Baseline!$B$2:$AX$2,1,MATCH(R$1,Baseline!$B$1:$AX$1,0)))</f>
        <v>0</v>
      </c>
      <c r="S153">
        <f>IFERROR(INDEX(JMP!$AJ$2:$AX$500,MATCH($A153,JMP!$A$2:$A$500,0),MATCH(S$1,JMP!$AJ$1:$AX$1,0)),INDEX(Baseline!$B$2:$AX$2,1,MATCH(S$1,Baseline!$B$1:$AX$1,0)))</f>
        <v>1</v>
      </c>
      <c r="T153">
        <f>IFERROR(INDEX(JMP!$AJ$2:$AX$500,MATCH($A153,JMP!$A$2:$A$500,0),MATCH(T$1,JMP!$AJ$1:$AX$1,0)),INDEX(Baseline!$B$2:$AX$2,1,MATCH(T$1,Baseline!$B$1:$AX$1,0)))</f>
        <v>0</v>
      </c>
      <c r="U153" t="str">
        <f>IFERROR(INDEX(JMP!$AJ$2:$AX$500,MATCH($A153,JMP!$A$2:$A$500,0),MATCH(U$1,JMP!$AJ$1:$AX$1,0)),INDEX(Baseline!$B$2:$AX$2,1,MATCH(U$1,Baseline!$B$1:$AX$1,0)))</f>
        <v>Titan</v>
      </c>
      <c r="V153">
        <f>IFERROR(INDEX(JMP!$AJ$2:$AX$500,MATCH($A153,JMP!$A$2:$A$500,0),MATCH(V$1,JMP!$AJ$1:$AX$1,0)),INDEX(Baseline!$B$2:$AX$2,1,MATCH(V$1,Baseline!$B$1:$AX$1,0)))</f>
        <v>3</v>
      </c>
      <c r="W153">
        <f>IFERROR(INDEX(JMP!$AJ$2:$AX$500,MATCH($A153,JMP!$A$2:$A$500,0),MATCH(W$1,JMP!$AJ$1:$AX$1,0)),INDEX(Baseline!$B$2:$AX$2,1,MATCH(W$1,Baseline!$B$1:$AX$1,0)))</f>
        <v>0.37</v>
      </c>
      <c r="X153">
        <f>IFERROR(INDEX(JMP!$AJ$2:$AX$500,MATCH($A153,JMP!$A$2:$A$500,0),MATCH(X$1,JMP!$AJ$1:$AX$1,0)),INDEX(Baseline!$B$2:$AX$2,1,MATCH(X$1,Baseline!$B$1:$AX$1,0)))</f>
        <v>4</v>
      </c>
      <c r="Y153">
        <f>IFERROR(INDEX(JMP!$AJ$2:$AX$500,MATCH($A153,JMP!$A$2:$A$500,0),MATCH(Y$1,JMP!$AJ$1:$AX$1,0)),INDEX(Baseline!$B$2:$AX$2,1,MATCH(Y$1,Baseline!$B$1:$AX$1,0)))</f>
        <v>3</v>
      </c>
      <c r="Z153">
        <f>IFERROR(INDEX(JMP!$AJ$2:$AX$500,MATCH($A153,JMP!$A$2:$A$500,0),MATCH(Z$1,JMP!$AJ$1:$AX$1,0)),INDEX(Baseline!$B$2:$AX$2,1,MATCH(Z$1,Baseline!$B$1:$AX$1,0)))</f>
        <v>1970</v>
      </c>
      <c r="AA153">
        <f>IFERROR(INDEX(JMP!$AJ$2:$AX$500,MATCH($A153,JMP!$A$2:$A$500,0),MATCH(AA$1,JMP!$AJ$1:$AX$1,0)),INDEX(Baseline!$B$2:$AX$2,1,MATCH(AA$1,Baseline!$B$1:$AX$1,0)))</f>
        <v>1970</v>
      </c>
      <c r="AB153">
        <f>IFERROR(INDEX(JMP!$AJ$2:$AX$500,MATCH($A153,JMP!$A$2:$A$500,0),MATCH(AB$1,JMP!$AJ$1:$AX$1,0)),INDEX(Baseline!$B$2:$AX$2,1,MATCH(AB$1,Baseline!$B$1:$AX$1,0)))</f>
        <v>0</v>
      </c>
      <c r="AC153">
        <f>IFERROR(INDEX(JMP!$AJ$2:$AX$500,MATCH($A153,JMP!$A$2:$A$500,0),MATCH(AC$1,JMP!$AJ$1:$AX$1,0)),INDEX(Baseline!$B$2:$AX$2,1,MATCH(AC$1,Baseline!$B$1:$AX$1,0)))</f>
        <v>1</v>
      </c>
      <c r="AD153">
        <f>IFERROR(INDEX(JMP!$AJ$2:$AX$500,MATCH($A153,JMP!$A$2:$A$500,0),MATCH(AD$1,JMP!$AJ$1:$AX$1,0)),INDEX(Baseline!$B$2:$AX$2,1,MATCH(AD$1,Baseline!$B$1:$AX$1,0)))</f>
        <v>8</v>
      </c>
      <c r="AE153">
        <f>IFERROR(INDEX(JMP!$AJ$2:$AX$500,MATCH($A153,JMP!$A$2:$A$500,0),MATCH(AE$1,JMP!$AJ$1:$AX$1,0)),INDEX(Baseline!$B$2:$AX$2,1,MATCH(AE$1,Baseline!$B$1:$AX$1,0)))</f>
        <v>2</v>
      </c>
      <c r="AF153" t="str">
        <f>IFERROR(INDEX(JMP!$AJ$2:$AX$500,MATCH($A153,JMP!$A$2:$A$500,0),MATCH(AF$1,JMP!$AJ$1:$AX$1,0)),INDEX(Baseline!$B$2:$AX$2,1,MATCH(AF$1,Baseline!$B$1:$AX$1,0)))</f>
        <v>bwb</v>
      </c>
      <c r="AG153" t="str">
        <f>IFERROR(INDEX(JMP!$AJ$2:$AX$500,MATCH($A153,JMP!$A$2:$A$500,0),MATCH(AG$1,JMP!$AJ$1:$AX$1,0)),INDEX(Baseline!$B$2:$AX$2,1,MATCH(AG$1,Baseline!$B$1:$AX$1,0)))</f>
        <v>V-tail</v>
      </c>
      <c r="AH153">
        <f>IFERROR(INDEX(JMP!$AJ$2:$AX$500,MATCH($A153,JMP!$A$2:$A$500,0),MATCH(AH$1,JMP!$AJ$1:$AX$1,0)),INDEX(Baseline!$B$2:$AX$2,1,MATCH(AH$1,Baseline!$B$1:$AX$1,0)))</f>
        <v>1</v>
      </c>
      <c r="AI153">
        <f>IFERROR(INDEX(JMP!$AJ$2:$AX$500,MATCH($A153,JMP!$A$2:$A$500,0),MATCH(AI$1,JMP!$AJ$1:$AX$1,0)),INDEX(Baseline!$B$2:$AX$2,1,MATCH(AI$1,Baseline!$B$1:$AX$1,0)))</f>
        <v>724000000</v>
      </c>
      <c r="AJ153">
        <f>IFERROR(INDEX(JMP!$AJ$2:$AX$500,MATCH($A153,JMP!$A$2:$A$500,0),MATCH(AJ$1,JMP!$AJ$1:$AX$1,0)),INDEX(Baseline!$B$2:$AX$2,1,MATCH(AJ$1,Baseline!$B$1:$AX$1,0)))</f>
        <v>54500000</v>
      </c>
      <c r="AK153">
        <f>IFERROR(INDEX(JMP!$AJ$2:$AX$500,MATCH($A153,JMP!$A$2:$A$500,0),MATCH(AK$1,JMP!$AJ$1:$AX$1,0)),INDEX(Baseline!$B$2:$AX$2,1,MATCH(AK$1,Baseline!$B$1:$AX$1,0)))</f>
        <v>30</v>
      </c>
      <c r="AL153">
        <f>IFERROR(INDEX(JMP!$AJ$2:$AX$500,MATCH($A153,JMP!$A$2:$A$500,0),MATCH(AL$1,JMP!$AJ$1:$AX$1,0)),INDEX(Baseline!$B$2:$AX$2,1,MATCH(AL$1,Baseline!$B$1:$AX$1,0)))</f>
        <v>2.3575651407308485E-2</v>
      </c>
      <c r="AM153">
        <f>IFERROR(INDEX(JMP!$AJ$2:$AX$500,MATCH($A153,JMP!$A$2:$A$500,0),MATCH(AM$1,JMP!$AJ$1:$AX$1,0)),INDEX(Baseline!$B$2:$AX$2,1,MATCH(AM$1,Baseline!$B$1:$AX$1,0)))</f>
        <v>12.095545543142856</v>
      </c>
      <c r="AN153">
        <f>IFERROR(INDEX(JMP!$AJ$2:$AX$500,MATCH($A153,JMP!$A$2:$A$500,0),MATCH(AN$1,JMP!$AJ$1:$AX$1,0)),INDEX(Baseline!$B$2:$AX$2,1,MATCH(AN$1,Baseline!$B$1:$AX$1,0)))</f>
        <v>1.7691542454157418</v>
      </c>
      <c r="AO153">
        <f>IFERROR(INDEX(JMP!$AJ$2:$AX$500,MATCH($A153,JMP!$A$2:$A$500,0),MATCH(AO$1,JMP!$AJ$1:$AX$1,0)),INDEX(Baseline!$B$2:$AX$2,1,MATCH(AO$1,Baseline!$B$1:$AX$1,0)))</f>
        <v>1.001418239193701</v>
      </c>
      <c r="AP153">
        <f>IFERROR(INDEX(JMP!$AJ$2:$AX$500,MATCH($A153,JMP!$A$2:$A$500,0),MATCH(AP$1,JMP!$AJ$1:$AX$1,0)),INDEX(Baseline!$B$2:$AX$2,1,MATCH(AP$1,Baseline!$B$1:$AX$1,0)))</f>
        <v>0</v>
      </c>
      <c r="AQ153">
        <f>IFERROR(INDEX(JMP!$AJ$2:$AX$500,MATCH($A153,JMP!$A$2:$A$500,0),MATCH(AQ$1,JMP!$AJ$1:$AX$1,0)),INDEX(Baseline!$B$2:$AX$2,1,MATCH(AQ$1,Baseline!$B$1:$AX$1,0)))</f>
        <v>0.35</v>
      </c>
      <c r="AR153">
        <f>IFERROR(INDEX(JMP!$AJ$2:$AX$500,MATCH($A153,JMP!$A$2:$A$500,0),MATCH(AR$1,JMP!$AJ$1:$AX$1,0)),INDEX(Baseline!$B$2:$AX$2,1,MATCH(AR$1,Baseline!$B$1:$AX$1,0)))</f>
        <v>0</v>
      </c>
      <c r="AS153">
        <f>IFERROR(INDEX(JMP!$AJ$2:$AX$500,MATCH($A153,JMP!$A$2:$A$500,0),MATCH(AS$1,JMP!$AJ$1:$AX$1,0)),INDEX(Baseline!$B$2:$AX$2,1,MATCH(AS$1,Baseline!$B$1:$AX$1,0)))</f>
        <v>0</v>
      </c>
      <c r="AT153">
        <f>IFERROR(INDEX(JMP!$AJ$2:$AX$500,MATCH($A153,JMP!$A$2:$A$500,0),MATCH(AT$1,JMP!$AJ$1:$AX$1,0)),INDEX(Baseline!$B$2:$AX$2,1,MATCH(AT$1,Baseline!$B$1:$AX$1,0)))</f>
        <v>500</v>
      </c>
      <c r="AU153">
        <f>IFERROR(INDEX(JMP!$AJ$2:$AX$500,MATCH($A153,JMP!$A$2:$A$500,0),MATCH(AU$1,JMP!$AJ$1:$AX$1,0)),INDEX(Baseline!$B$2:$AX$2,1,MATCH(AU$1,Baseline!$B$1:$AX$1,0)))</f>
        <v>50</v>
      </c>
      <c r="AV153">
        <f>IFERROR(INDEX(JMP!$AJ$2:$AX$500,MATCH($A153,JMP!$A$2:$A$500,0),MATCH(AV$1,JMP!$AJ$1:$AX$1,0)),INDEX(Baseline!$B$2:$AX$2,1,MATCH(AV$1,Baseline!$B$1:$AX$1,0)))</f>
        <v>12</v>
      </c>
      <c r="AW153">
        <f>IFERROR(INDEX(JMP!$AJ$2:$AX$500,MATCH($A153,JMP!$A$2:$A$500,0),MATCH(AW$1,JMP!$AJ$1:$AX$1,0)),INDEX(Baseline!$B$2:$AX$2,1,MATCH(AW$1,Baseline!$B$1:$AX$1,0)))</f>
        <v>1.9961979999999998E-3</v>
      </c>
      <c r="AX153">
        <f>IFERROR(INDEX(JMP!$AJ$2:$AX$500,MATCH($A153,JMP!$A$2:$A$500,0),MATCH(AX$1,JMP!$AJ$1:$AX$1,0)),INDEX(Baseline!$B$2:$AX$2,1,MATCH(AX$1,Baseline!$B$1:$AX$1,0)))</f>
        <v>1.9961979999999998E-3</v>
      </c>
      <c r="AY153">
        <f>IFERROR(INDEX(JMP!$AJ$2:$AX$500,MATCH($A153,JMP!$A$2:$A$500,0),MATCH(AY$1,JMP!$AJ$1:$AX$1,0)),INDEX(Baseline!$B$2:$AX$2,1,MATCH(AY$1,Baseline!$B$1:$AX$1,0)))</f>
        <v>1.9607137E-2</v>
      </c>
      <c r="AZ153">
        <f>IFERROR(INDEX(JMP!$AJ$2:$AX$500,MATCH($A153,JMP!$A$2:$A$500,0),MATCH(AZ$1,JMP!$AJ$1:$AX$1,0)),INDEX(Baseline!$B$2:$AX$2,1,MATCH(AZ$1,Baseline!$B$1:$AX$1,0)))</f>
        <v>1</v>
      </c>
      <c r="BA153">
        <f>IFERROR(INDEX(JMP!$AJ$2:$AX$500,MATCH($A153,JMP!$A$2:$A$500,0),MATCH(BA$1,JMP!$AJ$1:$AX$1,0)),INDEX(Baseline!$B$2:$AX$2,1,MATCH(BA$1,Baseline!$B$1:$AX$1,0)))</f>
        <v>2</v>
      </c>
      <c r="BB153">
        <v>0</v>
      </c>
      <c r="BD153" t="str">
        <f>IF(AZ153=1, "yes", IF(AZ153=-1, "no", ""))</f>
        <v>yes</v>
      </c>
      <c r="BE153" t="str">
        <f>IF(AH153=1, "yes", IF(AH153=-1, "no", ""))</f>
        <v>yes</v>
      </c>
      <c r="BF153">
        <f t="shared" si="4"/>
        <v>0.5</v>
      </c>
      <c r="BG153">
        <f t="shared" si="5"/>
        <v>30</v>
      </c>
    </row>
    <row r="154" spans="1:59" x14ac:dyDescent="0.25">
      <c r="A154">
        <v>153</v>
      </c>
      <c r="B154">
        <f>IFERROR(INDEX(JMP!$AJ$2:$AX$500,MATCH($A154,JMP!$A$2:$A$500,0),MATCH(B$1,JMP!$AJ$1:$AX$1,0)),INDEX(Baseline!$B$2:$AX$2,1,MATCH(B$1,Baseline!$B$1:$AX$1,0)))</f>
        <v>0</v>
      </c>
      <c r="C154">
        <f>IFERROR(INDEX(JMP!$AJ$2:$AX$500,MATCH($A154,JMP!$A$2:$A$500,0),MATCH(C$1,JMP!$AJ$1:$AX$1,0)),INDEX(Baseline!$B$2:$AX$2,1,MATCH(C$1,Baseline!$B$1:$AX$1,0)))</f>
        <v>8760</v>
      </c>
      <c r="D154">
        <f>IFERROR(INDEX(JMP!$AJ$2:$AX$500,MATCH($A154,JMP!$A$2:$A$500,0),MATCH(D$1,JMP!$AJ$1:$AX$1,0)),INDEX(Baseline!$B$2:$AX$2,1,MATCH(D$1,Baseline!$B$1:$AX$1,0)))</f>
        <v>1</v>
      </c>
      <c r="E154">
        <f>IFERROR(INDEX(JMP!$AJ$2:$AX$500,MATCH($A154,JMP!$A$2:$A$500,0),MATCH(E$1,JMP!$AJ$1:$AX$1,0)),INDEX(Baseline!$B$2:$AX$2,1,MATCH(E$1,Baseline!$B$1:$AX$1,0)))</f>
        <v>1</v>
      </c>
      <c r="F154" t="str">
        <f>IFERROR(INDEX(JMP!$AJ$2:$AX$500,MATCH($A154,JMP!$A$2:$A$500,0),MATCH(F$1,JMP!$AJ$1:$AX$1,0)),INDEX(Baseline!$B$2:$AX$2,1,MATCH(F$1,Baseline!$B$1:$AX$1,0)))</f>
        <v>e344</v>
      </c>
      <c r="G154" t="str">
        <f>IFERROR(INDEX(JMP!$AJ$2:$AX$500,MATCH($A154,JMP!$A$2:$A$500,0),MATCH(G$1,JMP!$AJ$1:$AX$1,0)),INDEX(Baseline!$B$2:$AX$2,1,MATCH(G$1,Baseline!$B$1:$AX$1,0)))</f>
        <v>e340</v>
      </c>
      <c r="H154">
        <f>IFERROR(INDEX(JMP!$AJ$2:$AX$500,MATCH($A154,JMP!$A$2:$A$500,0),MATCH(H$1,JMP!$AJ$1:$AX$1,0)),INDEX(Baseline!$B$2:$AX$2,1,MATCH(H$1,Baseline!$B$1:$AX$1,0)))</f>
        <v>1.5</v>
      </c>
      <c r="I154">
        <f>IFERROR(INDEX(JMP!$AJ$2:$AX$500,MATCH($A154,JMP!$A$2:$A$500,0),MATCH(I$1,JMP!$AJ$1:$AX$1,0)),INDEX(Baseline!$B$2:$AX$2,1,MATCH(I$1,Baseline!$B$1:$AX$1,0)))</f>
        <v>0.42</v>
      </c>
      <c r="J154">
        <f>IFERROR(INDEX(JMP!$AJ$2:$AX$500,MATCH($A154,JMP!$A$2:$A$500,0),MATCH(J$1,JMP!$AJ$1:$AX$1,0)),INDEX(Baseline!$B$2:$AX$2,1,MATCH(J$1,Baseline!$B$1:$AX$1,0)))</f>
        <v>1</v>
      </c>
      <c r="K154">
        <f>IFERROR(INDEX(JMP!$AJ$2:$AX$500,MATCH($A154,JMP!$A$2:$A$500,0),MATCH(K$1,JMP!$AJ$1:$AX$1,0)),INDEX(Baseline!$B$2:$AX$2,1,MATCH(K$1,Baseline!$B$1:$AX$1,0)))</f>
        <v>0</v>
      </c>
      <c r="L154">
        <f>IFERROR(INDEX(JMP!$AJ$2:$AX$500,MATCH($A154,JMP!$A$2:$A$500,0),MATCH(L$1,JMP!$AJ$1:$AX$1,0)),INDEX(Baseline!$B$2:$AX$2,1,MATCH(L$1,Baseline!$B$1:$AX$1,0)))</f>
        <v>0.16373515662351201</v>
      </c>
      <c r="M154" t="b">
        <f>IFERROR(INDEX(JMP!$AJ$2:$AX$500,MATCH($A154,JMP!$A$2:$A$500,0),MATCH(M$1,JMP!$AJ$1:$AX$1,0)),INDEX(Baseline!$B$2:$AX$2,1,MATCH(M$1,Baseline!$B$1:$AX$1,0)))</f>
        <v>0</v>
      </c>
      <c r="N154" t="b">
        <f>IFERROR(INDEX(JMP!$AJ$2:$AX$500,MATCH($A154,JMP!$A$2:$A$500,0),MATCH(N$1,JMP!$AJ$1:$AX$1,0)),INDEX(Baseline!$B$2:$AX$2,1,MATCH(N$1,Baseline!$B$1:$AX$1,0)))</f>
        <v>0</v>
      </c>
      <c r="O154">
        <f>IFERROR(INDEX(JMP!$AJ$2:$AX$500,MATCH($A154,JMP!$A$2:$A$500,0),MATCH(O$1,JMP!$AJ$1:$AX$1,0)),INDEX(Baseline!$B$2:$AX$2,1,MATCH(O$1,Baseline!$B$1:$AX$1,0)))</f>
        <v>7</v>
      </c>
      <c r="P154">
        <f>IFERROR(INDEX(JMP!$AJ$2:$AX$500,MATCH($A154,JMP!$A$2:$A$500,0),MATCH(P$1,JMP!$AJ$1:$AX$1,0)),INDEX(Baseline!$B$2:$AX$2,1,MATCH(P$1,Baseline!$B$1:$AX$1,0)))</f>
        <v>200</v>
      </c>
      <c r="Q154">
        <f>IFERROR(INDEX(JMP!$AJ$2:$AX$500,MATCH($A154,JMP!$A$2:$A$500,0),MATCH(Q$1,JMP!$AJ$1:$AX$1,0)),INDEX(Baseline!$B$2:$AX$2,1,MATCH(Q$1,Baseline!$B$1:$AX$1,0)))</f>
        <v>10</v>
      </c>
      <c r="R154">
        <f>IFERROR(INDEX(JMP!$AJ$2:$AX$500,MATCH($A154,JMP!$A$2:$A$500,0),MATCH(R$1,JMP!$AJ$1:$AX$1,0)),INDEX(Baseline!$B$2:$AX$2,1,MATCH(R$1,Baseline!$B$1:$AX$1,0)))</f>
        <v>0</v>
      </c>
      <c r="S154">
        <f>IFERROR(INDEX(JMP!$AJ$2:$AX$500,MATCH($A154,JMP!$A$2:$A$500,0),MATCH(S$1,JMP!$AJ$1:$AX$1,0)),INDEX(Baseline!$B$2:$AX$2,1,MATCH(S$1,Baseline!$B$1:$AX$1,0)))</f>
        <v>1</v>
      </c>
      <c r="T154">
        <f>IFERROR(INDEX(JMP!$AJ$2:$AX$500,MATCH($A154,JMP!$A$2:$A$500,0),MATCH(T$1,JMP!$AJ$1:$AX$1,0)),INDEX(Baseline!$B$2:$AX$2,1,MATCH(T$1,Baseline!$B$1:$AX$1,0)))</f>
        <v>0</v>
      </c>
      <c r="U154" t="str">
        <f>IFERROR(INDEX(JMP!$AJ$2:$AX$500,MATCH($A154,JMP!$A$2:$A$500,0),MATCH(U$1,JMP!$AJ$1:$AX$1,0)),INDEX(Baseline!$B$2:$AX$2,1,MATCH(U$1,Baseline!$B$1:$AX$1,0)))</f>
        <v>Titan</v>
      </c>
      <c r="V154">
        <f>IFERROR(INDEX(JMP!$AJ$2:$AX$500,MATCH($A154,JMP!$A$2:$A$500,0),MATCH(V$1,JMP!$AJ$1:$AX$1,0)),INDEX(Baseline!$B$2:$AX$2,1,MATCH(V$1,Baseline!$B$1:$AX$1,0)))</f>
        <v>3</v>
      </c>
      <c r="W154">
        <f>IFERROR(INDEX(JMP!$AJ$2:$AX$500,MATCH($A154,JMP!$A$2:$A$500,0),MATCH(W$1,JMP!$AJ$1:$AX$1,0)),INDEX(Baseline!$B$2:$AX$2,1,MATCH(W$1,Baseline!$B$1:$AX$1,0)))</f>
        <v>0.37</v>
      </c>
      <c r="X154">
        <f>IFERROR(INDEX(JMP!$AJ$2:$AX$500,MATCH($A154,JMP!$A$2:$A$500,0),MATCH(X$1,JMP!$AJ$1:$AX$1,0)),INDEX(Baseline!$B$2:$AX$2,1,MATCH(X$1,Baseline!$B$1:$AX$1,0)))</f>
        <v>4</v>
      </c>
      <c r="Y154">
        <f>IFERROR(INDEX(JMP!$AJ$2:$AX$500,MATCH($A154,JMP!$A$2:$A$500,0),MATCH(Y$1,JMP!$AJ$1:$AX$1,0)),INDEX(Baseline!$B$2:$AX$2,1,MATCH(Y$1,Baseline!$B$1:$AX$1,0)))</f>
        <v>6</v>
      </c>
      <c r="Z154">
        <f>IFERROR(INDEX(JMP!$AJ$2:$AX$500,MATCH($A154,JMP!$A$2:$A$500,0),MATCH(Z$1,JMP!$AJ$1:$AX$1,0)),INDEX(Baseline!$B$2:$AX$2,1,MATCH(Z$1,Baseline!$B$1:$AX$1,0)))</f>
        <v>1970</v>
      </c>
      <c r="AA154">
        <f>IFERROR(INDEX(JMP!$AJ$2:$AX$500,MATCH($A154,JMP!$A$2:$A$500,0),MATCH(AA$1,JMP!$AJ$1:$AX$1,0)),INDEX(Baseline!$B$2:$AX$2,1,MATCH(AA$1,Baseline!$B$1:$AX$1,0)))</f>
        <v>1970</v>
      </c>
      <c r="AB154">
        <f>IFERROR(INDEX(JMP!$AJ$2:$AX$500,MATCH($A154,JMP!$A$2:$A$500,0),MATCH(AB$1,JMP!$AJ$1:$AX$1,0)),INDEX(Baseline!$B$2:$AX$2,1,MATCH(AB$1,Baseline!$B$1:$AX$1,0)))</f>
        <v>0</v>
      </c>
      <c r="AC154">
        <f>IFERROR(INDEX(JMP!$AJ$2:$AX$500,MATCH($A154,JMP!$A$2:$A$500,0),MATCH(AC$1,JMP!$AJ$1:$AX$1,0)),INDEX(Baseline!$B$2:$AX$2,1,MATCH(AC$1,Baseline!$B$1:$AX$1,0)))</f>
        <v>1</v>
      </c>
      <c r="AD154">
        <f>IFERROR(INDEX(JMP!$AJ$2:$AX$500,MATCH($A154,JMP!$A$2:$A$500,0),MATCH(AD$1,JMP!$AJ$1:$AX$1,0)),INDEX(Baseline!$B$2:$AX$2,1,MATCH(AD$1,Baseline!$B$1:$AX$1,0)))</f>
        <v>8</v>
      </c>
      <c r="AE154">
        <f>IFERROR(INDEX(JMP!$AJ$2:$AX$500,MATCH($A154,JMP!$A$2:$A$500,0),MATCH(AE$1,JMP!$AJ$1:$AX$1,0)),INDEX(Baseline!$B$2:$AX$2,1,MATCH(AE$1,Baseline!$B$1:$AX$1,0)))</f>
        <v>1</v>
      </c>
      <c r="AF154" t="str">
        <f>IFERROR(INDEX(JMP!$AJ$2:$AX$500,MATCH($A154,JMP!$A$2:$A$500,0),MATCH(AF$1,JMP!$AJ$1:$AX$1,0)),INDEX(Baseline!$B$2:$AX$2,1,MATCH(AF$1,Baseline!$B$1:$AX$1,0)))</f>
        <v>bwb</v>
      </c>
      <c r="AG154" t="str">
        <f>IFERROR(INDEX(JMP!$AJ$2:$AX$500,MATCH($A154,JMP!$A$2:$A$500,0),MATCH(AG$1,JMP!$AJ$1:$AX$1,0)),INDEX(Baseline!$B$2:$AX$2,1,MATCH(AG$1,Baseline!$B$1:$AX$1,0)))</f>
        <v>V-tail</v>
      </c>
      <c r="AH154">
        <f>IFERROR(INDEX(JMP!$AJ$2:$AX$500,MATCH($A154,JMP!$A$2:$A$500,0),MATCH(AH$1,JMP!$AJ$1:$AX$1,0)),INDEX(Baseline!$B$2:$AX$2,1,MATCH(AH$1,Baseline!$B$1:$AX$1,0)))</f>
        <v>-1</v>
      </c>
      <c r="AI154">
        <f>IFERROR(INDEX(JMP!$AJ$2:$AX$500,MATCH($A154,JMP!$A$2:$A$500,0),MATCH(AI$1,JMP!$AJ$1:$AX$1,0)),INDEX(Baseline!$B$2:$AX$2,1,MATCH(AI$1,Baseline!$B$1:$AX$1,0)))</f>
        <v>724000000</v>
      </c>
      <c r="AJ154">
        <f>IFERROR(INDEX(JMP!$AJ$2:$AX$500,MATCH($A154,JMP!$A$2:$A$500,0),MATCH(AJ$1,JMP!$AJ$1:$AX$1,0)),INDEX(Baseline!$B$2:$AX$2,1,MATCH(AJ$1,Baseline!$B$1:$AX$1,0)))</f>
        <v>54500000</v>
      </c>
      <c r="AK154">
        <f>IFERROR(INDEX(JMP!$AJ$2:$AX$500,MATCH($A154,JMP!$A$2:$A$500,0),MATCH(AK$1,JMP!$AJ$1:$AX$1,0)),INDEX(Baseline!$B$2:$AX$2,1,MATCH(AK$1,Baseline!$B$1:$AX$1,0)))</f>
        <v>30</v>
      </c>
      <c r="AL154">
        <f>IFERROR(INDEX(JMP!$AJ$2:$AX$500,MATCH($A154,JMP!$A$2:$A$500,0),MATCH(AL$1,JMP!$AJ$1:$AX$1,0)),INDEX(Baseline!$B$2:$AX$2,1,MATCH(AL$1,Baseline!$B$1:$AX$1,0)))</f>
        <v>2.7732591522851454E-2</v>
      </c>
      <c r="AM154">
        <f>IFERROR(INDEX(JMP!$AJ$2:$AX$500,MATCH($A154,JMP!$A$2:$A$500,0),MATCH(AM$1,JMP!$AJ$1:$AX$1,0)),INDEX(Baseline!$B$2:$AX$2,1,MATCH(AM$1,Baseline!$B$1:$AX$1,0)))</f>
        <v>5.4244287087619041</v>
      </c>
      <c r="AN154">
        <f>IFERROR(INDEX(JMP!$AJ$2:$AX$500,MATCH($A154,JMP!$A$2:$A$500,0),MATCH(AN$1,JMP!$AJ$1:$AX$1,0)),INDEX(Baseline!$B$2:$AX$2,1,MATCH(AN$1,Baseline!$B$1:$AX$1,0)))</f>
        <v>2.4774526856638883</v>
      </c>
      <c r="AO154">
        <f>IFERROR(INDEX(JMP!$AJ$2:$AX$500,MATCH($A154,JMP!$A$2:$A$500,0),MATCH(AO$1,JMP!$AJ$1:$AX$1,0)),INDEX(Baseline!$B$2:$AX$2,1,MATCH(AO$1,Baseline!$B$1:$AX$1,0)))</f>
        <v>1.330850894716626</v>
      </c>
      <c r="AP154">
        <f>IFERROR(INDEX(JMP!$AJ$2:$AX$500,MATCH($A154,JMP!$A$2:$A$500,0),MATCH(AP$1,JMP!$AJ$1:$AX$1,0)),INDEX(Baseline!$B$2:$AX$2,1,MATCH(AP$1,Baseline!$B$1:$AX$1,0)))</f>
        <v>0</v>
      </c>
      <c r="AQ154">
        <f>IFERROR(INDEX(JMP!$AJ$2:$AX$500,MATCH($A154,JMP!$A$2:$A$500,0),MATCH(AQ$1,JMP!$AJ$1:$AX$1,0)),INDEX(Baseline!$B$2:$AX$2,1,MATCH(AQ$1,Baseline!$B$1:$AX$1,0)))</f>
        <v>0.35</v>
      </c>
      <c r="AR154">
        <f>IFERROR(INDEX(JMP!$AJ$2:$AX$500,MATCH($A154,JMP!$A$2:$A$500,0),MATCH(AR$1,JMP!$AJ$1:$AX$1,0)),INDEX(Baseline!$B$2:$AX$2,1,MATCH(AR$1,Baseline!$B$1:$AX$1,0)))</f>
        <v>0</v>
      </c>
      <c r="AS154">
        <f>IFERROR(INDEX(JMP!$AJ$2:$AX$500,MATCH($A154,JMP!$A$2:$A$500,0),MATCH(AS$1,JMP!$AJ$1:$AX$1,0)),INDEX(Baseline!$B$2:$AX$2,1,MATCH(AS$1,Baseline!$B$1:$AX$1,0)))</f>
        <v>0</v>
      </c>
      <c r="AT154">
        <f>IFERROR(INDEX(JMP!$AJ$2:$AX$500,MATCH($A154,JMP!$A$2:$A$500,0),MATCH(AT$1,JMP!$AJ$1:$AX$1,0)),INDEX(Baseline!$B$2:$AX$2,1,MATCH(AT$1,Baseline!$B$1:$AX$1,0)))</f>
        <v>500</v>
      </c>
      <c r="AU154">
        <f>IFERROR(INDEX(JMP!$AJ$2:$AX$500,MATCH($A154,JMP!$A$2:$A$500,0),MATCH(AU$1,JMP!$AJ$1:$AX$1,0)),INDEX(Baseline!$B$2:$AX$2,1,MATCH(AU$1,Baseline!$B$1:$AX$1,0)))</f>
        <v>50</v>
      </c>
      <c r="AV154">
        <f>IFERROR(INDEX(JMP!$AJ$2:$AX$500,MATCH($A154,JMP!$A$2:$A$500,0),MATCH(AV$1,JMP!$AJ$1:$AX$1,0)),INDEX(Baseline!$B$2:$AX$2,1,MATCH(AV$1,Baseline!$B$1:$AX$1,0)))</f>
        <v>12</v>
      </c>
      <c r="AW154">
        <f>IFERROR(INDEX(JMP!$AJ$2:$AX$500,MATCH($A154,JMP!$A$2:$A$500,0),MATCH(AW$1,JMP!$AJ$1:$AX$1,0)),INDEX(Baseline!$B$2:$AX$2,1,MATCH(AW$1,Baseline!$B$1:$AX$1,0)))</f>
        <v>1.9961979999999998E-3</v>
      </c>
      <c r="AX154">
        <f>IFERROR(INDEX(JMP!$AJ$2:$AX$500,MATCH($A154,JMP!$A$2:$A$500,0),MATCH(AX$1,JMP!$AJ$1:$AX$1,0)),INDEX(Baseline!$B$2:$AX$2,1,MATCH(AX$1,Baseline!$B$1:$AX$1,0)))</f>
        <v>1.9961979999999998E-3</v>
      </c>
      <c r="AY154">
        <f>IFERROR(INDEX(JMP!$AJ$2:$AX$500,MATCH($A154,JMP!$A$2:$A$500,0),MATCH(AY$1,JMP!$AJ$1:$AX$1,0)),INDEX(Baseline!$B$2:$AX$2,1,MATCH(AY$1,Baseline!$B$1:$AX$1,0)))</f>
        <v>1.9607137E-2</v>
      </c>
      <c r="AZ154">
        <f>IFERROR(INDEX(JMP!$AJ$2:$AX$500,MATCH($A154,JMP!$A$2:$A$500,0),MATCH(AZ$1,JMP!$AJ$1:$AX$1,0)),INDEX(Baseline!$B$2:$AX$2,1,MATCH(AZ$1,Baseline!$B$1:$AX$1,0)))</f>
        <v>1</v>
      </c>
      <c r="BA154">
        <f>IFERROR(INDEX(JMP!$AJ$2:$AX$500,MATCH($A154,JMP!$A$2:$A$500,0),MATCH(BA$1,JMP!$AJ$1:$AX$1,0)),INDEX(Baseline!$B$2:$AX$2,1,MATCH(BA$1,Baseline!$B$1:$AX$1,0)))</f>
        <v>1</v>
      </c>
      <c r="BB154">
        <v>0</v>
      </c>
      <c r="BD154" t="str">
        <f>IF(AZ154=1, "yes", IF(AZ154=-1, "no", ""))</f>
        <v>yes</v>
      </c>
      <c r="BE154" t="str">
        <f>IF(AH154=1, "yes", IF(AH154=-1, "no", ""))</f>
        <v>no</v>
      </c>
      <c r="BF154">
        <f t="shared" si="4"/>
        <v>1</v>
      </c>
      <c r="BG154">
        <f t="shared" si="5"/>
        <v>10</v>
      </c>
    </row>
    <row r="155" spans="1:59" x14ac:dyDescent="0.25">
      <c r="A155">
        <v>154</v>
      </c>
      <c r="B155">
        <f>IFERROR(INDEX(JMP!$AJ$2:$AX$500,MATCH($A155,JMP!$A$2:$A$500,0),MATCH(B$1,JMP!$AJ$1:$AX$1,0)),INDEX(Baseline!$B$2:$AX$2,1,MATCH(B$1,Baseline!$B$1:$AX$1,0)))</f>
        <v>0</v>
      </c>
      <c r="C155">
        <f>IFERROR(INDEX(JMP!$AJ$2:$AX$500,MATCH($A155,JMP!$A$2:$A$500,0),MATCH(C$1,JMP!$AJ$1:$AX$1,0)),INDEX(Baseline!$B$2:$AX$2,1,MATCH(C$1,Baseline!$B$1:$AX$1,0)))</f>
        <v>8760</v>
      </c>
      <c r="D155">
        <f>IFERROR(INDEX(JMP!$AJ$2:$AX$500,MATCH($A155,JMP!$A$2:$A$500,0),MATCH(D$1,JMP!$AJ$1:$AX$1,0)),INDEX(Baseline!$B$2:$AX$2,1,MATCH(D$1,Baseline!$B$1:$AX$1,0)))</f>
        <v>1</v>
      </c>
      <c r="E155">
        <f>IFERROR(INDEX(JMP!$AJ$2:$AX$500,MATCH($A155,JMP!$A$2:$A$500,0),MATCH(E$1,JMP!$AJ$1:$AX$1,0)),INDEX(Baseline!$B$2:$AX$2,1,MATCH(E$1,Baseline!$B$1:$AX$1,0)))</f>
        <v>1</v>
      </c>
      <c r="F155" t="str">
        <f>IFERROR(INDEX(JMP!$AJ$2:$AX$500,MATCH($A155,JMP!$A$2:$A$500,0),MATCH(F$1,JMP!$AJ$1:$AX$1,0)),INDEX(Baseline!$B$2:$AX$2,1,MATCH(F$1,Baseline!$B$1:$AX$1,0)))</f>
        <v>e344</v>
      </c>
      <c r="G155" t="str">
        <f>IFERROR(INDEX(JMP!$AJ$2:$AX$500,MATCH($A155,JMP!$A$2:$A$500,0),MATCH(G$1,JMP!$AJ$1:$AX$1,0)),INDEX(Baseline!$B$2:$AX$2,1,MATCH(G$1,Baseline!$B$1:$AX$1,0)))</f>
        <v>e340</v>
      </c>
      <c r="H155">
        <f>IFERROR(INDEX(JMP!$AJ$2:$AX$500,MATCH($A155,JMP!$A$2:$A$500,0),MATCH(H$1,JMP!$AJ$1:$AX$1,0)),INDEX(Baseline!$B$2:$AX$2,1,MATCH(H$1,Baseline!$B$1:$AX$1,0)))</f>
        <v>1.5</v>
      </c>
      <c r="I155">
        <f>IFERROR(INDEX(JMP!$AJ$2:$AX$500,MATCH($A155,JMP!$A$2:$A$500,0),MATCH(I$1,JMP!$AJ$1:$AX$1,0)),INDEX(Baseline!$B$2:$AX$2,1,MATCH(I$1,Baseline!$B$1:$AX$1,0)))</f>
        <v>0.42</v>
      </c>
      <c r="J155">
        <f>IFERROR(INDEX(JMP!$AJ$2:$AX$500,MATCH($A155,JMP!$A$2:$A$500,0),MATCH(J$1,JMP!$AJ$1:$AX$1,0)),INDEX(Baseline!$B$2:$AX$2,1,MATCH(J$1,Baseline!$B$1:$AX$1,0)))</f>
        <v>1</v>
      </c>
      <c r="K155">
        <f>IFERROR(INDEX(JMP!$AJ$2:$AX$500,MATCH($A155,JMP!$A$2:$A$500,0),MATCH(K$1,JMP!$AJ$1:$AX$1,0)),INDEX(Baseline!$B$2:$AX$2,1,MATCH(K$1,Baseline!$B$1:$AX$1,0)))</f>
        <v>0</v>
      </c>
      <c r="L155">
        <f>IFERROR(INDEX(JMP!$AJ$2:$AX$500,MATCH($A155,JMP!$A$2:$A$500,0),MATCH(L$1,JMP!$AJ$1:$AX$1,0)),INDEX(Baseline!$B$2:$AX$2,1,MATCH(L$1,Baseline!$B$1:$AX$1,0)))</f>
        <v>0.13663630125765791</v>
      </c>
      <c r="M155" t="b">
        <f>IFERROR(INDEX(JMP!$AJ$2:$AX$500,MATCH($A155,JMP!$A$2:$A$500,0),MATCH(M$1,JMP!$AJ$1:$AX$1,0)),INDEX(Baseline!$B$2:$AX$2,1,MATCH(M$1,Baseline!$B$1:$AX$1,0)))</f>
        <v>0</v>
      </c>
      <c r="N155" t="b">
        <f>IFERROR(INDEX(JMP!$AJ$2:$AX$500,MATCH($A155,JMP!$A$2:$A$500,0),MATCH(N$1,JMP!$AJ$1:$AX$1,0)),INDEX(Baseline!$B$2:$AX$2,1,MATCH(N$1,Baseline!$B$1:$AX$1,0)))</f>
        <v>0</v>
      </c>
      <c r="O155">
        <f>IFERROR(INDEX(JMP!$AJ$2:$AX$500,MATCH($A155,JMP!$A$2:$A$500,0),MATCH(O$1,JMP!$AJ$1:$AX$1,0)),INDEX(Baseline!$B$2:$AX$2,1,MATCH(O$1,Baseline!$B$1:$AX$1,0)))</f>
        <v>7</v>
      </c>
      <c r="P155">
        <f>IFERROR(INDEX(JMP!$AJ$2:$AX$500,MATCH($A155,JMP!$A$2:$A$500,0),MATCH(P$1,JMP!$AJ$1:$AX$1,0)),INDEX(Baseline!$B$2:$AX$2,1,MATCH(P$1,Baseline!$B$1:$AX$1,0)))</f>
        <v>200</v>
      </c>
      <c r="Q155">
        <f>IFERROR(INDEX(JMP!$AJ$2:$AX$500,MATCH($A155,JMP!$A$2:$A$500,0),MATCH(Q$1,JMP!$AJ$1:$AX$1,0)),INDEX(Baseline!$B$2:$AX$2,1,MATCH(Q$1,Baseline!$B$1:$AX$1,0)))</f>
        <v>10</v>
      </c>
      <c r="R155">
        <f>IFERROR(INDEX(JMP!$AJ$2:$AX$500,MATCH($A155,JMP!$A$2:$A$500,0),MATCH(R$1,JMP!$AJ$1:$AX$1,0)),INDEX(Baseline!$B$2:$AX$2,1,MATCH(R$1,Baseline!$B$1:$AX$1,0)))</f>
        <v>0</v>
      </c>
      <c r="S155">
        <f>IFERROR(INDEX(JMP!$AJ$2:$AX$500,MATCH($A155,JMP!$A$2:$A$500,0),MATCH(S$1,JMP!$AJ$1:$AX$1,0)),INDEX(Baseline!$B$2:$AX$2,1,MATCH(S$1,Baseline!$B$1:$AX$1,0)))</f>
        <v>1</v>
      </c>
      <c r="T155">
        <f>IFERROR(INDEX(JMP!$AJ$2:$AX$500,MATCH($A155,JMP!$A$2:$A$500,0),MATCH(T$1,JMP!$AJ$1:$AX$1,0)),INDEX(Baseline!$B$2:$AX$2,1,MATCH(T$1,Baseline!$B$1:$AX$1,0)))</f>
        <v>0</v>
      </c>
      <c r="U155" t="str">
        <f>IFERROR(INDEX(JMP!$AJ$2:$AX$500,MATCH($A155,JMP!$A$2:$A$500,0),MATCH(U$1,JMP!$AJ$1:$AX$1,0)),INDEX(Baseline!$B$2:$AX$2,1,MATCH(U$1,Baseline!$B$1:$AX$1,0)))</f>
        <v>Titan</v>
      </c>
      <c r="V155">
        <f>IFERROR(INDEX(JMP!$AJ$2:$AX$500,MATCH($A155,JMP!$A$2:$A$500,0),MATCH(V$1,JMP!$AJ$1:$AX$1,0)),INDEX(Baseline!$B$2:$AX$2,1,MATCH(V$1,Baseline!$B$1:$AX$1,0)))</f>
        <v>3</v>
      </c>
      <c r="W155">
        <f>IFERROR(INDEX(JMP!$AJ$2:$AX$500,MATCH($A155,JMP!$A$2:$A$500,0),MATCH(W$1,JMP!$AJ$1:$AX$1,0)),INDEX(Baseline!$B$2:$AX$2,1,MATCH(W$1,Baseline!$B$1:$AX$1,0)))</f>
        <v>0.37</v>
      </c>
      <c r="X155">
        <f>IFERROR(INDEX(JMP!$AJ$2:$AX$500,MATCH($A155,JMP!$A$2:$A$500,0),MATCH(X$1,JMP!$AJ$1:$AX$1,0)),INDEX(Baseline!$B$2:$AX$2,1,MATCH(X$1,Baseline!$B$1:$AX$1,0)))</f>
        <v>4</v>
      </c>
      <c r="Y155">
        <f>IFERROR(INDEX(JMP!$AJ$2:$AX$500,MATCH($A155,JMP!$A$2:$A$500,0),MATCH(Y$1,JMP!$AJ$1:$AX$1,0)),INDEX(Baseline!$B$2:$AX$2,1,MATCH(Y$1,Baseline!$B$1:$AX$1,0)))</f>
        <v>6</v>
      </c>
      <c r="Z155">
        <f>IFERROR(INDEX(JMP!$AJ$2:$AX$500,MATCH($A155,JMP!$A$2:$A$500,0),MATCH(Z$1,JMP!$AJ$1:$AX$1,0)),INDEX(Baseline!$B$2:$AX$2,1,MATCH(Z$1,Baseline!$B$1:$AX$1,0)))</f>
        <v>1970</v>
      </c>
      <c r="AA155">
        <f>IFERROR(INDEX(JMP!$AJ$2:$AX$500,MATCH($A155,JMP!$A$2:$A$500,0),MATCH(AA$1,JMP!$AJ$1:$AX$1,0)),INDEX(Baseline!$B$2:$AX$2,1,MATCH(AA$1,Baseline!$B$1:$AX$1,0)))</f>
        <v>1970</v>
      </c>
      <c r="AB155">
        <f>IFERROR(INDEX(JMP!$AJ$2:$AX$500,MATCH($A155,JMP!$A$2:$A$500,0),MATCH(AB$1,JMP!$AJ$1:$AX$1,0)),INDEX(Baseline!$B$2:$AX$2,1,MATCH(AB$1,Baseline!$B$1:$AX$1,0)))</f>
        <v>0</v>
      </c>
      <c r="AC155">
        <f>IFERROR(INDEX(JMP!$AJ$2:$AX$500,MATCH($A155,JMP!$A$2:$A$500,0),MATCH(AC$1,JMP!$AJ$1:$AX$1,0)),INDEX(Baseline!$B$2:$AX$2,1,MATCH(AC$1,Baseline!$B$1:$AX$1,0)))</f>
        <v>1</v>
      </c>
      <c r="AD155">
        <f>IFERROR(INDEX(JMP!$AJ$2:$AX$500,MATCH($A155,JMP!$A$2:$A$500,0),MATCH(AD$1,JMP!$AJ$1:$AX$1,0)),INDEX(Baseline!$B$2:$AX$2,1,MATCH(AD$1,Baseline!$B$1:$AX$1,0)))</f>
        <v>8</v>
      </c>
      <c r="AE155">
        <f>IFERROR(INDEX(JMP!$AJ$2:$AX$500,MATCH($A155,JMP!$A$2:$A$500,0),MATCH(AE$1,JMP!$AJ$1:$AX$1,0)),INDEX(Baseline!$B$2:$AX$2,1,MATCH(AE$1,Baseline!$B$1:$AX$1,0)))</f>
        <v>3</v>
      </c>
      <c r="AF155" t="str">
        <f>IFERROR(INDEX(JMP!$AJ$2:$AX$500,MATCH($A155,JMP!$A$2:$A$500,0),MATCH(AF$1,JMP!$AJ$1:$AX$1,0)),INDEX(Baseline!$B$2:$AX$2,1,MATCH(AF$1,Baseline!$B$1:$AX$1,0)))</f>
        <v>bwb</v>
      </c>
      <c r="AG155" t="str">
        <f>IFERROR(INDEX(JMP!$AJ$2:$AX$500,MATCH($A155,JMP!$A$2:$A$500,0),MATCH(AG$1,JMP!$AJ$1:$AX$1,0)),INDEX(Baseline!$B$2:$AX$2,1,MATCH(AG$1,Baseline!$B$1:$AX$1,0)))</f>
        <v>V-tail</v>
      </c>
      <c r="AH155">
        <f>IFERROR(INDEX(JMP!$AJ$2:$AX$500,MATCH($A155,JMP!$A$2:$A$500,0),MATCH(AH$1,JMP!$AJ$1:$AX$1,0)),INDEX(Baseline!$B$2:$AX$2,1,MATCH(AH$1,Baseline!$B$1:$AX$1,0)))</f>
        <v>1</v>
      </c>
      <c r="AI155">
        <f>IFERROR(INDEX(JMP!$AJ$2:$AX$500,MATCH($A155,JMP!$A$2:$A$500,0),MATCH(AI$1,JMP!$AJ$1:$AX$1,0)),INDEX(Baseline!$B$2:$AX$2,1,MATCH(AI$1,Baseline!$B$1:$AX$1,0)))</f>
        <v>724000000</v>
      </c>
      <c r="AJ155">
        <f>IFERROR(INDEX(JMP!$AJ$2:$AX$500,MATCH($A155,JMP!$A$2:$A$500,0),MATCH(AJ$1,JMP!$AJ$1:$AX$1,0)),INDEX(Baseline!$B$2:$AX$2,1,MATCH(AJ$1,Baseline!$B$1:$AX$1,0)))</f>
        <v>54500000</v>
      </c>
      <c r="AK155">
        <f>IFERROR(INDEX(JMP!$AJ$2:$AX$500,MATCH($A155,JMP!$A$2:$A$500,0),MATCH(AK$1,JMP!$AJ$1:$AX$1,0)),INDEX(Baseline!$B$2:$AX$2,1,MATCH(AK$1,Baseline!$B$1:$AX$1,0)))</f>
        <v>30</v>
      </c>
      <c r="AL155">
        <f>IFERROR(INDEX(JMP!$AJ$2:$AX$500,MATCH($A155,JMP!$A$2:$A$500,0),MATCH(AL$1,JMP!$AJ$1:$AX$1,0)),INDEX(Baseline!$B$2:$AX$2,1,MATCH(AL$1,Baseline!$B$1:$AX$1,0)))</f>
        <v>1.2649871666217106E-2</v>
      </c>
      <c r="AM155">
        <f>IFERROR(INDEX(JMP!$AJ$2:$AX$500,MATCH($A155,JMP!$A$2:$A$500,0),MATCH(AM$1,JMP!$AJ$1:$AX$1,0)),INDEX(Baseline!$B$2:$AX$2,1,MATCH(AM$1,Baseline!$B$1:$AX$1,0)))</f>
        <v>13.686499145961905</v>
      </c>
      <c r="AN155">
        <f>IFERROR(INDEX(JMP!$AJ$2:$AX$500,MATCH($A155,JMP!$A$2:$A$500,0),MATCH(AN$1,JMP!$AJ$1:$AX$1,0)),INDEX(Baseline!$B$2:$AX$2,1,MATCH(AN$1,Baseline!$B$1:$AX$1,0)))</f>
        <v>2.0922297236856635</v>
      </c>
      <c r="AO155">
        <f>IFERROR(INDEX(JMP!$AJ$2:$AX$500,MATCH($A155,JMP!$A$2:$A$500,0),MATCH(AO$1,JMP!$AJ$1:$AX$1,0)),INDEX(Baseline!$B$2:$AX$2,1,MATCH(AO$1,Baseline!$B$1:$AX$1,0)))</f>
        <v>0.4872450197703353</v>
      </c>
      <c r="AP155">
        <f>IFERROR(INDEX(JMP!$AJ$2:$AX$500,MATCH($A155,JMP!$A$2:$A$500,0),MATCH(AP$1,JMP!$AJ$1:$AX$1,0)),INDEX(Baseline!$B$2:$AX$2,1,MATCH(AP$1,Baseline!$B$1:$AX$1,0)))</f>
        <v>0</v>
      </c>
      <c r="AQ155">
        <f>IFERROR(INDEX(JMP!$AJ$2:$AX$500,MATCH($A155,JMP!$A$2:$A$500,0),MATCH(AQ$1,JMP!$AJ$1:$AX$1,0)),INDEX(Baseline!$B$2:$AX$2,1,MATCH(AQ$1,Baseline!$B$1:$AX$1,0)))</f>
        <v>0.35</v>
      </c>
      <c r="AR155">
        <f>IFERROR(INDEX(JMP!$AJ$2:$AX$500,MATCH($A155,JMP!$A$2:$A$500,0),MATCH(AR$1,JMP!$AJ$1:$AX$1,0)),INDEX(Baseline!$B$2:$AX$2,1,MATCH(AR$1,Baseline!$B$1:$AX$1,0)))</f>
        <v>0</v>
      </c>
      <c r="AS155">
        <f>IFERROR(INDEX(JMP!$AJ$2:$AX$500,MATCH($A155,JMP!$A$2:$A$500,0),MATCH(AS$1,JMP!$AJ$1:$AX$1,0)),INDEX(Baseline!$B$2:$AX$2,1,MATCH(AS$1,Baseline!$B$1:$AX$1,0)))</f>
        <v>0</v>
      </c>
      <c r="AT155">
        <f>IFERROR(INDEX(JMP!$AJ$2:$AX$500,MATCH($A155,JMP!$A$2:$A$500,0),MATCH(AT$1,JMP!$AJ$1:$AX$1,0)),INDEX(Baseline!$B$2:$AX$2,1,MATCH(AT$1,Baseline!$B$1:$AX$1,0)))</f>
        <v>500</v>
      </c>
      <c r="AU155">
        <f>IFERROR(INDEX(JMP!$AJ$2:$AX$500,MATCH($A155,JMP!$A$2:$A$500,0),MATCH(AU$1,JMP!$AJ$1:$AX$1,0)),INDEX(Baseline!$B$2:$AX$2,1,MATCH(AU$1,Baseline!$B$1:$AX$1,0)))</f>
        <v>50</v>
      </c>
      <c r="AV155">
        <f>IFERROR(INDEX(JMP!$AJ$2:$AX$500,MATCH($A155,JMP!$A$2:$A$500,0),MATCH(AV$1,JMP!$AJ$1:$AX$1,0)),INDEX(Baseline!$B$2:$AX$2,1,MATCH(AV$1,Baseline!$B$1:$AX$1,0)))</f>
        <v>12</v>
      </c>
      <c r="AW155">
        <f>IFERROR(INDEX(JMP!$AJ$2:$AX$500,MATCH($A155,JMP!$A$2:$A$500,0),MATCH(AW$1,JMP!$AJ$1:$AX$1,0)),INDEX(Baseline!$B$2:$AX$2,1,MATCH(AW$1,Baseline!$B$1:$AX$1,0)))</f>
        <v>1.9961979999999998E-3</v>
      </c>
      <c r="AX155">
        <f>IFERROR(INDEX(JMP!$AJ$2:$AX$500,MATCH($A155,JMP!$A$2:$A$500,0),MATCH(AX$1,JMP!$AJ$1:$AX$1,0)),INDEX(Baseline!$B$2:$AX$2,1,MATCH(AX$1,Baseline!$B$1:$AX$1,0)))</f>
        <v>1.9961979999999998E-3</v>
      </c>
      <c r="AY155">
        <f>IFERROR(INDEX(JMP!$AJ$2:$AX$500,MATCH($A155,JMP!$A$2:$A$500,0),MATCH(AY$1,JMP!$AJ$1:$AX$1,0)),INDEX(Baseline!$B$2:$AX$2,1,MATCH(AY$1,Baseline!$B$1:$AX$1,0)))</f>
        <v>1.9607137E-2</v>
      </c>
      <c r="AZ155">
        <f>IFERROR(INDEX(JMP!$AJ$2:$AX$500,MATCH($A155,JMP!$A$2:$A$500,0),MATCH(AZ$1,JMP!$AJ$1:$AX$1,0)),INDEX(Baseline!$B$2:$AX$2,1,MATCH(AZ$1,Baseline!$B$1:$AX$1,0)))</f>
        <v>1</v>
      </c>
      <c r="BA155">
        <f>IFERROR(INDEX(JMP!$AJ$2:$AX$500,MATCH($A155,JMP!$A$2:$A$500,0),MATCH(BA$1,JMP!$AJ$1:$AX$1,0)),INDEX(Baseline!$B$2:$AX$2,1,MATCH(BA$1,Baseline!$B$1:$AX$1,0)))</f>
        <v>3</v>
      </c>
      <c r="BB155">
        <v>0</v>
      </c>
      <c r="BD155" t="str">
        <f>IF(AZ155=1, "yes", IF(AZ155=-1, "no", ""))</f>
        <v>yes</v>
      </c>
      <c r="BE155" t="str">
        <f>IF(AH155=1, "yes", IF(AH155=-1, "no", ""))</f>
        <v>yes</v>
      </c>
      <c r="BF155">
        <f t="shared" si="4"/>
        <v>0.25</v>
      </c>
      <c r="BG155">
        <f t="shared" si="5"/>
        <v>100</v>
      </c>
    </row>
    <row r="156" spans="1:59" x14ac:dyDescent="0.25">
      <c r="A156">
        <v>155</v>
      </c>
      <c r="B156">
        <f>IFERROR(INDEX(JMP!$AJ$2:$AX$500,MATCH($A156,JMP!$A$2:$A$500,0),MATCH(B$1,JMP!$AJ$1:$AX$1,0)),INDEX(Baseline!$B$2:$AX$2,1,MATCH(B$1,Baseline!$B$1:$AX$1,0)))</f>
        <v>0</v>
      </c>
      <c r="C156">
        <f>IFERROR(INDEX(JMP!$AJ$2:$AX$500,MATCH($A156,JMP!$A$2:$A$500,0),MATCH(C$1,JMP!$AJ$1:$AX$1,0)),INDEX(Baseline!$B$2:$AX$2,1,MATCH(C$1,Baseline!$B$1:$AX$1,0)))</f>
        <v>8760</v>
      </c>
      <c r="D156">
        <f>IFERROR(INDEX(JMP!$AJ$2:$AX$500,MATCH($A156,JMP!$A$2:$A$500,0),MATCH(D$1,JMP!$AJ$1:$AX$1,0)),INDEX(Baseline!$B$2:$AX$2,1,MATCH(D$1,Baseline!$B$1:$AX$1,0)))</f>
        <v>1</v>
      </c>
      <c r="E156">
        <f>IFERROR(INDEX(JMP!$AJ$2:$AX$500,MATCH($A156,JMP!$A$2:$A$500,0),MATCH(E$1,JMP!$AJ$1:$AX$1,0)),INDEX(Baseline!$B$2:$AX$2,1,MATCH(E$1,Baseline!$B$1:$AX$1,0)))</f>
        <v>1</v>
      </c>
      <c r="F156" t="str">
        <f>IFERROR(INDEX(JMP!$AJ$2:$AX$500,MATCH($A156,JMP!$A$2:$A$500,0),MATCH(F$1,JMP!$AJ$1:$AX$1,0)),INDEX(Baseline!$B$2:$AX$2,1,MATCH(F$1,Baseline!$B$1:$AX$1,0)))</f>
        <v>e344</v>
      </c>
      <c r="G156" t="str">
        <f>IFERROR(INDEX(JMP!$AJ$2:$AX$500,MATCH($A156,JMP!$A$2:$A$500,0),MATCH(G$1,JMP!$AJ$1:$AX$1,0)),INDEX(Baseline!$B$2:$AX$2,1,MATCH(G$1,Baseline!$B$1:$AX$1,0)))</f>
        <v>e340</v>
      </c>
      <c r="H156">
        <f>IFERROR(INDEX(JMP!$AJ$2:$AX$500,MATCH($A156,JMP!$A$2:$A$500,0),MATCH(H$1,JMP!$AJ$1:$AX$1,0)),INDEX(Baseline!$B$2:$AX$2,1,MATCH(H$1,Baseline!$B$1:$AX$1,0)))</f>
        <v>1.5</v>
      </c>
      <c r="I156">
        <f>IFERROR(INDEX(JMP!$AJ$2:$AX$500,MATCH($A156,JMP!$A$2:$A$500,0),MATCH(I$1,JMP!$AJ$1:$AX$1,0)),INDEX(Baseline!$B$2:$AX$2,1,MATCH(I$1,Baseline!$B$1:$AX$1,0)))</f>
        <v>0.42</v>
      </c>
      <c r="J156">
        <f>IFERROR(INDEX(JMP!$AJ$2:$AX$500,MATCH($A156,JMP!$A$2:$A$500,0),MATCH(J$1,JMP!$AJ$1:$AX$1,0)),INDEX(Baseline!$B$2:$AX$2,1,MATCH(J$1,Baseline!$B$1:$AX$1,0)))</f>
        <v>1</v>
      </c>
      <c r="K156">
        <f>IFERROR(INDEX(JMP!$AJ$2:$AX$500,MATCH($A156,JMP!$A$2:$A$500,0),MATCH(K$1,JMP!$AJ$1:$AX$1,0)),INDEX(Baseline!$B$2:$AX$2,1,MATCH(K$1,Baseline!$B$1:$AX$1,0)))</f>
        <v>0</v>
      </c>
      <c r="L156">
        <f>IFERROR(INDEX(JMP!$AJ$2:$AX$500,MATCH($A156,JMP!$A$2:$A$500,0),MATCH(L$1,JMP!$AJ$1:$AX$1,0)),INDEX(Baseline!$B$2:$AX$2,1,MATCH(L$1,Baseline!$B$1:$AX$1,0)))</f>
        <v>0.16758118485458925</v>
      </c>
      <c r="M156" t="b">
        <f>IFERROR(INDEX(JMP!$AJ$2:$AX$500,MATCH($A156,JMP!$A$2:$A$500,0),MATCH(M$1,JMP!$AJ$1:$AX$1,0)),INDEX(Baseline!$B$2:$AX$2,1,MATCH(M$1,Baseline!$B$1:$AX$1,0)))</f>
        <v>0</v>
      </c>
      <c r="N156" t="b">
        <f>IFERROR(INDEX(JMP!$AJ$2:$AX$500,MATCH($A156,JMP!$A$2:$A$500,0),MATCH(N$1,JMP!$AJ$1:$AX$1,0)),INDEX(Baseline!$B$2:$AX$2,1,MATCH(N$1,Baseline!$B$1:$AX$1,0)))</f>
        <v>0</v>
      </c>
      <c r="O156">
        <f>IFERROR(INDEX(JMP!$AJ$2:$AX$500,MATCH($A156,JMP!$A$2:$A$500,0),MATCH(O$1,JMP!$AJ$1:$AX$1,0)),INDEX(Baseline!$B$2:$AX$2,1,MATCH(O$1,Baseline!$B$1:$AX$1,0)))</f>
        <v>7</v>
      </c>
      <c r="P156">
        <f>IFERROR(INDEX(JMP!$AJ$2:$AX$500,MATCH($A156,JMP!$A$2:$A$500,0),MATCH(P$1,JMP!$AJ$1:$AX$1,0)),INDEX(Baseline!$B$2:$AX$2,1,MATCH(P$1,Baseline!$B$1:$AX$1,0)))</f>
        <v>200</v>
      </c>
      <c r="Q156">
        <f>IFERROR(INDEX(JMP!$AJ$2:$AX$500,MATCH($A156,JMP!$A$2:$A$500,0),MATCH(Q$1,JMP!$AJ$1:$AX$1,0)),INDEX(Baseline!$B$2:$AX$2,1,MATCH(Q$1,Baseline!$B$1:$AX$1,0)))</f>
        <v>10</v>
      </c>
      <c r="R156">
        <f>IFERROR(INDEX(JMP!$AJ$2:$AX$500,MATCH($A156,JMP!$A$2:$A$500,0),MATCH(R$1,JMP!$AJ$1:$AX$1,0)),INDEX(Baseline!$B$2:$AX$2,1,MATCH(R$1,Baseline!$B$1:$AX$1,0)))</f>
        <v>0</v>
      </c>
      <c r="S156">
        <f>IFERROR(INDEX(JMP!$AJ$2:$AX$500,MATCH($A156,JMP!$A$2:$A$500,0),MATCH(S$1,JMP!$AJ$1:$AX$1,0)),INDEX(Baseline!$B$2:$AX$2,1,MATCH(S$1,Baseline!$B$1:$AX$1,0)))</f>
        <v>1</v>
      </c>
      <c r="T156">
        <f>IFERROR(INDEX(JMP!$AJ$2:$AX$500,MATCH($A156,JMP!$A$2:$A$500,0),MATCH(T$1,JMP!$AJ$1:$AX$1,0)),INDEX(Baseline!$B$2:$AX$2,1,MATCH(T$1,Baseline!$B$1:$AX$1,0)))</f>
        <v>0</v>
      </c>
      <c r="U156" t="str">
        <f>IFERROR(INDEX(JMP!$AJ$2:$AX$500,MATCH($A156,JMP!$A$2:$A$500,0),MATCH(U$1,JMP!$AJ$1:$AX$1,0)),INDEX(Baseline!$B$2:$AX$2,1,MATCH(U$1,Baseline!$B$1:$AX$1,0)))</f>
        <v>Titan</v>
      </c>
      <c r="V156">
        <f>IFERROR(INDEX(JMP!$AJ$2:$AX$500,MATCH($A156,JMP!$A$2:$A$500,0),MATCH(V$1,JMP!$AJ$1:$AX$1,0)),INDEX(Baseline!$B$2:$AX$2,1,MATCH(V$1,Baseline!$B$1:$AX$1,0)))</f>
        <v>3</v>
      </c>
      <c r="W156">
        <f>IFERROR(INDEX(JMP!$AJ$2:$AX$500,MATCH($A156,JMP!$A$2:$A$500,0),MATCH(W$1,JMP!$AJ$1:$AX$1,0)),INDEX(Baseline!$B$2:$AX$2,1,MATCH(W$1,Baseline!$B$1:$AX$1,0)))</f>
        <v>0.37</v>
      </c>
      <c r="X156">
        <f>IFERROR(INDEX(JMP!$AJ$2:$AX$500,MATCH($A156,JMP!$A$2:$A$500,0),MATCH(X$1,JMP!$AJ$1:$AX$1,0)),INDEX(Baseline!$B$2:$AX$2,1,MATCH(X$1,Baseline!$B$1:$AX$1,0)))</f>
        <v>4</v>
      </c>
      <c r="Y156">
        <f>IFERROR(INDEX(JMP!$AJ$2:$AX$500,MATCH($A156,JMP!$A$2:$A$500,0),MATCH(Y$1,JMP!$AJ$1:$AX$1,0)),INDEX(Baseline!$B$2:$AX$2,1,MATCH(Y$1,Baseline!$B$1:$AX$1,0)))</f>
        <v>5</v>
      </c>
      <c r="Z156">
        <f>IFERROR(INDEX(JMP!$AJ$2:$AX$500,MATCH($A156,JMP!$A$2:$A$500,0),MATCH(Z$1,JMP!$AJ$1:$AX$1,0)),INDEX(Baseline!$B$2:$AX$2,1,MATCH(Z$1,Baseline!$B$1:$AX$1,0)))</f>
        <v>1970</v>
      </c>
      <c r="AA156">
        <f>IFERROR(INDEX(JMP!$AJ$2:$AX$500,MATCH($A156,JMP!$A$2:$A$500,0),MATCH(AA$1,JMP!$AJ$1:$AX$1,0)),INDEX(Baseline!$B$2:$AX$2,1,MATCH(AA$1,Baseline!$B$1:$AX$1,0)))</f>
        <v>1970</v>
      </c>
      <c r="AB156">
        <f>IFERROR(INDEX(JMP!$AJ$2:$AX$500,MATCH($A156,JMP!$A$2:$A$500,0),MATCH(AB$1,JMP!$AJ$1:$AX$1,0)),INDEX(Baseline!$B$2:$AX$2,1,MATCH(AB$1,Baseline!$B$1:$AX$1,0)))</f>
        <v>0</v>
      </c>
      <c r="AC156">
        <f>IFERROR(INDEX(JMP!$AJ$2:$AX$500,MATCH($A156,JMP!$A$2:$A$500,0),MATCH(AC$1,JMP!$AJ$1:$AX$1,0)),INDEX(Baseline!$B$2:$AX$2,1,MATCH(AC$1,Baseline!$B$1:$AX$1,0)))</f>
        <v>1</v>
      </c>
      <c r="AD156">
        <f>IFERROR(INDEX(JMP!$AJ$2:$AX$500,MATCH($A156,JMP!$A$2:$A$500,0),MATCH(AD$1,JMP!$AJ$1:$AX$1,0)),INDEX(Baseline!$B$2:$AX$2,1,MATCH(AD$1,Baseline!$B$1:$AX$1,0)))</f>
        <v>8</v>
      </c>
      <c r="AE156">
        <f>IFERROR(INDEX(JMP!$AJ$2:$AX$500,MATCH($A156,JMP!$A$2:$A$500,0),MATCH(AE$1,JMP!$AJ$1:$AX$1,0)),INDEX(Baseline!$B$2:$AX$2,1,MATCH(AE$1,Baseline!$B$1:$AX$1,0)))</f>
        <v>2</v>
      </c>
      <c r="AF156" t="str">
        <f>IFERROR(INDEX(JMP!$AJ$2:$AX$500,MATCH($A156,JMP!$A$2:$A$500,0),MATCH(AF$1,JMP!$AJ$1:$AX$1,0)),INDEX(Baseline!$B$2:$AX$2,1,MATCH(AF$1,Baseline!$B$1:$AX$1,0)))</f>
        <v>bwb</v>
      </c>
      <c r="AG156" t="str">
        <f>IFERROR(INDEX(JMP!$AJ$2:$AX$500,MATCH($A156,JMP!$A$2:$A$500,0),MATCH(AG$1,JMP!$AJ$1:$AX$1,0)),INDEX(Baseline!$B$2:$AX$2,1,MATCH(AG$1,Baseline!$B$1:$AX$1,0)))</f>
        <v>V-tail</v>
      </c>
      <c r="AH156">
        <f>IFERROR(INDEX(JMP!$AJ$2:$AX$500,MATCH($A156,JMP!$A$2:$A$500,0),MATCH(AH$1,JMP!$AJ$1:$AX$1,0)),INDEX(Baseline!$B$2:$AX$2,1,MATCH(AH$1,Baseline!$B$1:$AX$1,0)))</f>
        <v>1</v>
      </c>
      <c r="AI156">
        <f>IFERROR(INDEX(JMP!$AJ$2:$AX$500,MATCH($A156,JMP!$A$2:$A$500,0),MATCH(AI$1,JMP!$AJ$1:$AX$1,0)),INDEX(Baseline!$B$2:$AX$2,1,MATCH(AI$1,Baseline!$B$1:$AX$1,0)))</f>
        <v>724000000</v>
      </c>
      <c r="AJ156">
        <f>IFERROR(INDEX(JMP!$AJ$2:$AX$500,MATCH($A156,JMP!$A$2:$A$500,0),MATCH(AJ$1,JMP!$AJ$1:$AX$1,0)),INDEX(Baseline!$B$2:$AX$2,1,MATCH(AJ$1,Baseline!$B$1:$AX$1,0)))</f>
        <v>54500000</v>
      </c>
      <c r="AK156">
        <f>IFERROR(INDEX(JMP!$AJ$2:$AX$500,MATCH($A156,JMP!$A$2:$A$500,0),MATCH(AK$1,JMP!$AJ$1:$AX$1,0)),INDEX(Baseline!$B$2:$AX$2,1,MATCH(AK$1,Baseline!$B$1:$AX$1,0)))</f>
        <v>30</v>
      </c>
      <c r="AL156">
        <f>IFERROR(INDEX(JMP!$AJ$2:$AX$500,MATCH($A156,JMP!$A$2:$A$500,0),MATCH(AL$1,JMP!$AJ$1:$AX$1,0)),INDEX(Baseline!$B$2:$AX$2,1,MATCH(AL$1,Baseline!$B$1:$AX$1,0)))</f>
        <v>2.623211185853988E-2</v>
      </c>
      <c r="AM156">
        <f>IFERROR(INDEX(JMP!$AJ$2:$AX$500,MATCH($A156,JMP!$A$2:$A$500,0),MATCH(AM$1,JMP!$AJ$1:$AX$1,0)),INDEX(Baseline!$B$2:$AX$2,1,MATCH(AM$1,Baseline!$B$1:$AX$1,0)))</f>
        <v>16.57402711815238</v>
      </c>
      <c r="AN156">
        <f>IFERROR(INDEX(JMP!$AJ$2:$AX$500,MATCH($A156,JMP!$A$2:$A$500,0),MATCH(AN$1,JMP!$AJ$1:$AX$1,0)),INDEX(Baseline!$B$2:$AX$2,1,MATCH(AN$1,Baseline!$B$1:$AX$1,0)))</f>
        <v>2.0387838187133549</v>
      </c>
      <c r="AO156">
        <f>IFERROR(INDEX(JMP!$AJ$2:$AX$500,MATCH($A156,JMP!$A$2:$A$500,0),MATCH(AO$1,JMP!$AJ$1:$AX$1,0)),INDEX(Baseline!$B$2:$AX$2,1,MATCH(AO$1,Baseline!$B$1:$AX$1,0)))</f>
        <v>0.72422150435264798</v>
      </c>
      <c r="AP156">
        <f>IFERROR(INDEX(JMP!$AJ$2:$AX$500,MATCH($A156,JMP!$A$2:$A$500,0),MATCH(AP$1,JMP!$AJ$1:$AX$1,0)),INDEX(Baseline!$B$2:$AX$2,1,MATCH(AP$1,Baseline!$B$1:$AX$1,0)))</f>
        <v>0</v>
      </c>
      <c r="AQ156">
        <f>IFERROR(INDEX(JMP!$AJ$2:$AX$500,MATCH($A156,JMP!$A$2:$A$500,0),MATCH(AQ$1,JMP!$AJ$1:$AX$1,0)),INDEX(Baseline!$B$2:$AX$2,1,MATCH(AQ$1,Baseline!$B$1:$AX$1,0)))</f>
        <v>0.35</v>
      </c>
      <c r="AR156">
        <f>IFERROR(INDEX(JMP!$AJ$2:$AX$500,MATCH($A156,JMP!$A$2:$A$500,0),MATCH(AR$1,JMP!$AJ$1:$AX$1,0)),INDEX(Baseline!$B$2:$AX$2,1,MATCH(AR$1,Baseline!$B$1:$AX$1,0)))</f>
        <v>0</v>
      </c>
      <c r="AS156">
        <f>IFERROR(INDEX(JMP!$AJ$2:$AX$500,MATCH($A156,JMP!$A$2:$A$500,0),MATCH(AS$1,JMP!$AJ$1:$AX$1,0)),INDEX(Baseline!$B$2:$AX$2,1,MATCH(AS$1,Baseline!$B$1:$AX$1,0)))</f>
        <v>0</v>
      </c>
      <c r="AT156">
        <f>IFERROR(INDEX(JMP!$AJ$2:$AX$500,MATCH($A156,JMP!$A$2:$A$500,0),MATCH(AT$1,JMP!$AJ$1:$AX$1,0)),INDEX(Baseline!$B$2:$AX$2,1,MATCH(AT$1,Baseline!$B$1:$AX$1,0)))</f>
        <v>500</v>
      </c>
      <c r="AU156">
        <f>IFERROR(INDEX(JMP!$AJ$2:$AX$500,MATCH($A156,JMP!$A$2:$A$500,0),MATCH(AU$1,JMP!$AJ$1:$AX$1,0)),INDEX(Baseline!$B$2:$AX$2,1,MATCH(AU$1,Baseline!$B$1:$AX$1,0)))</f>
        <v>50</v>
      </c>
      <c r="AV156">
        <f>IFERROR(INDEX(JMP!$AJ$2:$AX$500,MATCH($A156,JMP!$A$2:$A$500,0),MATCH(AV$1,JMP!$AJ$1:$AX$1,0)),INDEX(Baseline!$B$2:$AX$2,1,MATCH(AV$1,Baseline!$B$1:$AX$1,0)))</f>
        <v>12</v>
      </c>
      <c r="AW156">
        <f>IFERROR(INDEX(JMP!$AJ$2:$AX$500,MATCH($A156,JMP!$A$2:$A$500,0),MATCH(AW$1,JMP!$AJ$1:$AX$1,0)),INDEX(Baseline!$B$2:$AX$2,1,MATCH(AW$1,Baseline!$B$1:$AX$1,0)))</f>
        <v>1.9961979999999998E-3</v>
      </c>
      <c r="AX156">
        <f>IFERROR(INDEX(JMP!$AJ$2:$AX$500,MATCH($A156,JMP!$A$2:$A$500,0),MATCH(AX$1,JMP!$AJ$1:$AX$1,0)),INDEX(Baseline!$B$2:$AX$2,1,MATCH(AX$1,Baseline!$B$1:$AX$1,0)))</f>
        <v>1.9961979999999998E-3</v>
      </c>
      <c r="AY156">
        <f>IFERROR(INDEX(JMP!$AJ$2:$AX$500,MATCH($A156,JMP!$A$2:$A$500,0),MATCH(AY$1,JMP!$AJ$1:$AX$1,0)),INDEX(Baseline!$B$2:$AX$2,1,MATCH(AY$1,Baseline!$B$1:$AX$1,0)))</f>
        <v>1.9607137E-2</v>
      </c>
      <c r="AZ156">
        <f>IFERROR(INDEX(JMP!$AJ$2:$AX$500,MATCH($A156,JMP!$A$2:$A$500,0),MATCH(AZ$1,JMP!$AJ$1:$AX$1,0)),INDEX(Baseline!$B$2:$AX$2,1,MATCH(AZ$1,Baseline!$B$1:$AX$1,0)))</f>
        <v>-1</v>
      </c>
      <c r="BA156">
        <f>IFERROR(INDEX(JMP!$AJ$2:$AX$500,MATCH($A156,JMP!$A$2:$A$500,0),MATCH(BA$1,JMP!$AJ$1:$AX$1,0)),INDEX(Baseline!$B$2:$AX$2,1,MATCH(BA$1,Baseline!$B$1:$AX$1,0)))</f>
        <v>2</v>
      </c>
      <c r="BB156">
        <v>0</v>
      </c>
      <c r="BD156" t="str">
        <f>IF(AZ156=1, "yes", IF(AZ156=-1, "no", ""))</f>
        <v>no</v>
      </c>
      <c r="BE156" t="str">
        <f>IF(AH156=1, "yes", IF(AH156=-1, "no", ""))</f>
        <v>yes</v>
      </c>
      <c r="BF156">
        <f t="shared" si="4"/>
        <v>0.5</v>
      </c>
      <c r="BG156">
        <f t="shared" si="5"/>
        <v>30</v>
      </c>
    </row>
    <row r="157" spans="1:59" x14ac:dyDescent="0.25">
      <c r="A157">
        <v>156</v>
      </c>
      <c r="B157">
        <f>IFERROR(INDEX(JMP!$AJ$2:$AX$500,MATCH($A157,JMP!$A$2:$A$500,0),MATCH(B$1,JMP!$AJ$1:$AX$1,0)),INDEX(Baseline!$B$2:$AX$2,1,MATCH(B$1,Baseline!$B$1:$AX$1,0)))</f>
        <v>0</v>
      </c>
      <c r="C157">
        <f>IFERROR(INDEX(JMP!$AJ$2:$AX$500,MATCH($A157,JMP!$A$2:$A$500,0),MATCH(C$1,JMP!$AJ$1:$AX$1,0)),INDEX(Baseline!$B$2:$AX$2,1,MATCH(C$1,Baseline!$B$1:$AX$1,0)))</f>
        <v>8760</v>
      </c>
      <c r="D157">
        <f>IFERROR(INDEX(JMP!$AJ$2:$AX$500,MATCH($A157,JMP!$A$2:$A$500,0),MATCH(D$1,JMP!$AJ$1:$AX$1,0)),INDEX(Baseline!$B$2:$AX$2,1,MATCH(D$1,Baseline!$B$1:$AX$1,0)))</f>
        <v>1</v>
      </c>
      <c r="E157">
        <f>IFERROR(INDEX(JMP!$AJ$2:$AX$500,MATCH($A157,JMP!$A$2:$A$500,0),MATCH(E$1,JMP!$AJ$1:$AX$1,0)),INDEX(Baseline!$B$2:$AX$2,1,MATCH(E$1,Baseline!$B$1:$AX$1,0)))</f>
        <v>1</v>
      </c>
      <c r="F157" t="str">
        <f>IFERROR(INDEX(JMP!$AJ$2:$AX$500,MATCH($A157,JMP!$A$2:$A$500,0),MATCH(F$1,JMP!$AJ$1:$AX$1,0)),INDEX(Baseline!$B$2:$AX$2,1,MATCH(F$1,Baseline!$B$1:$AX$1,0)))</f>
        <v>e344</v>
      </c>
      <c r="G157" t="str">
        <f>IFERROR(INDEX(JMP!$AJ$2:$AX$500,MATCH($A157,JMP!$A$2:$A$500,0),MATCH(G$1,JMP!$AJ$1:$AX$1,0)),INDEX(Baseline!$B$2:$AX$2,1,MATCH(G$1,Baseline!$B$1:$AX$1,0)))</f>
        <v>e340</v>
      </c>
      <c r="H157">
        <f>IFERROR(INDEX(JMP!$AJ$2:$AX$500,MATCH($A157,JMP!$A$2:$A$500,0),MATCH(H$1,JMP!$AJ$1:$AX$1,0)),INDEX(Baseline!$B$2:$AX$2,1,MATCH(H$1,Baseline!$B$1:$AX$1,0)))</f>
        <v>1.5</v>
      </c>
      <c r="I157">
        <f>IFERROR(INDEX(JMP!$AJ$2:$AX$500,MATCH($A157,JMP!$A$2:$A$500,0),MATCH(I$1,JMP!$AJ$1:$AX$1,0)),INDEX(Baseline!$B$2:$AX$2,1,MATCH(I$1,Baseline!$B$1:$AX$1,0)))</f>
        <v>0.42</v>
      </c>
      <c r="J157">
        <f>IFERROR(INDEX(JMP!$AJ$2:$AX$500,MATCH($A157,JMP!$A$2:$A$500,0),MATCH(J$1,JMP!$AJ$1:$AX$1,0)),INDEX(Baseline!$B$2:$AX$2,1,MATCH(J$1,Baseline!$B$1:$AX$1,0)))</f>
        <v>1</v>
      </c>
      <c r="K157">
        <f>IFERROR(INDEX(JMP!$AJ$2:$AX$500,MATCH($A157,JMP!$A$2:$A$500,0),MATCH(K$1,JMP!$AJ$1:$AX$1,0)),INDEX(Baseline!$B$2:$AX$2,1,MATCH(K$1,Baseline!$B$1:$AX$1,0)))</f>
        <v>0</v>
      </c>
      <c r="L157">
        <f>IFERROR(INDEX(JMP!$AJ$2:$AX$500,MATCH($A157,JMP!$A$2:$A$500,0),MATCH(L$1,JMP!$AJ$1:$AX$1,0)),INDEX(Baseline!$B$2:$AX$2,1,MATCH(L$1,Baseline!$B$1:$AX$1,0)))</f>
        <v>0.13185961726243334</v>
      </c>
      <c r="M157" t="b">
        <f>IFERROR(INDEX(JMP!$AJ$2:$AX$500,MATCH($A157,JMP!$A$2:$A$500,0),MATCH(M$1,JMP!$AJ$1:$AX$1,0)),INDEX(Baseline!$B$2:$AX$2,1,MATCH(M$1,Baseline!$B$1:$AX$1,0)))</f>
        <v>0</v>
      </c>
      <c r="N157" t="b">
        <f>IFERROR(INDEX(JMP!$AJ$2:$AX$500,MATCH($A157,JMP!$A$2:$A$500,0),MATCH(N$1,JMP!$AJ$1:$AX$1,0)),INDEX(Baseline!$B$2:$AX$2,1,MATCH(N$1,Baseline!$B$1:$AX$1,0)))</f>
        <v>0</v>
      </c>
      <c r="O157">
        <f>IFERROR(INDEX(JMP!$AJ$2:$AX$500,MATCH($A157,JMP!$A$2:$A$500,0),MATCH(O$1,JMP!$AJ$1:$AX$1,0)),INDEX(Baseline!$B$2:$AX$2,1,MATCH(O$1,Baseline!$B$1:$AX$1,0)))</f>
        <v>7</v>
      </c>
      <c r="P157">
        <f>IFERROR(INDEX(JMP!$AJ$2:$AX$500,MATCH($A157,JMP!$A$2:$A$500,0),MATCH(P$1,JMP!$AJ$1:$AX$1,0)),INDEX(Baseline!$B$2:$AX$2,1,MATCH(P$1,Baseline!$B$1:$AX$1,0)))</f>
        <v>200</v>
      </c>
      <c r="Q157">
        <f>IFERROR(INDEX(JMP!$AJ$2:$AX$500,MATCH($A157,JMP!$A$2:$A$500,0),MATCH(Q$1,JMP!$AJ$1:$AX$1,0)),INDEX(Baseline!$B$2:$AX$2,1,MATCH(Q$1,Baseline!$B$1:$AX$1,0)))</f>
        <v>10</v>
      </c>
      <c r="R157">
        <f>IFERROR(INDEX(JMP!$AJ$2:$AX$500,MATCH($A157,JMP!$A$2:$A$500,0),MATCH(R$1,JMP!$AJ$1:$AX$1,0)),INDEX(Baseline!$B$2:$AX$2,1,MATCH(R$1,Baseline!$B$1:$AX$1,0)))</f>
        <v>0</v>
      </c>
      <c r="S157">
        <f>IFERROR(INDEX(JMP!$AJ$2:$AX$500,MATCH($A157,JMP!$A$2:$A$500,0),MATCH(S$1,JMP!$AJ$1:$AX$1,0)),INDEX(Baseline!$B$2:$AX$2,1,MATCH(S$1,Baseline!$B$1:$AX$1,0)))</f>
        <v>1</v>
      </c>
      <c r="T157">
        <f>IFERROR(INDEX(JMP!$AJ$2:$AX$500,MATCH($A157,JMP!$A$2:$A$500,0),MATCH(T$1,JMP!$AJ$1:$AX$1,0)),INDEX(Baseline!$B$2:$AX$2,1,MATCH(T$1,Baseline!$B$1:$AX$1,0)))</f>
        <v>0</v>
      </c>
      <c r="U157" t="str">
        <f>IFERROR(INDEX(JMP!$AJ$2:$AX$500,MATCH($A157,JMP!$A$2:$A$500,0),MATCH(U$1,JMP!$AJ$1:$AX$1,0)),INDEX(Baseline!$B$2:$AX$2,1,MATCH(U$1,Baseline!$B$1:$AX$1,0)))</f>
        <v>Titan</v>
      </c>
      <c r="V157">
        <f>IFERROR(INDEX(JMP!$AJ$2:$AX$500,MATCH($A157,JMP!$A$2:$A$500,0),MATCH(V$1,JMP!$AJ$1:$AX$1,0)),INDEX(Baseline!$B$2:$AX$2,1,MATCH(V$1,Baseline!$B$1:$AX$1,0)))</f>
        <v>3</v>
      </c>
      <c r="W157">
        <f>IFERROR(INDEX(JMP!$AJ$2:$AX$500,MATCH($A157,JMP!$A$2:$A$500,0),MATCH(W$1,JMP!$AJ$1:$AX$1,0)),INDEX(Baseline!$B$2:$AX$2,1,MATCH(W$1,Baseline!$B$1:$AX$1,0)))</f>
        <v>0.37</v>
      </c>
      <c r="X157">
        <f>IFERROR(INDEX(JMP!$AJ$2:$AX$500,MATCH($A157,JMP!$A$2:$A$500,0),MATCH(X$1,JMP!$AJ$1:$AX$1,0)),INDEX(Baseline!$B$2:$AX$2,1,MATCH(X$1,Baseline!$B$1:$AX$1,0)))</f>
        <v>4</v>
      </c>
      <c r="Y157">
        <f>IFERROR(INDEX(JMP!$AJ$2:$AX$500,MATCH($A157,JMP!$A$2:$A$500,0),MATCH(Y$1,JMP!$AJ$1:$AX$1,0)),INDEX(Baseline!$B$2:$AX$2,1,MATCH(Y$1,Baseline!$B$1:$AX$1,0)))</f>
        <v>4</v>
      </c>
      <c r="Z157">
        <f>IFERROR(INDEX(JMP!$AJ$2:$AX$500,MATCH($A157,JMP!$A$2:$A$500,0),MATCH(Z$1,JMP!$AJ$1:$AX$1,0)),INDEX(Baseline!$B$2:$AX$2,1,MATCH(Z$1,Baseline!$B$1:$AX$1,0)))</f>
        <v>1970</v>
      </c>
      <c r="AA157">
        <f>IFERROR(INDEX(JMP!$AJ$2:$AX$500,MATCH($A157,JMP!$A$2:$A$500,0),MATCH(AA$1,JMP!$AJ$1:$AX$1,0)),INDEX(Baseline!$B$2:$AX$2,1,MATCH(AA$1,Baseline!$B$1:$AX$1,0)))</f>
        <v>1970</v>
      </c>
      <c r="AB157">
        <f>IFERROR(INDEX(JMP!$AJ$2:$AX$500,MATCH($A157,JMP!$A$2:$A$500,0),MATCH(AB$1,JMP!$AJ$1:$AX$1,0)),INDEX(Baseline!$B$2:$AX$2,1,MATCH(AB$1,Baseline!$B$1:$AX$1,0)))</f>
        <v>0</v>
      </c>
      <c r="AC157">
        <f>IFERROR(INDEX(JMP!$AJ$2:$AX$500,MATCH($A157,JMP!$A$2:$A$500,0),MATCH(AC$1,JMP!$AJ$1:$AX$1,0)),INDEX(Baseline!$B$2:$AX$2,1,MATCH(AC$1,Baseline!$B$1:$AX$1,0)))</f>
        <v>1</v>
      </c>
      <c r="AD157">
        <f>IFERROR(INDEX(JMP!$AJ$2:$AX$500,MATCH($A157,JMP!$A$2:$A$500,0),MATCH(AD$1,JMP!$AJ$1:$AX$1,0)),INDEX(Baseline!$B$2:$AX$2,1,MATCH(AD$1,Baseline!$B$1:$AX$1,0)))</f>
        <v>8</v>
      </c>
      <c r="AE157">
        <f>IFERROR(INDEX(JMP!$AJ$2:$AX$500,MATCH($A157,JMP!$A$2:$A$500,0),MATCH(AE$1,JMP!$AJ$1:$AX$1,0)),INDEX(Baseline!$B$2:$AX$2,1,MATCH(AE$1,Baseline!$B$1:$AX$1,0)))</f>
        <v>1</v>
      </c>
      <c r="AF157" t="str">
        <f>IFERROR(INDEX(JMP!$AJ$2:$AX$500,MATCH($A157,JMP!$A$2:$A$500,0),MATCH(AF$1,JMP!$AJ$1:$AX$1,0)),INDEX(Baseline!$B$2:$AX$2,1,MATCH(AF$1,Baseline!$B$1:$AX$1,0)))</f>
        <v>bwb</v>
      </c>
      <c r="AG157" t="str">
        <f>IFERROR(INDEX(JMP!$AJ$2:$AX$500,MATCH($A157,JMP!$A$2:$A$500,0),MATCH(AG$1,JMP!$AJ$1:$AX$1,0)),INDEX(Baseline!$B$2:$AX$2,1,MATCH(AG$1,Baseline!$B$1:$AX$1,0)))</f>
        <v>V-tail</v>
      </c>
      <c r="AH157">
        <f>IFERROR(INDEX(JMP!$AJ$2:$AX$500,MATCH($A157,JMP!$A$2:$A$500,0),MATCH(AH$1,JMP!$AJ$1:$AX$1,0)),INDEX(Baseline!$B$2:$AX$2,1,MATCH(AH$1,Baseline!$B$1:$AX$1,0)))</f>
        <v>-1</v>
      </c>
      <c r="AI157">
        <f>IFERROR(INDEX(JMP!$AJ$2:$AX$500,MATCH($A157,JMP!$A$2:$A$500,0),MATCH(AI$1,JMP!$AJ$1:$AX$1,0)),INDEX(Baseline!$B$2:$AX$2,1,MATCH(AI$1,Baseline!$B$1:$AX$1,0)))</f>
        <v>724000000</v>
      </c>
      <c r="AJ157">
        <f>IFERROR(INDEX(JMP!$AJ$2:$AX$500,MATCH($A157,JMP!$A$2:$A$500,0),MATCH(AJ$1,JMP!$AJ$1:$AX$1,0)),INDEX(Baseline!$B$2:$AX$2,1,MATCH(AJ$1,Baseline!$B$1:$AX$1,0)))</f>
        <v>54500000</v>
      </c>
      <c r="AK157">
        <f>IFERROR(INDEX(JMP!$AJ$2:$AX$500,MATCH($A157,JMP!$A$2:$A$500,0),MATCH(AK$1,JMP!$AJ$1:$AX$1,0)),INDEX(Baseline!$B$2:$AX$2,1,MATCH(AK$1,Baseline!$B$1:$AX$1,0)))</f>
        <v>30</v>
      </c>
      <c r="AL157">
        <f>IFERROR(INDEX(JMP!$AJ$2:$AX$500,MATCH($A157,JMP!$A$2:$A$500,0),MATCH(AL$1,JMP!$AJ$1:$AX$1,0)),INDEX(Baseline!$B$2:$AX$2,1,MATCH(AL$1,Baseline!$B$1:$AX$1,0)))</f>
        <v>2.9105610324440638E-2</v>
      </c>
      <c r="AM157">
        <f>IFERROR(INDEX(JMP!$AJ$2:$AX$500,MATCH($A157,JMP!$A$2:$A$500,0),MATCH(AM$1,JMP!$AJ$1:$AX$1,0)),INDEX(Baseline!$B$2:$AX$2,1,MATCH(AM$1,Baseline!$B$1:$AX$1,0)))</f>
        <v>15.142622339009524</v>
      </c>
      <c r="AN157">
        <f>IFERROR(INDEX(JMP!$AJ$2:$AX$500,MATCH($A157,JMP!$A$2:$A$500,0),MATCH(AN$1,JMP!$AJ$1:$AX$1,0)),INDEX(Baseline!$B$2:$AX$2,1,MATCH(AN$1,Baseline!$B$1:$AX$1,0)))</f>
        <v>2.7253929904694889</v>
      </c>
      <c r="AO157">
        <f>IFERROR(INDEX(JMP!$AJ$2:$AX$500,MATCH($A157,JMP!$A$2:$A$500,0),MATCH(AO$1,JMP!$AJ$1:$AX$1,0)),INDEX(Baseline!$B$2:$AX$2,1,MATCH(AO$1,Baseline!$B$1:$AX$1,0)))</f>
        <v>0.87604689325707441</v>
      </c>
      <c r="AP157">
        <f>IFERROR(INDEX(JMP!$AJ$2:$AX$500,MATCH($A157,JMP!$A$2:$A$500,0),MATCH(AP$1,JMP!$AJ$1:$AX$1,0)),INDEX(Baseline!$B$2:$AX$2,1,MATCH(AP$1,Baseline!$B$1:$AX$1,0)))</f>
        <v>0</v>
      </c>
      <c r="AQ157">
        <f>IFERROR(INDEX(JMP!$AJ$2:$AX$500,MATCH($A157,JMP!$A$2:$A$500,0),MATCH(AQ$1,JMP!$AJ$1:$AX$1,0)),INDEX(Baseline!$B$2:$AX$2,1,MATCH(AQ$1,Baseline!$B$1:$AX$1,0)))</f>
        <v>0.35</v>
      </c>
      <c r="AR157">
        <f>IFERROR(INDEX(JMP!$AJ$2:$AX$500,MATCH($A157,JMP!$A$2:$A$500,0),MATCH(AR$1,JMP!$AJ$1:$AX$1,0)),INDEX(Baseline!$B$2:$AX$2,1,MATCH(AR$1,Baseline!$B$1:$AX$1,0)))</f>
        <v>0</v>
      </c>
      <c r="AS157">
        <f>IFERROR(INDEX(JMP!$AJ$2:$AX$500,MATCH($A157,JMP!$A$2:$A$500,0),MATCH(AS$1,JMP!$AJ$1:$AX$1,0)),INDEX(Baseline!$B$2:$AX$2,1,MATCH(AS$1,Baseline!$B$1:$AX$1,0)))</f>
        <v>0</v>
      </c>
      <c r="AT157">
        <f>IFERROR(INDEX(JMP!$AJ$2:$AX$500,MATCH($A157,JMP!$A$2:$A$500,0),MATCH(AT$1,JMP!$AJ$1:$AX$1,0)),INDEX(Baseline!$B$2:$AX$2,1,MATCH(AT$1,Baseline!$B$1:$AX$1,0)))</f>
        <v>500</v>
      </c>
      <c r="AU157">
        <f>IFERROR(INDEX(JMP!$AJ$2:$AX$500,MATCH($A157,JMP!$A$2:$A$500,0),MATCH(AU$1,JMP!$AJ$1:$AX$1,0)),INDEX(Baseline!$B$2:$AX$2,1,MATCH(AU$1,Baseline!$B$1:$AX$1,0)))</f>
        <v>50</v>
      </c>
      <c r="AV157">
        <f>IFERROR(INDEX(JMP!$AJ$2:$AX$500,MATCH($A157,JMP!$A$2:$A$500,0),MATCH(AV$1,JMP!$AJ$1:$AX$1,0)),INDEX(Baseline!$B$2:$AX$2,1,MATCH(AV$1,Baseline!$B$1:$AX$1,0)))</f>
        <v>12</v>
      </c>
      <c r="AW157">
        <f>IFERROR(INDEX(JMP!$AJ$2:$AX$500,MATCH($A157,JMP!$A$2:$A$500,0),MATCH(AW$1,JMP!$AJ$1:$AX$1,0)),INDEX(Baseline!$B$2:$AX$2,1,MATCH(AW$1,Baseline!$B$1:$AX$1,0)))</f>
        <v>1.9961979999999998E-3</v>
      </c>
      <c r="AX157">
        <f>IFERROR(INDEX(JMP!$AJ$2:$AX$500,MATCH($A157,JMP!$A$2:$A$500,0),MATCH(AX$1,JMP!$AJ$1:$AX$1,0)),INDEX(Baseline!$B$2:$AX$2,1,MATCH(AX$1,Baseline!$B$1:$AX$1,0)))</f>
        <v>1.9961979999999998E-3</v>
      </c>
      <c r="AY157">
        <f>IFERROR(INDEX(JMP!$AJ$2:$AX$500,MATCH($A157,JMP!$A$2:$A$500,0),MATCH(AY$1,JMP!$AJ$1:$AX$1,0)),INDEX(Baseline!$B$2:$AX$2,1,MATCH(AY$1,Baseline!$B$1:$AX$1,0)))</f>
        <v>1.9607137E-2</v>
      </c>
      <c r="AZ157">
        <f>IFERROR(INDEX(JMP!$AJ$2:$AX$500,MATCH($A157,JMP!$A$2:$A$500,0),MATCH(AZ$1,JMP!$AJ$1:$AX$1,0)),INDEX(Baseline!$B$2:$AX$2,1,MATCH(AZ$1,Baseline!$B$1:$AX$1,0)))</f>
        <v>-1</v>
      </c>
      <c r="BA157">
        <f>IFERROR(INDEX(JMP!$AJ$2:$AX$500,MATCH($A157,JMP!$A$2:$A$500,0),MATCH(BA$1,JMP!$AJ$1:$AX$1,0)),INDEX(Baseline!$B$2:$AX$2,1,MATCH(BA$1,Baseline!$B$1:$AX$1,0)))</f>
        <v>1</v>
      </c>
      <c r="BB157">
        <v>0</v>
      </c>
      <c r="BD157" t="str">
        <f>IF(AZ157=1, "yes", IF(AZ157=-1, "no", ""))</f>
        <v>no</v>
      </c>
      <c r="BE157" t="str">
        <f>IF(AH157=1, "yes", IF(AH157=-1, "no", ""))</f>
        <v>no</v>
      </c>
      <c r="BF157">
        <f t="shared" si="4"/>
        <v>1</v>
      </c>
      <c r="BG157">
        <f t="shared" si="5"/>
        <v>10</v>
      </c>
    </row>
    <row r="158" spans="1:59" x14ac:dyDescent="0.25">
      <c r="A158">
        <v>157</v>
      </c>
      <c r="B158">
        <f>IFERROR(INDEX(JMP!$AJ$2:$AX$500,MATCH($A158,JMP!$A$2:$A$500,0),MATCH(B$1,JMP!$AJ$1:$AX$1,0)),INDEX(Baseline!$B$2:$AX$2,1,MATCH(B$1,Baseline!$B$1:$AX$1,0)))</f>
        <v>0</v>
      </c>
      <c r="C158">
        <f>IFERROR(INDEX(JMP!$AJ$2:$AX$500,MATCH($A158,JMP!$A$2:$A$500,0),MATCH(C$1,JMP!$AJ$1:$AX$1,0)),INDEX(Baseline!$B$2:$AX$2,1,MATCH(C$1,Baseline!$B$1:$AX$1,0)))</f>
        <v>8760</v>
      </c>
      <c r="D158">
        <f>IFERROR(INDEX(JMP!$AJ$2:$AX$500,MATCH($A158,JMP!$A$2:$A$500,0),MATCH(D$1,JMP!$AJ$1:$AX$1,0)),INDEX(Baseline!$B$2:$AX$2,1,MATCH(D$1,Baseline!$B$1:$AX$1,0)))</f>
        <v>1</v>
      </c>
      <c r="E158">
        <f>IFERROR(INDEX(JMP!$AJ$2:$AX$500,MATCH($A158,JMP!$A$2:$A$500,0),MATCH(E$1,JMP!$AJ$1:$AX$1,0)),INDEX(Baseline!$B$2:$AX$2,1,MATCH(E$1,Baseline!$B$1:$AX$1,0)))</f>
        <v>1</v>
      </c>
      <c r="F158" t="str">
        <f>IFERROR(INDEX(JMP!$AJ$2:$AX$500,MATCH($A158,JMP!$A$2:$A$500,0),MATCH(F$1,JMP!$AJ$1:$AX$1,0)),INDEX(Baseline!$B$2:$AX$2,1,MATCH(F$1,Baseline!$B$1:$AX$1,0)))</f>
        <v>e344</v>
      </c>
      <c r="G158" t="str">
        <f>IFERROR(INDEX(JMP!$AJ$2:$AX$500,MATCH($A158,JMP!$A$2:$A$500,0),MATCH(G$1,JMP!$AJ$1:$AX$1,0)),INDEX(Baseline!$B$2:$AX$2,1,MATCH(G$1,Baseline!$B$1:$AX$1,0)))</f>
        <v>e340</v>
      </c>
      <c r="H158">
        <f>IFERROR(INDEX(JMP!$AJ$2:$AX$500,MATCH($A158,JMP!$A$2:$A$500,0),MATCH(H$1,JMP!$AJ$1:$AX$1,0)),INDEX(Baseline!$B$2:$AX$2,1,MATCH(H$1,Baseline!$B$1:$AX$1,0)))</f>
        <v>1.5</v>
      </c>
      <c r="I158">
        <f>IFERROR(INDEX(JMP!$AJ$2:$AX$500,MATCH($A158,JMP!$A$2:$A$500,0),MATCH(I$1,JMP!$AJ$1:$AX$1,0)),INDEX(Baseline!$B$2:$AX$2,1,MATCH(I$1,Baseline!$B$1:$AX$1,0)))</f>
        <v>0.42</v>
      </c>
      <c r="J158">
        <f>IFERROR(INDEX(JMP!$AJ$2:$AX$500,MATCH($A158,JMP!$A$2:$A$500,0),MATCH(J$1,JMP!$AJ$1:$AX$1,0)),INDEX(Baseline!$B$2:$AX$2,1,MATCH(J$1,Baseline!$B$1:$AX$1,0)))</f>
        <v>1</v>
      </c>
      <c r="K158">
        <f>IFERROR(INDEX(JMP!$AJ$2:$AX$500,MATCH($A158,JMP!$A$2:$A$500,0),MATCH(K$1,JMP!$AJ$1:$AX$1,0)),INDEX(Baseline!$B$2:$AX$2,1,MATCH(K$1,Baseline!$B$1:$AX$1,0)))</f>
        <v>0</v>
      </c>
      <c r="L158">
        <f>IFERROR(INDEX(JMP!$AJ$2:$AX$500,MATCH($A158,JMP!$A$2:$A$500,0),MATCH(L$1,JMP!$AJ$1:$AX$1,0)),INDEX(Baseline!$B$2:$AX$2,1,MATCH(L$1,Baseline!$B$1:$AX$1,0)))</f>
        <v>0.10383023458191075</v>
      </c>
      <c r="M158" t="b">
        <f>IFERROR(INDEX(JMP!$AJ$2:$AX$500,MATCH($A158,JMP!$A$2:$A$500,0),MATCH(M$1,JMP!$AJ$1:$AX$1,0)),INDEX(Baseline!$B$2:$AX$2,1,MATCH(M$1,Baseline!$B$1:$AX$1,0)))</f>
        <v>0</v>
      </c>
      <c r="N158" t="b">
        <f>IFERROR(INDEX(JMP!$AJ$2:$AX$500,MATCH($A158,JMP!$A$2:$A$500,0),MATCH(N$1,JMP!$AJ$1:$AX$1,0)),INDEX(Baseline!$B$2:$AX$2,1,MATCH(N$1,Baseline!$B$1:$AX$1,0)))</f>
        <v>0</v>
      </c>
      <c r="O158">
        <f>IFERROR(INDEX(JMP!$AJ$2:$AX$500,MATCH($A158,JMP!$A$2:$A$500,0),MATCH(O$1,JMP!$AJ$1:$AX$1,0)),INDEX(Baseline!$B$2:$AX$2,1,MATCH(O$1,Baseline!$B$1:$AX$1,0)))</f>
        <v>7</v>
      </c>
      <c r="P158">
        <f>IFERROR(INDEX(JMP!$AJ$2:$AX$500,MATCH($A158,JMP!$A$2:$A$500,0),MATCH(P$1,JMP!$AJ$1:$AX$1,0)),INDEX(Baseline!$B$2:$AX$2,1,MATCH(P$1,Baseline!$B$1:$AX$1,0)))</f>
        <v>200</v>
      </c>
      <c r="Q158">
        <f>IFERROR(INDEX(JMP!$AJ$2:$AX$500,MATCH($A158,JMP!$A$2:$A$500,0),MATCH(Q$1,JMP!$AJ$1:$AX$1,0)),INDEX(Baseline!$B$2:$AX$2,1,MATCH(Q$1,Baseline!$B$1:$AX$1,0)))</f>
        <v>10</v>
      </c>
      <c r="R158">
        <f>IFERROR(INDEX(JMP!$AJ$2:$AX$500,MATCH($A158,JMP!$A$2:$A$500,0),MATCH(R$1,JMP!$AJ$1:$AX$1,0)),INDEX(Baseline!$B$2:$AX$2,1,MATCH(R$1,Baseline!$B$1:$AX$1,0)))</f>
        <v>0</v>
      </c>
      <c r="S158">
        <f>IFERROR(INDEX(JMP!$AJ$2:$AX$500,MATCH($A158,JMP!$A$2:$A$500,0),MATCH(S$1,JMP!$AJ$1:$AX$1,0)),INDEX(Baseline!$B$2:$AX$2,1,MATCH(S$1,Baseline!$B$1:$AX$1,0)))</f>
        <v>1</v>
      </c>
      <c r="T158">
        <f>IFERROR(INDEX(JMP!$AJ$2:$AX$500,MATCH($A158,JMP!$A$2:$A$500,0),MATCH(T$1,JMP!$AJ$1:$AX$1,0)),INDEX(Baseline!$B$2:$AX$2,1,MATCH(T$1,Baseline!$B$1:$AX$1,0)))</f>
        <v>0</v>
      </c>
      <c r="U158" t="str">
        <f>IFERROR(INDEX(JMP!$AJ$2:$AX$500,MATCH($A158,JMP!$A$2:$A$500,0),MATCH(U$1,JMP!$AJ$1:$AX$1,0)),INDEX(Baseline!$B$2:$AX$2,1,MATCH(U$1,Baseline!$B$1:$AX$1,0)))</f>
        <v>Titan</v>
      </c>
      <c r="V158">
        <f>IFERROR(INDEX(JMP!$AJ$2:$AX$500,MATCH($A158,JMP!$A$2:$A$500,0),MATCH(V$1,JMP!$AJ$1:$AX$1,0)),INDEX(Baseline!$B$2:$AX$2,1,MATCH(V$1,Baseline!$B$1:$AX$1,0)))</f>
        <v>3</v>
      </c>
      <c r="W158">
        <f>IFERROR(INDEX(JMP!$AJ$2:$AX$500,MATCH($A158,JMP!$A$2:$A$500,0),MATCH(W$1,JMP!$AJ$1:$AX$1,0)),INDEX(Baseline!$B$2:$AX$2,1,MATCH(W$1,Baseline!$B$1:$AX$1,0)))</f>
        <v>0.37</v>
      </c>
      <c r="X158">
        <f>IFERROR(INDEX(JMP!$AJ$2:$AX$500,MATCH($A158,JMP!$A$2:$A$500,0),MATCH(X$1,JMP!$AJ$1:$AX$1,0)),INDEX(Baseline!$B$2:$AX$2,1,MATCH(X$1,Baseline!$B$1:$AX$1,0)))</f>
        <v>4</v>
      </c>
      <c r="Y158">
        <f>IFERROR(INDEX(JMP!$AJ$2:$AX$500,MATCH($A158,JMP!$A$2:$A$500,0),MATCH(Y$1,JMP!$AJ$1:$AX$1,0)),INDEX(Baseline!$B$2:$AX$2,1,MATCH(Y$1,Baseline!$B$1:$AX$1,0)))</f>
        <v>4</v>
      </c>
      <c r="Z158">
        <f>IFERROR(INDEX(JMP!$AJ$2:$AX$500,MATCH($A158,JMP!$A$2:$A$500,0),MATCH(Z$1,JMP!$AJ$1:$AX$1,0)),INDEX(Baseline!$B$2:$AX$2,1,MATCH(Z$1,Baseline!$B$1:$AX$1,0)))</f>
        <v>1970</v>
      </c>
      <c r="AA158">
        <f>IFERROR(INDEX(JMP!$AJ$2:$AX$500,MATCH($A158,JMP!$A$2:$A$500,0),MATCH(AA$1,JMP!$AJ$1:$AX$1,0)),INDEX(Baseline!$B$2:$AX$2,1,MATCH(AA$1,Baseline!$B$1:$AX$1,0)))</f>
        <v>1970</v>
      </c>
      <c r="AB158">
        <f>IFERROR(INDEX(JMP!$AJ$2:$AX$500,MATCH($A158,JMP!$A$2:$A$500,0),MATCH(AB$1,JMP!$AJ$1:$AX$1,0)),INDEX(Baseline!$B$2:$AX$2,1,MATCH(AB$1,Baseline!$B$1:$AX$1,0)))</f>
        <v>0</v>
      </c>
      <c r="AC158">
        <f>IFERROR(INDEX(JMP!$AJ$2:$AX$500,MATCH($A158,JMP!$A$2:$A$500,0),MATCH(AC$1,JMP!$AJ$1:$AX$1,0)),INDEX(Baseline!$B$2:$AX$2,1,MATCH(AC$1,Baseline!$B$1:$AX$1,0)))</f>
        <v>1</v>
      </c>
      <c r="AD158">
        <f>IFERROR(INDEX(JMP!$AJ$2:$AX$500,MATCH($A158,JMP!$A$2:$A$500,0),MATCH(AD$1,JMP!$AJ$1:$AX$1,0)),INDEX(Baseline!$B$2:$AX$2,1,MATCH(AD$1,Baseline!$B$1:$AX$1,0)))</f>
        <v>8</v>
      </c>
      <c r="AE158">
        <f>IFERROR(INDEX(JMP!$AJ$2:$AX$500,MATCH($A158,JMP!$A$2:$A$500,0),MATCH(AE$1,JMP!$AJ$1:$AX$1,0)),INDEX(Baseline!$B$2:$AX$2,1,MATCH(AE$1,Baseline!$B$1:$AX$1,0)))</f>
        <v>1</v>
      </c>
      <c r="AF158" t="str">
        <f>IFERROR(INDEX(JMP!$AJ$2:$AX$500,MATCH($A158,JMP!$A$2:$A$500,0),MATCH(AF$1,JMP!$AJ$1:$AX$1,0)),INDEX(Baseline!$B$2:$AX$2,1,MATCH(AF$1,Baseline!$B$1:$AX$1,0)))</f>
        <v>bwb</v>
      </c>
      <c r="AG158" t="str">
        <f>IFERROR(INDEX(JMP!$AJ$2:$AX$500,MATCH($A158,JMP!$A$2:$A$500,0),MATCH(AG$1,JMP!$AJ$1:$AX$1,0)),INDEX(Baseline!$B$2:$AX$2,1,MATCH(AG$1,Baseline!$B$1:$AX$1,0)))</f>
        <v>V-tail</v>
      </c>
      <c r="AH158">
        <f>IFERROR(INDEX(JMP!$AJ$2:$AX$500,MATCH($A158,JMP!$A$2:$A$500,0),MATCH(AH$1,JMP!$AJ$1:$AX$1,0)),INDEX(Baseline!$B$2:$AX$2,1,MATCH(AH$1,Baseline!$B$1:$AX$1,0)))</f>
        <v>1</v>
      </c>
      <c r="AI158">
        <f>IFERROR(INDEX(JMP!$AJ$2:$AX$500,MATCH($A158,JMP!$A$2:$A$500,0),MATCH(AI$1,JMP!$AJ$1:$AX$1,0)),INDEX(Baseline!$B$2:$AX$2,1,MATCH(AI$1,Baseline!$B$1:$AX$1,0)))</f>
        <v>724000000</v>
      </c>
      <c r="AJ158">
        <f>IFERROR(INDEX(JMP!$AJ$2:$AX$500,MATCH($A158,JMP!$A$2:$A$500,0),MATCH(AJ$1,JMP!$AJ$1:$AX$1,0)),INDEX(Baseline!$B$2:$AX$2,1,MATCH(AJ$1,Baseline!$B$1:$AX$1,0)))</f>
        <v>54500000</v>
      </c>
      <c r="AK158">
        <f>IFERROR(INDEX(JMP!$AJ$2:$AX$500,MATCH($A158,JMP!$A$2:$A$500,0),MATCH(AK$1,JMP!$AJ$1:$AX$1,0)),INDEX(Baseline!$B$2:$AX$2,1,MATCH(AK$1,Baseline!$B$1:$AX$1,0)))</f>
        <v>30</v>
      </c>
      <c r="AL158">
        <f>IFERROR(INDEX(JMP!$AJ$2:$AX$500,MATCH($A158,JMP!$A$2:$A$500,0),MATCH(AL$1,JMP!$AJ$1:$AX$1,0)),INDEX(Baseline!$B$2:$AX$2,1,MATCH(AL$1,Baseline!$B$1:$AX$1,0)))</f>
        <v>3.172071320923369E-2</v>
      </c>
      <c r="AM158">
        <f>IFERROR(INDEX(JMP!$AJ$2:$AX$500,MATCH($A158,JMP!$A$2:$A$500,0),MATCH(AM$1,JMP!$AJ$1:$AX$1,0)),INDEX(Baseline!$B$2:$AX$2,1,MATCH(AM$1,Baseline!$B$1:$AX$1,0)))</f>
        <v>10.434908459238095</v>
      </c>
      <c r="AN158">
        <f>IFERROR(INDEX(JMP!$AJ$2:$AX$500,MATCH($A158,JMP!$A$2:$A$500,0),MATCH(AN$1,JMP!$AJ$1:$AX$1,0)),INDEX(Baseline!$B$2:$AX$2,1,MATCH(AN$1,Baseline!$B$1:$AX$1,0)))</f>
        <v>1.7419701855654379</v>
      </c>
      <c r="AO158">
        <f>IFERROR(INDEX(JMP!$AJ$2:$AX$500,MATCH($A158,JMP!$A$2:$A$500,0),MATCH(AO$1,JMP!$AJ$1:$AX$1,0)),INDEX(Baseline!$B$2:$AX$2,1,MATCH(AO$1,Baseline!$B$1:$AX$1,0)))</f>
        <v>0.95721643706324722</v>
      </c>
      <c r="AP158">
        <f>IFERROR(INDEX(JMP!$AJ$2:$AX$500,MATCH($A158,JMP!$A$2:$A$500,0),MATCH(AP$1,JMP!$AJ$1:$AX$1,0)),INDEX(Baseline!$B$2:$AX$2,1,MATCH(AP$1,Baseline!$B$1:$AX$1,0)))</f>
        <v>0</v>
      </c>
      <c r="AQ158">
        <f>IFERROR(INDEX(JMP!$AJ$2:$AX$500,MATCH($A158,JMP!$A$2:$A$500,0),MATCH(AQ$1,JMP!$AJ$1:$AX$1,0)),INDEX(Baseline!$B$2:$AX$2,1,MATCH(AQ$1,Baseline!$B$1:$AX$1,0)))</f>
        <v>0.35</v>
      </c>
      <c r="AR158">
        <f>IFERROR(INDEX(JMP!$AJ$2:$AX$500,MATCH($A158,JMP!$A$2:$A$500,0),MATCH(AR$1,JMP!$AJ$1:$AX$1,0)),INDEX(Baseline!$B$2:$AX$2,1,MATCH(AR$1,Baseline!$B$1:$AX$1,0)))</f>
        <v>0</v>
      </c>
      <c r="AS158">
        <f>IFERROR(INDEX(JMP!$AJ$2:$AX$500,MATCH($A158,JMP!$A$2:$A$500,0),MATCH(AS$1,JMP!$AJ$1:$AX$1,0)),INDEX(Baseline!$B$2:$AX$2,1,MATCH(AS$1,Baseline!$B$1:$AX$1,0)))</f>
        <v>0</v>
      </c>
      <c r="AT158">
        <f>IFERROR(INDEX(JMP!$AJ$2:$AX$500,MATCH($A158,JMP!$A$2:$A$500,0),MATCH(AT$1,JMP!$AJ$1:$AX$1,0)),INDEX(Baseline!$B$2:$AX$2,1,MATCH(AT$1,Baseline!$B$1:$AX$1,0)))</f>
        <v>500</v>
      </c>
      <c r="AU158">
        <f>IFERROR(INDEX(JMP!$AJ$2:$AX$500,MATCH($A158,JMP!$A$2:$A$500,0),MATCH(AU$1,JMP!$AJ$1:$AX$1,0)),INDEX(Baseline!$B$2:$AX$2,1,MATCH(AU$1,Baseline!$B$1:$AX$1,0)))</f>
        <v>50</v>
      </c>
      <c r="AV158">
        <f>IFERROR(INDEX(JMP!$AJ$2:$AX$500,MATCH($A158,JMP!$A$2:$A$500,0),MATCH(AV$1,JMP!$AJ$1:$AX$1,0)),INDEX(Baseline!$B$2:$AX$2,1,MATCH(AV$1,Baseline!$B$1:$AX$1,0)))</f>
        <v>12</v>
      </c>
      <c r="AW158">
        <f>IFERROR(INDEX(JMP!$AJ$2:$AX$500,MATCH($A158,JMP!$A$2:$A$500,0),MATCH(AW$1,JMP!$AJ$1:$AX$1,0)),INDEX(Baseline!$B$2:$AX$2,1,MATCH(AW$1,Baseline!$B$1:$AX$1,0)))</f>
        <v>1.9961979999999998E-3</v>
      </c>
      <c r="AX158">
        <f>IFERROR(INDEX(JMP!$AJ$2:$AX$500,MATCH($A158,JMP!$A$2:$A$500,0),MATCH(AX$1,JMP!$AJ$1:$AX$1,0)),INDEX(Baseline!$B$2:$AX$2,1,MATCH(AX$1,Baseline!$B$1:$AX$1,0)))</f>
        <v>1.9961979999999998E-3</v>
      </c>
      <c r="AY158">
        <f>IFERROR(INDEX(JMP!$AJ$2:$AX$500,MATCH($A158,JMP!$A$2:$A$500,0),MATCH(AY$1,JMP!$AJ$1:$AX$1,0)),INDEX(Baseline!$B$2:$AX$2,1,MATCH(AY$1,Baseline!$B$1:$AX$1,0)))</f>
        <v>1.9607137E-2</v>
      </c>
      <c r="AZ158">
        <f>IFERROR(INDEX(JMP!$AJ$2:$AX$500,MATCH($A158,JMP!$A$2:$A$500,0),MATCH(AZ$1,JMP!$AJ$1:$AX$1,0)),INDEX(Baseline!$B$2:$AX$2,1,MATCH(AZ$1,Baseline!$B$1:$AX$1,0)))</f>
        <v>-1</v>
      </c>
      <c r="BA158">
        <f>IFERROR(INDEX(JMP!$AJ$2:$AX$500,MATCH($A158,JMP!$A$2:$A$500,0),MATCH(BA$1,JMP!$AJ$1:$AX$1,0)),INDEX(Baseline!$B$2:$AX$2,1,MATCH(BA$1,Baseline!$B$1:$AX$1,0)))</f>
        <v>1</v>
      </c>
      <c r="BB158">
        <v>0</v>
      </c>
      <c r="BD158" t="str">
        <f>IF(AZ158=1, "yes", IF(AZ158=-1, "no", ""))</f>
        <v>no</v>
      </c>
      <c r="BE158" t="str">
        <f>IF(AH158=1, "yes", IF(AH158=-1, "no", ""))</f>
        <v>yes</v>
      </c>
      <c r="BF158">
        <f t="shared" si="4"/>
        <v>1</v>
      </c>
      <c r="BG158">
        <f t="shared" si="5"/>
        <v>10</v>
      </c>
    </row>
    <row r="159" spans="1:59" x14ac:dyDescent="0.25">
      <c r="A159">
        <v>158</v>
      </c>
      <c r="B159">
        <f>IFERROR(INDEX(JMP!$AJ$2:$AX$500,MATCH($A159,JMP!$A$2:$A$500,0),MATCH(B$1,JMP!$AJ$1:$AX$1,0)),INDEX(Baseline!$B$2:$AX$2,1,MATCH(B$1,Baseline!$B$1:$AX$1,0)))</f>
        <v>0</v>
      </c>
      <c r="C159">
        <f>IFERROR(INDEX(JMP!$AJ$2:$AX$500,MATCH($A159,JMP!$A$2:$A$500,0),MATCH(C$1,JMP!$AJ$1:$AX$1,0)),INDEX(Baseline!$B$2:$AX$2,1,MATCH(C$1,Baseline!$B$1:$AX$1,0)))</f>
        <v>8760</v>
      </c>
      <c r="D159">
        <f>IFERROR(INDEX(JMP!$AJ$2:$AX$500,MATCH($A159,JMP!$A$2:$A$500,0),MATCH(D$1,JMP!$AJ$1:$AX$1,0)),INDEX(Baseline!$B$2:$AX$2,1,MATCH(D$1,Baseline!$B$1:$AX$1,0)))</f>
        <v>1</v>
      </c>
      <c r="E159">
        <f>IFERROR(INDEX(JMP!$AJ$2:$AX$500,MATCH($A159,JMP!$A$2:$A$500,0),MATCH(E$1,JMP!$AJ$1:$AX$1,0)),INDEX(Baseline!$B$2:$AX$2,1,MATCH(E$1,Baseline!$B$1:$AX$1,0)))</f>
        <v>1</v>
      </c>
      <c r="F159" t="str">
        <f>IFERROR(INDEX(JMP!$AJ$2:$AX$500,MATCH($A159,JMP!$A$2:$A$500,0),MATCH(F$1,JMP!$AJ$1:$AX$1,0)),INDEX(Baseline!$B$2:$AX$2,1,MATCH(F$1,Baseline!$B$1:$AX$1,0)))</f>
        <v>e344</v>
      </c>
      <c r="G159" t="str">
        <f>IFERROR(INDEX(JMP!$AJ$2:$AX$500,MATCH($A159,JMP!$A$2:$A$500,0),MATCH(G$1,JMP!$AJ$1:$AX$1,0)),INDEX(Baseline!$B$2:$AX$2,1,MATCH(G$1,Baseline!$B$1:$AX$1,0)))</f>
        <v>e340</v>
      </c>
      <c r="H159">
        <f>IFERROR(INDEX(JMP!$AJ$2:$AX$500,MATCH($A159,JMP!$A$2:$A$500,0),MATCH(H$1,JMP!$AJ$1:$AX$1,0)),INDEX(Baseline!$B$2:$AX$2,1,MATCH(H$1,Baseline!$B$1:$AX$1,0)))</f>
        <v>1.5</v>
      </c>
      <c r="I159">
        <f>IFERROR(INDEX(JMP!$AJ$2:$AX$500,MATCH($A159,JMP!$A$2:$A$500,0),MATCH(I$1,JMP!$AJ$1:$AX$1,0)),INDEX(Baseline!$B$2:$AX$2,1,MATCH(I$1,Baseline!$B$1:$AX$1,0)))</f>
        <v>0.42</v>
      </c>
      <c r="J159">
        <f>IFERROR(INDEX(JMP!$AJ$2:$AX$500,MATCH($A159,JMP!$A$2:$A$500,0),MATCH(J$1,JMP!$AJ$1:$AX$1,0)),INDEX(Baseline!$B$2:$AX$2,1,MATCH(J$1,Baseline!$B$1:$AX$1,0)))</f>
        <v>1</v>
      </c>
      <c r="K159">
        <f>IFERROR(INDEX(JMP!$AJ$2:$AX$500,MATCH($A159,JMP!$A$2:$A$500,0),MATCH(K$1,JMP!$AJ$1:$AX$1,0)),INDEX(Baseline!$B$2:$AX$2,1,MATCH(K$1,Baseline!$B$1:$AX$1,0)))</f>
        <v>0</v>
      </c>
      <c r="L159">
        <f>IFERROR(INDEX(JMP!$AJ$2:$AX$500,MATCH($A159,JMP!$A$2:$A$500,0),MATCH(L$1,JMP!$AJ$1:$AX$1,0)),INDEX(Baseline!$B$2:$AX$2,1,MATCH(L$1,Baseline!$B$1:$AX$1,0)))</f>
        <v>5.4866734058465365E-2</v>
      </c>
      <c r="M159" t="b">
        <f>IFERROR(INDEX(JMP!$AJ$2:$AX$500,MATCH($A159,JMP!$A$2:$A$500,0),MATCH(M$1,JMP!$AJ$1:$AX$1,0)),INDEX(Baseline!$B$2:$AX$2,1,MATCH(M$1,Baseline!$B$1:$AX$1,0)))</f>
        <v>0</v>
      </c>
      <c r="N159" t="b">
        <f>IFERROR(INDEX(JMP!$AJ$2:$AX$500,MATCH($A159,JMP!$A$2:$A$500,0),MATCH(N$1,JMP!$AJ$1:$AX$1,0)),INDEX(Baseline!$B$2:$AX$2,1,MATCH(N$1,Baseline!$B$1:$AX$1,0)))</f>
        <v>0</v>
      </c>
      <c r="O159">
        <f>IFERROR(INDEX(JMP!$AJ$2:$AX$500,MATCH($A159,JMP!$A$2:$A$500,0),MATCH(O$1,JMP!$AJ$1:$AX$1,0)),INDEX(Baseline!$B$2:$AX$2,1,MATCH(O$1,Baseline!$B$1:$AX$1,0)))</f>
        <v>7</v>
      </c>
      <c r="P159">
        <f>IFERROR(INDEX(JMP!$AJ$2:$AX$500,MATCH($A159,JMP!$A$2:$A$500,0),MATCH(P$1,JMP!$AJ$1:$AX$1,0)),INDEX(Baseline!$B$2:$AX$2,1,MATCH(P$1,Baseline!$B$1:$AX$1,0)))</f>
        <v>200</v>
      </c>
      <c r="Q159">
        <f>IFERROR(INDEX(JMP!$AJ$2:$AX$500,MATCH($A159,JMP!$A$2:$A$500,0),MATCH(Q$1,JMP!$AJ$1:$AX$1,0)),INDEX(Baseline!$B$2:$AX$2,1,MATCH(Q$1,Baseline!$B$1:$AX$1,0)))</f>
        <v>10</v>
      </c>
      <c r="R159">
        <f>IFERROR(INDEX(JMP!$AJ$2:$AX$500,MATCH($A159,JMP!$A$2:$A$500,0),MATCH(R$1,JMP!$AJ$1:$AX$1,0)),INDEX(Baseline!$B$2:$AX$2,1,MATCH(R$1,Baseline!$B$1:$AX$1,0)))</f>
        <v>0</v>
      </c>
      <c r="S159">
        <f>IFERROR(INDEX(JMP!$AJ$2:$AX$500,MATCH($A159,JMP!$A$2:$A$500,0),MATCH(S$1,JMP!$AJ$1:$AX$1,0)),INDEX(Baseline!$B$2:$AX$2,1,MATCH(S$1,Baseline!$B$1:$AX$1,0)))</f>
        <v>1</v>
      </c>
      <c r="T159">
        <f>IFERROR(INDEX(JMP!$AJ$2:$AX$500,MATCH($A159,JMP!$A$2:$A$500,0),MATCH(T$1,JMP!$AJ$1:$AX$1,0)),INDEX(Baseline!$B$2:$AX$2,1,MATCH(T$1,Baseline!$B$1:$AX$1,0)))</f>
        <v>0</v>
      </c>
      <c r="U159" t="str">
        <f>IFERROR(INDEX(JMP!$AJ$2:$AX$500,MATCH($A159,JMP!$A$2:$A$500,0),MATCH(U$1,JMP!$AJ$1:$AX$1,0)),INDEX(Baseline!$B$2:$AX$2,1,MATCH(U$1,Baseline!$B$1:$AX$1,0)))</f>
        <v>Titan</v>
      </c>
      <c r="V159">
        <f>IFERROR(INDEX(JMP!$AJ$2:$AX$500,MATCH($A159,JMP!$A$2:$A$500,0),MATCH(V$1,JMP!$AJ$1:$AX$1,0)),INDEX(Baseline!$B$2:$AX$2,1,MATCH(V$1,Baseline!$B$1:$AX$1,0)))</f>
        <v>3</v>
      </c>
      <c r="W159">
        <f>IFERROR(INDEX(JMP!$AJ$2:$AX$500,MATCH($A159,JMP!$A$2:$A$500,0),MATCH(W$1,JMP!$AJ$1:$AX$1,0)),INDEX(Baseline!$B$2:$AX$2,1,MATCH(W$1,Baseline!$B$1:$AX$1,0)))</f>
        <v>0.37</v>
      </c>
      <c r="X159">
        <f>IFERROR(INDEX(JMP!$AJ$2:$AX$500,MATCH($A159,JMP!$A$2:$A$500,0),MATCH(X$1,JMP!$AJ$1:$AX$1,0)),INDEX(Baseline!$B$2:$AX$2,1,MATCH(X$1,Baseline!$B$1:$AX$1,0)))</f>
        <v>4</v>
      </c>
      <c r="Y159">
        <f>IFERROR(INDEX(JMP!$AJ$2:$AX$500,MATCH($A159,JMP!$A$2:$A$500,0),MATCH(Y$1,JMP!$AJ$1:$AX$1,0)),INDEX(Baseline!$B$2:$AX$2,1,MATCH(Y$1,Baseline!$B$1:$AX$1,0)))</f>
        <v>4</v>
      </c>
      <c r="Z159">
        <f>IFERROR(INDEX(JMP!$AJ$2:$AX$500,MATCH($A159,JMP!$A$2:$A$500,0),MATCH(Z$1,JMP!$AJ$1:$AX$1,0)),INDEX(Baseline!$B$2:$AX$2,1,MATCH(Z$1,Baseline!$B$1:$AX$1,0)))</f>
        <v>1970</v>
      </c>
      <c r="AA159">
        <f>IFERROR(INDEX(JMP!$AJ$2:$AX$500,MATCH($A159,JMP!$A$2:$A$500,0),MATCH(AA$1,JMP!$AJ$1:$AX$1,0)),INDEX(Baseline!$B$2:$AX$2,1,MATCH(AA$1,Baseline!$B$1:$AX$1,0)))</f>
        <v>1970</v>
      </c>
      <c r="AB159">
        <f>IFERROR(INDEX(JMP!$AJ$2:$AX$500,MATCH($A159,JMP!$A$2:$A$500,0),MATCH(AB$1,JMP!$AJ$1:$AX$1,0)),INDEX(Baseline!$B$2:$AX$2,1,MATCH(AB$1,Baseline!$B$1:$AX$1,0)))</f>
        <v>0</v>
      </c>
      <c r="AC159">
        <f>IFERROR(INDEX(JMP!$AJ$2:$AX$500,MATCH($A159,JMP!$A$2:$A$500,0),MATCH(AC$1,JMP!$AJ$1:$AX$1,0)),INDEX(Baseline!$B$2:$AX$2,1,MATCH(AC$1,Baseline!$B$1:$AX$1,0)))</f>
        <v>1</v>
      </c>
      <c r="AD159">
        <f>IFERROR(INDEX(JMP!$AJ$2:$AX$500,MATCH($A159,JMP!$A$2:$A$500,0),MATCH(AD$1,JMP!$AJ$1:$AX$1,0)),INDEX(Baseline!$B$2:$AX$2,1,MATCH(AD$1,Baseline!$B$1:$AX$1,0)))</f>
        <v>8</v>
      </c>
      <c r="AE159">
        <f>IFERROR(INDEX(JMP!$AJ$2:$AX$500,MATCH($A159,JMP!$A$2:$A$500,0),MATCH(AE$1,JMP!$AJ$1:$AX$1,0)),INDEX(Baseline!$B$2:$AX$2,1,MATCH(AE$1,Baseline!$B$1:$AX$1,0)))</f>
        <v>3</v>
      </c>
      <c r="AF159" t="str">
        <f>IFERROR(INDEX(JMP!$AJ$2:$AX$500,MATCH($A159,JMP!$A$2:$A$500,0),MATCH(AF$1,JMP!$AJ$1:$AX$1,0)),INDEX(Baseline!$B$2:$AX$2,1,MATCH(AF$1,Baseline!$B$1:$AX$1,0)))</f>
        <v>bwb</v>
      </c>
      <c r="AG159" t="str">
        <f>IFERROR(INDEX(JMP!$AJ$2:$AX$500,MATCH($A159,JMP!$A$2:$A$500,0),MATCH(AG$1,JMP!$AJ$1:$AX$1,0)),INDEX(Baseline!$B$2:$AX$2,1,MATCH(AG$1,Baseline!$B$1:$AX$1,0)))</f>
        <v>V-tail</v>
      </c>
      <c r="AH159">
        <f>IFERROR(INDEX(JMP!$AJ$2:$AX$500,MATCH($A159,JMP!$A$2:$A$500,0),MATCH(AH$1,JMP!$AJ$1:$AX$1,0)),INDEX(Baseline!$B$2:$AX$2,1,MATCH(AH$1,Baseline!$B$1:$AX$1,0)))</f>
        <v>1</v>
      </c>
      <c r="AI159">
        <f>IFERROR(INDEX(JMP!$AJ$2:$AX$500,MATCH($A159,JMP!$A$2:$A$500,0),MATCH(AI$1,JMP!$AJ$1:$AX$1,0)),INDEX(Baseline!$B$2:$AX$2,1,MATCH(AI$1,Baseline!$B$1:$AX$1,0)))</f>
        <v>724000000</v>
      </c>
      <c r="AJ159">
        <f>IFERROR(INDEX(JMP!$AJ$2:$AX$500,MATCH($A159,JMP!$A$2:$A$500,0),MATCH(AJ$1,JMP!$AJ$1:$AX$1,0)),INDEX(Baseline!$B$2:$AX$2,1,MATCH(AJ$1,Baseline!$B$1:$AX$1,0)))</f>
        <v>54500000</v>
      </c>
      <c r="AK159">
        <f>IFERROR(INDEX(JMP!$AJ$2:$AX$500,MATCH($A159,JMP!$A$2:$A$500,0),MATCH(AK$1,JMP!$AJ$1:$AX$1,0)),INDEX(Baseline!$B$2:$AX$2,1,MATCH(AK$1,Baseline!$B$1:$AX$1,0)))</f>
        <v>30</v>
      </c>
      <c r="AL159">
        <f>IFERROR(INDEX(JMP!$AJ$2:$AX$500,MATCH($A159,JMP!$A$2:$A$500,0),MATCH(AL$1,JMP!$AJ$1:$AX$1,0)),INDEX(Baseline!$B$2:$AX$2,1,MATCH(AL$1,Baseline!$B$1:$AX$1,0)))</f>
        <v>2.5993383506683433E-2</v>
      </c>
      <c r="AM159">
        <f>IFERROR(INDEX(JMP!$AJ$2:$AX$500,MATCH($A159,JMP!$A$2:$A$500,0),MATCH(AM$1,JMP!$AJ$1:$AX$1,0)),INDEX(Baseline!$B$2:$AX$2,1,MATCH(AM$1,Baseline!$B$1:$AX$1,0)))</f>
        <v>9.1507978152380947</v>
      </c>
      <c r="AN159">
        <f>IFERROR(INDEX(JMP!$AJ$2:$AX$500,MATCH($A159,JMP!$A$2:$A$500,0),MATCH(AN$1,JMP!$AJ$1:$AX$1,0)),INDEX(Baseline!$B$2:$AX$2,1,MATCH(AN$1,Baseline!$B$1:$AX$1,0)))</f>
        <v>2.1978584349828805</v>
      </c>
      <c r="AO159">
        <f>IFERROR(INDEX(JMP!$AJ$2:$AX$500,MATCH($A159,JMP!$A$2:$A$500,0),MATCH(AO$1,JMP!$AJ$1:$AX$1,0)),INDEX(Baseline!$B$2:$AX$2,1,MATCH(AO$1,Baseline!$B$1:$AX$1,0)))</f>
        <v>0.37307323933219283</v>
      </c>
      <c r="AP159">
        <f>IFERROR(INDEX(JMP!$AJ$2:$AX$500,MATCH($A159,JMP!$A$2:$A$500,0),MATCH(AP$1,JMP!$AJ$1:$AX$1,0)),INDEX(Baseline!$B$2:$AX$2,1,MATCH(AP$1,Baseline!$B$1:$AX$1,0)))</f>
        <v>0</v>
      </c>
      <c r="AQ159">
        <f>IFERROR(INDEX(JMP!$AJ$2:$AX$500,MATCH($A159,JMP!$A$2:$A$500,0),MATCH(AQ$1,JMP!$AJ$1:$AX$1,0)),INDEX(Baseline!$B$2:$AX$2,1,MATCH(AQ$1,Baseline!$B$1:$AX$1,0)))</f>
        <v>0.35</v>
      </c>
      <c r="AR159">
        <f>IFERROR(INDEX(JMP!$AJ$2:$AX$500,MATCH($A159,JMP!$A$2:$A$500,0),MATCH(AR$1,JMP!$AJ$1:$AX$1,0)),INDEX(Baseline!$B$2:$AX$2,1,MATCH(AR$1,Baseline!$B$1:$AX$1,0)))</f>
        <v>0</v>
      </c>
      <c r="AS159">
        <f>IFERROR(INDEX(JMP!$AJ$2:$AX$500,MATCH($A159,JMP!$A$2:$A$500,0),MATCH(AS$1,JMP!$AJ$1:$AX$1,0)),INDEX(Baseline!$B$2:$AX$2,1,MATCH(AS$1,Baseline!$B$1:$AX$1,0)))</f>
        <v>0</v>
      </c>
      <c r="AT159">
        <f>IFERROR(INDEX(JMP!$AJ$2:$AX$500,MATCH($A159,JMP!$A$2:$A$500,0),MATCH(AT$1,JMP!$AJ$1:$AX$1,0)),INDEX(Baseline!$B$2:$AX$2,1,MATCH(AT$1,Baseline!$B$1:$AX$1,0)))</f>
        <v>500</v>
      </c>
      <c r="AU159">
        <f>IFERROR(INDEX(JMP!$AJ$2:$AX$500,MATCH($A159,JMP!$A$2:$A$500,0),MATCH(AU$1,JMP!$AJ$1:$AX$1,0)),INDEX(Baseline!$B$2:$AX$2,1,MATCH(AU$1,Baseline!$B$1:$AX$1,0)))</f>
        <v>50</v>
      </c>
      <c r="AV159">
        <f>IFERROR(INDEX(JMP!$AJ$2:$AX$500,MATCH($A159,JMP!$A$2:$A$500,0),MATCH(AV$1,JMP!$AJ$1:$AX$1,0)),INDEX(Baseline!$B$2:$AX$2,1,MATCH(AV$1,Baseline!$B$1:$AX$1,0)))</f>
        <v>12</v>
      </c>
      <c r="AW159">
        <f>IFERROR(INDEX(JMP!$AJ$2:$AX$500,MATCH($A159,JMP!$A$2:$A$500,0),MATCH(AW$1,JMP!$AJ$1:$AX$1,0)),INDEX(Baseline!$B$2:$AX$2,1,MATCH(AW$1,Baseline!$B$1:$AX$1,0)))</f>
        <v>1.9961979999999998E-3</v>
      </c>
      <c r="AX159">
        <f>IFERROR(INDEX(JMP!$AJ$2:$AX$500,MATCH($A159,JMP!$A$2:$A$500,0),MATCH(AX$1,JMP!$AJ$1:$AX$1,0)),INDEX(Baseline!$B$2:$AX$2,1,MATCH(AX$1,Baseline!$B$1:$AX$1,0)))</f>
        <v>1.9961979999999998E-3</v>
      </c>
      <c r="AY159">
        <f>IFERROR(INDEX(JMP!$AJ$2:$AX$500,MATCH($A159,JMP!$A$2:$A$500,0),MATCH(AY$1,JMP!$AJ$1:$AX$1,0)),INDEX(Baseline!$B$2:$AX$2,1,MATCH(AY$1,Baseline!$B$1:$AX$1,0)))</f>
        <v>1.9607137E-2</v>
      </c>
      <c r="AZ159">
        <f>IFERROR(INDEX(JMP!$AJ$2:$AX$500,MATCH($A159,JMP!$A$2:$A$500,0),MATCH(AZ$1,JMP!$AJ$1:$AX$1,0)),INDEX(Baseline!$B$2:$AX$2,1,MATCH(AZ$1,Baseline!$B$1:$AX$1,0)))</f>
        <v>1</v>
      </c>
      <c r="BA159">
        <f>IFERROR(INDEX(JMP!$AJ$2:$AX$500,MATCH($A159,JMP!$A$2:$A$500,0),MATCH(BA$1,JMP!$AJ$1:$AX$1,0)),INDEX(Baseline!$B$2:$AX$2,1,MATCH(BA$1,Baseline!$B$1:$AX$1,0)))</f>
        <v>3</v>
      </c>
      <c r="BB159">
        <v>0</v>
      </c>
      <c r="BD159" t="str">
        <f>IF(AZ159=1, "yes", IF(AZ159=-1, "no", ""))</f>
        <v>yes</v>
      </c>
      <c r="BE159" t="str">
        <f>IF(AH159=1, "yes", IF(AH159=-1, "no", ""))</f>
        <v>yes</v>
      </c>
      <c r="BF159">
        <f t="shared" si="4"/>
        <v>0.25</v>
      </c>
      <c r="BG159">
        <f t="shared" si="5"/>
        <v>100</v>
      </c>
    </row>
    <row r="160" spans="1:59" x14ac:dyDescent="0.25">
      <c r="A160">
        <v>159</v>
      </c>
      <c r="B160">
        <f>IFERROR(INDEX(JMP!$AJ$2:$AX$500,MATCH($A160,JMP!$A$2:$A$500,0),MATCH(B$1,JMP!$AJ$1:$AX$1,0)),INDEX(Baseline!$B$2:$AX$2,1,MATCH(B$1,Baseline!$B$1:$AX$1,0)))</f>
        <v>0</v>
      </c>
      <c r="C160">
        <f>IFERROR(INDEX(JMP!$AJ$2:$AX$500,MATCH($A160,JMP!$A$2:$A$500,0),MATCH(C$1,JMP!$AJ$1:$AX$1,0)),INDEX(Baseline!$B$2:$AX$2,1,MATCH(C$1,Baseline!$B$1:$AX$1,0)))</f>
        <v>8760</v>
      </c>
      <c r="D160">
        <f>IFERROR(INDEX(JMP!$AJ$2:$AX$500,MATCH($A160,JMP!$A$2:$A$500,0),MATCH(D$1,JMP!$AJ$1:$AX$1,0)),INDEX(Baseline!$B$2:$AX$2,1,MATCH(D$1,Baseline!$B$1:$AX$1,0)))</f>
        <v>1</v>
      </c>
      <c r="E160">
        <f>IFERROR(INDEX(JMP!$AJ$2:$AX$500,MATCH($A160,JMP!$A$2:$A$500,0),MATCH(E$1,JMP!$AJ$1:$AX$1,0)),INDEX(Baseline!$B$2:$AX$2,1,MATCH(E$1,Baseline!$B$1:$AX$1,0)))</f>
        <v>1</v>
      </c>
      <c r="F160" t="str">
        <f>IFERROR(INDEX(JMP!$AJ$2:$AX$500,MATCH($A160,JMP!$A$2:$A$500,0),MATCH(F$1,JMP!$AJ$1:$AX$1,0)),INDEX(Baseline!$B$2:$AX$2,1,MATCH(F$1,Baseline!$B$1:$AX$1,0)))</f>
        <v>e344</v>
      </c>
      <c r="G160" t="str">
        <f>IFERROR(INDEX(JMP!$AJ$2:$AX$500,MATCH($A160,JMP!$A$2:$A$500,0),MATCH(G$1,JMP!$AJ$1:$AX$1,0)),INDEX(Baseline!$B$2:$AX$2,1,MATCH(G$1,Baseline!$B$1:$AX$1,0)))</f>
        <v>e340</v>
      </c>
      <c r="H160">
        <f>IFERROR(INDEX(JMP!$AJ$2:$AX$500,MATCH($A160,JMP!$A$2:$A$500,0),MATCH(H$1,JMP!$AJ$1:$AX$1,0)),INDEX(Baseline!$B$2:$AX$2,1,MATCH(H$1,Baseline!$B$1:$AX$1,0)))</f>
        <v>1.5</v>
      </c>
      <c r="I160">
        <f>IFERROR(INDEX(JMP!$AJ$2:$AX$500,MATCH($A160,JMP!$A$2:$A$500,0),MATCH(I$1,JMP!$AJ$1:$AX$1,0)),INDEX(Baseline!$B$2:$AX$2,1,MATCH(I$1,Baseline!$B$1:$AX$1,0)))</f>
        <v>0.42</v>
      </c>
      <c r="J160">
        <f>IFERROR(INDEX(JMP!$AJ$2:$AX$500,MATCH($A160,JMP!$A$2:$A$500,0),MATCH(J$1,JMP!$AJ$1:$AX$1,0)),INDEX(Baseline!$B$2:$AX$2,1,MATCH(J$1,Baseline!$B$1:$AX$1,0)))</f>
        <v>1</v>
      </c>
      <c r="K160">
        <f>IFERROR(INDEX(JMP!$AJ$2:$AX$500,MATCH($A160,JMP!$A$2:$A$500,0),MATCH(K$1,JMP!$AJ$1:$AX$1,0)),INDEX(Baseline!$B$2:$AX$2,1,MATCH(K$1,Baseline!$B$1:$AX$1,0)))</f>
        <v>0</v>
      </c>
      <c r="L160">
        <f>IFERROR(INDEX(JMP!$AJ$2:$AX$500,MATCH($A160,JMP!$A$2:$A$500,0),MATCH(L$1,JMP!$AJ$1:$AX$1,0)),INDEX(Baseline!$B$2:$AX$2,1,MATCH(L$1,Baseline!$B$1:$AX$1,0)))</f>
        <v>0.10759866471998171</v>
      </c>
      <c r="M160" t="b">
        <f>IFERROR(INDEX(JMP!$AJ$2:$AX$500,MATCH($A160,JMP!$A$2:$A$500,0),MATCH(M$1,JMP!$AJ$1:$AX$1,0)),INDEX(Baseline!$B$2:$AX$2,1,MATCH(M$1,Baseline!$B$1:$AX$1,0)))</f>
        <v>0</v>
      </c>
      <c r="N160" t="b">
        <f>IFERROR(INDEX(JMP!$AJ$2:$AX$500,MATCH($A160,JMP!$A$2:$A$500,0),MATCH(N$1,JMP!$AJ$1:$AX$1,0)),INDEX(Baseline!$B$2:$AX$2,1,MATCH(N$1,Baseline!$B$1:$AX$1,0)))</f>
        <v>0</v>
      </c>
      <c r="O160">
        <f>IFERROR(INDEX(JMP!$AJ$2:$AX$500,MATCH($A160,JMP!$A$2:$A$500,0),MATCH(O$1,JMP!$AJ$1:$AX$1,0)),INDEX(Baseline!$B$2:$AX$2,1,MATCH(O$1,Baseline!$B$1:$AX$1,0)))</f>
        <v>7</v>
      </c>
      <c r="P160">
        <f>IFERROR(INDEX(JMP!$AJ$2:$AX$500,MATCH($A160,JMP!$A$2:$A$500,0),MATCH(P$1,JMP!$AJ$1:$AX$1,0)),INDEX(Baseline!$B$2:$AX$2,1,MATCH(P$1,Baseline!$B$1:$AX$1,0)))</f>
        <v>200</v>
      </c>
      <c r="Q160">
        <f>IFERROR(INDEX(JMP!$AJ$2:$AX$500,MATCH($A160,JMP!$A$2:$A$500,0),MATCH(Q$1,JMP!$AJ$1:$AX$1,0)),INDEX(Baseline!$B$2:$AX$2,1,MATCH(Q$1,Baseline!$B$1:$AX$1,0)))</f>
        <v>10</v>
      </c>
      <c r="R160">
        <f>IFERROR(INDEX(JMP!$AJ$2:$AX$500,MATCH($A160,JMP!$A$2:$A$500,0),MATCH(R$1,JMP!$AJ$1:$AX$1,0)),INDEX(Baseline!$B$2:$AX$2,1,MATCH(R$1,Baseline!$B$1:$AX$1,0)))</f>
        <v>0</v>
      </c>
      <c r="S160">
        <f>IFERROR(INDEX(JMP!$AJ$2:$AX$500,MATCH($A160,JMP!$A$2:$A$500,0),MATCH(S$1,JMP!$AJ$1:$AX$1,0)),INDEX(Baseline!$B$2:$AX$2,1,MATCH(S$1,Baseline!$B$1:$AX$1,0)))</f>
        <v>1</v>
      </c>
      <c r="T160">
        <f>IFERROR(INDEX(JMP!$AJ$2:$AX$500,MATCH($A160,JMP!$A$2:$A$500,0),MATCH(T$1,JMP!$AJ$1:$AX$1,0)),INDEX(Baseline!$B$2:$AX$2,1,MATCH(T$1,Baseline!$B$1:$AX$1,0)))</f>
        <v>0</v>
      </c>
      <c r="U160" t="str">
        <f>IFERROR(INDEX(JMP!$AJ$2:$AX$500,MATCH($A160,JMP!$A$2:$A$500,0),MATCH(U$1,JMP!$AJ$1:$AX$1,0)),INDEX(Baseline!$B$2:$AX$2,1,MATCH(U$1,Baseline!$B$1:$AX$1,0)))</f>
        <v>Titan</v>
      </c>
      <c r="V160">
        <f>IFERROR(INDEX(JMP!$AJ$2:$AX$500,MATCH($A160,JMP!$A$2:$A$500,0),MATCH(V$1,JMP!$AJ$1:$AX$1,0)),INDEX(Baseline!$B$2:$AX$2,1,MATCH(V$1,Baseline!$B$1:$AX$1,0)))</f>
        <v>3</v>
      </c>
      <c r="W160">
        <f>IFERROR(INDEX(JMP!$AJ$2:$AX$500,MATCH($A160,JMP!$A$2:$A$500,0),MATCH(W$1,JMP!$AJ$1:$AX$1,0)),INDEX(Baseline!$B$2:$AX$2,1,MATCH(W$1,Baseline!$B$1:$AX$1,0)))</f>
        <v>0.37</v>
      </c>
      <c r="X160">
        <f>IFERROR(INDEX(JMP!$AJ$2:$AX$500,MATCH($A160,JMP!$A$2:$A$500,0),MATCH(X$1,JMP!$AJ$1:$AX$1,0)),INDEX(Baseline!$B$2:$AX$2,1,MATCH(X$1,Baseline!$B$1:$AX$1,0)))</f>
        <v>4</v>
      </c>
      <c r="Y160">
        <f>IFERROR(INDEX(JMP!$AJ$2:$AX$500,MATCH($A160,JMP!$A$2:$A$500,0),MATCH(Y$1,JMP!$AJ$1:$AX$1,0)),INDEX(Baseline!$B$2:$AX$2,1,MATCH(Y$1,Baseline!$B$1:$AX$1,0)))</f>
        <v>5</v>
      </c>
      <c r="Z160">
        <f>IFERROR(INDEX(JMP!$AJ$2:$AX$500,MATCH($A160,JMP!$A$2:$A$500,0),MATCH(Z$1,JMP!$AJ$1:$AX$1,0)),INDEX(Baseline!$B$2:$AX$2,1,MATCH(Z$1,Baseline!$B$1:$AX$1,0)))</f>
        <v>1970</v>
      </c>
      <c r="AA160">
        <f>IFERROR(INDEX(JMP!$AJ$2:$AX$500,MATCH($A160,JMP!$A$2:$A$500,0),MATCH(AA$1,JMP!$AJ$1:$AX$1,0)),INDEX(Baseline!$B$2:$AX$2,1,MATCH(AA$1,Baseline!$B$1:$AX$1,0)))</f>
        <v>1970</v>
      </c>
      <c r="AB160">
        <f>IFERROR(INDEX(JMP!$AJ$2:$AX$500,MATCH($A160,JMP!$A$2:$A$500,0),MATCH(AB$1,JMP!$AJ$1:$AX$1,0)),INDEX(Baseline!$B$2:$AX$2,1,MATCH(AB$1,Baseline!$B$1:$AX$1,0)))</f>
        <v>0</v>
      </c>
      <c r="AC160">
        <f>IFERROR(INDEX(JMP!$AJ$2:$AX$500,MATCH($A160,JMP!$A$2:$A$500,0),MATCH(AC$1,JMP!$AJ$1:$AX$1,0)),INDEX(Baseline!$B$2:$AX$2,1,MATCH(AC$1,Baseline!$B$1:$AX$1,0)))</f>
        <v>1</v>
      </c>
      <c r="AD160">
        <f>IFERROR(INDEX(JMP!$AJ$2:$AX$500,MATCH($A160,JMP!$A$2:$A$500,0),MATCH(AD$1,JMP!$AJ$1:$AX$1,0)),INDEX(Baseline!$B$2:$AX$2,1,MATCH(AD$1,Baseline!$B$1:$AX$1,0)))</f>
        <v>8</v>
      </c>
      <c r="AE160">
        <f>IFERROR(INDEX(JMP!$AJ$2:$AX$500,MATCH($A160,JMP!$A$2:$A$500,0),MATCH(AE$1,JMP!$AJ$1:$AX$1,0)),INDEX(Baseline!$B$2:$AX$2,1,MATCH(AE$1,Baseline!$B$1:$AX$1,0)))</f>
        <v>1</v>
      </c>
      <c r="AF160" t="str">
        <f>IFERROR(INDEX(JMP!$AJ$2:$AX$500,MATCH($A160,JMP!$A$2:$A$500,0),MATCH(AF$1,JMP!$AJ$1:$AX$1,0)),INDEX(Baseline!$B$2:$AX$2,1,MATCH(AF$1,Baseline!$B$1:$AX$1,0)))</f>
        <v>bwb</v>
      </c>
      <c r="AG160" t="str">
        <f>IFERROR(INDEX(JMP!$AJ$2:$AX$500,MATCH($A160,JMP!$A$2:$A$500,0),MATCH(AG$1,JMP!$AJ$1:$AX$1,0)),INDEX(Baseline!$B$2:$AX$2,1,MATCH(AG$1,Baseline!$B$1:$AX$1,0)))</f>
        <v>V-tail</v>
      </c>
      <c r="AH160">
        <f>IFERROR(INDEX(JMP!$AJ$2:$AX$500,MATCH($A160,JMP!$A$2:$A$500,0),MATCH(AH$1,JMP!$AJ$1:$AX$1,0)),INDEX(Baseline!$B$2:$AX$2,1,MATCH(AH$1,Baseline!$B$1:$AX$1,0)))</f>
        <v>-1</v>
      </c>
      <c r="AI160">
        <f>IFERROR(INDEX(JMP!$AJ$2:$AX$500,MATCH($A160,JMP!$A$2:$A$500,0),MATCH(AI$1,JMP!$AJ$1:$AX$1,0)),INDEX(Baseline!$B$2:$AX$2,1,MATCH(AI$1,Baseline!$B$1:$AX$1,0)))</f>
        <v>724000000</v>
      </c>
      <c r="AJ160">
        <f>IFERROR(INDEX(JMP!$AJ$2:$AX$500,MATCH($A160,JMP!$A$2:$A$500,0),MATCH(AJ$1,JMP!$AJ$1:$AX$1,0)),INDEX(Baseline!$B$2:$AX$2,1,MATCH(AJ$1,Baseline!$B$1:$AX$1,0)))</f>
        <v>54500000</v>
      </c>
      <c r="AK160">
        <f>IFERROR(INDEX(JMP!$AJ$2:$AX$500,MATCH($A160,JMP!$A$2:$A$500,0),MATCH(AK$1,JMP!$AJ$1:$AX$1,0)),INDEX(Baseline!$B$2:$AX$2,1,MATCH(AK$1,Baseline!$B$1:$AX$1,0)))</f>
        <v>30</v>
      </c>
      <c r="AL160">
        <f>IFERROR(INDEX(JMP!$AJ$2:$AX$500,MATCH($A160,JMP!$A$2:$A$500,0),MATCH(AL$1,JMP!$AJ$1:$AX$1,0)),INDEX(Baseline!$B$2:$AX$2,1,MATCH(AL$1,Baseline!$B$1:$AX$1,0)))</f>
        <v>1.5758385739093928E-2</v>
      </c>
      <c r="AM160">
        <f>IFERROR(INDEX(JMP!$AJ$2:$AX$500,MATCH($A160,JMP!$A$2:$A$500,0),MATCH(AM$1,JMP!$AJ$1:$AX$1,0)),INDEX(Baseline!$B$2:$AX$2,1,MATCH(AM$1,Baseline!$B$1:$AX$1,0)))</f>
        <v>16.571262851104763</v>
      </c>
      <c r="AN160">
        <f>IFERROR(INDEX(JMP!$AJ$2:$AX$500,MATCH($A160,JMP!$A$2:$A$500,0),MATCH(AN$1,JMP!$AJ$1:$AX$1,0)),INDEX(Baseline!$B$2:$AX$2,1,MATCH(AN$1,Baseline!$B$1:$AX$1,0)))</f>
        <v>2.1058696251563433</v>
      </c>
      <c r="AO160">
        <f>IFERROR(INDEX(JMP!$AJ$2:$AX$500,MATCH($A160,JMP!$A$2:$A$500,0),MATCH(AO$1,JMP!$AJ$1:$AX$1,0)),INDEX(Baseline!$B$2:$AX$2,1,MATCH(AO$1,Baseline!$B$1:$AX$1,0)))</f>
        <v>1.2310972499895265</v>
      </c>
      <c r="AP160">
        <f>IFERROR(INDEX(JMP!$AJ$2:$AX$500,MATCH($A160,JMP!$A$2:$A$500,0),MATCH(AP$1,JMP!$AJ$1:$AX$1,0)),INDEX(Baseline!$B$2:$AX$2,1,MATCH(AP$1,Baseline!$B$1:$AX$1,0)))</f>
        <v>0</v>
      </c>
      <c r="AQ160">
        <f>IFERROR(INDEX(JMP!$AJ$2:$AX$500,MATCH($A160,JMP!$A$2:$A$500,0),MATCH(AQ$1,JMP!$AJ$1:$AX$1,0)),INDEX(Baseline!$B$2:$AX$2,1,MATCH(AQ$1,Baseline!$B$1:$AX$1,0)))</f>
        <v>0.35</v>
      </c>
      <c r="AR160">
        <f>IFERROR(INDEX(JMP!$AJ$2:$AX$500,MATCH($A160,JMP!$A$2:$A$500,0),MATCH(AR$1,JMP!$AJ$1:$AX$1,0)),INDEX(Baseline!$B$2:$AX$2,1,MATCH(AR$1,Baseline!$B$1:$AX$1,0)))</f>
        <v>0</v>
      </c>
      <c r="AS160">
        <f>IFERROR(INDEX(JMP!$AJ$2:$AX$500,MATCH($A160,JMP!$A$2:$A$500,0),MATCH(AS$1,JMP!$AJ$1:$AX$1,0)),INDEX(Baseline!$B$2:$AX$2,1,MATCH(AS$1,Baseline!$B$1:$AX$1,0)))</f>
        <v>0</v>
      </c>
      <c r="AT160">
        <f>IFERROR(INDEX(JMP!$AJ$2:$AX$500,MATCH($A160,JMP!$A$2:$A$500,0),MATCH(AT$1,JMP!$AJ$1:$AX$1,0)),INDEX(Baseline!$B$2:$AX$2,1,MATCH(AT$1,Baseline!$B$1:$AX$1,0)))</f>
        <v>500</v>
      </c>
      <c r="AU160">
        <f>IFERROR(INDEX(JMP!$AJ$2:$AX$500,MATCH($A160,JMP!$A$2:$A$500,0),MATCH(AU$1,JMP!$AJ$1:$AX$1,0)),INDEX(Baseline!$B$2:$AX$2,1,MATCH(AU$1,Baseline!$B$1:$AX$1,0)))</f>
        <v>50</v>
      </c>
      <c r="AV160">
        <f>IFERROR(INDEX(JMP!$AJ$2:$AX$500,MATCH($A160,JMP!$A$2:$A$500,0),MATCH(AV$1,JMP!$AJ$1:$AX$1,0)),INDEX(Baseline!$B$2:$AX$2,1,MATCH(AV$1,Baseline!$B$1:$AX$1,0)))</f>
        <v>12</v>
      </c>
      <c r="AW160">
        <f>IFERROR(INDEX(JMP!$AJ$2:$AX$500,MATCH($A160,JMP!$A$2:$A$500,0),MATCH(AW$1,JMP!$AJ$1:$AX$1,0)),INDEX(Baseline!$B$2:$AX$2,1,MATCH(AW$1,Baseline!$B$1:$AX$1,0)))</f>
        <v>1.9961979999999998E-3</v>
      </c>
      <c r="AX160">
        <f>IFERROR(INDEX(JMP!$AJ$2:$AX$500,MATCH($A160,JMP!$A$2:$A$500,0),MATCH(AX$1,JMP!$AJ$1:$AX$1,0)),INDEX(Baseline!$B$2:$AX$2,1,MATCH(AX$1,Baseline!$B$1:$AX$1,0)))</f>
        <v>1.9961979999999998E-3</v>
      </c>
      <c r="AY160">
        <f>IFERROR(INDEX(JMP!$AJ$2:$AX$500,MATCH($A160,JMP!$A$2:$A$500,0),MATCH(AY$1,JMP!$AJ$1:$AX$1,0)),INDEX(Baseline!$B$2:$AX$2,1,MATCH(AY$1,Baseline!$B$1:$AX$1,0)))</f>
        <v>1.9607137E-2</v>
      </c>
      <c r="AZ160">
        <f>IFERROR(INDEX(JMP!$AJ$2:$AX$500,MATCH($A160,JMP!$A$2:$A$500,0),MATCH(AZ$1,JMP!$AJ$1:$AX$1,0)),INDEX(Baseline!$B$2:$AX$2,1,MATCH(AZ$1,Baseline!$B$1:$AX$1,0)))</f>
        <v>1</v>
      </c>
      <c r="BA160">
        <f>IFERROR(INDEX(JMP!$AJ$2:$AX$500,MATCH($A160,JMP!$A$2:$A$500,0),MATCH(BA$1,JMP!$AJ$1:$AX$1,0)),INDEX(Baseline!$B$2:$AX$2,1,MATCH(BA$1,Baseline!$B$1:$AX$1,0)))</f>
        <v>1</v>
      </c>
      <c r="BB160">
        <v>0</v>
      </c>
      <c r="BD160" t="str">
        <f>IF(AZ160=1, "yes", IF(AZ160=-1, "no", ""))</f>
        <v>yes</v>
      </c>
      <c r="BE160" t="str">
        <f>IF(AH160=1, "yes", IF(AH160=-1, "no", ""))</f>
        <v>no</v>
      </c>
      <c r="BF160">
        <f t="shared" si="4"/>
        <v>1</v>
      </c>
      <c r="BG160">
        <f t="shared" si="5"/>
        <v>10</v>
      </c>
    </row>
    <row r="161" spans="1:59" x14ac:dyDescent="0.25">
      <c r="A161">
        <v>160</v>
      </c>
      <c r="B161">
        <f>IFERROR(INDEX(JMP!$AJ$2:$AX$500,MATCH($A161,JMP!$A$2:$A$500,0),MATCH(B$1,JMP!$AJ$1:$AX$1,0)),INDEX(Baseline!$B$2:$AX$2,1,MATCH(B$1,Baseline!$B$1:$AX$1,0)))</f>
        <v>0</v>
      </c>
      <c r="C161">
        <f>IFERROR(INDEX(JMP!$AJ$2:$AX$500,MATCH($A161,JMP!$A$2:$A$500,0),MATCH(C$1,JMP!$AJ$1:$AX$1,0)),INDEX(Baseline!$B$2:$AX$2,1,MATCH(C$1,Baseline!$B$1:$AX$1,0)))</f>
        <v>8760</v>
      </c>
      <c r="D161">
        <f>IFERROR(INDEX(JMP!$AJ$2:$AX$500,MATCH($A161,JMP!$A$2:$A$500,0),MATCH(D$1,JMP!$AJ$1:$AX$1,0)),INDEX(Baseline!$B$2:$AX$2,1,MATCH(D$1,Baseline!$B$1:$AX$1,0)))</f>
        <v>1</v>
      </c>
      <c r="E161">
        <f>IFERROR(INDEX(JMP!$AJ$2:$AX$500,MATCH($A161,JMP!$A$2:$A$500,0),MATCH(E$1,JMP!$AJ$1:$AX$1,0)),INDEX(Baseline!$B$2:$AX$2,1,MATCH(E$1,Baseline!$B$1:$AX$1,0)))</f>
        <v>1</v>
      </c>
      <c r="F161" t="str">
        <f>IFERROR(INDEX(JMP!$AJ$2:$AX$500,MATCH($A161,JMP!$A$2:$A$500,0),MATCH(F$1,JMP!$AJ$1:$AX$1,0)),INDEX(Baseline!$B$2:$AX$2,1,MATCH(F$1,Baseline!$B$1:$AX$1,0)))</f>
        <v>e344</v>
      </c>
      <c r="G161" t="str">
        <f>IFERROR(INDEX(JMP!$AJ$2:$AX$500,MATCH($A161,JMP!$A$2:$A$500,0),MATCH(G$1,JMP!$AJ$1:$AX$1,0)),INDEX(Baseline!$B$2:$AX$2,1,MATCH(G$1,Baseline!$B$1:$AX$1,0)))</f>
        <v>e340</v>
      </c>
      <c r="H161">
        <f>IFERROR(INDEX(JMP!$AJ$2:$AX$500,MATCH($A161,JMP!$A$2:$A$500,0),MATCH(H$1,JMP!$AJ$1:$AX$1,0)),INDEX(Baseline!$B$2:$AX$2,1,MATCH(H$1,Baseline!$B$1:$AX$1,0)))</f>
        <v>1.5</v>
      </c>
      <c r="I161">
        <f>IFERROR(INDEX(JMP!$AJ$2:$AX$500,MATCH($A161,JMP!$A$2:$A$500,0),MATCH(I$1,JMP!$AJ$1:$AX$1,0)),INDEX(Baseline!$B$2:$AX$2,1,MATCH(I$1,Baseline!$B$1:$AX$1,0)))</f>
        <v>0.42</v>
      </c>
      <c r="J161">
        <f>IFERROR(INDEX(JMP!$AJ$2:$AX$500,MATCH($A161,JMP!$A$2:$A$500,0),MATCH(J$1,JMP!$AJ$1:$AX$1,0)),INDEX(Baseline!$B$2:$AX$2,1,MATCH(J$1,Baseline!$B$1:$AX$1,0)))</f>
        <v>1</v>
      </c>
      <c r="K161">
        <f>IFERROR(INDEX(JMP!$AJ$2:$AX$500,MATCH($A161,JMP!$A$2:$A$500,0),MATCH(K$1,JMP!$AJ$1:$AX$1,0)),INDEX(Baseline!$B$2:$AX$2,1,MATCH(K$1,Baseline!$B$1:$AX$1,0)))</f>
        <v>0</v>
      </c>
      <c r="L161">
        <f>IFERROR(INDEX(JMP!$AJ$2:$AX$500,MATCH($A161,JMP!$A$2:$A$500,0),MATCH(L$1,JMP!$AJ$1:$AX$1,0)),INDEX(Baseline!$B$2:$AX$2,1,MATCH(L$1,Baseline!$B$1:$AX$1,0)))</f>
        <v>0.14672022977374502</v>
      </c>
      <c r="M161" t="b">
        <f>IFERROR(INDEX(JMP!$AJ$2:$AX$500,MATCH($A161,JMP!$A$2:$A$500,0),MATCH(M$1,JMP!$AJ$1:$AX$1,0)),INDEX(Baseline!$B$2:$AX$2,1,MATCH(M$1,Baseline!$B$1:$AX$1,0)))</f>
        <v>0</v>
      </c>
      <c r="N161" t="b">
        <f>IFERROR(INDEX(JMP!$AJ$2:$AX$500,MATCH($A161,JMP!$A$2:$A$500,0),MATCH(N$1,JMP!$AJ$1:$AX$1,0)),INDEX(Baseline!$B$2:$AX$2,1,MATCH(N$1,Baseline!$B$1:$AX$1,0)))</f>
        <v>0</v>
      </c>
      <c r="O161">
        <f>IFERROR(INDEX(JMP!$AJ$2:$AX$500,MATCH($A161,JMP!$A$2:$A$500,0),MATCH(O$1,JMP!$AJ$1:$AX$1,0)),INDEX(Baseline!$B$2:$AX$2,1,MATCH(O$1,Baseline!$B$1:$AX$1,0)))</f>
        <v>7</v>
      </c>
      <c r="P161">
        <f>IFERROR(INDEX(JMP!$AJ$2:$AX$500,MATCH($A161,JMP!$A$2:$A$500,0),MATCH(P$1,JMP!$AJ$1:$AX$1,0)),INDEX(Baseline!$B$2:$AX$2,1,MATCH(P$1,Baseline!$B$1:$AX$1,0)))</f>
        <v>200</v>
      </c>
      <c r="Q161">
        <f>IFERROR(INDEX(JMP!$AJ$2:$AX$500,MATCH($A161,JMP!$A$2:$A$500,0),MATCH(Q$1,JMP!$AJ$1:$AX$1,0)),INDEX(Baseline!$B$2:$AX$2,1,MATCH(Q$1,Baseline!$B$1:$AX$1,0)))</f>
        <v>10</v>
      </c>
      <c r="R161">
        <f>IFERROR(INDEX(JMP!$AJ$2:$AX$500,MATCH($A161,JMP!$A$2:$A$500,0),MATCH(R$1,JMP!$AJ$1:$AX$1,0)),INDEX(Baseline!$B$2:$AX$2,1,MATCH(R$1,Baseline!$B$1:$AX$1,0)))</f>
        <v>0</v>
      </c>
      <c r="S161">
        <f>IFERROR(INDEX(JMP!$AJ$2:$AX$500,MATCH($A161,JMP!$A$2:$A$500,0),MATCH(S$1,JMP!$AJ$1:$AX$1,0)),INDEX(Baseline!$B$2:$AX$2,1,MATCH(S$1,Baseline!$B$1:$AX$1,0)))</f>
        <v>1</v>
      </c>
      <c r="T161">
        <f>IFERROR(INDEX(JMP!$AJ$2:$AX$500,MATCH($A161,JMP!$A$2:$A$500,0),MATCH(T$1,JMP!$AJ$1:$AX$1,0)),INDEX(Baseline!$B$2:$AX$2,1,MATCH(T$1,Baseline!$B$1:$AX$1,0)))</f>
        <v>0</v>
      </c>
      <c r="U161" t="str">
        <f>IFERROR(INDEX(JMP!$AJ$2:$AX$500,MATCH($A161,JMP!$A$2:$A$500,0),MATCH(U$1,JMP!$AJ$1:$AX$1,0)),INDEX(Baseline!$B$2:$AX$2,1,MATCH(U$1,Baseline!$B$1:$AX$1,0)))</f>
        <v>Titan</v>
      </c>
      <c r="V161">
        <f>IFERROR(INDEX(JMP!$AJ$2:$AX$500,MATCH($A161,JMP!$A$2:$A$500,0),MATCH(V$1,JMP!$AJ$1:$AX$1,0)),INDEX(Baseline!$B$2:$AX$2,1,MATCH(V$1,Baseline!$B$1:$AX$1,0)))</f>
        <v>3</v>
      </c>
      <c r="W161">
        <f>IFERROR(INDEX(JMP!$AJ$2:$AX$500,MATCH($A161,JMP!$A$2:$A$500,0),MATCH(W$1,JMP!$AJ$1:$AX$1,0)),INDEX(Baseline!$B$2:$AX$2,1,MATCH(W$1,Baseline!$B$1:$AX$1,0)))</f>
        <v>0.37</v>
      </c>
      <c r="X161">
        <f>IFERROR(INDEX(JMP!$AJ$2:$AX$500,MATCH($A161,JMP!$A$2:$A$500,0),MATCH(X$1,JMP!$AJ$1:$AX$1,0)),INDEX(Baseline!$B$2:$AX$2,1,MATCH(X$1,Baseline!$B$1:$AX$1,0)))</f>
        <v>4</v>
      </c>
      <c r="Y161">
        <f>IFERROR(INDEX(JMP!$AJ$2:$AX$500,MATCH($A161,JMP!$A$2:$A$500,0),MATCH(Y$1,JMP!$AJ$1:$AX$1,0)),INDEX(Baseline!$B$2:$AX$2,1,MATCH(Y$1,Baseline!$B$1:$AX$1,0)))</f>
        <v>3</v>
      </c>
      <c r="Z161">
        <f>IFERROR(INDEX(JMP!$AJ$2:$AX$500,MATCH($A161,JMP!$A$2:$A$500,0),MATCH(Z$1,JMP!$AJ$1:$AX$1,0)),INDEX(Baseline!$B$2:$AX$2,1,MATCH(Z$1,Baseline!$B$1:$AX$1,0)))</f>
        <v>1970</v>
      </c>
      <c r="AA161">
        <f>IFERROR(INDEX(JMP!$AJ$2:$AX$500,MATCH($A161,JMP!$A$2:$A$500,0),MATCH(AA$1,JMP!$AJ$1:$AX$1,0)),INDEX(Baseline!$B$2:$AX$2,1,MATCH(AA$1,Baseline!$B$1:$AX$1,0)))</f>
        <v>1970</v>
      </c>
      <c r="AB161">
        <f>IFERROR(INDEX(JMP!$AJ$2:$AX$500,MATCH($A161,JMP!$A$2:$A$500,0),MATCH(AB$1,JMP!$AJ$1:$AX$1,0)),INDEX(Baseline!$B$2:$AX$2,1,MATCH(AB$1,Baseline!$B$1:$AX$1,0)))</f>
        <v>0</v>
      </c>
      <c r="AC161">
        <f>IFERROR(INDEX(JMP!$AJ$2:$AX$500,MATCH($A161,JMP!$A$2:$A$500,0),MATCH(AC$1,JMP!$AJ$1:$AX$1,0)),INDEX(Baseline!$B$2:$AX$2,1,MATCH(AC$1,Baseline!$B$1:$AX$1,0)))</f>
        <v>1</v>
      </c>
      <c r="AD161">
        <f>IFERROR(INDEX(JMP!$AJ$2:$AX$500,MATCH($A161,JMP!$A$2:$A$500,0),MATCH(AD$1,JMP!$AJ$1:$AX$1,0)),INDEX(Baseline!$B$2:$AX$2,1,MATCH(AD$1,Baseline!$B$1:$AX$1,0)))</f>
        <v>8</v>
      </c>
      <c r="AE161">
        <f>IFERROR(INDEX(JMP!$AJ$2:$AX$500,MATCH($A161,JMP!$A$2:$A$500,0),MATCH(AE$1,JMP!$AJ$1:$AX$1,0)),INDEX(Baseline!$B$2:$AX$2,1,MATCH(AE$1,Baseline!$B$1:$AX$1,0)))</f>
        <v>1</v>
      </c>
      <c r="AF161" t="str">
        <f>IFERROR(INDEX(JMP!$AJ$2:$AX$500,MATCH($A161,JMP!$A$2:$A$500,0),MATCH(AF$1,JMP!$AJ$1:$AX$1,0)),INDEX(Baseline!$B$2:$AX$2,1,MATCH(AF$1,Baseline!$B$1:$AX$1,0)))</f>
        <v>bwb</v>
      </c>
      <c r="AG161" t="str">
        <f>IFERROR(INDEX(JMP!$AJ$2:$AX$500,MATCH($A161,JMP!$A$2:$A$500,0),MATCH(AG$1,JMP!$AJ$1:$AX$1,0)),INDEX(Baseline!$B$2:$AX$2,1,MATCH(AG$1,Baseline!$B$1:$AX$1,0)))</f>
        <v>V-tail</v>
      </c>
      <c r="AH161">
        <f>IFERROR(INDEX(JMP!$AJ$2:$AX$500,MATCH($A161,JMP!$A$2:$A$500,0),MATCH(AH$1,JMP!$AJ$1:$AX$1,0)),INDEX(Baseline!$B$2:$AX$2,1,MATCH(AH$1,Baseline!$B$1:$AX$1,0)))</f>
        <v>1</v>
      </c>
      <c r="AI161">
        <f>IFERROR(INDEX(JMP!$AJ$2:$AX$500,MATCH($A161,JMP!$A$2:$A$500,0),MATCH(AI$1,JMP!$AJ$1:$AX$1,0)),INDEX(Baseline!$B$2:$AX$2,1,MATCH(AI$1,Baseline!$B$1:$AX$1,0)))</f>
        <v>724000000</v>
      </c>
      <c r="AJ161">
        <f>IFERROR(INDEX(JMP!$AJ$2:$AX$500,MATCH($A161,JMP!$A$2:$A$500,0),MATCH(AJ$1,JMP!$AJ$1:$AX$1,0)),INDEX(Baseline!$B$2:$AX$2,1,MATCH(AJ$1,Baseline!$B$1:$AX$1,0)))</f>
        <v>54500000</v>
      </c>
      <c r="AK161">
        <f>IFERROR(INDEX(JMP!$AJ$2:$AX$500,MATCH($A161,JMP!$A$2:$A$500,0),MATCH(AK$1,JMP!$AJ$1:$AX$1,0)),INDEX(Baseline!$B$2:$AX$2,1,MATCH(AK$1,Baseline!$B$1:$AX$1,0)))</f>
        <v>30</v>
      </c>
      <c r="AL161">
        <f>IFERROR(INDEX(JMP!$AJ$2:$AX$500,MATCH($A161,JMP!$A$2:$A$500,0),MATCH(AL$1,JMP!$AJ$1:$AX$1,0)),INDEX(Baseline!$B$2:$AX$2,1,MATCH(AL$1,Baseline!$B$1:$AX$1,0)))</f>
        <v>2.187423120265914E-2</v>
      </c>
      <c r="AM161">
        <f>IFERROR(INDEX(JMP!$AJ$2:$AX$500,MATCH($A161,JMP!$A$2:$A$500,0),MATCH(AM$1,JMP!$AJ$1:$AX$1,0)),INDEX(Baseline!$B$2:$AX$2,1,MATCH(AM$1,Baseline!$B$1:$AX$1,0)))</f>
        <v>10.745071306666667</v>
      </c>
      <c r="AN161">
        <f>IFERROR(INDEX(JMP!$AJ$2:$AX$500,MATCH($A161,JMP!$A$2:$A$500,0),MATCH(AN$1,JMP!$AJ$1:$AX$1,0)),INDEX(Baseline!$B$2:$AX$2,1,MATCH(AN$1,Baseline!$B$1:$AX$1,0)))</f>
        <v>1.4921712626132611</v>
      </c>
      <c r="AO161">
        <f>IFERROR(INDEX(JMP!$AJ$2:$AX$500,MATCH($A161,JMP!$A$2:$A$500,0),MATCH(AO$1,JMP!$AJ$1:$AX$1,0)),INDEX(Baseline!$B$2:$AX$2,1,MATCH(AO$1,Baseline!$B$1:$AX$1,0)))</f>
        <v>0.4842629372071432</v>
      </c>
      <c r="AP161">
        <f>IFERROR(INDEX(JMP!$AJ$2:$AX$500,MATCH($A161,JMP!$A$2:$A$500,0),MATCH(AP$1,JMP!$AJ$1:$AX$1,0)),INDEX(Baseline!$B$2:$AX$2,1,MATCH(AP$1,Baseline!$B$1:$AX$1,0)))</f>
        <v>0</v>
      </c>
      <c r="AQ161">
        <f>IFERROR(INDEX(JMP!$AJ$2:$AX$500,MATCH($A161,JMP!$A$2:$A$500,0),MATCH(AQ$1,JMP!$AJ$1:$AX$1,0)),INDEX(Baseline!$B$2:$AX$2,1,MATCH(AQ$1,Baseline!$B$1:$AX$1,0)))</f>
        <v>0.35</v>
      </c>
      <c r="AR161">
        <f>IFERROR(INDEX(JMP!$AJ$2:$AX$500,MATCH($A161,JMP!$A$2:$A$500,0),MATCH(AR$1,JMP!$AJ$1:$AX$1,0)),INDEX(Baseline!$B$2:$AX$2,1,MATCH(AR$1,Baseline!$B$1:$AX$1,0)))</f>
        <v>0</v>
      </c>
      <c r="AS161">
        <f>IFERROR(INDEX(JMP!$AJ$2:$AX$500,MATCH($A161,JMP!$A$2:$A$500,0),MATCH(AS$1,JMP!$AJ$1:$AX$1,0)),INDEX(Baseline!$B$2:$AX$2,1,MATCH(AS$1,Baseline!$B$1:$AX$1,0)))</f>
        <v>0</v>
      </c>
      <c r="AT161">
        <f>IFERROR(INDEX(JMP!$AJ$2:$AX$500,MATCH($A161,JMP!$A$2:$A$500,0),MATCH(AT$1,JMP!$AJ$1:$AX$1,0)),INDEX(Baseline!$B$2:$AX$2,1,MATCH(AT$1,Baseline!$B$1:$AX$1,0)))</f>
        <v>500</v>
      </c>
      <c r="AU161">
        <f>IFERROR(INDEX(JMP!$AJ$2:$AX$500,MATCH($A161,JMP!$A$2:$A$500,0),MATCH(AU$1,JMP!$AJ$1:$AX$1,0)),INDEX(Baseline!$B$2:$AX$2,1,MATCH(AU$1,Baseline!$B$1:$AX$1,0)))</f>
        <v>50</v>
      </c>
      <c r="AV161">
        <f>IFERROR(INDEX(JMP!$AJ$2:$AX$500,MATCH($A161,JMP!$A$2:$A$500,0),MATCH(AV$1,JMP!$AJ$1:$AX$1,0)),INDEX(Baseline!$B$2:$AX$2,1,MATCH(AV$1,Baseline!$B$1:$AX$1,0)))</f>
        <v>12</v>
      </c>
      <c r="AW161">
        <f>IFERROR(INDEX(JMP!$AJ$2:$AX$500,MATCH($A161,JMP!$A$2:$A$500,0),MATCH(AW$1,JMP!$AJ$1:$AX$1,0)),INDEX(Baseline!$B$2:$AX$2,1,MATCH(AW$1,Baseline!$B$1:$AX$1,0)))</f>
        <v>1.9961979999999998E-3</v>
      </c>
      <c r="AX161">
        <f>IFERROR(INDEX(JMP!$AJ$2:$AX$500,MATCH($A161,JMP!$A$2:$A$500,0),MATCH(AX$1,JMP!$AJ$1:$AX$1,0)),INDEX(Baseline!$B$2:$AX$2,1,MATCH(AX$1,Baseline!$B$1:$AX$1,0)))</f>
        <v>1.9961979999999998E-3</v>
      </c>
      <c r="AY161">
        <f>IFERROR(INDEX(JMP!$AJ$2:$AX$500,MATCH($A161,JMP!$A$2:$A$500,0),MATCH(AY$1,JMP!$AJ$1:$AX$1,0)),INDEX(Baseline!$B$2:$AX$2,1,MATCH(AY$1,Baseline!$B$1:$AX$1,0)))</f>
        <v>1.9607137E-2</v>
      </c>
      <c r="AZ161">
        <f>IFERROR(INDEX(JMP!$AJ$2:$AX$500,MATCH($A161,JMP!$A$2:$A$500,0),MATCH(AZ$1,JMP!$AJ$1:$AX$1,0)),INDEX(Baseline!$B$2:$AX$2,1,MATCH(AZ$1,Baseline!$B$1:$AX$1,0)))</f>
        <v>1</v>
      </c>
      <c r="BA161">
        <f>IFERROR(INDEX(JMP!$AJ$2:$AX$500,MATCH($A161,JMP!$A$2:$A$500,0),MATCH(BA$1,JMP!$AJ$1:$AX$1,0)),INDEX(Baseline!$B$2:$AX$2,1,MATCH(BA$1,Baseline!$B$1:$AX$1,0)))</f>
        <v>1</v>
      </c>
      <c r="BB161">
        <v>0</v>
      </c>
      <c r="BD161" t="str">
        <f>IF(AZ161=1, "yes", IF(AZ161=-1, "no", ""))</f>
        <v>yes</v>
      </c>
      <c r="BE161" t="str">
        <f>IF(AH161=1, "yes", IF(AH161=-1, "no", ""))</f>
        <v>yes</v>
      </c>
      <c r="BF161">
        <f t="shared" si="4"/>
        <v>1</v>
      </c>
      <c r="BG161">
        <f t="shared" si="5"/>
        <v>10</v>
      </c>
    </row>
    <row r="162" spans="1:59" x14ac:dyDescent="0.25">
      <c r="A162">
        <v>161</v>
      </c>
      <c r="B162">
        <f>IFERROR(INDEX(JMP!$AJ$2:$AX$500,MATCH($A162,JMP!$A$2:$A$500,0),MATCH(B$1,JMP!$AJ$1:$AX$1,0)),INDEX(Baseline!$B$2:$AX$2,1,MATCH(B$1,Baseline!$B$1:$AX$1,0)))</f>
        <v>0</v>
      </c>
      <c r="C162">
        <f>IFERROR(INDEX(JMP!$AJ$2:$AX$500,MATCH($A162,JMP!$A$2:$A$500,0),MATCH(C$1,JMP!$AJ$1:$AX$1,0)),INDEX(Baseline!$B$2:$AX$2,1,MATCH(C$1,Baseline!$B$1:$AX$1,0)))</f>
        <v>8760</v>
      </c>
      <c r="D162">
        <f>IFERROR(INDEX(JMP!$AJ$2:$AX$500,MATCH($A162,JMP!$A$2:$A$500,0),MATCH(D$1,JMP!$AJ$1:$AX$1,0)),INDEX(Baseline!$B$2:$AX$2,1,MATCH(D$1,Baseline!$B$1:$AX$1,0)))</f>
        <v>1</v>
      </c>
      <c r="E162">
        <f>IFERROR(INDEX(JMP!$AJ$2:$AX$500,MATCH($A162,JMP!$A$2:$A$500,0),MATCH(E$1,JMP!$AJ$1:$AX$1,0)),INDEX(Baseline!$B$2:$AX$2,1,MATCH(E$1,Baseline!$B$1:$AX$1,0)))</f>
        <v>1</v>
      </c>
      <c r="F162" t="str">
        <f>IFERROR(INDEX(JMP!$AJ$2:$AX$500,MATCH($A162,JMP!$A$2:$A$500,0),MATCH(F$1,JMP!$AJ$1:$AX$1,0)),INDEX(Baseline!$B$2:$AX$2,1,MATCH(F$1,Baseline!$B$1:$AX$1,0)))</f>
        <v>e344</v>
      </c>
      <c r="G162" t="str">
        <f>IFERROR(INDEX(JMP!$AJ$2:$AX$500,MATCH($A162,JMP!$A$2:$A$500,0),MATCH(G$1,JMP!$AJ$1:$AX$1,0)),INDEX(Baseline!$B$2:$AX$2,1,MATCH(G$1,Baseline!$B$1:$AX$1,0)))</f>
        <v>e340</v>
      </c>
      <c r="H162">
        <f>IFERROR(INDEX(JMP!$AJ$2:$AX$500,MATCH($A162,JMP!$A$2:$A$500,0),MATCH(H$1,JMP!$AJ$1:$AX$1,0)),INDEX(Baseline!$B$2:$AX$2,1,MATCH(H$1,Baseline!$B$1:$AX$1,0)))</f>
        <v>1.5</v>
      </c>
      <c r="I162">
        <f>IFERROR(INDEX(JMP!$AJ$2:$AX$500,MATCH($A162,JMP!$A$2:$A$500,0),MATCH(I$1,JMP!$AJ$1:$AX$1,0)),INDEX(Baseline!$B$2:$AX$2,1,MATCH(I$1,Baseline!$B$1:$AX$1,0)))</f>
        <v>0.42</v>
      </c>
      <c r="J162">
        <f>IFERROR(INDEX(JMP!$AJ$2:$AX$500,MATCH($A162,JMP!$A$2:$A$500,0),MATCH(J$1,JMP!$AJ$1:$AX$1,0)),INDEX(Baseline!$B$2:$AX$2,1,MATCH(J$1,Baseline!$B$1:$AX$1,0)))</f>
        <v>1</v>
      </c>
      <c r="K162">
        <f>IFERROR(INDEX(JMP!$AJ$2:$AX$500,MATCH($A162,JMP!$A$2:$A$500,0),MATCH(K$1,JMP!$AJ$1:$AX$1,0)),INDEX(Baseline!$B$2:$AX$2,1,MATCH(K$1,Baseline!$B$1:$AX$1,0)))</f>
        <v>0</v>
      </c>
      <c r="L162">
        <f>IFERROR(INDEX(JMP!$AJ$2:$AX$500,MATCH($A162,JMP!$A$2:$A$500,0),MATCH(L$1,JMP!$AJ$1:$AX$1,0)),INDEX(Baseline!$B$2:$AX$2,1,MATCH(L$1,Baseline!$B$1:$AX$1,0)))</f>
        <v>0.10421600342937905</v>
      </c>
      <c r="M162" t="b">
        <f>IFERROR(INDEX(JMP!$AJ$2:$AX$500,MATCH($A162,JMP!$A$2:$A$500,0),MATCH(M$1,JMP!$AJ$1:$AX$1,0)),INDEX(Baseline!$B$2:$AX$2,1,MATCH(M$1,Baseline!$B$1:$AX$1,0)))</f>
        <v>0</v>
      </c>
      <c r="N162" t="b">
        <f>IFERROR(INDEX(JMP!$AJ$2:$AX$500,MATCH($A162,JMP!$A$2:$A$500,0),MATCH(N$1,JMP!$AJ$1:$AX$1,0)),INDEX(Baseline!$B$2:$AX$2,1,MATCH(N$1,Baseline!$B$1:$AX$1,0)))</f>
        <v>0</v>
      </c>
      <c r="O162">
        <f>IFERROR(INDEX(JMP!$AJ$2:$AX$500,MATCH($A162,JMP!$A$2:$A$500,0),MATCH(O$1,JMP!$AJ$1:$AX$1,0)),INDEX(Baseline!$B$2:$AX$2,1,MATCH(O$1,Baseline!$B$1:$AX$1,0)))</f>
        <v>7</v>
      </c>
      <c r="P162">
        <f>IFERROR(INDEX(JMP!$AJ$2:$AX$500,MATCH($A162,JMP!$A$2:$A$500,0),MATCH(P$1,JMP!$AJ$1:$AX$1,0)),INDEX(Baseline!$B$2:$AX$2,1,MATCH(P$1,Baseline!$B$1:$AX$1,0)))</f>
        <v>200</v>
      </c>
      <c r="Q162">
        <f>IFERROR(INDEX(JMP!$AJ$2:$AX$500,MATCH($A162,JMP!$A$2:$A$500,0),MATCH(Q$1,JMP!$AJ$1:$AX$1,0)),INDEX(Baseline!$B$2:$AX$2,1,MATCH(Q$1,Baseline!$B$1:$AX$1,0)))</f>
        <v>10</v>
      </c>
      <c r="R162">
        <f>IFERROR(INDEX(JMP!$AJ$2:$AX$500,MATCH($A162,JMP!$A$2:$A$500,0),MATCH(R$1,JMP!$AJ$1:$AX$1,0)),INDEX(Baseline!$B$2:$AX$2,1,MATCH(R$1,Baseline!$B$1:$AX$1,0)))</f>
        <v>0</v>
      </c>
      <c r="S162">
        <f>IFERROR(INDEX(JMP!$AJ$2:$AX$500,MATCH($A162,JMP!$A$2:$A$500,0),MATCH(S$1,JMP!$AJ$1:$AX$1,0)),INDEX(Baseline!$B$2:$AX$2,1,MATCH(S$1,Baseline!$B$1:$AX$1,0)))</f>
        <v>1</v>
      </c>
      <c r="T162">
        <f>IFERROR(INDEX(JMP!$AJ$2:$AX$500,MATCH($A162,JMP!$A$2:$A$500,0),MATCH(T$1,JMP!$AJ$1:$AX$1,0)),INDEX(Baseline!$B$2:$AX$2,1,MATCH(T$1,Baseline!$B$1:$AX$1,0)))</f>
        <v>0</v>
      </c>
      <c r="U162" t="str">
        <f>IFERROR(INDEX(JMP!$AJ$2:$AX$500,MATCH($A162,JMP!$A$2:$A$500,0),MATCH(U$1,JMP!$AJ$1:$AX$1,0)),INDEX(Baseline!$B$2:$AX$2,1,MATCH(U$1,Baseline!$B$1:$AX$1,0)))</f>
        <v>Titan</v>
      </c>
      <c r="V162">
        <f>IFERROR(INDEX(JMP!$AJ$2:$AX$500,MATCH($A162,JMP!$A$2:$A$500,0),MATCH(V$1,JMP!$AJ$1:$AX$1,0)),INDEX(Baseline!$B$2:$AX$2,1,MATCH(V$1,Baseline!$B$1:$AX$1,0)))</f>
        <v>3</v>
      </c>
      <c r="W162">
        <f>IFERROR(INDEX(JMP!$AJ$2:$AX$500,MATCH($A162,JMP!$A$2:$A$500,0),MATCH(W$1,JMP!$AJ$1:$AX$1,0)),INDEX(Baseline!$B$2:$AX$2,1,MATCH(W$1,Baseline!$B$1:$AX$1,0)))</f>
        <v>0.37</v>
      </c>
      <c r="X162">
        <f>IFERROR(INDEX(JMP!$AJ$2:$AX$500,MATCH($A162,JMP!$A$2:$A$500,0),MATCH(X$1,JMP!$AJ$1:$AX$1,0)),INDEX(Baseline!$B$2:$AX$2,1,MATCH(X$1,Baseline!$B$1:$AX$1,0)))</f>
        <v>4</v>
      </c>
      <c r="Y162">
        <f>IFERROR(INDEX(JMP!$AJ$2:$AX$500,MATCH($A162,JMP!$A$2:$A$500,0),MATCH(Y$1,JMP!$AJ$1:$AX$1,0)),INDEX(Baseline!$B$2:$AX$2,1,MATCH(Y$1,Baseline!$B$1:$AX$1,0)))</f>
        <v>4</v>
      </c>
      <c r="Z162">
        <f>IFERROR(INDEX(JMP!$AJ$2:$AX$500,MATCH($A162,JMP!$A$2:$A$500,0),MATCH(Z$1,JMP!$AJ$1:$AX$1,0)),INDEX(Baseline!$B$2:$AX$2,1,MATCH(Z$1,Baseline!$B$1:$AX$1,0)))</f>
        <v>1970</v>
      </c>
      <c r="AA162">
        <f>IFERROR(INDEX(JMP!$AJ$2:$AX$500,MATCH($A162,JMP!$A$2:$A$500,0),MATCH(AA$1,JMP!$AJ$1:$AX$1,0)),INDEX(Baseline!$B$2:$AX$2,1,MATCH(AA$1,Baseline!$B$1:$AX$1,0)))</f>
        <v>1970</v>
      </c>
      <c r="AB162">
        <f>IFERROR(INDEX(JMP!$AJ$2:$AX$500,MATCH($A162,JMP!$A$2:$A$500,0),MATCH(AB$1,JMP!$AJ$1:$AX$1,0)),INDEX(Baseline!$B$2:$AX$2,1,MATCH(AB$1,Baseline!$B$1:$AX$1,0)))</f>
        <v>0</v>
      </c>
      <c r="AC162">
        <f>IFERROR(INDEX(JMP!$AJ$2:$AX$500,MATCH($A162,JMP!$A$2:$A$500,0),MATCH(AC$1,JMP!$AJ$1:$AX$1,0)),INDEX(Baseline!$B$2:$AX$2,1,MATCH(AC$1,Baseline!$B$1:$AX$1,0)))</f>
        <v>1</v>
      </c>
      <c r="AD162">
        <f>IFERROR(INDEX(JMP!$AJ$2:$AX$500,MATCH($A162,JMP!$A$2:$A$500,0),MATCH(AD$1,JMP!$AJ$1:$AX$1,0)),INDEX(Baseline!$B$2:$AX$2,1,MATCH(AD$1,Baseline!$B$1:$AX$1,0)))</f>
        <v>8</v>
      </c>
      <c r="AE162">
        <f>IFERROR(INDEX(JMP!$AJ$2:$AX$500,MATCH($A162,JMP!$A$2:$A$500,0),MATCH(AE$1,JMP!$AJ$1:$AX$1,0)),INDEX(Baseline!$B$2:$AX$2,1,MATCH(AE$1,Baseline!$B$1:$AX$1,0)))</f>
        <v>2</v>
      </c>
      <c r="AF162" t="str">
        <f>IFERROR(INDEX(JMP!$AJ$2:$AX$500,MATCH($A162,JMP!$A$2:$A$500,0),MATCH(AF$1,JMP!$AJ$1:$AX$1,0)),INDEX(Baseline!$B$2:$AX$2,1,MATCH(AF$1,Baseline!$B$1:$AX$1,0)))</f>
        <v>bwb</v>
      </c>
      <c r="AG162" t="str">
        <f>IFERROR(INDEX(JMP!$AJ$2:$AX$500,MATCH($A162,JMP!$A$2:$A$500,0),MATCH(AG$1,JMP!$AJ$1:$AX$1,0)),INDEX(Baseline!$B$2:$AX$2,1,MATCH(AG$1,Baseline!$B$1:$AX$1,0)))</f>
        <v>V-tail</v>
      </c>
      <c r="AH162">
        <f>IFERROR(INDEX(JMP!$AJ$2:$AX$500,MATCH($A162,JMP!$A$2:$A$500,0),MATCH(AH$1,JMP!$AJ$1:$AX$1,0)),INDEX(Baseline!$B$2:$AX$2,1,MATCH(AH$1,Baseline!$B$1:$AX$1,0)))</f>
        <v>1</v>
      </c>
      <c r="AI162">
        <f>IFERROR(INDEX(JMP!$AJ$2:$AX$500,MATCH($A162,JMP!$A$2:$A$500,0),MATCH(AI$1,JMP!$AJ$1:$AX$1,0)),INDEX(Baseline!$B$2:$AX$2,1,MATCH(AI$1,Baseline!$B$1:$AX$1,0)))</f>
        <v>724000000</v>
      </c>
      <c r="AJ162">
        <f>IFERROR(INDEX(JMP!$AJ$2:$AX$500,MATCH($A162,JMP!$A$2:$A$500,0),MATCH(AJ$1,JMP!$AJ$1:$AX$1,0)),INDEX(Baseline!$B$2:$AX$2,1,MATCH(AJ$1,Baseline!$B$1:$AX$1,0)))</f>
        <v>54500000</v>
      </c>
      <c r="AK162">
        <f>IFERROR(INDEX(JMP!$AJ$2:$AX$500,MATCH($A162,JMP!$A$2:$A$500,0),MATCH(AK$1,JMP!$AJ$1:$AX$1,0)),INDEX(Baseline!$B$2:$AX$2,1,MATCH(AK$1,Baseline!$B$1:$AX$1,0)))</f>
        <v>30</v>
      </c>
      <c r="AL162">
        <f>IFERROR(INDEX(JMP!$AJ$2:$AX$500,MATCH($A162,JMP!$A$2:$A$500,0),MATCH(AL$1,JMP!$AJ$1:$AX$1,0)),INDEX(Baseline!$B$2:$AX$2,1,MATCH(AL$1,Baseline!$B$1:$AX$1,0)))</f>
        <v>1.4931785297426123E-2</v>
      </c>
      <c r="AM162">
        <f>IFERROR(INDEX(JMP!$AJ$2:$AX$500,MATCH($A162,JMP!$A$2:$A$500,0),MATCH(AM$1,JMP!$AJ$1:$AX$1,0)),INDEX(Baseline!$B$2:$AX$2,1,MATCH(AM$1,Baseline!$B$1:$AX$1,0)))</f>
        <v>13.828329139028572</v>
      </c>
      <c r="AN162">
        <f>IFERROR(INDEX(JMP!$AJ$2:$AX$500,MATCH($A162,JMP!$A$2:$A$500,0),MATCH(AN$1,JMP!$AJ$1:$AX$1,0)),INDEX(Baseline!$B$2:$AX$2,1,MATCH(AN$1,Baseline!$B$1:$AX$1,0)))</f>
        <v>2.649673408036072</v>
      </c>
      <c r="AO162">
        <f>IFERROR(INDEX(JMP!$AJ$2:$AX$500,MATCH($A162,JMP!$A$2:$A$500,0),MATCH(AO$1,JMP!$AJ$1:$AX$1,0)),INDEX(Baseline!$B$2:$AX$2,1,MATCH(AO$1,Baseline!$B$1:$AX$1,0)))</f>
        <v>0.39113112236935954</v>
      </c>
      <c r="AP162">
        <f>IFERROR(INDEX(JMP!$AJ$2:$AX$500,MATCH($A162,JMP!$A$2:$A$500,0),MATCH(AP$1,JMP!$AJ$1:$AX$1,0)),INDEX(Baseline!$B$2:$AX$2,1,MATCH(AP$1,Baseline!$B$1:$AX$1,0)))</f>
        <v>0</v>
      </c>
      <c r="AQ162">
        <f>IFERROR(INDEX(JMP!$AJ$2:$AX$500,MATCH($A162,JMP!$A$2:$A$500,0),MATCH(AQ$1,JMP!$AJ$1:$AX$1,0)),INDEX(Baseline!$B$2:$AX$2,1,MATCH(AQ$1,Baseline!$B$1:$AX$1,0)))</f>
        <v>0.35</v>
      </c>
      <c r="AR162">
        <f>IFERROR(INDEX(JMP!$AJ$2:$AX$500,MATCH($A162,JMP!$A$2:$A$500,0),MATCH(AR$1,JMP!$AJ$1:$AX$1,0)),INDEX(Baseline!$B$2:$AX$2,1,MATCH(AR$1,Baseline!$B$1:$AX$1,0)))</f>
        <v>0</v>
      </c>
      <c r="AS162">
        <f>IFERROR(INDEX(JMP!$AJ$2:$AX$500,MATCH($A162,JMP!$A$2:$A$500,0),MATCH(AS$1,JMP!$AJ$1:$AX$1,0)),INDEX(Baseline!$B$2:$AX$2,1,MATCH(AS$1,Baseline!$B$1:$AX$1,0)))</f>
        <v>0</v>
      </c>
      <c r="AT162">
        <f>IFERROR(INDEX(JMP!$AJ$2:$AX$500,MATCH($A162,JMP!$A$2:$A$500,0),MATCH(AT$1,JMP!$AJ$1:$AX$1,0)),INDEX(Baseline!$B$2:$AX$2,1,MATCH(AT$1,Baseline!$B$1:$AX$1,0)))</f>
        <v>500</v>
      </c>
      <c r="AU162">
        <f>IFERROR(INDEX(JMP!$AJ$2:$AX$500,MATCH($A162,JMP!$A$2:$A$500,0),MATCH(AU$1,JMP!$AJ$1:$AX$1,0)),INDEX(Baseline!$B$2:$AX$2,1,MATCH(AU$1,Baseline!$B$1:$AX$1,0)))</f>
        <v>50</v>
      </c>
      <c r="AV162">
        <f>IFERROR(INDEX(JMP!$AJ$2:$AX$500,MATCH($A162,JMP!$A$2:$A$500,0),MATCH(AV$1,JMP!$AJ$1:$AX$1,0)),INDEX(Baseline!$B$2:$AX$2,1,MATCH(AV$1,Baseline!$B$1:$AX$1,0)))</f>
        <v>12</v>
      </c>
      <c r="AW162">
        <f>IFERROR(INDEX(JMP!$AJ$2:$AX$500,MATCH($A162,JMP!$A$2:$A$500,0),MATCH(AW$1,JMP!$AJ$1:$AX$1,0)),INDEX(Baseline!$B$2:$AX$2,1,MATCH(AW$1,Baseline!$B$1:$AX$1,0)))</f>
        <v>1.9961979999999998E-3</v>
      </c>
      <c r="AX162">
        <f>IFERROR(INDEX(JMP!$AJ$2:$AX$500,MATCH($A162,JMP!$A$2:$A$500,0),MATCH(AX$1,JMP!$AJ$1:$AX$1,0)),INDEX(Baseline!$B$2:$AX$2,1,MATCH(AX$1,Baseline!$B$1:$AX$1,0)))</f>
        <v>1.9961979999999998E-3</v>
      </c>
      <c r="AY162">
        <f>IFERROR(INDEX(JMP!$AJ$2:$AX$500,MATCH($A162,JMP!$A$2:$A$500,0),MATCH(AY$1,JMP!$AJ$1:$AX$1,0)),INDEX(Baseline!$B$2:$AX$2,1,MATCH(AY$1,Baseline!$B$1:$AX$1,0)))</f>
        <v>1.9607137E-2</v>
      </c>
      <c r="AZ162">
        <f>IFERROR(INDEX(JMP!$AJ$2:$AX$500,MATCH($A162,JMP!$A$2:$A$500,0),MATCH(AZ$1,JMP!$AJ$1:$AX$1,0)),INDEX(Baseline!$B$2:$AX$2,1,MATCH(AZ$1,Baseline!$B$1:$AX$1,0)))</f>
        <v>-1</v>
      </c>
      <c r="BA162">
        <f>IFERROR(INDEX(JMP!$AJ$2:$AX$500,MATCH($A162,JMP!$A$2:$A$500,0),MATCH(BA$1,JMP!$AJ$1:$AX$1,0)),INDEX(Baseline!$B$2:$AX$2,1,MATCH(BA$1,Baseline!$B$1:$AX$1,0)))</f>
        <v>2</v>
      </c>
      <c r="BB162">
        <v>0</v>
      </c>
      <c r="BD162" t="str">
        <f>IF(AZ162=1, "yes", IF(AZ162=-1, "no", ""))</f>
        <v>no</v>
      </c>
      <c r="BE162" t="str">
        <f>IF(AH162=1, "yes", IF(AH162=-1, "no", ""))</f>
        <v>yes</v>
      </c>
      <c r="BF162">
        <f t="shared" si="4"/>
        <v>0.5</v>
      </c>
      <c r="BG162">
        <f t="shared" si="5"/>
        <v>30</v>
      </c>
    </row>
    <row r="163" spans="1:59" x14ac:dyDescent="0.25">
      <c r="A163">
        <v>162</v>
      </c>
      <c r="B163">
        <f>IFERROR(INDEX(JMP!$AJ$2:$AX$500,MATCH($A163,JMP!$A$2:$A$500,0),MATCH(B$1,JMP!$AJ$1:$AX$1,0)),INDEX(Baseline!$B$2:$AX$2,1,MATCH(B$1,Baseline!$B$1:$AX$1,0)))</f>
        <v>0</v>
      </c>
      <c r="C163">
        <f>IFERROR(INDEX(JMP!$AJ$2:$AX$500,MATCH($A163,JMP!$A$2:$A$500,0),MATCH(C$1,JMP!$AJ$1:$AX$1,0)),INDEX(Baseline!$B$2:$AX$2,1,MATCH(C$1,Baseline!$B$1:$AX$1,0)))</f>
        <v>8760</v>
      </c>
      <c r="D163">
        <f>IFERROR(INDEX(JMP!$AJ$2:$AX$500,MATCH($A163,JMP!$A$2:$A$500,0),MATCH(D$1,JMP!$AJ$1:$AX$1,0)),INDEX(Baseline!$B$2:$AX$2,1,MATCH(D$1,Baseline!$B$1:$AX$1,0)))</f>
        <v>1</v>
      </c>
      <c r="E163">
        <f>IFERROR(INDEX(JMP!$AJ$2:$AX$500,MATCH($A163,JMP!$A$2:$A$500,0),MATCH(E$1,JMP!$AJ$1:$AX$1,0)),INDEX(Baseline!$B$2:$AX$2,1,MATCH(E$1,Baseline!$B$1:$AX$1,0)))</f>
        <v>1</v>
      </c>
      <c r="F163" t="str">
        <f>IFERROR(INDEX(JMP!$AJ$2:$AX$500,MATCH($A163,JMP!$A$2:$A$500,0),MATCH(F$1,JMP!$AJ$1:$AX$1,0)),INDEX(Baseline!$B$2:$AX$2,1,MATCH(F$1,Baseline!$B$1:$AX$1,0)))</f>
        <v>e344</v>
      </c>
      <c r="G163" t="str">
        <f>IFERROR(INDEX(JMP!$AJ$2:$AX$500,MATCH($A163,JMP!$A$2:$A$500,0),MATCH(G$1,JMP!$AJ$1:$AX$1,0)),INDEX(Baseline!$B$2:$AX$2,1,MATCH(G$1,Baseline!$B$1:$AX$1,0)))</f>
        <v>e340</v>
      </c>
      <c r="H163">
        <f>IFERROR(INDEX(JMP!$AJ$2:$AX$500,MATCH($A163,JMP!$A$2:$A$500,0),MATCH(H$1,JMP!$AJ$1:$AX$1,0)),INDEX(Baseline!$B$2:$AX$2,1,MATCH(H$1,Baseline!$B$1:$AX$1,0)))</f>
        <v>1.5</v>
      </c>
      <c r="I163">
        <f>IFERROR(INDEX(JMP!$AJ$2:$AX$500,MATCH($A163,JMP!$A$2:$A$500,0),MATCH(I$1,JMP!$AJ$1:$AX$1,0)),INDEX(Baseline!$B$2:$AX$2,1,MATCH(I$1,Baseline!$B$1:$AX$1,0)))</f>
        <v>0.42</v>
      </c>
      <c r="J163">
        <f>IFERROR(INDEX(JMP!$AJ$2:$AX$500,MATCH($A163,JMP!$A$2:$A$500,0),MATCH(J$1,JMP!$AJ$1:$AX$1,0)),INDEX(Baseline!$B$2:$AX$2,1,MATCH(J$1,Baseline!$B$1:$AX$1,0)))</f>
        <v>1</v>
      </c>
      <c r="K163">
        <f>IFERROR(INDEX(JMP!$AJ$2:$AX$500,MATCH($A163,JMP!$A$2:$A$500,0),MATCH(K$1,JMP!$AJ$1:$AX$1,0)),INDEX(Baseline!$B$2:$AX$2,1,MATCH(K$1,Baseline!$B$1:$AX$1,0)))</f>
        <v>0</v>
      </c>
      <c r="L163">
        <f>IFERROR(INDEX(JMP!$AJ$2:$AX$500,MATCH($A163,JMP!$A$2:$A$500,0),MATCH(L$1,JMP!$AJ$1:$AX$1,0)),INDEX(Baseline!$B$2:$AX$2,1,MATCH(L$1,Baseline!$B$1:$AX$1,0)))</f>
        <v>9.9824287856458582E-2</v>
      </c>
      <c r="M163" t="b">
        <f>IFERROR(INDEX(JMP!$AJ$2:$AX$500,MATCH($A163,JMP!$A$2:$A$500,0),MATCH(M$1,JMP!$AJ$1:$AX$1,0)),INDEX(Baseline!$B$2:$AX$2,1,MATCH(M$1,Baseline!$B$1:$AX$1,0)))</f>
        <v>0</v>
      </c>
      <c r="N163" t="b">
        <f>IFERROR(INDEX(JMP!$AJ$2:$AX$500,MATCH($A163,JMP!$A$2:$A$500,0),MATCH(N$1,JMP!$AJ$1:$AX$1,0)),INDEX(Baseline!$B$2:$AX$2,1,MATCH(N$1,Baseline!$B$1:$AX$1,0)))</f>
        <v>0</v>
      </c>
      <c r="O163">
        <f>IFERROR(INDEX(JMP!$AJ$2:$AX$500,MATCH($A163,JMP!$A$2:$A$500,0),MATCH(O$1,JMP!$AJ$1:$AX$1,0)),INDEX(Baseline!$B$2:$AX$2,1,MATCH(O$1,Baseline!$B$1:$AX$1,0)))</f>
        <v>7</v>
      </c>
      <c r="P163">
        <f>IFERROR(INDEX(JMP!$AJ$2:$AX$500,MATCH($A163,JMP!$A$2:$A$500,0),MATCH(P$1,JMP!$AJ$1:$AX$1,0)),INDEX(Baseline!$B$2:$AX$2,1,MATCH(P$1,Baseline!$B$1:$AX$1,0)))</f>
        <v>200</v>
      </c>
      <c r="Q163">
        <f>IFERROR(INDEX(JMP!$AJ$2:$AX$500,MATCH($A163,JMP!$A$2:$A$500,0),MATCH(Q$1,JMP!$AJ$1:$AX$1,0)),INDEX(Baseline!$B$2:$AX$2,1,MATCH(Q$1,Baseline!$B$1:$AX$1,0)))</f>
        <v>10</v>
      </c>
      <c r="R163">
        <f>IFERROR(INDEX(JMP!$AJ$2:$AX$500,MATCH($A163,JMP!$A$2:$A$500,0),MATCH(R$1,JMP!$AJ$1:$AX$1,0)),INDEX(Baseline!$B$2:$AX$2,1,MATCH(R$1,Baseline!$B$1:$AX$1,0)))</f>
        <v>0</v>
      </c>
      <c r="S163">
        <f>IFERROR(INDEX(JMP!$AJ$2:$AX$500,MATCH($A163,JMP!$A$2:$A$500,0),MATCH(S$1,JMP!$AJ$1:$AX$1,0)),INDEX(Baseline!$B$2:$AX$2,1,MATCH(S$1,Baseline!$B$1:$AX$1,0)))</f>
        <v>1</v>
      </c>
      <c r="T163">
        <f>IFERROR(INDEX(JMP!$AJ$2:$AX$500,MATCH($A163,JMP!$A$2:$A$500,0),MATCH(T$1,JMP!$AJ$1:$AX$1,0)),INDEX(Baseline!$B$2:$AX$2,1,MATCH(T$1,Baseline!$B$1:$AX$1,0)))</f>
        <v>0</v>
      </c>
      <c r="U163" t="str">
        <f>IFERROR(INDEX(JMP!$AJ$2:$AX$500,MATCH($A163,JMP!$A$2:$A$500,0),MATCH(U$1,JMP!$AJ$1:$AX$1,0)),INDEX(Baseline!$B$2:$AX$2,1,MATCH(U$1,Baseline!$B$1:$AX$1,0)))</f>
        <v>Titan</v>
      </c>
      <c r="V163">
        <f>IFERROR(INDEX(JMP!$AJ$2:$AX$500,MATCH($A163,JMP!$A$2:$A$500,0),MATCH(V$1,JMP!$AJ$1:$AX$1,0)),INDEX(Baseline!$B$2:$AX$2,1,MATCH(V$1,Baseline!$B$1:$AX$1,0)))</f>
        <v>3</v>
      </c>
      <c r="W163">
        <f>IFERROR(INDEX(JMP!$AJ$2:$AX$500,MATCH($A163,JMP!$A$2:$A$500,0),MATCH(W$1,JMP!$AJ$1:$AX$1,0)),INDEX(Baseline!$B$2:$AX$2,1,MATCH(W$1,Baseline!$B$1:$AX$1,0)))</f>
        <v>0.37</v>
      </c>
      <c r="X163">
        <f>IFERROR(INDEX(JMP!$AJ$2:$AX$500,MATCH($A163,JMP!$A$2:$A$500,0),MATCH(X$1,JMP!$AJ$1:$AX$1,0)),INDEX(Baseline!$B$2:$AX$2,1,MATCH(X$1,Baseline!$B$1:$AX$1,0)))</f>
        <v>4</v>
      </c>
      <c r="Y163">
        <f>IFERROR(INDEX(JMP!$AJ$2:$AX$500,MATCH($A163,JMP!$A$2:$A$500,0),MATCH(Y$1,JMP!$AJ$1:$AX$1,0)),INDEX(Baseline!$B$2:$AX$2,1,MATCH(Y$1,Baseline!$B$1:$AX$1,0)))</f>
        <v>1</v>
      </c>
      <c r="Z163">
        <f>IFERROR(INDEX(JMP!$AJ$2:$AX$500,MATCH($A163,JMP!$A$2:$A$500,0),MATCH(Z$1,JMP!$AJ$1:$AX$1,0)),INDEX(Baseline!$B$2:$AX$2,1,MATCH(Z$1,Baseline!$B$1:$AX$1,0)))</f>
        <v>1970</v>
      </c>
      <c r="AA163">
        <f>IFERROR(INDEX(JMP!$AJ$2:$AX$500,MATCH($A163,JMP!$A$2:$A$500,0),MATCH(AA$1,JMP!$AJ$1:$AX$1,0)),INDEX(Baseline!$B$2:$AX$2,1,MATCH(AA$1,Baseline!$B$1:$AX$1,0)))</f>
        <v>1970</v>
      </c>
      <c r="AB163">
        <f>IFERROR(INDEX(JMP!$AJ$2:$AX$500,MATCH($A163,JMP!$A$2:$A$500,0),MATCH(AB$1,JMP!$AJ$1:$AX$1,0)),INDEX(Baseline!$B$2:$AX$2,1,MATCH(AB$1,Baseline!$B$1:$AX$1,0)))</f>
        <v>0</v>
      </c>
      <c r="AC163">
        <f>IFERROR(INDEX(JMP!$AJ$2:$AX$500,MATCH($A163,JMP!$A$2:$A$500,0),MATCH(AC$1,JMP!$AJ$1:$AX$1,0)),INDEX(Baseline!$B$2:$AX$2,1,MATCH(AC$1,Baseline!$B$1:$AX$1,0)))</f>
        <v>1</v>
      </c>
      <c r="AD163">
        <f>IFERROR(INDEX(JMP!$AJ$2:$AX$500,MATCH($A163,JMP!$A$2:$A$500,0),MATCH(AD$1,JMP!$AJ$1:$AX$1,0)),INDEX(Baseline!$B$2:$AX$2,1,MATCH(AD$1,Baseline!$B$1:$AX$1,0)))</f>
        <v>8</v>
      </c>
      <c r="AE163">
        <f>IFERROR(INDEX(JMP!$AJ$2:$AX$500,MATCH($A163,JMP!$A$2:$A$500,0),MATCH(AE$1,JMP!$AJ$1:$AX$1,0)),INDEX(Baseline!$B$2:$AX$2,1,MATCH(AE$1,Baseline!$B$1:$AX$1,0)))</f>
        <v>2</v>
      </c>
      <c r="AF163" t="str">
        <f>IFERROR(INDEX(JMP!$AJ$2:$AX$500,MATCH($A163,JMP!$A$2:$A$500,0),MATCH(AF$1,JMP!$AJ$1:$AX$1,0)),INDEX(Baseline!$B$2:$AX$2,1,MATCH(AF$1,Baseline!$B$1:$AX$1,0)))</f>
        <v>bwb</v>
      </c>
      <c r="AG163" t="str">
        <f>IFERROR(INDEX(JMP!$AJ$2:$AX$500,MATCH($A163,JMP!$A$2:$A$500,0),MATCH(AG$1,JMP!$AJ$1:$AX$1,0)),INDEX(Baseline!$B$2:$AX$2,1,MATCH(AG$1,Baseline!$B$1:$AX$1,0)))</f>
        <v>V-tail</v>
      </c>
      <c r="AH163">
        <f>IFERROR(INDEX(JMP!$AJ$2:$AX$500,MATCH($A163,JMP!$A$2:$A$500,0),MATCH(AH$1,JMP!$AJ$1:$AX$1,0)),INDEX(Baseline!$B$2:$AX$2,1,MATCH(AH$1,Baseline!$B$1:$AX$1,0)))</f>
        <v>1</v>
      </c>
      <c r="AI163">
        <f>IFERROR(INDEX(JMP!$AJ$2:$AX$500,MATCH($A163,JMP!$A$2:$A$500,0),MATCH(AI$1,JMP!$AJ$1:$AX$1,0)),INDEX(Baseline!$B$2:$AX$2,1,MATCH(AI$1,Baseline!$B$1:$AX$1,0)))</f>
        <v>724000000</v>
      </c>
      <c r="AJ163">
        <f>IFERROR(INDEX(JMP!$AJ$2:$AX$500,MATCH($A163,JMP!$A$2:$A$500,0),MATCH(AJ$1,JMP!$AJ$1:$AX$1,0)),INDEX(Baseline!$B$2:$AX$2,1,MATCH(AJ$1,Baseline!$B$1:$AX$1,0)))</f>
        <v>54500000</v>
      </c>
      <c r="AK163">
        <f>IFERROR(INDEX(JMP!$AJ$2:$AX$500,MATCH($A163,JMP!$A$2:$A$500,0),MATCH(AK$1,JMP!$AJ$1:$AX$1,0)),INDEX(Baseline!$B$2:$AX$2,1,MATCH(AK$1,Baseline!$B$1:$AX$1,0)))</f>
        <v>30</v>
      </c>
      <c r="AL163">
        <f>IFERROR(INDEX(JMP!$AJ$2:$AX$500,MATCH($A163,JMP!$A$2:$A$500,0),MATCH(AL$1,JMP!$AJ$1:$AX$1,0)),INDEX(Baseline!$B$2:$AX$2,1,MATCH(AL$1,Baseline!$B$1:$AX$1,0)))</f>
        <v>2.9329159145395911E-2</v>
      </c>
      <c r="AM163">
        <f>IFERROR(INDEX(JMP!$AJ$2:$AX$500,MATCH($A163,JMP!$A$2:$A$500,0),MATCH(AM$1,JMP!$AJ$1:$AX$1,0)),INDEX(Baseline!$B$2:$AX$2,1,MATCH(AM$1,Baseline!$B$1:$AX$1,0)))</f>
        <v>5.5935056079999992</v>
      </c>
      <c r="AN163">
        <f>IFERROR(INDEX(JMP!$AJ$2:$AX$500,MATCH($A163,JMP!$A$2:$A$500,0),MATCH(AN$1,JMP!$AJ$1:$AX$1,0)),INDEX(Baseline!$B$2:$AX$2,1,MATCH(AN$1,Baseline!$B$1:$AX$1,0)))</f>
        <v>2.2878434877353131</v>
      </c>
      <c r="AO163">
        <f>IFERROR(INDEX(JMP!$AJ$2:$AX$500,MATCH($A163,JMP!$A$2:$A$500,0),MATCH(AO$1,JMP!$AJ$1:$AX$1,0)),INDEX(Baseline!$B$2:$AX$2,1,MATCH(AO$1,Baseline!$B$1:$AX$1,0)))</f>
        <v>0.74558288504696402</v>
      </c>
      <c r="AP163">
        <f>IFERROR(INDEX(JMP!$AJ$2:$AX$500,MATCH($A163,JMP!$A$2:$A$500,0),MATCH(AP$1,JMP!$AJ$1:$AX$1,0)),INDEX(Baseline!$B$2:$AX$2,1,MATCH(AP$1,Baseline!$B$1:$AX$1,0)))</f>
        <v>0</v>
      </c>
      <c r="AQ163">
        <f>IFERROR(INDEX(JMP!$AJ$2:$AX$500,MATCH($A163,JMP!$A$2:$A$500,0),MATCH(AQ$1,JMP!$AJ$1:$AX$1,0)),INDEX(Baseline!$B$2:$AX$2,1,MATCH(AQ$1,Baseline!$B$1:$AX$1,0)))</f>
        <v>0.35</v>
      </c>
      <c r="AR163">
        <f>IFERROR(INDEX(JMP!$AJ$2:$AX$500,MATCH($A163,JMP!$A$2:$A$500,0),MATCH(AR$1,JMP!$AJ$1:$AX$1,0)),INDEX(Baseline!$B$2:$AX$2,1,MATCH(AR$1,Baseline!$B$1:$AX$1,0)))</f>
        <v>0</v>
      </c>
      <c r="AS163">
        <f>IFERROR(INDEX(JMP!$AJ$2:$AX$500,MATCH($A163,JMP!$A$2:$A$500,0),MATCH(AS$1,JMP!$AJ$1:$AX$1,0)),INDEX(Baseline!$B$2:$AX$2,1,MATCH(AS$1,Baseline!$B$1:$AX$1,0)))</f>
        <v>0</v>
      </c>
      <c r="AT163">
        <f>IFERROR(INDEX(JMP!$AJ$2:$AX$500,MATCH($A163,JMP!$A$2:$A$500,0),MATCH(AT$1,JMP!$AJ$1:$AX$1,0)),INDEX(Baseline!$B$2:$AX$2,1,MATCH(AT$1,Baseline!$B$1:$AX$1,0)))</f>
        <v>500</v>
      </c>
      <c r="AU163">
        <f>IFERROR(INDEX(JMP!$AJ$2:$AX$500,MATCH($A163,JMP!$A$2:$A$500,0),MATCH(AU$1,JMP!$AJ$1:$AX$1,0)),INDEX(Baseline!$B$2:$AX$2,1,MATCH(AU$1,Baseline!$B$1:$AX$1,0)))</f>
        <v>50</v>
      </c>
      <c r="AV163">
        <f>IFERROR(INDEX(JMP!$AJ$2:$AX$500,MATCH($A163,JMP!$A$2:$A$500,0),MATCH(AV$1,JMP!$AJ$1:$AX$1,0)),INDEX(Baseline!$B$2:$AX$2,1,MATCH(AV$1,Baseline!$B$1:$AX$1,0)))</f>
        <v>12</v>
      </c>
      <c r="AW163">
        <f>IFERROR(INDEX(JMP!$AJ$2:$AX$500,MATCH($A163,JMP!$A$2:$A$500,0),MATCH(AW$1,JMP!$AJ$1:$AX$1,0)),INDEX(Baseline!$B$2:$AX$2,1,MATCH(AW$1,Baseline!$B$1:$AX$1,0)))</f>
        <v>1.9961979999999998E-3</v>
      </c>
      <c r="AX163">
        <f>IFERROR(INDEX(JMP!$AJ$2:$AX$500,MATCH($A163,JMP!$A$2:$A$500,0),MATCH(AX$1,JMP!$AJ$1:$AX$1,0)),INDEX(Baseline!$B$2:$AX$2,1,MATCH(AX$1,Baseline!$B$1:$AX$1,0)))</f>
        <v>1.9961979999999998E-3</v>
      </c>
      <c r="AY163">
        <f>IFERROR(INDEX(JMP!$AJ$2:$AX$500,MATCH($A163,JMP!$A$2:$A$500,0),MATCH(AY$1,JMP!$AJ$1:$AX$1,0)),INDEX(Baseline!$B$2:$AX$2,1,MATCH(AY$1,Baseline!$B$1:$AX$1,0)))</f>
        <v>1.9607137E-2</v>
      </c>
      <c r="AZ163">
        <f>IFERROR(INDEX(JMP!$AJ$2:$AX$500,MATCH($A163,JMP!$A$2:$A$500,0),MATCH(AZ$1,JMP!$AJ$1:$AX$1,0)),INDEX(Baseline!$B$2:$AX$2,1,MATCH(AZ$1,Baseline!$B$1:$AX$1,0)))</f>
        <v>1</v>
      </c>
      <c r="BA163">
        <f>IFERROR(INDEX(JMP!$AJ$2:$AX$500,MATCH($A163,JMP!$A$2:$A$500,0),MATCH(BA$1,JMP!$AJ$1:$AX$1,0)),INDEX(Baseline!$B$2:$AX$2,1,MATCH(BA$1,Baseline!$B$1:$AX$1,0)))</f>
        <v>2</v>
      </c>
      <c r="BB163">
        <v>0</v>
      </c>
      <c r="BD163" t="str">
        <f>IF(AZ163=1, "yes", IF(AZ163=-1, "no", ""))</f>
        <v>yes</v>
      </c>
      <c r="BE163" t="str">
        <f>IF(AH163=1, "yes", IF(AH163=-1, "no", ""))</f>
        <v>yes</v>
      </c>
      <c r="BF163">
        <f t="shared" si="4"/>
        <v>0.5</v>
      </c>
      <c r="BG163">
        <f t="shared" si="5"/>
        <v>30</v>
      </c>
    </row>
    <row r="164" spans="1:59" x14ac:dyDescent="0.25">
      <c r="A164">
        <v>163</v>
      </c>
      <c r="B164">
        <f>IFERROR(INDEX(JMP!$AJ$2:$AX$500,MATCH($A164,JMP!$A$2:$A$500,0),MATCH(B$1,JMP!$AJ$1:$AX$1,0)),INDEX(Baseline!$B$2:$AX$2,1,MATCH(B$1,Baseline!$B$1:$AX$1,0)))</f>
        <v>0</v>
      </c>
      <c r="C164">
        <f>IFERROR(INDEX(JMP!$AJ$2:$AX$500,MATCH($A164,JMP!$A$2:$A$500,0),MATCH(C$1,JMP!$AJ$1:$AX$1,0)),INDEX(Baseline!$B$2:$AX$2,1,MATCH(C$1,Baseline!$B$1:$AX$1,0)))</f>
        <v>8760</v>
      </c>
      <c r="D164">
        <f>IFERROR(INDEX(JMP!$AJ$2:$AX$500,MATCH($A164,JMP!$A$2:$A$500,0),MATCH(D$1,JMP!$AJ$1:$AX$1,0)),INDEX(Baseline!$B$2:$AX$2,1,MATCH(D$1,Baseline!$B$1:$AX$1,0)))</f>
        <v>1</v>
      </c>
      <c r="E164">
        <f>IFERROR(INDEX(JMP!$AJ$2:$AX$500,MATCH($A164,JMP!$A$2:$A$500,0),MATCH(E$1,JMP!$AJ$1:$AX$1,0)),INDEX(Baseline!$B$2:$AX$2,1,MATCH(E$1,Baseline!$B$1:$AX$1,0)))</f>
        <v>1</v>
      </c>
      <c r="F164" t="str">
        <f>IFERROR(INDEX(JMP!$AJ$2:$AX$500,MATCH($A164,JMP!$A$2:$A$500,0),MATCH(F$1,JMP!$AJ$1:$AX$1,0)),INDEX(Baseline!$B$2:$AX$2,1,MATCH(F$1,Baseline!$B$1:$AX$1,0)))</f>
        <v>e344</v>
      </c>
      <c r="G164" t="str">
        <f>IFERROR(INDEX(JMP!$AJ$2:$AX$500,MATCH($A164,JMP!$A$2:$A$500,0),MATCH(G$1,JMP!$AJ$1:$AX$1,0)),INDEX(Baseline!$B$2:$AX$2,1,MATCH(G$1,Baseline!$B$1:$AX$1,0)))</f>
        <v>e340</v>
      </c>
      <c r="H164">
        <f>IFERROR(INDEX(JMP!$AJ$2:$AX$500,MATCH($A164,JMP!$A$2:$A$500,0),MATCH(H$1,JMP!$AJ$1:$AX$1,0)),INDEX(Baseline!$B$2:$AX$2,1,MATCH(H$1,Baseline!$B$1:$AX$1,0)))</f>
        <v>1.5</v>
      </c>
      <c r="I164">
        <f>IFERROR(INDEX(JMP!$AJ$2:$AX$500,MATCH($A164,JMP!$A$2:$A$500,0),MATCH(I$1,JMP!$AJ$1:$AX$1,0)),INDEX(Baseline!$B$2:$AX$2,1,MATCH(I$1,Baseline!$B$1:$AX$1,0)))</f>
        <v>0.42</v>
      </c>
      <c r="J164">
        <f>IFERROR(INDEX(JMP!$AJ$2:$AX$500,MATCH($A164,JMP!$A$2:$A$500,0),MATCH(J$1,JMP!$AJ$1:$AX$1,0)),INDEX(Baseline!$B$2:$AX$2,1,MATCH(J$1,Baseline!$B$1:$AX$1,0)))</f>
        <v>1</v>
      </c>
      <c r="K164">
        <f>IFERROR(INDEX(JMP!$AJ$2:$AX$500,MATCH($A164,JMP!$A$2:$A$500,0),MATCH(K$1,JMP!$AJ$1:$AX$1,0)),INDEX(Baseline!$B$2:$AX$2,1,MATCH(K$1,Baseline!$B$1:$AX$1,0)))</f>
        <v>0</v>
      </c>
      <c r="L164">
        <f>IFERROR(INDEX(JMP!$AJ$2:$AX$500,MATCH($A164,JMP!$A$2:$A$500,0),MATCH(L$1,JMP!$AJ$1:$AX$1,0)),INDEX(Baseline!$B$2:$AX$2,1,MATCH(L$1,Baseline!$B$1:$AX$1,0)))</f>
        <v>0.16583552894067594</v>
      </c>
      <c r="M164" t="b">
        <f>IFERROR(INDEX(JMP!$AJ$2:$AX$500,MATCH($A164,JMP!$A$2:$A$500,0),MATCH(M$1,JMP!$AJ$1:$AX$1,0)),INDEX(Baseline!$B$2:$AX$2,1,MATCH(M$1,Baseline!$B$1:$AX$1,0)))</f>
        <v>0</v>
      </c>
      <c r="N164" t="b">
        <f>IFERROR(INDEX(JMP!$AJ$2:$AX$500,MATCH($A164,JMP!$A$2:$A$500,0),MATCH(N$1,JMP!$AJ$1:$AX$1,0)),INDEX(Baseline!$B$2:$AX$2,1,MATCH(N$1,Baseline!$B$1:$AX$1,0)))</f>
        <v>0</v>
      </c>
      <c r="O164">
        <f>IFERROR(INDEX(JMP!$AJ$2:$AX$500,MATCH($A164,JMP!$A$2:$A$500,0),MATCH(O$1,JMP!$AJ$1:$AX$1,0)),INDEX(Baseline!$B$2:$AX$2,1,MATCH(O$1,Baseline!$B$1:$AX$1,0)))</f>
        <v>7</v>
      </c>
      <c r="P164">
        <f>IFERROR(INDEX(JMP!$AJ$2:$AX$500,MATCH($A164,JMP!$A$2:$A$500,0),MATCH(P$1,JMP!$AJ$1:$AX$1,0)),INDEX(Baseline!$B$2:$AX$2,1,MATCH(P$1,Baseline!$B$1:$AX$1,0)))</f>
        <v>200</v>
      </c>
      <c r="Q164">
        <f>IFERROR(INDEX(JMP!$AJ$2:$AX$500,MATCH($A164,JMP!$A$2:$A$500,0),MATCH(Q$1,JMP!$AJ$1:$AX$1,0)),INDEX(Baseline!$B$2:$AX$2,1,MATCH(Q$1,Baseline!$B$1:$AX$1,0)))</f>
        <v>10</v>
      </c>
      <c r="R164">
        <f>IFERROR(INDEX(JMP!$AJ$2:$AX$500,MATCH($A164,JMP!$A$2:$A$500,0),MATCH(R$1,JMP!$AJ$1:$AX$1,0)),INDEX(Baseline!$B$2:$AX$2,1,MATCH(R$1,Baseline!$B$1:$AX$1,0)))</f>
        <v>0</v>
      </c>
      <c r="S164">
        <f>IFERROR(INDEX(JMP!$AJ$2:$AX$500,MATCH($A164,JMP!$A$2:$A$500,0),MATCH(S$1,JMP!$AJ$1:$AX$1,0)),INDEX(Baseline!$B$2:$AX$2,1,MATCH(S$1,Baseline!$B$1:$AX$1,0)))</f>
        <v>1</v>
      </c>
      <c r="T164">
        <f>IFERROR(INDEX(JMP!$AJ$2:$AX$500,MATCH($A164,JMP!$A$2:$A$500,0),MATCH(T$1,JMP!$AJ$1:$AX$1,0)),INDEX(Baseline!$B$2:$AX$2,1,MATCH(T$1,Baseline!$B$1:$AX$1,0)))</f>
        <v>0</v>
      </c>
      <c r="U164" t="str">
        <f>IFERROR(INDEX(JMP!$AJ$2:$AX$500,MATCH($A164,JMP!$A$2:$A$500,0),MATCH(U$1,JMP!$AJ$1:$AX$1,0)),INDEX(Baseline!$B$2:$AX$2,1,MATCH(U$1,Baseline!$B$1:$AX$1,0)))</f>
        <v>Titan</v>
      </c>
      <c r="V164">
        <f>IFERROR(INDEX(JMP!$AJ$2:$AX$500,MATCH($A164,JMP!$A$2:$A$500,0),MATCH(V$1,JMP!$AJ$1:$AX$1,0)),INDEX(Baseline!$B$2:$AX$2,1,MATCH(V$1,Baseline!$B$1:$AX$1,0)))</f>
        <v>3</v>
      </c>
      <c r="W164">
        <f>IFERROR(INDEX(JMP!$AJ$2:$AX$500,MATCH($A164,JMP!$A$2:$A$500,0),MATCH(W$1,JMP!$AJ$1:$AX$1,0)),INDEX(Baseline!$B$2:$AX$2,1,MATCH(W$1,Baseline!$B$1:$AX$1,0)))</f>
        <v>0.37</v>
      </c>
      <c r="X164">
        <f>IFERROR(INDEX(JMP!$AJ$2:$AX$500,MATCH($A164,JMP!$A$2:$A$500,0),MATCH(X$1,JMP!$AJ$1:$AX$1,0)),INDEX(Baseline!$B$2:$AX$2,1,MATCH(X$1,Baseline!$B$1:$AX$1,0)))</f>
        <v>4</v>
      </c>
      <c r="Y164">
        <f>IFERROR(INDEX(JMP!$AJ$2:$AX$500,MATCH($A164,JMP!$A$2:$A$500,0),MATCH(Y$1,JMP!$AJ$1:$AX$1,0)),INDEX(Baseline!$B$2:$AX$2,1,MATCH(Y$1,Baseline!$B$1:$AX$1,0)))</f>
        <v>5</v>
      </c>
      <c r="Z164">
        <f>IFERROR(INDEX(JMP!$AJ$2:$AX$500,MATCH($A164,JMP!$A$2:$A$500,0),MATCH(Z$1,JMP!$AJ$1:$AX$1,0)),INDEX(Baseline!$B$2:$AX$2,1,MATCH(Z$1,Baseline!$B$1:$AX$1,0)))</f>
        <v>1970</v>
      </c>
      <c r="AA164">
        <f>IFERROR(INDEX(JMP!$AJ$2:$AX$500,MATCH($A164,JMP!$A$2:$A$500,0),MATCH(AA$1,JMP!$AJ$1:$AX$1,0)),INDEX(Baseline!$B$2:$AX$2,1,MATCH(AA$1,Baseline!$B$1:$AX$1,0)))</f>
        <v>1970</v>
      </c>
      <c r="AB164">
        <f>IFERROR(INDEX(JMP!$AJ$2:$AX$500,MATCH($A164,JMP!$A$2:$A$500,0),MATCH(AB$1,JMP!$AJ$1:$AX$1,0)),INDEX(Baseline!$B$2:$AX$2,1,MATCH(AB$1,Baseline!$B$1:$AX$1,0)))</f>
        <v>0</v>
      </c>
      <c r="AC164">
        <f>IFERROR(INDEX(JMP!$AJ$2:$AX$500,MATCH($A164,JMP!$A$2:$A$500,0),MATCH(AC$1,JMP!$AJ$1:$AX$1,0)),INDEX(Baseline!$B$2:$AX$2,1,MATCH(AC$1,Baseline!$B$1:$AX$1,0)))</f>
        <v>1</v>
      </c>
      <c r="AD164">
        <f>IFERROR(INDEX(JMP!$AJ$2:$AX$500,MATCH($A164,JMP!$A$2:$A$500,0),MATCH(AD$1,JMP!$AJ$1:$AX$1,0)),INDEX(Baseline!$B$2:$AX$2,1,MATCH(AD$1,Baseline!$B$1:$AX$1,0)))</f>
        <v>8</v>
      </c>
      <c r="AE164">
        <f>IFERROR(INDEX(JMP!$AJ$2:$AX$500,MATCH($A164,JMP!$A$2:$A$500,0),MATCH(AE$1,JMP!$AJ$1:$AX$1,0)),INDEX(Baseline!$B$2:$AX$2,1,MATCH(AE$1,Baseline!$B$1:$AX$1,0)))</f>
        <v>3</v>
      </c>
      <c r="AF164" t="str">
        <f>IFERROR(INDEX(JMP!$AJ$2:$AX$500,MATCH($A164,JMP!$A$2:$A$500,0),MATCH(AF$1,JMP!$AJ$1:$AX$1,0)),INDEX(Baseline!$B$2:$AX$2,1,MATCH(AF$1,Baseline!$B$1:$AX$1,0)))</f>
        <v>bwb</v>
      </c>
      <c r="AG164" t="str">
        <f>IFERROR(INDEX(JMP!$AJ$2:$AX$500,MATCH($A164,JMP!$A$2:$A$500,0),MATCH(AG$1,JMP!$AJ$1:$AX$1,0)),INDEX(Baseline!$B$2:$AX$2,1,MATCH(AG$1,Baseline!$B$1:$AX$1,0)))</f>
        <v>V-tail</v>
      </c>
      <c r="AH164">
        <f>IFERROR(INDEX(JMP!$AJ$2:$AX$500,MATCH($A164,JMP!$A$2:$A$500,0),MATCH(AH$1,JMP!$AJ$1:$AX$1,0)),INDEX(Baseline!$B$2:$AX$2,1,MATCH(AH$1,Baseline!$B$1:$AX$1,0)))</f>
        <v>-1</v>
      </c>
      <c r="AI164">
        <f>IFERROR(INDEX(JMP!$AJ$2:$AX$500,MATCH($A164,JMP!$A$2:$A$500,0),MATCH(AI$1,JMP!$AJ$1:$AX$1,0)),INDEX(Baseline!$B$2:$AX$2,1,MATCH(AI$1,Baseline!$B$1:$AX$1,0)))</f>
        <v>724000000</v>
      </c>
      <c r="AJ164">
        <f>IFERROR(INDEX(JMP!$AJ$2:$AX$500,MATCH($A164,JMP!$A$2:$A$500,0),MATCH(AJ$1,JMP!$AJ$1:$AX$1,0)),INDEX(Baseline!$B$2:$AX$2,1,MATCH(AJ$1,Baseline!$B$1:$AX$1,0)))</f>
        <v>54500000</v>
      </c>
      <c r="AK164">
        <f>IFERROR(INDEX(JMP!$AJ$2:$AX$500,MATCH($A164,JMP!$A$2:$A$500,0),MATCH(AK$1,JMP!$AJ$1:$AX$1,0)),INDEX(Baseline!$B$2:$AX$2,1,MATCH(AK$1,Baseline!$B$1:$AX$1,0)))</f>
        <v>30</v>
      </c>
      <c r="AL164">
        <f>IFERROR(INDEX(JMP!$AJ$2:$AX$500,MATCH($A164,JMP!$A$2:$A$500,0),MATCH(AL$1,JMP!$AJ$1:$AX$1,0)),INDEX(Baseline!$B$2:$AX$2,1,MATCH(AL$1,Baseline!$B$1:$AX$1,0)))</f>
        <v>3.1441802848836672E-2</v>
      </c>
      <c r="AM164">
        <f>IFERROR(INDEX(JMP!$AJ$2:$AX$500,MATCH($A164,JMP!$A$2:$A$500,0),MATCH(AM$1,JMP!$AJ$1:$AX$1,0)),INDEX(Baseline!$B$2:$AX$2,1,MATCH(AM$1,Baseline!$B$1:$AX$1,0)))</f>
        <v>5.540460161714285</v>
      </c>
      <c r="AN164">
        <f>IFERROR(INDEX(JMP!$AJ$2:$AX$500,MATCH($A164,JMP!$A$2:$A$500,0),MATCH(AN$1,JMP!$AJ$1:$AX$1,0)),INDEX(Baseline!$B$2:$AX$2,1,MATCH(AN$1,Baseline!$B$1:$AX$1,0)))</f>
        <v>2.5525909337585109</v>
      </c>
      <c r="AO164">
        <f>IFERROR(INDEX(JMP!$AJ$2:$AX$500,MATCH($A164,JMP!$A$2:$A$500,0),MATCH(AO$1,JMP!$AJ$1:$AX$1,0)),INDEX(Baseline!$B$2:$AX$2,1,MATCH(AO$1,Baseline!$B$1:$AX$1,0)))</f>
        <v>0.53572065908888178</v>
      </c>
      <c r="AP164">
        <f>IFERROR(INDEX(JMP!$AJ$2:$AX$500,MATCH($A164,JMP!$A$2:$A$500,0),MATCH(AP$1,JMP!$AJ$1:$AX$1,0)),INDEX(Baseline!$B$2:$AX$2,1,MATCH(AP$1,Baseline!$B$1:$AX$1,0)))</f>
        <v>0</v>
      </c>
      <c r="AQ164">
        <f>IFERROR(INDEX(JMP!$AJ$2:$AX$500,MATCH($A164,JMP!$A$2:$A$500,0),MATCH(AQ$1,JMP!$AJ$1:$AX$1,0)),INDEX(Baseline!$B$2:$AX$2,1,MATCH(AQ$1,Baseline!$B$1:$AX$1,0)))</f>
        <v>0.35</v>
      </c>
      <c r="AR164">
        <f>IFERROR(INDEX(JMP!$AJ$2:$AX$500,MATCH($A164,JMP!$A$2:$A$500,0),MATCH(AR$1,JMP!$AJ$1:$AX$1,0)),INDEX(Baseline!$B$2:$AX$2,1,MATCH(AR$1,Baseline!$B$1:$AX$1,0)))</f>
        <v>0</v>
      </c>
      <c r="AS164">
        <f>IFERROR(INDEX(JMP!$AJ$2:$AX$500,MATCH($A164,JMP!$A$2:$A$500,0),MATCH(AS$1,JMP!$AJ$1:$AX$1,0)),INDEX(Baseline!$B$2:$AX$2,1,MATCH(AS$1,Baseline!$B$1:$AX$1,0)))</f>
        <v>0</v>
      </c>
      <c r="AT164">
        <f>IFERROR(INDEX(JMP!$AJ$2:$AX$500,MATCH($A164,JMP!$A$2:$A$500,0),MATCH(AT$1,JMP!$AJ$1:$AX$1,0)),INDEX(Baseline!$B$2:$AX$2,1,MATCH(AT$1,Baseline!$B$1:$AX$1,0)))</f>
        <v>500</v>
      </c>
      <c r="AU164">
        <f>IFERROR(INDEX(JMP!$AJ$2:$AX$500,MATCH($A164,JMP!$A$2:$A$500,0),MATCH(AU$1,JMP!$AJ$1:$AX$1,0)),INDEX(Baseline!$B$2:$AX$2,1,MATCH(AU$1,Baseline!$B$1:$AX$1,0)))</f>
        <v>50</v>
      </c>
      <c r="AV164">
        <f>IFERROR(INDEX(JMP!$AJ$2:$AX$500,MATCH($A164,JMP!$A$2:$A$500,0),MATCH(AV$1,JMP!$AJ$1:$AX$1,0)),INDEX(Baseline!$B$2:$AX$2,1,MATCH(AV$1,Baseline!$B$1:$AX$1,0)))</f>
        <v>12</v>
      </c>
      <c r="AW164">
        <f>IFERROR(INDEX(JMP!$AJ$2:$AX$500,MATCH($A164,JMP!$A$2:$A$500,0),MATCH(AW$1,JMP!$AJ$1:$AX$1,0)),INDEX(Baseline!$B$2:$AX$2,1,MATCH(AW$1,Baseline!$B$1:$AX$1,0)))</f>
        <v>1.9961979999999998E-3</v>
      </c>
      <c r="AX164">
        <f>IFERROR(INDEX(JMP!$AJ$2:$AX$500,MATCH($A164,JMP!$A$2:$A$500,0),MATCH(AX$1,JMP!$AJ$1:$AX$1,0)),INDEX(Baseline!$B$2:$AX$2,1,MATCH(AX$1,Baseline!$B$1:$AX$1,0)))</f>
        <v>1.9961979999999998E-3</v>
      </c>
      <c r="AY164">
        <f>IFERROR(INDEX(JMP!$AJ$2:$AX$500,MATCH($A164,JMP!$A$2:$A$500,0),MATCH(AY$1,JMP!$AJ$1:$AX$1,0)),INDEX(Baseline!$B$2:$AX$2,1,MATCH(AY$1,Baseline!$B$1:$AX$1,0)))</f>
        <v>1.9607137E-2</v>
      </c>
      <c r="AZ164">
        <f>IFERROR(INDEX(JMP!$AJ$2:$AX$500,MATCH($A164,JMP!$A$2:$A$500,0),MATCH(AZ$1,JMP!$AJ$1:$AX$1,0)),INDEX(Baseline!$B$2:$AX$2,1,MATCH(AZ$1,Baseline!$B$1:$AX$1,0)))</f>
        <v>-1</v>
      </c>
      <c r="BA164">
        <f>IFERROR(INDEX(JMP!$AJ$2:$AX$500,MATCH($A164,JMP!$A$2:$A$500,0),MATCH(BA$1,JMP!$AJ$1:$AX$1,0)),INDEX(Baseline!$B$2:$AX$2,1,MATCH(BA$1,Baseline!$B$1:$AX$1,0)))</f>
        <v>3</v>
      </c>
      <c r="BB164">
        <v>0</v>
      </c>
      <c r="BD164" t="str">
        <f>IF(AZ164=1, "yes", IF(AZ164=-1, "no", ""))</f>
        <v>no</v>
      </c>
      <c r="BE164" t="str">
        <f>IF(AH164=1, "yes", IF(AH164=-1, "no", ""))</f>
        <v>no</v>
      </c>
      <c r="BF164">
        <f t="shared" si="4"/>
        <v>0.25</v>
      </c>
      <c r="BG164">
        <f t="shared" si="5"/>
        <v>100</v>
      </c>
    </row>
    <row r="165" spans="1:59" x14ac:dyDescent="0.25">
      <c r="A165">
        <v>164</v>
      </c>
      <c r="B165">
        <f>IFERROR(INDEX(JMP!$AJ$2:$AX$500,MATCH($A165,JMP!$A$2:$A$500,0),MATCH(B$1,JMP!$AJ$1:$AX$1,0)),INDEX(Baseline!$B$2:$AX$2,1,MATCH(B$1,Baseline!$B$1:$AX$1,0)))</f>
        <v>0</v>
      </c>
      <c r="C165">
        <f>IFERROR(INDEX(JMP!$AJ$2:$AX$500,MATCH($A165,JMP!$A$2:$A$500,0),MATCH(C$1,JMP!$AJ$1:$AX$1,0)),INDEX(Baseline!$B$2:$AX$2,1,MATCH(C$1,Baseline!$B$1:$AX$1,0)))</f>
        <v>8760</v>
      </c>
      <c r="D165">
        <f>IFERROR(INDEX(JMP!$AJ$2:$AX$500,MATCH($A165,JMP!$A$2:$A$500,0),MATCH(D$1,JMP!$AJ$1:$AX$1,0)),INDEX(Baseline!$B$2:$AX$2,1,MATCH(D$1,Baseline!$B$1:$AX$1,0)))</f>
        <v>1</v>
      </c>
      <c r="E165">
        <f>IFERROR(INDEX(JMP!$AJ$2:$AX$500,MATCH($A165,JMP!$A$2:$A$500,0),MATCH(E$1,JMP!$AJ$1:$AX$1,0)),INDEX(Baseline!$B$2:$AX$2,1,MATCH(E$1,Baseline!$B$1:$AX$1,0)))</f>
        <v>1</v>
      </c>
      <c r="F165" t="str">
        <f>IFERROR(INDEX(JMP!$AJ$2:$AX$500,MATCH($A165,JMP!$A$2:$A$500,0),MATCH(F$1,JMP!$AJ$1:$AX$1,0)),INDEX(Baseline!$B$2:$AX$2,1,MATCH(F$1,Baseline!$B$1:$AX$1,0)))</f>
        <v>e344</v>
      </c>
      <c r="G165" t="str">
        <f>IFERROR(INDEX(JMP!$AJ$2:$AX$500,MATCH($A165,JMP!$A$2:$A$500,0),MATCH(G$1,JMP!$AJ$1:$AX$1,0)),INDEX(Baseline!$B$2:$AX$2,1,MATCH(G$1,Baseline!$B$1:$AX$1,0)))</f>
        <v>e340</v>
      </c>
      <c r="H165">
        <f>IFERROR(INDEX(JMP!$AJ$2:$AX$500,MATCH($A165,JMP!$A$2:$A$500,0),MATCH(H$1,JMP!$AJ$1:$AX$1,0)),INDEX(Baseline!$B$2:$AX$2,1,MATCH(H$1,Baseline!$B$1:$AX$1,0)))</f>
        <v>1.5</v>
      </c>
      <c r="I165">
        <f>IFERROR(INDEX(JMP!$AJ$2:$AX$500,MATCH($A165,JMP!$A$2:$A$500,0),MATCH(I$1,JMP!$AJ$1:$AX$1,0)),INDEX(Baseline!$B$2:$AX$2,1,MATCH(I$1,Baseline!$B$1:$AX$1,0)))</f>
        <v>0.42</v>
      </c>
      <c r="J165">
        <f>IFERROR(INDEX(JMP!$AJ$2:$AX$500,MATCH($A165,JMP!$A$2:$A$500,0),MATCH(J$1,JMP!$AJ$1:$AX$1,0)),INDEX(Baseline!$B$2:$AX$2,1,MATCH(J$1,Baseline!$B$1:$AX$1,0)))</f>
        <v>1</v>
      </c>
      <c r="K165">
        <f>IFERROR(INDEX(JMP!$AJ$2:$AX$500,MATCH($A165,JMP!$A$2:$A$500,0),MATCH(K$1,JMP!$AJ$1:$AX$1,0)),INDEX(Baseline!$B$2:$AX$2,1,MATCH(K$1,Baseline!$B$1:$AX$1,0)))</f>
        <v>0</v>
      </c>
      <c r="L165">
        <f>IFERROR(INDEX(JMP!$AJ$2:$AX$500,MATCH($A165,JMP!$A$2:$A$500,0),MATCH(L$1,JMP!$AJ$1:$AX$1,0)),INDEX(Baseline!$B$2:$AX$2,1,MATCH(L$1,Baseline!$B$1:$AX$1,0)))</f>
        <v>6.5831024117521092E-2</v>
      </c>
      <c r="M165" t="b">
        <f>IFERROR(INDEX(JMP!$AJ$2:$AX$500,MATCH($A165,JMP!$A$2:$A$500,0),MATCH(M$1,JMP!$AJ$1:$AX$1,0)),INDEX(Baseline!$B$2:$AX$2,1,MATCH(M$1,Baseline!$B$1:$AX$1,0)))</f>
        <v>0</v>
      </c>
      <c r="N165" t="b">
        <f>IFERROR(INDEX(JMP!$AJ$2:$AX$500,MATCH($A165,JMP!$A$2:$A$500,0),MATCH(N$1,JMP!$AJ$1:$AX$1,0)),INDEX(Baseline!$B$2:$AX$2,1,MATCH(N$1,Baseline!$B$1:$AX$1,0)))</f>
        <v>0</v>
      </c>
      <c r="O165">
        <f>IFERROR(INDEX(JMP!$AJ$2:$AX$500,MATCH($A165,JMP!$A$2:$A$500,0),MATCH(O$1,JMP!$AJ$1:$AX$1,0)),INDEX(Baseline!$B$2:$AX$2,1,MATCH(O$1,Baseline!$B$1:$AX$1,0)))</f>
        <v>7</v>
      </c>
      <c r="P165">
        <f>IFERROR(INDEX(JMP!$AJ$2:$AX$500,MATCH($A165,JMP!$A$2:$A$500,0),MATCH(P$1,JMP!$AJ$1:$AX$1,0)),INDEX(Baseline!$B$2:$AX$2,1,MATCH(P$1,Baseline!$B$1:$AX$1,0)))</f>
        <v>200</v>
      </c>
      <c r="Q165">
        <f>IFERROR(INDEX(JMP!$AJ$2:$AX$500,MATCH($A165,JMP!$A$2:$A$500,0),MATCH(Q$1,JMP!$AJ$1:$AX$1,0)),INDEX(Baseline!$B$2:$AX$2,1,MATCH(Q$1,Baseline!$B$1:$AX$1,0)))</f>
        <v>10</v>
      </c>
      <c r="R165">
        <f>IFERROR(INDEX(JMP!$AJ$2:$AX$500,MATCH($A165,JMP!$A$2:$A$500,0),MATCH(R$1,JMP!$AJ$1:$AX$1,0)),INDEX(Baseline!$B$2:$AX$2,1,MATCH(R$1,Baseline!$B$1:$AX$1,0)))</f>
        <v>0</v>
      </c>
      <c r="S165">
        <f>IFERROR(INDEX(JMP!$AJ$2:$AX$500,MATCH($A165,JMP!$A$2:$A$500,0),MATCH(S$1,JMP!$AJ$1:$AX$1,0)),INDEX(Baseline!$B$2:$AX$2,1,MATCH(S$1,Baseline!$B$1:$AX$1,0)))</f>
        <v>1</v>
      </c>
      <c r="T165">
        <f>IFERROR(INDEX(JMP!$AJ$2:$AX$500,MATCH($A165,JMP!$A$2:$A$500,0),MATCH(T$1,JMP!$AJ$1:$AX$1,0)),INDEX(Baseline!$B$2:$AX$2,1,MATCH(T$1,Baseline!$B$1:$AX$1,0)))</f>
        <v>0</v>
      </c>
      <c r="U165" t="str">
        <f>IFERROR(INDEX(JMP!$AJ$2:$AX$500,MATCH($A165,JMP!$A$2:$A$500,0),MATCH(U$1,JMP!$AJ$1:$AX$1,0)),INDEX(Baseline!$B$2:$AX$2,1,MATCH(U$1,Baseline!$B$1:$AX$1,0)))</f>
        <v>Titan</v>
      </c>
      <c r="V165">
        <f>IFERROR(INDEX(JMP!$AJ$2:$AX$500,MATCH($A165,JMP!$A$2:$A$500,0),MATCH(V$1,JMP!$AJ$1:$AX$1,0)),INDEX(Baseline!$B$2:$AX$2,1,MATCH(V$1,Baseline!$B$1:$AX$1,0)))</f>
        <v>3</v>
      </c>
      <c r="W165">
        <f>IFERROR(INDEX(JMP!$AJ$2:$AX$500,MATCH($A165,JMP!$A$2:$A$500,0),MATCH(W$1,JMP!$AJ$1:$AX$1,0)),INDEX(Baseline!$B$2:$AX$2,1,MATCH(W$1,Baseline!$B$1:$AX$1,0)))</f>
        <v>0.37</v>
      </c>
      <c r="X165">
        <f>IFERROR(INDEX(JMP!$AJ$2:$AX$500,MATCH($A165,JMP!$A$2:$A$500,0),MATCH(X$1,JMP!$AJ$1:$AX$1,0)),INDEX(Baseline!$B$2:$AX$2,1,MATCH(X$1,Baseline!$B$1:$AX$1,0)))</f>
        <v>4</v>
      </c>
      <c r="Y165">
        <f>IFERROR(INDEX(JMP!$AJ$2:$AX$500,MATCH($A165,JMP!$A$2:$A$500,0),MATCH(Y$1,JMP!$AJ$1:$AX$1,0)),INDEX(Baseline!$B$2:$AX$2,1,MATCH(Y$1,Baseline!$B$1:$AX$1,0)))</f>
        <v>2</v>
      </c>
      <c r="Z165">
        <f>IFERROR(INDEX(JMP!$AJ$2:$AX$500,MATCH($A165,JMP!$A$2:$A$500,0),MATCH(Z$1,JMP!$AJ$1:$AX$1,0)),INDEX(Baseline!$B$2:$AX$2,1,MATCH(Z$1,Baseline!$B$1:$AX$1,0)))</f>
        <v>1970</v>
      </c>
      <c r="AA165">
        <f>IFERROR(INDEX(JMP!$AJ$2:$AX$500,MATCH($A165,JMP!$A$2:$A$500,0),MATCH(AA$1,JMP!$AJ$1:$AX$1,0)),INDEX(Baseline!$B$2:$AX$2,1,MATCH(AA$1,Baseline!$B$1:$AX$1,0)))</f>
        <v>1970</v>
      </c>
      <c r="AB165">
        <f>IFERROR(INDEX(JMP!$AJ$2:$AX$500,MATCH($A165,JMP!$A$2:$A$500,0),MATCH(AB$1,JMP!$AJ$1:$AX$1,0)),INDEX(Baseline!$B$2:$AX$2,1,MATCH(AB$1,Baseline!$B$1:$AX$1,0)))</f>
        <v>0</v>
      </c>
      <c r="AC165">
        <f>IFERROR(INDEX(JMP!$AJ$2:$AX$500,MATCH($A165,JMP!$A$2:$A$500,0),MATCH(AC$1,JMP!$AJ$1:$AX$1,0)),INDEX(Baseline!$B$2:$AX$2,1,MATCH(AC$1,Baseline!$B$1:$AX$1,0)))</f>
        <v>1</v>
      </c>
      <c r="AD165">
        <f>IFERROR(INDEX(JMP!$AJ$2:$AX$500,MATCH($A165,JMP!$A$2:$A$500,0),MATCH(AD$1,JMP!$AJ$1:$AX$1,0)),INDEX(Baseline!$B$2:$AX$2,1,MATCH(AD$1,Baseline!$B$1:$AX$1,0)))</f>
        <v>8</v>
      </c>
      <c r="AE165">
        <f>IFERROR(INDEX(JMP!$AJ$2:$AX$500,MATCH($A165,JMP!$A$2:$A$500,0),MATCH(AE$1,JMP!$AJ$1:$AX$1,0)),INDEX(Baseline!$B$2:$AX$2,1,MATCH(AE$1,Baseline!$B$1:$AX$1,0)))</f>
        <v>3</v>
      </c>
      <c r="AF165" t="str">
        <f>IFERROR(INDEX(JMP!$AJ$2:$AX$500,MATCH($A165,JMP!$A$2:$A$500,0),MATCH(AF$1,JMP!$AJ$1:$AX$1,0)),INDEX(Baseline!$B$2:$AX$2,1,MATCH(AF$1,Baseline!$B$1:$AX$1,0)))</f>
        <v>bwb</v>
      </c>
      <c r="AG165" t="str">
        <f>IFERROR(INDEX(JMP!$AJ$2:$AX$500,MATCH($A165,JMP!$A$2:$A$500,0),MATCH(AG$1,JMP!$AJ$1:$AX$1,0)),INDEX(Baseline!$B$2:$AX$2,1,MATCH(AG$1,Baseline!$B$1:$AX$1,0)))</f>
        <v>V-tail</v>
      </c>
      <c r="AH165">
        <f>IFERROR(INDEX(JMP!$AJ$2:$AX$500,MATCH($A165,JMP!$A$2:$A$500,0),MATCH(AH$1,JMP!$AJ$1:$AX$1,0)),INDEX(Baseline!$B$2:$AX$2,1,MATCH(AH$1,Baseline!$B$1:$AX$1,0)))</f>
        <v>1</v>
      </c>
      <c r="AI165">
        <f>IFERROR(INDEX(JMP!$AJ$2:$AX$500,MATCH($A165,JMP!$A$2:$A$500,0),MATCH(AI$1,JMP!$AJ$1:$AX$1,0)),INDEX(Baseline!$B$2:$AX$2,1,MATCH(AI$1,Baseline!$B$1:$AX$1,0)))</f>
        <v>724000000</v>
      </c>
      <c r="AJ165">
        <f>IFERROR(INDEX(JMP!$AJ$2:$AX$500,MATCH($A165,JMP!$A$2:$A$500,0),MATCH(AJ$1,JMP!$AJ$1:$AX$1,0)),INDEX(Baseline!$B$2:$AX$2,1,MATCH(AJ$1,Baseline!$B$1:$AX$1,0)))</f>
        <v>54500000</v>
      </c>
      <c r="AK165">
        <f>IFERROR(INDEX(JMP!$AJ$2:$AX$500,MATCH($A165,JMP!$A$2:$A$500,0),MATCH(AK$1,JMP!$AJ$1:$AX$1,0)),INDEX(Baseline!$B$2:$AX$2,1,MATCH(AK$1,Baseline!$B$1:$AX$1,0)))</f>
        <v>30</v>
      </c>
      <c r="AL165">
        <f>IFERROR(INDEX(JMP!$AJ$2:$AX$500,MATCH($A165,JMP!$A$2:$A$500,0),MATCH(AL$1,JMP!$AJ$1:$AX$1,0)),INDEX(Baseline!$B$2:$AX$2,1,MATCH(AL$1,Baseline!$B$1:$AX$1,0)))</f>
        <v>2.5353338080214852E-2</v>
      </c>
      <c r="AM165">
        <f>IFERROR(INDEX(JMP!$AJ$2:$AX$500,MATCH($A165,JMP!$A$2:$A$500,0),MATCH(AM$1,JMP!$AJ$1:$AX$1,0)),INDEX(Baseline!$B$2:$AX$2,1,MATCH(AM$1,Baseline!$B$1:$AX$1,0)))</f>
        <v>15.983605634704762</v>
      </c>
      <c r="AN165">
        <f>IFERROR(INDEX(JMP!$AJ$2:$AX$500,MATCH($A165,JMP!$A$2:$A$500,0),MATCH(AN$1,JMP!$AJ$1:$AX$1,0)),INDEX(Baseline!$B$2:$AX$2,1,MATCH(AN$1,Baseline!$B$1:$AX$1,0)))</f>
        <v>2.3998511988625197</v>
      </c>
      <c r="AO165">
        <f>IFERROR(INDEX(JMP!$AJ$2:$AX$500,MATCH($A165,JMP!$A$2:$A$500,0),MATCH(AO$1,JMP!$AJ$1:$AX$1,0)),INDEX(Baseline!$B$2:$AX$2,1,MATCH(AO$1,Baseline!$B$1:$AX$1,0)))</f>
        <v>0.49339487153503958</v>
      </c>
      <c r="AP165">
        <f>IFERROR(INDEX(JMP!$AJ$2:$AX$500,MATCH($A165,JMP!$A$2:$A$500,0),MATCH(AP$1,JMP!$AJ$1:$AX$1,0)),INDEX(Baseline!$B$2:$AX$2,1,MATCH(AP$1,Baseline!$B$1:$AX$1,0)))</f>
        <v>0</v>
      </c>
      <c r="AQ165">
        <f>IFERROR(INDEX(JMP!$AJ$2:$AX$500,MATCH($A165,JMP!$A$2:$A$500,0),MATCH(AQ$1,JMP!$AJ$1:$AX$1,0)),INDEX(Baseline!$B$2:$AX$2,1,MATCH(AQ$1,Baseline!$B$1:$AX$1,0)))</f>
        <v>0.35</v>
      </c>
      <c r="AR165">
        <f>IFERROR(INDEX(JMP!$AJ$2:$AX$500,MATCH($A165,JMP!$A$2:$A$500,0),MATCH(AR$1,JMP!$AJ$1:$AX$1,0)),INDEX(Baseline!$B$2:$AX$2,1,MATCH(AR$1,Baseline!$B$1:$AX$1,0)))</f>
        <v>0</v>
      </c>
      <c r="AS165">
        <f>IFERROR(INDEX(JMP!$AJ$2:$AX$500,MATCH($A165,JMP!$A$2:$A$500,0),MATCH(AS$1,JMP!$AJ$1:$AX$1,0)),INDEX(Baseline!$B$2:$AX$2,1,MATCH(AS$1,Baseline!$B$1:$AX$1,0)))</f>
        <v>0</v>
      </c>
      <c r="AT165">
        <f>IFERROR(INDEX(JMP!$AJ$2:$AX$500,MATCH($A165,JMP!$A$2:$A$500,0),MATCH(AT$1,JMP!$AJ$1:$AX$1,0)),INDEX(Baseline!$B$2:$AX$2,1,MATCH(AT$1,Baseline!$B$1:$AX$1,0)))</f>
        <v>500</v>
      </c>
      <c r="AU165">
        <f>IFERROR(INDEX(JMP!$AJ$2:$AX$500,MATCH($A165,JMP!$A$2:$A$500,0),MATCH(AU$1,JMP!$AJ$1:$AX$1,0)),INDEX(Baseline!$B$2:$AX$2,1,MATCH(AU$1,Baseline!$B$1:$AX$1,0)))</f>
        <v>50</v>
      </c>
      <c r="AV165">
        <f>IFERROR(INDEX(JMP!$AJ$2:$AX$500,MATCH($A165,JMP!$A$2:$A$500,0),MATCH(AV$1,JMP!$AJ$1:$AX$1,0)),INDEX(Baseline!$B$2:$AX$2,1,MATCH(AV$1,Baseline!$B$1:$AX$1,0)))</f>
        <v>12</v>
      </c>
      <c r="AW165">
        <f>IFERROR(INDEX(JMP!$AJ$2:$AX$500,MATCH($A165,JMP!$A$2:$A$500,0),MATCH(AW$1,JMP!$AJ$1:$AX$1,0)),INDEX(Baseline!$B$2:$AX$2,1,MATCH(AW$1,Baseline!$B$1:$AX$1,0)))</f>
        <v>1.9961979999999998E-3</v>
      </c>
      <c r="AX165">
        <f>IFERROR(INDEX(JMP!$AJ$2:$AX$500,MATCH($A165,JMP!$A$2:$A$500,0),MATCH(AX$1,JMP!$AJ$1:$AX$1,0)),INDEX(Baseline!$B$2:$AX$2,1,MATCH(AX$1,Baseline!$B$1:$AX$1,0)))</f>
        <v>1.9961979999999998E-3</v>
      </c>
      <c r="AY165">
        <f>IFERROR(INDEX(JMP!$AJ$2:$AX$500,MATCH($A165,JMP!$A$2:$A$500,0),MATCH(AY$1,JMP!$AJ$1:$AX$1,0)),INDEX(Baseline!$B$2:$AX$2,1,MATCH(AY$1,Baseline!$B$1:$AX$1,0)))</f>
        <v>1.9607137E-2</v>
      </c>
      <c r="AZ165">
        <f>IFERROR(INDEX(JMP!$AJ$2:$AX$500,MATCH($A165,JMP!$A$2:$A$500,0),MATCH(AZ$1,JMP!$AJ$1:$AX$1,0)),INDEX(Baseline!$B$2:$AX$2,1,MATCH(AZ$1,Baseline!$B$1:$AX$1,0)))</f>
        <v>-1</v>
      </c>
      <c r="BA165">
        <f>IFERROR(INDEX(JMP!$AJ$2:$AX$500,MATCH($A165,JMP!$A$2:$A$500,0),MATCH(BA$1,JMP!$AJ$1:$AX$1,0)),INDEX(Baseline!$B$2:$AX$2,1,MATCH(BA$1,Baseline!$B$1:$AX$1,0)))</f>
        <v>3</v>
      </c>
      <c r="BB165">
        <v>0</v>
      </c>
      <c r="BD165" t="str">
        <f>IF(AZ165=1, "yes", IF(AZ165=-1, "no", ""))</f>
        <v>no</v>
      </c>
      <c r="BE165" t="str">
        <f>IF(AH165=1, "yes", IF(AH165=-1, "no", ""))</f>
        <v>yes</v>
      </c>
      <c r="BF165">
        <f t="shared" si="4"/>
        <v>0.25</v>
      </c>
      <c r="BG165">
        <f t="shared" si="5"/>
        <v>100</v>
      </c>
    </row>
    <row r="166" spans="1:59" x14ac:dyDescent="0.25">
      <c r="A166">
        <v>165</v>
      </c>
      <c r="B166">
        <f>IFERROR(INDEX(JMP!$AJ$2:$AX$500,MATCH($A166,JMP!$A$2:$A$500,0),MATCH(B$1,JMP!$AJ$1:$AX$1,0)),INDEX(Baseline!$B$2:$AX$2,1,MATCH(B$1,Baseline!$B$1:$AX$1,0)))</f>
        <v>0</v>
      </c>
      <c r="C166">
        <f>IFERROR(INDEX(JMP!$AJ$2:$AX$500,MATCH($A166,JMP!$A$2:$A$500,0),MATCH(C$1,JMP!$AJ$1:$AX$1,0)),INDEX(Baseline!$B$2:$AX$2,1,MATCH(C$1,Baseline!$B$1:$AX$1,0)))</f>
        <v>8760</v>
      </c>
      <c r="D166">
        <f>IFERROR(INDEX(JMP!$AJ$2:$AX$500,MATCH($A166,JMP!$A$2:$A$500,0),MATCH(D$1,JMP!$AJ$1:$AX$1,0)),INDEX(Baseline!$B$2:$AX$2,1,MATCH(D$1,Baseline!$B$1:$AX$1,0)))</f>
        <v>1</v>
      </c>
      <c r="E166">
        <f>IFERROR(INDEX(JMP!$AJ$2:$AX$500,MATCH($A166,JMP!$A$2:$A$500,0),MATCH(E$1,JMP!$AJ$1:$AX$1,0)),INDEX(Baseline!$B$2:$AX$2,1,MATCH(E$1,Baseline!$B$1:$AX$1,0)))</f>
        <v>1</v>
      </c>
      <c r="F166" t="str">
        <f>IFERROR(INDEX(JMP!$AJ$2:$AX$500,MATCH($A166,JMP!$A$2:$A$500,0),MATCH(F$1,JMP!$AJ$1:$AX$1,0)),INDEX(Baseline!$B$2:$AX$2,1,MATCH(F$1,Baseline!$B$1:$AX$1,0)))</f>
        <v>e344</v>
      </c>
      <c r="G166" t="str">
        <f>IFERROR(INDEX(JMP!$AJ$2:$AX$500,MATCH($A166,JMP!$A$2:$A$500,0),MATCH(G$1,JMP!$AJ$1:$AX$1,0)),INDEX(Baseline!$B$2:$AX$2,1,MATCH(G$1,Baseline!$B$1:$AX$1,0)))</f>
        <v>e340</v>
      </c>
      <c r="H166">
        <f>IFERROR(INDEX(JMP!$AJ$2:$AX$500,MATCH($A166,JMP!$A$2:$A$500,0),MATCH(H$1,JMP!$AJ$1:$AX$1,0)),INDEX(Baseline!$B$2:$AX$2,1,MATCH(H$1,Baseline!$B$1:$AX$1,0)))</f>
        <v>1.5</v>
      </c>
      <c r="I166">
        <f>IFERROR(INDEX(JMP!$AJ$2:$AX$500,MATCH($A166,JMP!$A$2:$A$500,0),MATCH(I$1,JMP!$AJ$1:$AX$1,0)),INDEX(Baseline!$B$2:$AX$2,1,MATCH(I$1,Baseline!$B$1:$AX$1,0)))</f>
        <v>0.42</v>
      </c>
      <c r="J166">
        <f>IFERROR(INDEX(JMP!$AJ$2:$AX$500,MATCH($A166,JMP!$A$2:$A$500,0),MATCH(J$1,JMP!$AJ$1:$AX$1,0)),INDEX(Baseline!$B$2:$AX$2,1,MATCH(J$1,Baseline!$B$1:$AX$1,0)))</f>
        <v>1</v>
      </c>
      <c r="K166">
        <f>IFERROR(INDEX(JMP!$AJ$2:$AX$500,MATCH($A166,JMP!$A$2:$A$500,0),MATCH(K$1,JMP!$AJ$1:$AX$1,0)),INDEX(Baseline!$B$2:$AX$2,1,MATCH(K$1,Baseline!$B$1:$AX$1,0)))</f>
        <v>0</v>
      </c>
      <c r="L166">
        <f>IFERROR(INDEX(JMP!$AJ$2:$AX$500,MATCH($A166,JMP!$A$2:$A$500,0),MATCH(L$1,JMP!$AJ$1:$AX$1,0)),INDEX(Baseline!$B$2:$AX$2,1,MATCH(L$1,Baseline!$B$1:$AX$1,0)))</f>
        <v>4.5282136542237554E-2</v>
      </c>
      <c r="M166" t="b">
        <f>IFERROR(INDEX(JMP!$AJ$2:$AX$500,MATCH($A166,JMP!$A$2:$A$500,0),MATCH(M$1,JMP!$AJ$1:$AX$1,0)),INDEX(Baseline!$B$2:$AX$2,1,MATCH(M$1,Baseline!$B$1:$AX$1,0)))</f>
        <v>0</v>
      </c>
      <c r="N166" t="b">
        <f>IFERROR(INDEX(JMP!$AJ$2:$AX$500,MATCH($A166,JMP!$A$2:$A$500,0),MATCH(N$1,JMP!$AJ$1:$AX$1,0)),INDEX(Baseline!$B$2:$AX$2,1,MATCH(N$1,Baseline!$B$1:$AX$1,0)))</f>
        <v>0</v>
      </c>
      <c r="O166">
        <f>IFERROR(INDEX(JMP!$AJ$2:$AX$500,MATCH($A166,JMP!$A$2:$A$500,0),MATCH(O$1,JMP!$AJ$1:$AX$1,0)),INDEX(Baseline!$B$2:$AX$2,1,MATCH(O$1,Baseline!$B$1:$AX$1,0)))</f>
        <v>7</v>
      </c>
      <c r="P166">
        <f>IFERROR(INDEX(JMP!$AJ$2:$AX$500,MATCH($A166,JMP!$A$2:$A$500,0),MATCH(P$1,JMP!$AJ$1:$AX$1,0)),INDEX(Baseline!$B$2:$AX$2,1,MATCH(P$1,Baseline!$B$1:$AX$1,0)))</f>
        <v>200</v>
      </c>
      <c r="Q166">
        <f>IFERROR(INDEX(JMP!$AJ$2:$AX$500,MATCH($A166,JMP!$A$2:$A$500,0),MATCH(Q$1,JMP!$AJ$1:$AX$1,0)),INDEX(Baseline!$B$2:$AX$2,1,MATCH(Q$1,Baseline!$B$1:$AX$1,0)))</f>
        <v>10</v>
      </c>
      <c r="R166">
        <f>IFERROR(INDEX(JMP!$AJ$2:$AX$500,MATCH($A166,JMP!$A$2:$A$500,0),MATCH(R$1,JMP!$AJ$1:$AX$1,0)),INDEX(Baseline!$B$2:$AX$2,1,MATCH(R$1,Baseline!$B$1:$AX$1,0)))</f>
        <v>0</v>
      </c>
      <c r="S166">
        <f>IFERROR(INDEX(JMP!$AJ$2:$AX$500,MATCH($A166,JMP!$A$2:$A$500,0),MATCH(S$1,JMP!$AJ$1:$AX$1,0)),INDEX(Baseline!$B$2:$AX$2,1,MATCH(S$1,Baseline!$B$1:$AX$1,0)))</f>
        <v>1</v>
      </c>
      <c r="T166">
        <f>IFERROR(INDEX(JMP!$AJ$2:$AX$500,MATCH($A166,JMP!$A$2:$A$500,0),MATCH(T$1,JMP!$AJ$1:$AX$1,0)),INDEX(Baseline!$B$2:$AX$2,1,MATCH(T$1,Baseline!$B$1:$AX$1,0)))</f>
        <v>0</v>
      </c>
      <c r="U166" t="str">
        <f>IFERROR(INDEX(JMP!$AJ$2:$AX$500,MATCH($A166,JMP!$A$2:$A$500,0),MATCH(U$1,JMP!$AJ$1:$AX$1,0)),INDEX(Baseline!$B$2:$AX$2,1,MATCH(U$1,Baseline!$B$1:$AX$1,0)))</f>
        <v>Titan</v>
      </c>
      <c r="V166">
        <f>IFERROR(INDEX(JMP!$AJ$2:$AX$500,MATCH($A166,JMP!$A$2:$A$500,0),MATCH(V$1,JMP!$AJ$1:$AX$1,0)),INDEX(Baseline!$B$2:$AX$2,1,MATCH(V$1,Baseline!$B$1:$AX$1,0)))</f>
        <v>3</v>
      </c>
      <c r="W166">
        <f>IFERROR(INDEX(JMP!$AJ$2:$AX$500,MATCH($A166,JMP!$A$2:$A$500,0),MATCH(W$1,JMP!$AJ$1:$AX$1,0)),INDEX(Baseline!$B$2:$AX$2,1,MATCH(W$1,Baseline!$B$1:$AX$1,0)))</f>
        <v>0.37</v>
      </c>
      <c r="X166">
        <f>IFERROR(INDEX(JMP!$AJ$2:$AX$500,MATCH($A166,JMP!$A$2:$A$500,0),MATCH(X$1,JMP!$AJ$1:$AX$1,0)),INDEX(Baseline!$B$2:$AX$2,1,MATCH(X$1,Baseline!$B$1:$AX$1,0)))</f>
        <v>4</v>
      </c>
      <c r="Y166">
        <f>IFERROR(INDEX(JMP!$AJ$2:$AX$500,MATCH($A166,JMP!$A$2:$A$500,0),MATCH(Y$1,JMP!$AJ$1:$AX$1,0)),INDEX(Baseline!$B$2:$AX$2,1,MATCH(Y$1,Baseline!$B$1:$AX$1,0)))</f>
        <v>4</v>
      </c>
      <c r="Z166">
        <f>IFERROR(INDEX(JMP!$AJ$2:$AX$500,MATCH($A166,JMP!$A$2:$A$500,0),MATCH(Z$1,JMP!$AJ$1:$AX$1,0)),INDEX(Baseline!$B$2:$AX$2,1,MATCH(Z$1,Baseline!$B$1:$AX$1,0)))</f>
        <v>1970</v>
      </c>
      <c r="AA166">
        <f>IFERROR(INDEX(JMP!$AJ$2:$AX$500,MATCH($A166,JMP!$A$2:$A$500,0),MATCH(AA$1,JMP!$AJ$1:$AX$1,0)),INDEX(Baseline!$B$2:$AX$2,1,MATCH(AA$1,Baseline!$B$1:$AX$1,0)))</f>
        <v>1970</v>
      </c>
      <c r="AB166">
        <f>IFERROR(INDEX(JMP!$AJ$2:$AX$500,MATCH($A166,JMP!$A$2:$A$500,0),MATCH(AB$1,JMP!$AJ$1:$AX$1,0)),INDEX(Baseline!$B$2:$AX$2,1,MATCH(AB$1,Baseline!$B$1:$AX$1,0)))</f>
        <v>0</v>
      </c>
      <c r="AC166">
        <f>IFERROR(INDEX(JMP!$AJ$2:$AX$500,MATCH($A166,JMP!$A$2:$A$500,0),MATCH(AC$1,JMP!$AJ$1:$AX$1,0)),INDEX(Baseline!$B$2:$AX$2,1,MATCH(AC$1,Baseline!$B$1:$AX$1,0)))</f>
        <v>1</v>
      </c>
      <c r="AD166">
        <f>IFERROR(INDEX(JMP!$AJ$2:$AX$500,MATCH($A166,JMP!$A$2:$A$500,0),MATCH(AD$1,JMP!$AJ$1:$AX$1,0)),INDEX(Baseline!$B$2:$AX$2,1,MATCH(AD$1,Baseline!$B$1:$AX$1,0)))</f>
        <v>8</v>
      </c>
      <c r="AE166">
        <f>IFERROR(INDEX(JMP!$AJ$2:$AX$500,MATCH($A166,JMP!$A$2:$A$500,0),MATCH(AE$1,JMP!$AJ$1:$AX$1,0)),INDEX(Baseline!$B$2:$AX$2,1,MATCH(AE$1,Baseline!$B$1:$AX$1,0)))</f>
        <v>2</v>
      </c>
      <c r="AF166" t="str">
        <f>IFERROR(INDEX(JMP!$AJ$2:$AX$500,MATCH($A166,JMP!$A$2:$A$500,0),MATCH(AF$1,JMP!$AJ$1:$AX$1,0)),INDEX(Baseline!$B$2:$AX$2,1,MATCH(AF$1,Baseline!$B$1:$AX$1,0)))</f>
        <v>bwb</v>
      </c>
      <c r="AG166" t="str">
        <f>IFERROR(INDEX(JMP!$AJ$2:$AX$500,MATCH($A166,JMP!$A$2:$A$500,0),MATCH(AG$1,JMP!$AJ$1:$AX$1,0)),INDEX(Baseline!$B$2:$AX$2,1,MATCH(AG$1,Baseline!$B$1:$AX$1,0)))</f>
        <v>V-tail</v>
      </c>
      <c r="AH166">
        <f>IFERROR(INDEX(JMP!$AJ$2:$AX$500,MATCH($A166,JMP!$A$2:$A$500,0),MATCH(AH$1,JMP!$AJ$1:$AX$1,0)),INDEX(Baseline!$B$2:$AX$2,1,MATCH(AH$1,Baseline!$B$1:$AX$1,0)))</f>
        <v>-1</v>
      </c>
      <c r="AI166">
        <f>IFERROR(INDEX(JMP!$AJ$2:$AX$500,MATCH($A166,JMP!$A$2:$A$500,0),MATCH(AI$1,JMP!$AJ$1:$AX$1,0)),INDEX(Baseline!$B$2:$AX$2,1,MATCH(AI$1,Baseline!$B$1:$AX$1,0)))</f>
        <v>724000000</v>
      </c>
      <c r="AJ166">
        <f>IFERROR(INDEX(JMP!$AJ$2:$AX$500,MATCH($A166,JMP!$A$2:$A$500,0),MATCH(AJ$1,JMP!$AJ$1:$AX$1,0)),INDEX(Baseline!$B$2:$AX$2,1,MATCH(AJ$1,Baseline!$B$1:$AX$1,0)))</f>
        <v>54500000</v>
      </c>
      <c r="AK166">
        <f>IFERROR(INDEX(JMP!$AJ$2:$AX$500,MATCH($A166,JMP!$A$2:$A$500,0),MATCH(AK$1,JMP!$AJ$1:$AX$1,0)),INDEX(Baseline!$B$2:$AX$2,1,MATCH(AK$1,Baseline!$B$1:$AX$1,0)))</f>
        <v>30</v>
      </c>
      <c r="AL166">
        <f>IFERROR(INDEX(JMP!$AJ$2:$AX$500,MATCH($A166,JMP!$A$2:$A$500,0),MATCH(AL$1,JMP!$AJ$1:$AX$1,0)),INDEX(Baseline!$B$2:$AX$2,1,MATCH(AL$1,Baseline!$B$1:$AX$1,0)))</f>
        <v>2.4323506708833278E-2</v>
      </c>
      <c r="AM166">
        <f>IFERROR(INDEX(JMP!$AJ$2:$AX$500,MATCH($A166,JMP!$A$2:$A$500,0),MATCH(AM$1,JMP!$AJ$1:$AX$1,0)),INDEX(Baseline!$B$2:$AX$2,1,MATCH(AM$1,Baseline!$B$1:$AX$1,0)))</f>
        <v>6.8767023011428563</v>
      </c>
      <c r="AN166">
        <f>IFERROR(INDEX(JMP!$AJ$2:$AX$500,MATCH($A166,JMP!$A$2:$A$500,0),MATCH(AN$1,JMP!$AJ$1:$AX$1,0)),INDEX(Baseline!$B$2:$AX$2,1,MATCH(AN$1,Baseline!$B$1:$AX$1,0)))</f>
        <v>1.7798387272484568</v>
      </c>
      <c r="AO166">
        <f>IFERROR(INDEX(JMP!$AJ$2:$AX$500,MATCH($A166,JMP!$A$2:$A$500,0),MATCH(AO$1,JMP!$AJ$1:$AX$1,0)),INDEX(Baseline!$B$2:$AX$2,1,MATCH(AO$1,Baseline!$B$1:$AX$1,0)))</f>
        <v>1.2528082767583517</v>
      </c>
      <c r="AP166">
        <f>IFERROR(INDEX(JMP!$AJ$2:$AX$500,MATCH($A166,JMP!$A$2:$A$500,0),MATCH(AP$1,JMP!$AJ$1:$AX$1,0)),INDEX(Baseline!$B$2:$AX$2,1,MATCH(AP$1,Baseline!$B$1:$AX$1,0)))</f>
        <v>0</v>
      </c>
      <c r="AQ166">
        <f>IFERROR(INDEX(JMP!$AJ$2:$AX$500,MATCH($A166,JMP!$A$2:$A$500,0),MATCH(AQ$1,JMP!$AJ$1:$AX$1,0)),INDEX(Baseline!$B$2:$AX$2,1,MATCH(AQ$1,Baseline!$B$1:$AX$1,0)))</f>
        <v>0.35</v>
      </c>
      <c r="AR166">
        <f>IFERROR(INDEX(JMP!$AJ$2:$AX$500,MATCH($A166,JMP!$A$2:$A$500,0),MATCH(AR$1,JMP!$AJ$1:$AX$1,0)),INDEX(Baseline!$B$2:$AX$2,1,MATCH(AR$1,Baseline!$B$1:$AX$1,0)))</f>
        <v>0</v>
      </c>
      <c r="AS166">
        <f>IFERROR(INDEX(JMP!$AJ$2:$AX$500,MATCH($A166,JMP!$A$2:$A$500,0),MATCH(AS$1,JMP!$AJ$1:$AX$1,0)),INDEX(Baseline!$B$2:$AX$2,1,MATCH(AS$1,Baseline!$B$1:$AX$1,0)))</f>
        <v>0</v>
      </c>
      <c r="AT166">
        <f>IFERROR(INDEX(JMP!$AJ$2:$AX$500,MATCH($A166,JMP!$A$2:$A$500,0),MATCH(AT$1,JMP!$AJ$1:$AX$1,0)),INDEX(Baseline!$B$2:$AX$2,1,MATCH(AT$1,Baseline!$B$1:$AX$1,0)))</f>
        <v>500</v>
      </c>
      <c r="AU166">
        <f>IFERROR(INDEX(JMP!$AJ$2:$AX$500,MATCH($A166,JMP!$A$2:$A$500,0),MATCH(AU$1,JMP!$AJ$1:$AX$1,0)),INDEX(Baseline!$B$2:$AX$2,1,MATCH(AU$1,Baseline!$B$1:$AX$1,0)))</f>
        <v>50</v>
      </c>
      <c r="AV166">
        <f>IFERROR(INDEX(JMP!$AJ$2:$AX$500,MATCH($A166,JMP!$A$2:$A$500,0),MATCH(AV$1,JMP!$AJ$1:$AX$1,0)),INDEX(Baseline!$B$2:$AX$2,1,MATCH(AV$1,Baseline!$B$1:$AX$1,0)))</f>
        <v>12</v>
      </c>
      <c r="AW166">
        <f>IFERROR(INDEX(JMP!$AJ$2:$AX$500,MATCH($A166,JMP!$A$2:$A$500,0),MATCH(AW$1,JMP!$AJ$1:$AX$1,0)),INDEX(Baseline!$B$2:$AX$2,1,MATCH(AW$1,Baseline!$B$1:$AX$1,0)))</f>
        <v>1.9961979999999998E-3</v>
      </c>
      <c r="AX166">
        <f>IFERROR(INDEX(JMP!$AJ$2:$AX$500,MATCH($A166,JMP!$A$2:$A$500,0),MATCH(AX$1,JMP!$AJ$1:$AX$1,0)),INDEX(Baseline!$B$2:$AX$2,1,MATCH(AX$1,Baseline!$B$1:$AX$1,0)))</f>
        <v>1.9961979999999998E-3</v>
      </c>
      <c r="AY166">
        <f>IFERROR(INDEX(JMP!$AJ$2:$AX$500,MATCH($A166,JMP!$A$2:$A$500,0),MATCH(AY$1,JMP!$AJ$1:$AX$1,0)),INDEX(Baseline!$B$2:$AX$2,1,MATCH(AY$1,Baseline!$B$1:$AX$1,0)))</f>
        <v>1.9607137E-2</v>
      </c>
      <c r="AZ166">
        <f>IFERROR(INDEX(JMP!$AJ$2:$AX$500,MATCH($A166,JMP!$A$2:$A$500,0),MATCH(AZ$1,JMP!$AJ$1:$AX$1,0)),INDEX(Baseline!$B$2:$AX$2,1,MATCH(AZ$1,Baseline!$B$1:$AX$1,0)))</f>
        <v>1</v>
      </c>
      <c r="BA166">
        <f>IFERROR(INDEX(JMP!$AJ$2:$AX$500,MATCH($A166,JMP!$A$2:$A$500,0),MATCH(BA$1,JMP!$AJ$1:$AX$1,0)),INDEX(Baseline!$B$2:$AX$2,1,MATCH(BA$1,Baseline!$B$1:$AX$1,0)))</f>
        <v>2</v>
      </c>
      <c r="BB166">
        <v>0</v>
      </c>
      <c r="BD166" t="str">
        <f>IF(AZ166=1, "yes", IF(AZ166=-1, "no", ""))</f>
        <v>yes</v>
      </c>
      <c r="BE166" t="str">
        <f>IF(AH166=1, "yes", IF(AH166=-1, "no", ""))</f>
        <v>no</v>
      </c>
      <c r="BF166">
        <f t="shared" si="4"/>
        <v>0.5</v>
      </c>
      <c r="BG166">
        <f t="shared" si="5"/>
        <v>30</v>
      </c>
    </row>
    <row r="167" spans="1:59" x14ac:dyDescent="0.25">
      <c r="A167">
        <v>166</v>
      </c>
      <c r="B167">
        <f>IFERROR(INDEX(JMP!$AJ$2:$AX$500,MATCH($A167,JMP!$A$2:$A$500,0),MATCH(B$1,JMP!$AJ$1:$AX$1,0)),INDEX(Baseline!$B$2:$AX$2,1,MATCH(B$1,Baseline!$B$1:$AX$1,0)))</f>
        <v>0</v>
      </c>
      <c r="C167">
        <f>IFERROR(INDEX(JMP!$AJ$2:$AX$500,MATCH($A167,JMP!$A$2:$A$500,0),MATCH(C$1,JMP!$AJ$1:$AX$1,0)),INDEX(Baseline!$B$2:$AX$2,1,MATCH(C$1,Baseline!$B$1:$AX$1,0)))</f>
        <v>8760</v>
      </c>
      <c r="D167">
        <f>IFERROR(INDEX(JMP!$AJ$2:$AX$500,MATCH($A167,JMP!$A$2:$A$500,0),MATCH(D$1,JMP!$AJ$1:$AX$1,0)),INDEX(Baseline!$B$2:$AX$2,1,MATCH(D$1,Baseline!$B$1:$AX$1,0)))</f>
        <v>1</v>
      </c>
      <c r="E167">
        <f>IFERROR(INDEX(JMP!$AJ$2:$AX$500,MATCH($A167,JMP!$A$2:$A$500,0),MATCH(E$1,JMP!$AJ$1:$AX$1,0)),INDEX(Baseline!$B$2:$AX$2,1,MATCH(E$1,Baseline!$B$1:$AX$1,0)))</f>
        <v>1</v>
      </c>
      <c r="F167" t="str">
        <f>IFERROR(INDEX(JMP!$AJ$2:$AX$500,MATCH($A167,JMP!$A$2:$A$500,0),MATCH(F$1,JMP!$AJ$1:$AX$1,0)),INDEX(Baseline!$B$2:$AX$2,1,MATCH(F$1,Baseline!$B$1:$AX$1,0)))</f>
        <v>e344</v>
      </c>
      <c r="G167" t="str">
        <f>IFERROR(INDEX(JMP!$AJ$2:$AX$500,MATCH($A167,JMP!$A$2:$A$500,0),MATCH(G$1,JMP!$AJ$1:$AX$1,0)),INDEX(Baseline!$B$2:$AX$2,1,MATCH(G$1,Baseline!$B$1:$AX$1,0)))</f>
        <v>e340</v>
      </c>
      <c r="H167">
        <f>IFERROR(INDEX(JMP!$AJ$2:$AX$500,MATCH($A167,JMP!$A$2:$A$500,0),MATCH(H$1,JMP!$AJ$1:$AX$1,0)),INDEX(Baseline!$B$2:$AX$2,1,MATCH(H$1,Baseline!$B$1:$AX$1,0)))</f>
        <v>1.5</v>
      </c>
      <c r="I167">
        <f>IFERROR(INDEX(JMP!$AJ$2:$AX$500,MATCH($A167,JMP!$A$2:$A$500,0),MATCH(I$1,JMP!$AJ$1:$AX$1,0)),INDEX(Baseline!$B$2:$AX$2,1,MATCH(I$1,Baseline!$B$1:$AX$1,0)))</f>
        <v>0.42</v>
      </c>
      <c r="J167">
        <f>IFERROR(INDEX(JMP!$AJ$2:$AX$500,MATCH($A167,JMP!$A$2:$A$500,0),MATCH(J$1,JMP!$AJ$1:$AX$1,0)),INDEX(Baseline!$B$2:$AX$2,1,MATCH(J$1,Baseline!$B$1:$AX$1,0)))</f>
        <v>1</v>
      </c>
      <c r="K167">
        <f>IFERROR(INDEX(JMP!$AJ$2:$AX$500,MATCH($A167,JMP!$A$2:$A$500,0),MATCH(K$1,JMP!$AJ$1:$AX$1,0)),INDEX(Baseline!$B$2:$AX$2,1,MATCH(K$1,Baseline!$B$1:$AX$1,0)))</f>
        <v>0</v>
      </c>
      <c r="L167">
        <f>IFERROR(INDEX(JMP!$AJ$2:$AX$500,MATCH($A167,JMP!$A$2:$A$500,0),MATCH(L$1,JMP!$AJ$1:$AX$1,0)),INDEX(Baseline!$B$2:$AX$2,1,MATCH(L$1,Baseline!$B$1:$AX$1,0)))</f>
        <v>0.11192378399375094</v>
      </c>
      <c r="M167" t="b">
        <f>IFERROR(INDEX(JMP!$AJ$2:$AX$500,MATCH($A167,JMP!$A$2:$A$500,0),MATCH(M$1,JMP!$AJ$1:$AX$1,0)),INDEX(Baseline!$B$2:$AX$2,1,MATCH(M$1,Baseline!$B$1:$AX$1,0)))</f>
        <v>0</v>
      </c>
      <c r="N167" t="b">
        <f>IFERROR(INDEX(JMP!$AJ$2:$AX$500,MATCH($A167,JMP!$A$2:$A$500,0),MATCH(N$1,JMP!$AJ$1:$AX$1,0)),INDEX(Baseline!$B$2:$AX$2,1,MATCH(N$1,Baseline!$B$1:$AX$1,0)))</f>
        <v>0</v>
      </c>
      <c r="O167">
        <f>IFERROR(INDEX(JMP!$AJ$2:$AX$500,MATCH($A167,JMP!$A$2:$A$500,0),MATCH(O$1,JMP!$AJ$1:$AX$1,0)),INDEX(Baseline!$B$2:$AX$2,1,MATCH(O$1,Baseline!$B$1:$AX$1,0)))</f>
        <v>7</v>
      </c>
      <c r="P167">
        <f>IFERROR(INDEX(JMP!$AJ$2:$AX$500,MATCH($A167,JMP!$A$2:$A$500,0),MATCH(P$1,JMP!$AJ$1:$AX$1,0)),INDEX(Baseline!$B$2:$AX$2,1,MATCH(P$1,Baseline!$B$1:$AX$1,0)))</f>
        <v>200</v>
      </c>
      <c r="Q167">
        <f>IFERROR(INDEX(JMP!$AJ$2:$AX$500,MATCH($A167,JMP!$A$2:$A$500,0),MATCH(Q$1,JMP!$AJ$1:$AX$1,0)),INDEX(Baseline!$B$2:$AX$2,1,MATCH(Q$1,Baseline!$B$1:$AX$1,0)))</f>
        <v>10</v>
      </c>
      <c r="R167">
        <f>IFERROR(INDEX(JMP!$AJ$2:$AX$500,MATCH($A167,JMP!$A$2:$A$500,0),MATCH(R$1,JMP!$AJ$1:$AX$1,0)),INDEX(Baseline!$B$2:$AX$2,1,MATCH(R$1,Baseline!$B$1:$AX$1,0)))</f>
        <v>0</v>
      </c>
      <c r="S167">
        <f>IFERROR(INDEX(JMP!$AJ$2:$AX$500,MATCH($A167,JMP!$A$2:$A$500,0),MATCH(S$1,JMP!$AJ$1:$AX$1,0)),INDEX(Baseline!$B$2:$AX$2,1,MATCH(S$1,Baseline!$B$1:$AX$1,0)))</f>
        <v>1</v>
      </c>
      <c r="T167">
        <f>IFERROR(INDEX(JMP!$AJ$2:$AX$500,MATCH($A167,JMP!$A$2:$A$500,0),MATCH(T$1,JMP!$AJ$1:$AX$1,0)),INDEX(Baseline!$B$2:$AX$2,1,MATCH(T$1,Baseline!$B$1:$AX$1,0)))</f>
        <v>0</v>
      </c>
      <c r="U167" t="str">
        <f>IFERROR(INDEX(JMP!$AJ$2:$AX$500,MATCH($A167,JMP!$A$2:$A$500,0),MATCH(U$1,JMP!$AJ$1:$AX$1,0)),INDEX(Baseline!$B$2:$AX$2,1,MATCH(U$1,Baseline!$B$1:$AX$1,0)))</f>
        <v>Titan</v>
      </c>
      <c r="V167">
        <f>IFERROR(INDEX(JMP!$AJ$2:$AX$500,MATCH($A167,JMP!$A$2:$A$500,0),MATCH(V$1,JMP!$AJ$1:$AX$1,0)),INDEX(Baseline!$B$2:$AX$2,1,MATCH(V$1,Baseline!$B$1:$AX$1,0)))</f>
        <v>3</v>
      </c>
      <c r="W167">
        <f>IFERROR(INDEX(JMP!$AJ$2:$AX$500,MATCH($A167,JMP!$A$2:$A$500,0),MATCH(W$1,JMP!$AJ$1:$AX$1,0)),INDEX(Baseline!$B$2:$AX$2,1,MATCH(W$1,Baseline!$B$1:$AX$1,0)))</f>
        <v>0.37</v>
      </c>
      <c r="X167">
        <f>IFERROR(INDEX(JMP!$AJ$2:$AX$500,MATCH($A167,JMP!$A$2:$A$500,0),MATCH(X$1,JMP!$AJ$1:$AX$1,0)),INDEX(Baseline!$B$2:$AX$2,1,MATCH(X$1,Baseline!$B$1:$AX$1,0)))</f>
        <v>4</v>
      </c>
      <c r="Y167">
        <f>IFERROR(INDEX(JMP!$AJ$2:$AX$500,MATCH($A167,JMP!$A$2:$A$500,0),MATCH(Y$1,JMP!$AJ$1:$AX$1,0)),INDEX(Baseline!$B$2:$AX$2,1,MATCH(Y$1,Baseline!$B$1:$AX$1,0)))</f>
        <v>5</v>
      </c>
      <c r="Z167">
        <f>IFERROR(INDEX(JMP!$AJ$2:$AX$500,MATCH($A167,JMP!$A$2:$A$500,0),MATCH(Z$1,JMP!$AJ$1:$AX$1,0)),INDEX(Baseline!$B$2:$AX$2,1,MATCH(Z$1,Baseline!$B$1:$AX$1,0)))</f>
        <v>1970</v>
      </c>
      <c r="AA167">
        <f>IFERROR(INDEX(JMP!$AJ$2:$AX$500,MATCH($A167,JMP!$A$2:$A$500,0),MATCH(AA$1,JMP!$AJ$1:$AX$1,0)),INDEX(Baseline!$B$2:$AX$2,1,MATCH(AA$1,Baseline!$B$1:$AX$1,0)))</f>
        <v>1970</v>
      </c>
      <c r="AB167">
        <f>IFERROR(INDEX(JMP!$AJ$2:$AX$500,MATCH($A167,JMP!$A$2:$A$500,0),MATCH(AB$1,JMP!$AJ$1:$AX$1,0)),INDEX(Baseline!$B$2:$AX$2,1,MATCH(AB$1,Baseline!$B$1:$AX$1,0)))</f>
        <v>0</v>
      </c>
      <c r="AC167">
        <f>IFERROR(INDEX(JMP!$AJ$2:$AX$500,MATCH($A167,JMP!$A$2:$A$500,0),MATCH(AC$1,JMP!$AJ$1:$AX$1,0)),INDEX(Baseline!$B$2:$AX$2,1,MATCH(AC$1,Baseline!$B$1:$AX$1,0)))</f>
        <v>1</v>
      </c>
      <c r="AD167">
        <f>IFERROR(INDEX(JMP!$AJ$2:$AX$500,MATCH($A167,JMP!$A$2:$A$500,0),MATCH(AD$1,JMP!$AJ$1:$AX$1,0)),INDEX(Baseline!$B$2:$AX$2,1,MATCH(AD$1,Baseline!$B$1:$AX$1,0)))</f>
        <v>8</v>
      </c>
      <c r="AE167">
        <f>IFERROR(INDEX(JMP!$AJ$2:$AX$500,MATCH($A167,JMP!$A$2:$A$500,0),MATCH(AE$1,JMP!$AJ$1:$AX$1,0)),INDEX(Baseline!$B$2:$AX$2,1,MATCH(AE$1,Baseline!$B$1:$AX$1,0)))</f>
        <v>2</v>
      </c>
      <c r="AF167" t="str">
        <f>IFERROR(INDEX(JMP!$AJ$2:$AX$500,MATCH($A167,JMP!$A$2:$A$500,0),MATCH(AF$1,JMP!$AJ$1:$AX$1,0)),INDEX(Baseline!$B$2:$AX$2,1,MATCH(AF$1,Baseline!$B$1:$AX$1,0)))</f>
        <v>bwb</v>
      </c>
      <c r="AG167" t="str">
        <f>IFERROR(INDEX(JMP!$AJ$2:$AX$500,MATCH($A167,JMP!$A$2:$A$500,0),MATCH(AG$1,JMP!$AJ$1:$AX$1,0)),INDEX(Baseline!$B$2:$AX$2,1,MATCH(AG$1,Baseline!$B$1:$AX$1,0)))</f>
        <v>V-tail</v>
      </c>
      <c r="AH167">
        <f>IFERROR(INDEX(JMP!$AJ$2:$AX$500,MATCH($A167,JMP!$A$2:$A$500,0),MATCH(AH$1,JMP!$AJ$1:$AX$1,0)),INDEX(Baseline!$B$2:$AX$2,1,MATCH(AH$1,Baseline!$B$1:$AX$1,0)))</f>
        <v>1</v>
      </c>
      <c r="AI167">
        <f>IFERROR(INDEX(JMP!$AJ$2:$AX$500,MATCH($A167,JMP!$A$2:$A$500,0),MATCH(AI$1,JMP!$AJ$1:$AX$1,0)),INDEX(Baseline!$B$2:$AX$2,1,MATCH(AI$1,Baseline!$B$1:$AX$1,0)))</f>
        <v>724000000</v>
      </c>
      <c r="AJ167">
        <f>IFERROR(INDEX(JMP!$AJ$2:$AX$500,MATCH($A167,JMP!$A$2:$A$500,0),MATCH(AJ$1,JMP!$AJ$1:$AX$1,0)),INDEX(Baseline!$B$2:$AX$2,1,MATCH(AJ$1,Baseline!$B$1:$AX$1,0)))</f>
        <v>54500000</v>
      </c>
      <c r="AK167">
        <f>IFERROR(INDEX(JMP!$AJ$2:$AX$500,MATCH($A167,JMP!$A$2:$A$500,0),MATCH(AK$1,JMP!$AJ$1:$AX$1,0)),INDEX(Baseline!$B$2:$AX$2,1,MATCH(AK$1,Baseline!$B$1:$AX$1,0)))</f>
        <v>30</v>
      </c>
      <c r="AL167">
        <f>IFERROR(INDEX(JMP!$AJ$2:$AX$500,MATCH($A167,JMP!$A$2:$A$500,0),MATCH(AL$1,JMP!$AJ$1:$AX$1,0)),INDEX(Baseline!$B$2:$AX$2,1,MATCH(AL$1,Baseline!$B$1:$AX$1,0)))</f>
        <v>3.1183559462612396E-2</v>
      </c>
      <c r="AM167">
        <f>IFERROR(INDEX(JMP!$AJ$2:$AX$500,MATCH($A167,JMP!$A$2:$A$500,0),MATCH(AM$1,JMP!$AJ$1:$AX$1,0)),INDEX(Baseline!$B$2:$AX$2,1,MATCH(AM$1,Baseline!$B$1:$AX$1,0)))</f>
        <v>16.480799110495237</v>
      </c>
      <c r="AN167">
        <f>IFERROR(INDEX(JMP!$AJ$2:$AX$500,MATCH($A167,JMP!$A$2:$A$500,0),MATCH(AN$1,JMP!$AJ$1:$AX$1,0)),INDEX(Baseline!$B$2:$AX$2,1,MATCH(AN$1,Baseline!$B$1:$AX$1,0)))</f>
        <v>1.4666730220981443</v>
      </c>
      <c r="AO167">
        <f>IFERROR(INDEX(JMP!$AJ$2:$AX$500,MATCH($A167,JMP!$A$2:$A$500,0),MATCH(AO$1,JMP!$AJ$1:$AX$1,0)),INDEX(Baseline!$B$2:$AX$2,1,MATCH(AO$1,Baseline!$B$1:$AX$1,0)))</f>
        <v>1.0380872336071369</v>
      </c>
      <c r="AP167">
        <f>IFERROR(INDEX(JMP!$AJ$2:$AX$500,MATCH($A167,JMP!$A$2:$A$500,0),MATCH(AP$1,JMP!$AJ$1:$AX$1,0)),INDEX(Baseline!$B$2:$AX$2,1,MATCH(AP$1,Baseline!$B$1:$AX$1,0)))</f>
        <v>0</v>
      </c>
      <c r="AQ167">
        <f>IFERROR(INDEX(JMP!$AJ$2:$AX$500,MATCH($A167,JMP!$A$2:$A$500,0),MATCH(AQ$1,JMP!$AJ$1:$AX$1,0)),INDEX(Baseline!$B$2:$AX$2,1,MATCH(AQ$1,Baseline!$B$1:$AX$1,0)))</f>
        <v>0.35</v>
      </c>
      <c r="AR167">
        <f>IFERROR(INDEX(JMP!$AJ$2:$AX$500,MATCH($A167,JMP!$A$2:$A$500,0),MATCH(AR$1,JMP!$AJ$1:$AX$1,0)),INDEX(Baseline!$B$2:$AX$2,1,MATCH(AR$1,Baseline!$B$1:$AX$1,0)))</f>
        <v>0</v>
      </c>
      <c r="AS167">
        <f>IFERROR(INDEX(JMP!$AJ$2:$AX$500,MATCH($A167,JMP!$A$2:$A$500,0),MATCH(AS$1,JMP!$AJ$1:$AX$1,0)),INDEX(Baseline!$B$2:$AX$2,1,MATCH(AS$1,Baseline!$B$1:$AX$1,0)))</f>
        <v>0</v>
      </c>
      <c r="AT167">
        <f>IFERROR(INDEX(JMP!$AJ$2:$AX$500,MATCH($A167,JMP!$A$2:$A$500,0),MATCH(AT$1,JMP!$AJ$1:$AX$1,0)),INDEX(Baseline!$B$2:$AX$2,1,MATCH(AT$1,Baseline!$B$1:$AX$1,0)))</f>
        <v>500</v>
      </c>
      <c r="AU167">
        <f>IFERROR(INDEX(JMP!$AJ$2:$AX$500,MATCH($A167,JMP!$A$2:$A$500,0),MATCH(AU$1,JMP!$AJ$1:$AX$1,0)),INDEX(Baseline!$B$2:$AX$2,1,MATCH(AU$1,Baseline!$B$1:$AX$1,0)))</f>
        <v>50</v>
      </c>
      <c r="AV167">
        <f>IFERROR(INDEX(JMP!$AJ$2:$AX$500,MATCH($A167,JMP!$A$2:$A$500,0),MATCH(AV$1,JMP!$AJ$1:$AX$1,0)),INDEX(Baseline!$B$2:$AX$2,1,MATCH(AV$1,Baseline!$B$1:$AX$1,0)))</f>
        <v>12</v>
      </c>
      <c r="AW167">
        <f>IFERROR(INDEX(JMP!$AJ$2:$AX$500,MATCH($A167,JMP!$A$2:$A$500,0),MATCH(AW$1,JMP!$AJ$1:$AX$1,0)),INDEX(Baseline!$B$2:$AX$2,1,MATCH(AW$1,Baseline!$B$1:$AX$1,0)))</f>
        <v>1.9961979999999998E-3</v>
      </c>
      <c r="AX167">
        <f>IFERROR(INDEX(JMP!$AJ$2:$AX$500,MATCH($A167,JMP!$A$2:$A$500,0),MATCH(AX$1,JMP!$AJ$1:$AX$1,0)),INDEX(Baseline!$B$2:$AX$2,1,MATCH(AX$1,Baseline!$B$1:$AX$1,0)))</f>
        <v>1.9961979999999998E-3</v>
      </c>
      <c r="AY167">
        <f>IFERROR(INDEX(JMP!$AJ$2:$AX$500,MATCH($A167,JMP!$A$2:$A$500,0),MATCH(AY$1,JMP!$AJ$1:$AX$1,0)),INDEX(Baseline!$B$2:$AX$2,1,MATCH(AY$1,Baseline!$B$1:$AX$1,0)))</f>
        <v>1.9607137E-2</v>
      </c>
      <c r="AZ167">
        <f>IFERROR(INDEX(JMP!$AJ$2:$AX$500,MATCH($A167,JMP!$A$2:$A$500,0),MATCH(AZ$1,JMP!$AJ$1:$AX$1,0)),INDEX(Baseline!$B$2:$AX$2,1,MATCH(AZ$1,Baseline!$B$1:$AX$1,0)))</f>
        <v>-1</v>
      </c>
      <c r="BA167">
        <f>IFERROR(INDEX(JMP!$AJ$2:$AX$500,MATCH($A167,JMP!$A$2:$A$500,0),MATCH(BA$1,JMP!$AJ$1:$AX$1,0)),INDEX(Baseline!$B$2:$AX$2,1,MATCH(BA$1,Baseline!$B$1:$AX$1,0)))</f>
        <v>2</v>
      </c>
      <c r="BB167">
        <v>0</v>
      </c>
      <c r="BD167" t="str">
        <f>IF(AZ167=1, "yes", IF(AZ167=-1, "no", ""))</f>
        <v>no</v>
      </c>
      <c r="BE167" t="str">
        <f>IF(AH167=1, "yes", IF(AH167=-1, "no", ""))</f>
        <v>yes</v>
      </c>
      <c r="BF167">
        <f t="shared" si="4"/>
        <v>0.5</v>
      </c>
      <c r="BG167">
        <f t="shared" si="5"/>
        <v>30</v>
      </c>
    </row>
    <row r="168" spans="1:59" x14ac:dyDescent="0.25">
      <c r="A168">
        <v>167</v>
      </c>
      <c r="B168">
        <f>IFERROR(INDEX(JMP!$AJ$2:$AX$500,MATCH($A168,JMP!$A$2:$A$500,0),MATCH(B$1,JMP!$AJ$1:$AX$1,0)),INDEX(Baseline!$B$2:$AX$2,1,MATCH(B$1,Baseline!$B$1:$AX$1,0)))</f>
        <v>0</v>
      </c>
      <c r="C168">
        <f>IFERROR(INDEX(JMP!$AJ$2:$AX$500,MATCH($A168,JMP!$A$2:$A$500,0),MATCH(C$1,JMP!$AJ$1:$AX$1,0)),INDEX(Baseline!$B$2:$AX$2,1,MATCH(C$1,Baseline!$B$1:$AX$1,0)))</f>
        <v>8760</v>
      </c>
      <c r="D168">
        <f>IFERROR(INDEX(JMP!$AJ$2:$AX$500,MATCH($A168,JMP!$A$2:$A$500,0),MATCH(D$1,JMP!$AJ$1:$AX$1,0)),INDEX(Baseline!$B$2:$AX$2,1,MATCH(D$1,Baseline!$B$1:$AX$1,0)))</f>
        <v>1</v>
      </c>
      <c r="E168">
        <f>IFERROR(INDEX(JMP!$AJ$2:$AX$500,MATCH($A168,JMP!$A$2:$A$500,0),MATCH(E$1,JMP!$AJ$1:$AX$1,0)),INDEX(Baseline!$B$2:$AX$2,1,MATCH(E$1,Baseline!$B$1:$AX$1,0)))</f>
        <v>1</v>
      </c>
      <c r="F168" t="str">
        <f>IFERROR(INDEX(JMP!$AJ$2:$AX$500,MATCH($A168,JMP!$A$2:$A$500,0),MATCH(F$1,JMP!$AJ$1:$AX$1,0)),INDEX(Baseline!$B$2:$AX$2,1,MATCH(F$1,Baseline!$B$1:$AX$1,0)))</f>
        <v>e344</v>
      </c>
      <c r="G168" t="str">
        <f>IFERROR(INDEX(JMP!$AJ$2:$AX$500,MATCH($A168,JMP!$A$2:$A$500,0),MATCH(G$1,JMP!$AJ$1:$AX$1,0)),INDEX(Baseline!$B$2:$AX$2,1,MATCH(G$1,Baseline!$B$1:$AX$1,0)))</f>
        <v>e340</v>
      </c>
      <c r="H168">
        <f>IFERROR(INDEX(JMP!$AJ$2:$AX$500,MATCH($A168,JMP!$A$2:$A$500,0),MATCH(H$1,JMP!$AJ$1:$AX$1,0)),INDEX(Baseline!$B$2:$AX$2,1,MATCH(H$1,Baseline!$B$1:$AX$1,0)))</f>
        <v>1.5</v>
      </c>
      <c r="I168">
        <f>IFERROR(INDEX(JMP!$AJ$2:$AX$500,MATCH($A168,JMP!$A$2:$A$500,0),MATCH(I$1,JMP!$AJ$1:$AX$1,0)),INDEX(Baseline!$B$2:$AX$2,1,MATCH(I$1,Baseline!$B$1:$AX$1,0)))</f>
        <v>0.42</v>
      </c>
      <c r="J168">
        <f>IFERROR(INDEX(JMP!$AJ$2:$AX$500,MATCH($A168,JMP!$A$2:$A$500,0),MATCH(J$1,JMP!$AJ$1:$AX$1,0)),INDEX(Baseline!$B$2:$AX$2,1,MATCH(J$1,Baseline!$B$1:$AX$1,0)))</f>
        <v>1</v>
      </c>
      <c r="K168">
        <f>IFERROR(INDEX(JMP!$AJ$2:$AX$500,MATCH($A168,JMP!$A$2:$A$500,0),MATCH(K$1,JMP!$AJ$1:$AX$1,0)),INDEX(Baseline!$B$2:$AX$2,1,MATCH(K$1,Baseline!$B$1:$AX$1,0)))</f>
        <v>0</v>
      </c>
      <c r="L168">
        <f>IFERROR(INDEX(JMP!$AJ$2:$AX$500,MATCH($A168,JMP!$A$2:$A$500,0),MATCH(L$1,JMP!$AJ$1:$AX$1,0)),INDEX(Baseline!$B$2:$AX$2,1,MATCH(L$1,Baseline!$B$1:$AX$1,0)))</f>
        <v>0.11858027208377089</v>
      </c>
      <c r="M168" t="b">
        <f>IFERROR(INDEX(JMP!$AJ$2:$AX$500,MATCH($A168,JMP!$A$2:$A$500,0),MATCH(M$1,JMP!$AJ$1:$AX$1,0)),INDEX(Baseline!$B$2:$AX$2,1,MATCH(M$1,Baseline!$B$1:$AX$1,0)))</f>
        <v>0</v>
      </c>
      <c r="N168" t="b">
        <f>IFERROR(INDEX(JMP!$AJ$2:$AX$500,MATCH($A168,JMP!$A$2:$A$500,0),MATCH(N$1,JMP!$AJ$1:$AX$1,0)),INDEX(Baseline!$B$2:$AX$2,1,MATCH(N$1,Baseline!$B$1:$AX$1,0)))</f>
        <v>0</v>
      </c>
      <c r="O168">
        <f>IFERROR(INDEX(JMP!$AJ$2:$AX$500,MATCH($A168,JMP!$A$2:$A$500,0),MATCH(O$1,JMP!$AJ$1:$AX$1,0)),INDEX(Baseline!$B$2:$AX$2,1,MATCH(O$1,Baseline!$B$1:$AX$1,0)))</f>
        <v>7</v>
      </c>
      <c r="P168">
        <f>IFERROR(INDEX(JMP!$AJ$2:$AX$500,MATCH($A168,JMP!$A$2:$A$500,0),MATCH(P$1,JMP!$AJ$1:$AX$1,0)),INDEX(Baseline!$B$2:$AX$2,1,MATCH(P$1,Baseline!$B$1:$AX$1,0)))</f>
        <v>200</v>
      </c>
      <c r="Q168">
        <f>IFERROR(INDEX(JMP!$AJ$2:$AX$500,MATCH($A168,JMP!$A$2:$A$500,0),MATCH(Q$1,JMP!$AJ$1:$AX$1,0)),INDEX(Baseline!$B$2:$AX$2,1,MATCH(Q$1,Baseline!$B$1:$AX$1,0)))</f>
        <v>10</v>
      </c>
      <c r="R168">
        <f>IFERROR(INDEX(JMP!$AJ$2:$AX$500,MATCH($A168,JMP!$A$2:$A$500,0),MATCH(R$1,JMP!$AJ$1:$AX$1,0)),INDEX(Baseline!$B$2:$AX$2,1,MATCH(R$1,Baseline!$B$1:$AX$1,0)))</f>
        <v>0</v>
      </c>
      <c r="S168">
        <f>IFERROR(INDEX(JMP!$AJ$2:$AX$500,MATCH($A168,JMP!$A$2:$A$500,0),MATCH(S$1,JMP!$AJ$1:$AX$1,0)),INDEX(Baseline!$B$2:$AX$2,1,MATCH(S$1,Baseline!$B$1:$AX$1,0)))</f>
        <v>1</v>
      </c>
      <c r="T168">
        <f>IFERROR(INDEX(JMP!$AJ$2:$AX$500,MATCH($A168,JMP!$A$2:$A$500,0),MATCH(T$1,JMP!$AJ$1:$AX$1,0)),INDEX(Baseline!$B$2:$AX$2,1,MATCH(T$1,Baseline!$B$1:$AX$1,0)))</f>
        <v>0</v>
      </c>
      <c r="U168" t="str">
        <f>IFERROR(INDEX(JMP!$AJ$2:$AX$500,MATCH($A168,JMP!$A$2:$A$500,0),MATCH(U$1,JMP!$AJ$1:$AX$1,0)),INDEX(Baseline!$B$2:$AX$2,1,MATCH(U$1,Baseline!$B$1:$AX$1,0)))</f>
        <v>Titan</v>
      </c>
      <c r="V168">
        <f>IFERROR(INDEX(JMP!$AJ$2:$AX$500,MATCH($A168,JMP!$A$2:$A$500,0),MATCH(V$1,JMP!$AJ$1:$AX$1,0)),INDEX(Baseline!$B$2:$AX$2,1,MATCH(V$1,Baseline!$B$1:$AX$1,0)))</f>
        <v>3</v>
      </c>
      <c r="W168">
        <f>IFERROR(INDEX(JMP!$AJ$2:$AX$500,MATCH($A168,JMP!$A$2:$A$500,0),MATCH(W$1,JMP!$AJ$1:$AX$1,0)),INDEX(Baseline!$B$2:$AX$2,1,MATCH(W$1,Baseline!$B$1:$AX$1,0)))</f>
        <v>0.37</v>
      </c>
      <c r="X168">
        <f>IFERROR(INDEX(JMP!$AJ$2:$AX$500,MATCH($A168,JMP!$A$2:$A$500,0),MATCH(X$1,JMP!$AJ$1:$AX$1,0)),INDEX(Baseline!$B$2:$AX$2,1,MATCH(X$1,Baseline!$B$1:$AX$1,0)))</f>
        <v>4</v>
      </c>
      <c r="Y168">
        <f>IFERROR(INDEX(JMP!$AJ$2:$AX$500,MATCH($A168,JMP!$A$2:$A$500,0),MATCH(Y$1,JMP!$AJ$1:$AX$1,0)),INDEX(Baseline!$B$2:$AX$2,1,MATCH(Y$1,Baseline!$B$1:$AX$1,0)))</f>
        <v>5</v>
      </c>
      <c r="Z168">
        <f>IFERROR(INDEX(JMP!$AJ$2:$AX$500,MATCH($A168,JMP!$A$2:$A$500,0),MATCH(Z$1,JMP!$AJ$1:$AX$1,0)),INDEX(Baseline!$B$2:$AX$2,1,MATCH(Z$1,Baseline!$B$1:$AX$1,0)))</f>
        <v>1970</v>
      </c>
      <c r="AA168">
        <f>IFERROR(INDEX(JMP!$AJ$2:$AX$500,MATCH($A168,JMP!$A$2:$A$500,0),MATCH(AA$1,JMP!$AJ$1:$AX$1,0)),INDEX(Baseline!$B$2:$AX$2,1,MATCH(AA$1,Baseline!$B$1:$AX$1,0)))</f>
        <v>1970</v>
      </c>
      <c r="AB168">
        <f>IFERROR(INDEX(JMP!$AJ$2:$AX$500,MATCH($A168,JMP!$A$2:$A$500,0),MATCH(AB$1,JMP!$AJ$1:$AX$1,0)),INDEX(Baseline!$B$2:$AX$2,1,MATCH(AB$1,Baseline!$B$1:$AX$1,0)))</f>
        <v>0</v>
      </c>
      <c r="AC168">
        <f>IFERROR(INDEX(JMP!$AJ$2:$AX$500,MATCH($A168,JMP!$A$2:$A$500,0),MATCH(AC$1,JMP!$AJ$1:$AX$1,0)),INDEX(Baseline!$B$2:$AX$2,1,MATCH(AC$1,Baseline!$B$1:$AX$1,0)))</f>
        <v>1</v>
      </c>
      <c r="AD168">
        <f>IFERROR(INDEX(JMP!$AJ$2:$AX$500,MATCH($A168,JMP!$A$2:$A$500,0),MATCH(AD$1,JMP!$AJ$1:$AX$1,0)),INDEX(Baseline!$B$2:$AX$2,1,MATCH(AD$1,Baseline!$B$1:$AX$1,0)))</f>
        <v>8</v>
      </c>
      <c r="AE168">
        <f>IFERROR(INDEX(JMP!$AJ$2:$AX$500,MATCH($A168,JMP!$A$2:$A$500,0),MATCH(AE$1,JMP!$AJ$1:$AX$1,0)),INDEX(Baseline!$B$2:$AX$2,1,MATCH(AE$1,Baseline!$B$1:$AX$1,0)))</f>
        <v>3</v>
      </c>
      <c r="AF168" t="str">
        <f>IFERROR(INDEX(JMP!$AJ$2:$AX$500,MATCH($A168,JMP!$A$2:$A$500,0),MATCH(AF$1,JMP!$AJ$1:$AX$1,0)),INDEX(Baseline!$B$2:$AX$2,1,MATCH(AF$1,Baseline!$B$1:$AX$1,0)))</f>
        <v>bwb</v>
      </c>
      <c r="AG168" t="str">
        <f>IFERROR(INDEX(JMP!$AJ$2:$AX$500,MATCH($A168,JMP!$A$2:$A$500,0),MATCH(AG$1,JMP!$AJ$1:$AX$1,0)),INDEX(Baseline!$B$2:$AX$2,1,MATCH(AG$1,Baseline!$B$1:$AX$1,0)))</f>
        <v>V-tail</v>
      </c>
      <c r="AH168">
        <f>IFERROR(INDEX(JMP!$AJ$2:$AX$500,MATCH($A168,JMP!$A$2:$A$500,0),MATCH(AH$1,JMP!$AJ$1:$AX$1,0)),INDEX(Baseline!$B$2:$AX$2,1,MATCH(AH$1,Baseline!$B$1:$AX$1,0)))</f>
        <v>-1</v>
      </c>
      <c r="AI168">
        <f>IFERROR(INDEX(JMP!$AJ$2:$AX$500,MATCH($A168,JMP!$A$2:$A$500,0),MATCH(AI$1,JMP!$AJ$1:$AX$1,0)),INDEX(Baseline!$B$2:$AX$2,1,MATCH(AI$1,Baseline!$B$1:$AX$1,0)))</f>
        <v>724000000</v>
      </c>
      <c r="AJ168">
        <f>IFERROR(INDEX(JMP!$AJ$2:$AX$500,MATCH($A168,JMP!$A$2:$A$500,0),MATCH(AJ$1,JMP!$AJ$1:$AX$1,0)),INDEX(Baseline!$B$2:$AX$2,1,MATCH(AJ$1,Baseline!$B$1:$AX$1,0)))</f>
        <v>54500000</v>
      </c>
      <c r="AK168">
        <f>IFERROR(INDEX(JMP!$AJ$2:$AX$500,MATCH($A168,JMP!$A$2:$A$500,0),MATCH(AK$1,JMP!$AJ$1:$AX$1,0)),INDEX(Baseline!$B$2:$AX$2,1,MATCH(AK$1,Baseline!$B$1:$AX$1,0)))</f>
        <v>30</v>
      </c>
      <c r="AL168">
        <f>IFERROR(INDEX(JMP!$AJ$2:$AX$500,MATCH($A168,JMP!$A$2:$A$500,0),MATCH(AL$1,JMP!$AJ$1:$AX$1,0)),INDEX(Baseline!$B$2:$AX$2,1,MATCH(AL$1,Baseline!$B$1:$AX$1,0)))</f>
        <v>8.8619702736686748E-3</v>
      </c>
      <c r="AM168">
        <f>IFERROR(INDEX(JMP!$AJ$2:$AX$500,MATCH($A168,JMP!$A$2:$A$500,0),MATCH(AM$1,JMP!$AJ$1:$AX$1,0)),INDEX(Baseline!$B$2:$AX$2,1,MATCH(AM$1,Baseline!$B$1:$AX$1,0)))</f>
        <v>16.685810794628573</v>
      </c>
      <c r="AN168">
        <f>IFERROR(INDEX(JMP!$AJ$2:$AX$500,MATCH($A168,JMP!$A$2:$A$500,0),MATCH(AN$1,JMP!$AJ$1:$AX$1,0)),INDEX(Baseline!$B$2:$AX$2,1,MATCH(AN$1,Baseline!$B$1:$AX$1,0)))</f>
        <v>1.9059799429926156</v>
      </c>
      <c r="AO168">
        <f>IFERROR(INDEX(JMP!$AJ$2:$AX$500,MATCH($A168,JMP!$A$2:$A$500,0),MATCH(AO$1,JMP!$AJ$1:$AX$1,0)),INDEX(Baseline!$B$2:$AX$2,1,MATCH(AO$1,Baseline!$B$1:$AX$1,0)))</f>
        <v>0.45871879902894608</v>
      </c>
      <c r="AP168">
        <f>IFERROR(INDEX(JMP!$AJ$2:$AX$500,MATCH($A168,JMP!$A$2:$A$500,0),MATCH(AP$1,JMP!$AJ$1:$AX$1,0)),INDEX(Baseline!$B$2:$AX$2,1,MATCH(AP$1,Baseline!$B$1:$AX$1,0)))</f>
        <v>0</v>
      </c>
      <c r="AQ168">
        <f>IFERROR(INDEX(JMP!$AJ$2:$AX$500,MATCH($A168,JMP!$A$2:$A$500,0),MATCH(AQ$1,JMP!$AJ$1:$AX$1,0)),INDEX(Baseline!$B$2:$AX$2,1,MATCH(AQ$1,Baseline!$B$1:$AX$1,0)))</f>
        <v>0.35</v>
      </c>
      <c r="AR168">
        <f>IFERROR(INDEX(JMP!$AJ$2:$AX$500,MATCH($A168,JMP!$A$2:$A$500,0),MATCH(AR$1,JMP!$AJ$1:$AX$1,0)),INDEX(Baseline!$B$2:$AX$2,1,MATCH(AR$1,Baseline!$B$1:$AX$1,0)))</f>
        <v>0</v>
      </c>
      <c r="AS168">
        <f>IFERROR(INDEX(JMP!$AJ$2:$AX$500,MATCH($A168,JMP!$A$2:$A$500,0),MATCH(AS$1,JMP!$AJ$1:$AX$1,0)),INDEX(Baseline!$B$2:$AX$2,1,MATCH(AS$1,Baseline!$B$1:$AX$1,0)))</f>
        <v>0</v>
      </c>
      <c r="AT168">
        <f>IFERROR(INDEX(JMP!$AJ$2:$AX$500,MATCH($A168,JMP!$A$2:$A$500,0),MATCH(AT$1,JMP!$AJ$1:$AX$1,0)),INDEX(Baseline!$B$2:$AX$2,1,MATCH(AT$1,Baseline!$B$1:$AX$1,0)))</f>
        <v>500</v>
      </c>
      <c r="AU168">
        <f>IFERROR(INDEX(JMP!$AJ$2:$AX$500,MATCH($A168,JMP!$A$2:$A$500,0),MATCH(AU$1,JMP!$AJ$1:$AX$1,0)),INDEX(Baseline!$B$2:$AX$2,1,MATCH(AU$1,Baseline!$B$1:$AX$1,0)))</f>
        <v>50</v>
      </c>
      <c r="AV168">
        <f>IFERROR(INDEX(JMP!$AJ$2:$AX$500,MATCH($A168,JMP!$A$2:$A$500,0),MATCH(AV$1,JMP!$AJ$1:$AX$1,0)),INDEX(Baseline!$B$2:$AX$2,1,MATCH(AV$1,Baseline!$B$1:$AX$1,0)))</f>
        <v>12</v>
      </c>
      <c r="AW168">
        <f>IFERROR(INDEX(JMP!$AJ$2:$AX$500,MATCH($A168,JMP!$A$2:$A$500,0),MATCH(AW$1,JMP!$AJ$1:$AX$1,0)),INDEX(Baseline!$B$2:$AX$2,1,MATCH(AW$1,Baseline!$B$1:$AX$1,0)))</f>
        <v>1.9961979999999998E-3</v>
      </c>
      <c r="AX168">
        <f>IFERROR(INDEX(JMP!$AJ$2:$AX$500,MATCH($A168,JMP!$A$2:$A$500,0),MATCH(AX$1,JMP!$AJ$1:$AX$1,0)),INDEX(Baseline!$B$2:$AX$2,1,MATCH(AX$1,Baseline!$B$1:$AX$1,0)))</f>
        <v>1.9961979999999998E-3</v>
      </c>
      <c r="AY168">
        <f>IFERROR(INDEX(JMP!$AJ$2:$AX$500,MATCH($A168,JMP!$A$2:$A$500,0),MATCH(AY$1,JMP!$AJ$1:$AX$1,0)),INDEX(Baseline!$B$2:$AX$2,1,MATCH(AY$1,Baseline!$B$1:$AX$1,0)))</f>
        <v>1.9607137E-2</v>
      </c>
      <c r="AZ168">
        <f>IFERROR(INDEX(JMP!$AJ$2:$AX$500,MATCH($A168,JMP!$A$2:$A$500,0),MATCH(AZ$1,JMP!$AJ$1:$AX$1,0)),INDEX(Baseline!$B$2:$AX$2,1,MATCH(AZ$1,Baseline!$B$1:$AX$1,0)))</f>
        <v>1</v>
      </c>
      <c r="BA168">
        <f>IFERROR(INDEX(JMP!$AJ$2:$AX$500,MATCH($A168,JMP!$A$2:$A$500,0),MATCH(BA$1,JMP!$AJ$1:$AX$1,0)),INDEX(Baseline!$B$2:$AX$2,1,MATCH(BA$1,Baseline!$B$1:$AX$1,0)))</f>
        <v>3</v>
      </c>
      <c r="BB168">
        <v>0</v>
      </c>
      <c r="BD168" t="str">
        <f>IF(AZ168=1, "yes", IF(AZ168=-1, "no", ""))</f>
        <v>yes</v>
      </c>
      <c r="BE168" t="str">
        <f>IF(AH168=1, "yes", IF(AH168=-1, "no", ""))</f>
        <v>no</v>
      </c>
      <c r="BF168">
        <f t="shared" si="4"/>
        <v>0.25</v>
      </c>
      <c r="BG168">
        <f t="shared" si="5"/>
        <v>100</v>
      </c>
    </row>
    <row r="169" spans="1:59" x14ac:dyDescent="0.25">
      <c r="A169">
        <v>168</v>
      </c>
      <c r="B169">
        <f>IFERROR(INDEX(JMP!$AJ$2:$AX$500,MATCH($A169,JMP!$A$2:$A$500,0),MATCH(B$1,JMP!$AJ$1:$AX$1,0)),INDEX(Baseline!$B$2:$AX$2,1,MATCH(B$1,Baseline!$B$1:$AX$1,0)))</f>
        <v>0</v>
      </c>
      <c r="C169">
        <f>IFERROR(INDEX(JMP!$AJ$2:$AX$500,MATCH($A169,JMP!$A$2:$A$500,0),MATCH(C$1,JMP!$AJ$1:$AX$1,0)),INDEX(Baseline!$B$2:$AX$2,1,MATCH(C$1,Baseline!$B$1:$AX$1,0)))</f>
        <v>8760</v>
      </c>
      <c r="D169">
        <f>IFERROR(INDEX(JMP!$AJ$2:$AX$500,MATCH($A169,JMP!$A$2:$A$500,0),MATCH(D$1,JMP!$AJ$1:$AX$1,0)),INDEX(Baseline!$B$2:$AX$2,1,MATCH(D$1,Baseline!$B$1:$AX$1,0)))</f>
        <v>1</v>
      </c>
      <c r="E169">
        <f>IFERROR(INDEX(JMP!$AJ$2:$AX$500,MATCH($A169,JMP!$A$2:$A$500,0),MATCH(E$1,JMP!$AJ$1:$AX$1,0)),INDEX(Baseline!$B$2:$AX$2,1,MATCH(E$1,Baseline!$B$1:$AX$1,0)))</f>
        <v>1</v>
      </c>
      <c r="F169" t="str">
        <f>IFERROR(INDEX(JMP!$AJ$2:$AX$500,MATCH($A169,JMP!$A$2:$A$500,0),MATCH(F$1,JMP!$AJ$1:$AX$1,0)),INDEX(Baseline!$B$2:$AX$2,1,MATCH(F$1,Baseline!$B$1:$AX$1,0)))</f>
        <v>e344</v>
      </c>
      <c r="G169" t="str">
        <f>IFERROR(INDEX(JMP!$AJ$2:$AX$500,MATCH($A169,JMP!$A$2:$A$500,0),MATCH(G$1,JMP!$AJ$1:$AX$1,0)),INDEX(Baseline!$B$2:$AX$2,1,MATCH(G$1,Baseline!$B$1:$AX$1,0)))</f>
        <v>e340</v>
      </c>
      <c r="H169">
        <f>IFERROR(INDEX(JMP!$AJ$2:$AX$500,MATCH($A169,JMP!$A$2:$A$500,0),MATCH(H$1,JMP!$AJ$1:$AX$1,0)),INDEX(Baseline!$B$2:$AX$2,1,MATCH(H$1,Baseline!$B$1:$AX$1,0)))</f>
        <v>1.5</v>
      </c>
      <c r="I169">
        <f>IFERROR(INDEX(JMP!$AJ$2:$AX$500,MATCH($A169,JMP!$A$2:$A$500,0),MATCH(I$1,JMP!$AJ$1:$AX$1,0)),INDEX(Baseline!$B$2:$AX$2,1,MATCH(I$1,Baseline!$B$1:$AX$1,0)))</f>
        <v>0.42</v>
      </c>
      <c r="J169">
        <f>IFERROR(INDEX(JMP!$AJ$2:$AX$500,MATCH($A169,JMP!$A$2:$A$500,0),MATCH(J$1,JMP!$AJ$1:$AX$1,0)),INDEX(Baseline!$B$2:$AX$2,1,MATCH(J$1,Baseline!$B$1:$AX$1,0)))</f>
        <v>1</v>
      </c>
      <c r="K169">
        <f>IFERROR(INDEX(JMP!$AJ$2:$AX$500,MATCH($A169,JMP!$A$2:$A$500,0),MATCH(K$1,JMP!$AJ$1:$AX$1,0)),INDEX(Baseline!$B$2:$AX$2,1,MATCH(K$1,Baseline!$B$1:$AX$1,0)))</f>
        <v>0</v>
      </c>
      <c r="L169">
        <f>IFERROR(INDEX(JMP!$AJ$2:$AX$500,MATCH($A169,JMP!$A$2:$A$500,0),MATCH(L$1,JMP!$AJ$1:$AX$1,0)),INDEX(Baseline!$B$2:$AX$2,1,MATCH(L$1,Baseline!$B$1:$AX$1,0)))</f>
        <v>4.7883914036007308E-2</v>
      </c>
      <c r="M169" t="b">
        <f>IFERROR(INDEX(JMP!$AJ$2:$AX$500,MATCH($A169,JMP!$A$2:$A$500,0),MATCH(M$1,JMP!$AJ$1:$AX$1,0)),INDEX(Baseline!$B$2:$AX$2,1,MATCH(M$1,Baseline!$B$1:$AX$1,0)))</f>
        <v>0</v>
      </c>
      <c r="N169" t="b">
        <f>IFERROR(INDEX(JMP!$AJ$2:$AX$500,MATCH($A169,JMP!$A$2:$A$500,0),MATCH(N$1,JMP!$AJ$1:$AX$1,0)),INDEX(Baseline!$B$2:$AX$2,1,MATCH(N$1,Baseline!$B$1:$AX$1,0)))</f>
        <v>0</v>
      </c>
      <c r="O169">
        <f>IFERROR(INDEX(JMP!$AJ$2:$AX$500,MATCH($A169,JMP!$A$2:$A$500,0),MATCH(O$1,JMP!$AJ$1:$AX$1,0)),INDEX(Baseline!$B$2:$AX$2,1,MATCH(O$1,Baseline!$B$1:$AX$1,0)))</f>
        <v>7</v>
      </c>
      <c r="P169">
        <f>IFERROR(INDEX(JMP!$AJ$2:$AX$500,MATCH($A169,JMP!$A$2:$A$500,0),MATCH(P$1,JMP!$AJ$1:$AX$1,0)),INDEX(Baseline!$B$2:$AX$2,1,MATCH(P$1,Baseline!$B$1:$AX$1,0)))</f>
        <v>200</v>
      </c>
      <c r="Q169">
        <f>IFERROR(INDEX(JMP!$AJ$2:$AX$500,MATCH($A169,JMP!$A$2:$A$500,0),MATCH(Q$1,JMP!$AJ$1:$AX$1,0)),INDEX(Baseline!$B$2:$AX$2,1,MATCH(Q$1,Baseline!$B$1:$AX$1,0)))</f>
        <v>10</v>
      </c>
      <c r="R169">
        <f>IFERROR(INDEX(JMP!$AJ$2:$AX$500,MATCH($A169,JMP!$A$2:$A$500,0),MATCH(R$1,JMP!$AJ$1:$AX$1,0)),INDEX(Baseline!$B$2:$AX$2,1,MATCH(R$1,Baseline!$B$1:$AX$1,0)))</f>
        <v>0</v>
      </c>
      <c r="S169">
        <f>IFERROR(INDEX(JMP!$AJ$2:$AX$500,MATCH($A169,JMP!$A$2:$A$500,0),MATCH(S$1,JMP!$AJ$1:$AX$1,0)),INDEX(Baseline!$B$2:$AX$2,1,MATCH(S$1,Baseline!$B$1:$AX$1,0)))</f>
        <v>1</v>
      </c>
      <c r="T169">
        <f>IFERROR(INDEX(JMP!$AJ$2:$AX$500,MATCH($A169,JMP!$A$2:$A$500,0),MATCH(T$1,JMP!$AJ$1:$AX$1,0)),INDEX(Baseline!$B$2:$AX$2,1,MATCH(T$1,Baseline!$B$1:$AX$1,0)))</f>
        <v>0</v>
      </c>
      <c r="U169" t="str">
        <f>IFERROR(INDEX(JMP!$AJ$2:$AX$500,MATCH($A169,JMP!$A$2:$A$500,0),MATCH(U$1,JMP!$AJ$1:$AX$1,0)),INDEX(Baseline!$B$2:$AX$2,1,MATCH(U$1,Baseline!$B$1:$AX$1,0)))</f>
        <v>Titan</v>
      </c>
      <c r="V169">
        <f>IFERROR(INDEX(JMP!$AJ$2:$AX$500,MATCH($A169,JMP!$A$2:$A$500,0),MATCH(V$1,JMP!$AJ$1:$AX$1,0)),INDEX(Baseline!$B$2:$AX$2,1,MATCH(V$1,Baseline!$B$1:$AX$1,0)))</f>
        <v>3</v>
      </c>
      <c r="W169">
        <f>IFERROR(INDEX(JMP!$AJ$2:$AX$500,MATCH($A169,JMP!$A$2:$A$500,0),MATCH(W$1,JMP!$AJ$1:$AX$1,0)),INDEX(Baseline!$B$2:$AX$2,1,MATCH(W$1,Baseline!$B$1:$AX$1,0)))</f>
        <v>0.37</v>
      </c>
      <c r="X169">
        <f>IFERROR(INDEX(JMP!$AJ$2:$AX$500,MATCH($A169,JMP!$A$2:$A$500,0),MATCH(X$1,JMP!$AJ$1:$AX$1,0)),INDEX(Baseline!$B$2:$AX$2,1,MATCH(X$1,Baseline!$B$1:$AX$1,0)))</f>
        <v>4</v>
      </c>
      <c r="Y169">
        <f>IFERROR(INDEX(JMP!$AJ$2:$AX$500,MATCH($A169,JMP!$A$2:$A$500,0),MATCH(Y$1,JMP!$AJ$1:$AX$1,0)),INDEX(Baseline!$B$2:$AX$2,1,MATCH(Y$1,Baseline!$B$1:$AX$1,0)))</f>
        <v>1</v>
      </c>
      <c r="Z169">
        <f>IFERROR(INDEX(JMP!$AJ$2:$AX$500,MATCH($A169,JMP!$A$2:$A$500,0),MATCH(Z$1,JMP!$AJ$1:$AX$1,0)),INDEX(Baseline!$B$2:$AX$2,1,MATCH(Z$1,Baseline!$B$1:$AX$1,0)))</f>
        <v>1970</v>
      </c>
      <c r="AA169">
        <f>IFERROR(INDEX(JMP!$AJ$2:$AX$500,MATCH($A169,JMP!$A$2:$A$500,0),MATCH(AA$1,JMP!$AJ$1:$AX$1,0)),INDEX(Baseline!$B$2:$AX$2,1,MATCH(AA$1,Baseline!$B$1:$AX$1,0)))</f>
        <v>1970</v>
      </c>
      <c r="AB169">
        <f>IFERROR(INDEX(JMP!$AJ$2:$AX$500,MATCH($A169,JMP!$A$2:$A$500,0),MATCH(AB$1,JMP!$AJ$1:$AX$1,0)),INDEX(Baseline!$B$2:$AX$2,1,MATCH(AB$1,Baseline!$B$1:$AX$1,0)))</f>
        <v>0</v>
      </c>
      <c r="AC169">
        <f>IFERROR(INDEX(JMP!$AJ$2:$AX$500,MATCH($A169,JMP!$A$2:$A$500,0),MATCH(AC$1,JMP!$AJ$1:$AX$1,0)),INDEX(Baseline!$B$2:$AX$2,1,MATCH(AC$1,Baseline!$B$1:$AX$1,0)))</f>
        <v>1</v>
      </c>
      <c r="AD169">
        <f>IFERROR(INDEX(JMP!$AJ$2:$AX$500,MATCH($A169,JMP!$A$2:$A$500,0),MATCH(AD$1,JMP!$AJ$1:$AX$1,0)),INDEX(Baseline!$B$2:$AX$2,1,MATCH(AD$1,Baseline!$B$1:$AX$1,0)))</f>
        <v>8</v>
      </c>
      <c r="AE169">
        <f>IFERROR(INDEX(JMP!$AJ$2:$AX$500,MATCH($A169,JMP!$A$2:$A$500,0),MATCH(AE$1,JMP!$AJ$1:$AX$1,0)),INDEX(Baseline!$B$2:$AX$2,1,MATCH(AE$1,Baseline!$B$1:$AX$1,0)))</f>
        <v>1</v>
      </c>
      <c r="AF169" t="str">
        <f>IFERROR(INDEX(JMP!$AJ$2:$AX$500,MATCH($A169,JMP!$A$2:$A$500,0),MATCH(AF$1,JMP!$AJ$1:$AX$1,0)),INDEX(Baseline!$B$2:$AX$2,1,MATCH(AF$1,Baseline!$B$1:$AX$1,0)))</f>
        <v>bwb</v>
      </c>
      <c r="AG169" t="str">
        <f>IFERROR(INDEX(JMP!$AJ$2:$AX$500,MATCH($A169,JMP!$A$2:$A$500,0),MATCH(AG$1,JMP!$AJ$1:$AX$1,0)),INDEX(Baseline!$B$2:$AX$2,1,MATCH(AG$1,Baseline!$B$1:$AX$1,0)))</f>
        <v>V-tail</v>
      </c>
      <c r="AH169">
        <f>IFERROR(INDEX(JMP!$AJ$2:$AX$500,MATCH($A169,JMP!$A$2:$A$500,0),MATCH(AH$1,JMP!$AJ$1:$AX$1,0)),INDEX(Baseline!$B$2:$AX$2,1,MATCH(AH$1,Baseline!$B$1:$AX$1,0)))</f>
        <v>-1</v>
      </c>
      <c r="AI169">
        <f>IFERROR(INDEX(JMP!$AJ$2:$AX$500,MATCH($A169,JMP!$A$2:$A$500,0),MATCH(AI$1,JMP!$AJ$1:$AX$1,0)),INDEX(Baseline!$B$2:$AX$2,1,MATCH(AI$1,Baseline!$B$1:$AX$1,0)))</f>
        <v>724000000</v>
      </c>
      <c r="AJ169">
        <f>IFERROR(INDEX(JMP!$AJ$2:$AX$500,MATCH($A169,JMP!$A$2:$A$500,0),MATCH(AJ$1,JMP!$AJ$1:$AX$1,0)),INDEX(Baseline!$B$2:$AX$2,1,MATCH(AJ$1,Baseline!$B$1:$AX$1,0)))</f>
        <v>54500000</v>
      </c>
      <c r="AK169">
        <f>IFERROR(INDEX(JMP!$AJ$2:$AX$500,MATCH($A169,JMP!$A$2:$A$500,0),MATCH(AK$1,JMP!$AJ$1:$AX$1,0)),INDEX(Baseline!$B$2:$AX$2,1,MATCH(AK$1,Baseline!$B$1:$AX$1,0)))</f>
        <v>30</v>
      </c>
      <c r="AL169">
        <f>IFERROR(INDEX(JMP!$AJ$2:$AX$500,MATCH($A169,JMP!$A$2:$A$500,0),MATCH(AL$1,JMP!$AJ$1:$AX$1,0)),INDEX(Baseline!$B$2:$AX$2,1,MATCH(AL$1,Baseline!$B$1:$AX$1,0)))</f>
        <v>1.5719634259805656E-2</v>
      </c>
      <c r="AM169">
        <f>IFERROR(INDEX(JMP!$AJ$2:$AX$500,MATCH($A169,JMP!$A$2:$A$500,0),MATCH(AM$1,JMP!$AJ$1:$AX$1,0)),INDEX(Baseline!$B$2:$AX$2,1,MATCH(AM$1,Baseline!$B$1:$AX$1,0)))</f>
        <v>10.271065718095238</v>
      </c>
      <c r="AN169">
        <f>IFERROR(INDEX(JMP!$AJ$2:$AX$500,MATCH($A169,JMP!$A$2:$A$500,0),MATCH(AN$1,JMP!$AJ$1:$AX$1,0)),INDEX(Baseline!$B$2:$AX$2,1,MATCH(AN$1,Baseline!$B$1:$AX$1,0)))</f>
        <v>2.2473578518711177</v>
      </c>
      <c r="AO169">
        <f>IFERROR(INDEX(JMP!$AJ$2:$AX$500,MATCH($A169,JMP!$A$2:$A$500,0),MATCH(AO$1,JMP!$AJ$1:$AX$1,0)),INDEX(Baseline!$B$2:$AX$2,1,MATCH(AO$1,Baseline!$B$1:$AX$1,0)))</f>
        <v>0.38410807413690118</v>
      </c>
      <c r="AP169">
        <f>IFERROR(INDEX(JMP!$AJ$2:$AX$500,MATCH($A169,JMP!$A$2:$A$500,0),MATCH(AP$1,JMP!$AJ$1:$AX$1,0)),INDEX(Baseline!$B$2:$AX$2,1,MATCH(AP$1,Baseline!$B$1:$AX$1,0)))</f>
        <v>0</v>
      </c>
      <c r="AQ169">
        <f>IFERROR(INDEX(JMP!$AJ$2:$AX$500,MATCH($A169,JMP!$A$2:$A$500,0),MATCH(AQ$1,JMP!$AJ$1:$AX$1,0)),INDEX(Baseline!$B$2:$AX$2,1,MATCH(AQ$1,Baseline!$B$1:$AX$1,0)))</f>
        <v>0.35</v>
      </c>
      <c r="AR169">
        <f>IFERROR(INDEX(JMP!$AJ$2:$AX$500,MATCH($A169,JMP!$A$2:$A$500,0),MATCH(AR$1,JMP!$AJ$1:$AX$1,0)),INDEX(Baseline!$B$2:$AX$2,1,MATCH(AR$1,Baseline!$B$1:$AX$1,0)))</f>
        <v>0</v>
      </c>
      <c r="AS169">
        <f>IFERROR(INDEX(JMP!$AJ$2:$AX$500,MATCH($A169,JMP!$A$2:$A$500,0),MATCH(AS$1,JMP!$AJ$1:$AX$1,0)),INDEX(Baseline!$B$2:$AX$2,1,MATCH(AS$1,Baseline!$B$1:$AX$1,0)))</f>
        <v>0</v>
      </c>
      <c r="AT169">
        <f>IFERROR(INDEX(JMP!$AJ$2:$AX$500,MATCH($A169,JMP!$A$2:$A$500,0),MATCH(AT$1,JMP!$AJ$1:$AX$1,0)),INDEX(Baseline!$B$2:$AX$2,1,MATCH(AT$1,Baseline!$B$1:$AX$1,0)))</f>
        <v>500</v>
      </c>
      <c r="AU169">
        <f>IFERROR(INDEX(JMP!$AJ$2:$AX$500,MATCH($A169,JMP!$A$2:$A$500,0),MATCH(AU$1,JMP!$AJ$1:$AX$1,0)),INDEX(Baseline!$B$2:$AX$2,1,MATCH(AU$1,Baseline!$B$1:$AX$1,0)))</f>
        <v>50</v>
      </c>
      <c r="AV169">
        <f>IFERROR(INDEX(JMP!$AJ$2:$AX$500,MATCH($A169,JMP!$A$2:$A$500,0),MATCH(AV$1,JMP!$AJ$1:$AX$1,0)),INDEX(Baseline!$B$2:$AX$2,1,MATCH(AV$1,Baseline!$B$1:$AX$1,0)))</f>
        <v>12</v>
      </c>
      <c r="AW169">
        <f>IFERROR(INDEX(JMP!$AJ$2:$AX$500,MATCH($A169,JMP!$A$2:$A$500,0),MATCH(AW$1,JMP!$AJ$1:$AX$1,0)),INDEX(Baseline!$B$2:$AX$2,1,MATCH(AW$1,Baseline!$B$1:$AX$1,0)))</f>
        <v>1.9961979999999998E-3</v>
      </c>
      <c r="AX169">
        <f>IFERROR(INDEX(JMP!$AJ$2:$AX$500,MATCH($A169,JMP!$A$2:$A$500,0),MATCH(AX$1,JMP!$AJ$1:$AX$1,0)),INDEX(Baseline!$B$2:$AX$2,1,MATCH(AX$1,Baseline!$B$1:$AX$1,0)))</f>
        <v>1.9961979999999998E-3</v>
      </c>
      <c r="AY169">
        <f>IFERROR(INDEX(JMP!$AJ$2:$AX$500,MATCH($A169,JMP!$A$2:$A$500,0),MATCH(AY$1,JMP!$AJ$1:$AX$1,0)),INDEX(Baseline!$B$2:$AX$2,1,MATCH(AY$1,Baseline!$B$1:$AX$1,0)))</f>
        <v>1.9607137E-2</v>
      </c>
      <c r="AZ169">
        <f>IFERROR(INDEX(JMP!$AJ$2:$AX$500,MATCH($A169,JMP!$A$2:$A$500,0),MATCH(AZ$1,JMP!$AJ$1:$AX$1,0)),INDEX(Baseline!$B$2:$AX$2,1,MATCH(AZ$1,Baseline!$B$1:$AX$1,0)))</f>
        <v>-1</v>
      </c>
      <c r="BA169">
        <f>IFERROR(INDEX(JMP!$AJ$2:$AX$500,MATCH($A169,JMP!$A$2:$A$500,0),MATCH(BA$1,JMP!$AJ$1:$AX$1,0)),INDEX(Baseline!$B$2:$AX$2,1,MATCH(BA$1,Baseline!$B$1:$AX$1,0)))</f>
        <v>1</v>
      </c>
      <c r="BB169">
        <v>0</v>
      </c>
      <c r="BD169" t="str">
        <f>IF(AZ169=1, "yes", IF(AZ169=-1, "no", ""))</f>
        <v>no</v>
      </c>
      <c r="BE169" t="str">
        <f>IF(AH169=1, "yes", IF(AH169=-1, "no", ""))</f>
        <v>no</v>
      </c>
      <c r="BF169">
        <f t="shared" si="4"/>
        <v>1</v>
      </c>
      <c r="BG169">
        <f t="shared" si="5"/>
        <v>10</v>
      </c>
    </row>
    <row r="170" spans="1:59" x14ac:dyDescent="0.25">
      <c r="A170">
        <v>169</v>
      </c>
      <c r="B170">
        <f>IFERROR(INDEX(JMP!$AJ$2:$AX$500,MATCH($A170,JMP!$A$2:$A$500,0),MATCH(B$1,JMP!$AJ$1:$AX$1,0)),INDEX(Baseline!$B$2:$AX$2,1,MATCH(B$1,Baseline!$B$1:$AX$1,0)))</f>
        <v>0</v>
      </c>
      <c r="C170">
        <f>IFERROR(INDEX(JMP!$AJ$2:$AX$500,MATCH($A170,JMP!$A$2:$A$500,0),MATCH(C$1,JMP!$AJ$1:$AX$1,0)),INDEX(Baseline!$B$2:$AX$2,1,MATCH(C$1,Baseline!$B$1:$AX$1,0)))</f>
        <v>8760</v>
      </c>
      <c r="D170">
        <f>IFERROR(INDEX(JMP!$AJ$2:$AX$500,MATCH($A170,JMP!$A$2:$A$500,0),MATCH(D$1,JMP!$AJ$1:$AX$1,0)),INDEX(Baseline!$B$2:$AX$2,1,MATCH(D$1,Baseline!$B$1:$AX$1,0)))</f>
        <v>1</v>
      </c>
      <c r="E170">
        <f>IFERROR(INDEX(JMP!$AJ$2:$AX$500,MATCH($A170,JMP!$A$2:$A$500,0),MATCH(E$1,JMP!$AJ$1:$AX$1,0)),INDEX(Baseline!$B$2:$AX$2,1,MATCH(E$1,Baseline!$B$1:$AX$1,0)))</f>
        <v>1</v>
      </c>
      <c r="F170" t="str">
        <f>IFERROR(INDEX(JMP!$AJ$2:$AX$500,MATCH($A170,JMP!$A$2:$A$500,0),MATCH(F$1,JMP!$AJ$1:$AX$1,0)),INDEX(Baseline!$B$2:$AX$2,1,MATCH(F$1,Baseline!$B$1:$AX$1,0)))</f>
        <v>e344</v>
      </c>
      <c r="G170" t="str">
        <f>IFERROR(INDEX(JMP!$AJ$2:$AX$500,MATCH($A170,JMP!$A$2:$A$500,0),MATCH(G$1,JMP!$AJ$1:$AX$1,0)),INDEX(Baseline!$B$2:$AX$2,1,MATCH(G$1,Baseline!$B$1:$AX$1,0)))</f>
        <v>e340</v>
      </c>
      <c r="H170">
        <f>IFERROR(INDEX(JMP!$AJ$2:$AX$500,MATCH($A170,JMP!$A$2:$A$500,0),MATCH(H$1,JMP!$AJ$1:$AX$1,0)),INDEX(Baseline!$B$2:$AX$2,1,MATCH(H$1,Baseline!$B$1:$AX$1,0)))</f>
        <v>1.5</v>
      </c>
      <c r="I170">
        <f>IFERROR(INDEX(JMP!$AJ$2:$AX$500,MATCH($A170,JMP!$A$2:$A$500,0),MATCH(I$1,JMP!$AJ$1:$AX$1,0)),INDEX(Baseline!$B$2:$AX$2,1,MATCH(I$1,Baseline!$B$1:$AX$1,0)))</f>
        <v>0.42</v>
      </c>
      <c r="J170">
        <f>IFERROR(INDEX(JMP!$AJ$2:$AX$500,MATCH($A170,JMP!$A$2:$A$500,0),MATCH(J$1,JMP!$AJ$1:$AX$1,0)),INDEX(Baseline!$B$2:$AX$2,1,MATCH(J$1,Baseline!$B$1:$AX$1,0)))</f>
        <v>1</v>
      </c>
      <c r="K170">
        <f>IFERROR(INDEX(JMP!$AJ$2:$AX$500,MATCH($A170,JMP!$A$2:$A$500,0),MATCH(K$1,JMP!$AJ$1:$AX$1,0)),INDEX(Baseline!$B$2:$AX$2,1,MATCH(K$1,Baseline!$B$1:$AX$1,0)))</f>
        <v>0</v>
      </c>
      <c r="L170">
        <f>IFERROR(INDEX(JMP!$AJ$2:$AX$500,MATCH($A170,JMP!$A$2:$A$500,0),MATCH(L$1,JMP!$AJ$1:$AX$1,0)),INDEX(Baseline!$B$2:$AX$2,1,MATCH(L$1,Baseline!$B$1:$AX$1,0)))</f>
        <v>0.15633126355720228</v>
      </c>
      <c r="M170" t="b">
        <f>IFERROR(INDEX(JMP!$AJ$2:$AX$500,MATCH($A170,JMP!$A$2:$A$500,0),MATCH(M$1,JMP!$AJ$1:$AX$1,0)),INDEX(Baseline!$B$2:$AX$2,1,MATCH(M$1,Baseline!$B$1:$AX$1,0)))</f>
        <v>0</v>
      </c>
      <c r="N170" t="b">
        <f>IFERROR(INDEX(JMP!$AJ$2:$AX$500,MATCH($A170,JMP!$A$2:$A$500,0),MATCH(N$1,JMP!$AJ$1:$AX$1,0)),INDEX(Baseline!$B$2:$AX$2,1,MATCH(N$1,Baseline!$B$1:$AX$1,0)))</f>
        <v>0</v>
      </c>
      <c r="O170">
        <f>IFERROR(INDEX(JMP!$AJ$2:$AX$500,MATCH($A170,JMP!$A$2:$A$500,0),MATCH(O$1,JMP!$AJ$1:$AX$1,0)),INDEX(Baseline!$B$2:$AX$2,1,MATCH(O$1,Baseline!$B$1:$AX$1,0)))</f>
        <v>7</v>
      </c>
      <c r="P170">
        <f>IFERROR(INDEX(JMP!$AJ$2:$AX$500,MATCH($A170,JMP!$A$2:$A$500,0),MATCH(P$1,JMP!$AJ$1:$AX$1,0)),INDEX(Baseline!$B$2:$AX$2,1,MATCH(P$1,Baseline!$B$1:$AX$1,0)))</f>
        <v>200</v>
      </c>
      <c r="Q170">
        <f>IFERROR(INDEX(JMP!$AJ$2:$AX$500,MATCH($A170,JMP!$A$2:$A$500,0),MATCH(Q$1,JMP!$AJ$1:$AX$1,0)),INDEX(Baseline!$B$2:$AX$2,1,MATCH(Q$1,Baseline!$B$1:$AX$1,0)))</f>
        <v>10</v>
      </c>
      <c r="R170">
        <f>IFERROR(INDEX(JMP!$AJ$2:$AX$500,MATCH($A170,JMP!$A$2:$A$500,0),MATCH(R$1,JMP!$AJ$1:$AX$1,0)),INDEX(Baseline!$B$2:$AX$2,1,MATCH(R$1,Baseline!$B$1:$AX$1,0)))</f>
        <v>0</v>
      </c>
      <c r="S170">
        <f>IFERROR(INDEX(JMP!$AJ$2:$AX$500,MATCH($A170,JMP!$A$2:$A$500,0),MATCH(S$1,JMP!$AJ$1:$AX$1,0)),INDEX(Baseline!$B$2:$AX$2,1,MATCH(S$1,Baseline!$B$1:$AX$1,0)))</f>
        <v>1</v>
      </c>
      <c r="T170">
        <f>IFERROR(INDEX(JMP!$AJ$2:$AX$500,MATCH($A170,JMP!$A$2:$A$500,0),MATCH(T$1,JMP!$AJ$1:$AX$1,0)),INDEX(Baseline!$B$2:$AX$2,1,MATCH(T$1,Baseline!$B$1:$AX$1,0)))</f>
        <v>0</v>
      </c>
      <c r="U170" t="str">
        <f>IFERROR(INDEX(JMP!$AJ$2:$AX$500,MATCH($A170,JMP!$A$2:$A$500,0),MATCH(U$1,JMP!$AJ$1:$AX$1,0)),INDEX(Baseline!$B$2:$AX$2,1,MATCH(U$1,Baseline!$B$1:$AX$1,0)))</f>
        <v>Titan</v>
      </c>
      <c r="V170">
        <f>IFERROR(INDEX(JMP!$AJ$2:$AX$500,MATCH($A170,JMP!$A$2:$A$500,0),MATCH(V$1,JMP!$AJ$1:$AX$1,0)),INDEX(Baseline!$B$2:$AX$2,1,MATCH(V$1,Baseline!$B$1:$AX$1,0)))</f>
        <v>3</v>
      </c>
      <c r="W170">
        <f>IFERROR(INDEX(JMP!$AJ$2:$AX$500,MATCH($A170,JMP!$A$2:$A$500,0),MATCH(W$1,JMP!$AJ$1:$AX$1,0)),INDEX(Baseline!$B$2:$AX$2,1,MATCH(W$1,Baseline!$B$1:$AX$1,0)))</f>
        <v>0.37</v>
      </c>
      <c r="X170">
        <f>IFERROR(INDEX(JMP!$AJ$2:$AX$500,MATCH($A170,JMP!$A$2:$A$500,0),MATCH(X$1,JMP!$AJ$1:$AX$1,0)),INDEX(Baseline!$B$2:$AX$2,1,MATCH(X$1,Baseline!$B$1:$AX$1,0)))</f>
        <v>4</v>
      </c>
      <c r="Y170">
        <f>IFERROR(INDEX(JMP!$AJ$2:$AX$500,MATCH($A170,JMP!$A$2:$A$500,0),MATCH(Y$1,JMP!$AJ$1:$AX$1,0)),INDEX(Baseline!$B$2:$AX$2,1,MATCH(Y$1,Baseline!$B$1:$AX$1,0)))</f>
        <v>6</v>
      </c>
      <c r="Z170">
        <f>IFERROR(INDEX(JMP!$AJ$2:$AX$500,MATCH($A170,JMP!$A$2:$A$500,0),MATCH(Z$1,JMP!$AJ$1:$AX$1,0)),INDEX(Baseline!$B$2:$AX$2,1,MATCH(Z$1,Baseline!$B$1:$AX$1,0)))</f>
        <v>1970</v>
      </c>
      <c r="AA170">
        <f>IFERROR(INDEX(JMP!$AJ$2:$AX$500,MATCH($A170,JMP!$A$2:$A$500,0),MATCH(AA$1,JMP!$AJ$1:$AX$1,0)),INDEX(Baseline!$B$2:$AX$2,1,MATCH(AA$1,Baseline!$B$1:$AX$1,0)))</f>
        <v>1970</v>
      </c>
      <c r="AB170">
        <f>IFERROR(INDEX(JMP!$AJ$2:$AX$500,MATCH($A170,JMP!$A$2:$A$500,0),MATCH(AB$1,JMP!$AJ$1:$AX$1,0)),INDEX(Baseline!$B$2:$AX$2,1,MATCH(AB$1,Baseline!$B$1:$AX$1,0)))</f>
        <v>0</v>
      </c>
      <c r="AC170">
        <f>IFERROR(INDEX(JMP!$AJ$2:$AX$500,MATCH($A170,JMP!$A$2:$A$500,0),MATCH(AC$1,JMP!$AJ$1:$AX$1,0)),INDEX(Baseline!$B$2:$AX$2,1,MATCH(AC$1,Baseline!$B$1:$AX$1,0)))</f>
        <v>1</v>
      </c>
      <c r="AD170">
        <f>IFERROR(INDEX(JMP!$AJ$2:$AX$500,MATCH($A170,JMP!$A$2:$A$500,0),MATCH(AD$1,JMP!$AJ$1:$AX$1,0)),INDEX(Baseline!$B$2:$AX$2,1,MATCH(AD$1,Baseline!$B$1:$AX$1,0)))</f>
        <v>8</v>
      </c>
      <c r="AE170">
        <f>IFERROR(INDEX(JMP!$AJ$2:$AX$500,MATCH($A170,JMP!$A$2:$A$500,0),MATCH(AE$1,JMP!$AJ$1:$AX$1,0)),INDEX(Baseline!$B$2:$AX$2,1,MATCH(AE$1,Baseline!$B$1:$AX$1,0)))</f>
        <v>2</v>
      </c>
      <c r="AF170" t="str">
        <f>IFERROR(INDEX(JMP!$AJ$2:$AX$500,MATCH($A170,JMP!$A$2:$A$500,0),MATCH(AF$1,JMP!$AJ$1:$AX$1,0)),INDEX(Baseline!$B$2:$AX$2,1,MATCH(AF$1,Baseline!$B$1:$AX$1,0)))</f>
        <v>bwb</v>
      </c>
      <c r="AG170" t="str">
        <f>IFERROR(INDEX(JMP!$AJ$2:$AX$500,MATCH($A170,JMP!$A$2:$A$500,0),MATCH(AG$1,JMP!$AJ$1:$AX$1,0)),INDEX(Baseline!$B$2:$AX$2,1,MATCH(AG$1,Baseline!$B$1:$AX$1,0)))</f>
        <v>V-tail</v>
      </c>
      <c r="AH170">
        <f>IFERROR(INDEX(JMP!$AJ$2:$AX$500,MATCH($A170,JMP!$A$2:$A$500,0),MATCH(AH$1,JMP!$AJ$1:$AX$1,0)),INDEX(Baseline!$B$2:$AX$2,1,MATCH(AH$1,Baseline!$B$1:$AX$1,0)))</f>
        <v>1</v>
      </c>
      <c r="AI170">
        <f>IFERROR(INDEX(JMP!$AJ$2:$AX$500,MATCH($A170,JMP!$A$2:$A$500,0),MATCH(AI$1,JMP!$AJ$1:$AX$1,0)),INDEX(Baseline!$B$2:$AX$2,1,MATCH(AI$1,Baseline!$B$1:$AX$1,0)))</f>
        <v>724000000</v>
      </c>
      <c r="AJ170">
        <f>IFERROR(INDEX(JMP!$AJ$2:$AX$500,MATCH($A170,JMP!$A$2:$A$500,0),MATCH(AJ$1,JMP!$AJ$1:$AX$1,0)),INDEX(Baseline!$B$2:$AX$2,1,MATCH(AJ$1,Baseline!$B$1:$AX$1,0)))</f>
        <v>54500000</v>
      </c>
      <c r="AK170">
        <f>IFERROR(INDEX(JMP!$AJ$2:$AX$500,MATCH($A170,JMP!$A$2:$A$500,0),MATCH(AK$1,JMP!$AJ$1:$AX$1,0)),INDEX(Baseline!$B$2:$AX$2,1,MATCH(AK$1,Baseline!$B$1:$AX$1,0)))</f>
        <v>30</v>
      </c>
      <c r="AL170">
        <f>IFERROR(INDEX(JMP!$AJ$2:$AX$500,MATCH($A170,JMP!$A$2:$A$500,0),MATCH(AL$1,JMP!$AJ$1:$AX$1,0)),INDEX(Baseline!$B$2:$AX$2,1,MATCH(AL$1,Baseline!$B$1:$AX$1,0)))</f>
        <v>1.5888636815353106E-2</v>
      </c>
      <c r="AM170">
        <f>IFERROR(INDEX(JMP!$AJ$2:$AX$500,MATCH($A170,JMP!$A$2:$A$500,0),MATCH(AM$1,JMP!$AJ$1:$AX$1,0)),INDEX(Baseline!$B$2:$AX$2,1,MATCH(AM$1,Baseline!$B$1:$AX$1,0)))</f>
        <v>5.7270216337142852</v>
      </c>
      <c r="AN170">
        <f>IFERROR(INDEX(JMP!$AJ$2:$AX$500,MATCH($A170,JMP!$A$2:$A$500,0),MATCH(AN$1,JMP!$AJ$1:$AX$1,0)),INDEX(Baseline!$B$2:$AX$2,1,MATCH(AN$1,Baseline!$B$1:$AX$1,0)))</f>
        <v>1.5289580659873541</v>
      </c>
      <c r="AO170">
        <f>IFERROR(INDEX(JMP!$AJ$2:$AX$500,MATCH($A170,JMP!$A$2:$A$500,0),MATCH(AO$1,JMP!$AJ$1:$AX$1,0)),INDEX(Baseline!$B$2:$AX$2,1,MATCH(AO$1,Baseline!$B$1:$AX$1,0)))</f>
        <v>0.8026179228413064</v>
      </c>
      <c r="AP170">
        <f>IFERROR(INDEX(JMP!$AJ$2:$AX$500,MATCH($A170,JMP!$A$2:$A$500,0),MATCH(AP$1,JMP!$AJ$1:$AX$1,0)),INDEX(Baseline!$B$2:$AX$2,1,MATCH(AP$1,Baseline!$B$1:$AX$1,0)))</f>
        <v>0</v>
      </c>
      <c r="AQ170">
        <f>IFERROR(INDEX(JMP!$AJ$2:$AX$500,MATCH($A170,JMP!$A$2:$A$500,0),MATCH(AQ$1,JMP!$AJ$1:$AX$1,0)),INDEX(Baseline!$B$2:$AX$2,1,MATCH(AQ$1,Baseline!$B$1:$AX$1,0)))</f>
        <v>0.35</v>
      </c>
      <c r="AR170">
        <f>IFERROR(INDEX(JMP!$AJ$2:$AX$500,MATCH($A170,JMP!$A$2:$A$500,0),MATCH(AR$1,JMP!$AJ$1:$AX$1,0)),INDEX(Baseline!$B$2:$AX$2,1,MATCH(AR$1,Baseline!$B$1:$AX$1,0)))</f>
        <v>0</v>
      </c>
      <c r="AS170">
        <f>IFERROR(INDEX(JMP!$AJ$2:$AX$500,MATCH($A170,JMP!$A$2:$A$500,0),MATCH(AS$1,JMP!$AJ$1:$AX$1,0)),INDEX(Baseline!$B$2:$AX$2,1,MATCH(AS$1,Baseline!$B$1:$AX$1,0)))</f>
        <v>0</v>
      </c>
      <c r="AT170">
        <f>IFERROR(INDEX(JMP!$AJ$2:$AX$500,MATCH($A170,JMP!$A$2:$A$500,0),MATCH(AT$1,JMP!$AJ$1:$AX$1,0)),INDEX(Baseline!$B$2:$AX$2,1,MATCH(AT$1,Baseline!$B$1:$AX$1,0)))</f>
        <v>500</v>
      </c>
      <c r="AU170">
        <f>IFERROR(INDEX(JMP!$AJ$2:$AX$500,MATCH($A170,JMP!$A$2:$A$500,0),MATCH(AU$1,JMP!$AJ$1:$AX$1,0)),INDEX(Baseline!$B$2:$AX$2,1,MATCH(AU$1,Baseline!$B$1:$AX$1,0)))</f>
        <v>50</v>
      </c>
      <c r="AV170">
        <f>IFERROR(INDEX(JMP!$AJ$2:$AX$500,MATCH($A170,JMP!$A$2:$A$500,0),MATCH(AV$1,JMP!$AJ$1:$AX$1,0)),INDEX(Baseline!$B$2:$AX$2,1,MATCH(AV$1,Baseline!$B$1:$AX$1,0)))</f>
        <v>12</v>
      </c>
      <c r="AW170">
        <f>IFERROR(INDEX(JMP!$AJ$2:$AX$500,MATCH($A170,JMP!$A$2:$A$500,0),MATCH(AW$1,JMP!$AJ$1:$AX$1,0)),INDEX(Baseline!$B$2:$AX$2,1,MATCH(AW$1,Baseline!$B$1:$AX$1,0)))</f>
        <v>1.9961979999999998E-3</v>
      </c>
      <c r="AX170">
        <f>IFERROR(INDEX(JMP!$AJ$2:$AX$500,MATCH($A170,JMP!$A$2:$A$500,0),MATCH(AX$1,JMP!$AJ$1:$AX$1,0)),INDEX(Baseline!$B$2:$AX$2,1,MATCH(AX$1,Baseline!$B$1:$AX$1,0)))</f>
        <v>1.9961979999999998E-3</v>
      </c>
      <c r="AY170">
        <f>IFERROR(INDEX(JMP!$AJ$2:$AX$500,MATCH($A170,JMP!$A$2:$A$500,0),MATCH(AY$1,JMP!$AJ$1:$AX$1,0)),INDEX(Baseline!$B$2:$AX$2,1,MATCH(AY$1,Baseline!$B$1:$AX$1,0)))</f>
        <v>1.9607137E-2</v>
      </c>
      <c r="AZ170">
        <f>IFERROR(INDEX(JMP!$AJ$2:$AX$500,MATCH($A170,JMP!$A$2:$A$500,0),MATCH(AZ$1,JMP!$AJ$1:$AX$1,0)),INDEX(Baseline!$B$2:$AX$2,1,MATCH(AZ$1,Baseline!$B$1:$AX$1,0)))</f>
        <v>1</v>
      </c>
      <c r="BA170">
        <f>IFERROR(INDEX(JMP!$AJ$2:$AX$500,MATCH($A170,JMP!$A$2:$A$500,0),MATCH(BA$1,JMP!$AJ$1:$AX$1,0)),INDEX(Baseline!$B$2:$AX$2,1,MATCH(BA$1,Baseline!$B$1:$AX$1,0)))</f>
        <v>2</v>
      </c>
      <c r="BB170">
        <v>0</v>
      </c>
      <c r="BD170" t="str">
        <f>IF(AZ170=1, "yes", IF(AZ170=-1, "no", ""))</f>
        <v>yes</v>
      </c>
      <c r="BE170" t="str">
        <f>IF(AH170=1, "yes", IF(AH170=-1, "no", ""))</f>
        <v>yes</v>
      </c>
      <c r="BF170">
        <f t="shared" si="4"/>
        <v>0.5</v>
      </c>
      <c r="BG170">
        <f t="shared" si="5"/>
        <v>30</v>
      </c>
    </row>
    <row r="171" spans="1:59" x14ac:dyDescent="0.25">
      <c r="A171">
        <v>170</v>
      </c>
      <c r="B171">
        <f>IFERROR(INDEX(JMP!$AJ$2:$AX$500,MATCH($A171,JMP!$A$2:$A$500,0),MATCH(B$1,JMP!$AJ$1:$AX$1,0)),INDEX(Baseline!$B$2:$AX$2,1,MATCH(B$1,Baseline!$B$1:$AX$1,0)))</f>
        <v>0</v>
      </c>
      <c r="C171">
        <f>IFERROR(INDEX(JMP!$AJ$2:$AX$500,MATCH($A171,JMP!$A$2:$A$500,0),MATCH(C$1,JMP!$AJ$1:$AX$1,0)),INDEX(Baseline!$B$2:$AX$2,1,MATCH(C$1,Baseline!$B$1:$AX$1,0)))</f>
        <v>8760</v>
      </c>
      <c r="D171">
        <f>IFERROR(INDEX(JMP!$AJ$2:$AX$500,MATCH($A171,JMP!$A$2:$A$500,0),MATCH(D$1,JMP!$AJ$1:$AX$1,0)),INDEX(Baseline!$B$2:$AX$2,1,MATCH(D$1,Baseline!$B$1:$AX$1,0)))</f>
        <v>1</v>
      </c>
      <c r="E171">
        <f>IFERROR(INDEX(JMP!$AJ$2:$AX$500,MATCH($A171,JMP!$A$2:$A$500,0),MATCH(E$1,JMP!$AJ$1:$AX$1,0)),INDEX(Baseline!$B$2:$AX$2,1,MATCH(E$1,Baseline!$B$1:$AX$1,0)))</f>
        <v>1</v>
      </c>
      <c r="F171" t="str">
        <f>IFERROR(INDEX(JMP!$AJ$2:$AX$500,MATCH($A171,JMP!$A$2:$A$500,0),MATCH(F$1,JMP!$AJ$1:$AX$1,0)),INDEX(Baseline!$B$2:$AX$2,1,MATCH(F$1,Baseline!$B$1:$AX$1,0)))</f>
        <v>e344</v>
      </c>
      <c r="G171" t="str">
        <f>IFERROR(INDEX(JMP!$AJ$2:$AX$500,MATCH($A171,JMP!$A$2:$A$500,0),MATCH(G$1,JMP!$AJ$1:$AX$1,0)),INDEX(Baseline!$B$2:$AX$2,1,MATCH(G$1,Baseline!$B$1:$AX$1,0)))</f>
        <v>e340</v>
      </c>
      <c r="H171">
        <f>IFERROR(INDEX(JMP!$AJ$2:$AX$500,MATCH($A171,JMP!$A$2:$A$500,0),MATCH(H$1,JMP!$AJ$1:$AX$1,0)),INDEX(Baseline!$B$2:$AX$2,1,MATCH(H$1,Baseline!$B$1:$AX$1,0)))</f>
        <v>1.5</v>
      </c>
      <c r="I171">
        <f>IFERROR(INDEX(JMP!$AJ$2:$AX$500,MATCH($A171,JMP!$A$2:$A$500,0),MATCH(I$1,JMP!$AJ$1:$AX$1,0)),INDEX(Baseline!$B$2:$AX$2,1,MATCH(I$1,Baseline!$B$1:$AX$1,0)))</f>
        <v>0.42</v>
      </c>
      <c r="J171">
        <f>IFERROR(INDEX(JMP!$AJ$2:$AX$500,MATCH($A171,JMP!$A$2:$A$500,0),MATCH(J$1,JMP!$AJ$1:$AX$1,0)),INDEX(Baseline!$B$2:$AX$2,1,MATCH(J$1,Baseline!$B$1:$AX$1,0)))</f>
        <v>1</v>
      </c>
      <c r="K171">
        <f>IFERROR(INDEX(JMP!$AJ$2:$AX$500,MATCH($A171,JMP!$A$2:$A$500,0),MATCH(K$1,JMP!$AJ$1:$AX$1,0)),INDEX(Baseline!$B$2:$AX$2,1,MATCH(K$1,Baseline!$B$1:$AX$1,0)))</f>
        <v>0</v>
      </c>
      <c r="L171">
        <f>IFERROR(INDEX(JMP!$AJ$2:$AX$500,MATCH($A171,JMP!$A$2:$A$500,0),MATCH(L$1,JMP!$AJ$1:$AX$1,0)),INDEX(Baseline!$B$2:$AX$2,1,MATCH(L$1,Baseline!$B$1:$AX$1,0)))</f>
        <v>4.6245172956109429E-2</v>
      </c>
      <c r="M171" t="b">
        <f>IFERROR(INDEX(JMP!$AJ$2:$AX$500,MATCH($A171,JMP!$A$2:$A$500,0),MATCH(M$1,JMP!$AJ$1:$AX$1,0)),INDEX(Baseline!$B$2:$AX$2,1,MATCH(M$1,Baseline!$B$1:$AX$1,0)))</f>
        <v>0</v>
      </c>
      <c r="N171" t="b">
        <f>IFERROR(INDEX(JMP!$AJ$2:$AX$500,MATCH($A171,JMP!$A$2:$A$500,0),MATCH(N$1,JMP!$AJ$1:$AX$1,0)),INDEX(Baseline!$B$2:$AX$2,1,MATCH(N$1,Baseline!$B$1:$AX$1,0)))</f>
        <v>0</v>
      </c>
      <c r="O171">
        <f>IFERROR(INDEX(JMP!$AJ$2:$AX$500,MATCH($A171,JMP!$A$2:$A$500,0),MATCH(O$1,JMP!$AJ$1:$AX$1,0)),INDEX(Baseline!$B$2:$AX$2,1,MATCH(O$1,Baseline!$B$1:$AX$1,0)))</f>
        <v>7</v>
      </c>
      <c r="P171">
        <f>IFERROR(INDEX(JMP!$AJ$2:$AX$500,MATCH($A171,JMP!$A$2:$A$500,0),MATCH(P$1,JMP!$AJ$1:$AX$1,0)),INDEX(Baseline!$B$2:$AX$2,1,MATCH(P$1,Baseline!$B$1:$AX$1,0)))</f>
        <v>200</v>
      </c>
      <c r="Q171">
        <f>IFERROR(INDEX(JMP!$AJ$2:$AX$500,MATCH($A171,JMP!$A$2:$A$500,0),MATCH(Q$1,JMP!$AJ$1:$AX$1,0)),INDEX(Baseline!$B$2:$AX$2,1,MATCH(Q$1,Baseline!$B$1:$AX$1,0)))</f>
        <v>10</v>
      </c>
      <c r="R171">
        <f>IFERROR(INDEX(JMP!$AJ$2:$AX$500,MATCH($A171,JMP!$A$2:$A$500,0),MATCH(R$1,JMP!$AJ$1:$AX$1,0)),INDEX(Baseline!$B$2:$AX$2,1,MATCH(R$1,Baseline!$B$1:$AX$1,0)))</f>
        <v>0</v>
      </c>
      <c r="S171">
        <f>IFERROR(INDEX(JMP!$AJ$2:$AX$500,MATCH($A171,JMP!$A$2:$A$500,0),MATCH(S$1,JMP!$AJ$1:$AX$1,0)),INDEX(Baseline!$B$2:$AX$2,1,MATCH(S$1,Baseline!$B$1:$AX$1,0)))</f>
        <v>1</v>
      </c>
      <c r="T171">
        <f>IFERROR(INDEX(JMP!$AJ$2:$AX$500,MATCH($A171,JMP!$A$2:$A$500,0),MATCH(T$1,JMP!$AJ$1:$AX$1,0)),INDEX(Baseline!$B$2:$AX$2,1,MATCH(T$1,Baseline!$B$1:$AX$1,0)))</f>
        <v>0</v>
      </c>
      <c r="U171" t="str">
        <f>IFERROR(INDEX(JMP!$AJ$2:$AX$500,MATCH($A171,JMP!$A$2:$A$500,0),MATCH(U$1,JMP!$AJ$1:$AX$1,0)),INDEX(Baseline!$B$2:$AX$2,1,MATCH(U$1,Baseline!$B$1:$AX$1,0)))</f>
        <v>Titan</v>
      </c>
      <c r="V171">
        <f>IFERROR(INDEX(JMP!$AJ$2:$AX$500,MATCH($A171,JMP!$A$2:$A$500,0),MATCH(V$1,JMP!$AJ$1:$AX$1,0)),INDEX(Baseline!$B$2:$AX$2,1,MATCH(V$1,Baseline!$B$1:$AX$1,0)))</f>
        <v>3</v>
      </c>
      <c r="W171">
        <f>IFERROR(INDEX(JMP!$AJ$2:$AX$500,MATCH($A171,JMP!$A$2:$A$500,0),MATCH(W$1,JMP!$AJ$1:$AX$1,0)),INDEX(Baseline!$B$2:$AX$2,1,MATCH(W$1,Baseline!$B$1:$AX$1,0)))</f>
        <v>0.37</v>
      </c>
      <c r="X171">
        <f>IFERROR(INDEX(JMP!$AJ$2:$AX$500,MATCH($A171,JMP!$A$2:$A$500,0),MATCH(X$1,JMP!$AJ$1:$AX$1,0)),INDEX(Baseline!$B$2:$AX$2,1,MATCH(X$1,Baseline!$B$1:$AX$1,0)))</f>
        <v>4</v>
      </c>
      <c r="Y171">
        <f>IFERROR(INDEX(JMP!$AJ$2:$AX$500,MATCH($A171,JMP!$A$2:$A$500,0),MATCH(Y$1,JMP!$AJ$1:$AX$1,0)),INDEX(Baseline!$B$2:$AX$2,1,MATCH(Y$1,Baseline!$B$1:$AX$1,0)))</f>
        <v>6</v>
      </c>
      <c r="Z171">
        <f>IFERROR(INDEX(JMP!$AJ$2:$AX$500,MATCH($A171,JMP!$A$2:$A$500,0),MATCH(Z$1,JMP!$AJ$1:$AX$1,0)),INDEX(Baseline!$B$2:$AX$2,1,MATCH(Z$1,Baseline!$B$1:$AX$1,0)))</f>
        <v>1970</v>
      </c>
      <c r="AA171">
        <f>IFERROR(INDEX(JMP!$AJ$2:$AX$500,MATCH($A171,JMP!$A$2:$A$500,0),MATCH(AA$1,JMP!$AJ$1:$AX$1,0)),INDEX(Baseline!$B$2:$AX$2,1,MATCH(AA$1,Baseline!$B$1:$AX$1,0)))</f>
        <v>1970</v>
      </c>
      <c r="AB171">
        <f>IFERROR(INDEX(JMP!$AJ$2:$AX$500,MATCH($A171,JMP!$A$2:$A$500,0),MATCH(AB$1,JMP!$AJ$1:$AX$1,0)),INDEX(Baseline!$B$2:$AX$2,1,MATCH(AB$1,Baseline!$B$1:$AX$1,0)))</f>
        <v>0</v>
      </c>
      <c r="AC171">
        <f>IFERROR(INDEX(JMP!$AJ$2:$AX$500,MATCH($A171,JMP!$A$2:$A$500,0),MATCH(AC$1,JMP!$AJ$1:$AX$1,0)),INDEX(Baseline!$B$2:$AX$2,1,MATCH(AC$1,Baseline!$B$1:$AX$1,0)))</f>
        <v>1</v>
      </c>
      <c r="AD171">
        <f>IFERROR(INDEX(JMP!$AJ$2:$AX$500,MATCH($A171,JMP!$A$2:$A$500,0),MATCH(AD$1,JMP!$AJ$1:$AX$1,0)),INDEX(Baseline!$B$2:$AX$2,1,MATCH(AD$1,Baseline!$B$1:$AX$1,0)))</f>
        <v>8</v>
      </c>
      <c r="AE171">
        <f>IFERROR(INDEX(JMP!$AJ$2:$AX$500,MATCH($A171,JMP!$A$2:$A$500,0),MATCH(AE$1,JMP!$AJ$1:$AX$1,0)),INDEX(Baseline!$B$2:$AX$2,1,MATCH(AE$1,Baseline!$B$1:$AX$1,0)))</f>
        <v>1</v>
      </c>
      <c r="AF171" t="str">
        <f>IFERROR(INDEX(JMP!$AJ$2:$AX$500,MATCH($A171,JMP!$A$2:$A$500,0),MATCH(AF$1,JMP!$AJ$1:$AX$1,0)),INDEX(Baseline!$B$2:$AX$2,1,MATCH(AF$1,Baseline!$B$1:$AX$1,0)))</f>
        <v>bwb</v>
      </c>
      <c r="AG171" t="str">
        <f>IFERROR(INDEX(JMP!$AJ$2:$AX$500,MATCH($A171,JMP!$A$2:$A$500,0),MATCH(AG$1,JMP!$AJ$1:$AX$1,0)),INDEX(Baseline!$B$2:$AX$2,1,MATCH(AG$1,Baseline!$B$1:$AX$1,0)))</f>
        <v>V-tail</v>
      </c>
      <c r="AH171">
        <f>IFERROR(INDEX(JMP!$AJ$2:$AX$500,MATCH($A171,JMP!$A$2:$A$500,0),MATCH(AH$1,JMP!$AJ$1:$AX$1,0)),INDEX(Baseline!$B$2:$AX$2,1,MATCH(AH$1,Baseline!$B$1:$AX$1,0)))</f>
        <v>1</v>
      </c>
      <c r="AI171">
        <f>IFERROR(INDEX(JMP!$AJ$2:$AX$500,MATCH($A171,JMP!$A$2:$A$500,0),MATCH(AI$1,JMP!$AJ$1:$AX$1,0)),INDEX(Baseline!$B$2:$AX$2,1,MATCH(AI$1,Baseline!$B$1:$AX$1,0)))</f>
        <v>724000000</v>
      </c>
      <c r="AJ171">
        <f>IFERROR(INDEX(JMP!$AJ$2:$AX$500,MATCH($A171,JMP!$A$2:$A$500,0),MATCH(AJ$1,JMP!$AJ$1:$AX$1,0)),INDEX(Baseline!$B$2:$AX$2,1,MATCH(AJ$1,Baseline!$B$1:$AX$1,0)))</f>
        <v>54500000</v>
      </c>
      <c r="AK171">
        <f>IFERROR(INDEX(JMP!$AJ$2:$AX$500,MATCH($A171,JMP!$A$2:$A$500,0),MATCH(AK$1,JMP!$AJ$1:$AX$1,0)),INDEX(Baseline!$B$2:$AX$2,1,MATCH(AK$1,Baseline!$B$1:$AX$1,0)))</f>
        <v>30</v>
      </c>
      <c r="AL171">
        <f>IFERROR(INDEX(JMP!$AJ$2:$AX$500,MATCH($A171,JMP!$A$2:$A$500,0),MATCH(AL$1,JMP!$AJ$1:$AX$1,0)),INDEX(Baseline!$B$2:$AX$2,1,MATCH(AL$1,Baseline!$B$1:$AX$1,0)))</f>
        <v>3.0368563738815829E-2</v>
      </c>
      <c r="AM171">
        <f>IFERROR(INDEX(JMP!$AJ$2:$AX$500,MATCH($A171,JMP!$A$2:$A$500,0),MATCH(AM$1,JMP!$AJ$1:$AX$1,0)),INDEX(Baseline!$B$2:$AX$2,1,MATCH(AM$1,Baseline!$B$1:$AX$1,0)))</f>
        <v>9.8522339708571423</v>
      </c>
      <c r="AN171">
        <f>IFERROR(INDEX(JMP!$AJ$2:$AX$500,MATCH($A171,JMP!$A$2:$A$500,0),MATCH(AN$1,JMP!$AJ$1:$AX$1,0)),INDEX(Baseline!$B$2:$AX$2,1,MATCH(AN$1,Baseline!$B$1:$AX$1,0)))</f>
        <v>2.1926490571328481</v>
      </c>
      <c r="AO171">
        <f>IFERROR(INDEX(JMP!$AJ$2:$AX$500,MATCH($A171,JMP!$A$2:$A$500,0),MATCH(AO$1,JMP!$AJ$1:$AX$1,0)),INDEX(Baseline!$B$2:$AX$2,1,MATCH(AO$1,Baseline!$B$1:$AX$1,0)))</f>
        <v>1.2582983187310481</v>
      </c>
      <c r="AP171">
        <f>IFERROR(INDEX(JMP!$AJ$2:$AX$500,MATCH($A171,JMP!$A$2:$A$500,0),MATCH(AP$1,JMP!$AJ$1:$AX$1,0)),INDEX(Baseline!$B$2:$AX$2,1,MATCH(AP$1,Baseline!$B$1:$AX$1,0)))</f>
        <v>0</v>
      </c>
      <c r="AQ171">
        <f>IFERROR(INDEX(JMP!$AJ$2:$AX$500,MATCH($A171,JMP!$A$2:$A$500,0),MATCH(AQ$1,JMP!$AJ$1:$AX$1,0)),INDEX(Baseline!$B$2:$AX$2,1,MATCH(AQ$1,Baseline!$B$1:$AX$1,0)))</f>
        <v>0.35</v>
      </c>
      <c r="AR171">
        <f>IFERROR(INDEX(JMP!$AJ$2:$AX$500,MATCH($A171,JMP!$A$2:$A$500,0),MATCH(AR$1,JMP!$AJ$1:$AX$1,0)),INDEX(Baseline!$B$2:$AX$2,1,MATCH(AR$1,Baseline!$B$1:$AX$1,0)))</f>
        <v>0</v>
      </c>
      <c r="AS171">
        <f>IFERROR(INDEX(JMP!$AJ$2:$AX$500,MATCH($A171,JMP!$A$2:$A$500,0),MATCH(AS$1,JMP!$AJ$1:$AX$1,0)),INDEX(Baseline!$B$2:$AX$2,1,MATCH(AS$1,Baseline!$B$1:$AX$1,0)))</f>
        <v>0</v>
      </c>
      <c r="AT171">
        <f>IFERROR(INDEX(JMP!$AJ$2:$AX$500,MATCH($A171,JMP!$A$2:$A$500,0),MATCH(AT$1,JMP!$AJ$1:$AX$1,0)),INDEX(Baseline!$B$2:$AX$2,1,MATCH(AT$1,Baseline!$B$1:$AX$1,0)))</f>
        <v>500</v>
      </c>
      <c r="AU171">
        <f>IFERROR(INDEX(JMP!$AJ$2:$AX$500,MATCH($A171,JMP!$A$2:$A$500,0),MATCH(AU$1,JMP!$AJ$1:$AX$1,0)),INDEX(Baseline!$B$2:$AX$2,1,MATCH(AU$1,Baseline!$B$1:$AX$1,0)))</f>
        <v>50</v>
      </c>
      <c r="AV171">
        <f>IFERROR(INDEX(JMP!$AJ$2:$AX$500,MATCH($A171,JMP!$A$2:$A$500,0),MATCH(AV$1,JMP!$AJ$1:$AX$1,0)),INDEX(Baseline!$B$2:$AX$2,1,MATCH(AV$1,Baseline!$B$1:$AX$1,0)))</f>
        <v>12</v>
      </c>
      <c r="AW171">
        <f>IFERROR(INDEX(JMP!$AJ$2:$AX$500,MATCH($A171,JMP!$A$2:$A$500,0),MATCH(AW$1,JMP!$AJ$1:$AX$1,0)),INDEX(Baseline!$B$2:$AX$2,1,MATCH(AW$1,Baseline!$B$1:$AX$1,0)))</f>
        <v>1.9961979999999998E-3</v>
      </c>
      <c r="AX171">
        <f>IFERROR(INDEX(JMP!$AJ$2:$AX$500,MATCH($A171,JMP!$A$2:$A$500,0),MATCH(AX$1,JMP!$AJ$1:$AX$1,0)),INDEX(Baseline!$B$2:$AX$2,1,MATCH(AX$1,Baseline!$B$1:$AX$1,0)))</f>
        <v>1.9961979999999998E-3</v>
      </c>
      <c r="AY171">
        <f>IFERROR(INDEX(JMP!$AJ$2:$AX$500,MATCH($A171,JMP!$A$2:$A$500,0),MATCH(AY$1,JMP!$AJ$1:$AX$1,0)),INDEX(Baseline!$B$2:$AX$2,1,MATCH(AY$1,Baseline!$B$1:$AX$1,0)))</f>
        <v>1.9607137E-2</v>
      </c>
      <c r="AZ171">
        <f>IFERROR(INDEX(JMP!$AJ$2:$AX$500,MATCH($A171,JMP!$A$2:$A$500,0),MATCH(AZ$1,JMP!$AJ$1:$AX$1,0)),INDEX(Baseline!$B$2:$AX$2,1,MATCH(AZ$1,Baseline!$B$1:$AX$1,0)))</f>
        <v>1</v>
      </c>
      <c r="BA171">
        <f>IFERROR(INDEX(JMP!$AJ$2:$AX$500,MATCH($A171,JMP!$A$2:$A$500,0),MATCH(BA$1,JMP!$AJ$1:$AX$1,0)),INDEX(Baseline!$B$2:$AX$2,1,MATCH(BA$1,Baseline!$B$1:$AX$1,0)))</f>
        <v>1</v>
      </c>
      <c r="BB171">
        <v>0</v>
      </c>
      <c r="BD171" t="str">
        <f>IF(AZ171=1, "yes", IF(AZ171=-1, "no", ""))</f>
        <v>yes</v>
      </c>
      <c r="BE171" t="str">
        <f>IF(AH171=1, "yes", IF(AH171=-1, "no", ""))</f>
        <v>yes</v>
      </c>
      <c r="BF171">
        <f t="shared" si="4"/>
        <v>1</v>
      </c>
      <c r="BG171">
        <f t="shared" si="5"/>
        <v>10</v>
      </c>
    </row>
    <row r="172" spans="1:59" x14ac:dyDescent="0.25">
      <c r="A172">
        <v>171</v>
      </c>
      <c r="B172">
        <f>IFERROR(INDEX(JMP!$AJ$2:$AX$500,MATCH($A172,JMP!$A$2:$A$500,0),MATCH(B$1,JMP!$AJ$1:$AX$1,0)),INDEX(Baseline!$B$2:$AX$2,1,MATCH(B$1,Baseline!$B$1:$AX$1,0)))</f>
        <v>0</v>
      </c>
      <c r="C172">
        <f>IFERROR(INDEX(JMP!$AJ$2:$AX$500,MATCH($A172,JMP!$A$2:$A$500,0),MATCH(C$1,JMP!$AJ$1:$AX$1,0)),INDEX(Baseline!$B$2:$AX$2,1,MATCH(C$1,Baseline!$B$1:$AX$1,0)))</f>
        <v>8760</v>
      </c>
      <c r="D172">
        <f>IFERROR(INDEX(JMP!$AJ$2:$AX$500,MATCH($A172,JMP!$A$2:$A$500,0),MATCH(D$1,JMP!$AJ$1:$AX$1,0)),INDEX(Baseline!$B$2:$AX$2,1,MATCH(D$1,Baseline!$B$1:$AX$1,0)))</f>
        <v>1</v>
      </c>
      <c r="E172">
        <f>IFERROR(INDEX(JMP!$AJ$2:$AX$500,MATCH($A172,JMP!$A$2:$A$500,0),MATCH(E$1,JMP!$AJ$1:$AX$1,0)),INDEX(Baseline!$B$2:$AX$2,1,MATCH(E$1,Baseline!$B$1:$AX$1,0)))</f>
        <v>1</v>
      </c>
      <c r="F172" t="str">
        <f>IFERROR(INDEX(JMP!$AJ$2:$AX$500,MATCH($A172,JMP!$A$2:$A$500,0),MATCH(F$1,JMP!$AJ$1:$AX$1,0)),INDEX(Baseline!$B$2:$AX$2,1,MATCH(F$1,Baseline!$B$1:$AX$1,0)))</f>
        <v>e344</v>
      </c>
      <c r="G172" t="str">
        <f>IFERROR(INDEX(JMP!$AJ$2:$AX$500,MATCH($A172,JMP!$A$2:$A$500,0),MATCH(G$1,JMP!$AJ$1:$AX$1,0)),INDEX(Baseline!$B$2:$AX$2,1,MATCH(G$1,Baseline!$B$1:$AX$1,0)))</f>
        <v>e340</v>
      </c>
      <c r="H172">
        <f>IFERROR(INDEX(JMP!$AJ$2:$AX$500,MATCH($A172,JMP!$A$2:$A$500,0),MATCH(H$1,JMP!$AJ$1:$AX$1,0)),INDEX(Baseline!$B$2:$AX$2,1,MATCH(H$1,Baseline!$B$1:$AX$1,0)))</f>
        <v>1.5</v>
      </c>
      <c r="I172">
        <f>IFERROR(INDEX(JMP!$AJ$2:$AX$500,MATCH($A172,JMP!$A$2:$A$500,0),MATCH(I$1,JMP!$AJ$1:$AX$1,0)),INDEX(Baseline!$B$2:$AX$2,1,MATCH(I$1,Baseline!$B$1:$AX$1,0)))</f>
        <v>0.42</v>
      </c>
      <c r="J172">
        <f>IFERROR(INDEX(JMP!$AJ$2:$AX$500,MATCH($A172,JMP!$A$2:$A$500,0),MATCH(J$1,JMP!$AJ$1:$AX$1,0)),INDEX(Baseline!$B$2:$AX$2,1,MATCH(J$1,Baseline!$B$1:$AX$1,0)))</f>
        <v>1</v>
      </c>
      <c r="K172">
        <f>IFERROR(INDEX(JMP!$AJ$2:$AX$500,MATCH($A172,JMP!$A$2:$A$500,0),MATCH(K$1,JMP!$AJ$1:$AX$1,0)),INDEX(Baseline!$B$2:$AX$2,1,MATCH(K$1,Baseline!$B$1:$AX$1,0)))</f>
        <v>0</v>
      </c>
      <c r="L172">
        <f>IFERROR(INDEX(JMP!$AJ$2:$AX$500,MATCH($A172,JMP!$A$2:$A$500,0),MATCH(L$1,JMP!$AJ$1:$AX$1,0)),INDEX(Baseline!$B$2:$AX$2,1,MATCH(L$1,Baseline!$B$1:$AX$1,0)))</f>
        <v>0.16618937244901835</v>
      </c>
      <c r="M172" t="b">
        <f>IFERROR(INDEX(JMP!$AJ$2:$AX$500,MATCH($A172,JMP!$A$2:$A$500,0),MATCH(M$1,JMP!$AJ$1:$AX$1,0)),INDEX(Baseline!$B$2:$AX$2,1,MATCH(M$1,Baseline!$B$1:$AX$1,0)))</f>
        <v>0</v>
      </c>
      <c r="N172" t="b">
        <f>IFERROR(INDEX(JMP!$AJ$2:$AX$500,MATCH($A172,JMP!$A$2:$A$500,0),MATCH(N$1,JMP!$AJ$1:$AX$1,0)),INDEX(Baseline!$B$2:$AX$2,1,MATCH(N$1,Baseline!$B$1:$AX$1,0)))</f>
        <v>0</v>
      </c>
      <c r="O172">
        <f>IFERROR(INDEX(JMP!$AJ$2:$AX$500,MATCH($A172,JMP!$A$2:$A$500,0),MATCH(O$1,JMP!$AJ$1:$AX$1,0)),INDEX(Baseline!$B$2:$AX$2,1,MATCH(O$1,Baseline!$B$1:$AX$1,0)))</f>
        <v>7</v>
      </c>
      <c r="P172">
        <f>IFERROR(INDEX(JMP!$AJ$2:$AX$500,MATCH($A172,JMP!$A$2:$A$500,0),MATCH(P$1,JMP!$AJ$1:$AX$1,0)),INDEX(Baseline!$B$2:$AX$2,1,MATCH(P$1,Baseline!$B$1:$AX$1,0)))</f>
        <v>200</v>
      </c>
      <c r="Q172">
        <f>IFERROR(INDEX(JMP!$AJ$2:$AX$500,MATCH($A172,JMP!$A$2:$A$500,0),MATCH(Q$1,JMP!$AJ$1:$AX$1,0)),INDEX(Baseline!$B$2:$AX$2,1,MATCH(Q$1,Baseline!$B$1:$AX$1,0)))</f>
        <v>10</v>
      </c>
      <c r="R172">
        <f>IFERROR(INDEX(JMP!$AJ$2:$AX$500,MATCH($A172,JMP!$A$2:$A$500,0),MATCH(R$1,JMP!$AJ$1:$AX$1,0)),INDEX(Baseline!$B$2:$AX$2,1,MATCH(R$1,Baseline!$B$1:$AX$1,0)))</f>
        <v>0</v>
      </c>
      <c r="S172">
        <f>IFERROR(INDEX(JMP!$AJ$2:$AX$500,MATCH($A172,JMP!$A$2:$A$500,0),MATCH(S$1,JMP!$AJ$1:$AX$1,0)),INDEX(Baseline!$B$2:$AX$2,1,MATCH(S$1,Baseline!$B$1:$AX$1,0)))</f>
        <v>1</v>
      </c>
      <c r="T172">
        <f>IFERROR(INDEX(JMP!$AJ$2:$AX$500,MATCH($A172,JMP!$A$2:$A$500,0),MATCH(T$1,JMP!$AJ$1:$AX$1,0)),INDEX(Baseline!$B$2:$AX$2,1,MATCH(T$1,Baseline!$B$1:$AX$1,0)))</f>
        <v>0</v>
      </c>
      <c r="U172" t="str">
        <f>IFERROR(INDEX(JMP!$AJ$2:$AX$500,MATCH($A172,JMP!$A$2:$A$500,0),MATCH(U$1,JMP!$AJ$1:$AX$1,0)),INDEX(Baseline!$B$2:$AX$2,1,MATCH(U$1,Baseline!$B$1:$AX$1,0)))</f>
        <v>Titan</v>
      </c>
      <c r="V172">
        <f>IFERROR(INDEX(JMP!$AJ$2:$AX$500,MATCH($A172,JMP!$A$2:$A$500,0),MATCH(V$1,JMP!$AJ$1:$AX$1,0)),INDEX(Baseline!$B$2:$AX$2,1,MATCH(V$1,Baseline!$B$1:$AX$1,0)))</f>
        <v>3</v>
      </c>
      <c r="W172">
        <f>IFERROR(INDEX(JMP!$AJ$2:$AX$500,MATCH($A172,JMP!$A$2:$A$500,0),MATCH(W$1,JMP!$AJ$1:$AX$1,0)),INDEX(Baseline!$B$2:$AX$2,1,MATCH(W$1,Baseline!$B$1:$AX$1,0)))</f>
        <v>0.37</v>
      </c>
      <c r="X172">
        <f>IFERROR(INDEX(JMP!$AJ$2:$AX$500,MATCH($A172,JMP!$A$2:$A$500,0),MATCH(X$1,JMP!$AJ$1:$AX$1,0)),INDEX(Baseline!$B$2:$AX$2,1,MATCH(X$1,Baseline!$B$1:$AX$1,0)))</f>
        <v>4</v>
      </c>
      <c r="Y172">
        <f>IFERROR(INDEX(JMP!$AJ$2:$AX$500,MATCH($A172,JMP!$A$2:$A$500,0),MATCH(Y$1,JMP!$AJ$1:$AX$1,0)),INDEX(Baseline!$B$2:$AX$2,1,MATCH(Y$1,Baseline!$B$1:$AX$1,0)))</f>
        <v>4</v>
      </c>
      <c r="Z172">
        <f>IFERROR(INDEX(JMP!$AJ$2:$AX$500,MATCH($A172,JMP!$A$2:$A$500,0),MATCH(Z$1,JMP!$AJ$1:$AX$1,0)),INDEX(Baseline!$B$2:$AX$2,1,MATCH(Z$1,Baseline!$B$1:$AX$1,0)))</f>
        <v>1970</v>
      </c>
      <c r="AA172">
        <f>IFERROR(INDEX(JMP!$AJ$2:$AX$500,MATCH($A172,JMP!$A$2:$A$500,0),MATCH(AA$1,JMP!$AJ$1:$AX$1,0)),INDEX(Baseline!$B$2:$AX$2,1,MATCH(AA$1,Baseline!$B$1:$AX$1,0)))</f>
        <v>1970</v>
      </c>
      <c r="AB172">
        <f>IFERROR(INDEX(JMP!$AJ$2:$AX$500,MATCH($A172,JMP!$A$2:$A$500,0),MATCH(AB$1,JMP!$AJ$1:$AX$1,0)),INDEX(Baseline!$B$2:$AX$2,1,MATCH(AB$1,Baseline!$B$1:$AX$1,0)))</f>
        <v>0</v>
      </c>
      <c r="AC172">
        <f>IFERROR(INDEX(JMP!$AJ$2:$AX$500,MATCH($A172,JMP!$A$2:$A$500,0),MATCH(AC$1,JMP!$AJ$1:$AX$1,0)),INDEX(Baseline!$B$2:$AX$2,1,MATCH(AC$1,Baseline!$B$1:$AX$1,0)))</f>
        <v>1</v>
      </c>
      <c r="AD172">
        <f>IFERROR(INDEX(JMP!$AJ$2:$AX$500,MATCH($A172,JMP!$A$2:$A$500,0),MATCH(AD$1,JMP!$AJ$1:$AX$1,0)),INDEX(Baseline!$B$2:$AX$2,1,MATCH(AD$1,Baseline!$B$1:$AX$1,0)))</f>
        <v>8</v>
      </c>
      <c r="AE172">
        <f>IFERROR(INDEX(JMP!$AJ$2:$AX$500,MATCH($A172,JMP!$A$2:$A$500,0),MATCH(AE$1,JMP!$AJ$1:$AX$1,0)),INDEX(Baseline!$B$2:$AX$2,1,MATCH(AE$1,Baseline!$B$1:$AX$1,0)))</f>
        <v>1</v>
      </c>
      <c r="AF172" t="str">
        <f>IFERROR(INDEX(JMP!$AJ$2:$AX$500,MATCH($A172,JMP!$A$2:$A$500,0),MATCH(AF$1,JMP!$AJ$1:$AX$1,0)),INDEX(Baseline!$B$2:$AX$2,1,MATCH(AF$1,Baseline!$B$1:$AX$1,0)))</f>
        <v>bwb</v>
      </c>
      <c r="AG172" t="str">
        <f>IFERROR(INDEX(JMP!$AJ$2:$AX$500,MATCH($A172,JMP!$A$2:$A$500,0),MATCH(AG$1,JMP!$AJ$1:$AX$1,0)),INDEX(Baseline!$B$2:$AX$2,1,MATCH(AG$1,Baseline!$B$1:$AX$1,0)))</f>
        <v>V-tail</v>
      </c>
      <c r="AH172">
        <f>IFERROR(INDEX(JMP!$AJ$2:$AX$500,MATCH($A172,JMP!$A$2:$A$500,0),MATCH(AH$1,JMP!$AJ$1:$AX$1,0)),INDEX(Baseline!$B$2:$AX$2,1,MATCH(AH$1,Baseline!$B$1:$AX$1,0)))</f>
        <v>-1</v>
      </c>
      <c r="AI172">
        <f>IFERROR(INDEX(JMP!$AJ$2:$AX$500,MATCH($A172,JMP!$A$2:$A$500,0),MATCH(AI$1,JMP!$AJ$1:$AX$1,0)),INDEX(Baseline!$B$2:$AX$2,1,MATCH(AI$1,Baseline!$B$1:$AX$1,0)))</f>
        <v>724000000</v>
      </c>
      <c r="AJ172">
        <f>IFERROR(INDEX(JMP!$AJ$2:$AX$500,MATCH($A172,JMP!$A$2:$A$500,0),MATCH(AJ$1,JMP!$AJ$1:$AX$1,0)),INDEX(Baseline!$B$2:$AX$2,1,MATCH(AJ$1,Baseline!$B$1:$AX$1,0)))</f>
        <v>54500000</v>
      </c>
      <c r="AK172">
        <f>IFERROR(INDEX(JMP!$AJ$2:$AX$500,MATCH($A172,JMP!$A$2:$A$500,0),MATCH(AK$1,JMP!$AJ$1:$AX$1,0)),INDEX(Baseline!$B$2:$AX$2,1,MATCH(AK$1,Baseline!$B$1:$AX$1,0)))</f>
        <v>30</v>
      </c>
      <c r="AL172">
        <f>IFERROR(INDEX(JMP!$AJ$2:$AX$500,MATCH($A172,JMP!$A$2:$A$500,0),MATCH(AL$1,JMP!$AJ$1:$AX$1,0)),INDEX(Baseline!$B$2:$AX$2,1,MATCH(AL$1,Baseline!$B$1:$AX$1,0)))</f>
        <v>2.6011202014089956E-2</v>
      </c>
      <c r="AM172">
        <f>IFERROR(INDEX(JMP!$AJ$2:$AX$500,MATCH($A172,JMP!$A$2:$A$500,0),MATCH(AM$1,JMP!$AJ$1:$AX$1,0)),INDEX(Baseline!$B$2:$AX$2,1,MATCH(AM$1,Baseline!$B$1:$AX$1,0)))</f>
        <v>10.795251898285715</v>
      </c>
      <c r="AN172">
        <f>IFERROR(INDEX(JMP!$AJ$2:$AX$500,MATCH($A172,JMP!$A$2:$A$500,0),MATCH(AN$1,JMP!$AJ$1:$AX$1,0)),INDEX(Baseline!$B$2:$AX$2,1,MATCH(AN$1,Baseline!$B$1:$AX$1,0)))</f>
        <v>2.8434035168974106</v>
      </c>
      <c r="AO172">
        <f>IFERROR(INDEX(JMP!$AJ$2:$AX$500,MATCH($A172,JMP!$A$2:$A$500,0),MATCH(AO$1,JMP!$AJ$1:$AX$1,0)),INDEX(Baseline!$B$2:$AX$2,1,MATCH(AO$1,Baseline!$B$1:$AX$1,0)))</f>
        <v>0.72543619395195835</v>
      </c>
      <c r="AP172">
        <f>IFERROR(INDEX(JMP!$AJ$2:$AX$500,MATCH($A172,JMP!$A$2:$A$500,0),MATCH(AP$1,JMP!$AJ$1:$AX$1,0)),INDEX(Baseline!$B$2:$AX$2,1,MATCH(AP$1,Baseline!$B$1:$AX$1,0)))</f>
        <v>0</v>
      </c>
      <c r="AQ172">
        <f>IFERROR(INDEX(JMP!$AJ$2:$AX$500,MATCH($A172,JMP!$A$2:$A$500,0),MATCH(AQ$1,JMP!$AJ$1:$AX$1,0)),INDEX(Baseline!$B$2:$AX$2,1,MATCH(AQ$1,Baseline!$B$1:$AX$1,0)))</f>
        <v>0.35</v>
      </c>
      <c r="AR172">
        <f>IFERROR(INDEX(JMP!$AJ$2:$AX$500,MATCH($A172,JMP!$A$2:$A$500,0),MATCH(AR$1,JMP!$AJ$1:$AX$1,0)),INDEX(Baseline!$B$2:$AX$2,1,MATCH(AR$1,Baseline!$B$1:$AX$1,0)))</f>
        <v>0</v>
      </c>
      <c r="AS172">
        <f>IFERROR(INDEX(JMP!$AJ$2:$AX$500,MATCH($A172,JMP!$A$2:$A$500,0),MATCH(AS$1,JMP!$AJ$1:$AX$1,0)),INDEX(Baseline!$B$2:$AX$2,1,MATCH(AS$1,Baseline!$B$1:$AX$1,0)))</f>
        <v>0</v>
      </c>
      <c r="AT172">
        <f>IFERROR(INDEX(JMP!$AJ$2:$AX$500,MATCH($A172,JMP!$A$2:$A$500,0),MATCH(AT$1,JMP!$AJ$1:$AX$1,0)),INDEX(Baseline!$B$2:$AX$2,1,MATCH(AT$1,Baseline!$B$1:$AX$1,0)))</f>
        <v>500</v>
      </c>
      <c r="AU172">
        <f>IFERROR(INDEX(JMP!$AJ$2:$AX$500,MATCH($A172,JMP!$A$2:$A$500,0),MATCH(AU$1,JMP!$AJ$1:$AX$1,0)),INDEX(Baseline!$B$2:$AX$2,1,MATCH(AU$1,Baseline!$B$1:$AX$1,0)))</f>
        <v>50</v>
      </c>
      <c r="AV172">
        <f>IFERROR(INDEX(JMP!$AJ$2:$AX$500,MATCH($A172,JMP!$A$2:$A$500,0),MATCH(AV$1,JMP!$AJ$1:$AX$1,0)),INDEX(Baseline!$B$2:$AX$2,1,MATCH(AV$1,Baseline!$B$1:$AX$1,0)))</f>
        <v>12</v>
      </c>
      <c r="AW172">
        <f>IFERROR(INDEX(JMP!$AJ$2:$AX$500,MATCH($A172,JMP!$A$2:$A$500,0),MATCH(AW$1,JMP!$AJ$1:$AX$1,0)),INDEX(Baseline!$B$2:$AX$2,1,MATCH(AW$1,Baseline!$B$1:$AX$1,0)))</f>
        <v>1.9961979999999998E-3</v>
      </c>
      <c r="AX172">
        <f>IFERROR(INDEX(JMP!$AJ$2:$AX$500,MATCH($A172,JMP!$A$2:$A$500,0),MATCH(AX$1,JMP!$AJ$1:$AX$1,0)),INDEX(Baseline!$B$2:$AX$2,1,MATCH(AX$1,Baseline!$B$1:$AX$1,0)))</f>
        <v>1.9961979999999998E-3</v>
      </c>
      <c r="AY172">
        <f>IFERROR(INDEX(JMP!$AJ$2:$AX$500,MATCH($A172,JMP!$A$2:$A$500,0),MATCH(AY$1,JMP!$AJ$1:$AX$1,0)),INDEX(Baseline!$B$2:$AX$2,1,MATCH(AY$1,Baseline!$B$1:$AX$1,0)))</f>
        <v>1.9607137E-2</v>
      </c>
      <c r="AZ172">
        <f>IFERROR(INDEX(JMP!$AJ$2:$AX$500,MATCH($A172,JMP!$A$2:$A$500,0),MATCH(AZ$1,JMP!$AJ$1:$AX$1,0)),INDEX(Baseline!$B$2:$AX$2,1,MATCH(AZ$1,Baseline!$B$1:$AX$1,0)))</f>
        <v>-1</v>
      </c>
      <c r="BA172">
        <f>IFERROR(INDEX(JMP!$AJ$2:$AX$500,MATCH($A172,JMP!$A$2:$A$500,0),MATCH(BA$1,JMP!$AJ$1:$AX$1,0)),INDEX(Baseline!$B$2:$AX$2,1,MATCH(BA$1,Baseline!$B$1:$AX$1,0)))</f>
        <v>1</v>
      </c>
      <c r="BB172">
        <v>0</v>
      </c>
      <c r="BD172" t="str">
        <f>IF(AZ172=1, "yes", IF(AZ172=-1, "no", ""))</f>
        <v>no</v>
      </c>
      <c r="BE172" t="str">
        <f>IF(AH172=1, "yes", IF(AH172=-1, "no", ""))</f>
        <v>no</v>
      </c>
      <c r="BF172">
        <f t="shared" si="4"/>
        <v>1</v>
      </c>
      <c r="BG172">
        <f t="shared" si="5"/>
        <v>10</v>
      </c>
    </row>
    <row r="173" spans="1:59" x14ac:dyDescent="0.25">
      <c r="A173">
        <v>172</v>
      </c>
      <c r="B173">
        <f>IFERROR(INDEX(JMP!$AJ$2:$AX$500,MATCH($A173,JMP!$A$2:$A$500,0),MATCH(B$1,JMP!$AJ$1:$AX$1,0)),INDEX(Baseline!$B$2:$AX$2,1,MATCH(B$1,Baseline!$B$1:$AX$1,0)))</f>
        <v>0</v>
      </c>
      <c r="C173">
        <f>IFERROR(INDEX(JMP!$AJ$2:$AX$500,MATCH($A173,JMP!$A$2:$A$500,0),MATCH(C$1,JMP!$AJ$1:$AX$1,0)),INDEX(Baseline!$B$2:$AX$2,1,MATCH(C$1,Baseline!$B$1:$AX$1,0)))</f>
        <v>8760</v>
      </c>
      <c r="D173">
        <f>IFERROR(INDEX(JMP!$AJ$2:$AX$500,MATCH($A173,JMP!$A$2:$A$500,0),MATCH(D$1,JMP!$AJ$1:$AX$1,0)),INDEX(Baseline!$B$2:$AX$2,1,MATCH(D$1,Baseline!$B$1:$AX$1,0)))</f>
        <v>1</v>
      </c>
      <c r="E173">
        <f>IFERROR(INDEX(JMP!$AJ$2:$AX$500,MATCH($A173,JMP!$A$2:$A$500,0),MATCH(E$1,JMP!$AJ$1:$AX$1,0)),INDEX(Baseline!$B$2:$AX$2,1,MATCH(E$1,Baseline!$B$1:$AX$1,0)))</f>
        <v>1</v>
      </c>
      <c r="F173" t="str">
        <f>IFERROR(INDEX(JMP!$AJ$2:$AX$500,MATCH($A173,JMP!$A$2:$A$500,0),MATCH(F$1,JMP!$AJ$1:$AX$1,0)),INDEX(Baseline!$B$2:$AX$2,1,MATCH(F$1,Baseline!$B$1:$AX$1,0)))</f>
        <v>e344</v>
      </c>
      <c r="G173" t="str">
        <f>IFERROR(INDEX(JMP!$AJ$2:$AX$500,MATCH($A173,JMP!$A$2:$A$500,0),MATCH(G$1,JMP!$AJ$1:$AX$1,0)),INDEX(Baseline!$B$2:$AX$2,1,MATCH(G$1,Baseline!$B$1:$AX$1,0)))</f>
        <v>e340</v>
      </c>
      <c r="H173">
        <f>IFERROR(INDEX(JMP!$AJ$2:$AX$500,MATCH($A173,JMP!$A$2:$A$500,0),MATCH(H$1,JMP!$AJ$1:$AX$1,0)),INDEX(Baseline!$B$2:$AX$2,1,MATCH(H$1,Baseline!$B$1:$AX$1,0)))</f>
        <v>1.5</v>
      </c>
      <c r="I173">
        <f>IFERROR(INDEX(JMP!$AJ$2:$AX$500,MATCH($A173,JMP!$A$2:$A$500,0),MATCH(I$1,JMP!$AJ$1:$AX$1,0)),INDEX(Baseline!$B$2:$AX$2,1,MATCH(I$1,Baseline!$B$1:$AX$1,0)))</f>
        <v>0.42</v>
      </c>
      <c r="J173">
        <f>IFERROR(INDEX(JMP!$AJ$2:$AX$500,MATCH($A173,JMP!$A$2:$A$500,0),MATCH(J$1,JMP!$AJ$1:$AX$1,0)),INDEX(Baseline!$B$2:$AX$2,1,MATCH(J$1,Baseline!$B$1:$AX$1,0)))</f>
        <v>1</v>
      </c>
      <c r="K173">
        <f>IFERROR(INDEX(JMP!$AJ$2:$AX$500,MATCH($A173,JMP!$A$2:$A$500,0),MATCH(K$1,JMP!$AJ$1:$AX$1,0)),INDEX(Baseline!$B$2:$AX$2,1,MATCH(K$1,Baseline!$B$1:$AX$1,0)))</f>
        <v>0</v>
      </c>
      <c r="L173">
        <f>IFERROR(INDEX(JMP!$AJ$2:$AX$500,MATCH($A173,JMP!$A$2:$A$500,0),MATCH(L$1,JMP!$AJ$1:$AX$1,0)),INDEX(Baseline!$B$2:$AX$2,1,MATCH(L$1,Baseline!$B$1:$AX$1,0)))</f>
        <v>7.2270295796814127E-2</v>
      </c>
      <c r="M173" t="b">
        <f>IFERROR(INDEX(JMP!$AJ$2:$AX$500,MATCH($A173,JMP!$A$2:$A$500,0),MATCH(M$1,JMP!$AJ$1:$AX$1,0)),INDEX(Baseline!$B$2:$AX$2,1,MATCH(M$1,Baseline!$B$1:$AX$1,0)))</f>
        <v>0</v>
      </c>
      <c r="N173" t="b">
        <f>IFERROR(INDEX(JMP!$AJ$2:$AX$500,MATCH($A173,JMP!$A$2:$A$500,0),MATCH(N$1,JMP!$AJ$1:$AX$1,0)),INDEX(Baseline!$B$2:$AX$2,1,MATCH(N$1,Baseline!$B$1:$AX$1,0)))</f>
        <v>0</v>
      </c>
      <c r="O173">
        <f>IFERROR(INDEX(JMP!$AJ$2:$AX$500,MATCH($A173,JMP!$A$2:$A$500,0),MATCH(O$1,JMP!$AJ$1:$AX$1,0)),INDEX(Baseline!$B$2:$AX$2,1,MATCH(O$1,Baseline!$B$1:$AX$1,0)))</f>
        <v>7</v>
      </c>
      <c r="P173">
        <f>IFERROR(INDEX(JMP!$AJ$2:$AX$500,MATCH($A173,JMP!$A$2:$A$500,0),MATCH(P$1,JMP!$AJ$1:$AX$1,0)),INDEX(Baseline!$B$2:$AX$2,1,MATCH(P$1,Baseline!$B$1:$AX$1,0)))</f>
        <v>200</v>
      </c>
      <c r="Q173">
        <f>IFERROR(INDEX(JMP!$AJ$2:$AX$500,MATCH($A173,JMP!$A$2:$A$500,0),MATCH(Q$1,JMP!$AJ$1:$AX$1,0)),INDEX(Baseline!$B$2:$AX$2,1,MATCH(Q$1,Baseline!$B$1:$AX$1,0)))</f>
        <v>10</v>
      </c>
      <c r="R173">
        <f>IFERROR(INDEX(JMP!$AJ$2:$AX$500,MATCH($A173,JMP!$A$2:$A$500,0),MATCH(R$1,JMP!$AJ$1:$AX$1,0)),INDEX(Baseline!$B$2:$AX$2,1,MATCH(R$1,Baseline!$B$1:$AX$1,0)))</f>
        <v>0</v>
      </c>
      <c r="S173">
        <f>IFERROR(INDEX(JMP!$AJ$2:$AX$500,MATCH($A173,JMP!$A$2:$A$500,0),MATCH(S$1,JMP!$AJ$1:$AX$1,0)),INDEX(Baseline!$B$2:$AX$2,1,MATCH(S$1,Baseline!$B$1:$AX$1,0)))</f>
        <v>1</v>
      </c>
      <c r="T173">
        <f>IFERROR(INDEX(JMP!$AJ$2:$AX$500,MATCH($A173,JMP!$A$2:$A$500,0),MATCH(T$1,JMP!$AJ$1:$AX$1,0)),INDEX(Baseline!$B$2:$AX$2,1,MATCH(T$1,Baseline!$B$1:$AX$1,0)))</f>
        <v>0</v>
      </c>
      <c r="U173" t="str">
        <f>IFERROR(INDEX(JMP!$AJ$2:$AX$500,MATCH($A173,JMP!$A$2:$A$500,0),MATCH(U$1,JMP!$AJ$1:$AX$1,0)),INDEX(Baseline!$B$2:$AX$2,1,MATCH(U$1,Baseline!$B$1:$AX$1,0)))</f>
        <v>Titan</v>
      </c>
      <c r="V173">
        <f>IFERROR(INDEX(JMP!$AJ$2:$AX$500,MATCH($A173,JMP!$A$2:$A$500,0),MATCH(V$1,JMP!$AJ$1:$AX$1,0)),INDEX(Baseline!$B$2:$AX$2,1,MATCH(V$1,Baseline!$B$1:$AX$1,0)))</f>
        <v>3</v>
      </c>
      <c r="W173">
        <f>IFERROR(INDEX(JMP!$AJ$2:$AX$500,MATCH($A173,JMP!$A$2:$A$500,0),MATCH(W$1,JMP!$AJ$1:$AX$1,0)),INDEX(Baseline!$B$2:$AX$2,1,MATCH(W$1,Baseline!$B$1:$AX$1,0)))</f>
        <v>0.37</v>
      </c>
      <c r="X173">
        <f>IFERROR(INDEX(JMP!$AJ$2:$AX$500,MATCH($A173,JMP!$A$2:$A$500,0),MATCH(X$1,JMP!$AJ$1:$AX$1,0)),INDEX(Baseline!$B$2:$AX$2,1,MATCH(X$1,Baseline!$B$1:$AX$1,0)))</f>
        <v>4</v>
      </c>
      <c r="Y173">
        <f>IFERROR(INDEX(JMP!$AJ$2:$AX$500,MATCH($A173,JMP!$A$2:$A$500,0),MATCH(Y$1,JMP!$AJ$1:$AX$1,0)),INDEX(Baseline!$B$2:$AX$2,1,MATCH(Y$1,Baseline!$B$1:$AX$1,0)))</f>
        <v>3</v>
      </c>
      <c r="Z173">
        <f>IFERROR(INDEX(JMP!$AJ$2:$AX$500,MATCH($A173,JMP!$A$2:$A$500,0),MATCH(Z$1,JMP!$AJ$1:$AX$1,0)),INDEX(Baseline!$B$2:$AX$2,1,MATCH(Z$1,Baseline!$B$1:$AX$1,0)))</f>
        <v>1970</v>
      </c>
      <c r="AA173">
        <f>IFERROR(INDEX(JMP!$AJ$2:$AX$500,MATCH($A173,JMP!$A$2:$A$500,0),MATCH(AA$1,JMP!$AJ$1:$AX$1,0)),INDEX(Baseline!$B$2:$AX$2,1,MATCH(AA$1,Baseline!$B$1:$AX$1,0)))</f>
        <v>1970</v>
      </c>
      <c r="AB173">
        <f>IFERROR(INDEX(JMP!$AJ$2:$AX$500,MATCH($A173,JMP!$A$2:$A$500,0),MATCH(AB$1,JMP!$AJ$1:$AX$1,0)),INDEX(Baseline!$B$2:$AX$2,1,MATCH(AB$1,Baseline!$B$1:$AX$1,0)))</f>
        <v>0</v>
      </c>
      <c r="AC173">
        <f>IFERROR(INDEX(JMP!$AJ$2:$AX$500,MATCH($A173,JMP!$A$2:$A$500,0),MATCH(AC$1,JMP!$AJ$1:$AX$1,0)),INDEX(Baseline!$B$2:$AX$2,1,MATCH(AC$1,Baseline!$B$1:$AX$1,0)))</f>
        <v>1</v>
      </c>
      <c r="AD173">
        <f>IFERROR(INDEX(JMP!$AJ$2:$AX$500,MATCH($A173,JMP!$A$2:$A$500,0),MATCH(AD$1,JMP!$AJ$1:$AX$1,0)),INDEX(Baseline!$B$2:$AX$2,1,MATCH(AD$1,Baseline!$B$1:$AX$1,0)))</f>
        <v>8</v>
      </c>
      <c r="AE173">
        <f>IFERROR(INDEX(JMP!$AJ$2:$AX$500,MATCH($A173,JMP!$A$2:$A$500,0),MATCH(AE$1,JMP!$AJ$1:$AX$1,0)),INDEX(Baseline!$B$2:$AX$2,1,MATCH(AE$1,Baseline!$B$1:$AX$1,0)))</f>
        <v>3</v>
      </c>
      <c r="AF173" t="str">
        <f>IFERROR(INDEX(JMP!$AJ$2:$AX$500,MATCH($A173,JMP!$A$2:$A$500,0),MATCH(AF$1,JMP!$AJ$1:$AX$1,0)),INDEX(Baseline!$B$2:$AX$2,1,MATCH(AF$1,Baseline!$B$1:$AX$1,0)))</f>
        <v>bwb</v>
      </c>
      <c r="AG173" t="str">
        <f>IFERROR(INDEX(JMP!$AJ$2:$AX$500,MATCH($A173,JMP!$A$2:$A$500,0),MATCH(AG$1,JMP!$AJ$1:$AX$1,0)),INDEX(Baseline!$B$2:$AX$2,1,MATCH(AG$1,Baseline!$B$1:$AX$1,0)))</f>
        <v>V-tail</v>
      </c>
      <c r="AH173">
        <f>IFERROR(INDEX(JMP!$AJ$2:$AX$500,MATCH($A173,JMP!$A$2:$A$500,0),MATCH(AH$1,JMP!$AJ$1:$AX$1,0)),INDEX(Baseline!$B$2:$AX$2,1,MATCH(AH$1,Baseline!$B$1:$AX$1,0)))</f>
        <v>-1</v>
      </c>
      <c r="AI173">
        <f>IFERROR(INDEX(JMP!$AJ$2:$AX$500,MATCH($A173,JMP!$A$2:$A$500,0),MATCH(AI$1,JMP!$AJ$1:$AX$1,0)),INDEX(Baseline!$B$2:$AX$2,1,MATCH(AI$1,Baseline!$B$1:$AX$1,0)))</f>
        <v>724000000</v>
      </c>
      <c r="AJ173">
        <f>IFERROR(INDEX(JMP!$AJ$2:$AX$500,MATCH($A173,JMP!$A$2:$A$500,0),MATCH(AJ$1,JMP!$AJ$1:$AX$1,0)),INDEX(Baseline!$B$2:$AX$2,1,MATCH(AJ$1,Baseline!$B$1:$AX$1,0)))</f>
        <v>54500000</v>
      </c>
      <c r="AK173">
        <f>IFERROR(INDEX(JMP!$AJ$2:$AX$500,MATCH($A173,JMP!$A$2:$A$500,0),MATCH(AK$1,JMP!$AJ$1:$AX$1,0)),INDEX(Baseline!$B$2:$AX$2,1,MATCH(AK$1,Baseline!$B$1:$AX$1,0)))</f>
        <v>30</v>
      </c>
      <c r="AL173">
        <f>IFERROR(INDEX(JMP!$AJ$2:$AX$500,MATCH($A173,JMP!$A$2:$A$500,0),MATCH(AL$1,JMP!$AJ$1:$AX$1,0)),INDEX(Baseline!$B$2:$AX$2,1,MATCH(AL$1,Baseline!$B$1:$AX$1,0)))</f>
        <v>3.1291053161550467E-2</v>
      </c>
      <c r="AM173">
        <f>IFERROR(INDEX(JMP!$AJ$2:$AX$500,MATCH($A173,JMP!$A$2:$A$500,0),MATCH(AM$1,JMP!$AJ$1:$AX$1,0)),INDEX(Baseline!$B$2:$AX$2,1,MATCH(AM$1,Baseline!$B$1:$AX$1,0)))</f>
        <v>7.0719268382857132</v>
      </c>
      <c r="AN173">
        <f>IFERROR(INDEX(JMP!$AJ$2:$AX$500,MATCH($A173,JMP!$A$2:$A$500,0),MATCH(AN$1,JMP!$AJ$1:$AX$1,0)),INDEX(Baseline!$B$2:$AX$2,1,MATCH(AN$1,Baseline!$B$1:$AX$1,0)))</f>
        <v>1.4721183783708653</v>
      </c>
      <c r="AO173">
        <f>IFERROR(INDEX(JMP!$AJ$2:$AX$500,MATCH($A173,JMP!$A$2:$A$500,0),MATCH(AO$1,JMP!$AJ$1:$AX$1,0)),INDEX(Baseline!$B$2:$AX$2,1,MATCH(AO$1,Baseline!$B$1:$AX$1,0)))</f>
        <v>1.3081634306075713</v>
      </c>
      <c r="AP173">
        <f>IFERROR(INDEX(JMP!$AJ$2:$AX$500,MATCH($A173,JMP!$A$2:$A$500,0),MATCH(AP$1,JMP!$AJ$1:$AX$1,0)),INDEX(Baseline!$B$2:$AX$2,1,MATCH(AP$1,Baseline!$B$1:$AX$1,0)))</f>
        <v>0</v>
      </c>
      <c r="AQ173">
        <f>IFERROR(INDEX(JMP!$AJ$2:$AX$500,MATCH($A173,JMP!$A$2:$A$500,0),MATCH(AQ$1,JMP!$AJ$1:$AX$1,0)),INDEX(Baseline!$B$2:$AX$2,1,MATCH(AQ$1,Baseline!$B$1:$AX$1,0)))</f>
        <v>0.35</v>
      </c>
      <c r="AR173">
        <f>IFERROR(INDEX(JMP!$AJ$2:$AX$500,MATCH($A173,JMP!$A$2:$A$500,0),MATCH(AR$1,JMP!$AJ$1:$AX$1,0)),INDEX(Baseline!$B$2:$AX$2,1,MATCH(AR$1,Baseline!$B$1:$AX$1,0)))</f>
        <v>0</v>
      </c>
      <c r="AS173">
        <f>IFERROR(INDEX(JMP!$AJ$2:$AX$500,MATCH($A173,JMP!$A$2:$A$500,0),MATCH(AS$1,JMP!$AJ$1:$AX$1,0)),INDEX(Baseline!$B$2:$AX$2,1,MATCH(AS$1,Baseline!$B$1:$AX$1,0)))</f>
        <v>0</v>
      </c>
      <c r="AT173">
        <f>IFERROR(INDEX(JMP!$AJ$2:$AX$500,MATCH($A173,JMP!$A$2:$A$500,0),MATCH(AT$1,JMP!$AJ$1:$AX$1,0)),INDEX(Baseline!$B$2:$AX$2,1,MATCH(AT$1,Baseline!$B$1:$AX$1,0)))</f>
        <v>500</v>
      </c>
      <c r="AU173">
        <f>IFERROR(INDEX(JMP!$AJ$2:$AX$500,MATCH($A173,JMP!$A$2:$A$500,0),MATCH(AU$1,JMP!$AJ$1:$AX$1,0)),INDEX(Baseline!$B$2:$AX$2,1,MATCH(AU$1,Baseline!$B$1:$AX$1,0)))</f>
        <v>50</v>
      </c>
      <c r="AV173">
        <f>IFERROR(INDEX(JMP!$AJ$2:$AX$500,MATCH($A173,JMP!$A$2:$A$500,0),MATCH(AV$1,JMP!$AJ$1:$AX$1,0)),INDEX(Baseline!$B$2:$AX$2,1,MATCH(AV$1,Baseline!$B$1:$AX$1,0)))</f>
        <v>12</v>
      </c>
      <c r="AW173">
        <f>IFERROR(INDEX(JMP!$AJ$2:$AX$500,MATCH($A173,JMP!$A$2:$A$500,0),MATCH(AW$1,JMP!$AJ$1:$AX$1,0)),INDEX(Baseline!$B$2:$AX$2,1,MATCH(AW$1,Baseline!$B$1:$AX$1,0)))</f>
        <v>1.9961979999999998E-3</v>
      </c>
      <c r="AX173">
        <f>IFERROR(INDEX(JMP!$AJ$2:$AX$500,MATCH($A173,JMP!$A$2:$A$500,0),MATCH(AX$1,JMP!$AJ$1:$AX$1,0)),INDEX(Baseline!$B$2:$AX$2,1,MATCH(AX$1,Baseline!$B$1:$AX$1,0)))</f>
        <v>1.9961979999999998E-3</v>
      </c>
      <c r="AY173">
        <f>IFERROR(INDEX(JMP!$AJ$2:$AX$500,MATCH($A173,JMP!$A$2:$A$500,0),MATCH(AY$1,JMP!$AJ$1:$AX$1,0)),INDEX(Baseline!$B$2:$AX$2,1,MATCH(AY$1,Baseline!$B$1:$AX$1,0)))</f>
        <v>1.9607137E-2</v>
      </c>
      <c r="AZ173">
        <f>IFERROR(INDEX(JMP!$AJ$2:$AX$500,MATCH($A173,JMP!$A$2:$A$500,0),MATCH(AZ$1,JMP!$AJ$1:$AX$1,0)),INDEX(Baseline!$B$2:$AX$2,1,MATCH(AZ$1,Baseline!$B$1:$AX$1,0)))</f>
        <v>1</v>
      </c>
      <c r="BA173">
        <f>IFERROR(INDEX(JMP!$AJ$2:$AX$500,MATCH($A173,JMP!$A$2:$A$500,0),MATCH(BA$1,JMP!$AJ$1:$AX$1,0)),INDEX(Baseline!$B$2:$AX$2,1,MATCH(BA$1,Baseline!$B$1:$AX$1,0)))</f>
        <v>3</v>
      </c>
      <c r="BB173">
        <v>0</v>
      </c>
      <c r="BD173" t="str">
        <f>IF(AZ173=1, "yes", IF(AZ173=-1, "no", ""))</f>
        <v>yes</v>
      </c>
      <c r="BE173" t="str">
        <f>IF(AH173=1, "yes", IF(AH173=-1, "no", ""))</f>
        <v>no</v>
      </c>
      <c r="BF173">
        <f t="shared" si="4"/>
        <v>0.25</v>
      </c>
      <c r="BG173">
        <f t="shared" si="5"/>
        <v>100</v>
      </c>
    </row>
    <row r="174" spans="1:59" x14ac:dyDescent="0.25">
      <c r="A174">
        <v>173</v>
      </c>
      <c r="B174">
        <f>IFERROR(INDEX(JMP!$AJ$2:$AX$500,MATCH($A174,JMP!$A$2:$A$500,0),MATCH(B$1,JMP!$AJ$1:$AX$1,0)),INDEX(Baseline!$B$2:$AX$2,1,MATCH(B$1,Baseline!$B$1:$AX$1,0)))</f>
        <v>0</v>
      </c>
      <c r="C174">
        <f>IFERROR(INDEX(JMP!$AJ$2:$AX$500,MATCH($A174,JMP!$A$2:$A$500,0),MATCH(C$1,JMP!$AJ$1:$AX$1,0)),INDEX(Baseline!$B$2:$AX$2,1,MATCH(C$1,Baseline!$B$1:$AX$1,0)))</f>
        <v>8760</v>
      </c>
      <c r="D174">
        <f>IFERROR(INDEX(JMP!$AJ$2:$AX$500,MATCH($A174,JMP!$A$2:$A$500,0),MATCH(D$1,JMP!$AJ$1:$AX$1,0)),INDEX(Baseline!$B$2:$AX$2,1,MATCH(D$1,Baseline!$B$1:$AX$1,0)))</f>
        <v>1</v>
      </c>
      <c r="E174">
        <f>IFERROR(INDEX(JMP!$AJ$2:$AX$500,MATCH($A174,JMP!$A$2:$A$500,0),MATCH(E$1,JMP!$AJ$1:$AX$1,0)),INDEX(Baseline!$B$2:$AX$2,1,MATCH(E$1,Baseline!$B$1:$AX$1,0)))</f>
        <v>1</v>
      </c>
      <c r="F174" t="str">
        <f>IFERROR(INDEX(JMP!$AJ$2:$AX$500,MATCH($A174,JMP!$A$2:$A$500,0),MATCH(F$1,JMP!$AJ$1:$AX$1,0)),INDEX(Baseline!$B$2:$AX$2,1,MATCH(F$1,Baseline!$B$1:$AX$1,0)))</f>
        <v>e344</v>
      </c>
      <c r="G174" t="str">
        <f>IFERROR(INDEX(JMP!$AJ$2:$AX$500,MATCH($A174,JMP!$A$2:$A$500,0),MATCH(G$1,JMP!$AJ$1:$AX$1,0)),INDEX(Baseline!$B$2:$AX$2,1,MATCH(G$1,Baseline!$B$1:$AX$1,0)))</f>
        <v>e340</v>
      </c>
      <c r="H174">
        <f>IFERROR(INDEX(JMP!$AJ$2:$AX$500,MATCH($A174,JMP!$A$2:$A$500,0),MATCH(H$1,JMP!$AJ$1:$AX$1,0)),INDEX(Baseline!$B$2:$AX$2,1,MATCH(H$1,Baseline!$B$1:$AX$1,0)))</f>
        <v>1.5</v>
      </c>
      <c r="I174">
        <f>IFERROR(INDEX(JMP!$AJ$2:$AX$500,MATCH($A174,JMP!$A$2:$A$500,0),MATCH(I$1,JMP!$AJ$1:$AX$1,0)),INDEX(Baseline!$B$2:$AX$2,1,MATCH(I$1,Baseline!$B$1:$AX$1,0)))</f>
        <v>0.42</v>
      </c>
      <c r="J174">
        <f>IFERROR(INDEX(JMP!$AJ$2:$AX$500,MATCH($A174,JMP!$A$2:$A$500,0),MATCH(J$1,JMP!$AJ$1:$AX$1,0)),INDEX(Baseline!$B$2:$AX$2,1,MATCH(J$1,Baseline!$B$1:$AX$1,0)))</f>
        <v>1</v>
      </c>
      <c r="K174">
        <f>IFERROR(INDEX(JMP!$AJ$2:$AX$500,MATCH($A174,JMP!$A$2:$A$500,0),MATCH(K$1,JMP!$AJ$1:$AX$1,0)),INDEX(Baseline!$B$2:$AX$2,1,MATCH(K$1,Baseline!$B$1:$AX$1,0)))</f>
        <v>0</v>
      </c>
      <c r="L174">
        <f>IFERROR(INDEX(JMP!$AJ$2:$AX$500,MATCH($A174,JMP!$A$2:$A$500,0),MATCH(L$1,JMP!$AJ$1:$AX$1,0)),INDEX(Baseline!$B$2:$AX$2,1,MATCH(L$1,Baseline!$B$1:$AX$1,0)))</f>
        <v>5.9437041619615154E-2</v>
      </c>
      <c r="M174" t="b">
        <f>IFERROR(INDEX(JMP!$AJ$2:$AX$500,MATCH($A174,JMP!$A$2:$A$500,0),MATCH(M$1,JMP!$AJ$1:$AX$1,0)),INDEX(Baseline!$B$2:$AX$2,1,MATCH(M$1,Baseline!$B$1:$AX$1,0)))</f>
        <v>0</v>
      </c>
      <c r="N174" t="b">
        <f>IFERROR(INDEX(JMP!$AJ$2:$AX$500,MATCH($A174,JMP!$A$2:$A$500,0),MATCH(N$1,JMP!$AJ$1:$AX$1,0)),INDEX(Baseline!$B$2:$AX$2,1,MATCH(N$1,Baseline!$B$1:$AX$1,0)))</f>
        <v>0</v>
      </c>
      <c r="O174">
        <f>IFERROR(INDEX(JMP!$AJ$2:$AX$500,MATCH($A174,JMP!$A$2:$A$500,0),MATCH(O$1,JMP!$AJ$1:$AX$1,0)),INDEX(Baseline!$B$2:$AX$2,1,MATCH(O$1,Baseline!$B$1:$AX$1,0)))</f>
        <v>7</v>
      </c>
      <c r="P174">
        <f>IFERROR(INDEX(JMP!$AJ$2:$AX$500,MATCH($A174,JMP!$A$2:$A$500,0),MATCH(P$1,JMP!$AJ$1:$AX$1,0)),INDEX(Baseline!$B$2:$AX$2,1,MATCH(P$1,Baseline!$B$1:$AX$1,0)))</f>
        <v>200</v>
      </c>
      <c r="Q174">
        <f>IFERROR(INDEX(JMP!$AJ$2:$AX$500,MATCH($A174,JMP!$A$2:$A$500,0),MATCH(Q$1,JMP!$AJ$1:$AX$1,0)),INDEX(Baseline!$B$2:$AX$2,1,MATCH(Q$1,Baseline!$B$1:$AX$1,0)))</f>
        <v>10</v>
      </c>
      <c r="R174">
        <f>IFERROR(INDEX(JMP!$AJ$2:$AX$500,MATCH($A174,JMP!$A$2:$A$500,0),MATCH(R$1,JMP!$AJ$1:$AX$1,0)),INDEX(Baseline!$B$2:$AX$2,1,MATCH(R$1,Baseline!$B$1:$AX$1,0)))</f>
        <v>0</v>
      </c>
      <c r="S174">
        <f>IFERROR(INDEX(JMP!$AJ$2:$AX$500,MATCH($A174,JMP!$A$2:$A$500,0),MATCH(S$1,JMP!$AJ$1:$AX$1,0)),INDEX(Baseline!$B$2:$AX$2,1,MATCH(S$1,Baseline!$B$1:$AX$1,0)))</f>
        <v>1</v>
      </c>
      <c r="T174">
        <f>IFERROR(INDEX(JMP!$AJ$2:$AX$500,MATCH($A174,JMP!$A$2:$A$500,0),MATCH(T$1,JMP!$AJ$1:$AX$1,0)),INDEX(Baseline!$B$2:$AX$2,1,MATCH(T$1,Baseline!$B$1:$AX$1,0)))</f>
        <v>0</v>
      </c>
      <c r="U174" t="str">
        <f>IFERROR(INDEX(JMP!$AJ$2:$AX$500,MATCH($A174,JMP!$A$2:$A$500,0),MATCH(U$1,JMP!$AJ$1:$AX$1,0)),INDEX(Baseline!$B$2:$AX$2,1,MATCH(U$1,Baseline!$B$1:$AX$1,0)))</f>
        <v>Titan</v>
      </c>
      <c r="V174">
        <f>IFERROR(INDEX(JMP!$AJ$2:$AX$500,MATCH($A174,JMP!$A$2:$A$500,0),MATCH(V$1,JMP!$AJ$1:$AX$1,0)),INDEX(Baseline!$B$2:$AX$2,1,MATCH(V$1,Baseline!$B$1:$AX$1,0)))</f>
        <v>3</v>
      </c>
      <c r="W174">
        <f>IFERROR(INDEX(JMP!$AJ$2:$AX$500,MATCH($A174,JMP!$A$2:$A$500,0),MATCH(W$1,JMP!$AJ$1:$AX$1,0)),INDEX(Baseline!$B$2:$AX$2,1,MATCH(W$1,Baseline!$B$1:$AX$1,0)))</f>
        <v>0.37</v>
      </c>
      <c r="X174">
        <f>IFERROR(INDEX(JMP!$AJ$2:$AX$500,MATCH($A174,JMP!$A$2:$A$500,0),MATCH(X$1,JMP!$AJ$1:$AX$1,0)),INDEX(Baseline!$B$2:$AX$2,1,MATCH(X$1,Baseline!$B$1:$AX$1,0)))</f>
        <v>4</v>
      </c>
      <c r="Y174">
        <f>IFERROR(INDEX(JMP!$AJ$2:$AX$500,MATCH($A174,JMP!$A$2:$A$500,0),MATCH(Y$1,JMP!$AJ$1:$AX$1,0)),INDEX(Baseline!$B$2:$AX$2,1,MATCH(Y$1,Baseline!$B$1:$AX$1,0)))</f>
        <v>1</v>
      </c>
      <c r="Z174">
        <f>IFERROR(INDEX(JMP!$AJ$2:$AX$500,MATCH($A174,JMP!$A$2:$A$500,0),MATCH(Z$1,JMP!$AJ$1:$AX$1,0)),INDEX(Baseline!$B$2:$AX$2,1,MATCH(Z$1,Baseline!$B$1:$AX$1,0)))</f>
        <v>1970</v>
      </c>
      <c r="AA174">
        <f>IFERROR(INDEX(JMP!$AJ$2:$AX$500,MATCH($A174,JMP!$A$2:$A$500,0),MATCH(AA$1,JMP!$AJ$1:$AX$1,0)),INDEX(Baseline!$B$2:$AX$2,1,MATCH(AA$1,Baseline!$B$1:$AX$1,0)))</f>
        <v>1970</v>
      </c>
      <c r="AB174">
        <f>IFERROR(INDEX(JMP!$AJ$2:$AX$500,MATCH($A174,JMP!$A$2:$A$500,0),MATCH(AB$1,JMP!$AJ$1:$AX$1,0)),INDEX(Baseline!$B$2:$AX$2,1,MATCH(AB$1,Baseline!$B$1:$AX$1,0)))</f>
        <v>0</v>
      </c>
      <c r="AC174">
        <f>IFERROR(INDEX(JMP!$AJ$2:$AX$500,MATCH($A174,JMP!$A$2:$A$500,0),MATCH(AC$1,JMP!$AJ$1:$AX$1,0)),INDEX(Baseline!$B$2:$AX$2,1,MATCH(AC$1,Baseline!$B$1:$AX$1,0)))</f>
        <v>1</v>
      </c>
      <c r="AD174">
        <f>IFERROR(INDEX(JMP!$AJ$2:$AX$500,MATCH($A174,JMP!$A$2:$A$500,0),MATCH(AD$1,JMP!$AJ$1:$AX$1,0)),INDEX(Baseline!$B$2:$AX$2,1,MATCH(AD$1,Baseline!$B$1:$AX$1,0)))</f>
        <v>8</v>
      </c>
      <c r="AE174">
        <f>IFERROR(INDEX(JMP!$AJ$2:$AX$500,MATCH($A174,JMP!$A$2:$A$500,0),MATCH(AE$1,JMP!$AJ$1:$AX$1,0)),INDEX(Baseline!$B$2:$AX$2,1,MATCH(AE$1,Baseline!$B$1:$AX$1,0)))</f>
        <v>1</v>
      </c>
      <c r="AF174" t="str">
        <f>IFERROR(INDEX(JMP!$AJ$2:$AX$500,MATCH($A174,JMP!$A$2:$A$500,0),MATCH(AF$1,JMP!$AJ$1:$AX$1,0)),INDEX(Baseline!$B$2:$AX$2,1,MATCH(AF$1,Baseline!$B$1:$AX$1,0)))</f>
        <v>bwb</v>
      </c>
      <c r="AG174" t="str">
        <f>IFERROR(INDEX(JMP!$AJ$2:$AX$500,MATCH($A174,JMP!$A$2:$A$500,0),MATCH(AG$1,JMP!$AJ$1:$AX$1,0)),INDEX(Baseline!$B$2:$AX$2,1,MATCH(AG$1,Baseline!$B$1:$AX$1,0)))</f>
        <v>V-tail</v>
      </c>
      <c r="AH174">
        <f>IFERROR(INDEX(JMP!$AJ$2:$AX$500,MATCH($A174,JMP!$A$2:$A$500,0),MATCH(AH$1,JMP!$AJ$1:$AX$1,0)),INDEX(Baseline!$B$2:$AX$2,1,MATCH(AH$1,Baseline!$B$1:$AX$1,0)))</f>
        <v>-1</v>
      </c>
      <c r="AI174">
        <f>IFERROR(INDEX(JMP!$AJ$2:$AX$500,MATCH($A174,JMP!$A$2:$A$500,0),MATCH(AI$1,JMP!$AJ$1:$AX$1,0)),INDEX(Baseline!$B$2:$AX$2,1,MATCH(AI$1,Baseline!$B$1:$AX$1,0)))</f>
        <v>724000000</v>
      </c>
      <c r="AJ174">
        <f>IFERROR(INDEX(JMP!$AJ$2:$AX$500,MATCH($A174,JMP!$A$2:$A$500,0),MATCH(AJ$1,JMP!$AJ$1:$AX$1,0)),INDEX(Baseline!$B$2:$AX$2,1,MATCH(AJ$1,Baseline!$B$1:$AX$1,0)))</f>
        <v>54500000</v>
      </c>
      <c r="AK174">
        <f>IFERROR(INDEX(JMP!$AJ$2:$AX$500,MATCH($A174,JMP!$A$2:$A$500,0),MATCH(AK$1,JMP!$AJ$1:$AX$1,0)),INDEX(Baseline!$B$2:$AX$2,1,MATCH(AK$1,Baseline!$B$1:$AX$1,0)))</f>
        <v>30</v>
      </c>
      <c r="AL174">
        <f>IFERROR(INDEX(JMP!$AJ$2:$AX$500,MATCH($A174,JMP!$A$2:$A$500,0),MATCH(AL$1,JMP!$AJ$1:$AX$1,0)),INDEX(Baseline!$B$2:$AX$2,1,MATCH(AL$1,Baseline!$B$1:$AX$1,0)))</f>
        <v>1.1366552370237147E-2</v>
      </c>
      <c r="AM174">
        <f>IFERROR(INDEX(JMP!$AJ$2:$AX$500,MATCH($A174,JMP!$A$2:$A$500,0),MATCH(AM$1,JMP!$AJ$1:$AX$1,0)),INDEX(Baseline!$B$2:$AX$2,1,MATCH(AM$1,Baseline!$B$1:$AX$1,0)))</f>
        <v>16.104059886590477</v>
      </c>
      <c r="AN174">
        <f>IFERROR(INDEX(JMP!$AJ$2:$AX$500,MATCH($A174,JMP!$A$2:$A$500,0),MATCH(AN$1,JMP!$AJ$1:$AX$1,0)),INDEX(Baseline!$B$2:$AX$2,1,MATCH(AN$1,Baseline!$B$1:$AX$1,0)))</f>
        <v>2.4758144471767758</v>
      </c>
      <c r="AO174">
        <f>IFERROR(INDEX(JMP!$AJ$2:$AX$500,MATCH($A174,JMP!$A$2:$A$500,0),MATCH(AO$1,JMP!$AJ$1:$AX$1,0)),INDEX(Baseline!$B$2:$AX$2,1,MATCH(AO$1,Baseline!$B$1:$AX$1,0)))</f>
        <v>0.90273191878826908</v>
      </c>
      <c r="AP174">
        <f>IFERROR(INDEX(JMP!$AJ$2:$AX$500,MATCH($A174,JMP!$A$2:$A$500,0),MATCH(AP$1,JMP!$AJ$1:$AX$1,0)),INDEX(Baseline!$B$2:$AX$2,1,MATCH(AP$1,Baseline!$B$1:$AX$1,0)))</f>
        <v>0</v>
      </c>
      <c r="AQ174">
        <f>IFERROR(INDEX(JMP!$AJ$2:$AX$500,MATCH($A174,JMP!$A$2:$A$500,0),MATCH(AQ$1,JMP!$AJ$1:$AX$1,0)),INDEX(Baseline!$B$2:$AX$2,1,MATCH(AQ$1,Baseline!$B$1:$AX$1,0)))</f>
        <v>0.35</v>
      </c>
      <c r="AR174">
        <f>IFERROR(INDEX(JMP!$AJ$2:$AX$500,MATCH($A174,JMP!$A$2:$A$500,0),MATCH(AR$1,JMP!$AJ$1:$AX$1,0)),INDEX(Baseline!$B$2:$AX$2,1,MATCH(AR$1,Baseline!$B$1:$AX$1,0)))</f>
        <v>0</v>
      </c>
      <c r="AS174">
        <f>IFERROR(INDEX(JMP!$AJ$2:$AX$500,MATCH($A174,JMP!$A$2:$A$500,0),MATCH(AS$1,JMP!$AJ$1:$AX$1,0)),INDEX(Baseline!$B$2:$AX$2,1,MATCH(AS$1,Baseline!$B$1:$AX$1,0)))</f>
        <v>0</v>
      </c>
      <c r="AT174">
        <f>IFERROR(INDEX(JMP!$AJ$2:$AX$500,MATCH($A174,JMP!$A$2:$A$500,0),MATCH(AT$1,JMP!$AJ$1:$AX$1,0)),INDEX(Baseline!$B$2:$AX$2,1,MATCH(AT$1,Baseline!$B$1:$AX$1,0)))</f>
        <v>500</v>
      </c>
      <c r="AU174">
        <f>IFERROR(INDEX(JMP!$AJ$2:$AX$500,MATCH($A174,JMP!$A$2:$A$500,0),MATCH(AU$1,JMP!$AJ$1:$AX$1,0)),INDEX(Baseline!$B$2:$AX$2,1,MATCH(AU$1,Baseline!$B$1:$AX$1,0)))</f>
        <v>50</v>
      </c>
      <c r="AV174">
        <f>IFERROR(INDEX(JMP!$AJ$2:$AX$500,MATCH($A174,JMP!$A$2:$A$500,0),MATCH(AV$1,JMP!$AJ$1:$AX$1,0)),INDEX(Baseline!$B$2:$AX$2,1,MATCH(AV$1,Baseline!$B$1:$AX$1,0)))</f>
        <v>12</v>
      </c>
      <c r="AW174">
        <f>IFERROR(INDEX(JMP!$AJ$2:$AX$500,MATCH($A174,JMP!$A$2:$A$500,0),MATCH(AW$1,JMP!$AJ$1:$AX$1,0)),INDEX(Baseline!$B$2:$AX$2,1,MATCH(AW$1,Baseline!$B$1:$AX$1,0)))</f>
        <v>1.9961979999999998E-3</v>
      </c>
      <c r="AX174">
        <f>IFERROR(INDEX(JMP!$AJ$2:$AX$500,MATCH($A174,JMP!$A$2:$A$500,0),MATCH(AX$1,JMP!$AJ$1:$AX$1,0)),INDEX(Baseline!$B$2:$AX$2,1,MATCH(AX$1,Baseline!$B$1:$AX$1,0)))</f>
        <v>1.9961979999999998E-3</v>
      </c>
      <c r="AY174">
        <f>IFERROR(INDEX(JMP!$AJ$2:$AX$500,MATCH($A174,JMP!$A$2:$A$500,0),MATCH(AY$1,JMP!$AJ$1:$AX$1,0)),INDEX(Baseline!$B$2:$AX$2,1,MATCH(AY$1,Baseline!$B$1:$AX$1,0)))</f>
        <v>1.9607137E-2</v>
      </c>
      <c r="AZ174">
        <f>IFERROR(INDEX(JMP!$AJ$2:$AX$500,MATCH($A174,JMP!$A$2:$A$500,0),MATCH(AZ$1,JMP!$AJ$1:$AX$1,0)),INDEX(Baseline!$B$2:$AX$2,1,MATCH(AZ$1,Baseline!$B$1:$AX$1,0)))</f>
        <v>1</v>
      </c>
      <c r="BA174">
        <f>IFERROR(INDEX(JMP!$AJ$2:$AX$500,MATCH($A174,JMP!$A$2:$A$500,0),MATCH(BA$1,JMP!$AJ$1:$AX$1,0)),INDEX(Baseline!$B$2:$AX$2,1,MATCH(BA$1,Baseline!$B$1:$AX$1,0)))</f>
        <v>1</v>
      </c>
      <c r="BB174">
        <v>0</v>
      </c>
      <c r="BD174" t="str">
        <f>IF(AZ174=1, "yes", IF(AZ174=-1, "no", ""))</f>
        <v>yes</v>
      </c>
      <c r="BE174" t="str">
        <f>IF(AH174=1, "yes", IF(AH174=-1, "no", ""))</f>
        <v>no</v>
      </c>
      <c r="BF174">
        <f t="shared" si="4"/>
        <v>1</v>
      </c>
      <c r="BG174">
        <f t="shared" si="5"/>
        <v>10</v>
      </c>
    </row>
    <row r="175" spans="1:59" x14ac:dyDescent="0.25">
      <c r="A175">
        <v>174</v>
      </c>
      <c r="B175">
        <f>IFERROR(INDEX(JMP!$AJ$2:$AX$500,MATCH($A175,JMP!$A$2:$A$500,0),MATCH(B$1,JMP!$AJ$1:$AX$1,0)),INDEX(Baseline!$B$2:$AX$2,1,MATCH(B$1,Baseline!$B$1:$AX$1,0)))</f>
        <v>0</v>
      </c>
      <c r="C175">
        <f>IFERROR(INDEX(JMP!$AJ$2:$AX$500,MATCH($A175,JMP!$A$2:$A$500,0),MATCH(C$1,JMP!$AJ$1:$AX$1,0)),INDEX(Baseline!$B$2:$AX$2,1,MATCH(C$1,Baseline!$B$1:$AX$1,0)))</f>
        <v>8760</v>
      </c>
      <c r="D175">
        <f>IFERROR(INDEX(JMP!$AJ$2:$AX$500,MATCH($A175,JMP!$A$2:$A$500,0),MATCH(D$1,JMP!$AJ$1:$AX$1,0)),INDEX(Baseline!$B$2:$AX$2,1,MATCH(D$1,Baseline!$B$1:$AX$1,0)))</f>
        <v>1</v>
      </c>
      <c r="E175">
        <f>IFERROR(INDEX(JMP!$AJ$2:$AX$500,MATCH($A175,JMP!$A$2:$A$500,0),MATCH(E$1,JMP!$AJ$1:$AX$1,0)),INDEX(Baseline!$B$2:$AX$2,1,MATCH(E$1,Baseline!$B$1:$AX$1,0)))</f>
        <v>1</v>
      </c>
      <c r="F175" t="str">
        <f>IFERROR(INDEX(JMP!$AJ$2:$AX$500,MATCH($A175,JMP!$A$2:$A$500,0),MATCH(F$1,JMP!$AJ$1:$AX$1,0)),INDEX(Baseline!$B$2:$AX$2,1,MATCH(F$1,Baseline!$B$1:$AX$1,0)))</f>
        <v>e344</v>
      </c>
      <c r="G175" t="str">
        <f>IFERROR(INDEX(JMP!$AJ$2:$AX$500,MATCH($A175,JMP!$A$2:$A$500,0),MATCH(G$1,JMP!$AJ$1:$AX$1,0)),INDEX(Baseline!$B$2:$AX$2,1,MATCH(G$1,Baseline!$B$1:$AX$1,0)))</f>
        <v>e340</v>
      </c>
      <c r="H175">
        <f>IFERROR(INDEX(JMP!$AJ$2:$AX$500,MATCH($A175,JMP!$A$2:$A$500,0),MATCH(H$1,JMP!$AJ$1:$AX$1,0)),INDEX(Baseline!$B$2:$AX$2,1,MATCH(H$1,Baseline!$B$1:$AX$1,0)))</f>
        <v>1.5</v>
      </c>
      <c r="I175">
        <f>IFERROR(INDEX(JMP!$AJ$2:$AX$500,MATCH($A175,JMP!$A$2:$A$500,0),MATCH(I$1,JMP!$AJ$1:$AX$1,0)),INDEX(Baseline!$B$2:$AX$2,1,MATCH(I$1,Baseline!$B$1:$AX$1,0)))</f>
        <v>0.42</v>
      </c>
      <c r="J175">
        <f>IFERROR(INDEX(JMP!$AJ$2:$AX$500,MATCH($A175,JMP!$A$2:$A$500,0),MATCH(J$1,JMP!$AJ$1:$AX$1,0)),INDEX(Baseline!$B$2:$AX$2,1,MATCH(J$1,Baseline!$B$1:$AX$1,0)))</f>
        <v>1</v>
      </c>
      <c r="K175">
        <f>IFERROR(INDEX(JMP!$AJ$2:$AX$500,MATCH($A175,JMP!$A$2:$A$500,0),MATCH(K$1,JMP!$AJ$1:$AX$1,0)),INDEX(Baseline!$B$2:$AX$2,1,MATCH(K$1,Baseline!$B$1:$AX$1,0)))</f>
        <v>0</v>
      </c>
      <c r="L175">
        <f>IFERROR(INDEX(JMP!$AJ$2:$AX$500,MATCH($A175,JMP!$A$2:$A$500,0),MATCH(L$1,JMP!$AJ$1:$AX$1,0)),INDEX(Baseline!$B$2:$AX$2,1,MATCH(L$1,Baseline!$B$1:$AX$1,0)))</f>
        <v>8.0071165657700213E-2</v>
      </c>
      <c r="M175" t="b">
        <f>IFERROR(INDEX(JMP!$AJ$2:$AX$500,MATCH($A175,JMP!$A$2:$A$500,0),MATCH(M$1,JMP!$AJ$1:$AX$1,0)),INDEX(Baseline!$B$2:$AX$2,1,MATCH(M$1,Baseline!$B$1:$AX$1,0)))</f>
        <v>0</v>
      </c>
      <c r="N175" t="b">
        <f>IFERROR(INDEX(JMP!$AJ$2:$AX$500,MATCH($A175,JMP!$A$2:$A$500,0),MATCH(N$1,JMP!$AJ$1:$AX$1,0)),INDEX(Baseline!$B$2:$AX$2,1,MATCH(N$1,Baseline!$B$1:$AX$1,0)))</f>
        <v>0</v>
      </c>
      <c r="O175">
        <f>IFERROR(INDEX(JMP!$AJ$2:$AX$500,MATCH($A175,JMP!$A$2:$A$500,0),MATCH(O$1,JMP!$AJ$1:$AX$1,0)),INDEX(Baseline!$B$2:$AX$2,1,MATCH(O$1,Baseline!$B$1:$AX$1,0)))</f>
        <v>7</v>
      </c>
      <c r="P175">
        <f>IFERROR(INDEX(JMP!$AJ$2:$AX$500,MATCH($A175,JMP!$A$2:$A$500,0),MATCH(P$1,JMP!$AJ$1:$AX$1,0)),INDEX(Baseline!$B$2:$AX$2,1,MATCH(P$1,Baseline!$B$1:$AX$1,0)))</f>
        <v>200</v>
      </c>
      <c r="Q175">
        <f>IFERROR(INDEX(JMP!$AJ$2:$AX$500,MATCH($A175,JMP!$A$2:$A$500,0),MATCH(Q$1,JMP!$AJ$1:$AX$1,0)),INDEX(Baseline!$B$2:$AX$2,1,MATCH(Q$1,Baseline!$B$1:$AX$1,0)))</f>
        <v>10</v>
      </c>
      <c r="R175">
        <f>IFERROR(INDEX(JMP!$AJ$2:$AX$500,MATCH($A175,JMP!$A$2:$A$500,0),MATCH(R$1,JMP!$AJ$1:$AX$1,0)),INDEX(Baseline!$B$2:$AX$2,1,MATCH(R$1,Baseline!$B$1:$AX$1,0)))</f>
        <v>0</v>
      </c>
      <c r="S175">
        <f>IFERROR(INDEX(JMP!$AJ$2:$AX$500,MATCH($A175,JMP!$A$2:$A$500,0),MATCH(S$1,JMP!$AJ$1:$AX$1,0)),INDEX(Baseline!$B$2:$AX$2,1,MATCH(S$1,Baseline!$B$1:$AX$1,0)))</f>
        <v>1</v>
      </c>
      <c r="T175">
        <f>IFERROR(INDEX(JMP!$AJ$2:$AX$500,MATCH($A175,JMP!$A$2:$A$500,0),MATCH(T$1,JMP!$AJ$1:$AX$1,0)),INDEX(Baseline!$B$2:$AX$2,1,MATCH(T$1,Baseline!$B$1:$AX$1,0)))</f>
        <v>0</v>
      </c>
      <c r="U175" t="str">
        <f>IFERROR(INDEX(JMP!$AJ$2:$AX$500,MATCH($A175,JMP!$A$2:$A$500,0),MATCH(U$1,JMP!$AJ$1:$AX$1,0)),INDEX(Baseline!$B$2:$AX$2,1,MATCH(U$1,Baseline!$B$1:$AX$1,0)))</f>
        <v>Titan</v>
      </c>
      <c r="V175">
        <f>IFERROR(INDEX(JMP!$AJ$2:$AX$500,MATCH($A175,JMP!$A$2:$A$500,0),MATCH(V$1,JMP!$AJ$1:$AX$1,0)),INDEX(Baseline!$B$2:$AX$2,1,MATCH(V$1,Baseline!$B$1:$AX$1,0)))</f>
        <v>3</v>
      </c>
      <c r="W175">
        <f>IFERROR(INDEX(JMP!$AJ$2:$AX$500,MATCH($A175,JMP!$A$2:$A$500,0),MATCH(W$1,JMP!$AJ$1:$AX$1,0)),INDEX(Baseline!$B$2:$AX$2,1,MATCH(W$1,Baseline!$B$1:$AX$1,0)))</f>
        <v>0.37</v>
      </c>
      <c r="X175">
        <f>IFERROR(INDEX(JMP!$AJ$2:$AX$500,MATCH($A175,JMP!$A$2:$A$500,0),MATCH(X$1,JMP!$AJ$1:$AX$1,0)),INDEX(Baseline!$B$2:$AX$2,1,MATCH(X$1,Baseline!$B$1:$AX$1,0)))</f>
        <v>4</v>
      </c>
      <c r="Y175">
        <f>IFERROR(INDEX(JMP!$AJ$2:$AX$500,MATCH($A175,JMP!$A$2:$A$500,0),MATCH(Y$1,JMP!$AJ$1:$AX$1,0)),INDEX(Baseline!$B$2:$AX$2,1,MATCH(Y$1,Baseline!$B$1:$AX$1,0)))</f>
        <v>4</v>
      </c>
      <c r="Z175">
        <f>IFERROR(INDEX(JMP!$AJ$2:$AX$500,MATCH($A175,JMP!$A$2:$A$500,0),MATCH(Z$1,JMP!$AJ$1:$AX$1,0)),INDEX(Baseline!$B$2:$AX$2,1,MATCH(Z$1,Baseline!$B$1:$AX$1,0)))</f>
        <v>1970</v>
      </c>
      <c r="AA175">
        <f>IFERROR(INDEX(JMP!$AJ$2:$AX$500,MATCH($A175,JMP!$A$2:$A$500,0),MATCH(AA$1,JMP!$AJ$1:$AX$1,0)),INDEX(Baseline!$B$2:$AX$2,1,MATCH(AA$1,Baseline!$B$1:$AX$1,0)))</f>
        <v>1970</v>
      </c>
      <c r="AB175">
        <f>IFERROR(INDEX(JMP!$AJ$2:$AX$500,MATCH($A175,JMP!$A$2:$A$500,0),MATCH(AB$1,JMP!$AJ$1:$AX$1,0)),INDEX(Baseline!$B$2:$AX$2,1,MATCH(AB$1,Baseline!$B$1:$AX$1,0)))</f>
        <v>0</v>
      </c>
      <c r="AC175">
        <f>IFERROR(INDEX(JMP!$AJ$2:$AX$500,MATCH($A175,JMP!$A$2:$A$500,0),MATCH(AC$1,JMP!$AJ$1:$AX$1,0)),INDEX(Baseline!$B$2:$AX$2,1,MATCH(AC$1,Baseline!$B$1:$AX$1,0)))</f>
        <v>1</v>
      </c>
      <c r="AD175">
        <f>IFERROR(INDEX(JMP!$AJ$2:$AX$500,MATCH($A175,JMP!$A$2:$A$500,0),MATCH(AD$1,JMP!$AJ$1:$AX$1,0)),INDEX(Baseline!$B$2:$AX$2,1,MATCH(AD$1,Baseline!$B$1:$AX$1,0)))</f>
        <v>8</v>
      </c>
      <c r="AE175">
        <f>IFERROR(INDEX(JMP!$AJ$2:$AX$500,MATCH($A175,JMP!$A$2:$A$500,0),MATCH(AE$1,JMP!$AJ$1:$AX$1,0)),INDEX(Baseline!$B$2:$AX$2,1,MATCH(AE$1,Baseline!$B$1:$AX$1,0)))</f>
        <v>3</v>
      </c>
      <c r="AF175" t="str">
        <f>IFERROR(INDEX(JMP!$AJ$2:$AX$500,MATCH($A175,JMP!$A$2:$A$500,0),MATCH(AF$1,JMP!$AJ$1:$AX$1,0)),INDEX(Baseline!$B$2:$AX$2,1,MATCH(AF$1,Baseline!$B$1:$AX$1,0)))</f>
        <v>bwb</v>
      </c>
      <c r="AG175" t="str">
        <f>IFERROR(INDEX(JMP!$AJ$2:$AX$500,MATCH($A175,JMP!$A$2:$A$500,0),MATCH(AG$1,JMP!$AJ$1:$AX$1,0)),INDEX(Baseline!$B$2:$AX$2,1,MATCH(AG$1,Baseline!$B$1:$AX$1,0)))</f>
        <v>V-tail</v>
      </c>
      <c r="AH175">
        <f>IFERROR(INDEX(JMP!$AJ$2:$AX$500,MATCH($A175,JMP!$A$2:$A$500,0),MATCH(AH$1,JMP!$AJ$1:$AX$1,0)),INDEX(Baseline!$B$2:$AX$2,1,MATCH(AH$1,Baseline!$B$1:$AX$1,0)))</f>
        <v>1</v>
      </c>
      <c r="AI175">
        <f>IFERROR(INDEX(JMP!$AJ$2:$AX$500,MATCH($A175,JMP!$A$2:$A$500,0),MATCH(AI$1,JMP!$AJ$1:$AX$1,0)),INDEX(Baseline!$B$2:$AX$2,1,MATCH(AI$1,Baseline!$B$1:$AX$1,0)))</f>
        <v>724000000</v>
      </c>
      <c r="AJ175">
        <f>IFERROR(INDEX(JMP!$AJ$2:$AX$500,MATCH($A175,JMP!$A$2:$A$500,0),MATCH(AJ$1,JMP!$AJ$1:$AX$1,0)),INDEX(Baseline!$B$2:$AX$2,1,MATCH(AJ$1,Baseline!$B$1:$AX$1,0)))</f>
        <v>54500000</v>
      </c>
      <c r="AK175">
        <f>IFERROR(INDEX(JMP!$AJ$2:$AX$500,MATCH($A175,JMP!$A$2:$A$500,0),MATCH(AK$1,JMP!$AJ$1:$AX$1,0)),INDEX(Baseline!$B$2:$AX$2,1,MATCH(AK$1,Baseline!$B$1:$AX$1,0)))</f>
        <v>30</v>
      </c>
      <c r="AL175">
        <f>IFERROR(INDEX(JMP!$AJ$2:$AX$500,MATCH($A175,JMP!$A$2:$A$500,0),MATCH(AL$1,JMP!$AJ$1:$AX$1,0)),INDEX(Baseline!$B$2:$AX$2,1,MATCH(AL$1,Baseline!$B$1:$AX$1,0)))</f>
        <v>1.2610170924182424E-2</v>
      </c>
      <c r="AM175">
        <f>IFERROR(INDEX(JMP!$AJ$2:$AX$500,MATCH($A175,JMP!$A$2:$A$500,0),MATCH(AM$1,JMP!$AJ$1:$AX$1,0)),INDEX(Baseline!$B$2:$AX$2,1,MATCH(AM$1,Baseline!$B$1:$AX$1,0)))</f>
        <v>10.008029200571428</v>
      </c>
      <c r="AN175">
        <f>IFERROR(INDEX(JMP!$AJ$2:$AX$500,MATCH($A175,JMP!$A$2:$A$500,0),MATCH(AN$1,JMP!$AJ$1:$AX$1,0)),INDEX(Baseline!$B$2:$AX$2,1,MATCH(AN$1,Baseline!$B$1:$AX$1,0)))</f>
        <v>2.7855653983817819</v>
      </c>
      <c r="AO175">
        <f>IFERROR(INDEX(JMP!$AJ$2:$AX$500,MATCH($A175,JMP!$A$2:$A$500,0),MATCH(AO$1,JMP!$AJ$1:$AX$1,0)),INDEX(Baseline!$B$2:$AX$2,1,MATCH(AO$1,Baseline!$B$1:$AX$1,0)))</f>
        <v>0.71110432066113138</v>
      </c>
      <c r="AP175">
        <f>IFERROR(INDEX(JMP!$AJ$2:$AX$500,MATCH($A175,JMP!$A$2:$A$500,0),MATCH(AP$1,JMP!$AJ$1:$AX$1,0)),INDEX(Baseline!$B$2:$AX$2,1,MATCH(AP$1,Baseline!$B$1:$AX$1,0)))</f>
        <v>0</v>
      </c>
      <c r="AQ175">
        <f>IFERROR(INDEX(JMP!$AJ$2:$AX$500,MATCH($A175,JMP!$A$2:$A$500,0),MATCH(AQ$1,JMP!$AJ$1:$AX$1,0)),INDEX(Baseline!$B$2:$AX$2,1,MATCH(AQ$1,Baseline!$B$1:$AX$1,0)))</f>
        <v>0.35</v>
      </c>
      <c r="AR175">
        <f>IFERROR(INDEX(JMP!$AJ$2:$AX$500,MATCH($A175,JMP!$A$2:$A$500,0),MATCH(AR$1,JMP!$AJ$1:$AX$1,0)),INDEX(Baseline!$B$2:$AX$2,1,MATCH(AR$1,Baseline!$B$1:$AX$1,0)))</f>
        <v>0</v>
      </c>
      <c r="AS175">
        <f>IFERROR(INDEX(JMP!$AJ$2:$AX$500,MATCH($A175,JMP!$A$2:$A$500,0),MATCH(AS$1,JMP!$AJ$1:$AX$1,0)),INDEX(Baseline!$B$2:$AX$2,1,MATCH(AS$1,Baseline!$B$1:$AX$1,0)))</f>
        <v>0</v>
      </c>
      <c r="AT175">
        <f>IFERROR(INDEX(JMP!$AJ$2:$AX$500,MATCH($A175,JMP!$A$2:$A$500,0),MATCH(AT$1,JMP!$AJ$1:$AX$1,0)),INDEX(Baseline!$B$2:$AX$2,1,MATCH(AT$1,Baseline!$B$1:$AX$1,0)))</f>
        <v>500</v>
      </c>
      <c r="AU175">
        <f>IFERROR(INDEX(JMP!$AJ$2:$AX$500,MATCH($A175,JMP!$A$2:$A$500,0),MATCH(AU$1,JMP!$AJ$1:$AX$1,0)),INDEX(Baseline!$B$2:$AX$2,1,MATCH(AU$1,Baseline!$B$1:$AX$1,0)))</f>
        <v>50</v>
      </c>
      <c r="AV175">
        <f>IFERROR(INDEX(JMP!$AJ$2:$AX$500,MATCH($A175,JMP!$A$2:$A$500,0),MATCH(AV$1,JMP!$AJ$1:$AX$1,0)),INDEX(Baseline!$B$2:$AX$2,1,MATCH(AV$1,Baseline!$B$1:$AX$1,0)))</f>
        <v>12</v>
      </c>
      <c r="AW175">
        <f>IFERROR(INDEX(JMP!$AJ$2:$AX$500,MATCH($A175,JMP!$A$2:$A$500,0),MATCH(AW$1,JMP!$AJ$1:$AX$1,0)),INDEX(Baseline!$B$2:$AX$2,1,MATCH(AW$1,Baseline!$B$1:$AX$1,0)))</f>
        <v>1.9961979999999998E-3</v>
      </c>
      <c r="AX175">
        <f>IFERROR(INDEX(JMP!$AJ$2:$AX$500,MATCH($A175,JMP!$A$2:$A$500,0),MATCH(AX$1,JMP!$AJ$1:$AX$1,0)),INDEX(Baseline!$B$2:$AX$2,1,MATCH(AX$1,Baseline!$B$1:$AX$1,0)))</f>
        <v>1.9961979999999998E-3</v>
      </c>
      <c r="AY175">
        <f>IFERROR(INDEX(JMP!$AJ$2:$AX$500,MATCH($A175,JMP!$A$2:$A$500,0),MATCH(AY$1,JMP!$AJ$1:$AX$1,0)),INDEX(Baseline!$B$2:$AX$2,1,MATCH(AY$1,Baseline!$B$1:$AX$1,0)))</f>
        <v>1.9607137E-2</v>
      </c>
      <c r="AZ175">
        <f>IFERROR(INDEX(JMP!$AJ$2:$AX$500,MATCH($A175,JMP!$A$2:$A$500,0),MATCH(AZ$1,JMP!$AJ$1:$AX$1,0)),INDEX(Baseline!$B$2:$AX$2,1,MATCH(AZ$1,Baseline!$B$1:$AX$1,0)))</f>
        <v>-1</v>
      </c>
      <c r="BA175">
        <f>IFERROR(INDEX(JMP!$AJ$2:$AX$500,MATCH($A175,JMP!$A$2:$A$500,0),MATCH(BA$1,JMP!$AJ$1:$AX$1,0)),INDEX(Baseline!$B$2:$AX$2,1,MATCH(BA$1,Baseline!$B$1:$AX$1,0)))</f>
        <v>3</v>
      </c>
      <c r="BB175">
        <v>0</v>
      </c>
      <c r="BD175" t="str">
        <f>IF(AZ175=1, "yes", IF(AZ175=-1, "no", ""))</f>
        <v>no</v>
      </c>
      <c r="BE175" t="str">
        <f>IF(AH175=1, "yes", IF(AH175=-1, "no", ""))</f>
        <v>yes</v>
      </c>
      <c r="BF175">
        <f t="shared" si="4"/>
        <v>0.25</v>
      </c>
      <c r="BG175">
        <f t="shared" si="5"/>
        <v>100</v>
      </c>
    </row>
    <row r="176" spans="1:59" x14ac:dyDescent="0.25">
      <c r="A176">
        <v>175</v>
      </c>
      <c r="B176">
        <f>IFERROR(INDEX(JMP!$AJ$2:$AX$500,MATCH($A176,JMP!$A$2:$A$500,0),MATCH(B$1,JMP!$AJ$1:$AX$1,0)),INDEX(Baseline!$B$2:$AX$2,1,MATCH(B$1,Baseline!$B$1:$AX$1,0)))</f>
        <v>0</v>
      </c>
      <c r="C176">
        <f>IFERROR(INDEX(JMP!$AJ$2:$AX$500,MATCH($A176,JMP!$A$2:$A$500,0),MATCH(C$1,JMP!$AJ$1:$AX$1,0)),INDEX(Baseline!$B$2:$AX$2,1,MATCH(C$1,Baseline!$B$1:$AX$1,0)))</f>
        <v>8760</v>
      </c>
      <c r="D176">
        <f>IFERROR(INDEX(JMP!$AJ$2:$AX$500,MATCH($A176,JMP!$A$2:$A$500,0),MATCH(D$1,JMP!$AJ$1:$AX$1,0)),INDEX(Baseline!$B$2:$AX$2,1,MATCH(D$1,Baseline!$B$1:$AX$1,0)))</f>
        <v>1</v>
      </c>
      <c r="E176">
        <f>IFERROR(INDEX(JMP!$AJ$2:$AX$500,MATCH($A176,JMP!$A$2:$A$500,0),MATCH(E$1,JMP!$AJ$1:$AX$1,0)),INDEX(Baseline!$B$2:$AX$2,1,MATCH(E$1,Baseline!$B$1:$AX$1,0)))</f>
        <v>1</v>
      </c>
      <c r="F176" t="str">
        <f>IFERROR(INDEX(JMP!$AJ$2:$AX$500,MATCH($A176,JMP!$A$2:$A$500,0),MATCH(F$1,JMP!$AJ$1:$AX$1,0)),INDEX(Baseline!$B$2:$AX$2,1,MATCH(F$1,Baseline!$B$1:$AX$1,0)))</f>
        <v>e344</v>
      </c>
      <c r="G176" t="str">
        <f>IFERROR(INDEX(JMP!$AJ$2:$AX$500,MATCH($A176,JMP!$A$2:$A$500,0),MATCH(G$1,JMP!$AJ$1:$AX$1,0)),INDEX(Baseline!$B$2:$AX$2,1,MATCH(G$1,Baseline!$B$1:$AX$1,0)))</f>
        <v>e340</v>
      </c>
      <c r="H176">
        <f>IFERROR(INDEX(JMP!$AJ$2:$AX$500,MATCH($A176,JMP!$A$2:$A$500,0),MATCH(H$1,JMP!$AJ$1:$AX$1,0)),INDEX(Baseline!$B$2:$AX$2,1,MATCH(H$1,Baseline!$B$1:$AX$1,0)))</f>
        <v>1.5</v>
      </c>
      <c r="I176">
        <f>IFERROR(INDEX(JMP!$AJ$2:$AX$500,MATCH($A176,JMP!$A$2:$A$500,0),MATCH(I$1,JMP!$AJ$1:$AX$1,0)),INDEX(Baseline!$B$2:$AX$2,1,MATCH(I$1,Baseline!$B$1:$AX$1,0)))</f>
        <v>0.42</v>
      </c>
      <c r="J176">
        <f>IFERROR(INDEX(JMP!$AJ$2:$AX$500,MATCH($A176,JMP!$A$2:$A$500,0),MATCH(J$1,JMP!$AJ$1:$AX$1,0)),INDEX(Baseline!$B$2:$AX$2,1,MATCH(J$1,Baseline!$B$1:$AX$1,0)))</f>
        <v>1</v>
      </c>
      <c r="K176">
        <f>IFERROR(INDEX(JMP!$AJ$2:$AX$500,MATCH($A176,JMP!$A$2:$A$500,0),MATCH(K$1,JMP!$AJ$1:$AX$1,0)),INDEX(Baseline!$B$2:$AX$2,1,MATCH(K$1,Baseline!$B$1:$AX$1,0)))</f>
        <v>0</v>
      </c>
      <c r="L176">
        <f>IFERROR(INDEX(JMP!$AJ$2:$AX$500,MATCH($A176,JMP!$A$2:$A$500,0),MATCH(L$1,JMP!$AJ$1:$AX$1,0)),INDEX(Baseline!$B$2:$AX$2,1,MATCH(L$1,Baseline!$B$1:$AX$1,0)))</f>
        <v>5.6100040907675765E-2</v>
      </c>
      <c r="M176" t="b">
        <f>IFERROR(INDEX(JMP!$AJ$2:$AX$500,MATCH($A176,JMP!$A$2:$A$500,0),MATCH(M$1,JMP!$AJ$1:$AX$1,0)),INDEX(Baseline!$B$2:$AX$2,1,MATCH(M$1,Baseline!$B$1:$AX$1,0)))</f>
        <v>0</v>
      </c>
      <c r="N176" t="b">
        <f>IFERROR(INDEX(JMP!$AJ$2:$AX$500,MATCH($A176,JMP!$A$2:$A$500,0),MATCH(N$1,JMP!$AJ$1:$AX$1,0)),INDEX(Baseline!$B$2:$AX$2,1,MATCH(N$1,Baseline!$B$1:$AX$1,0)))</f>
        <v>0</v>
      </c>
      <c r="O176">
        <f>IFERROR(INDEX(JMP!$AJ$2:$AX$500,MATCH($A176,JMP!$A$2:$A$500,0),MATCH(O$1,JMP!$AJ$1:$AX$1,0)),INDEX(Baseline!$B$2:$AX$2,1,MATCH(O$1,Baseline!$B$1:$AX$1,0)))</f>
        <v>7</v>
      </c>
      <c r="P176">
        <f>IFERROR(INDEX(JMP!$AJ$2:$AX$500,MATCH($A176,JMP!$A$2:$A$500,0),MATCH(P$1,JMP!$AJ$1:$AX$1,0)),INDEX(Baseline!$B$2:$AX$2,1,MATCH(P$1,Baseline!$B$1:$AX$1,0)))</f>
        <v>200</v>
      </c>
      <c r="Q176">
        <f>IFERROR(INDEX(JMP!$AJ$2:$AX$500,MATCH($A176,JMP!$A$2:$A$500,0),MATCH(Q$1,JMP!$AJ$1:$AX$1,0)),INDEX(Baseline!$B$2:$AX$2,1,MATCH(Q$1,Baseline!$B$1:$AX$1,0)))</f>
        <v>10</v>
      </c>
      <c r="R176">
        <f>IFERROR(INDEX(JMP!$AJ$2:$AX$500,MATCH($A176,JMP!$A$2:$A$500,0),MATCH(R$1,JMP!$AJ$1:$AX$1,0)),INDEX(Baseline!$B$2:$AX$2,1,MATCH(R$1,Baseline!$B$1:$AX$1,0)))</f>
        <v>0</v>
      </c>
      <c r="S176">
        <f>IFERROR(INDEX(JMP!$AJ$2:$AX$500,MATCH($A176,JMP!$A$2:$A$500,0),MATCH(S$1,JMP!$AJ$1:$AX$1,0)),INDEX(Baseline!$B$2:$AX$2,1,MATCH(S$1,Baseline!$B$1:$AX$1,0)))</f>
        <v>1</v>
      </c>
      <c r="T176">
        <f>IFERROR(INDEX(JMP!$AJ$2:$AX$500,MATCH($A176,JMP!$A$2:$A$500,0),MATCH(T$1,JMP!$AJ$1:$AX$1,0)),INDEX(Baseline!$B$2:$AX$2,1,MATCH(T$1,Baseline!$B$1:$AX$1,0)))</f>
        <v>0</v>
      </c>
      <c r="U176" t="str">
        <f>IFERROR(INDEX(JMP!$AJ$2:$AX$500,MATCH($A176,JMP!$A$2:$A$500,0),MATCH(U$1,JMP!$AJ$1:$AX$1,0)),INDEX(Baseline!$B$2:$AX$2,1,MATCH(U$1,Baseline!$B$1:$AX$1,0)))</f>
        <v>Titan</v>
      </c>
      <c r="V176">
        <f>IFERROR(INDEX(JMP!$AJ$2:$AX$500,MATCH($A176,JMP!$A$2:$A$500,0),MATCH(V$1,JMP!$AJ$1:$AX$1,0)),INDEX(Baseline!$B$2:$AX$2,1,MATCH(V$1,Baseline!$B$1:$AX$1,0)))</f>
        <v>3</v>
      </c>
      <c r="W176">
        <f>IFERROR(INDEX(JMP!$AJ$2:$AX$500,MATCH($A176,JMP!$A$2:$A$500,0),MATCH(W$1,JMP!$AJ$1:$AX$1,0)),INDEX(Baseline!$B$2:$AX$2,1,MATCH(W$1,Baseline!$B$1:$AX$1,0)))</f>
        <v>0.37</v>
      </c>
      <c r="X176">
        <f>IFERROR(INDEX(JMP!$AJ$2:$AX$500,MATCH($A176,JMP!$A$2:$A$500,0),MATCH(X$1,JMP!$AJ$1:$AX$1,0)),INDEX(Baseline!$B$2:$AX$2,1,MATCH(X$1,Baseline!$B$1:$AX$1,0)))</f>
        <v>4</v>
      </c>
      <c r="Y176">
        <f>IFERROR(INDEX(JMP!$AJ$2:$AX$500,MATCH($A176,JMP!$A$2:$A$500,0),MATCH(Y$1,JMP!$AJ$1:$AX$1,0)),INDEX(Baseline!$B$2:$AX$2,1,MATCH(Y$1,Baseline!$B$1:$AX$1,0)))</f>
        <v>5</v>
      </c>
      <c r="Z176">
        <f>IFERROR(INDEX(JMP!$AJ$2:$AX$500,MATCH($A176,JMP!$A$2:$A$500,0),MATCH(Z$1,JMP!$AJ$1:$AX$1,0)),INDEX(Baseline!$B$2:$AX$2,1,MATCH(Z$1,Baseline!$B$1:$AX$1,0)))</f>
        <v>1970</v>
      </c>
      <c r="AA176">
        <f>IFERROR(INDEX(JMP!$AJ$2:$AX$500,MATCH($A176,JMP!$A$2:$A$500,0),MATCH(AA$1,JMP!$AJ$1:$AX$1,0)),INDEX(Baseline!$B$2:$AX$2,1,MATCH(AA$1,Baseline!$B$1:$AX$1,0)))</f>
        <v>1970</v>
      </c>
      <c r="AB176">
        <f>IFERROR(INDEX(JMP!$AJ$2:$AX$500,MATCH($A176,JMP!$A$2:$A$500,0),MATCH(AB$1,JMP!$AJ$1:$AX$1,0)),INDEX(Baseline!$B$2:$AX$2,1,MATCH(AB$1,Baseline!$B$1:$AX$1,0)))</f>
        <v>0</v>
      </c>
      <c r="AC176">
        <f>IFERROR(INDEX(JMP!$AJ$2:$AX$500,MATCH($A176,JMP!$A$2:$A$500,0),MATCH(AC$1,JMP!$AJ$1:$AX$1,0)),INDEX(Baseline!$B$2:$AX$2,1,MATCH(AC$1,Baseline!$B$1:$AX$1,0)))</f>
        <v>1</v>
      </c>
      <c r="AD176">
        <f>IFERROR(INDEX(JMP!$AJ$2:$AX$500,MATCH($A176,JMP!$A$2:$A$500,0),MATCH(AD$1,JMP!$AJ$1:$AX$1,0)),INDEX(Baseline!$B$2:$AX$2,1,MATCH(AD$1,Baseline!$B$1:$AX$1,0)))</f>
        <v>8</v>
      </c>
      <c r="AE176">
        <f>IFERROR(INDEX(JMP!$AJ$2:$AX$500,MATCH($A176,JMP!$A$2:$A$500,0),MATCH(AE$1,JMP!$AJ$1:$AX$1,0)),INDEX(Baseline!$B$2:$AX$2,1,MATCH(AE$1,Baseline!$B$1:$AX$1,0)))</f>
        <v>3</v>
      </c>
      <c r="AF176" t="str">
        <f>IFERROR(INDEX(JMP!$AJ$2:$AX$500,MATCH($A176,JMP!$A$2:$A$500,0),MATCH(AF$1,JMP!$AJ$1:$AX$1,0)),INDEX(Baseline!$B$2:$AX$2,1,MATCH(AF$1,Baseline!$B$1:$AX$1,0)))</f>
        <v>bwb</v>
      </c>
      <c r="AG176" t="str">
        <f>IFERROR(INDEX(JMP!$AJ$2:$AX$500,MATCH($A176,JMP!$A$2:$A$500,0),MATCH(AG$1,JMP!$AJ$1:$AX$1,0)),INDEX(Baseline!$B$2:$AX$2,1,MATCH(AG$1,Baseline!$B$1:$AX$1,0)))</f>
        <v>V-tail</v>
      </c>
      <c r="AH176">
        <f>IFERROR(INDEX(JMP!$AJ$2:$AX$500,MATCH($A176,JMP!$A$2:$A$500,0),MATCH(AH$1,JMP!$AJ$1:$AX$1,0)),INDEX(Baseline!$B$2:$AX$2,1,MATCH(AH$1,Baseline!$B$1:$AX$1,0)))</f>
        <v>1</v>
      </c>
      <c r="AI176">
        <f>IFERROR(INDEX(JMP!$AJ$2:$AX$500,MATCH($A176,JMP!$A$2:$A$500,0),MATCH(AI$1,JMP!$AJ$1:$AX$1,0)),INDEX(Baseline!$B$2:$AX$2,1,MATCH(AI$1,Baseline!$B$1:$AX$1,0)))</f>
        <v>724000000</v>
      </c>
      <c r="AJ176">
        <f>IFERROR(INDEX(JMP!$AJ$2:$AX$500,MATCH($A176,JMP!$A$2:$A$500,0),MATCH(AJ$1,JMP!$AJ$1:$AX$1,0)),INDEX(Baseline!$B$2:$AX$2,1,MATCH(AJ$1,Baseline!$B$1:$AX$1,0)))</f>
        <v>54500000</v>
      </c>
      <c r="AK176">
        <f>IFERROR(INDEX(JMP!$AJ$2:$AX$500,MATCH($A176,JMP!$A$2:$A$500,0),MATCH(AK$1,JMP!$AJ$1:$AX$1,0)),INDEX(Baseline!$B$2:$AX$2,1,MATCH(AK$1,Baseline!$B$1:$AX$1,0)))</f>
        <v>30</v>
      </c>
      <c r="AL176">
        <f>IFERROR(INDEX(JMP!$AJ$2:$AX$500,MATCH($A176,JMP!$A$2:$A$500,0),MATCH(AL$1,JMP!$AJ$1:$AX$1,0)),INDEX(Baseline!$B$2:$AX$2,1,MATCH(AL$1,Baseline!$B$1:$AX$1,0)))</f>
        <v>1.0715425943984429E-2</v>
      </c>
      <c r="AM176">
        <f>IFERROR(INDEX(JMP!$AJ$2:$AX$500,MATCH($A176,JMP!$A$2:$A$500,0),MATCH(AM$1,JMP!$AJ$1:$AX$1,0)),INDEX(Baseline!$B$2:$AX$2,1,MATCH(AM$1,Baseline!$B$1:$AX$1,0)))</f>
        <v>10.257030057714285</v>
      </c>
      <c r="AN176">
        <f>IFERROR(INDEX(JMP!$AJ$2:$AX$500,MATCH($A176,JMP!$A$2:$A$500,0),MATCH(AN$1,JMP!$AJ$1:$AX$1,0)),INDEX(Baseline!$B$2:$AX$2,1,MATCH(AN$1,Baseline!$B$1:$AX$1,0)))</f>
        <v>1.9554827982006338</v>
      </c>
      <c r="AO176">
        <f>IFERROR(INDEX(JMP!$AJ$2:$AX$500,MATCH($A176,JMP!$A$2:$A$500,0),MATCH(AO$1,JMP!$AJ$1:$AX$1,0)),INDEX(Baseline!$B$2:$AX$2,1,MATCH(AO$1,Baseline!$B$1:$AX$1,0)))</f>
        <v>0.77781515372761745</v>
      </c>
      <c r="AP176">
        <f>IFERROR(INDEX(JMP!$AJ$2:$AX$500,MATCH($A176,JMP!$A$2:$A$500,0),MATCH(AP$1,JMP!$AJ$1:$AX$1,0)),INDEX(Baseline!$B$2:$AX$2,1,MATCH(AP$1,Baseline!$B$1:$AX$1,0)))</f>
        <v>0</v>
      </c>
      <c r="AQ176">
        <f>IFERROR(INDEX(JMP!$AJ$2:$AX$500,MATCH($A176,JMP!$A$2:$A$500,0),MATCH(AQ$1,JMP!$AJ$1:$AX$1,0)),INDEX(Baseline!$B$2:$AX$2,1,MATCH(AQ$1,Baseline!$B$1:$AX$1,0)))</f>
        <v>0.35</v>
      </c>
      <c r="AR176">
        <f>IFERROR(INDEX(JMP!$AJ$2:$AX$500,MATCH($A176,JMP!$A$2:$A$500,0),MATCH(AR$1,JMP!$AJ$1:$AX$1,0)),INDEX(Baseline!$B$2:$AX$2,1,MATCH(AR$1,Baseline!$B$1:$AX$1,0)))</f>
        <v>0</v>
      </c>
      <c r="AS176">
        <f>IFERROR(INDEX(JMP!$AJ$2:$AX$500,MATCH($A176,JMP!$A$2:$A$500,0),MATCH(AS$1,JMP!$AJ$1:$AX$1,0)),INDEX(Baseline!$B$2:$AX$2,1,MATCH(AS$1,Baseline!$B$1:$AX$1,0)))</f>
        <v>0</v>
      </c>
      <c r="AT176">
        <f>IFERROR(INDEX(JMP!$AJ$2:$AX$500,MATCH($A176,JMP!$A$2:$A$500,0),MATCH(AT$1,JMP!$AJ$1:$AX$1,0)),INDEX(Baseline!$B$2:$AX$2,1,MATCH(AT$1,Baseline!$B$1:$AX$1,0)))</f>
        <v>500</v>
      </c>
      <c r="AU176">
        <f>IFERROR(INDEX(JMP!$AJ$2:$AX$500,MATCH($A176,JMP!$A$2:$A$500,0),MATCH(AU$1,JMP!$AJ$1:$AX$1,0)),INDEX(Baseline!$B$2:$AX$2,1,MATCH(AU$1,Baseline!$B$1:$AX$1,0)))</f>
        <v>50</v>
      </c>
      <c r="AV176">
        <f>IFERROR(INDEX(JMP!$AJ$2:$AX$500,MATCH($A176,JMP!$A$2:$A$500,0),MATCH(AV$1,JMP!$AJ$1:$AX$1,0)),INDEX(Baseline!$B$2:$AX$2,1,MATCH(AV$1,Baseline!$B$1:$AX$1,0)))</f>
        <v>12</v>
      </c>
      <c r="AW176">
        <f>IFERROR(INDEX(JMP!$AJ$2:$AX$500,MATCH($A176,JMP!$A$2:$A$500,0),MATCH(AW$1,JMP!$AJ$1:$AX$1,0)),INDEX(Baseline!$B$2:$AX$2,1,MATCH(AW$1,Baseline!$B$1:$AX$1,0)))</f>
        <v>1.9961979999999998E-3</v>
      </c>
      <c r="AX176">
        <f>IFERROR(INDEX(JMP!$AJ$2:$AX$500,MATCH($A176,JMP!$A$2:$A$500,0),MATCH(AX$1,JMP!$AJ$1:$AX$1,0)),INDEX(Baseline!$B$2:$AX$2,1,MATCH(AX$1,Baseline!$B$1:$AX$1,0)))</f>
        <v>1.9961979999999998E-3</v>
      </c>
      <c r="AY176">
        <f>IFERROR(INDEX(JMP!$AJ$2:$AX$500,MATCH($A176,JMP!$A$2:$A$500,0),MATCH(AY$1,JMP!$AJ$1:$AX$1,0)),INDEX(Baseline!$B$2:$AX$2,1,MATCH(AY$1,Baseline!$B$1:$AX$1,0)))</f>
        <v>1.9607137E-2</v>
      </c>
      <c r="AZ176">
        <f>IFERROR(INDEX(JMP!$AJ$2:$AX$500,MATCH($A176,JMP!$A$2:$A$500,0),MATCH(AZ$1,JMP!$AJ$1:$AX$1,0)),INDEX(Baseline!$B$2:$AX$2,1,MATCH(AZ$1,Baseline!$B$1:$AX$1,0)))</f>
        <v>1</v>
      </c>
      <c r="BA176">
        <f>IFERROR(INDEX(JMP!$AJ$2:$AX$500,MATCH($A176,JMP!$A$2:$A$500,0),MATCH(BA$1,JMP!$AJ$1:$AX$1,0)),INDEX(Baseline!$B$2:$AX$2,1,MATCH(BA$1,Baseline!$B$1:$AX$1,0)))</f>
        <v>3</v>
      </c>
      <c r="BB176">
        <v>0</v>
      </c>
      <c r="BD176" t="str">
        <f>IF(AZ176=1, "yes", IF(AZ176=-1, "no", ""))</f>
        <v>yes</v>
      </c>
      <c r="BE176" t="str">
        <f>IF(AH176=1, "yes", IF(AH176=-1, "no", ""))</f>
        <v>yes</v>
      </c>
      <c r="BF176">
        <f t="shared" si="4"/>
        <v>0.25</v>
      </c>
      <c r="BG176">
        <f t="shared" si="5"/>
        <v>100</v>
      </c>
    </row>
    <row r="177" spans="1:59" x14ac:dyDescent="0.25">
      <c r="A177">
        <v>176</v>
      </c>
      <c r="B177">
        <f>IFERROR(INDEX(JMP!$AJ$2:$AX$500,MATCH($A177,JMP!$A$2:$A$500,0),MATCH(B$1,JMP!$AJ$1:$AX$1,0)),INDEX(Baseline!$B$2:$AX$2,1,MATCH(B$1,Baseline!$B$1:$AX$1,0)))</f>
        <v>0</v>
      </c>
      <c r="C177">
        <f>IFERROR(INDEX(JMP!$AJ$2:$AX$500,MATCH($A177,JMP!$A$2:$A$500,0),MATCH(C$1,JMP!$AJ$1:$AX$1,0)),INDEX(Baseline!$B$2:$AX$2,1,MATCH(C$1,Baseline!$B$1:$AX$1,0)))</f>
        <v>8760</v>
      </c>
      <c r="D177">
        <f>IFERROR(INDEX(JMP!$AJ$2:$AX$500,MATCH($A177,JMP!$A$2:$A$500,0),MATCH(D$1,JMP!$AJ$1:$AX$1,0)),INDEX(Baseline!$B$2:$AX$2,1,MATCH(D$1,Baseline!$B$1:$AX$1,0)))</f>
        <v>1</v>
      </c>
      <c r="E177">
        <f>IFERROR(INDEX(JMP!$AJ$2:$AX$500,MATCH($A177,JMP!$A$2:$A$500,0),MATCH(E$1,JMP!$AJ$1:$AX$1,0)),INDEX(Baseline!$B$2:$AX$2,1,MATCH(E$1,Baseline!$B$1:$AX$1,0)))</f>
        <v>1</v>
      </c>
      <c r="F177" t="str">
        <f>IFERROR(INDEX(JMP!$AJ$2:$AX$500,MATCH($A177,JMP!$A$2:$A$500,0),MATCH(F$1,JMP!$AJ$1:$AX$1,0)),INDEX(Baseline!$B$2:$AX$2,1,MATCH(F$1,Baseline!$B$1:$AX$1,0)))</f>
        <v>e344</v>
      </c>
      <c r="G177" t="str">
        <f>IFERROR(INDEX(JMP!$AJ$2:$AX$500,MATCH($A177,JMP!$A$2:$A$500,0),MATCH(G$1,JMP!$AJ$1:$AX$1,0)),INDEX(Baseline!$B$2:$AX$2,1,MATCH(G$1,Baseline!$B$1:$AX$1,0)))</f>
        <v>e340</v>
      </c>
      <c r="H177">
        <f>IFERROR(INDEX(JMP!$AJ$2:$AX$500,MATCH($A177,JMP!$A$2:$A$500,0),MATCH(H$1,JMP!$AJ$1:$AX$1,0)),INDEX(Baseline!$B$2:$AX$2,1,MATCH(H$1,Baseline!$B$1:$AX$1,0)))</f>
        <v>1.5</v>
      </c>
      <c r="I177">
        <f>IFERROR(INDEX(JMP!$AJ$2:$AX$500,MATCH($A177,JMP!$A$2:$A$500,0),MATCH(I$1,JMP!$AJ$1:$AX$1,0)),INDEX(Baseline!$B$2:$AX$2,1,MATCH(I$1,Baseline!$B$1:$AX$1,0)))</f>
        <v>0.42</v>
      </c>
      <c r="J177">
        <f>IFERROR(INDEX(JMP!$AJ$2:$AX$500,MATCH($A177,JMP!$A$2:$A$500,0),MATCH(J$1,JMP!$AJ$1:$AX$1,0)),INDEX(Baseline!$B$2:$AX$2,1,MATCH(J$1,Baseline!$B$1:$AX$1,0)))</f>
        <v>1</v>
      </c>
      <c r="K177">
        <f>IFERROR(INDEX(JMP!$AJ$2:$AX$500,MATCH($A177,JMP!$A$2:$A$500,0),MATCH(K$1,JMP!$AJ$1:$AX$1,0)),INDEX(Baseline!$B$2:$AX$2,1,MATCH(K$1,Baseline!$B$1:$AX$1,0)))</f>
        <v>0</v>
      </c>
      <c r="L177">
        <f>IFERROR(INDEX(JMP!$AJ$2:$AX$500,MATCH($A177,JMP!$A$2:$A$500,0),MATCH(L$1,JMP!$AJ$1:$AX$1,0)),INDEX(Baseline!$B$2:$AX$2,1,MATCH(L$1,Baseline!$B$1:$AX$1,0)))</f>
        <v>0.13686737278409722</v>
      </c>
      <c r="M177" t="b">
        <f>IFERROR(INDEX(JMP!$AJ$2:$AX$500,MATCH($A177,JMP!$A$2:$A$500,0),MATCH(M$1,JMP!$AJ$1:$AX$1,0)),INDEX(Baseline!$B$2:$AX$2,1,MATCH(M$1,Baseline!$B$1:$AX$1,0)))</f>
        <v>0</v>
      </c>
      <c r="N177" t="b">
        <f>IFERROR(INDEX(JMP!$AJ$2:$AX$500,MATCH($A177,JMP!$A$2:$A$500,0),MATCH(N$1,JMP!$AJ$1:$AX$1,0)),INDEX(Baseline!$B$2:$AX$2,1,MATCH(N$1,Baseline!$B$1:$AX$1,0)))</f>
        <v>0</v>
      </c>
      <c r="O177">
        <f>IFERROR(INDEX(JMP!$AJ$2:$AX$500,MATCH($A177,JMP!$A$2:$A$500,0),MATCH(O$1,JMP!$AJ$1:$AX$1,0)),INDEX(Baseline!$B$2:$AX$2,1,MATCH(O$1,Baseline!$B$1:$AX$1,0)))</f>
        <v>7</v>
      </c>
      <c r="P177">
        <f>IFERROR(INDEX(JMP!$AJ$2:$AX$500,MATCH($A177,JMP!$A$2:$A$500,0),MATCH(P$1,JMP!$AJ$1:$AX$1,0)),INDEX(Baseline!$B$2:$AX$2,1,MATCH(P$1,Baseline!$B$1:$AX$1,0)))</f>
        <v>200</v>
      </c>
      <c r="Q177">
        <f>IFERROR(INDEX(JMP!$AJ$2:$AX$500,MATCH($A177,JMP!$A$2:$A$500,0),MATCH(Q$1,JMP!$AJ$1:$AX$1,0)),INDEX(Baseline!$B$2:$AX$2,1,MATCH(Q$1,Baseline!$B$1:$AX$1,0)))</f>
        <v>10</v>
      </c>
      <c r="R177">
        <f>IFERROR(INDEX(JMP!$AJ$2:$AX$500,MATCH($A177,JMP!$A$2:$A$500,0),MATCH(R$1,JMP!$AJ$1:$AX$1,0)),INDEX(Baseline!$B$2:$AX$2,1,MATCH(R$1,Baseline!$B$1:$AX$1,0)))</f>
        <v>0</v>
      </c>
      <c r="S177">
        <f>IFERROR(INDEX(JMP!$AJ$2:$AX$500,MATCH($A177,JMP!$A$2:$A$500,0),MATCH(S$1,JMP!$AJ$1:$AX$1,0)),INDEX(Baseline!$B$2:$AX$2,1,MATCH(S$1,Baseline!$B$1:$AX$1,0)))</f>
        <v>1</v>
      </c>
      <c r="T177">
        <f>IFERROR(INDEX(JMP!$AJ$2:$AX$500,MATCH($A177,JMP!$A$2:$A$500,0),MATCH(T$1,JMP!$AJ$1:$AX$1,0)),INDEX(Baseline!$B$2:$AX$2,1,MATCH(T$1,Baseline!$B$1:$AX$1,0)))</f>
        <v>0</v>
      </c>
      <c r="U177" t="str">
        <f>IFERROR(INDEX(JMP!$AJ$2:$AX$500,MATCH($A177,JMP!$A$2:$A$500,0),MATCH(U$1,JMP!$AJ$1:$AX$1,0)),INDEX(Baseline!$B$2:$AX$2,1,MATCH(U$1,Baseline!$B$1:$AX$1,0)))</f>
        <v>Titan</v>
      </c>
      <c r="V177">
        <f>IFERROR(INDEX(JMP!$AJ$2:$AX$500,MATCH($A177,JMP!$A$2:$A$500,0),MATCH(V$1,JMP!$AJ$1:$AX$1,0)),INDEX(Baseline!$B$2:$AX$2,1,MATCH(V$1,Baseline!$B$1:$AX$1,0)))</f>
        <v>3</v>
      </c>
      <c r="W177">
        <f>IFERROR(INDEX(JMP!$AJ$2:$AX$500,MATCH($A177,JMP!$A$2:$A$500,0),MATCH(W$1,JMP!$AJ$1:$AX$1,0)),INDEX(Baseline!$B$2:$AX$2,1,MATCH(W$1,Baseline!$B$1:$AX$1,0)))</f>
        <v>0.37</v>
      </c>
      <c r="X177">
        <f>IFERROR(INDEX(JMP!$AJ$2:$AX$500,MATCH($A177,JMP!$A$2:$A$500,0),MATCH(X$1,JMP!$AJ$1:$AX$1,0)),INDEX(Baseline!$B$2:$AX$2,1,MATCH(X$1,Baseline!$B$1:$AX$1,0)))</f>
        <v>4</v>
      </c>
      <c r="Y177">
        <f>IFERROR(INDEX(JMP!$AJ$2:$AX$500,MATCH($A177,JMP!$A$2:$A$500,0),MATCH(Y$1,JMP!$AJ$1:$AX$1,0)),INDEX(Baseline!$B$2:$AX$2,1,MATCH(Y$1,Baseline!$B$1:$AX$1,0)))</f>
        <v>2</v>
      </c>
      <c r="Z177">
        <f>IFERROR(INDEX(JMP!$AJ$2:$AX$500,MATCH($A177,JMP!$A$2:$A$500,0),MATCH(Z$1,JMP!$AJ$1:$AX$1,0)),INDEX(Baseline!$B$2:$AX$2,1,MATCH(Z$1,Baseline!$B$1:$AX$1,0)))</f>
        <v>1970</v>
      </c>
      <c r="AA177">
        <f>IFERROR(INDEX(JMP!$AJ$2:$AX$500,MATCH($A177,JMP!$A$2:$A$500,0),MATCH(AA$1,JMP!$AJ$1:$AX$1,0)),INDEX(Baseline!$B$2:$AX$2,1,MATCH(AA$1,Baseline!$B$1:$AX$1,0)))</f>
        <v>1970</v>
      </c>
      <c r="AB177">
        <f>IFERROR(INDEX(JMP!$AJ$2:$AX$500,MATCH($A177,JMP!$A$2:$A$500,0),MATCH(AB$1,JMP!$AJ$1:$AX$1,0)),INDEX(Baseline!$B$2:$AX$2,1,MATCH(AB$1,Baseline!$B$1:$AX$1,0)))</f>
        <v>0</v>
      </c>
      <c r="AC177">
        <f>IFERROR(INDEX(JMP!$AJ$2:$AX$500,MATCH($A177,JMP!$A$2:$A$500,0),MATCH(AC$1,JMP!$AJ$1:$AX$1,0)),INDEX(Baseline!$B$2:$AX$2,1,MATCH(AC$1,Baseline!$B$1:$AX$1,0)))</f>
        <v>1</v>
      </c>
      <c r="AD177">
        <f>IFERROR(INDEX(JMP!$AJ$2:$AX$500,MATCH($A177,JMP!$A$2:$A$500,0),MATCH(AD$1,JMP!$AJ$1:$AX$1,0)),INDEX(Baseline!$B$2:$AX$2,1,MATCH(AD$1,Baseline!$B$1:$AX$1,0)))</f>
        <v>8</v>
      </c>
      <c r="AE177">
        <f>IFERROR(INDEX(JMP!$AJ$2:$AX$500,MATCH($A177,JMP!$A$2:$A$500,0),MATCH(AE$1,JMP!$AJ$1:$AX$1,0)),INDEX(Baseline!$B$2:$AX$2,1,MATCH(AE$1,Baseline!$B$1:$AX$1,0)))</f>
        <v>1</v>
      </c>
      <c r="AF177" t="str">
        <f>IFERROR(INDEX(JMP!$AJ$2:$AX$500,MATCH($A177,JMP!$A$2:$A$500,0),MATCH(AF$1,JMP!$AJ$1:$AX$1,0)),INDEX(Baseline!$B$2:$AX$2,1,MATCH(AF$1,Baseline!$B$1:$AX$1,0)))</f>
        <v>bwb</v>
      </c>
      <c r="AG177" t="str">
        <f>IFERROR(INDEX(JMP!$AJ$2:$AX$500,MATCH($A177,JMP!$A$2:$A$500,0),MATCH(AG$1,JMP!$AJ$1:$AX$1,0)),INDEX(Baseline!$B$2:$AX$2,1,MATCH(AG$1,Baseline!$B$1:$AX$1,0)))</f>
        <v>V-tail</v>
      </c>
      <c r="AH177">
        <f>IFERROR(INDEX(JMP!$AJ$2:$AX$500,MATCH($A177,JMP!$A$2:$A$500,0),MATCH(AH$1,JMP!$AJ$1:$AX$1,0)),INDEX(Baseline!$B$2:$AX$2,1,MATCH(AH$1,Baseline!$B$1:$AX$1,0)))</f>
        <v>1</v>
      </c>
      <c r="AI177">
        <f>IFERROR(INDEX(JMP!$AJ$2:$AX$500,MATCH($A177,JMP!$A$2:$A$500,0),MATCH(AI$1,JMP!$AJ$1:$AX$1,0)),INDEX(Baseline!$B$2:$AX$2,1,MATCH(AI$1,Baseline!$B$1:$AX$1,0)))</f>
        <v>724000000</v>
      </c>
      <c r="AJ177">
        <f>IFERROR(INDEX(JMP!$AJ$2:$AX$500,MATCH($A177,JMP!$A$2:$A$500,0),MATCH(AJ$1,JMP!$AJ$1:$AX$1,0)),INDEX(Baseline!$B$2:$AX$2,1,MATCH(AJ$1,Baseline!$B$1:$AX$1,0)))</f>
        <v>54500000</v>
      </c>
      <c r="AK177">
        <f>IFERROR(INDEX(JMP!$AJ$2:$AX$500,MATCH($A177,JMP!$A$2:$A$500,0),MATCH(AK$1,JMP!$AJ$1:$AX$1,0)),INDEX(Baseline!$B$2:$AX$2,1,MATCH(AK$1,Baseline!$B$1:$AX$1,0)))</f>
        <v>30</v>
      </c>
      <c r="AL177">
        <f>IFERROR(INDEX(JMP!$AJ$2:$AX$500,MATCH($A177,JMP!$A$2:$A$500,0),MATCH(AL$1,JMP!$AJ$1:$AX$1,0)),INDEX(Baseline!$B$2:$AX$2,1,MATCH(AL$1,Baseline!$B$1:$AX$1,0)))</f>
        <v>1.4784744600426713E-2</v>
      </c>
      <c r="AM177">
        <f>IFERROR(INDEX(JMP!$AJ$2:$AX$500,MATCH($A177,JMP!$A$2:$A$500,0),MATCH(AM$1,JMP!$AJ$1:$AX$1,0)),INDEX(Baseline!$B$2:$AX$2,1,MATCH(AM$1,Baseline!$B$1:$AX$1,0)))</f>
        <v>16.802563015885713</v>
      </c>
      <c r="AN177">
        <f>IFERROR(INDEX(JMP!$AJ$2:$AX$500,MATCH($A177,JMP!$A$2:$A$500,0),MATCH(AN$1,JMP!$AJ$1:$AX$1,0)),INDEX(Baseline!$B$2:$AX$2,1,MATCH(AN$1,Baseline!$B$1:$AX$1,0)))</f>
        <v>2.2495298097530609</v>
      </c>
      <c r="AO177">
        <f>IFERROR(INDEX(JMP!$AJ$2:$AX$500,MATCH($A177,JMP!$A$2:$A$500,0),MATCH(AO$1,JMP!$AJ$1:$AX$1,0)),INDEX(Baseline!$B$2:$AX$2,1,MATCH(AO$1,Baseline!$B$1:$AX$1,0)))</f>
        <v>1.1394053055265043</v>
      </c>
      <c r="AP177">
        <f>IFERROR(INDEX(JMP!$AJ$2:$AX$500,MATCH($A177,JMP!$A$2:$A$500,0),MATCH(AP$1,JMP!$AJ$1:$AX$1,0)),INDEX(Baseline!$B$2:$AX$2,1,MATCH(AP$1,Baseline!$B$1:$AX$1,0)))</f>
        <v>0</v>
      </c>
      <c r="AQ177">
        <f>IFERROR(INDEX(JMP!$AJ$2:$AX$500,MATCH($A177,JMP!$A$2:$A$500,0),MATCH(AQ$1,JMP!$AJ$1:$AX$1,0)),INDEX(Baseline!$B$2:$AX$2,1,MATCH(AQ$1,Baseline!$B$1:$AX$1,0)))</f>
        <v>0.35</v>
      </c>
      <c r="AR177">
        <f>IFERROR(INDEX(JMP!$AJ$2:$AX$500,MATCH($A177,JMP!$A$2:$A$500,0),MATCH(AR$1,JMP!$AJ$1:$AX$1,0)),INDEX(Baseline!$B$2:$AX$2,1,MATCH(AR$1,Baseline!$B$1:$AX$1,0)))</f>
        <v>0</v>
      </c>
      <c r="AS177">
        <f>IFERROR(INDEX(JMP!$AJ$2:$AX$500,MATCH($A177,JMP!$A$2:$A$500,0),MATCH(AS$1,JMP!$AJ$1:$AX$1,0)),INDEX(Baseline!$B$2:$AX$2,1,MATCH(AS$1,Baseline!$B$1:$AX$1,0)))</f>
        <v>0</v>
      </c>
      <c r="AT177">
        <f>IFERROR(INDEX(JMP!$AJ$2:$AX$500,MATCH($A177,JMP!$A$2:$A$500,0),MATCH(AT$1,JMP!$AJ$1:$AX$1,0)),INDEX(Baseline!$B$2:$AX$2,1,MATCH(AT$1,Baseline!$B$1:$AX$1,0)))</f>
        <v>500</v>
      </c>
      <c r="AU177">
        <f>IFERROR(INDEX(JMP!$AJ$2:$AX$500,MATCH($A177,JMP!$A$2:$A$500,0),MATCH(AU$1,JMP!$AJ$1:$AX$1,0)),INDEX(Baseline!$B$2:$AX$2,1,MATCH(AU$1,Baseline!$B$1:$AX$1,0)))</f>
        <v>50</v>
      </c>
      <c r="AV177">
        <f>IFERROR(INDEX(JMP!$AJ$2:$AX$500,MATCH($A177,JMP!$A$2:$A$500,0),MATCH(AV$1,JMP!$AJ$1:$AX$1,0)),INDEX(Baseline!$B$2:$AX$2,1,MATCH(AV$1,Baseline!$B$1:$AX$1,0)))</f>
        <v>12</v>
      </c>
      <c r="AW177">
        <f>IFERROR(INDEX(JMP!$AJ$2:$AX$500,MATCH($A177,JMP!$A$2:$A$500,0),MATCH(AW$1,JMP!$AJ$1:$AX$1,0)),INDEX(Baseline!$B$2:$AX$2,1,MATCH(AW$1,Baseline!$B$1:$AX$1,0)))</f>
        <v>1.9961979999999998E-3</v>
      </c>
      <c r="AX177">
        <f>IFERROR(INDEX(JMP!$AJ$2:$AX$500,MATCH($A177,JMP!$A$2:$A$500,0),MATCH(AX$1,JMP!$AJ$1:$AX$1,0)),INDEX(Baseline!$B$2:$AX$2,1,MATCH(AX$1,Baseline!$B$1:$AX$1,0)))</f>
        <v>1.9961979999999998E-3</v>
      </c>
      <c r="AY177">
        <f>IFERROR(INDEX(JMP!$AJ$2:$AX$500,MATCH($A177,JMP!$A$2:$A$500,0),MATCH(AY$1,JMP!$AJ$1:$AX$1,0)),INDEX(Baseline!$B$2:$AX$2,1,MATCH(AY$1,Baseline!$B$1:$AX$1,0)))</f>
        <v>1.9607137E-2</v>
      </c>
      <c r="AZ177">
        <f>IFERROR(INDEX(JMP!$AJ$2:$AX$500,MATCH($A177,JMP!$A$2:$A$500,0),MATCH(AZ$1,JMP!$AJ$1:$AX$1,0)),INDEX(Baseline!$B$2:$AX$2,1,MATCH(AZ$1,Baseline!$B$1:$AX$1,0)))</f>
        <v>1</v>
      </c>
      <c r="BA177">
        <f>IFERROR(INDEX(JMP!$AJ$2:$AX$500,MATCH($A177,JMP!$A$2:$A$500,0),MATCH(BA$1,JMP!$AJ$1:$AX$1,0)),INDEX(Baseline!$B$2:$AX$2,1,MATCH(BA$1,Baseline!$B$1:$AX$1,0)))</f>
        <v>1</v>
      </c>
      <c r="BB177">
        <v>0</v>
      </c>
      <c r="BD177" t="str">
        <f>IF(AZ177=1, "yes", IF(AZ177=-1, "no", ""))</f>
        <v>yes</v>
      </c>
      <c r="BE177" t="str">
        <f>IF(AH177=1, "yes", IF(AH177=-1, "no", ""))</f>
        <v>yes</v>
      </c>
      <c r="BF177">
        <f t="shared" si="4"/>
        <v>1</v>
      </c>
      <c r="BG177">
        <f t="shared" si="5"/>
        <v>10</v>
      </c>
    </row>
    <row r="178" spans="1:59" x14ac:dyDescent="0.25">
      <c r="A178">
        <v>177</v>
      </c>
      <c r="B178">
        <f>IFERROR(INDEX(JMP!$AJ$2:$AX$500,MATCH($A178,JMP!$A$2:$A$500,0),MATCH(B$1,JMP!$AJ$1:$AX$1,0)),INDEX(Baseline!$B$2:$AX$2,1,MATCH(B$1,Baseline!$B$1:$AX$1,0)))</f>
        <v>0</v>
      </c>
      <c r="C178">
        <f>IFERROR(INDEX(JMP!$AJ$2:$AX$500,MATCH($A178,JMP!$A$2:$A$500,0),MATCH(C$1,JMP!$AJ$1:$AX$1,0)),INDEX(Baseline!$B$2:$AX$2,1,MATCH(C$1,Baseline!$B$1:$AX$1,0)))</f>
        <v>8760</v>
      </c>
      <c r="D178">
        <f>IFERROR(INDEX(JMP!$AJ$2:$AX$500,MATCH($A178,JMP!$A$2:$A$500,0),MATCH(D$1,JMP!$AJ$1:$AX$1,0)),INDEX(Baseline!$B$2:$AX$2,1,MATCH(D$1,Baseline!$B$1:$AX$1,0)))</f>
        <v>1</v>
      </c>
      <c r="E178">
        <f>IFERROR(INDEX(JMP!$AJ$2:$AX$500,MATCH($A178,JMP!$A$2:$A$500,0),MATCH(E$1,JMP!$AJ$1:$AX$1,0)),INDEX(Baseline!$B$2:$AX$2,1,MATCH(E$1,Baseline!$B$1:$AX$1,0)))</f>
        <v>1</v>
      </c>
      <c r="F178" t="str">
        <f>IFERROR(INDEX(JMP!$AJ$2:$AX$500,MATCH($A178,JMP!$A$2:$A$500,0),MATCH(F$1,JMP!$AJ$1:$AX$1,0)),INDEX(Baseline!$B$2:$AX$2,1,MATCH(F$1,Baseline!$B$1:$AX$1,0)))</f>
        <v>e344</v>
      </c>
      <c r="G178" t="str">
        <f>IFERROR(INDEX(JMP!$AJ$2:$AX$500,MATCH($A178,JMP!$A$2:$A$500,0),MATCH(G$1,JMP!$AJ$1:$AX$1,0)),INDEX(Baseline!$B$2:$AX$2,1,MATCH(G$1,Baseline!$B$1:$AX$1,0)))</f>
        <v>e340</v>
      </c>
      <c r="H178">
        <f>IFERROR(INDEX(JMP!$AJ$2:$AX$500,MATCH($A178,JMP!$A$2:$A$500,0),MATCH(H$1,JMP!$AJ$1:$AX$1,0)),INDEX(Baseline!$B$2:$AX$2,1,MATCH(H$1,Baseline!$B$1:$AX$1,0)))</f>
        <v>1.5</v>
      </c>
      <c r="I178">
        <f>IFERROR(INDEX(JMP!$AJ$2:$AX$500,MATCH($A178,JMP!$A$2:$A$500,0),MATCH(I$1,JMP!$AJ$1:$AX$1,0)),INDEX(Baseline!$B$2:$AX$2,1,MATCH(I$1,Baseline!$B$1:$AX$1,0)))</f>
        <v>0.42</v>
      </c>
      <c r="J178">
        <f>IFERROR(INDEX(JMP!$AJ$2:$AX$500,MATCH($A178,JMP!$A$2:$A$500,0),MATCH(J$1,JMP!$AJ$1:$AX$1,0)),INDEX(Baseline!$B$2:$AX$2,1,MATCH(J$1,Baseline!$B$1:$AX$1,0)))</f>
        <v>1</v>
      </c>
      <c r="K178">
        <f>IFERROR(INDEX(JMP!$AJ$2:$AX$500,MATCH($A178,JMP!$A$2:$A$500,0),MATCH(K$1,JMP!$AJ$1:$AX$1,0)),INDEX(Baseline!$B$2:$AX$2,1,MATCH(K$1,Baseline!$B$1:$AX$1,0)))</f>
        <v>0</v>
      </c>
      <c r="L178">
        <f>IFERROR(INDEX(JMP!$AJ$2:$AX$500,MATCH($A178,JMP!$A$2:$A$500,0),MATCH(L$1,JMP!$AJ$1:$AX$1,0)),INDEX(Baseline!$B$2:$AX$2,1,MATCH(L$1,Baseline!$B$1:$AX$1,0)))</f>
        <v>5.4549435017804841E-2</v>
      </c>
      <c r="M178" t="b">
        <f>IFERROR(INDEX(JMP!$AJ$2:$AX$500,MATCH($A178,JMP!$A$2:$A$500,0),MATCH(M$1,JMP!$AJ$1:$AX$1,0)),INDEX(Baseline!$B$2:$AX$2,1,MATCH(M$1,Baseline!$B$1:$AX$1,0)))</f>
        <v>0</v>
      </c>
      <c r="N178" t="b">
        <f>IFERROR(INDEX(JMP!$AJ$2:$AX$500,MATCH($A178,JMP!$A$2:$A$500,0),MATCH(N$1,JMP!$AJ$1:$AX$1,0)),INDEX(Baseline!$B$2:$AX$2,1,MATCH(N$1,Baseline!$B$1:$AX$1,0)))</f>
        <v>0</v>
      </c>
      <c r="O178">
        <f>IFERROR(INDEX(JMP!$AJ$2:$AX$500,MATCH($A178,JMP!$A$2:$A$500,0),MATCH(O$1,JMP!$AJ$1:$AX$1,0)),INDEX(Baseline!$B$2:$AX$2,1,MATCH(O$1,Baseline!$B$1:$AX$1,0)))</f>
        <v>7</v>
      </c>
      <c r="P178">
        <f>IFERROR(INDEX(JMP!$AJ$2:$AX$500,MATCH($A178,JMP!$A$2:$A$500,0),MATCH(P$1,JMP!$AJ$1:$AX$1,0)),INDEX(Baseline!$B$2:$AX$2,1,MATCH(P$1,Baseline!$B$1:$AX$1,0)))</f>
        <v>200</v>
      </c>
      <c r="Q178">
        <f>IFERROR(INDEX(JMP!$AJ$2:$AX$500,MATCH($A178,JMP!$A$2:$A$500,0),MATCH(Q$1,JMP!$AJ$1:$AX$1,0)),INDEX(Baseline!$B$2:$AX$2,1,MATCH(Q$1,Baseline!$B$1:$AX$1,0)))</f>
        <v>10</v>
      </c>
      <c r="R178">
        <f>IFERROR(INDEX(JMP!$AJ$2:$AX$500,MATCH($A178,JMP!$A$2:$A$500,0),MATCH(R$1,JMP!$AJ$1:$AX$1,0)),INDEX(Baseline!$B$2:$AX$2,1,MATCH(R$1,Baseline!$B$1:$AX$1,0)))</f>
        <v>0</v>
      </c>
      <c r="S178">
        <f>IFERROR(INDEX(JMP!$AJ$2:$AX$500,MATCH($A178,JMP!$A$2:$A$500,0),MATCH(S$1,JMP!$AJ$1:$AX$1,0)),INDEX(Baseline!$B$2:$AX$2,1,MATCH(S$1,Baseline!$B$1:$AX$1,0)))</f>
        <v>1</v>
      </c>
      <c r="T178">
        <f>IFERROR(INDEX(JMP!$AJ$2:$AX$500,MATCH($A178,JMP!$A$2:$A$500,0),MATCH(T$1,JMP!$AJ$1:$AX$1,0)),INDEX(Baseline!$B$2:$AX$2,1,MATCH(T$1,Baseline!$B$1:$AX$1,0)))</f>
        <v>0</v>
      </c>
      <c r="U178" t="str">
        <f>IFERROR(INDEX(JMP!$AJ$2:$AX$500,MATCH($A178,JMP!$A$2:$A$500,0),MATCH(U$1,JMP!$AJ$1:$AX$1,0)),INDEX(Baseline!$B$2:$AX$2,1,MATCH(U$1,Baseline!$B$1:$AX$1,0)))</f>
        <v>Titan</v>
      </c>
      <c r="V178">
        <f>IFERROR(INDEX(JMP!$AJ$2:$AX$500,MATCH($A178,JMP!$A$2:$A$500,0),MATCH(V$1,JMP!$AJ$1:$AX$1,0)),INDEX(Baseline!$B$2:$AX$2,1,MATCH(V$1,Baseline!$B$1:$AX$1,0)))</f>
        <v>3</v>
      </c>
      <c r="W178">
        <f>IFERROR(INDEX(JMP!$AJ$2:$AX$500,MATCH($A178,JMP!$A$2:$A$500,0),MATCH(W$1,JMP!$AJ$1:$AX$1,0)),INDEX(Baseline!$B$2:$AX$2,1,MATCH(W$1,Baseline!$B$1:$AX$1,0)))</f>
        <v>0.37</v>
      </c>
      <c r="X178">
        <f>IFERROR(INDEX(JMP!$AJ$2:$AX$500,MATCH($A178,JMP!$A$2:$A$500,0),MATCH(X$1,JMP!$AJ$1:$AX$1,0)),INDEX(Baseline!$B$2:$AX$2,1,MATCH(X$1,Baseline!$B$1:$AX$1,0)))</f>
        <v>4</v>
      </c>
      <c r="Y178">
        <f>IFERROR(INDEX(JMP!$AJ$2:$AX$500,MATCH($A178,JMP!$A$2:$A$500,0),MATCH(Y$1,JMP!$AJ$1:$AX$1,0)),INDEX(Baseline!$B$2:$AX$2,1,MATCH(Y$1,Baseline!$B$1:$AX$1,0)))</f>
        <v>2</v>
      </c>
      <c r="Z178">
        <f>IFERROR(INDEX(JMP!$AJ$2:$AX$500,MATCH($A178,JMP!$A$2:$A$500,0),MATCH(Z$1,JMP!$AJ$1:$AX$1,0)),INDEX(Baseline!$B$2:$AX$2,1,MATCH(Z$1,Baseline!$B$1:$AX$1,0)))</f>
        <v>1970</v>
      </c>
      <c r="AA178">
        <f>IFERROR(INDEX(JMP!$AJ$2:$AX$500,MATCH($A178,JMP!$A$2:$A$500,0),MATCH(AA$1,JMP!$AJ$1:$AX$1,0)),INDEX(Baseline!$B$2:$AX$2,1,MATCH(AA$1,Baseline!$B$1:$AX$1,0)))</f>
        <v>1970</v>
      </c>
      <c r="AB178">
        <f>IFERROR(INDEX(JMP!$AJ$2:$AX$500,MATCH($A178,JMP!$A$2:$A$500,0),MATCH(AB$1,JMP!$AJ$1:$AX$1,0)),INDEX(Baseline!$B$2:$AX$2,1,MATCH(AB$1,Baseline!$B$1:$AX$1,0)))</f>
        <v>0</v>
      </c>
      <c r="AC178">
        <f>IFERROR(INDEX(JMP!$AJ$2:$AX$500,MATCH($A178,JMP!$A$2:$A$500,0),MATCH(AC$1,JMP!$AJ$1:$AX$1,0)),INDEX(Baseline!$B$2:$AX$2,1,MATCH(AC$1,Baseline!$B$1:$AX$1,0)))</f>
        <v>1</v>
      </c>
      <c r="AD178">
        <f>IFERROR(INDEX(JMP!$AJ$2:$AX$500,MATCH($A178,JMP!$A$2:$A$500,0),MATCH(AD$1,JMP!$AJ$1:$AX$1,0)),INDEX(Baseline!$B$2:$AX$2,1,MATCH(AD$1,Baseline!$B$1:$AX$1,0)))</f>
        <v>8</v>
      </c>
      <c r="AE178">
        <f>IFERROR(INDEX(JMP!$AJ$2:$AX$500,MATCH($A178,JMP!$A$2:$A$500,0),MATCH(AE$1,JMP!$AJ$1:$AX$1,0)),INDEX(Baseline!$B$2:$AX$2,1,MATCH(AE$1,Baseline!$B$1:$AX$1,0)))</f>
        <v>2</v>
      </c>
      <c r="AF178" t="str">
        <f>IFERROR(INDEX(JMP!$AJ$2:$AX$500,MATCH($A178,JMP!$A$2:$A$500,0),MATCH(AF$1,JMP!$AJ$1:$AX$1,0)),INDEX(Baseline!$B$2:$AX$2,1,MATCH(AF$1,Baseline!$B$1:$AX$1,0)))</f>
        <v>bwb</v>
      </c>
      <c r="AG178" t="str">
        <f>IFERROR(INDEX(JMP!$AJ$2:$AX$500,MATCH($A178,JMP!$A$2:$A$500,0),MATCH(AG$1,JMP!$AJ$1:$AX$1,0)),INDEX(Baseline!$B$2:$AX$2,1,MATCH(AG$1,Baseline!$B$1:$AX$1,0)))</f>
        <v>V-tail</v>
      </c>
      <c r="AH178">
        <f>IFERROR(INDEX(JMP!$AJ$2:$AX$500,MATCH($A178,JMP!$A$2:$A$500,0),MATCH(AH$1,JMP!$AJ$1:$AX$1,0)),INDEX(Baseline!$B$2:$AX$2,1,MATCH(AH$1,Baseline!$B$1:$AX$1,0)))</f>
        <v>1</v>
      </c>
      <c r="AI178">
        <f>IFERROR(INDEX(JMP!$AJ$2:$AX$500,MATCH($A178,JMP!$A$2:$A$500,0),MATCH(AI$1,JMP!$AJ$1:$AX$1,0)),INDEX(Baseline!$B$2:$AX$2,1,MATCH(AI$1,Baseline!$B$1:$AX$1,0)))</f>
        <v>724000000</v>
      </c>
      <c r="AJ178">
        <f>IFERROR(INDEX(JMP!$AJ$2:$AX$500,MATCH($A178,JMP!$A$2:$A$500,0),MATCH(AJ$1,JMP!$AJ$1:$AX$1,0)),INDEX(Baseline!$B$2:$AX$2,1,MATCH(AJ$1,Baseline!$B$1:$AX$1,0)))</f>
        <v>54500000</v>
      </c>
      <c r="AK178">
        <f>IFERROR(INDEX(JMP!$AJ$2:$AX$500,MATCH($A178,JMP!$A$2:$A$500,0),MATCH(AK$1,JMP!$AJ$1:$AX$1,0)),INDEX(Baseline!$B$2:$AX$2,1,MATCH(AK$1,Baseline!$B$1:$AX$1,0)))</f>
        <v>30</v>
      </c>
      <c r="AL178">
        <f>IFERROR(INDEX(JMP!$AJ$2:$AX$500,MATCH($A178,JMP!$A$2:$A$500,0),MATCH(AL$1,JMP!$AJ$1:$AX$1,0)),INDEX(Baseline!$B$2:$AX$2,1,MATCH(AL$1,Baseline!$B$1:$AX$1,0)))</f>
        <v>2.0497886762236864E-2</v>
      </c>
      <c r="AM178">
        <f>IFERROR(INDEX(JMP!$AJ$2:$AX$500,MATCH($A178,JMP!$A$2:$A$500,0),MATCH(AM$1,JMP!$AJ$1:$AX$1,0)),INDEX(Baseline!$B$2:$AX$2,1,MATCH(AM$1,Baseline!$B$1:$AX$1,0)))</f>
        <v>8.2100053571428564</v>
      </c>
      <c r="AN178">
        <f>IFERROR(INDEX(JMP!$AJ$2:$AX$500,MATCH($A178,JMP!$A$2:$A$500,0),MATCH(AN$1,JMP!$AJ$1:$AX$1,0)),INDEX(Baseline!$B$2:$AX$2,1,MATCH(AN$1,Baseline!$B$1:$AX$1,0)))</f>
        <v>2.623588719151805</v>
      </c>
      <c r="AO178">
        <f>IFERROR(INDEX(JMP!$AJ$2:$AX$500,MATCH($A178,JMP!$A$2:$A$500,0),MATCH(AO$1,JMP!$AJ$1:$AX$1,0)),INDEX(Baseline!$B$2:$AX$2,1,MATCH(AO$1,Baseline!$B$1:$AX$1,0)))</f>
        <v>1.4018211575695396</v>
      </c>
      <c r="AP178">
        <f>IFERROR(INDEX(JMP!$AJ$2:$AX$500,MATCH($A178,JMP!$A$2:$A$500,0),MATCH(AP$1,JMP!$AJ$1:$AX$1,0)),INDEX(Baseline!$B$2:$AX$2,1,MATCH(AP$1,Baseline!$B$1:$AX$1,0)))</f>
        <v>0</v>
      </c>
      <c r="AQ178">
        <f>IFERROR(INDEX(JMP!$AJ$2:$AX$500,MATCH($A178,JMP!$A$2:$A$500,0),MATCH(AQ$1,JMP!$AJ$1:$AX$1,0)),INDEX(Baseline!$B$2:$AX$2,1,MATCH(AQ$1,Baseline!$B$1:$AX$1,0)))</f>
        <v>0.35</v>
      </c>
      <c r="AR178">
        <f>IFERROR(INDEX(JMP!$AJ$2:$AX$500,MATCH($A178,JMP!$A$2:$A$500,0),MATCH(AR$1,JMP!$AJ$1:$AX$1,0)),INDEX(Baseline!$B$2:$AX$2,1,MATCH(AR$1,Baseline!$B$1:$AX$1,0)))</f>
        <v>0</v>
      </c>
      <c r="AS178">
        <f>IFERROR(INDEX(JMP!$AJ$2:$AX$500,MATCH($A178,JMP!$A$2:$A$500,0),MATCH(AS$1,JMP!$AJ$1:$AX$1,0)),INDEX(Baseline!$B$2:$AX$2,1,MATCH(AS$1,Baseline!$B$1:$AX$1,0)))</f>
        <v>0</v>
      </c>
      <c r="AT178">
        <f>IFERROR(INDEX(JMP!$AJ$2:$AX$500,MATCH($A178,JMP!$A$2:$A$500,0),MATCH(AT$1,JMP!$AJ$1:$AX$1,0)),INDEX(Baseline!$B$2:$AX$2,1,MATCH(AT$1,Baseline!$B$1:$AX$1,0)))</f>
        <v>500</v>
      </c>
      <c r="AU178">
        <f>IFERROR(INDEX(JMP!$AJ$2:$AX$500,MATCH($A178,JMP!$A$2:$A$500,0),MATCH(AU$1,JMP!$AJ$1:$AX$1,0)),INDEX(Baseline!$B$2:$AX$2,1,MATCH(AU$1,Baseline!$B$1:$AX$1,0)))</f>
        <v>50</v>
      </c>
      <c r="AV178">
        <f>IFERROR(INDEX(JMP!$AJ$2:$AX$500,MATCH($A178,JMP!$A$2:$A$500,0),MATCH(AV$1,JMP!$AJ$1:$AX$1,0)),INDEX(Baseline!$B$2:$AX$2,1,MATCH(AV$1,Baseline!$B$1:$AX$1,0)))</f>
        <v>12</v>
      </c>
      <c r="AW178">
        <f>IFERROR(INDEX(JMP!$AJ$2:$AX$500,MATCH($A178,JMP!$A$2:$A$500,0),MATCH(AW$1,JMP!$AJ$1:$AX$1,0)),INDEX(Baseline!$B$2:$AX$2,1,MATCH(AW$1,Baseline!$B$1:$AX$1,0)))</f>
        <v>1.9961979999999998E-3</v>
      </c>
      <c r="AX178">
        <f>IFERROR(INDEX(JMP!$AJ$2:$AX$500,MATCH($A178,JMP!$A$2:$A$500,0),MATCH(AX$1,JMP!$AJ$1:$AX$1,0)),INDEX(Baseline!$B$2:$AX$2,1,MATCH(AX$1,Baseline!$B$1:$AX$1,0)))</f>
        <v>1.9961979999999998E-3</v>
      </c>
      <c r="AY178">
        <f>IFERROR(INDEX(JMP!$AJ$2:$AX$500,MATCH($A178,JMP!$A$2:$A$500,0),MATCH(AY$1,JMP!$AJ$1:$AX$1,0)),INDEX(Baseline!$B$2:$AX$2,1,MATCH(AY$1,Baseline!$B$1:$AX$1,0)))</f>
        <v>1.9607137E-2</v>
      </c>
      <c r="AZ178">
        <f>IFERROR(INDEX(JMP!$AJ$2:$AX$500,MATCH($A178,JMP!$A$2:$A$500,0),MATCH(AZ$1,JMP!$AJ$1:$AX$1,0)),INDEX(Baseline!$B$2:$AX$2,1,MATCH(AZ$1,Baseline!$B$1:$AX$1,0)))</f>
        <v>-1</v>
      </c>
      <c r="BA178">
        <f>IFERROR(INDEX(JMP!$AJ$2:$AX$500,MATCH($A178,JMP!$A$2:$A$500,0),MATCH(BA$1,JMP!$AJ$1:$AX$1,0)),INDEX(Baseline!$B$2:$AX$2,1,MATCH(BA$1,Baseline!$B$1:$AX$1,0)))</f>
        <v>2</v>
      </c>
      <c r="BB178">
        <v>0</v>
      </c>
      <c r="BD178" t="str">
        <f>IF(AZ178=1, "yes", IF(AZ178=-1, "no", ""))</f>
        <v>no</v>
      </c>
      <c r="BE178" t="str">
        <f>IF(AH178=1, "yes", IF(AH178=-1, "no", ""))</f>
        <v>yes</v>
      </c>
      <c r="BF178">
        <f t="shared" si="4"/>
        <v>0.5</v>
      </c>
      <c r="BG178">
        <f t="shared" si="5"/>
        <v>30</v>
      </c>
    </row>
    <row r="179" spans="1:59" x14ac:dyDescent="0.25">
      <c r="A179">
        <v>178</v>
      </c>
      <c r="B179">
        <f>IFERROR(INDEX(JMP!$AJ$2:$AX$500,MATCH($A179,JMP!$A$2:$A$500,0),MATCH(B$1,JMP!$AJ$1:$AX$1,0)),INDEX(Baseline!$B$2:$AX$2,1,MATCH(B$1,Baseline!$B$1:$AX$1,0)))</f>
        <v>0</v>
      </c>
      <c r="C179">
        <f>IFERROR(INDEX(JMP!$AJ$2:$AX$500,MATCH($A179,JMP!$A$2:$A$500,0),MATCH(C$1,JMP!$AJ$1:$AX$1,0)),INDEX(Baseline!$B$2:$AX$2,1,MATCH(C$1,Baseline!$B$1:$AX$1,0)))</f>
        <v>8760</v>
      </c>
      <c r="D179">
        <f>IFERROR(INDEX(JMP!$AJ$2:$AX$500,MATCH($A179,JMP!$A$2:$A$500,0),MATCH(D$1,JMP!$AJ$1:$AX$1,0)),INDEX(Baseline!$B$2:$AX$2,1,MATCH(D$1,Baseline!$B$1:$AX$1,0)))</f>
        <v>1</v>
      </c>
      <c r="E179">
        <f>IFERROR(INDEX(JMP!$AJ$2:$AX$500,MATCH($A179,JMP!$A$2:$A$500,0),MATCH(E$1,JMP!$AJ$1:$AX$1,0)),INDEX(Baseline!$B$2:$AX$2,1,MATCH(E$1,Baseline!$B$1:$AX$1,0)))</f>
        <v>1</v>
      </c>
      <c r="F179" t="str">
        <f>IFERROR(INDEX(JMP!$AJ$2:$AX$500,MATCH($A179,JMP!$A$2:$A$500,0),MATCH(F$1,JMP!$AJ$1:$AX$1,0)),INDEX(Baseline!$B$2:$AX$2,1,MATCH(F$1,Baseline!$B$1:$AX$1,0)))</f>
        <v>e344</v>
      </c>
      <c r="G179" t="str">
        <f>IFERROR(INDEX(JMP!$AJ$2:$AX$500,MATCH($A179,JMP!$A$2:$A$500,0),MATCH(G$1,JMP!$AJ$1:$AX$1,0)),INDEX(Baseline!$B$2:$AX$2,1,MATCH(G$1,Baseline!$B$1:$AX$1,0)))</f>
        <v>e340</v>
      </c>
      <c r="H179">
        <f>IFERROR(INDEX(JMP!$AJ$2:$AX$500,MATCH($A179,JMP!$A$2:$A$500,0),MATCH(H$1,JMP!$AJ$1:$AX$1,0)),INDEX(Baseline!$B$2:$AX$2,1,MATCH(H$1,Baseline!$B$1:$AX$1,0)))</f>
        <v>1.5</v>
      </c>
      <c r="I179">
        <f>IFERROR(INDEX(JMP!$AJ$2:$AX$500,MATCH($A179,JMP!$A$2:$A$500,0),MATCH(I$1,JMP!$AJ$1:$AX$1,0)),INDEX(Baseline!$B$2:$AX$2,1,MATCH(I$1,Baseline!$B$1:$AX$1,0)))</f>
        <v>0.42</v>
      </c>
      <c r="J179">
        <f>IFERROR(INDEX(JMP!$AJ$2:$AX$500,MATCH($A179,JMP!$A$2:$A$500,0),MATCH(J$1,JMP!$AJ$1:$AX$1,0)),INDEX(Baseline!$B$2:$AX$2,1,MATCH(J$1,Baseline!$B$1:$AX$1,0)))</f>
        <v>1</v>
      </c>
      <c r="K179">
        <f>IFERROR(INDEX(JMP!$AJ$2:$AX$500,MATCH($A179,JMP!$A$2:$A$500,0),MATCH(K$1,JMP!$AJ$1:$AX$1,0)),INDEX(Baseline!$B$2:$AX$2,1,MATCH(K$1,Baseline!$B$1:$AX$1,0)))</f>
        <v>0</v>
      </c>
      <c r="L179">
        <f>IFERROR(INDEX(JMP!$AJ$2:$AX$500,MATCH($A179,JMP!$A$2:$A$500,0),MATCH(L$1,JMP!$AJ$1:$AX$1,0)),INDEX(Baseline!$B$2:$AX$2,1,MATCH(L$1,Baseline!$B$1:$AX$1,0)))</f>
        <v>0.12503537373401594</v>
      </c>
      <c r="M179" t="b">
        <f>IFERROR(INDEX(JMP!$AJ$2:$AX$500,MATCH($A179,JMP!$A$2:$A$500,0),MATCH(M$1,JMP!$AJ$1:$AX$1,0)),INDEX(Baseline!$B$2:$AX$2,1,MATCH(M$1,Baseline!$B$1:$AX$1,0)))</f>
        <v>0</v>
      </c>
      <c r="N179" t="b">
        <f>IFERROR(INDEX(JMP!$AJ$2:$AX$500,MATCH($A179,JMP!$A$2:$A$500,0),MATCH(N$1,JMP!$AJ$1:$AX$1,0)),INDEX(Baseline!$B$2:$AX$2,1,MATCH(N$1,Baseline!$B$1:$AX$1,0)))</f>
        <v>0</v>
      </c>
      <c r="O179">
        <f>IFERROR(INDEX(JMP!$AJ$2:$AX$500,MATCH($A179,JMP!$A$2:$A$500,0),MATCH(O$1,JMP!$AJ$1:$AX$1,0)),INDEX(Baseline!$B$2:$AX$2,1,MATCH(O$1,Baseline!$B$1:$AX$1,0)))</f>
        <v>7</v>
      </c>
      <c r="P179">
        <f>IFERROR(INDEX(JMP!$AJ$2:$AX$500,MATCH($A179,JMP!$A$2:$A$500,0),MATCH(P$1,JMP!$AJ$1:$AX$1,0)),INDEX(Baseline!$B$2:$AX$2,1,MATCH(P$1,Baseline!$B$1:$AX$1,0)))</f>
        <v>200</v>
      </c>
      <c r="Q179">
        <f>IFERROR(INDEX(JMP!$AJ$2:$AX$500,MATCH($A179,JMP!$A$2:$A$500,0),MATCH(Q$1,JMP!$AJ$1:$AX$1,0)),INDEX(Baseline!$B$2:$AX$2,1,MATCH(Q$1,Baseline!$B$1:$AX$1,0)))</f>
        <v>10</v>
      </c>
      <c r="R179">
        <f>IFERROR(INDEX(JMP!$AJ$2:$AX$500,MATCH($A179,JMP!$A$2:$A$500,0),MATCH(R$1,JMP!$AJ$1:$AX$1,0)),INDEX(Baseline!$B$2:$AX$2,1,MATCH(R$1,Baseline!$B$1:$AX$1,0)))</f>
        <v>0</v>
      </c>
      <c r="S179">
        <f>IFERROR(INDEX(JMP!$AJ$2:$AX$500,MATCH($A179,JMP!$A$2:$A$500,0),MATCH(S$1,JMP!$AJ$1:$AX$1,0)),INDEX(Baseline!$B$2:$AX$2,1,MATCH(S$1,Baseline!$B$1:$AX$1,0)))</f>
        <v>1</v>
      </c>
      <c r="T179">
        <f>IFERROR(INDEX(JMP!$AJ$2:$AX$500,MATCH($A179,JMP!$A$2:$A$500,0),MATCH(T$1,JMP!$AJ$1:$AX$1,0)),INDEX(Baseline!$B$2:$AX$2,1,MATCH(T$1,Baseline!$B$1:$AX$1,0)))</f>
        <v>0</v>
      </c>
      <c r="U179" t="str">
        <f>IFERROR(INDEX(JMP!$AJ$2:$AX$500,MATCH($A179,JMP!$A$2:$A$500,0),MATCH(U$1,JMP!$AJ$1:$AX$1,0)),INDEX(Baseline!$B$2:$AX$2,1,MATCH(U$1,Baseline!$B$1:$AX$1,0)))</f>
        <v>Titan</v>
      </c>
      <c r="V179">
        <f>IFERROR(INDEX(JMP!$AJ$2:$AX$500,MATCH($A179,JMP!$A$2:$A$500,0),MATCH(V$1,JMP!$AJ$1:$AX$1,0)),INDEX(Baseline!$B$2:$AX$2,1,MATCH(V$1,Baseline!$B$1:$AX$1,0)))</f>
        <v>3</v>
      </c>
      <c r="W179">
        <f>IFERROR(INDEX(JMP!$AJ$2:$AX$500,MATCH($A179,JMP!$A$2:$A$500,0),MATCH(W$1,JMP!$AJ$1:$AX$1,0)),INDEX(Baseline!$B$2:$AX$2,1,MATCH(W$1,Baseline!$B$1:$AX$1,0)))</f>
        <v>0.37</v>
      </c>
      <c r="X179">
        <f>IFERROR(INDEX(JMP!$AJ$2:$AX$500,MATCH($A179,JMP!$A$2:$A$500,0),MATCH(X$1,JMP!$AJ$1:$AX$1,0)),INDEX(Baseline!$B$2:$AX$2,1,MATCH(X$1,Baseline!$B$1:$AX$1,0)))</f>
        <v>4</v>
      </c>
      <c r="Y179">
        <f>IFERROR(INDEX(JMP!$AJ$2:$AX$500,MATCH($A179,JMP!$A$2:$A$500,0),MATCH(Y$1,JMP!$AJ$1:$AX$1,0)),INDEX(Baseline!$B$2:$AX$2,1,MATCH(Y$1,Baseline!$B$1:$AX$1,0)))</f>
        <v>3</v>
      </c>
      <c r="Z179">
        <f>IFERROR(INDEX(JMP!$AJ$2:$AX$500,MATCH($A179,JMP!$A$2:$A$500,0),MATCH(Z$1,JMP!$AJ$1:$AX$1,0)),INDEX(Baseline!$B$2:$AX$2,1,MATCH(Z$1,Baseline!$B$1:$AX$1,0)))</f>
        <v>1970</v>
      </c>
      <c r="AA179">
        <f>IFERROR(INDEX(JMP!$AJ$2:$AX$500,MATCH($A179,JMP!$A$2:$A$500,0),MATCH(AA$1,JMP!$AJ$1:$AX$1,0)),INDEX(Baseline!$B$2:$AX$2,1,MATCH(AA$1,Baseline!$B$1:$AX$1,0)))</f>
        <v>1970</v>
      </c>
      <c r="AB179">
        <f>IFERROR(INDEX(JMP!$AJ$2:$AX$500,MATCH($A179,JMP!$A$2:$A$500,0),MATCH(AB$1,JMP!$AJ$1:$AX$1,0)),INDEX(Baseline!$B$2:$AX$2,1,MATCH(AB$1,Baseline!$B$1:$AX$1,0)))</f>
        <v>0</v>
      </c>
      <c r="AC179">
        <f>IFERROR(INDEX(JMP!$AJ$2:$AX$500,MATCH($A179,JMP!$A$2:$A$500,0),MATCH(AC$1,JMP!$AJ$1:$AX$1,0)),INDEX(Baseline!$B$2:$AX$2,1,MATCH(AC$1,Baseline!$B$1:$AX$1,0)))</f>
        <v>1</v>
      </c>
      <c r="AD179">
        <f>IFERROR(INDEX(JMP!$AJ$2:$AX$500,MATCH($A179,JMP!$A$2:$A$500,0),MATCH(AD$1,JMP!$AJ$1:$AX$1,0)),INDEX(Baseline!$B$2:$AX$2,1,MATCH(AD$1,Baseline!$B$1:$AX$1,0)))</f>
        <v>8</v>
      </c>
      <c r="AE179">
        <f>IFERROR(INDEX(JMP!$AJ$2:$AX$500,MATCH($A179,JMP!$A$2:$A$500,0),MATCH(AE$1,JMP!$AJ$1:$AX$1,0)),INDEX(Baseline!$B$2:$AX$2,1,MATCH(AE$1,Baseline!$B$1:$AX$1,0)))</f>
        <v>3</v>
      </c>
      <c r="AF179" t="str">
        <f>IFERROR(INDEX(JMP!$AJ$2:$AX$500,MATCH($A179,JMP!$A$2:$A$500,0),MATCH(AF$1,JMP!$AJ$1:$AX$1,0)),INDEX(Baseline!$B$2:$AX$2,1,MATCH(AF$1,Baseline!$B$1:$AX$1,0)))</f>
        <v>bwb</v>
      </c>
      <c r="AG179" t="str">
        <f>IFERROR(INDEX(JMP!$AJ$2:$AX$500,MATCH($A179,JMP!$A$2:$A$500,0),MATCH(AG$1,JMP!$AJ$1:$AX$1,0)),INDEX(Baseline!$B$2:$AX$2,1,MATCH(AG$1,Baseline!$B$1:$AX$1,0)))</f>
        <v>V-tail</v>
      </c>
      <c r="AH179">
        <f>IFERROR(INDEX(JMP!$AJ$2:$AX$500,MATCH($A179,JMP!$A$2:$A$500,0),MATCH(AH$1,JMP!$AJ$1:$AX$1,0)),INDEX(Baseline!$B$2:$AX$2,1,MATCH(AH$1,Baseline!$B$1:$AX$1,0)))</f>
        <v>1</v>
      </c>
      <c r="AI179">
        <f>IFERROR(INDEX(JMP!$AJ$2:$AX$500,MATCH($A179,JMP!$A$2:$A$500,0),MATCH(AI$1,JMP!$AJ$1:$AX$1,0)),INDEX(Baseline!$B$2:$AX$2,1,MATCH(AI$1,Baseline!$B$1:$AX$1,0)))</f>
        <v>724000000</v>
      </c>
      <c r="AJ179">
        <f>IFERROR(INDEX(JMP!$AJ$2:$AX$500,MATCH($A179,JMP!$A$2:$A$500,0),MATCH(AJ$1,JMP!$AJ$1:$AX$1,0)),INDEX(Baseline!$B$2:$AX$2,1,MATCH(AJ$1,Baseline!$B$1:$AX$1,0)))</f>
        <v>54500000</v>
      </c>
      <c r="AK179">
        <f>IFERROR(INDEX(JMP!$AJ$2:$AX$500,MATCH($A179,JMP!$A$2:$A$500,0),MATCH(AK$1,JMP!$AJ$1:$AX$1,0)),INDEX(Baseline!$B$2:$AX$2,1,MATCH(AK$1,Baseline!$B$1:$AX$1,0)))</f>
        <v>30</v>
      </c>
      <c r="AL179">
        <f>IFERROR(INDEX(JMP!$AJ$2:$AX$500,MATCH($A179,JMP!$A$2:$A$500,0),MATCH(AL$1,JMP!$AJ$1:$AX$1,0)),INDEX(Baseline!$B$2:$AX$2,1,MATCH(AL$1,Baseline!$B$1:$AX$1,0)))</f>
        <v>2.7369572216433279E-2</v>
      </c>
      <c r="AM179">
        <f>IFERROR(INDEX(JMP!$AJ$2:$AX$500,MATCH($A179,JMP!$A$2:$A$500,0),MATCH(AM$1,JMP!$AJ$1:$AX$1,0)),INDEX(Baseline!$B$2:$AX$2,1,MATCH(AM$1,Baseline!$B$1:$AX$1,0)))</f>
        <v>16.159056466971428</v>
      </c>
      <c r="AN179">
        <f>IFERROR(INDEX(JMP!$AJ$2:$AX$500,MATCH($A179,JMP!$A$2:$A$500,0),MATCH(AN$1,JMP!$AJ$1:$AX$1,0)),INDEX(Baseline!$B$2:$AX$2,1,MATCH(AN$1,Baseline!$B$1:$AX$1,0)))</f>
        <v>2.7488086510630789</v>
      </c>
      <c r="AO179">
        <f>IFERROR(INDEX(JMP!$AJ$2:$AX$500,MATCH($A179,JMP!$A$2:$A$500,0),MATCH(AO$1,JMP!$AJ$1:$AX$1,0)),INDEX(Baseline!$B$2:$AX$2,1,MATCH(AO$1,Baseline!$B$1:$AX$1,0)))</f>
        <v>1.1728359357215796</v>
      </c>
      <c r="AP179">
        <f>IFERROR(INDEX(JMP!$AJ$2:$AX$500,MATCH($A179,JMP!$A$2:$A$500,0),MATCH(AP$1,JMP!$AJ$1:$AX$1,0)),INDEX(Baseline!$B$2:$AX$2,1,MATCH(AP$1,Baseline!$B$1:$AX$1,0)))</f>
        <v>0</v>
      </c>
      <c r="AQ179">
        <f>IFERROR(INDEX(JMP!$AJ$2:$AX$500,MATCH($A179,JMP!$A$2:$A$500,0),MATCH(AQ$1,JMP!$AJ$1:$AX$1,0)),INDEX(Baseline!$B$2:$AX$2,1,MATCH(AQ$1,Baseline!$B$1:$AX$1,0)))</f>
        <v>0.35</v>
      </c>
      <c r="AR179">
        <f>IFERROR(INDEX(JMP!$AJ$2:$AX$500,MATCH($A179,JMP!$A$2:$A$500,0),MATCH(AR$1,JMP!$AJ$1:$AX$1,0)),INDEX(Baseline!$B$2:$AX$2,1,MATCH(AR$1,Baseline!$B$1:$AX$1,0)))</f>
        <v>0</v>
      </c>
      <c r="AS179">
        <f>IFERROR(INDEX(JMP!$AJ$2:$AX$500,MATCH($A179,JMP!$A$2:$A$500,0),MATCH(AS$1,JMP!$AJ$1:$AX$1,0)),INDEX(Baseline!$B$2:$AX$2,1,MATCH(AS$1,Baseline!$B$1:$AX$1,0)))</f>
        <v>0</v>
      </c>
      <c r="AT179">
        <f>IFERROR(INDEX(JMP!$AJ$2:$AX$500,MATCH($A179,JMP!$A$2:$A$500,0),MATCH(AT$1,JMP!$AJ$1:$AX$1,0)),INDEX(Baseline!$B$2:$AX$2,1,MATCH(AT$1,Baseline!$B$1:$AX$1,0)))</f>
        <v>500</v>
      </c>
      <c r="AU179">
        <f>IFERROR(INDEX(JMP!$AJ$2:$AX$500,MATCH($A179,JMP!$A$2:$A$500,0),MATCH(AU$1,JMP!$AJ$1:$AX$1,0)),INDEX(Baseline!$B$2:$AX$2,1,MATCH(AU$1,Baseline!$B$1:$AX$1,0)))</f>
        <v>50</v>
      </c>
      <c r="AV179">
        <f>IFERROR(INDEX(JMP!$AJ$2:$AX$500,MATCH($A179,JMP!$A$2:$A$500,0),MATCH(AV$1,JMP!$AJ$1:$AX$1,0)),INDEX(Baseline!$B$2:$AX$2,1,MATCH(AV$1,Baseline!$B$1:$AX$1,0)))</f>
        <v>12</v>
      </c>
      <c r="AW179">
        <f>IFERROR(INDEX(JMP!$AJ$2:$AX$500,MATCH($A179,JMP!$A$2:$A$500,0),MATCH(AW$1,JMP!$AJ$1:$AX$1,0)),INDEX(Baseline!$B$2:$AX$2,1,MATCH(AW$1,Baseline!$B$1:$AX$1,0)))</f>
        <v>1.9961979999999998E-3</v>
      </c>
      <c r="AX179">
        <f>IFERROR(INDEX(JMP!$AJ$2:$AX$500,MATCH($A179,JMP!$A$2:$A$500,0),MATCH(AX$1,JMP!$AJ$1:$AX$1,0)),INDEX(Baseline!$B$2:$AX$2,1,MATCH(AX$1,Baseline!$B$1:$AX$1,0)))</f>
        <v>1.9961979999999998E-3</v>
      </c>
      <c r="AY179">
        <f>IFERROR(INDEX(JMP!$AJ$2:$AX$500,MATCH($A179,JMP!$A$2:$A$500,0),MATCH(AY$1,JMP!$AJ$1:$AX$1,0)),INDEX(Baseline!$B$2:$AX$2,1,MATCH(AY$1,Baseline!$B$1:$AX$1,0)))</f>
        <v>1.9607137E-2</v>
      </c>
      <c r="AZ179">
        <f>IFERROR(INDEX(JMP!$AJ$2:$AX$500,MATCH($A179,JMP!$A$2:$A$500,0),MATCH(AZ$1,JMP!$AJ$1:$AX$1,0)),INDEX(Baseline!$B$2:$AX$2,1,MATCH(AZ$1,Baseline!$B$1:$AX$1,0)))</f>
        <v>1</v>
      </c>
      <c r="BA179">
        <f>IFERROR(INDEX(JMP!$AJ$2:$AX$500,MATCH($A179,JMP!$A$2:$A$500,0),MATCH(BA$1,JMP!$AJ$1:$AX$1,0)),INDEX(Baseline!$B$2:$AX$2,1,MATCH(BA$1,Baseline!$B$1:$AX$1,0)))</f>
        <v>3</v>
      </c>
      <c r="BB179">
        <v>0</v>
      </c>
      <c r="BD179" t="str">
        <f>IF(AZ179=1, "yes", IF(AZ179=-1, "no", ""))</f>
        <v>yes</v>
      </c>
      <c r="BE179" t="str">
        <f>IF(AH179=1, "yes", IF(AH179=-1, "no", ""))</f>
        <v>yes</v>
      </c>
      <c r="BF179">
        <f t="shared" si="4"/>
        <v>0.25</v>
      </c>
      <c r="BG179">
        <f t="shared" si="5"/>
        <v>100</v>
      </c>
    </row>
    <row r="180" spans="1:59" x14ac:dyDescent="0.25">
      <c r="A180">
        <v>179</v>
      </c>
      <c r="B180">
        <f>IFERROR(INDEX(JMP!$AJ$2:$AX$500,MATCH($A180,JMP!$A$2:$A$500,0),MATCH(B$1,JMP!$AJ$1:$AX$1,0)),INDEX(Baseline!$B$2:$AX$2,1,MATCH(B$1,Baseline!$B$1:$AX$1,0)))</f>
        <v>0</v>
      </c>
      <c r="C180">
        <f>IFERROR(INDEX(JMP!$AJ$2:$AX$500,MATCH($A180,JMP!$A$2:$A$500,0),MATCH(C$1,JMP!$AJ$1:$AX$1,0)),INDEX(Baseline!$B$2:$AX$2,1,MATCH(C$1,Baseline!$B$1:$AX$1,0)))</f>
        <v>8760</v>
      </c>
      <c r="D180">
        <f>IFERROR(INDEX(JMP!$AJ$2:$AX$500,MATCH($A180,JMP!$A$2:$A$500,0),MATCH(D$1,JMP!$AJ$1:$AX$1,0)),INDEX(Baseline!$B$2:$AX$2,1,MATCH(D$1,Baseline!$B$1:$AX$1,0)))</f>
        <v>1</v>
      </c>
      <c r="E180">
        <f>IFERROR(INDEX(JMP!$AJ$2:$AX$500,MATCH($A180,JMP!$A$2:$A$500,0),MATCH(E$1,JMP!$AJ$1:$AX$1,0)),INDEX(Baseline!$B$2:$AX$2,1,MATCH(E$1,Baseline!$B$1:$AX$1,0)))</f>
        <v>1</v>
      </c>
      <c r="F180" t="str">
        <f>IFERROR(INDEX(JMP!$AJ$2:$AX$500,MATCH($A180,JMP!$A$2:$A$500,0),MATCH(F$1,JMP!$AJ$1:$AX$1,0)),INDEX(Baseline!$B$2:$AX$2,1,MATCH(F$1,Baseline!$B$1:$AX$1,0)))</f>
        <v>e344</v>
      </c>
      <c r="G180" t="str">
        <f>IFERROR(INDEX(JMP!$AJ$2:$AX$500,MATCH($A180,JMP!$A$2:$A$500,0),MATCH(G$1,JMP!$AJ$1:$AX$1,0)),INDEX(Baseline!$B$2:$AX$2,1,MATCH(G$1,Baseline!$B$1:$AX$1,0)))</f>
        <v>e340</v>
      </c>
      <c r="H180">
        <f>IFERROR(INDEX(JMP!$AJ$2:$AX$500,MATCH($A180,JMP!$A$2:$A$500,0),MATCH(H$1,JMP!$AJ$1:$AX$1,0)),INDEX(Baseline!$B$2:$AX$2,1,MATCH(H$1,Baseline!$B$1:$AX$1,0)))</f>
        <v>1.5</v>
      </c>
      <c r="I180">
        <f>IFERROR(INDEX(JMP!$AJ$2:$AX$500,MATCH($A180,JMP!$A$2:$A$500,0),MATCH(I$1,JMP!$AJ$1:$AX$1,0)),INDEX(Baseline!$B$2:$AX$2,1,MATCH(I$1,Baseline!$B$1:$AX$1,0)))</f>
        <v>0.42</v>
      </c>
      <c r="J180">
        <f>IFERROR(INDEX(JMP!$AJ$2:$AX$500,MATCH($A180,JMP!$A$2:$A$500,0),MATCH(J$1,JMP!$AJ$1:$AX$1,0)),INDEX(Baseline!$B$2:$AX$2,1,MATCH(J$1,Baseline!$B$1:$AX$1,0)))</f>
        <v>1</v>
      </c>
      <c r="K180">
        <f>IFERROR(INDEX(JMP!$AJ$2:$AX$500,MATCH($A180,JMP!$A$2:$A$500,0),MATCH(K$1,JMP!$AJ$1:$AX$1,0)),INDEX(Baseline!$B$2:$AX$2,1,MATCH(K$1,Baseline!$B$1:$AX$1,0)))</f>
        <v>0</v>
      </c>
      <c r="L180">
        <f>IFERROR(INDEX(JMP!$AJ$2:$AX$500,MATCH($A180,JMP!$A$2:$A$500,0),MATCH(L$1,JMP!$AJ$1:$AX$1,0)),INDEX(Baseline!$B$2:$AX$2,1,MATCH(L$1,Baseline!$B$1:$AX$1,0)))</f>
        <v>7.8467631528781584E-2</v>
      </c>
      <c r="M180" t="b">
        <f>IFERROR(INDEX(JMP!$AJ$2:$AX$500,MATCH($A180,JMP!$A$2:$A$500,0),MATCH(M$1,JMP!$AJ$1:$AX$1,0)),INDEX(Baseline!$B$2:$AX$2,1,MATCH(M$1,Baseline!$B$1:$AX$1,0)))</f>
        <v>0</v>
      </c>
      <c r="N180" t="b">
        <f>IFERROR(INDEX(JMP!$AJ$2:$AX$500,MATCH($A180,JMP!$A$2:$A$500,0),MATCH(N$1,JMP!$AJ$1:$AX$1,0)),INDEX(Baseline!$B$2:$AX$2,1,MATCH(N$1,Baseline!$B$1:$AX$1,0)))</f>
        <v>0</v>
      </c>
      <c r="O180">
        <f>IFERROR(INDEX(JMP!$AJ$2:$AX$500,MATCH($A180,JMP!$A$2:$A$500,0),MATCH(O$1,JMP!$AJ$1:$AX$1,0)),INDEX(Baseline!$B$2:$AX$2,1,MATCH(O$1,Baseline!$B$1:$AX$1,0)))</f>
        <v>7</v>
      </c>
      <c r="P180">
        <f>IFERROR(INDEX(JMP!$AJ$2:$AX$500,MATCH($A180,JMP!$A$2:$A$500,0),MATCH(P$1,JMP!$AJ$1:$AX$1,0)),INDEX(Baseline!$B$2:$AX$2,1,MATCH(P$1,Baseline!$B$1:$AX$1,0)))</f>
        <v>200</v>
      </c>
      <c r="Q180">
        <f>IFERROR(INDEX(JMP!$AJ$2:$AX$500,MATCH($A180,JMP!$A$2:$A$500,0),MATCH(Q$1,JMP!$AJ$1:$AX$1,0)),INDEX(Baseline!$B$2:$AX$2,1,MATCH(Q$1,Baseline!$B$1:$AX$1,0)))</f>
        <v>10</v>
      </c>
      <c r="R180">
        <f>IFERROR(INDEX(JMP!$AJ$2:$AX$500,MATCH($A180,JMP!$A$2:$A$500,0),MATCH(R$1,JMP!$AJ$1:$AX$1,0)),INDEX(Baseline!$B$2:$AX$2,1,MATCH(R$1,Baseline!$B$1:$AX$1,0)))</f>
        <v>0</v>
      </c>
      <c r="S180">
        <f>IFERROR(INDEX(JMP!$AJ$2:$AX$500,MATCH($A180,JMP!$A$2:$A$500,0),MATCH(S$1,JMP!$AJ$1:$AX$1,0)),INDEX(Baseline!$B$2:$AX$2,1,MATCH(S$1,Baseline!$B$1:$AX$1,0)))</f>
        <v>1</v>
      </c>
      <c r="T180">
        <f>IFERROR(INDEX(JMP!$AJ$2:$AX$500,MATCH($A180,JMP!$A$2:$A$500,0),MATCH(T$1,JMP!$AJ$1:$AX$1,0)),INDEX(Baseline!$B$2:$AX$2,1,MATCH(T$1,Baseline!$B$1:$AX$1,0)))</f>
        <v>0</v>
      </c>
      <c r="U180" t="str">
        <f>IFERROR(INDEX(JMP!$AJ$2:$AX$500,MATCH($A180,JMP!$A$2:$A$500,0),MATCH(U$1,JMP!$AJ$1:$AX$1,0)),INDEX(Baseline!$B$2:$AX$2,1,MATCH(U$1,Baseline!$B$1:$AX$1,0)))</f>
        <v>Titan</v>
      </c>
      <c r="V180">
        <f>IFERROR(INDEX(JMP!$AJ$2:$AX$500,MATCH($A180,JMP!$A$2:$A$500,0),MATCH(V$1,JMP!$AJ$1:$AX$1,0)),INDEX(Baseline!$B$2:$AX$2,1,MATCH(V$1,Baseline!$B$1:$AX$1,0)))</f>
        <v>3</v>
      </c>
      <c r="W180">
        <f>IFERROR(INDEX(JMP!$AJ$2:$AX$500,MATCH($A180,JMP!$A$2:$A$500,0),MATCH(W$1,JMP!$AJ$1:$AX$1,0)),INDEX(Baseline!$B$2:$AX$2,1,MATCH(W$1,Baseline!$B$1:$AX$1,0)))</f>
        <v>0.37</v>
      </c>
      <c r="X180">
        <f>IFERROR(INDEX(JMP!$AJ$2:$AX$500,MATCH($A180,JMP!$A$2:$A$500,0),MATCH(X$1,JMP!$AJ$1:$AX$1,0)),INDEX(Baseline!$B$2:$AX$2,1,MATCH(X$1,Baseline!$B$1:$AX$1,0)))</f>
        <v>4</v>
      </c>
      <c r="Y180">
        <f>IFERROR(INDEX(JMP!$AJ$2:$AX$500,MATCH($A180,JMP!$A$2:$A$500,0),MATCH(Y$1,JMP!$AJ$1:$AX$1,0)),INDEX(Baseline!$B$2:$AX$2,1,MATCH(Y$1,Baseline!$B$1:$AX$1,0)))</f>
        <v>3</v>
      </c>
      <c r="Z180">
        <f>IFERROR(INDEX(JMP!$AJ$2:$AX$500,MATCH($A180,JMP!$A$2:$A$500,0),MATCH(Z$1,JMP!$AJ$1:$AX$1,0)),INDEX(Baseline!$B$2:$AX$2,1,MATCH(Z$1,Baseline!$B$1:$AX$1,0)))</f>
        <v>1970</v>
      </c>
      <c r="AA180">
        <f>IFERROR(INDEX(JMP!$AJ$2:$AX$500,MATCH($A180,JMP!$A$2:$A$500,0),MATCH(AA$1,JMP!$AJ$1:$AX$1,0)),INDEX(Baseline!$B$2:$AX$2,1,MATCH(AA$1,Baseline!$B$1:$AX$1,0)))</f>
        <v>1970</v>
      </c>
      <c r="AB180">
        <f>IFERROR(INDEX(JMP!$AJ$2:$AX$500,MATCH($A180,JMP!$A$2:$A$500,0),MATCH(AB$1,JMP!$AJ$1:$AX$1,0)),INDEX(Baseline!$B$2:$AX$2,1,MATCH(AB$1,Baseline!$B$1:$AX$1,0)))</f>
        <v>0</v>
      </c>
      <c r="AC180">
        <f>IFERROR(INDEX(JMP!$AJ$2:$AX$500,MATCH($A180,JMP!$A$2:$A$500,0),MATCH(AC$1,JMP!$AJ$1:$AX$1,0)),INDEX(Baseline!$B$2:$AX$2,1,MATCH(AC$1,Baseline!$B$1:$AX$1,0)))</f>
        <v>1</v>
      </c>
      <c r="AD180">
        <f>IFERROR(INDEX(JMP!$AJ$2:$AX$500,MATCH($A180,JMP!$A$2:$A$500,0),MATCH(AD$1,JMP!$AJ$1:$AX$1,0)),INDEX(Baseline!$B$2:$AX$2,1,MATCH(AD$1,Baseline!$B$1:$AX$1,0)))</f>
        <v>8</v>
      </c>
      <c r="AE180">
        <f>IFERROR(INDEX(JMP!$AJ$2:$AX$500,MATCH($A180,JMP!$A$2:$A$500,0),MATCH(AE$1,JMP!$AJ$1:$AX$1,0)),INDEX(Baseline!$B$2:$AX$2,1,MATCH(AE$1,Baseline!$B$1:$AX$1,0)))</f>
        <v>2</v>
      </c>
      <c r="AF180" t="str">
        <f>IFERROR(INDEX(JMP!$AJ$2:$AX$500,MATCH($A180,JMP!$A$2:$A$500,0),MATCH(AF$1,JMP!$AJ$1:$AX$1,0)),INDEX(Baseline!$B$2:$AX$2,1,MATCH(AF$1,Baseline!$B$1:$AX$1,0)))</f>
        <v>bwb</v>
      </c>
      <c r="AG180" t="str">
        <f>IFERROR(INDEX(JMP!$AJ$2:$AX$500,MATCH($A180,JMP!$A$2:$A$500,0),MATCH(AG$1,JMP!$AJ$1:$AX$1,0)),INDEX(Baseline!$B$2:$AX$2,1,MATCH(AG$1,Baseline!$B$1:$AX$1,0)))</f>
        <v>V-tail</v>
      </c>
      <c r="AH180">
        <f>IFERROR(INDEX(JMP!$AJ$2:$AX$500,MATCH($A180,JMP!$A$2:$A$500,0),MATCH(AH$1,JMP!$AJ$1:$AX$1,0)),INDEX(Baseline!$B$2:$AX$2,1,MATCH(AH$1,Baseline!$B$1:$AX$1,0)))</f>
        <v>1</v>
      </c>
      <c r="AI180">
        <f>IFERROR(INDEX(JMP!$AJ$2:$AX$500,MATCH($A180,JMP!$A$2:$A$500,0),MATCH(AI$1,JMP!$AJ$1:$AX$1,0)),INDEX(Baseline!$B$2:$AX$2,1,MATCH(AI$1,Baseline!$B$1:$AX$1,0)))</f>
        <v>724000000</v>
      </c>
      <c r="AJ180">
        <f>IFERROR(INDEX(JMP!$AJ$2:$AX$500,MATCH($A180,JMP!$A$2:$A$500,0),MATCH(AJ$1,JMP!$AJ$1:$AX$1,0)),INDEX(Baseline!$B$2:$AX$2,1,MATCH(AJ$1,Baseline!$B$1:$AX$1,0)))</f>
        <v>54500000</v>
      </c>
      <c r="AK180">
        <f>IFERROR(INDEX(JMP!$AJ$2:$AX$500,MATCH($A180,JMP!$A$2:$A$500,0),MATCH(AK$1,JMP!$AJ$1:$AX$1,0)),INDEX(Baseline!$B$2:$AX$2,1,MATCH(AK$1,Baseline!$B$1:$AX$1,0)))</f>
        <v>30</v>
      </c>
      <c r="AL180">
        <f>IFERROR(INDEX(JMP!$AJ$2:$AX$500,MATCH($A180,JMP!$A$2:$A$500,0),MATCH(AL$1,JMP!$AJ$1:$AX$1,0)),INDEX(Baseline!$B$2:$AX$2,1,MATCH(AL$1,Baseline!$B$1:$AX$1,0)))</f>
        <v>2.3049912209440814E-2</v>
      </c>
      <c r="AM180">
        <f>IFERROR(INDEX(JMP!$AJ$2:$AX$500,MATCH($A180,JMP!$A$2:$A$500,0),MATCH(AM$1,JMP!$AJ$1:$AX$1,0)),INDEX(Baseline!$B$2:$AX$2,1,MATCH(AM$1,Baseline!$B$1:$AX$1,0)))</f>
        <v>5.9006705605714274</v>
      </c>
      <c r="AN180">
        <f>IFERROR(INDEX(JMP!$AJ$2:$AX$500,MATCH($A180,JMP!$A$2:$A$500,0),MATCH(AN$1,JMP!$AJ$1:$AX$1,0)),INDEX(Baseline!$B$2:$AX$2,1,MATCH(AN$1,Baseline!$B$1:$AX$1,0)))</f>
        <v>2.4266870548370152</v>
      </c>
      <c r="AO180">
        <f>IFERROR(INDEX(JMP!$AJ$2:$AX$500,MATCH($A180,JMP!$A$2:$A$500,0),MATCH(AO$1,JMP!$AJ$1:$AX$1,0)),INDEX(Baseline!$B$2:$AX$2,1,MATCH(AO$1,Baseline!$B$1:$AX$1,0)))</f>
        <v>0.56223805983862096</v>
      </c>
      <c r="AP180">
        <f>IFERROR(INDEX(JMP!$AJ$2:$AX$500,MATCH($A180,JMP!$A$2:$A$500,0),MATCH(AP$1,JMP!$AJ$1:$AX$1,0)),INDEX(Baseline!$B$2:$AX$2,1,MATCH(AP$1,Baseline!$B$1:$AX$1,0)))</f>
        <v>0</v>
      </c>
      <c r="AQ180">
        <f>IFERROR(INDEX(JMP!$AJ$2:$AX$500,MATCH($A180,JMP!$A$2:$A$500,0),MATCH(AQ$1,JMP!$AJ$1:$AX$1,0)),INDEX(Baseline!$B$2:$AX$2,1,MATCH(AQ$1,Baseline!$B$1:$AX$1,0)))</f>
        <v>0.35</v>
      </c>
      <c r="AR180">
        <f>IFERROR(INDEX(JMP!$AJ$2:$AX$500,MATCH($A180,JMP!$A$2:$A$500,0),MATCH(AR$1,JMP!$AJ$1:$AX$1,0)),INDEX(Baseline!$B$2:$AX$2,1,MATCH(AR$1,Baseline!$B$1:$AX$1,0)))</f>
        <v>0</v>
      </c>
      <c r="AS180">
        <f>IFERROR(INDEX(JMP!$AJ$2:$AX$500,MATCH($A180,JMP!$A$2:$A$500,0),MATCH(AS$1,JMP!$AJ$1:$AX$1,0)),INDEX(Baseline!$B$2:$AX$2,1,MATCH(AS$1,Baseline!$B$1:$AX$1,0)))</f>
        <v>0</v>
      </c>
      <c r="AT180">
        <f>IFERROR(INDEX(JMP!$AJ$2:$AX$500,MATCH($A180,JMP!$A$2:$A$500,0),MATCH(AT$1,JMP!$AJ$1:$AX$1,0)),INDEX(Baseline!$B$2:$AX$2,1,MATCH(AT$1,Baseline!$B$1:$AX$1,0)))</f>
        <v>500</v>
      </c>
      <c r="AU180">
        <f>IFERROR(INDEX(JMP!$AJ$2:$AX$500,MATCH($A180,JMP!$A$2:$A$500,0),MATCH(AU$1,JMP!$AJ$1:$AX$1,0)),INDEX(Baseline!$B$2:$AX$2,1,MATCH(AU$1,Baseline!$B$1:$AX$1,0)))</f>
        <v>50</v>
      </c>
      <c r="AV180">
        <f>IFERROR(INDEX(JMP!$AJ$2:$AX$500,MATCH($A180,JMP!$A$2:$A$500,0),MATCH(AV$1,JMP!$AJ$1:$AX$1,0)),INDEX(Baseline!$B$2:$AX$2,1,MATCH(AV$1,Baseline!$B$1:$AX$1,0)))</f>
        <v>12</v>
      </c>
      <c r="AW180">
        <f>IFERROR(INDEX(JMP!$AJ$2:$AX$500,MATCH($A180,JMP!$A$2:$A$500,0),MATCH(AW$1,JMP!$AJ$1:$AX$1,0)),INDEX(Baseline!$B$2:$AX$2,1,MATCH(AW$1,Baseline!$B$1:$AX$1,0)))</f>
        <v>1.9961979999999998E-3</v>
      </c>
      <c r="AX180">
        <f>IFERROR(INDEX(JMP!$AJ$2:$AX$500,MATCH($A180,JMP!$A$2:$A$500,0),MATCH(AX$1,JMP!$AJ$1:$AX$1,0)),INDEX(Baseline!$B$2:$AX$2,1,MATCH(AX$1,Baseline!$B$1:$AX$1,0)))</f>
        <v>1.9961979999999998E-3</v>
      </c>
      <c r="AY180">
        <f>IFERROR(INDEX(JMP!$AJ$2:$AX$500,MATCH($A180,JMP!$A$2:$A$500,0),MATCH(AY$1,JMP!$AJ$1:$AX$1,0)),INDEX(Baseline!$B$2:$AX$2,1,MATCH(AY$1,Baseline!$B$1:$AX$1,0)))</f>
        <v>1.9607137E-2</v>
      </c>
      <c r="AZ180">
        <f>IFERROR(INDEX(JMP!$AJ$2:$AX$500,MATCH($A180,JMP!$A$2:$A$500,0),MATCH(AZ$1,JMP!$AJ$1:$AX$1,0)),INDEX(Baseline!$B$2:$AX$2,1,MATCH(AZ$1,Baseline!$B$1:$AX$1,0)))</f>
        <v>-1</v>
      </c>
      <c r="BA180">
        <f>IFERROR(INDEX(JMP!$AJ$2:$AX$500,MATCH($A180,JMP!$A$2:$A$500,0),MATCH(BA$1,JMP!$AJ$1:$AX$1,0)),INDEX(Baseline!$B$2:$AX$2,1,MATCH(BA$1,Baseline!$B$1:$AX$1,0)))</f>
        <v>2</v>
      </c>
      <c r="BB180">
        <v>0</v>
      </c>
      <c r="BD180" t="str">
        <f>IF(AZ180=1, "yes", IF(AZ180=-1, "no", ""))</f>
        <v>no</v>
      </c>
      <c r="BE180" t="str">
        <f>IF(AH180=1, "yes", IF(AH180=-1, "no", ""))</f>
        <v>yes</v>
      </c>
      <c r="BF180">
        <f t="shared" si="4"/>
        <v>0.5</v>
      </c>
      <c r="BG180">
        <f t="shared" si="5"/>
        <v>30</v>
      </c>
    </row>
    <row r="181" spans="1:59" x14ac:dyDescent="0.25">
      <c r="A181">
        <v>180</v>
      </c>
      <c r="B181">
        <f>IFERROR(INDEX(JMP!$AJ$2:$AX$500,MATCH($A181,JMP!$A$2:$A$500,0),MATCH(B$1,JMP!$AJ$1:$AX$1,0)),INDEX(Baseline!$B$2:$AX$2,1,MATCH(B$1,Baseline!$B$1:$AX$1,0)))</f>
        <v>0</v>
      </c>
      <c r="C181">
        <f>IFERROR(INDEX(JMP!$AJ$2:$AX$500,MATCH($A181,JMP!$A$2:$A$500,0),MATCH(C$1,JMP!$AJ$1:$AX$1,0)),INDEX(Baseline!$B$2:$AX$2,1,MATCH(C$1,Baseline!$B$1:$AX$1,0)))</f>
        <v>8760</v>
      </c>
      <c r="D181">
        <f>IFERROR(INDEX(JMP!$AJ$2:$AX$500,MATCH($A181,JMP!$A$2:$A$500,0),MATCH(D$1,JMP!$AJ$1:$AX$1,0)),INDEX(Baseline!$B$2:$AX$2,1,MATCH(D$1,Baseline!$B$1:$AX$1,0)))</f>
        <v>1</v>
      </c>
      <c r="E181">
        <f>IFERROR(INDEX(JMP!$AJ$2:$AX$500,MATCH($A181,JMP!$A$2:$A$500,0),MATCH(E$1,JMP!$AJ$1:$AX$1,0)),INDEX(Baseline!$B$2:$AX$2,1,MATCH(E$1,Baseline!$B$1:$AX$1,0)))</f>
        <v>1</v>
      </c>
      <c r="F181" t="str">
        <f>IFERROR(INDEX(JMP!$AJ$2:$AX$500,MATCH($A181,JMP!$A$2:$A$500,0),MATCH(F$1,JMP!$AJ$1:$AX$1,0)),INDEX(Baseline!$B$2:$AX$2,1,MATCH(F$1,Baseline!$B$1:$AX$1,0)))</f>
        <v>e344</v>
      </c>
      <c r="G181" t="str">
        <f>IFERROR(INDEX(JMP!$AJ$2:$AX$500,MATCH($A181,JMP!$A$2:$A$500,0),MATCH(G$1,JMP!$AJ$1:$AX$1,0)),INDEX(Baseline!$B$2:$AX$2,1,MATCH(G$1,Baseline!$B$1:$AX$1,0)))</f>
        <v>e340</v>
      </c>
      <c r="H181">
        <f>IFERROR(INDEX(JMP!$AJ$2:$AX$500,MATCH($A181,JMP!$A$2:$A$500,0),MATCH(H$1,JMP!$AJ$1:$AX$1,0)),INDEX(Baseline!$B$2:$AX$2,1,MATCH(H$1,Baseline!$B$1:$AX$1,0)))</f>
        <v>1.5</v>
      </c>
      <c r="I181">
        <f>IFERROR(INDEX(JMP!$AJ$2:$AX$500,MATCH($A181,JMP!$A$2:$A$500,0),MATCH(I$1,JMP!$AJ$1:$AX$1,0)),INDEX(Baseline!$B$2:$AX$2,1,MATCH(I$1,Baseline!$B$1:$AX$1,0)))</f>
        <v>0.42</v>
      </c>
      <c r="J181">
        <f>IFERROR(INDEX(JMP!$AJ$2:$AX$500,MATCH($A181,JMP!$A$2:$A$500,0),MATCH(J$1,JMP!$AJ$1:$AX$1,0)),INDEX(Baseline!$B$2:$AX$2,1,MATCH(J$1,Baseline!$B$1:$AX$1,0)))</f>
        <v>1</v>
      </c>
      <c r="K181">
        <f>IFERROR(INDEX(JMP!$AJ$2:$AX$500,MATCH($A181,JMP!$A$2:$A$500,0),MATCH(K$1,JMP!$AJ$1:$AX$1,0)),INDEX(Baseline!$B$2:$AX$2,1,MATCH(K$1,Baseline!$B$1:$AX$1,0)))</f>
        <v>0</v>
      </c>
      <c r="L181">
        <f>IFERROR(INDEX(JMP!$AJ$2:$AX$500,MATCH($A181,JMP!$A$2:$A$500,0),MATCH(L$1,JMP!$AJ$1:$AX$1,0)),INDEX(Baseline!$B$2:$AX$2,1,MATCH(L$1,Baseline!$B$1:$AX$1,0)))</f>
        <v>0.14992191676695021</v>
      </c>
      <c r="M181" t="b">
        <f>IFERROR(INDEX(JMP!$AJ$2:$AX$500,MATCH($A181,JMP!$A$2:$A$500,0),MATCH(M$1,JMP!$AJ$1:$AX$1,0)),INDEX(Baseline!$B$2:$AX$2,1,MATCH(M$1,Baseline!$B$1:$AX$1,0)))</f>
        <v>0</v>
      </c>
      <c r="N181" t="b">
        <f>IFERROR(INDEX(JMP!$AJ$2:$AX$500,MATCH($A181,JMP!$A$2:$A$500,0),MATCH(N$1,JMP!$AJ$1:$AX$1,0)),INDEX(Baseline!$B$2:$AX$2,1,MATCH(N$1,Baseline!$B$1:$AX$1,0)))</f>
        <v>0</v>
      </c>
      <c r="O181">
        <f>IFERROR(INDEX(JMP!$AJ$2:$AX$500,MATCH($A181,JMP!$A$2:$A$500,0),MATCH(O$1,JMP!$AJ$1:$AX$1,0)),INDEX(Baseline!$B$2:$AX$2,1,MATCH(O$1,Baseline!$B$1:$AX$1,0)))</f>
        <v>7</v>
      </c>
      <c r="P181">
        <f>IFERROR(INDEX(JMP!$AJ$2:$AX$500,MATCH($A181,JMP!$A$2:$A$500,0),MATCH(P$1,JMP!$AJ$1:$AX$1,0)),INDEX(Baseline!$B$2:$AX$2,1,MATCH(P$1,Baseline!$B$1:$AX$1,0)))</f>
        <v>200</v>
      </c>
      <c r="Q181">
        <f>IFERROR(INDEX(JMP!$AJ$2:$AX$500,MATCH($A181,JMP!$A$2:$A$500,0),MATCH(Q$1,JMP!$AJ$1:$AX$1,0)),INDEX(Baseline!$B$2:$AX$2,1,MATCH(Q$1,Baseline!$B$1:$AX$1,0)))</f>
        <v>10</v>
      </c>
      <c r="R181">
        <f>IFERROR(INDEX(JMP!$AJ$2:$AX$500,MATCH($A181,JMP!$A$2:$A$500,0),MATCH(R$1,JMP!$AJ$1:$AX$1,0)),INDEX(Baseline!$B$2:$AX$2,1,MATCH(R$1,Baseline!$B$1:$AX$1,0)))</f>
        <v>0</v>
      </c>
      <c r="S181">
        <f>IFERROR(INDEX(JMP!$AJ$2:$AX$500,MATCH($A181,JMP!$A$2:$A$500,0),MATCH(S$1,JMP!$AJ$1:$AX$1,0)),INDEX(Baseline!$B$2:$AX$2,1,MATCH(S$1,Baseline!$B$1:$AX$1,0)))</f>
        <v>1</v>
      </c>
      <c r="T181">
        <f>IFERROR(INDEX(JMP!$AJ$2:$AX$500,MATCH($A181,JMP!$A$2:$A$500,0),MATCH(T$1,JMP!$AJ$1:$AX$1,0)),INDEX(Baseline!$B$2:$AX$2,1,MATCH(T$1,Baseline!$B$1:$AX$1,0)))</f>
        <v>0</v>
      </c>
      <c r="U181" t="str">
        <f>IFERROR(INDEX(JMP!$AJ$2:$AX$500,MATCH($A181,JMP!$A$2:$A$500,0),MATCH(U$1,JMP!$AJ$1:$AX$1,0)),INDEX(Baseline!$B$2:$AX$2,1,MATCH(U$1,Baseline!$B$1:$AX$1,0)))</f>
        <v>Titan</v>
      </c>
      <c r="V181">
        <f>IFERROR(INDEX(JMP!$AJ$2:$AX$500,MATCH($A181,JMP!$A$2:$A$500,0),MATCH(V$1,JMP!$AJ$1:$AX$1,0)),INDEX(Baseline!$B$2:$AX$2,1,MATCH(V$1,Baseline!$B$1:$AX$1,0)))</f>
        <v>3</v>
      </c>
      <c r="W181">
        <f>IFERROR(INDEX(JMP!$AJ$2:$AX$500,MATCH($A181,JMP!$A$2:$A$500,0),MATCH(W$1,JMP!$AJ$1:$AX$1,0)),INDEX(Baseline!$B$2:$AX$2,1,MATCH(W$1,Baseline!$B$1:$AX$1,0)))</f>
        <v>0.37</v>
      </c>
      <c r="X181">
        <f>IFERROR(INDEX(JMP!$AJ$2:$AX$500,MATCH($A181,JMP!$A$2:$A$500,0),MATCH(X$1,JMP!$AJ$1:$AX$1,0)),INDEX(Baseline!$B$2:$AX$2,1,MATCH(X$1,Baseline!$B$1:$AX$1,0)))</f>
        <v>4</v>
      </c>
      <c r="Y181">
        <f>IFERROR(INDEX(JMP!$AJ$2:$AX$500,MATCH($A181,JMP!$A$2:$A$500,0),MATCH(Y$1,JMP!$AJ$1:$AX$1,0)),INDEX(Baseline!$B$2:$AX$2,1,MATCH(Y$1,Baseline!$B$1:$AX$1,0)))</f>
        <v>1</v>
      </c>
      <c r="Z181">
        <f>IFERROR(INDEX(JMP!$AJ$2:$AX$500,MATCH($A181,JMP!$A$2:$A$500,0),MATCH(Z$1,JMP!$AJ$1:$AX$1,0)),INDEX(Baseline!$B$2:$AX$2,1,MATCH(Z$1,Baseline!$B$1:$AX$1,0)))</f>
        <v>1970</v>
      </c>
      <c r="AA181">
        <f>IFERROR(INDEX(JMP!$AJ$2:$AX$500,MATCH($A181,JMP!$A$2:$A$500,0),MATCH(AA$1,JMP!$AJ$1:$AX$1,0)),INDEX(Baseline!$B$2:$AX$2,1,MATCH(AA$1,Baseline!$B$1:$AX$1,0)))</f>
        <v>1970</v>
      </c>
      <c r="AB181">
        <f>IFERROR(INDEX(JMP!$AJ$2:$AX$500,MATCH($A181,JMP!$A$2:$A$500,0),MATCH(AB$1,JMP!$AJ$1:$AX$1,0)),INDEX(Baseline!$B$2:$AX$2,1,MATCH(AB$1,Baseline!$B$1:$AX$1,0)))</f>
        <v>0</v>
      </c>
      <c r="AC181">
        <f>IFERROR(INDEX(JMP!$AJ$2:$AX$500,MATCH($A181,JMP!$A$2:$A$500,0),MATCH(AC$1,JMP!$AJ$1:$AX$1,0)),INDEX(Baseline!$B$2:$AX$2,1,MATCH(AC$1,Baseline!$B$1:$AX$1,0)))</f>
        <v>1</v>
      </c>
      <c r="AD181">
        <f>IFERROR(INDEX(JMP!$AJ$2:$AX$500,MATCH($A181,JMP!$A$2:$A$500,0),MATCH(AD$1,JMP!$AJ$1:$AX$1,0)),INDEX(Baseline!$B$2:$AX$2,1,MATCH(AD$1,Baseline!$B$1:$AX$1,0)))</f>
        <v>8</v>
      </c>
      <c r="AE181">
        <f>IFERROR(INDEX(JMP!$AJ$2:$AX$500,MATCH($A181,JMP!$A$2:$A$500,0),MATCH(AE$1,JMP!$AJ$1:$AX$1,0)),INDEX(Baseline!$B$2:$AX$2,1,MATCH(AE$1,Baseline!$B$1:$AX$1,0)))</f>
        <v>1</v>
      </c>
      <c r="AF181" t="str">
        <f>IFERROR(INDEX(JMP!$AJ$2:$AX$500,MATCH($A181,JMP!$A$2:$A$500,0),MATCH(AF$1,JMP!$AJ$1:$AX$1,0)),INDEX(Baseline!$B$2:$AX$2,1,MATCH(AF$1,Baseline!$B$1:$AX$1,0)))</f>
        <v>bwb</v>
      </c>
      <c r="AG181" t="str">
        <f>IFERROR(INDEX(JMP!$AJ$2:$AX$500,MATCH($A181,JMP!$A$2:$A$500,0),MATCH(AG$1,JMP!$AJ$1:$AX$1,0)),INDEX(Baseline!$B$2:$AX$2,1,MATCH(AG$1,Baseline!$B$1:$AX$1,0)))</f>
        <v>V-tail</v>
      </c>
      <c r="AH181">
        <f>IFERROR(INDEX(JMP!$AJ$2:$AX$500,MATCH($A181,JMP!$A$2:$A$500,0),MATCH(AH$1,JMP!$AJ$1:$AX$1,0)),INDEX(Baseline!$B$2:$AX$2,1,MATCH(AH$1,Baseline!$B$1:$AX$1,0)))</f>
        <v>-1</v>
      </c>
      <c r="AI181">
        <f>IFERROR(INDEX(JMP!$AJ$2:$AX$500,MATCH($A181,JMP!$A$2:$A$500,0),MATCH(AI$1,JMP!$AJ$1:$AX$1,0)),INDEX(Baseline!$B$2:$AX$2,1,MATCH(AI$1,Baseline!$B$1:$AX$1,0)))</f>
        <v>724000000</v>
      </c>
      <c r="AJ181">
        <f>IFERROR(INDEX(JMP!$AJ$2:$AX$500,MATCH($A181,JMP!$A$2:$A$500,0),MATCH(AJ$1,JMP!$AJ$1:$AX$1,0)),INDEX(Baseline!$B$2:$AX$2,1,MATCH(AJ$1,Baseline!$B$1:$AX$1,0)))</f>
        <v>54500000</v>
      </c>
      <c r="AK181">
        <f>IFERROR(INDEX(JMP!$AJ$2:$AX$500,MATCH($A181,JMP!$A$2:$A$500,0),MATCH(AK$1,JMP!$AJ$1:$AX$1,0)),INDEX(Baseline!$B$2:$AX$2,1,MATCH(AK$1,Baseline!$B$1:$AX$1,0)))</f>
        <v>30</v>
      </c>
      <c r="AL181">
        <f>IFERROR(INDEX(JMP!$AJ$2:$AX$500,MATCH($A181,JMP!$A$2:$A$500,0),MATCH(AL$1,JMP!$AJ$1:$AX$1,0)),INDEX(Baseline!$B$2:$AX$2,1,MATCH(AL$1,Baseline!$B$1:$AX$1,0)))</f>
        <v>9.9386520317664637E-3</v>
      </c>
      <c r="AM181">
        <f>IFERROR(INDEX(JMP!$AJ$2:$AX$500,MATCH($A181,JMP!$A$2:$A$500,0),MATCH(AM$1,JMP!$AJ$1:$AX$1,0)),INDEX(Baseline!$B$2:$AX$2,1,MATCH(AM$1,Baseline!$B$1:$AX$1,0)))</f>
        <v>5.8400080422857137</v>
      </c>
      <c r="AN181">
        <f>IFERROR(INDEX(JMP!$AJ$2:$AX$500,MATCH($A181,JMP!$A$2:$A$500,0),MATCH(AN$1,JMP!$AJ$1:$AX$1,0)),INDEX(Baseline!$B$2:$AX$2,1,MATCH(AN$1,Baseline!$B$1:$AX$1,0)))</f>
        <v>2.8548690441959264</v>
      </c>
      <c r="AO181">
        <f>IFERROR(INDEX(JMP!$AJ$2:$AX$500,MATCH($A181,JMP!$A$2:$A$500,0),MATCH(AO$1,JMP!$AJ$1:$AX$1,0)),INDEX(Baseline!$B$2:$AX$2,1,MATCH(AO$1,Baseline!$B$1:$AX$1,0)))</f>
        <v>1.3868252790360103</v>
      </c>
      <c r="AP181">
        <f>IFERROR(INDEX(JMP!$AJ$2:$AX$500,MATCH($A181,JMP!$A$2:$A$500,0),MATCH(AP$1,JMP!$AJ$1:$AX$1,0)),INDEX(Baseline!$B$2:$AX$2,1,MATCH(AP$1,Baseline!$B$1:$AX$1,0)))</f>
        <v>0</v>
      </c>
      <c r="AQ181">
        <f>IFERROR(INDEX(JMP!$AJ$2:$AX$500,MATCH($A181,JMP!$A$2:$A$500,0),MATCH(AQ$1,JMP!$AJ$1:$AX$1,0)),INDEX(Baseline!$B$2:$AX$2,1,MATCH(AQ$1,Baseline!$B$1:$AX$1,0)))</f>
        <v>0.35</v>
      </c>
      <c r="AR181">
        <f>IFERROR(INDEX(JMP!$AJ$2:$AX$500,MATCH($A181,JMP!$A$2:$A$500,0),MATCH(AR$1,JMP!$AJ$1:$AX$1,0)),INDEX(Baseline!$B$2:$AX$2,1,MATCH(AR$1,Baseline!$B$1:$AX$1,0)))</f>
        <v>0</v>
      </c>
      <c r="AS181">
        <f>IFERROR(INDEX(JMP!$AJ$2:$AX$500,MATCH($A181,JMP!$A$2:$A$500,0),MATCH(AS$1,JMP!$AJ$1:$AX$1,0)),INDEX(Baseline!$B$2:$AX$2,1,MATCH(AS$1,Baseline!$B$1:$AX$1,0)))</f>
        <v>0</v>
      </c>
      <c r="AT181">
        <f>IFERROR(INDEX(JMP!$AJ$2:$AX$500,MATCH($A181,JMP!$A$2:$A$500,0),MATCH(AT$1,JMP!$AJ$1:$AX$1,0)),INDEX(Baseline!$B$2:$AX$2,1,MATCH(AT$1,Baseline!$B$1:$AX$1,0)))</f>
        <v>500</v>
      </c>
      <c r="AU181">
        <f>IFERROR(INDEX(JMP!$AJ$2:$AX$500,MATCH($A181,JMP!$A$2:$A$500,0),MATCH(AU$1,JMP!$AJ$1:$AX$1,0)),INDEX(Baseline!$B$2:$AX$2,1,MATCH(AU$1,Baseline!$B$1:$AX$1,0)))</f>
        <v>50</v>
      </c>
      <c r="AV181">
        <f>IFERROR(INDEX(JMP!$AJ$2:$AX$500,MATCH($A181,JMP!$A$2:$A$500,0),MATCH(AV$1,JMP!$AJ$1:$AX$1,0)),INDEX(Baseline!$B$2:$AX$2,1,MATCH(AV$1,Baseline!$B$1:$AX$1,0)))</f>
        <v>12</v>
      </c>
      <c r="AW181">
        <f>IFERROR(INDEX(JMP!$AJ$2:$AX$500,MATCH($A181,JMP!$A$2:$A$500,0),MATCH(AW$1,JMP!$AJ$1:$AX$1,0)),INDEX(Baseline!$B$2:$AX$2,1,MATCH(AW$1,Baseline!$B$1:$AX$1,0)))</f>
        <v>1.9961979999999998E-3</v>
      </c>
      <c r="AX181">
        <f>IFERROR(INDEX(JMP!$AJ$2:$AX$500,MATCH($A181,JMP!$A$2:$A$500,0),MATCH(AX$1,JMP!$AJ$1:$AX$1,0)),INDEX(Baseline!$B$2:$AX$2,1,MATCH(AX$1,Baseline!$B$1:$AX$1,0)))</f>
        <v>1.9961979999999998E-3</v>
      </c>
      <c r="AY181">
        <f>IFERROR(INDEX(JMP!$AJ$2:$AX$500,MATCH($A181,JMP!$A$2:$A$500,0),MATCH(AY$1,JMP!$AJ$1:$AX$1,0)),INDEX(Baseline!$B$2:$AX$2,1,MATCH(AY$1,Baseline!$B$1:$AX$1,0)))</f>
        <v>1.9607137E-2</v>
      </c>
      <c r="AZ181">
        <f>IFERROR(INDEX(JMP!$AJ$2:$AX$500,MATCH($A181,JMP!$A$2:$A$500,0),MATCH(AZ$1,JMP!$AJ$1:$AX$1,0)),INDEX(Baseline!$B$2:$AX$2,1,MATCH(AZ$1,Baseline!$B$1:$AX$1,0)))</f>
        <v>1</v>
      </c>
      <c r="BA181">
        <f>IFERROR(INDEX(JMP!$AJ$2:$AX$500,MATCH($A181,JMP!$A$2:$A$500,0),MATCH(BA$1,JMP!$AJ$1:$AX$1,0)),INDEX(Baseline!$B$2:$AX$2,1,MATCH(BA$1,Baseline!$B$1:$AX$1,0)))</f>
        <v>1</v>
      </c>
      <c r="BB181">
        <v>0</v>
      </c>
      <c r="BD181" t="str">
        <f>IF(AZ181=1, "yes", IF(AZ181=-1, "no", ""))</f>
        <v>yes</v>
      </c>
      <c r="BE181" t="str">
        <f>IF(AH181=1, "yes", IF(AH181=-1, "no", ""))</f>
        <v>no</v>
      </c>
      <c r="BF181">
        <f t="shared" si="4"/>
        <v>1</v>
      </c>
      <c r="BG181">
        <f t="shared" si="5"/>
        <v>10</v>
      </c>
    </row>
    <row r="182" spans="1:59" x14ac:dyDescent="0.25">
      <c r="A182">
        <v>181</v>
      </c>
      <c r="B182">
        <f>IFERROR(INDEX(JMP!$AJ$2:$AX$500,MATCH($A182,JMP!$A$2:$A$500,0),MATCH(B$1,JMP!$AJ$1:$AX$1,0)),INDEX(Baseline!$B$2:$AX$2,1,MATCH(B$1,Baseline!$B$1:$AX$1,0)))</f>
        <v>0</v>
      </c>
      <c r="C182">
        <f>IFERROR(INDEX(JMP!$AJ$2:$AX$500,MATCH($A182,JMP!$A$2:$A$500,0),MATCH(C$1,JMP!$AJ$1:$AX$1,0)),INDEX(Baseline!$B$2:$AX$2,1,MATCH(C$1,Baseline!$B$1:$AX$1,0)))</f>
        <v>8760</v>
      </c>
      <c r="D182">
        <f>IFERROR(INDEX(JMP!$AJ$2:$AX$500,MATCH($A182,JMP!$A$2:$A$500,0),MATCH(D$1,JMP!$AJ$1:$AX$1,0)),INDEX(Baseline!$B$2:$AX$2,1,MATCH(D$1,Baseline!$B$1:$AX$1,0)))</f>
        <v>1</v>
      </c>
      <c r="E182">
        <f>IFERROR(INDEX(JMP!$AJ$2:$AX$500,MATCH($A182,JMP!$A$2:$A$500,0),MATCH(E$1,JMP!$AJ$1:$AX$1,0)),INDEX(Baseline!$B$2:$AX$2,1,MATCH(E$1,Baseline!$B$1:$AX$1,0)))</f>
        <v>1</v>
      </c>
      <c r="F182" t="str">
        <f>IFERROR(INDEX(JMP!$AJ$2:$AX$500,MATCH($A182,JMP!$A$2:$A$500,0),MATCH(F$1,JMP!$AJ$1:$AX$1,0)),INDEX(Baseline!$B$2:$AX$2,1,MATCH(F$1,Baseline!$B$1:$AX$1,0)))</f>
        <v>e344</v>
      </c>
      <c r="G182" t="str">
        <f>IFERROR(INDEX(JMP!$AJ$2:$AX$500,MATCH($A182,JMP!$A$2:$A$500,0),MATCH(G$1,JMP!$AJ$1:$AX$1,0)),INDEX(Baseline!$B$2:$AX$2,1,MATCH(G$1,Baseline!$B$1:$AX$1,0)))</f>
        <v>e340</v>
      </c>
      <c r="H182">
        <f>IFERROR(INDEX(JMP!$AJ$2:$AX$500,MATCH($A182,JMP!$A$2:$A$500,0),MATCH(H$1,JMP!$AJ$1:$AX$1,0)),INDEX(Baseline!$B$2:$AX$2,1,MATCH(H$1,Baseline!$B$1:$AX$1,0)))</f>
        <v>1.5</v>
      </c>
      <c r="I182">
        <f>IFERROR(INDEX(JMP!$AJ$2:$AX$500,MATCH($A182,JMP!$A$2:$A$500,0),MATCH(I$1,JMP!$AJ$1:$AX$1,0)),INDEX(Baseline!$B$2:$AX$2,1,MATCH(I$1,Baseline!$B$1:$AX$1,0)))</f>
        <v>0.42</v>
      </c>
      <c r="J182">
        <f>IFERROR(INDEX(JMP!$AJ$2:$AX$500,MATCH($A182,JMP!$A$2:$A$500,0),MATCH(J$1,JMP!$AJ$1:$AX$1,0)),INDEX(Baseline!$B$2:$AX$2,1,MATCH(J$1,Baseline!$B$1:$AX$1,0)))</f>
        <v>1</v>
      </c>
      <c r="K182">
        <f>IFERROR(INDEX(JMP!$AJ$2:$AX$500,MATCH($A182,JMP!$A$2:$A$500,0),MATCH(K$1,JMP!$AJ$1:$AX$1,0)),INDEX(Baseline!$B$2:$AX$2,1,MATCH(K$1,Baseline!$B$1:$AX$1,0)))</f>
        <v>0</v>
      </c>
      <c r="L182">
        <f>IFERROR(INDEX(JMP!$AJ$2:$AX$500,MATCH($A182,JMP!$A$2:$A$500,0),MATCH(L$1,JMP!$AJ$1:$AX$1,0)),INDEX(Baseline!$B$2:$AX$2,1,MATCH(L$1,Baseline!$B$1:$AX$1,0)))</f>
        <v>0.1453696172586906</v>
      </c>
      <c r="M182" t="b">
        <f>IFERROR(INDEX(JMP!$AJ$2:$AX$500,MATCH($A182,JMP!$A$2:$A$500,0),MATCH(M$1,JMP!$AJ$1:$AX$1,0)),INDEX(Baseline!$B$2:$AX$2,1,MATCH(M$1,Baseline!$B$1:$AX$1,0)))</f>
        <v>0</v>
      </c>
      <c r="N182" t="b">
        <f>IFERROR(INDEX(JMP!$AJ$2:$AX$500,MATCH($A182,JMP!$A$2:$A$500,0),MATCH(N$1,JMP!$AJ$1:$AX$1,0)),INDEX(Baseline!$B$2:$AX$2,1,MATCH(N$1,Baseline!$B$1:$AX$1,0)))</f>
        <v>0</v>
      </c>
      <c r="O182">
        <f>IFERROR(INDEX(JMP!$AJ$2:$AX$500,MATCH($A182,JMP!$A$2:$A$500,0),MATCH(O$1,JMP!$AJ$1:$AX$1,0)),INDEX(Baseline!$B$2:$AX$2,1,MATCH(O$1,Baseline!$B$1:$AX$1,0)))</f>
        <v>7</v>
      </c>
      <c r="P182">
        <f>IFERROR(INDEX(JMP!$AJ$2:$AX$500,MATCH($A182,JMP!$A$2:$A$500,0),MATCH(P$1,JMP!$AJ$1:$AX$1,0)),INDEX(Baseline!$B$2:$AX$2,1,MATCH(P$1,Baseline!$B$1:$AX$1,0)))</f>
        <v>200</v>
      </c>
      <c r="Q182">
        <f>IFERROR(INDEX(JMP!$AJ$2:$AX$500,MATCH($A182,JMP!$A$2:$A$500,0),MATCH(Q$1,JMP!$AJ$1:$AX$1,0)),INDEX(Baseline!$B$2:$AX$2,1,MATCH(Q$1,Baseline!$B$1:$AX$1,0)))</f>
        <v>10</v>
      </c>
      <c r="R182">
        <f>IFERROR(INDEX(JMP!$AJ$2:$AX$500,MATCH($A182,JMP!$A$2:$A$500,0),MATCH(R$1,JMP!$AJ$1:$AX$1,0)),INDEX(Baseline!$B$2:$AX$2,1,MATCH(R$1,Baseline!$B$1:$AX$1,0)))</f>
        <v>0</v>
      </c>
      <c r="S182">
        <f>IFERROR(INDEX(JMP!$AJ$2:$AX$500,MATCH($A182,JMP!$A$2:$A$500,0),MATCH(S$1,JMP!$AJ$1:$AX$1,0)),INDEX(Baseline!$B$2:$AX$2,1,MATCH(S$1,Baseline!$B$1:$AX$1,0)))</f>
        <v>1</v>
      </c>
      <c r="T182">
        <f>IFERROR(INDEX(JMP!$AJ$2:$AX$500,MATCH($A182,JMP!$A$2:$A$500,0),MATCH(T$1,JMP!$AJ$1:$AX$1,0)),INDEX(Baseline!$B$2:$AX$2,1,MATCH(T$1,Baseline!$B$1:$AX$1,0)))</f>
        <v>0</v>
      </c>
      <c r="U182" t="str">
        <f>IFERROR(INDEX(JMP!$AJ$2:$AX$500,MATCH($A182,JMP!$A$2:$A$500,0),MATCH(U$1,JMP!$AJ$1:$AX$1,0)),INDEX(Baseline!$B$2:$AX$2,1,MATCH(U$1,Baseline!$B$1:$AX$1,0)))</f>
        <v>Titan</v>
      </c>
      <c r="V182">
        <f>IFERROR(INDEX(JMP!$AJ$2:$AX$500,MATCH($A182,JMP!$A$2:$A$500,0),MATCH(V$1,JMP!$AJ$1:$AX$1,0)),INDEX(Baseline!$B$2:$AX$2,1,MATCH(V$1,Baseline!$B$1:$AX$1,0)))</f>
        <v>3</v>
      </c>
      <c r="W182">
        <f>IFERROR(INDEX(JMP!$AJ$2:$AX$500,MATCH($A182,JMP!$A$2:$A$500,0),MATCH(W$1,JMP!$AJ$1:$AX$1,0)),INDEX(Baseline!$B$2:$AX$2,1,MATCH(W$1,Baseline!$B$1:$AX$1,0)))</f>
        <v>0.37</v>
      </c>
      <c r="X182">
        <f>IFERROR(INDEX(JMP!$AJ$2:$AX$500,MATCH($A182,JMP!$A$2:$A$500,0),MATCH(X$1,JMP!$AJ$1:$AX$1,0)),INDEX(Baseline!$B$2:$AX$2,1,MATCH(X$1,Baseline!$B$1:$AX$1,0)))</f>
        <v>4</v>
      </c>
      <c r="Y182">
        <f>IFERROR(INDEX(JMP!$AJ$2:$AX$500,MATCH($A182,JMP!$A$2:$A$500,0),MATCH(Y$1,JMP!$AJ$1:$AX$1,0)),INDEX(Baseline!$B$2:$AX$2,1,MATCH(Y$1,Baseline!$B$1:$AX$1,0)))</f>
        <v>2</v>
      </c>
      <c r="Z182">
        <f>IFERROR(INDEX(JMP!$AJ$2:$AX$500,MATCH($A182,JMP!$A$2:$A$500,0),MATCH(Z$1,JMP!$AJ$1:$AX$1,0)),INDEX(Baseline!$B$2:$AX$2,1,MATCH(Z$1,Baseline!$B$1:$AX$1,0)))</f>
        <v>1970</v>
      </c>
      <c r="AA182">
        <f>IFERROR(INDEX(JMP!$AJ$2:$AX$500,MATCH($A182,JMP!$A$2:$A$500,0),MATCH(AA$1,JMP!$AJ$1:$AX$1,0)),INDEX(Baseline!$B$2:$AX$2,1,MATCH(AA$1,Baseline!$B$1:$AX$1,0)))</f>
        <v>1970</v>
      </c>
      <c r="AB182">
        <f>IFERROR(INDEX(JMP!$AJ$2:$AX$500,MATCH($A182,JMP!$A$2:$A$500,0),MATCH(AB$1,JMP!$AJ$1:$AX$1,0)),INDEX(Baseline!$B$2:$AX$2,1,MATCH(AB$1,Baseline!$B$1:$AX$1,0)))</f>
        <v>0</v>
      </c>
      <c r="AC182">
        <f>IFERROR(INDEX(JMP!$AJ$2:$AX$500,MATCH($A182,JMP!$A$2:$A$500,0),MATCH(AC$1,JMP!$AJ$1:$AX$1,0)),INDEX(Baseline!$B$2:$AX$2,1,MATCH(AC$1,Baseline!$B$1:$AX$1,0)))</f>
        <v>1</v>
      </c>
      <c r="AD182">
        <f>IFERROR(INDEX(JMP!$AJ$2:$AX$500,MATCH($A182,JMP!$A$2:$A$500,0),MATCH(AD$1,JMP!$AJ$1:$AX$1,0)),INDEX(Baseline!$B$2:$AX$2,1,MATCH(AD$1,Baseline!$B$1:$AX$1,0)))</f>
        <v>8</v>
      </c>
      <c r="AE182">
        <f>IFERROR(INDEX(JMP!$AJ$2:$AX$500,MATCH($A182,JMP!$A$2:$A$500,0),MATCH(AE$1,JMP!$AJ$1:$AX$1,0)),INDEX(Baseline!$B$2:$AX$2,1,MATCH(AE$1,Baseline!$B$1:$AX$1,0)))</f>
        <v>3</v>
      </c>
      <c r="AF182" t="str">
        <f>IFERROR(INDEX(JMP!$AJ$2:$AX$500,MATCH($A182,JMP!$A$2:$A$500,0),MATCH(AF$1,JMP!$AJ$1:$AX$1,0)),INDEX(Baseline!$B$2:$AX$2,1,MATCH(AF$1,Baseline!$B$1:$AX$1,0)))</f>
        <v>bwb</v>
      </c>
      <c r="AG182" t="str">
        <f>IFERROR(INDEX(JMP!$AJ$2:$AX$500,MATCH($A182,JMP!$A$2:$A$500,0),MATCH(AG$1,JMP!$AJ$1:$AX$1,0)),INDEX(Baseline!$B$2:$AX$2,1,MATCH(AG$1,Baseline!$B$1:$AX$1,0)))</f>
        <v>V-tail</v>
      </c>
      <c r="AH182">
        <f>IFERROR(INDEX(JMP!$AJ$2:$AX$500,MATCH($A182,JMP!$A$2:$A$500,0),MATCH(AH$1,JMP!$AJ$1:$AX$1,0)),INDEX(Baseline!$B$2:$AX$2,1,MATCH(AH$1,Baseline!$B$1:$AX$1,0)))</f>
        <v>-1</v>
      </c>
      <c r="AI182">
        <f>IFERROR(INDEX(JMP!$AJ$2:$AX$500,MATCH($A182,JMP!$A$2:$A$500,0),MATCH(AI$1,JMP!$AJ$1:$AX$1,0)),INDEX(Baseline!$B$2:$AX$2,1,MATCH(AI$1,Baseline!$B$1:$AX$1,0)))</f>
        <v>724000000</v>
      </c>
      <c r="AJ182">
        <f>IFERROR(INDEX(JMP!$AJ$2:$AX$500,MATCH($A182,JMP!$A$2:$A$500,0),MATCH(AJ$1,JMP!$AJ$1:$AX$1,0)),INDEX(Baseline!$B$2:$AX$2,1,MATCH(AJ$1,Baseline!$B$1:$AX$1,0)))</f>
        <v>54500000</v>
      </c>
      <c r="AK182">
        <f>IFERROR(INDEX(JMP!$AJ$2:$AX$500,MATCH($A182,JMP!$A$2:$A$500,0),MATCH(AK$1,JMP!$AJ$1:$AX$1,0)),INDEX(Baseline!$B$2:$AX$2,1,MATCH(AK$1,Baseline!$B$1:$AX$1,0)))</f>
        <v>30</v>
      </c>
      <c r="AL182">
        <f>IFERROR(INDEX(JMP!$AJ$2:$AX$500,MATCH($A182,JMP!$A$2:$A$500,0),MATCH(AL$1,JMP!$AJ$1:$AX$1,0)),INDEX(Baseline!$B$2:$AX$2,1,MATCH(AL$1,Baseline!$B$1:$AX$1,0)))</f>
        <v>1.9852385925255327E-2</v>
      </c>
      <c r="AM182">
        <f>IFERROR(INDEX(JMP!$AJ$2:$AX$500,MATCH($A182,JMP!$A$2:$A$500,0),MATCH(AM$1,JMP!$AJ$1:$AX$1,0)),INDEX(Baseline!$B$2:$AX$2,1,MATCH(AM$1,Baseline!$B$1:$AX$1,0)))</f>
        <v>16.493851833504763</v>
      </c>
      <c r="AN182">
        <f>IFERROR(INDEX(JMP!$AJ$2:$AX$500,MATCH($A182,JMP!$A$2:$A$500,0),MATCH(AN$1,JMP!$AJ$1:$AX$1,0)),INDEX(Baseline!$B$2:$AX$2,1,MATCH(AN$1,Baseline!$B$1:$AX$1,0)))</f>
        <v>2.7425730740008829</v>
      </c>
      <c r="AO182">
        <f>IFERROR(INDEX(JMP!$AJ$2:$AX$500,MATCH($A182,JMP!$A$2:$A$500,0),MATCH(AO$1,JMP!$AJ$1:$AX$1,0)),INDEX(Baseline!$B$2:$AX$2,1,MATCH(AO$1,Baseline!$B$1:$AX$1,0)))</f>
        <v>1.2810821835986244</v>
      </c>
      <c r="AP182">
        <f>IFERROR(INDEX(JMP!$AJ$2:$AX$500,MATCH($A182,JMP!$A$2:$A$500,0),MATCH(AP$1,JMP!$AJ$1:$AX$1,0)),INDEX(Baseline!$B$2:$AX$2,1,MATCH(AP$1,Baseline!$B$1:$AX$1,0)))</f>
        <v>0</v>
      </c>
      <c r="AQ182">
        <f>IFERROR(INDEX(JMP!$AJ$2:$AX$500,MATCH($A182,JMP!$A$2:$A$500,0),MATCH(AQ$1,JMP!$AJ$1:$AX$1,0)),INDEX(Baseline!$B$2:$AX$2,1,MATCH(AQ$1,Baseline!$B$1:$AX$1,0)))</f>
        <v>0.35</v>
      </c>
      <c r="AR182">
        <f>IFERROR(INDEX(JMP!$AJ$2:$AX$500,MATCH($A182,JMP!$A$2:$A$500,0),MATCH(AR$1,JMP!$AJ$1:$AX$1,0)),INDEX(Baseline!$B$2:$AX$2,1,MATCH(AR$1,Baseline!$B$1:$AX$1,0)))</f>
        <v>0</v>
      </c>
      <c r="AS182">
        <f>IFERROR(INDEX(JMP!$AJ$2:$AX$500,MATCH($A182,JMP!$A$2:$A$500,0),MATCH(AS$1,JMP!$AJ$1:$AX$1,0)),INDEX(Baseline!$B$2:$AX$2,1,MATCH(AS$1,Baseline!$B$1:$AX$1,0)))</f>
        <v>0</v>
      </c>
      <c r="AT182">
        <f>IFERROR(INDEX(JMP!$AJ$2:$AX$500,MATCH($A182,JMP!$A$2:$A$500,0),MATCH(AT$1,JMP!$AJ$1:$AX$1,0)),INDEX(Baseline!$B$2:$AX$2,1,MATCH(AT$1,Baseline!$B$1:$AX$1,0)))</f>
        <v>500</v>
      </c>
      <c r="AU182">
        <f>IFERROR(INDEX(JMP!$AJ$2:$AX$500,MATCH($A182,JMP!$A$2:$A$500,0),MATCH(AU$1,JMP!$AJ$1:$AX$1,0)),INDEX(Baseline!$B$2:$AX$2,1,MATCH(AU$1,Baseline!$B$1:$AX$1,0)))</f>
        <v>50</v>
      </c>
      <c r="AV182">
        <f>IFERROR(INDEX(JMP!$AJ$2:$AX$500,MATCH($A182,JMP!$A$2:$A$500,0),MATCH(AV$1,JMP!$AJ$1:$AX$1,0)),INDEX(Baseline!$B$2:$AX$2,1,MATCH(AV$1,Baseline!$B$1:$AX$1,0)))</f>
        <v>12</v>
      </c>
      <c r="AW182">
        <f>IFERROR(INDEX(JMP!$AJ$2:$AX$500,MATCH($A182,JMP!$A$2:$A$500,0),MATCH(AW$1,JMP!$AJ$1:$AX$1,0)),INDEX(Baseline!$B$2:$AX$2,1,MATCH(AW$1,Baseline!$B$1:$AX$1,0)))</f>
        <v>1.9961979999999998E-3</v>
      </c>
      <c r="AX182">
        <f>IFERROR(INDEX(JMP!$AJ$2:$AX$500,MATCH($A182,JMP!$A$2:$A$500,0),MATCH(AX$1,JMP!$AJ$1:$AX$1,0)),INDEX(Baseline!$B$2:$AX$2,1,MATCH(AX$1,Baseline!$B$1:$AX$1,0)))</f>
        <v>1.9961979999999998E-3</v>
      </c>
      <c r="AY182">
        <f>IFERROR(INDEX(JMP!$AJ$2:$AX$500,MATCH($A182,JMP!$A$2:$A$500,0),MATCH(AY$1,JMP!$AJ$1:$AX$1,0)),INDEX(Baseline!$B$2:$AX$2,1,MATCH(AY$1,Baseline!$B$1:$AX$1,0)))</f>
        <v>1.9607137E-2</v>
      </c>
      <c r="AZ182">
        <f>IFERROR(INDEX(JMP!$AJ$2:$AX$500,MATCH($A182,JMP!$A$2:$A$500,0),MATCH(AZ$1,JMP!$AJ$1:$AX$1,0)),INDEX(Baseline!$B$2:$AX$2,1,MATCH(AZ$1,Baseline!$B$1:$AX$1,0)))</f>
        <v>-1</v>
      </c>
      <c r="BA182">
        <f>IFERROR(INDEX(JMP!$AJ$2:$AX$500,MATCH($A182,JMP!$A$2:$A$500,0),MATCH(BA$1,JMP!$AJ$1:$AX$1,0)),INDEX(Baseline!$B$2:$AX$2,1,MATCH(BA$1,Baseline!$B$1:$AX$1,0)))</f>
        <v>3</v>
      </c>
      <c r="BB182">
        <v>0</v>
      </c>
      <c r="BD182" t="str">
        <f>IF(AZ182=1, "yes", IF(AZ182=-1, "no", ""))</f>
        <v>no</v>
      </c>
      <c r="BE182" t="str">
        <f>IF(AH182=1, "yes", IF(AH182=-1, "no", ""))</f>
        <v>no</v>
      </c>
      <c r="BF182">
        <f t="shared" si="4"/>
        <v>0.25</v>
      </c>
      <c r="BG182">
        <f t="shared" si="5"/>
        <v>100</v>
      </c>
    </row>
    <row r="183" spans="1:59" x14ac:dyDescent="0.25">
      <c r="A183">
        <v>182</v>
      </c>
      <c r="B183">
        <f>IFERROR(INDEX(JMP!$AJ$2:$AX$500,MATCH($A183,JMP!$A$2:$A$500,0),MATCH(B$1,JMP!$AJ$1:$AX$1,0)),INDEX(Baseline!$B$2:$AX$2,1,MATCH(B$1,Baseline!$B$1:$AX$1,0)))</f>
        <v>0</v>
      </c>
      <c r="C183">
        <f>IFERROR(INDEX(JMP!$AJ$2:$AX$500,MATCH($A183,JMP!$A$2:$A$500,0),MATCH(C$1,JMP!$AJ$1:$AX$1,0)),INDEX(Baseline!$B$2:$AX$2,1,MATCH(C$1,Baseline!$B$1:$AX$1,0)))</f>
        <v>8760</v>
      </c>
      <c r="D183">
        <f>IFERROR(INDEX(JMP!$AJ$2:$AX$500,MATCH($A183,JMP!$A$2:$A$500,0),MATCH(D$1,JMP!$AJ$1:$AX$1,0)),INDEX(Baseline!$B$2:$AX$2,1,MATCH(D$1,Baseline!$B$1:$AX$1,0)))</f>
        <v>1</v>
      </c>
      <c r="E183">
        <f>IFERROR(INDEX(JMP!$AJ$2:$AX$500,MATCH($A183,JMP!$A$2:$A$500,0),MATCH(E$1,JMP!$AJ$1:$AX$1,0)),INDEX(Baseline!$B$2:$AX$2,1,MATCH(E$1,Baseline!$B$1:$AX$1,0)))</f>
        <v>1</v>
      </c>
      <c r="F183" t="str">
        <f>IFERROR(INDEX(JMP!$AJ$2:$AX$500,MATCH($A183,JMP!$A$2:$A$500,0),MATCH(F$1,JMP!$AJ$1:$AX$1,0)),INDEX(Baseline!$B$2:$AX$2,1,MATCH(F$1,Baseline!$B$1:$AX$1,0)))</f>
        <v>e344</v>
      </c>
      <c r="G183" t="str">
        <f>IFERROR(INDEX(JMP!$AJ$2:$AX$500,MATCH($A183,JMP!$A$2:$A$500,0),MATCH(G$1,JMP!$AJ$1:$AX$1,0)),INDEX(Baseline!$B$2:$AX$2,1,MATCH(G$1,Baseline!$B$1:$AX$1,0)))</f>
        <v>e340</v>
      </c>
      <c r="H183">
        <f>IFERROR(INDEX(JMP!$AJ$2:$AX$500,MATCH($A183,JMP!$A$2:$A$500,0),MATCH(H$1,JMP!$AJ$1:$AX$1,0)),INDEX(Baseline!$B$2:$AX$2,1,MATCH(H$1,Baseline!$B$1:$AX$1,0)))</f>
        <v>1.5</v>
      </c>
      <c r="I183">
        <f>IFERROR(INDEX(JMP!$AJ$2:$AX$500,MATCH($A183,JMP!$A$2:$A$500,0),MATCH(I$1,JMP!$AJ$1:$AX$1,0)),INDEX(Baseline!$B$2:$AX$2,1,MATCH(I$1,Baseline!$B$1:$AX$1,0)))</f>
        <v>0.42</v>
      </c>
      <c r="J183">
        <f>IFERROR(INDEX(JMP!$AJ$2:$AX$500,MATCH($A183,JMP!$A$2:$A$500,0),MATCH(J$1,JMP!$AJ$1:$AX$1,0)),INDEX(Baseline!$B$2:$AX$2,1,MATCH(J$1,Baseline!$B$1:$AX$1,0)))</f>
        <v>1</v>
      </c>
      <c r="K183">
        <f>IFERROR(INDEX(JMP!$AJ$2:$AX$500,MATCH($A183,JMP!$A$2:$A$500,0),MATCH(K$1,JMP!$AJ$1:$AX$1,0)),INDEX(Baseline!$B$2:$AX$2,1,MATCH(K$1,Baseline!$B$1:$AX$1,0)))</f>
        <v>0</v>
      </c>
      <c r="L183">
        <f>IFERROR(INDEX(JMP!$AJ$2:$AX$500,MATCH($A183,JMP!$A$2:$A$500,0),MATCH(L$1,JMP!$AJ$1:$AX$1,0)),INDEX(Baseline!$B$2:$AX$2,1,MATCH(L$1,Baseline!$B$1:$AX$1,0)))</f>
        <v>0.16808654609504914</v>
      </c>
      <c r="M183" t="b">
        <f>IFERROR(INDEX(JMP!$AJ$2:$AX$500,MATCH($A183,JMP!$A$2:$A$500,0),MATCH(M$1,JMP!$AJ$1:$AX$1,0)),INDEX(Baseline!$B$2:$AX$2,1,MATCH(M$1,Baseline!$B$1:$AX$1,0)))</f>
        <v>0</v>
      </c>
      <c r="N183" t="b">
        <f>IFERROR(INDEX(JMP!$AJ$2:$AX$500,MATCH($A183,JMP!$A$2:$A$500,0),MATCH(N$1,JMP!$AJ$1:$AX$1,0)),INDEX(Baseline!$B$2:$AX$2,1,MATCH(N$1,Baseline!$B$1:$AX$1,0)))</f>
        <v>0</v>
      </c>
      <c r="O183">
        <f>IFERROR(INDEX(JMP!$AJ$2:$AX$500,MATCH($A183,JMP!$A$2:$A$500,0),MATCH(O$1,JMP!$AJ$1:$AX$1,0)),INDEX(Baseline!$B$2:$AX$2,1,MATCH(O$1,Baseline!$B$1:$AX$1,0)))</f>
        <v>7</v>
      </c>
      <c r="P183">
        <f>IFERROR(INDEX(JMP!$AJ$2:$AX$500,MATCH($A183,JMP!$A$2:$A$500,0),MATCH(P$1,JMP!$AJ$1:$AX$1,0)),INDEX(Baseline!$B$2:$AX$2,1,MATCH(P$1,Baseline!$B$1:$AX$1,0)))</f>
        <v>200</v>
      </c>
      <c r="Q183">
        <f>IFERROR(INDEX(JMP!$AJ$2:$AX$500,MATCH($A183,JMP!$A$2:$A$500,0),MATCH(Q$1,JMP!$AJ$1:$AX$1,0)),INDEX(Baseline!$B$2:$AX$2,1,MATCH(Q$1,Baseline!$B$1:$AX$1,0)))</f>
        <v>10</v>
      </c>
      <c r="R183">
        <f>IFERROR(INDEX(JMP!$AJ$2:$AX$500,MATCH($A183,JMP!$A$2:$A$500,0),MATCH(R$1,JMP!$AJ$1:$AX$1,0)),INDEX(Baseline!$B$2:$AX$2,1,MATCH(R$1,Baseline!$B$1:$AX$1,0)))</f>
        <v>0</v>
      </c>
      <c r="S183">
        <f>IFERROR(INDEX(JMP!$AJ$2:$AX$500,MATCH($A183,JMP!$A$2:$A$500,0),MATCH(S$1,JMP!$AJ$1:$AX$1,0)),INDEX(Baseline!$B$2:$AX$2,1,MATCH(S$1,Baseline!$B$1:$AX$1,0)))</f>
        <v>1</v>
      </c>
      <c r="T183">
        <f>IFERROR(INDEX(JMP!$AJ$2:$AX$500,MATCH($A183,JMP!$A$2:$A$500,0),MATCH(T$1,JMP!$AJ$1:$AX$1,0)),INDEX(Baseline!$B$2:$AX$2,1,MATCH(T$1,Baseline!$B$1:$AX$1,0)))</f>
        <v>0</v>
      </c>
      <c r="U183" t="str">
        <f>IFERROR(INDEX(JMP!$AJ$2:$AX$500,MATCH($A183,JMP!$A$2:$A$500,0),MATCH(U$1,JMP!$AJ$1:$AX$1,0)),INDEX(Baseline!$B$2:$AX$2,1,MATCH(U$1,Baseline!$B$1:$AX$1,0)))</f>
        <v>Titan</v>
      </c>
      <c r="V183">
        <f>IFERROR(INDEX(JMP!$AJ$2:$AX$500,MATCH($A183,JMP!$A$2:$A$500,0),MATCH(V$1,JMP!$AJ$1:$AX$1,0)),INDEX(Baseline!$B$2:$AX$2,1,MATCH(V$1,Baseline!$B$1:$AX$1,0)))</f>
        <v>3</v>
      </c>
      <c r="W183">
        <f>IFERROR(INDEX(JMP!$AJ$2:$AX$500,MATCH($A183,JMP!$A$2:$A$500,0),MATCH(W$1,JMP!$AJ$1:$AX$1,0)),INDEX(Baseline!$B$2:$AX$2,1,MATCH(W$1,Baseline!$B$1:$AX$1,0)))</f>
        <v>0.37</v>
      </c>
      <c r="X183">
        <f>IFERROR(INDEX(JMP!$AJ$2:$AX$500,MATCH($A183,JMP!$A$2:$A$500,0),MATCH(X$1,JMP!$AJ$1:$AX$1,0)),INDEX(Baseline!$B$2:$AX$2,1,MATCH(X$1,Baseline!$B$1:$AX$1,0)))</f>
        <v>4</v>
      </c>
      <c r="Y183">
        <f>IFERROR(INDEX(JMP!$AJ$2:$AX$500,MATCH($A183,JMP!$A$2:$A$500,0),MATCH(Y$1,JMP!$AJ$1:$AX$1,0)),INDEX(Baseline!$B$2:$AX$2,1,MATCH(Y$1,Baseline!$B$1:$AX$1,0)))</f>
        <v>3</v>
      </c>
      <c r="Z183">
        <f>IFERROR(INDEX(JMP!$AJ$2:$AX$500,MATCH($A183,JMP!$A$2:$A$500,0),MATCH(Z$1,JMP!$AJ$1:$AX$1,0)),INDEX(Baseline!$B$2:$AX$2,1,MATCH(Z$1,Baseline!$B$1:$AX$1,0)))</f>
        <v>1970</v>
      </c>
      <c r="AA183">
        <f>IFERROR(INDEX(JMP!$AJ$2:$AX$500,MATCH($A183,JMP!$A$2:$A$500,0),MATCH(AA$1,JMP!$AJ$1:$AX$1,0)),INDEX(Baseline!$B$2:$AX$2,1,MATCH(AA$1,Baseline!$B$1:$AX$1,0)))</f>
        <v>1970</v>
      </c>
      <c r="AB183">
        <f>IFERROR(INDEX(JMP!$AJ$2:$AX$500,MATCH($A183,JMP!$A$2:$A$500,0),MATCH(AB$1,JMP!$AJ$1:$AX$1,0)),INDEX(Baseline!$B$2:$AX$2,1,MATCH(AB$1,Baseline!$B$1:$AX$1,0)))</f>
        <v>0</v>
      </c>
      <c r="AC183">
        <f>IFERROR(INDEX(JMP!$AJ$2:$AX$500,MATCH($A183,JMP!$A$2:$A$500,0),MATCH(AC$1,JMP!$AJ$1:$AX$1,0)),INDEX(Baseline!$B$2:$AX$2,1,MATCH(AC$1,Baseline!$B$1:$AX$1,0)))</f>
        <v>1</v>
      </c>
      <c r="AD183">
        <f>IFERROR(INDEX(JMP!$AJ$2:$AX$500,MATCH($A183,JMP!$A$2:$A$500,0),MATCH(AD$1,JMP!$AJ$1:$AX$1,0)),INDEX(Baseline!$B$2:$AX$2,1,MATCH(AD$1,Baseline!$B$1:$AX$1,0)))</f>
        <v>8</v>
      </c>
      <c r="AE183">
        <f>IFERROR(INDEX(JMP!$AJ$2:$AX$500,MATCH($A183,JMP!$A$2:$A$500,0),MATCH(AE$1,JMP!$AJ$1:$AX$1,0)),INDEX(Baseline!$B$2:$AX$2,1,MATCH(AE$1,Baseline!$B$1:$AX$1,0)))</f>
        <v>3</v>
      </c>
      <c r="AF183" t="str">
        <f>IFERROR(INDEX(JMP!$AJ$2:$AX$500,MATCH($A183,JMP!$A$2:$A$500,0),MATCH(AF$1,JMP!$AJ$1:$AX$1,0)),INDEX(Baseline!$B$2:$AX$2,1,MATCH(AF$1,Baseline!$B$1:$AX$1,0)))</f>
        <v>bwb</v>
      </c>
      <c r="AG183" t="str">
        <f>IFERROR(INDEX(JMP!$AJ$2:$AX$500,MATCH($A183,JMP!$A$2:$A$500,0),MATCH(AG$1,JMP!$AJ$1:$AX$1,0)),INDEX(Baseline!$B$2:$AX$2,1,MATCH(AG$1,Baseline!$B$1:$AX$1,0)))</f>
        <v>V-tail</v>
      </c>
      <c r="AH183">
        <f>IFERROR(INDEX(JMP!$AJ$2:$AX$500,MATCH($A183,JMP!$A$2:$A$500,0),MATCH(AH$1,JMP!$AJ$1:$AX$1,0)),INDEX(Baseline!$B$2:$AX$2,1,MATCH(AH$1,Baseline!$B$1:$AX$1,0)))</f>
        <v>-1</v>
      </c>
      <c r="AI183">
        <f>IFERROR(INDEX(JMP!$AJ$2:$AX$500,MATCH($A183,JMP!$A$2:$A$500,0),MATCH(AI$1,JMP!$AJ$1:$AX$1,0)),INDEX(Baseline!$B$2:$AX$2,1,MATCH(AI$1,Baseline!$B$1:$AX$1,0)))</f>
        <v>724000000</v>
      </c>
      <c r="AJ183">
        <f>IFERROR(INDEX(JMP!$AJ$2:$AX$500,MATCH($A183,JMP!$A$2:$A$500,0),MATCH(AJ$1,JMP!$AJ$1:$AX$1,0)),INDEX(Baseline!$B$2:$AX$2,1,MATCH(AJ$1,Baseline!$B$1:$AX$1,0)))</f>
        <v>54500000</v>
      </c>
      <c r="AK183">
        <f>IFERROR(INDEX(JMP!$AJ$2:$AX$500,MATCH($A183,JMP!$A$2:$A$500,0),MATCH(AK$1,JMP!$AJ$1:$AX$1,0)),INDEX(Baseline!$B$2:$AX$2,1,MATCH(AK$1,Baseline!$B$1:$AX$1,0)))</f>
        <v>30</v>
      </c>
      <c r="AL183">
        <f>IFERROR(INDEX(JMP!$AJ$2:$AX$500,MATCH($A183,JMP!$A$2:$A$500,0),MATCH(AL$1,JMP!$AJ$1:$AX$1,0)),INDEX(Baseline!$B$2:$AX$2,1,MATCH(AL$1,Baseline!$B$1:$AX$1,0)))</f>
        <v>3.0834244002628623E-2</v>
      </c>
      <c r="AM183">
        <f>IFERROR(INDEX(JMP!$AJ$2:$AX$500,MATCH($A183,JMP!$A$2:$A$500,0),MATCH(AM$1,JMP!$AJ$1:$AX$1,0)),INDEX(Baseline!$B$2:$AX$2,1,MATCH(AM$1,Baseline!$B$1:$AX$1,0)))</f>
        <v>13.67644775142857</v>
      </c>
      <c r="AN183">
        <f>IFERROR(INDEX(JMP!$AJ$2:$AX$500,MATCH($A183,JMP!$A$2:$A$500,0),MATCH(AN$1,JMP!$AJ$1:$AX$1,0)),INDEX(Baseline!$B$2:$AX$2,1,MATCH(AN$1,Baseline!$B$1:$AX$1,0)))</f>
        <v>1.6564892009901837</v>
      </c>
      <c r="AO183">
        <f>IFERROR(INDEX(JMP!$AJ$2:$AX$500,MATCH($A183,JMP!$A$2:$A$500,0),MATCH(AO$1,JMP!$AJ$1:$AX$1,0)),INDEX(Baseline!$B$2:$AX$2,1,MATCH(AO$1,Baseline!$B$1:$AX$1,0)))</f>
        <v>0.67858814217279706</v>
      </c>
      <c r="AP183">
        <f>IFERROR(INDEX(JMP!$AJ$2:$AX$500,MATCH($A183,JMP!$A$2:$A$500,0),MATCH(AP$1,JMP!$AJ$1:$AX$1,0)),INDEX(Baseline!$B$2:$AX$2,1,MATCH(AP$1,Baseline!$B$1:$AX$1,0)))</f>
        <v>0</v>
      </c>
      <c r="AQ183">
        <f>IFERROR(INDEX(JMP!$AJ$2:$AX$500,MATCH($A183,JMP!$A$2:$A$500,0),MATCH(AQ$1,JMP!$AJ$1:$AX$1,0)),INDEX(Baseline!$B$2:$AX$2,1,MATCH(AQ$1,Baseline!$B$1:$AX$1,0)))</f>
        <v>0.35</v>
      </c>
      <c r="AR183">
        <f>IFERROR(INDEX(JMP!$AJ$2:$AX$500,MATCH($A183,JMP!$A$2:$A$500,0),MATCH(AR$1,JMP!$AJ$1:$AX$1,0)),INDEX(Baseline!$B$2:$AX$2,1,MATCH(AR$1,Baseline!$B$1:$AX$1,0)))</f>
        <v>0</v>
      </c>
      <c r="AS183">
        <f>IFERROR(INDEX(JMP!$AJ$2:$AX$500,MATCH($A183,JMP!$A$2:$A$500,0),MATCH(AS$1,JMP!$AJ$1:$AX$1,0)),INDEX(Baseline!$B$2:$AX$2,1,MATCH(AS$1,Baseline!$B$1:$AX$1,0)))</f>
        <v>0</v>
      </c>
      <c r="AT183">
        <f>IFERROR(INDEX(JMP!$AJ$2:$AX$500,MATCH($A183,JMP!$A$2:$A$500,0),MATCH(AT$1,JMP!$AJ$1:$AX$1,0)),INDEX(Baseline!$B$2:$AX$2,1,MATCH(AT$1,Baseline!$B$1:$AX$1,0)))</f>
        <v>500</v>
      </c>
      <c r="AU183">
        <f>IFERROR(INDEX(JMP!$AJ$2:$AX$500,MATCH($A183,JMP!$A$2:$A$500,0),MATCH(AU$1,JMP!$AJ$1:$AX$1,0)),INDEX(Baseline!$B$2:$AX$2,1,MATCH(AU$1,Baseline!$B$1:$AX$1,0)))</f>
        <v>50</v>
      </c>
      <c r="AV183">
        <f>IFERROR(INDEX(JMP!$AJ$2:$AX$500,MATCH($A183,JMP!$A$2:$A$500,0),MATCH(AV$1,JMP!$AJ$1:$AX$1,0)),INDEX(Baseline!$B$2:$AX$2,1,MATCH(AV$1,Baseline!$B$1:$AX$1,0)))</f>
        <v>12</v>
      </c>
      <c r="AW183">
        <f>IFERROR(INDEX(JMP!$AJ$2:$AX$500,MATCH($A183,JMP!$A$2:$A$500,0),MATCH(AW$1,JMP!$AJ$1:$AX$1,0)),INDEX(Baseline!$B$2:$AX$2,1,MATCH(AW$1,Baseline!$B$1:$AX$1,0)))</f>
        <v>1.9961979999999998E-3</v>
      </c>
      <c r="AX183">
        <f>IFERROR(INDEX(JMP!$AJ$2:$AX$500,MATCH($A183,JMP!$A$2:$A$500,0),MATCH(AX$1,JMP!$AJ$1:$AX$1,0)),INDEX(Baseline!$B$2:$AX$2,1,MATCH(AX$1,Baseline!$B$1:$AX$1,0)))</f>
        <v>1.9961979999999998E-3</v>
      </c>
      <c r="AY183">
        <f>IFERROR(INDEX(JMP!$AJ$2:$AX$500,MATCH($A183,JMP!$A$2:$A$500,0),MATCH(AY$1,JMP!$AJ$1:$AX$1,0)),INDEX(Baseline!$B$2:$AX$2,1,MATCH(AY$1,Baseline!$B$1:$AX$1,0)))</f>
        <v>1.9607137E-2</v>
      </c>
      <c r="AZ183">
        <f>IFERROR(INDEX(JMP!$AJ$2:$AX$500,MATCH($A183,JMP!$A$2:$A$500,0),MATCH(AZ$1,JMP!$AJ$1:$AX$1,0)),INDEX(Baseline!$B$2:$AX$2,1,MATCH(AZ$1,Baseline!$B$1:$AX$1,0)))</f>
        <v>-1</v>
      </c>
      <c r="BA183">
        <f>IFERROR(INDEX(JMP!$AJ$2:$AX$500,MATCH($A183,JMP!$A$2:$A$500,0),MATCH(BA$1,JMP!$AJ$1:$AX$1,0)),INDEX(Baseline!$B$2:$AX$2,1,MATCH(BA$1,Baseline!$B$1:$AX$1,0)))</f>
        <v>3</v>
      </c>
      <c r="BB183">
        <v>0</v>
      </c>
      <c r="BD183" t="str">
        <f>IF(AZ183=1, "yes", IF(AZ183=-1, "no", ""))</f>
        <v>no</v>
      </c>
      <c r="BE183" t="str">
        <f>IF(AH183=1, "yes", IF(AH183=-1, "no", ""))</f>
        <v>no</v>
      </c>
      <c r="BF183">
        <f t="shared" si="4"/>
        <v>0.25</v>
      </c>
      <c r="BG183">
        <f t="shared" si="5"/>
        <v>100</v>
      </c>
    </row>
    <row r="184" spans="1:59" x14ac:dyDescent="0.25">
      <c r="A184">
        <v>183</v>
      </c>
      <c r="B184">
        <f>IFERROR(INDEX(JMP!$AJ$2:$AX$500,MATCH($A184,JMP!$A$2:$A$500,0),MATCH(B$1,JMP!$AJ$1:$AX$1,0)),INDEX(Baseline!$B$2:$AX$2,1,MATCH(B$1,Baseline!$B$1:$AX$1,0)))</f>
        <v>0</v>
      </c>
      <c r="C184">
        <f>IFERROR(INDEX(JMP!$AJ$2:$AX$500,MATCH($A184,JMP!$A$2:$A$500,0),MATCH(C$1,JMP!$AJ$1:$AX$1,0)),INDEX(Baseline!$B$2:$AX$2,1,MATCH(C$1,Baseline!$B$1:$AX$1,0)))</f>
        <v>8760</v>
      </c>
      <c r="D184">
        <f>IFERROR(INDEX(JMP!$AJ$2:$AX$500,MATCH($A184,JMP!$A$2:$A$500,0),MATCH(D$1,JMP!$AJ$1:$AX$1,0)),INDEX(Baseline!$B$2:$AX$2,1,MATCH(D$1,Baseline!$B$1:$AX$1,0)))</f>
        <v>1</v>
      </c>
      <c r="E184">
        <f>IFERROR(INDEX(JMP!$AJ$2:$AX$500,MATCH($A184,JMP!$A$2:$A$500,0),MATCH(E$1,JMP!$AJ$1:$AX$1,0)),INDEX(Baseline!$B$2:$AX$2,1,MATCH(E$1,Baseline!$B$1:$AX$1,0)))</f>
        <v>1</v>
      </c>
      <c r="F184" t="str">
        <f>IFERROR(INDEX(JMP!$AJ$2:$AX$500,MATCH($A184,JMP!$A$2:$A$500,0),MATCH(F$1,JMP!$AJ$1:$AX$1,0)),INDEX(Baseline!$B$2:$AX$2,1,MATCH(F$1,Baseline!$B$1:$AX$1,0)))</f>
        <v>e344</v>
      </c>
      <c r="G184" t="str">
        <f>IFERROR(INDEX(JMP!$AJ$2:$AX$500,MATCH($A184,JMP!$A$2:$A$500,0),MATCH(G$1,JMP!$AJ$1:$AX$1,0)),INDEX(Baseline!$B$2:$AX$2,1,MATCH(G$1,Baseline!$B$1:$AX$1,0)))</f>
        <v>e340</v>
      </c>
      <c r="H184">
        <f>IFERROR(INDEX(JMP!$AJ$2:$AX$500,MATCH($A184,JMP!$A$2:$A$500,0),MATCH(H$1,JMP!$AJ$1:$AX$1,0)),INDEX(Baseline!$B$2:$AX$2,1,MATCH(H$1,Baseline!$B$1:$AX$1,0)))</f>
        <v>1.5</v>
      </c>
      <c r="I184">
        <f>IFERROR(INDEX(JMP!$AJ$2:$AX$500,MATCH($A184,JMP!$A$2:$A$500,0),MATCH(I$1,JMP!$AJ$1:$AX$1,0)),INDEX(Baseline!$B$2:$AX$2,1,MATCH(I$1,Baseline!$B$1:$AX$1,0)))</f>
        <v>0.42</v>
      </c>
      <c r="J184">
        <f>IFERROR(INDEX(JMP!$AJ$2:$AX$500,MATCH($A184,JMP!$A$2:$A$500,0),MATCH(J$1,JMP!$AJ$1:$AX$1,0)),INDEX(Baseline!$B$2:$AX$2,1,MATCH(J$1,Baseline!$B$1:$AX$1,0)))</f>
        <v>1</v>
      </c>
      <c r="K184">
        <f>IFERROR(INDEX(JMP!$AJ$2:$AX$500,MATCH($A184,JMP!$A$2:$A$500,0),MATCH(K$1,JMP!$AJ$1:$AX$1,0)),INDEX(Baseline!$B$2:$AX$2,1,MATCH(K$1,Baseline!$B$1:$AX$1,0)))</f>
        <v>0</v>
      </c>
      <c r="L184">
        <f>IFERROR(INDEX(JMP!$AJ$2:$AX$500,MATCH($A184,JMP!$A$2:$A$500,0),MATCH(L$1,JMP!$AJ$1:$AX$1,0)),INDEX(Baseline!$B$2:$AX$2,1,MATCH(L$1,Baseline!$B$1:$AX$1,0)))</f>
        <v>6.2290263861528042E-2</v>
      </c>
      <c r="M184" t="b">
        <f>IFERROR(INDEX(JMP!$AJ$2:$AX$500,MATCH($A184,JMP!$A$2:$A$500,0),MATCH(M$1,JMP!$AJ$1:$AX$1,0)),INDEX(Baseline!$B$2:$AX$2,1,MATCH(M$1,Baseline!$B$1:$AX$1,0)))</f>
        <v>0</v>
      </c>
      <c r="N184" t="b">
        <f>IFERROR(INDEX(JMP!$AJ$2:$AX$500,MATCH($A184,JMP!$A$2:$A$500,0),MATCH(N$1,JMP!$AJ$1:$AX$1,0)),INDEX(Baseline!$B$2:$AX$2,1,MATCH(N$1,Baseline!$B$1:$AX$1,0)))</f>
        <v>0</v>
      </c>
      <c r="O184">
        <f>IFERROR(INDEX(JMP!$AJ$2:$AX$500,MATCH($A184,JMP!$A$2:$A$500,0),MATCH(O$1,JMP!$AJ$1:$AX$1,0)),INDEX(Baseline!$B$2:$AX$2,1,MATCH(O$1,Baseline!$B$1:$AX$1,0)))</f>
        <v>7</v>
      </c>
      <c r="P184">
        <f>IFERROR(INDEX(JMP!$AJ$2:$AX$500,MATCH($A184,JMP!$A$2:$A$500,0),MATCH(P$1,JMP!$AJ$1:$AX$1,0)),INDEX(Baseline!$B$2:$AX$2,1,MATCH(P$1,Baseline!$B$1:$AX$1,0)))</f>
        <v>200</v>
      </c>
      <c r="Q184">
        <f>IFERROR(INDEX(JMP!$AJ$2:$AX$500,MATCH($A184,JMP!$A$2:$A$500,0),MATCH(Q$1,JMP!$AJ$1:$AX$1,0)),INDEX(Baseline!$B$2:$AX$2,1,MATCH(Q$1,Baseline!$B$1:$AX$1,0)))</f>
        <v>10</v>
      </c>
      <c r="R184">
        <f>IFERROR(INDEX(JMP!$AJ$2:$AX$500,MATCH($A184,JMP!$A$2:$A$500,0),MATCH(R$1,JMP!$AJ$1:$AX$1,0)),INDEX(Baseline!$B$2:$AX$2,1,MATCH(R$1,Baseline!$B$1:$AX$1,0)))</f>
        <v>0</v>
      </c>
      <c r="S184">
        <f>IFERROR(INDEX(JMP!$AJ$2:$AX$500,MATCH($A184,JMP!$A$2:$A$500,0),MATCH(S$1,JMP!$AJ$1:$AX$1,0)),INDEX(Baseline!$B$2:$AX$2,1,MATCH(S$1,Baseline!$B$1:$AX$1,0)))</f>
        <v>1</v>
      </c>
      <c r="T184">
        <f>IFERROR(INDEX(JMP!$AJ$2:$AX$500,MATCH($A184,JMP!$A$2:$A$500,0),MATCH(T$1,JMP!$AJ$1:$AX$1,0)),INDEX(Baseline!$B$2:$AX$2,1,MATCH(T$1,Baseline!$B$1:$AX$1,0)))</f>
        <v>0</v>
      </c>
      <c r="U184" t="str">
        <f>IFERROR(INDEX(JMP!$AJ$2:$AX$500,MATCH($A184,JMP!$A$2:$A$500,0),MATCH(U$1,JMP!$AJ$1:$AX$1,0)),INDEX(Baseline!$B$2:$AX$2,1,MATCH(U$1,Baseline!$B$1:$AX$1,0)))</f>
        <v>Titan</v>
      </c>
      <c r="V184">
        <f>IFERROR(INDEX(JMP!$AJ$2:$AX$500,MATCH($A184,JMP!$A$2:$A$500,0),MATCH(V$1,JMP!$AJ$1:$AX$1,0)),INDEX(Baseline!$B$2:$AX$2,1,MATCH(V$1,Baseline!$B$1:$AX$1,0)))</f>
        <v>3</v>
      </c>
      <c r="W184">
        <f>IFERROR(INDEX(JMP!$AJ$2:$AX$500,MATCH($A184,JMP!$A$2:$A$500,0),MATCH(W$1,JMP!$AJ$1:$AX$1,0)),INDEX(Baseline!$B$2:$AX$2,1,MATCH(W$1,Baseline!$B$1:$AX$1,0)))</f>
        <v>0.37</v>
      </c>
      <c r="X184">
        <f>IFERROR(INDEX(JMP!$AJ$2:$AX$500,MATCH($A184,JMP!$A$2:$A$500,0),MATCH(X$1,JMP!$AJ$1:$AX$1,0)),INDEX(Baseline!$B$2:$AX$2,1,MATCH(X$1,Baseline!$B$1:$AX$1,0)))</f>
        <v>4</v>
      </c>
      <c r="Y184">
        <f>IFERROR(INDEX(JMP!$AJ$2:$AX$500,MATCH($A184,JMP!$A$2:$A$500,0),MATCH(Y$1,JMP!$AJ$1:$AX$1,0)),INDEX(Baseline!$B$2:$AX$2,1,MATCH(Y$1,Baseline!$B$1:$AX$1,0)))</f>
        <v>2</v>
      </c>
      <c r="Z184">
        <f>IFERROR(INDEX(JMP!$AJ$2:$AX$500,MATCH($A184,JMP!$A$2:$A$500,0),MATCH(Z$1,JMP!$AJ$1:$AX$1,0)),INDEX(Baseline!$B$2:$AX$2,1,MATCH(Z$1,Baseline!$B$1:$AX$1,0)))</f>
        <v>1970</v>
      </c>
      <c r="AA184">
        <f>IFERROR(INDEX(JMP!$AJ$2:$AX$500,MATCH($A184,JMP!$A$2:$A$500,0),MATCH(AA$1,JMP!$AJ$1:$AX$1,0)),INDEX(Baseline!$B$2:$AX$2,1,MATCH(AA$1,Baseline!$B$1:$AX$1,0)))</f>
        <v>1970</v>
      </c>
      <c r="AB184">
        <f>IFERROR(INDEX(JMP!$AJ$2:$AX$500,MATCH($A184,JMP!$A$2:$A$500,0),MATCH(AB$1,JMP!$AJ$1:$AX$1,0)),INDEX(Baseline!$B$2:$AX$2,1,MATCH(AB$1,Baseline!$B$1:$AX$1,0)))</f>
        <v>0</v>
      </c>
      <c r="AC184">
        <f>IFERROR(INDEX(JMP!$AJ$2:$AX$500,MATCH($A184,JMP!$A$2:$A$500,0),MATCH(AC$1,JMP!$AJ$1:$AX$1,0)),INDEX(Baseline!$B$2:$AX$2,1,MATCH(AC$1,Baseline!$B$1:$AX$1,0)))</f>
        <v>1</v>
      </c>
      <c r="AD184">
        <f>IFERROR(INDEX(JMP!$AJ$2:$AX$500,MATCH($A184,JMP!$A$2:$A$500,0),MATCH(AD$1,JMP!$AJ$1:$AX$1,0)),INDEX(Baseline!$B$2:$AX$2,1,MATCH(AD$1,Baseline!$B$1:$AX$1,0)))</f>
        <v>8</v>
      </c>
      <c r="AE184">
        <f>IFERROR(INDEX(JMP!$AJ$2:$AX$500,MATCH($A184,JMP!$A$2:$A$500,0),MATCH(AE$1,JMP!$AJ$1:$AX$1,0)),INDEX(Baseline!$B$2:$AX$2,1,MATCH(AE$1,Baseline!$B$1:$AX$1,0)))</f>
        <v>3</v>
      </c>
      <c r="AF184" t="str">
        <f>IFERROR(INDEX(JMP!$AJ$2:$AX$500,MATCH($A184,JMP!$A$2:$A$500,0),MATCH(AF$1,JMP!$AJ$1:$AX$1,0)),INDEX(Baseline!$B$2:$AX$2,1,MATCH(AF$1,Baseline!$B$1:$AX$1,0)))</f>
        <v>bwb</v>
      </c>
      <c r="AG184" t="str">
        <f>IFERROR(INDEX(JMP!$AJ$2:$AX$500,MATCH($A184,JMP!$A$2:$A$500,0),MATCH(AG$1,JMP!$AJ$1:$AX$1,0)),INDEX(Baseline!$B$2:$AX$2,1,MATCH(AG$1,Baseline!$B$1:$AX$1,0)))</f>
        <v>V-tail</v>
      </c>
      <c r="AH184">
        <f>IFERROR(INDEX(JMP!$AJ$2:$AX$500,MATCH($A184,JMP!$A$2:$A$500,0),MATCH(AH$1,JMP!$AJ$1:$AX$1,0)),INDEX(Baseline!$B$2:$AX$2,1,MATCH(AH$1,Baseline!$B$1:$AX$1,0)))</f>
        <v>-1</v>
      </c>
      <c r="AI184">
        <f>IFERROR(INDEX(JMP!$AJ$2:$AX$500,MATCH($A184,JMP!$A$2:$A$500,0),MATCH(AI$1,JMP!$AJ$1:$AX$1,0)),INDEX(Baseline!$B$2:$AX$2,1,MATCH(AI$1,Baseline!$B$1:$AX$1,0)))</f>
        <v>724000000</v>
      </c>
      <c r="AJ184">
        <f>IFERROR(INDEX(JMP!$AJ$2:$AX$500,MATCH($A184,JMP!$A$2:$A$500,0),MATCH(AJ$1,JMP!$AJ$1:$AX$1,0)),INDEX(Baseline!$B$2:$AX$2,1,MATCH(AJ$1,Baseline!$B$1:$AX$1,0)))</f>
        <v>54500000</v>
      </c>
      <c r="AK184">
        <f>IFERROR(INDEX(JMP!$AJ$2:$AX$500,MATCH($A184,JMP!$A$2:$A$500,0),MATCH(AK$1,JMP!$AJ$1:$AX$1,0)),INDEX(Baseline!$B$2:$AX$2,1,MATCH(AK$1,Baseline!$B$1:$AX$1,0)))</f>
        <v>30</v>
      </c>
      <c r="AL184">
        <f>IFERROR(INDEX(JMP!$AJ$2:$AX$500,MATCH($A184,JMP!$A$2:$A$500,0),MATCH(AL$1,JMP!$AJ$1:$AX$1,0)),INDEX(Baseline!$B$2:$AX$2,1,MATCH(AL$1,Baseline!$B$1:$AX$1,0)))</f>
        <v>1.1177472515384311E-2</v>
      </c>
      <c r="AM184">
        <f>IFERROR(INDEX(JMP!$AJ$2:$AX$500,MATCH($A184,JMP!$A$2:$A$500,0),MATCH(AM$1,JMP!$AJ$1:$AX$1,0)),INDEX(Baseline!$B$2:$AX$2,1,MATCH(AM$1,Baseline!$B$1:$AX$1,0)))</f>
        <v>16.198988904990475</v>
      </c>
      <c r="AN184">
        <f>IFERROR(INDEX(JMP!$AJ$2:$AX$500,MATCH($A184,JMP!$A$2:$A$500,0),MATCH(AN$1,JMP!$AJ$1:$AX$1,0)),INDEX(Baseline!$B$2:$AX$2,1,MATCH(AN$1,Baseline!$B$1:$AX$1,0)))</f>
        <v>2.8479447478285511</v>
      </c>
      <c r="AO184">
        <f>IFERROR(INDEX(JMP!$AJ$2:$AX$500,MATCH($A184,JMP!$A$2:$A$500,0),MATCH(AO$1,JMP!$AJ$1:$AX$1,0)),INDEX(Baseline!$B$2:$AX$2,1,MATCH(AO$1,Baseline!$B$1:$AX$1,0)))</f>
        <v>1.2458386131006403</v>
      </c>
      <c r="AP184">
        <f>IFERROR(INDEX(JMP!$AJ$2:$AX$500,MATCH($A184,JMP!$A$2:$A$500,0),MATCH(AP$1,JMP!$AJ$1:$AX$1,0)),INDEX(Baseline!$B$2:$AX$2,1,MATCH(AP$1,Baseline!$B$1:$AX$1,0)))</f>
        <v>0</v>
      </c>
      <c r="AQ184">
        <f>IFERROR(INDEX(JMP!$AJ$2:$AX$500,MATCH($A184,JMP!$A$2:$A$500,0),MATCH(AQ$1,JMP!$AJ$1:$AX$1,0)),INDEX(Baseline!$B$2:$AX$2,1,MATCH(AQ$1,Baseline!$B$1:$AX$1,0)))</f>
        <v>0.35</v>
      </c>
      <c r="AR184">
        <f>IFERROR(INDEX(JMP!$AJ$2:$AX$500,MATCH($A184,JMP!$A$2:$A$500,0),MATCH(AR$1,JMP!$AJ$1:$AX$1,0)),INDEX(Baseline!$B$2:$AX$2,1,MATCH(AR$1,Baseline!$B$1:$AX$1,0)))</f>
        <v>0</v>
      </c>
      <c r="AS184">
        <f>IFERROR(INDEX(JMP!$AJ$2:$AX$500,MATCH($A184,JMP!$A$2:$A$500,0),MATCH(AS$1,JMP!$AJ$1:$AX$1,0)),INDEX(Baseline!$B$2:$AX$2,1,MATCH(AS$1,Baseline!$B$1:$AX$1,0)))</f>
        <v>0</v>
      </c>
      <c r="AT184">
        <f>IFERROR(INDEX(JMP!$AJ$2:$AX$500,MATCH($A184,JMP!$A$2:$A$500,0),MATCH(AT$1,JMP!$AJ$1:$AX$1,0)),INDEX(Baseline!$B$2:$AX$2,1,MATCH(AT$1,Baseline!$B$1:$AX$1,0)))</f>
        <v>500</v>
      </c>
      <c r="AU184">
        <f>IFERROR(INDEX(JMP!$AJ$2:$AX$500,MATCH($A184,JMP!$A$2:$A$500,0),MATCH(AU$1,JMP!$AJ$1:$AX$1,0)),INDEX(Baseline!$B$2:$AX$2,1,MATCH(AU$1,Baseline!$B$1:$AX$1,0)))</f>
        <v>50</v>
      </c>
      <c r="AV184">
        <f>IFERROR(INDEX(JMP!$AJ$2:$AX$500,MATCH($A184,JMP!$A$2:$A$500,0),MATCH(AV$1,JMP!$AJ$1:$AX$1,0)),INDEX(Baseline!$B$2:$AX$2,1,MATCH(AV$1,Baseline!$B$1:$AX$1,0)))</f>
        <v>12</v>
      </c>
      <c r="AW184">
        <f>IFERROR(INDEX(JMP!$AJ$2:$AX$500,MATCH($A184,JMP!$A$2:$A$500,0),MATCH(AW$1,JMP!$AJ$1:$AX$1,0)),INDEX(Baseline!$B$2:$AX$2,1,MATCH(AW$1,Baseline!$B$1:$AX$1,0)))</f>
        <v>1.9961979999999998E-3</v>
      </c>
      <c r="AX184">
        <f>IFERROR(INDEX(JMP!$AJ$2:$AX$500,MATCH($A184,JMP!$A$2:$A$500,0),MATCH(AX$1,JMP!$AJ$1:$AX$1,0)),INDEX(Baseline!$B$2:$AX$2,1,MATCH(AX$1,Baseline!$B$1:$AX$1,0)))</f>
        <v>1.9961979999999998E-3</v>
      </c>
      <c r="AY184">
        <f>IFERROR(INDEX(JMP!$AJ$2:$AX$500,MATCH($A184,JMP!$A$2:$A$500,0),MATCH(AY$1,JMP!$AJ$1:$AX$1,0)),INDEX(Baseline!$B$2:$AX$2,1,MATCH(AY$1,Baseline!$B$1:$AX$1,0)))</f>
        <v>1.9607137E-2</v>
      </c>
      <c r="AZ184">
        <f>IFERROR(INDEX(JMP!$AJ$2:$AX$500,MATCH($A184,JMP!$A$2:$A$500,0),MATCH(AZ$1,JMP!$AJ$1:$AX$1,0)),INDEX(Baseline!$B$2:$AX$2,1,MATCH(AZ$1,Baseline!$B$1:$AX$1,0)))</f>
        <v>-1</v>
      </c>
      <c r="BA184">
        <f>IFERROR(INDEX(JMP!$AJ$2:$AX$500,MATCH($A184,JMP!$A$2:$A$500,0),MATCH(BA$1,JMP!$AJ$1:$AX$1,0)),INDEX(Baseline!$B$2:$AX$2,1,MATCH(BA$1,Baseline!$B$1:$AX$1,0)))</f>
        <v>3</v>
      </c>
      <c r="BB184">
        <v>0</v>
      </c>
      <c r="BD184" t="str">
        <f>IF(AZ184=1, "yes", IF(AZ184=-1, "no", ""))</f>
        <v>no</v>
      </c>
      <c r="BE184" t="str">
        <f>IF(AH184=1, "yes", IF(AH184=-1, "no", ""))</f>
        <v>no</v>
      </c>
      <c r="BF184">
        <f t="shared" si="4"/>
        <v>0.25</v>
      </c>
      <c r="BG184">
        <f t="shared" si="5"/>
        <v>100</v>
      </c>
    </row>
    <row r="185" spans="1:59" x14ac:dyDescent="0.25">
      <c r="A185">
        <v>184</v>
      </c>
      <c r="B185">
        <f>IFERROR(INDEX(JMP!$AJ$2:$AX$500,MATCH($A185,JMP!$A$2:$A$500,0),MATCH(B$1,JMP!$AJ$1:$AX$1,0)),INDEX(Baseline!$B$2:$AX$2,1,MATCH(B$1,Baseline!$B$1:$AX$1,0)))</f>
        <v>0</v>
      </c>
      <c r="C185">
        <f>IFERROR(INDEX(JMP!$AJ$2:$AX$500,MATCH($A185,JMP!$A$2:$A$500,0),MATCH(C$1,JMP!$AJ$1:$AX$1,0)),INDEX(Baseline!$B$2:$AX$2,1,MATCH(C$1,Baseline!$B$1:$AX$1,0)))</f>
        <v>8760</v>
      </c>
      <c r="D185">
        <f>IFERROR(INDEX(JMP!$AJ$2:$AX$500,MATCH($A185,JMP!$A$2:$A$500,0),MATCH(D$1,JMP!$AJ$1:$AX$1,0)),INDEX(Baseline!$B$2:$AX$2,1,MATCH(D$1,Baseline!$B$1:$AX$1,0)))</f>
        <v>1</v>
      </c>
      <c r="E185">
        <f>IFERROR(INDEX(JMP!$AJ$2:$AX$500,MATCH($A185,JMP!$A$2:$A$500,0),MATCH(E$1,JMP!$AJ$1:$AX$1,0)),INDEX(Baseline!$B$2:$AX$2,1,MATCH(E$1,Baseline!$B$1:$AX$1,0)))</f>
        <v>1</v>
      </c>
      <c r="F185" t="str">
        <f>IFERROR(INDEX(JMP!$AJ$2:$AX$500,MATCH($A185,JMP!$A$2:$A$500,0),MATCH(F$1,JMP!$AJ$1:$AX$1,0)),INDEX(Baseline!$B$2:$AX$2,1,MATCH(F$1,Baseline!$B$1:$AX$1,0)))</f>
        <v>e344</v>
      </c>
      <c r="G185" t="str">
        <f>IFERROR(INDEX(JMP!$AJ$2:$AX$500,MATCH($A185,JMP!$A$2:$A$500,0),MATCH(G$1,JMP!$AJ$1:$AX$1,0)),INDEX(Baseline!$B$2:$AX$2,1,MATCH(G$1,Baseline!$B$1:$AX$1,0)))</f>
        <v>e340</v>
      </c>
      <c r="H185">
        <f>IFERROR(INDEX(JMP!$AJ$2:$AX$500,MATCH($A185,JMP!$A$2:$A$500,0),MATCH(H$1,JMP!$AJ$1:$AX$1,0)),INDEX(Baseline!$B$2:$AX$2,1,MATCH(H$1,Baseline!$B$1:$AX$1,0)))</f>
        <v>1.5</v>
      </c>
      <c r="I185">
        <f>IFERROR(INDEX(JMP!$AJ$2:$AX$500,MATCH($A185,JMP!$A$2:$A$500,0),MATCH(I$1,JMP!$AJ$1:$AX$1,0)),INDEX(Baseline!$B$2:$AX$2,1,MATCH(I$1,Baseline!$B$1:$AX$1,0)))</f>
        <v>0.42</v>
      </c>
      <c r="J185">
        <f>IFERROR(INDEX(JMP!$AJ$2:$AX$500,MATCH($A185,JMP!$A$2:$A$500,0),MATCH(J$1,JMP!$AJ$1:$AX$1,0)),INDEX(Baseline!$B$2:$AX$2,1,MATCH(J$1,Baseline!$B$1:$AX$1,0)))</f>
        <v>1</v>
      </c>
      <c r="K185">
        <f>IFERROR(INDEX(JMP!$AJ$2:$AX$500,MATCH($A185,JMP!$A$2:$A$500,0),MATCH(K$1,JMP!$AJ$1:$AX$1,0)),INDEX(Baseline!$B$2:$AX$2,1,MATCH(K$1,Baseline!$B$1:$AX$1,0)))</f>
        <v>0</v>
      </c>
      <c r="L185">
        <f>IFERROR(INDEX(JMP!$AJ$2:$AX$500,MATCH($A185,JMP!$A$2:$A$500,0),MATCH(L$1,JMP!$AJ$1:$AX$1,0)),INDEX(Baseline!$B$2:$AX$2,1,MATCH(L$1,Baseline!$B$1:$AX$1,0)))</f>
        <v>0.10701619903622892</v>
      </c>
      <c r="M185" t="b">
        <f>IFERROR(INDEX(JMP!$AJ$2:$AX$500,MATCH($A185,JMP!$A$2:$A$500,0),MATCH(M$1,JMP!$AJ$1:$AX$1,0)),INDEX(Baseline!$B$2:$AX$2,1,MATCH(M$1,Baseline!$B$1:$AX$1,0)))</f>
        <v>0</v>
      </c>
      <c r="N185" t="b">
        <f>IFERROR(INDEX(JMP!$AJ$2:$AX$500,MATCH($A185,JMP!$A$2:$A$500,0),MATCH(N$1,JMP!$AJ$1:$AX$1,0)),INDEX(Baseline!$B$2:$AX$2,1,MATCH(N$1,Baseline!$B$1:$AX$1,0)))</f>
        <v>0</v>
      </c>
      <c r="O185">
        <f>IFERROR(INDEX(JMP!$AJ$2:$AX$500,MATCH($A185,JMP!$A$2:$A$500,0),MATCH(O$1,JMP!$AJ$1:$AX$1,0)),INDEX(Baseline!$B$2:$AX$2,1,MATCH(O$1,Baseline!$B$1:$AX$1,0)))</f>
        <v>7</v>
      </c>
      <c r="P185">
        <f>IFERROR(INDEX(JMP!$AJ$2:$AX$500,MATCH($A185,JMP!$A$2:$A$500,0),MATCH(P$1,JMP!$AJ$1:$AX$1,0)),INDEX(Baseline!$B$2:$AX$2,1,MATCH(P$1,Baseline!$B$1:$AX$1,0)))</f>
        <v>200</v>
      </c>
      <c r="Q185">
        <f>IFERROR(INDEX(JMP!$AJ$2:$AX$500,MATCH($A185,JMP!$A$2:$A$500,0),MATCH(Q$1,JMP!$AJ$1:$AX$1,0)),INDEX(Baseline!$B$2:$AX$2,1,MATCH(Q$1,Baseline!$B$1:$AX$1,0)))</f>
        <v>10</v>
      </c>
      <c r="R185">
        <f>IFERROR(INDEX(JMP!$AJ$2:$AX$500,MATCH($A185,JMP!$A$2:$A$500,0),MATCH(R$1,JMP!$AJ$1:$AX$1,0)),INDEX(Baseline!$B$2:$AX$2,1,MATCH(R$1,Baseline!$B$1:$AX$1,0)))</f>
        <v>0</v>
      </c>
      <c r="S185">
        <f>IFERROR(INDEX(JMP!$AJ$2:$AX$500,MATCH($A185,JMP!$A$2:$A$500,0),MATCH(S$1,JMP!$AJ$1:$AX$1,0)),INDEX(Baseline!$B$2:$AX$2,1,MATCH(S$1,Baseline!$B$1:$AX$1,0)))</f>
        <v>1</v>
      </c>
      <c r="T185">
        <f>IFERROR(INDEX(JMP!$AJ$2:$AX$500,MATCH($A185,JMP!$A$2:$A$500,0),MATCH(T$1,JMP!$AJ$1:$AX$1,0)),INDEX(Baseline!$B$2:$AX$2,1,MATCH(T$1,Baseline!$B$1:$AX$1,0)))</f>
        <v>0</v>
      </c>
      <c r="U185" t="str">
        <f>IFERROR(INDEX(JMP!$AJ$2:$AX$500,MATCH($A185,JMP!$A$2:$A$500,0),MATCH(U$1,JMP!$AJ$1:$AX$1,0)),INDEX(Baseline!$B$2:$AX$2,1,MATCH(U$1,Baseline!$B$1:$AX$1,0)))</f>
        <v>Titan</v>
      </c>
      <c r="V185">
        <f>IFERROR(INDEX(JMP!$AJ$2:$AX$500,MATCH($A185,JMP!$A$2:$A$500,0),MATCH(V$1,JMP!$AJ$1:$AX$1,0)),INDEX(Baseline!$B$2:$AX$2,1,MATCH(V$1,Baseline!$B$1:$AX$1,0)))</f>
        <v>3</v>
      </c>
      <c r="W185">
        <f>IFERROR(INDEX(JMP!$AJ$2:$AX$500,MATCH($A185,JMP!$A$2:$A$500,0),MATCH(W$1,JMP!$AJ$1:$AX$1,0)),INDEX(Baseline!$B$2:$AX$2,1,MATCH(W$1,Baseline!$B$1:$AX$1,0)))</f>
        <v>0.37</v>
      </c>
      <c r="X185">
        <f>IFERROR(INDEX(JMP!$AJ$2:$AX$500,MATCH($A185,JMP!$A$2:$A$500,0),MATCH(X$1,JMP!$AJ$1:$AX$1,0)),INDEX(Baseline!$B$2:$AX$2,1,MATCH(X$1,Baseline!$B$1:$AX$1,0)))</f>
        <v>4</v>
      </c>
      <c r="Y185">
        <f>IFERROR(INDEX(JMP!$AJ$2:$AX$500,MATCH($A185,JMP!$A$2:$A$500,0),MATCH(Y$1,JMP!$AJ$1:$AX$1,0)),INDEX(Baseline!$B$2:$AX$2,1,MATCH(Y$1,Baseline!$B$1:$AX$1,0)))</f>
        <v>6</v>
      </c>
      <c r="Z185">
        <f>IFERROR(INDEX(JMP!$AJ$2:$AX$500,MATCH($A185,JMP!$A$2:$A$500,0),MATCH(Z$1,JMP!$AJ$1:$AX$1,0)),INDEX(Baseline!$B$2:$AX$2,1,MATCH(Z$1,Baseline!$B$1:$AX$1,0)))</f>
        <v>1970</v>
      </c>
      <c r="AA185">
        <f>IFERROR(INDEX(JMP!$AJ$2:$AX$500,MATCH($A185,JMP!$A$2:$A$500,0),MATCH(AA$1,JMP!$AJ$1:$AX$1,0)),INDEX(Baseline!$B$2:$AX$2,1,MATCH(AA$1,Baseline!$B$1:$AX$1,0)))</f>
        <v>1970</v>
      </c>
      <c r="AB185">
        <f>IFERROR(INDEX(JMP!$AJ$2:$AX$500,MATCH($A185,JMP!$A$2:$A$500,0),MATCH(AB$1,JMP!$AJ$1:$AX$1,0)),INDEX(Baseline!$B$2:$AX$2,1,MATCH(AB$1,Baseline!$B$1:$AX$1,0)))</f>
        <v>0</v>
      </c>
      <c r="AC185">
        <f>IFERROR(INDEX(JMP!$AJ$2:$AX$500,MATCH($A185,JMP!$A$2:$A$500,0),MATCH(AC$1,JMP!$AJ$1:$AX$1,0)),INDEX(Baseline!$B$2:$AX$2,1,MATCH(AC$1,Baseline!$B$1:$AX$1,0)))</f>
        <v>1</v>
      </c>
      <c r="AD185">
        <f>IFERROR(INDEX(JMP!$AJ$2:$AX$500,MATCH($A185,JMP!$A$2:$A$500,0),MATCH(AD$1,JMP!$AJ$1:$AX$1,0)),INDEX(Baseline!$B$2:$AX$2,1,MATCH(AD$1,Baseline!$B$1:$AX$1,0)))</f>
        <v>8</v>
      </c>
      <c r="AE185">
        <f>IFERROR(INDEX(JMP!$AJ$2:$AX$500,MATCH($A185,JMP!$A$2:$A$500,0),MATCH(AE$1,JMP!$AJ$1:$AX$1,0)),INDEX(Baseline!$B$2:$AX$2,1,MATCH(AE$1,Baseline!$B$1:$AX$1,0)))</f>
        <v>1</v>
      </c>
      <c r="AF185" t="str">
        <f>IFERROR(INDEX(JMP!$AJ$2:$AX$500,MATCH($A185,JMP!$A$2:$A$500,0),MATCH(AF$1,JMP!$AJ$1:$AX$1,0)),INDEX(Baseline!$B$2:$AX$2,1,MATCH(AF$1,Baseline!$B$1:$AX$1,0)))</f>
        <v>bwb</v>
      </c>
      <c r="AG185" t="str">
        <f>IFERROR(INDEX(JMP!$AJ$2:$AX$500,MATCH($A185,JMP!$A$2:$A$500,0),MATCH(AG$1,JMP!$AJ$1:$AX$1,0)),INDEX(Baseline!$B$2:$AX$2,1,MATCH(AG$1,Baseline!$B$1:$AX$1,0)))</f>
        <v>V-tail</v>
      </c>
      <c r="AH185">
        <f>IFERROR(INDEX(JMP!$AJ$2:$AX$500,MATCH($A185,JMP!$A$2:$A$500,0),MATCH(AH$1,JMP!$AJ$1:$AX$1,0)),INDEX(Baseline!$B$2:$AX$2,1,MATCH(AH$1,Baseline!$B$1:$AX$1,0)))</f>
        <v>1</v>
      </c>
      <c r="AI185">
        <f>IFERROR(INDEX(JMP!$AJ$2:$AX$500,MATCH($A185,JMP!$A$2:$A$500,0),MATCH(AI$1,JMP!$AJ$1:$AX$1,0)),INDEX(Baseline!$B$2:$AX$2,1,MATCH(AI$1,Baseline!$B$1:$AX$1,0)))</f>
        <v>724000000</v>
      </c>
      <c r="AJ185">
        <f>IFERROR(INDEX(JMP!$AJ$2:$AX$500,MATCH($A185,JMP!$A$2:$A$500,0),MATCH(AJ$1,JMP!$AJ$1:$AX$1,0)),INDEX(Baseline!$B$2:$AX$2,1,MATCH(AJ$1,Baseline!$B$1:$AX$1,0)))</f>
        <v>54500000</v>
      </c>
      <c r="AK185">
        <f>IFERROR(INDEX(JMP!$AJ$2:$AX$500,MATCH($A185,JMP!$A$2:$A$500,0),MATCH(AK$1,JMP!$AJ$1:$AX$1,0)),INDEX(Baseline!$B$2:$AX$2,1,MATCH(AK$1,Baseline!$B$1:$AX$1,0)))</f>
        <v>30</v>
      </c>
      <c r="AL185">
        <f>IFERROR(INDEX(JMP!$AJ$2:$AX$500,MATCH($A185,JMP!$A$2:$A$500,0),MATCH(AL$1,JMP!$AJ$1:$AX$1,0)),INDEX(Baseline!$B$2:$AX$2,1,MATCH(AL$1,Baseline!$B$1:$AX$1,0)))</f>
        <v>1.0424085228724633E-2</v>
      </c>
      <c r="AM185">
        <f>IFERROR(INDEX(JMP!$AJ$2:$AX$500,MATCH($A185,JMP!$A$2:$A$500,0),MATCH(AM$1,JMP!$AJ$1:$AX$1,0)),INDEX(Baseline!$B$2:$AX$2,1,MATCH(AM$1,Baseline!$B$1:$AX$1,0)))</f>
        <v>6.7988644070476187</v>
      </c>
      <c r="AN185">
        <f>IFERROR(INDEX(JMP!$AJ$2:$AX$500,MATCH($A185,JMP!$A$2:$A$500,0),MATCH(AN$1,JMP!$AJ$1:$AX$1,0)),INDEX(Baseline!$B$2:$AX$2,1,MATCH(AN$1,Baseline!$B$1:$AX$1,0)))</f>
        <v>1.6058421745830822</v>
      </c>
      <c r="AO185">
        <f>IFERROR(INDEX(JMP!$AJ$2:$AX$500,MATCH($A185,JMP!$A$2:$A$500,0),MATCH(AO$1,JMP!$AJ$1:$AX$1,0)),INDEX(Baseline!$B$2:$AX$2,1,MATCH(AO$1,Baseline!$B$1:$AX$1,0)))</f>
        <v>0.68150076390915482</v>
      </c>
      <c r="AP185">
        <f>IFERROR(INDEX(JMP!$AJ$2:$AX$500,MATCH($A185,JMP!$A$2:$A$500,0),MATCH(AP$1,JMP!$AJ$1:$AX$1,0)),INDEX(Baseline!$B$2:$AX$2,1,MATCH(AP$1,Baseline!$B$1:$AX$1,0)))</f>
        <v>0</v>
      </c>
      <c r="AQ185">
        <f>IFERROR(INDEX(JMP!$AJ$2:$AX$500,MATCH($A185,JMP!$A$2:$A$500,0),MATCH(AQ$1,JMP!$AJ$1:$AX$1,0)),INDEX(Baseline!$B$2:$AX$2,1,MATCH(AQ$1,Baseline!$B$1:$AX$1,0)))</f>
        <v>0.35</v>
      </c>
      <c r="AR185">
        <f>IFERROR(INDEX(JMP!$AJ$2:$AX$500,MATCH($A185,JMP!$A$2:$A$500,0),MATCH(AR$1,JMP!$AJ$1:$AX$1,0)),INDEX(Baseline!$B$2:$AX$2,1,MATCH(AR$1,Baseline!$B$1:$AX$1,0)))</f>
        <v>0</v>
      </c>
      <c r="AS185">
        <f>IFERROR(INDEX(JMP!$AJ$2:$AX$500,MATCH($A185,JMP!$A$2:$A$500,0),MATCH(AS$1,JMP!$AJ$1:$AX$1,0)),INDEX(Baseline!$B$2:$AX$2,1,MATCH(AS$1,Baseline!$B$1:$AX$1,0)))</f>
        <v>0</v>
      </c>
      <c r="AT185">
        <f>IFERROR(INDEX(JMP!$AJ$2:$AX$500,MATCH($A185,JMP!$A$2:$A$500,0),MATCH(AT$1,JMP!$AJ$1:$AX$1,0)),INDEX(Baseline!$B$2:$AX$2,1,MATCH(AT$1,Baseline!$B$1:$AX$1,0)))</f>
        <v>500</v>
      </c>
      <c r="AU185">
        <f>IFERROR(INDEX(JMP!$AJ$2:$AX$500,MATCH($A185,JMP!$A$2:$A$500,0),MATCH(AU$1,JMP!$AJ$1:$AX$1,0)),INDEX(Baseline!$B$2:$AX$2,1,MATCH(AU$1,Baseline!$B$1:$AX$1,0)))</f>
        <v>50</v>
      </c>
      <c r="AV185">
        <f>IFERROR(INDEX(JMP!$AJ$2:$AX$500,MATCH($A185,JMP!$A$2:$A$500,0),MATCH(AV$1,JMP!$AJ$1:$AX$1,0)),INDEX(Baseline!$B$2:$AX$2,1,MATCH(AV$1,Baseline!$B$1:$AX$1,0)))</f>
        <v>12</v>
      </c>
      <c r="AW185">
        <f>IFERROR(INDEX(JMP!$AJ$2:$AX$500,MATCH($A185,JMP!$A$2:$A$500,0),MATCH(AW$1,JMP!$AJ$1:$AX$1,0)),INDEX(Baseline!$B$2:$AX$2,1,MATCH(AW$1,Baseline!$B$1:$AX$1,0)))</f>
        <v>1.9961979999999998E-3</v>
      </c>
      <c r="AX185">
        <f>IFERROR(INDEX(JMP!$AJ$2:$AX$500,MATCH($A185,JMP!$A$2:$A$500,0),MATCH(AX$1,JMP!$AJ$1:$AX$1,0)),INDEX(Baseline!$B$2:$AX$2,1,MATCH(AX$1,Baseline!$B$1:$AX$1,0)))</f>
        <v>1.9961979999999998E-3</v>
      </c>
      <c r="AY185">
        <f>IFERROR(INDEX(JMP!$AJ$2:$AX$500,MATCH($A185,JMP!$A$2:$A$500,0),MATCH(AY$1,JMP!$AJ$1:$AX$1,0)),INDEX(Baseline!$B$2:$AX$2,1,MATCH(AY$1,Baseline!$B$1:$AX$1,0)))</f>
        <v>1.9607137E-2</v>
      </c>
      <c r="AZ185">
        <f>IFERROR(INDEX(JMP!$AJ$2:$AX$500,MATCH($A185,JMP!$A$2:$A$500,0),MATCH(AZ$1,JMP!$AJ$1:$AX$1,0)),INDEX(Baseline!$B$2:$AX$2,1,MATCH(AZ$1,Baseline!$B$1:$AX$1,0)))</f>
        <v>1</v>
      </c>
      <c r="BA185">
        <f>IFERROR(INDEX(JMP!$AJ$2:$AX$500,MATCH($A185,JMP!$A$2:$A$500,0),MATCH(BA$1,JMP!$AJ$1:$AX$1,0)),INDEX(Baseline!$B$2:$AX$2,1,MATCH(BA$1,Baseline!$B$1:$AX$1,0)))</f>
        <v>1</v>
      </c>
      <c r="BB185">
        <v>0</v>
      </c>
      <c r="BD185" t="str">
        <f>IF(AZ185=1, "yes", IF(AZ185=-1, "no", ""))</f>
        <v>yes</v>
      </c>
      <c r="BE185" t="str">
        <f>IF(AH185=1, "yes", IF(AH185=-1, "no", ""))</f>
        <v>yes</v>
      </c>
      <c r="BF185">
        <f t="shared" si="4"/>
        <v>1</v>
      </c>
      <c r="BG185">
        <f t="shared" si="5"/>
        <v>10</v>
      </c>
    </row>
    <row r="186" spans="1:59" x14ac:dyDescent="0.25">
      <c r="A186">
        <v>185</v>
      </c>
      <c r="B186">
        <f>IFERROR(INDEX(JMP!$AJ$2:$AX$500,MATCH($A186,JMP!$A$2:$A$500,0),MATCH(B$1,JMP!$AJ$1:$AX$1,0)),INDEX(Baseline!$B$2:$AX$2,1,MATCH(B$1,Baseline!$B$1:$AX$1,0)))</f>
        <v>0</v>
      </c>
      <c r="C186">
        <f>IFERROR(INDEX(JMP!$AJ$2:$AX$500,MATCH($A186,JMP!$A$2:$A$500,0),MATCH(C$1,JMP!$AJ$1:$AX$1,0)),INDEX(Baseline!$B$2:$AX$2,1,MATCH(C$1,Baseline!$B$1:$AX$1,0)))</f>
        <v>8760</v>
      </c>
      <c r="D186">
        <f>IFERROR(INDEX(JMP!$AJ$2:$AX$500,MATCH($A186,JMP!$A$2:$A$500,0),MATCH(D$1,JMP!$AJ$1:$AX$1,0)),INDEX(Baseline!$B$2:$AX$2,1,MATCH(D$1,Baseline!$B$1:$AX$1,0)))</f>
        <v>1</v>
      </c>
      <c r="E186">
        <f>IFERROR(INDEX(JMP!$AJ$2:$AX$500,MATCH($A186,JMP!$A$2:$A$500,0),MATCH(E$1,JMP!$AJ$1:$AX$1,0)),INDEX(Baseline!$B$2:$AX$2,1,MATCH(E$1,Baseline!$B$1:$AX$1,0)))</f>
        <v>1</v>
      </c>
      <c r="F186" t="str">
        <f>IFERROR(INDEX(JMP!$AJ$2:$AX$500,MATCH($A186,JMP!$A$2:$A$500,0),MATCH(F$1,JMP!$AJ$1:$AX$1,0)),INDEX(Baseline!$B$2:$AX$2,1,MATCH(F$1,Baseline!$B$1:$AX$1,0)))</f>
        <v>e344</v>
      </c>
      <c r="G186" t="str">
        <f>IFERROR(INDEX(JMP!$AJ$2:$AX$500,MATCH($A186,JMP!$A$2:$A$500,0),MATCH(G$1,JMP!$AJ$1:$AX$1,0)),INDEX(Baseline!$B$2:$AX$2,1,MATCH(G$1,Baseline!$B$1:$AX$1,0)))</f>
        <v>e340</v>
      </c>
      <c r="H186">
        <f>IFERROR(INDEX(JMP!$AJ$2:$AX$500,MATCH($A186,JMP!$A$2:$A$500,0),MATCH(H$1,JMP!$AJ$1:$AX$1,0)),INDEX(Baseline!$B$2:$AX$2,1,MATCH(H$1,Baseline!$B$1:$AX$1,0)))</f>
        <v>1.5</v>
      </c>
      <c r="I186">
        <f>IFERROR(INDEX(JMP!$AJ$2:$AX$500,MATCH($A186,JMP!$A$2:$A$500,0),MATCH(I$1,JMP!$AJ$1:$AX$1,0)),INDEX(Baseline!$B$2:$AX$2,1,MATCH(I$1,Baseline!$B$1:$AX$1,0)))</f>
        <v>0.42</v>
      </c>
      <c r="J186">
        <f>IFERROR(INDEX(JMP!$AJ$2:$AX$500,MATCH($A186,JMP!$A$2:$A$500,0),MATCH(J$1,JMP!$AJ$1:$AX$1,0)),INDEX(Baseline!$B$2:$AX$2,1,MATCH(J$1,Baseline!$B$1:$AX$1,0)))</f>
        <v>1</v>
      </c>
      <c r="K186">
        <f>IFERROR(INDEX(JMP!$AJ$2:$AX$500,MATCH($A186,JMP!$A$2:$A$500,0),MATCH(K$1,JMP!$AJ$1:$AX$1,0)),INDEX(Baseline!$B$2:$AX$2,1,MATCH(K$1,Baseline!$B$1:$AX$1,0)))</f>
        <v>0</v>
      </c>
      <c r="L186">
        <f>IFERROR(INDEX(JMP!$AJ$2:$AX$500,MATCH($A186,JMP!$A$2:$A$500,0),MATCH(L$1,JMP!$AJ$1:$AX$1,0)),INDEX(Baseline!$B$2:$AX$2,1,MATCH(L$1,Baseline!$B$1:$AX$1,0)))</f>
        <v>9.7186019979985397E-2</v>
      </c>
      <c r="M186" t="b">
        <f>IFERROR(INDEX(JMP!$AJ$2:$AX$500,MATCH($A186,JMP!$A$2:$A$500,0),MATCH(M$1,JMP!$AJ$1:$AX$1,0)),INDEX(Baseline!$B$2:$AX$2,1,MATCH(M$1,Baseline!$B$1:$AX$1,0)))</f>
        <v>0</v>
      </c>
      <c r="N186" t="b">
        <f>IFERROR(INDEX(JMP!$AJ$2:$AX$500,MATCH($A186,JMP!$A$2:$A$500,0),MATCH(N$1,JMP!$AJ$1:$AX$1,0)),INDEX(Baseline!$B$2:$AX$2,1,MATCH(N$1,Baseline!$B$1:$AX$1,0)))</f>
        <v>0</v>
      </c>
      <c r="O186">
        <f>IFERROR(INDEX(JMP!$AJ$2:$AX$500,MATCH($A186,JMP!$A$2:$A$500,0),MATCH(O$1,JMP!$AJ$1:$AX$1,0)),INDEX(Baseline!$B$2:$AX$2,1,MATCH(O$1,Baseline!$B$1:$AX$1,0)))</f>
        <v>7</v>
      </c>
      <c r="P186">
        <f>IFERROR(INDEX(JMP!$AJ$2:$AX$500,MATCH($A186,JMP!$A$2:$A$500,0),MATCH(P$1,JMP!$AJ$1:$AX$1,0)),INDEX(Baseline!$B$2:$AX$2,1,MATCH(P$1,Baseline!$B$1:$AX$1,0)))</f>
        <v>200</v>
      </c>
      <c r="Q186">
        <f>IFERROR(INDEX(JMP!$AJ$2:$AX$500,MATCH($A186,JMP!$A$2:$A$500,0),MATCH(Q$1,JMP!$AJ$1:$AX$1,0)),INDEX(Baseline!$B$2:$AX$2,1,MATCH(Q$1,Baseline!$B$1:$AX$1,0)))</f>
        <v>10</v>
      </c>
      <c r="R186">
        <f>IFERROR(INDEX(JMP!$AJ$2:$AX$500,MATCH($A186,JMP!$A$2:$A$500,0),MATCH(R$1,JMP!$AJ$1:$AX$1,0)),INDEX(Baseline!$B$2:$AX$2,1,MATCH(R$1,Baseline!$B$1:$AX$1,0)))</f>
        <v>0</v>
      </c>
      <c r="S186">
        <f>IFERROR(INDEX(JMP!$AJ$2:$AX$500,MATCH($A186,JMP!$A$2:$A$500,0),MATCH(S$1,JMP!$AJ$1:$AX$1,0)),INDEX(Baseline!$B$2:$AX$2,1,MATCH(S$1,Baseline!$B$1:$AX$1,0)))</f>
        <v>1</v>
      </c>
      <c r="T186">
        <f>IFERROR(INDEX(JMP!$AJ$2:$AX$500,MATCH($A186,JMP!$A$2:$A$500,0),MATCH(T$1,JMP!$AJ$1:$AX$1,0)),INDEX(Baseline!$B$2:$AX$2,1,MATCH(T$1,Baseline!$B$1:$AX$1,0)))</f>
        <v>0</v>
      </c>
      <c r="U186" t="str">
        <f>IFERROR(INDEX(JMP!$AJ$2:$AX$500,MATCH($A186,JMP!$A$2:$A$500,0),MATCH(U$1,JMP!$AJ$1:$AX$1,0)),INDEX(Baseline!$B$2:$AX$2,1,MATCH(U$1,Baseline!$B$1:$AX$1,0)))</f>
        <v>Titan</v>
      </c>
      <c r="V186">
        <f>IFERROR(INDEX(JMP!$AJ$2:$AX$500,MATCH($A186,JMP!$A$2:$A$500,0),MATCH(V$1,JMP!$AJ$1:$AX$1,0)),INDEX(Baseline!$B$2:$AX$2,1,MATCH(V$1,Baseline!$B$1:$AX$1,0)))</f>
        <v>3</v>
      </c>
      <c r="W186">
        <f>IFERROR(INDEX(JMP!$AJ$2:$AX$500,MATCH($A186,JMP!$A$2:$A$500,0),MATCH(W$1,JMP!$AJ$1:$AX$1,0)),INDEX(Baseline!$B$2:$AX$2,1,MATCH(W$1,Baseline!$B$1:$AX$1,0)))</f>
        <v>0.37</v>
      </c>
      <c r="X186">
        <f>IFERROR(INDEX(JMP!$AJ$2:$AX$500,MATCH($A186,JMP!$A$2:$A$500,0),MATCH(X$1,JMP!$AJ$1:$AX$1,0)),INDEX(Baseline!$B$2:$AX$2,1,MATCH(X$1,Baseline!$B$1:$AX$1,0)))</f>
        <v>4</v>
      </c>
      <c r="Y186">
        <f>IFERROR(INDEX(JMP!$AJ$2:$AX$500,MATCH($A186,JMP!$A$2:$A$500,0),MATCH(Y$1,JMP!$AJ$1:$AX$1,0)),INDEX(Baseline!$B$2:$AX$2,1,MATCH(Y$1,Baseline!$B$1:$AX$1,0)))</f>
        <v>5</v>
      </c>
      <c r="Z186">
        <f>IFERROR(INDEX(JMP!$AJ$2:$AX$500,MATCH($A186,JMP!$A$2:$A$500,0),MATCH(Z$1,JMP!$AJ$1:$AX$1,0)),INDEX(Baseline!$B$2:$AX$2,1,MATCH(Z$1,Baseline!$B$1:$AX$1,0)))</f>
        <v>1970</v>
      </c>
      <c r="AA186">
        <f>IFERROR(INDEX(JMP!$AJ$2:$AX$500,MATCH($A186,JMP!$A$2:$A$500,0),MATCH(AA$1,JMP!$AJ$1:$AX$1,0)),INDEX(Baseline!$B$2:$AX$2,1,MATCH(AA$1,Baseline!$B$1:$AX$1,0)))</f>
        <v>1970</v>
      </c>
      <c r="AB186">
        <f>IFERROR(INDEX(JMP!$AJ$2:$AX$500,MATCH($A186,JMP!$A$2:$A$500,0),MATCH(AB$1,JMP!$AJ$1:$AX$1,0)),INDEX(Baseline!$B$2:$AX$2,1,MATCH(AB$1,Baseline!$B$1:$AX$1,0)))</f>
        <v>0</v>
      </c>
      <c r="AC186">
        <f>IFERROR(INDEX(JMP!$AJ$2:$AX$500,MATCH($A186,JMP!$A$2:$A$500,0),MATCH(AC$1,JMP!$AJ$1:$AX$1,0)),INDEX(Baseline!$B$2:$AX$2,1,MATCH(AC$1,Baseline!$B$1:$AX$1,0)))</f>
        <v>1</v>
      </c>
      <c r="AD186">
        <f>IFERROR(INDEX(JMP!$AJ$2:$AX$500,MATCH($A186,JMP!$A$2:$A$500,0),MATCH(AD$1,JMP!$AJ$1:$AX$1,0)),INDEX(Baseline!$B$2:$AX$2,1,MATCH(AD$1,Baseline!$B$1:$AX$1,0)))</f>
        <v>8</v>
      </c>
      <c r="AE186">
        <f>IFERROR(INDEX(JMP!$AJ$2:$AX$500,MATCH($A186,JMP!$A$2:$A$500,0),MATCH(AE$1,JMP!$AJ$1:$AX$1,0)),INDEX(Baseline!$B$2:$AX$2,1,MATCH(AE$1,Baseline!$B$1:$AX$1,0)))</f>
        <v>2</v>
      </c>
      <c r="AF186" t="str">
        <f>IFERROR(INDEX(JMP!$AJ$2:$AX$500,MATCH($A186,JMP!$A$2:$A$500,0),MATCH(AF$1,JMP!$AJ$1:$AX$1,0)),INDEX(Baseline!$B$2:$AX$2,1,MATCH(AF$1,Baseline!$B$1:$AX$1,0)))</f>
        <v>bwb</v>
      </c>
      <c r="AG186" t="str">
        <f>IFERROR(INDEX(JMP!$AJ$2:$AX$500,MATCH($A186,JMP!$A$2:$A$500,0),MATCH(AG$1,JMP!$AJ$1:$AX$1,0)),INDEX(Baseline!$B$2:$AX$2,1,MATCH(AG$1,Baseline!$B$1:$AX$1,0)))</f>
        <v>V-tail</v>
      </c>
      <c r="AH186">
        <f>IFERROR(INDEX(JMP!$AJ$2:$AX$500,MATCH($A186,JMP!$A$2:$A$500,0),MATCH(AH$1,JMP!$AJ$1:$AX$1,0)),INDEX(Baseline!$B$2:$AX$2,1,MATCH(AH$1,Baseline!$B$1:$AX$1,0)))</f>
        <v>1</v>
      </c>
      <c r="AI186">
        <f>IFERROR(INDEX(JMP!$AJ$2:$AX$500,MATCH($A186,JMP!$A$2:$A$500,0),MATCH(AI$1,JMP!$AJ$1:$AX$1,0)),INDEX(Baseline!$B$2:$AX$2,1,MATCH(AI$1,Baseline!$B$1:$AX$1,0)))</f>
        <v>724000000</v>
      </c>
      <c r="AJ186">
        <f>IFERROR(INDEX(JMP!$AJ$2:$AX$500,MATCH($A186,JMP!$A$2:$A$500,0),MATCH(AJ$1,JMP!$AJ$1:$AX$1,0)),INDEX(Baseline!$B$2:$AX$2,1,MATCH(AJ$1,Baseline!$B$1:$AX$1,0)))</f>
        <v>54500000</v>
      </c>
      <c r="AK186">
        <f>IFERROR(INDEX(JMP!$AJ$2:$AX$500,MATCH($A186,JMP!$A$2:$A$500,0),MATCH(AK$1,JMP!$AJ$1:$AX$1,0)),INDEX(Baseline!$B$2:$AX$2,1,MATCH(AK$1,Baseline!$B$1:$AX$1,0)))</f>
        <v>30</v>
      </c>
      <c r="AL186">
        <f>IFERROR(INDEX(JMP!$AJ$2:$AX$500,MATCH($A186,JMP!$A$2:$A$500,0),MATCH(AL$1,JMP!$AJ$1:$AX$1,0)),INDEX(Baseline!$B$2:$AX$2,1,MATCH(AL$1,Baseline!$B$1:$AX$1,0)))</f>
        <v>2.8273257928034048E-2</v>
      </c>
      <c r="AM186">
        <f>IFERROR(INDEX(JMP!$AJ$2:$AX$500,MATCH($A186,JMP!$A$2:$A$500,0),MATCH(AM$1,JMP!$AJ$1:$AX$1,0)),INDEX(Baseline!$B$2:$AX$2,1,MATCH(AM$1,Baseline!$B$1:$AX$1,0)))</f>
        <v>8.5085829967619038</v>
      </c>
      <c r="AN186">
        <f>IFERROR(INDEX(JMP!$AJ$2:$AX$500,MATCH($A186,JMP!$A$2:$A$500,0),MATCH(AN$1,JMP!$AJ$1:$AX$1,0)),INDEX(Baseline!$B$2:$AX$2,1,MATCH(AN$1,Baseline!$B$1:$AX$1,0)))</f>
        <v>1.9649821034101067</v>
      </c>
      <c r="AO186">
        <f>IFERROR(INDEX(JMP!$AJ$2:$AX$500,MATCH($A186,JMP!$A$2:$A$500,0),MATCH(AO$1,JMP!$AJ$1:$AX$1,0)),INDEX(Baseline!$B$2:$AX$2,1,MATCH(AO$1,Baseline!$B$1:$AX$1,0)))</f>
        <v>0.86198734389440002</v>
      </c>
      <c r="AP186">
        <f>IFERROR(INDEX(JMP!$AJ$2:$AX$500,MATCH($A186,JMP!$A$2:$A$500,0),MATCH(AP$1,JMP!$AJ$1:$AX$1,0)),INDEX(Baseline!$B$2:$AX$2,1,MATCH(AP$1,Baseline!$B$1:$AX$1,0)))</f>
        <v>0</v>
      </c>
      <c r="AQ186">
        <f>IFERROR(INDEX(JMP!$AJ$2:$AX$500,MATCH($A186,JMP!$A$2:$A$500,0),MATCH(AQ$1,JMP!$AJ$1:$AX$1,0)),INDEX(Baseline!$B$2:$AX$2,1,MATCH(AQ$1,Baseline!$B$1:$AX$1,0)))</f>
        <v>0.35</v>
      </c>
      <c r="AR186">
        <f>IFERROR(INDEX(JMP!$AJ$2:$AX$500,MATCH($A186,JMP!$A$2:$A$500,0),MATCH(AR$1,JMP!$AJ$1:$AX$1,0)),INDEX(Baseline!$B$2:$AX$2,1,MATCH(AR$1,Baseline!$B$1:$AX$1,0)))</f>
        <v>0</v>
      </c>
      <c r="AS186">
        <f>IFERROR(INDEX(JMP!$AJ$2:$AX$500,MATCH($A186,JMP!$A$2:$A$500,0),MATCH(AS$1,JMP!$AJ$1:$AX$1,0)),INDEX(Baseline!$B$2:$AX$2,1,MATCH(AS$1,Baseline!$B$1:$AX$1,0)))</f>
        <v>0</v>
      </c>
      <c r="AT186">
        <f>IFERROR(INDEX(JMP!$AJ$2:$AX$500,MATCH($A186,JMP!$A$2:$A$500,0),MATCH(AT$1,JMP!$AJ$1:$AX$1,0)),INDEX(Baseline!$B$2:$AX$2,1,MATCH(AT$1,Baseline!$B$1:$AX$1,0)))</f>
        <v>500</v>
      </c>
      <c r="AU186">
        <f>IFERROR(INDEX(JMP!$AJ$2:$AX$500,MATCH($A186,JMP!$A$2:$A$500,0),MATCH(AU$1,JMP!$AJ$1:$AX$1,0)),INDEX(Baseline!$B$2:$AX$2,1,MATCH(AU$1,Baseline!$B$1:$AX$1,0)))</f>
        <v>50</v>
      </c>
      <c r="AV186">
        <f>IFERROR(INDEX(JMP!$AJ$2:$AX$500,MATCH($A186,JMP!$A$2:$A$500,0),MATCH(AV$1,JMP!$AJ$1:$AX$1,0)),INDEX(Baseline!$B$2:$AX$2,1,MATCH(AV$1,Baseline!$B$1:$AX$1,0)))</f>
        <v>12</v>
      </c>
      <c r="AW186">
        <f>IFERROR(INDEX(JMP!$AJ$2:$AX$500,MATCH($A186,JMP!$A$2:$A$500,0),MATCH(AW$1,JMP!$AJ$1:$AX$1,0)),INDEX(Baseline!$B$2:$AX$2,1,MATCH(AW$1,Baseline!$B$1:$AX$1,0)))</f>
        <v>1.9961979999999998E-3</v>
      </c>
      <c r="AX186">
        <f>IFERROR(INDEX(JMP!$AJ$2:$AX$500,MATCH($A186,JMP!$A$2:$A$500,0),MATCH(AX$1,JMP!$AJ$1:$AX$1,0)),INDEX(Baseline!$B$2:$AX$2,1,MATCH(AX$1,Baseline!$B$1:$AX$1,0)))</f>
        <v>1.9961979999999998E-3</v>
      </c>
      <c r="AY186">
        <f>IFERROR(INDEX(JMP!$AJ$2:$AX$500,MATCH($A186,JMP!$A$2:$A$500,0),MATCH(AY$1,JMP!$AJ$1:$AX$1,0)),INDEX(Baseline!$B$2:$AX$2,1,MATCH(AY$1,Baseline!$B$1:$AX$1,0)))</f>
        <v>1.9607137E-2</v>
      </c>
      <c r="AZ186">
        <f>IFERROR(INDEX(JMP!$AJ$2:$AX$500,MATCH($A186,JMP!$A$2:$A$500,0),MATCH(AZ$1,JMP!$AJ$1:$AX$1,0)),INDEX(Baseline!$B$2:$AX$2,1,MATCH(AZ$1,Baseline!$B$1:$AX$1,0)))</f>
        <v>-1</v>
      </c>
      <c r="BA186">
        <f>IFERROR(INDEX(JMP!$AJ$2:$AX$500,MATCH($A186,JMP!$A$2:$A$500,0),MATCH(BA$1,JMP!$AJ$1:$AX$1,0)),INDEX(Baseline!$B$2:$AX$2,1,MATCH(BA$1,Baseline!$B$1:$AX$1,0)))</f>
        <v>2</v>
      </c>
      <c r="BB186">
        <v>0</v>
      </c>
      <c r="BD186" t="str">
        <f>IF(AZ186=1, "yes", IF(AZ186=-1, "no", ""))</f>
        <v>no</v>
      </c>
      <c r="BE186" t="str">
        <f>IF(AH186=1, "yes", IF(AH186=-1, "no", ""))</f>
        <v>yes</v>
      </c>
      <c r="BF186">
        <f t="shared" si="4"/>
        <v>0.5</v>
      </c>
      <c r="BG186">
        <f t="shared" si="5"/>
        <v>30</v>
      </c>
    </row>
    <row r="187" spans="1:59" x14ac:dyDescent="0.25">
      <c r="A187">
        <v>186</v>
      </c>
      <c r="B187">
        <f>IFERROR(INDEX(JMP!$AJ$2:$AX$500,MATCH($A187,JMP!$A$2:$A$500,0),MATCH(B$1,JMP!$AJ$1:$AX$1,0)),INDEX(Baseline!$B$2:$AX$2,1,MATCH(B$1,Baseline!$B$1:$AX$1,0)))</f>
        <v>0</v>
      </c>
      <c r="C187">
        <f>IFERROR(INDEX(JMP!$AJ$2:$AX$500,MATCH($A187,JMP!$A$2:$A$500,0),MATCH(C$1,JMP!$AJ$1:$AX$1,0)),INDEX(Baseline!$B$2:$AX$2,1,MATCH(C$1,Baseline!$B$1:$AX$1,0)))</f>
        <v>8760</v>
      </c>
      <c r="D187">
        <f>IFERROR(INDEX(JMP!$AJ$2:$AX$500,MATCH($A187,JMP!$A$2:$A$500,0),MATCH(D$1,JMP!$AJ$1:$AX$1,0)),INDEX(Baseline!$B$2:$AX$2,1,MATCH(D$1,Baseline!$B$1:$AX$1,0)))</f>
        <v>1</v>
      </c>
      <c r="E187">
        <f>IFERROR(INDEX(JMP!$AJ$2:$AX$500,MATCH($A187,JMP!$A$2:$A$500,0),MATCH(E$1,JMP!$AJ$1:$AX$1,0)),INDEX(Baseline!$B$2:$AX$2,1,MATCH(E$1,Baseline!$B$1:$AX$1,0)))</f>
        <v>1</v>
      </c>
      <c r="F187" t="str">
        <f>IFERROR(INDEX(JMP!$AJ$2:$AX$500,MATCH($A187,JMP!$A$2:$A$500,0),MATCH(F$1,JMP!$AJ$1:$AX$1,0)),INDEX(Baseline!$B$2:$AX$2,1,MATCH(F$1,Baseline!$B$1:$AX$1,0)))</f>
        <v>e344</v>
      </c>
      <c r="G187" t="str">
        <f>IFERROR(INDEX(JMP!$AJ$2:$AX$500,MATCH($A187,JMP!$A$2:$A$500,0),MATCH(G$1,JMP!$AJ$1:$AX$1,0)),INDEX(Baseline!$B$2:$AX$2,1,MATCH(G$1,Baseline!$B$1:$AX$1,0)))</f>
        <v>e340</v>
      </c>
      <c r="H187">
        <f>IFERROR(INDEX(JMP!$AJ$2:$AX$500,MATCH($A187,JMP!$A$2:$A$500,0),MATCH(H$1,JMP!$AJ$1:$AX$1,0)),INDEX(Baseline!$B$2:$AX$2,1,MATCH(H$1,Baseline!$B$1:$AX$1,0)))</f>
        <v>1.5</v>
      </c>
      <c r="I187">
        <f>IFERROR(INDEX(JMP!$AJ$2:$AX$500,MATCH($A187,JMP!$A$2:$A$500,0),MATCH(I$1,JMP!$AJ$1:$AX$1,0)),INDEX(Baseline!$B$2:$AX$2,1,MATCH(I$1,Baseline!$B$1:$AX$1,0)))</f>
        <v>0.42</v>
      </c>
      <c r="J187">
        <f>IFERROR(INDEX(JMP!$AJ$2:$AX$500,MATCH($A187,JMP!$A$2:$A$500,0),MATCH(J$1,JMP!$AJ$1:$AX$1,0)),INDEX(Baseline!$B$2:$AX$2,1,MATCH(J$1,Baseline!$B$1:$AX$1,0)))</f>
        <v>1</v>
      </c>
      <c r="K187">
        <f>IFERROR(INDEX(JMP!$AJ$2:$AX$500,MATCH($A187,JMP!$A$2:$A$500,0),MATCH(K$1,JMP!$AJ$1:$AX$1,0)),INDEX(Baseline!$B$2:$AX$2,1,MATCH(K$1,Baseline!$B$1:$AX$1,0)))</f>
        <v>0</v>
      </c>
      <c r="L187">
        <f>IFERROR(INDEX(JMP!$AJ$2:$AX$500,MATCH($A187,JMP!$A$2:$A$500,0),MATCH(L$1,JMP!$AJ$1:$AX$1,0)),INDEX(Baseline!$B$2:$AX$2,1,MATCH(L$1,Baseline!$B$1:$AX$1,0)))</f>
        <v>0.15700232628255509</v>
      </c>
      <c r="M187" t="b">
        <f>IFERROR(INDEX(JMP!$AJ$2:$AX$500,MATCH($A187,JMP!$A$2:$A$500,0),MATCH(M$1,JMP!$AJ$1:$AX$1,0)),INDEX(Baseline!$B$2:$AX$2,1,MATCH(M$1,Baseline!$B$1:$AX$1,0)))</f>
        <v>0</v>
      </c>
      <c r="N187" t="b">
        <f>IFERROR(INDEX(JMP!$AJ$2:$AX$500,MATCH($A187,JMP!$A$2:$A$500,0),MATCH(N$1,JMP!$AJ$1:$AX$1,0)),INDEX(Baseline!$B$2:$AX$2,1,MATCH(N$1,Baseline!$B$1:$AX$1,0)))</f>
        <v>0</v>
      </c>
      <c r="O187">
        <f>IFERROR(INDEX(JMP!$AJ$2:$AX$500,MATCH($A187,JMP!$A$2:$A$500,0),MATCH(O$1,JMP!$AJ$1:$AX$1,0)),INDEX(Baseline!$B$2:$AX$2,1,MATCH(O$1,Baseline!$B$1:$AX$1,0)))</f>
        <v>7</v>
      </c>
      <c r="P187">
        <f>IFERROR(INDEX(JMP!$AJ$2:$AX$500,MATCH($A187,JMP!$A$2:$A$500,0),MATCH(P$1,JMP!$AJ$1:$AX$1,0)),INDEX(Baseline!$B$2:$AX$2,1,MATCH(P$1,Baseline!$B$1:$AX$1,0)))</f>
        <v>200</v>
      </c>
      <c r="Q187">
        <f>IFERROR(INDEX(JMP!$AJ$2:$AX$500,MATCH($A187,JMP!$A$2:$A$500,0),MATCH(Q$1,JMP!$AJ$1:$AX$1,0)),INDEX(Baseline!$B$2:$AX$2,1,MATCH(Q$1,Baseline!$B$1:$AX$1,0)))</f>
        <v>10</v>
      </c>
      <c r="R187">
        <f>IFERROR(INDEX(JMP!$AJ$2:$AX$500,MATCH($A187,JMP!$A$2:$A$500,0),MATCH(R$1,JMP!$AJ$1:$AX$1,0)),INDEX(Baseline!$B$2:$AX$2,1,MATCH(R$1,Baseline!$B$1:$AX$1,0)))</f>
        <v>0</v>
      </c>
      <c r="S187">
        <f>IFERROR(INDEX(JMP!$AJ$2:$AX$500,MATCH($A187,JMP!$A$2:$A$500,0),MATCH(S$1,JMP!$AJ$1:$AX$1,0)),INDEX(Baseline!$B$2:$AX$2,1,MATCH(S$1,Baseline!$B$1:$AX$1,0)))</f>
        <v>1</v>
      </c>
      <c r="T187">
        <f>IFERROR(INDEX(JMP!$AJ$2:$AX$500,MATCH($A187,JMP!$A$2:$A$500,0),MATCH(T$1,JMP!$AJ$1:$AX$1,0)),INDEX(Baseline!$B$2:$AX$2,1,MATCH(T$1,Baseline!$B$1:$AX$1,0)))</f>
        <v>0</v>
      </c>
      <c r="U187" t="str">
        <f>IFERROR(INDEX(JMP!$AJ$2:$AX$500,MATCH($A187,JMP!$A$2:$A$500,0),MATCH(U$1,JMP!$AJ$1:$AX$1,0)),INDEX(Baseline!$B$2:$AX$2,1,MATCH(U$1,Baseline!$B$1:$AX$1,0)))</f>
        <v>Titan</v>
      </c>
      <c r="V187">
        <f>IFERROR(INDEX(JMP!$AJ$2:$AX$500,MATCH($A187,JMP!$A$2:$A$500,0),MATCH(V$1,JMP!$AJ$1:$AX$1,0)),INDEX(Baseline!$B$2:$AX$2,1,MATCH(V$1,Baseline!$B$1:$AX$1,0)))</f>
        <v>3</v>
      </c>
      <c r="W187">
        <f>IFERROR(INDEX(JMP!$AJ$2:$AX$500,MATCH($A187,JMP!$A$2:$A$500,0),MATCH(W$1,JMP!$AJ$1:$AX$1,0)),INDEX(Baseline!$B$2:$AX$2,1,MATCH(W$1,Baseline!$B$1:$AX$1,0)))</f>
        <v>0.37</v>
      </c>
      <c r="X187">
        <f>IFERROR(INDEX(JMP!$AJ$2:$AX$500,MATCH($A187,JMP!$A$2:$A$500,0),MATCH(X$1,JMP!$AJ$1:$AX$1,0)),INDEX(Baseline!$B$2:$AX$2,1,MATCH(X$1,Baseline!$B$1:$AX$1,0)))</f>
        <v>4</v>
      </c>
      <c r="Y187">
        <f>IFERROR(INDEX(JMP!$AJ$2:$AX$500,MATCH($A187,JMP!$A$2:$A$500,0),MATCH(Y$1,JMP!$AJ$1:$AX$1,0)),INDEX(Baseline!$B$2:$AX$2,1,MATCH(Y$1,Baseline!$B$1:$AX$1,0)))</f>
        <v>4</v>
      </c>
      <c r="Z187">
        <f>IFERROR(INDEX(JMP!$AJ$2:$AX$500,MATCH($A187,JMP!$A$2:$A$500,0),MATCH(Z$1,JMP!$AJ$1:$AX$1,0)),INDEX(Baseline!$B$2:$AX$2,1,MATCH(Z$1,Baseline!$B$1:$AX$1,0)))</f>
        <v>1970</v>
      </c>
      <c r="AA187">
        <f>IFERROR(INDEX(JMP!$AJ$2:$AX$500,MATCH($A187,JMP!$A$2:$A$500,0),MATCH(AA$1,JMP!$AJ$1:$AX$1,0)),INDEX(Baseline!$B$2:$AX$2,1,MATCH(AA$1,Baseline!$B$1:$AX$1,0)))</f>
        <v>1970</v>
      </c>
      <c r="AB187">
        <f>IFERROR(INDEX(JMP!$AJ$2:$AX$500,MATCH($A187,JMP!$A$2:$A$500,0),MATCH(AB$1,JMP!$AJ$1:$AX$1,0)),INDEX(Baseline!$B$2:$AX$2,1,MATCH(AB$1,Baseline!$B$1:$AX$1,0)))</f>
        <v>0</v>
      </c>
      <c r="AC187">
        <f>IFERROR(INDEX(JMP!$AJ$2:$AX$500,MATCH($A187,JMP!$A$2:$A$500,0),MATCH(AC$1,JMP!$AJ$1:$AX$1,0)),INDEX(Baseline!$B$2:$AX$2,1,MATCH(AC$1,Baseline!$B$1:$AX$1,0)))</f>
        <v>1</v>
      </c>
      <c r="AD187">
        <f>IFERROR(INDEX(JMP!$AJ$2:$AX$500,MATCH($A187,JMP!$A$2:$A$500,0),MATCH(AD$1,JMP!$AJ$1:$AX$1,0)),INDEX(Baseline!$B$2:$AX$2,1,MATCH(AD$1,Baseline!$B$1:$AX$1,0)))</f>
        <v>8</v>
      </c>
      <c r="AE187">
        <f>IFERROR(INDEX(JMP!$AJ$2:$AX$500,MATCH($A187,JMP!$A$2:$A$500,0),MATCH(AE$1,JMP!$AJ$1:$AX$1,0)),INDEX(Baseline!$B$2:$AX$2,1,MATCH(AE$1,Baseline!$B$1:$AX$1,0)))</f>
        <v>3</v>
      </c>
      <c r="AF187" t="str">
        <f>IFERROR(INDEX(JMP!$AJ$2:$AX$500,MATCH($A187,JMP!$A$2:$A$500,0),MATCH(AF$1,JMP!$AJ$1:$AX$1,0)),INDEX(Baseline!$B$2:$AX$2,1,MATCH(AF$1,Baseline!$B$1:$AX$1,0)))</f>
        <v>bwb</v>
      </c>
      <c r="AG187" t="str">
        <f>IFERROR(INDEX(JMP!$AJ$2:$AX$500,MATCH($A187,JMP!$A$2:$A$500,0),MATCH(AG$1,JMP!$AJ$1:$AX$1,0)),INDEX(Baseline!$B$2:$AX$2,1,MATCH(AG$1,Baseline!$B$1:$AX$1,0)))</f>
        <v>V-tail</v>
      </c>
      <c r="AH187">
        <f>IFERROR(INDEX(JMP!$AJ$2:$AX$500,MATCH($A187,JMP!$A$2:$A$500,0),MATCH(AH$1,JMP!$AJ$1:$AX$1,0)),INDEX(Baseline!$B$2:$AX$2,1,MATCH(AH$1,Baseline!$B$1:$AX$1,0)))</f>
        <v>1</v>
      </c>
      <c r="AI187">
        <f>IFERROR(INDEX(JMP!$AJ$2:$AX$500,MATCH($A187,JMP!$A$2:$A$500,0),MATCH(AI$1,JMP!$AJ$1:$AX$1,0)),INDEX(Baseline!$B$2:$AX$2,1,MATCH(AI$1,Baseline!$B$1:$AX$1,0)))</f>
        <v>724000000</v>
      </c>
      <c r="AJ187">
        <f>IFERROR(INDEX(JMP!$AJ$2:$AX$500,MATCH($A187,JMP!$A$2:$A$500,0),MATCH(AJ$1,JMP!$AJ$1:$AX$1,0)),INDEX(Baseline!$B$2:$AX$2,1,MATCH(AJ$1,Baseline!$B$1:$AX$1,0)))</f>
        <v>54500000</v>
      </c>
      <c r="AK187">
        <f>IFERROR(INDEX(JMP!$AJ$2:$AX$500,MATCH($A187,JMP!$A$2:$A$500,0),MATCH(AK$1,JMP!$AJ$1:$AX$1,0)),INDEX(Baseline!$B$2:$AX$2,1,MATCH(AK$1,Baseline!$B$1:$AX$1,0)))</f>
        <v>30</v>
      </c>
      <c r="AL187">
        <f>IFERROR(INDEX(JMP!$AJ$2:$AX$500,MATCH($A187,JMP!$A$2:$A$500,0),MATCH(AL$1,JMP!$AJ$1:$AX$1,0)),INDEX(Baseline!$B$2:$AX$2,1,MATCH(AL$1,Baseline!$B$1:$AX$1,0)))</f>
        <v>3.0474688819724722E-2</v>
      </c>
      <c r="AM187">
        <f>IFERROR(INDEX(JMP!$AJ$2:$AX$500,MATCH($A187,JMP!$A$2:$A$500,0),MATCH(AM$1,JMP!$AJ$1:$AX$1,0)),INDEX(Baseline!$B$2:$AX$2,1,MATCH(AM$1,Baseline!$B$1:$AX$1,0)))</f>
        <v>7.3509410805714275</v>
      </c>
      <c r="AN187">
        <f>IFERROR(INDEX(JMP!$AJ$2:$AX$500,MATCH($A187,JMP!$A$2:$A$500,0),MATCH(AN$1,JMP!$AJ$1:$AX$1,0)),INDEX(Baseline!$B$2:$AX$2,1,MATCH(AN$1,Baseline!$B$1:$AX$1,0)))</f>
        <v>1.6895259585079958</v>
      </c>
      <c r="AO187">
        <f>IFERROR(INDEX(JMP!$AJ$2:$AX$500,MATCH($A187,JMP!$A$2:$A$500,0),MATCH(AO$1,JMP!$AJ$1:$AX$1,0)),INDEX(Baseline!$B$2:$AX$2,1,MATCH(AO$1,Baseline!$B$1:$AX$1,0)))</f>
        <v>0.37414148789594692</v>
      </c>
      <c r="AP187">
        <f>IFERROR(INDEX(JMP!$AJ$2:$AX$500,MATCH($A187,JMP!$A$2:$A$500,0),MATCH(AP$1,JMP!$AJ$1:$AX$1,0)),INDEX(Baseline!$B$2:$AX$2,1,MATCH(AP$1,Baseline!$B$1:$AX$1,0)))</f>
        <v>0</v>
      </c>
      <c r="AQ187">
        <f>IFERROR(INDEX(JMP!$AJ$2:$AX$500,MATCH($A187,JMP!$A$2:$A$500,0),MATCH(AQ$1,JMP!$AJ$1:$AX$1,0)),INDEX(Baseline!$B$2:$AX$2,1,MATCH(AQ$1,Baseline!$B$1:$AX$1,0)))</f>
        <v>0.35</v>
      </c>
      <c r="AR187">
        <f>IFERROR(INDEX(JMP!$AJ$2:$AX$500,MATCH($A187,JMP!$A$2:$A$500,0),MATCH(AR$1,JMP!$AJ$1:$AX$1,0)),INDEX(Baseline!$B$2:$AX$2,1,MATCH(AR$1,Baseline!$B$1:$AX$1,0)))</f>
        <v>0</v>
      </c>
      <c r="AS187">
        <f>IFERROR(INDEX(JMP!$AJ$2:$AX$500,MATCH($A187,JMP!$A$2:$A$500,0),MATCH(AS$1,JMP!$AJ$1:$AX$1,0)),INDEX(Baseline!$B$2:$AX$2,1,MATCH(AS$1,Baseline!$B$1:$AX$1,0)))</f>
        <v>0</v>
      </c>
      <c r="AT187">
        <f>IFERROR(INDEX(JMP!$AJ$2:$AX$500,MATCH($A187,JMP!$A$2:$A$500,0),MATCH(AT$1,JMP!$AJ$1:$AX$1,0)),INDEX(Baseline!$B$2:$AX$2,1,MATCH(AT$1,Baseline!$B$1:$AX$1,0)))</f>
        <v>500</v>
      </c>
      <c r="AU187">
        <f>IFERROR(INDEX(JMP!$AJ$2:$AX$500,MATCH($A187,JMP!$A$2:$A$500,0),MATCH(AU$1,JMP!$AJ$1:$AX$1,0)),INDEX(Baseline!$B$2:$AX$2,1,MATCH(AU$1,Baseline!$B$1:$AX$1,0)))</f>
        <v>50</v>
      </c>
      <c r="AV187">
        <f>IFERROR(INDEX(JMP!$AJ$2:$AX$500,MATCH($A187,JMP!$A$2:$A$500,0),MATCH(AV$1,JMP!$AJ$1:$AX$1,0)),INDEX(Baseline!$B$2:$AX$2,1,MATCH(AV$1,Baseline!$B$1:$AX$1,0)))</f>
        <v>12</v>
      </c>
      <c r="AW187">
        <f>IFERROR(INDEX(JMP!$AJ$2:$AX$500,MATCH($A187,JMP!$A$2:$A$500,0),MATCH(AW$1,JMP!$AJ$1:$AX$1,0)),INDEX(Baseline!$B$2:$AX$2,1,MATCH(AW$1,Baseline!$B$1:$AX$1,0)))</f>
        <v>1.9961979999999998E-3</v>
      </c>
      <c r="AX187">
        <f>IFERROR(INDEX(JMP!$AJ$2:$AX$500,MATCH($A187,JMP!$A$2:$A$500,0),MATCH(AX$1,JMP!$AJ$1:$AX$1,0)),INDEX(Baseline!$B$2:$AX$2,1,MATCH(AX$1,Baseline!$B$1:$AX$1,0)))</f>
        <v>1.9961979999999998E-3</v>
      </c>
      <c r="AY187">
        <f>IFERROR(INDEX(JMP!$AJ$2:$AX$500,MATCH($A187,JMP!$A$2:$A$500,0),MATCH(AY$1,JMP!$AJ$1:$AX$1,0)),INDEX(Baseline!$B$2:$AX$2,1,MATCH(AY$1,Baseline!$B$1:$AX$1,0)))</f>
        <v>1.9607137E-2</v>
      </c>
      <c r="AZ187">
        <f>IFERROR(INDEX(JMP!$AJ$2:$AX$500,MATCH($A187,JMP!$A$2:$A$500,0),MATCH(AZ$1,JMP!$AJ$1:$AX$1,0)),INDEX(Baseline!$B$2:$AX$2,1,MATCH(AZ$1,Baseline!$B$1:$AX$1,0)))</f>
        <v>-1</v>
      </c>
      <c r="BA187">
        <f>IFERROR(INDEX(JMP!$AJ$2:$AX$500,MATCH($A187,JMP!$A$2:$A$500,0),MATCH(BA$1,JMP!$AJ$1:$AX$1,0)),INDEX(Baseline!$B$2:$AX$2,1,MATCH(BA$1,Baseline!$B$1:$AX$1,0)))</f>
        <v>3</v>
      </c>
      <c r="BB187">
        <v>0</v>
      </c>
      <c r="BD187" t="str">
        <f>IF(AZ187=1, "yes", IF(AZ187=-1, "no", ""))</f>
        <v>no</v>
      </c>
      <c r="BE187" t="str">
        <f>IF(AH187=1, "yes", IF(AH187=-1, "no", ""))</f>
        <v>yes</v>
      </c>
      <c r="BF187">
        <f t="shared" si="4"/>
        <v>0.25</v>
      </c>
      <c r="BG187">
        <f t="shared" si="5"/>
        <v>100</v>
      </c>
    </row>
    <row r="188" spans="1:59" x14ac:dyDescent="0.25">
      <c r="A188">
        <v>187</v>
      </c>
      <c r="B188">
        <f>IFERROR(INDEX(JMP!$AJ$2:$AX$500,MATCH($A188,JMP!$A$2:$A$500,0),MATCH(B$1,JMP!$AJ$1:$AX$1,0)),INDEX(Baseline!$B$2:$AX$2,1,MATCH(B$1,Baseline!$B$1:$AX$1,0)))</f>
        <v>0</v>
      </c>
      <c r="C188">
        <f>IFERROR(INDEX(JMP!$AJ$2:$AX$500,MATCH($A188,JMP!$A$2:$A$500,0),MATCH(C$1,JMP!$AJ$1:$AX$1,0)),INDEX(Baseline!$B$2:$AX$2,1,MATCH(C$1,Baseline!$B$1:$AX$1,0)))</f>
        <v>8760</v>
      </c>
      <c r="D188">
        <f>IFERROR(INDEX(JMP!$AJ$2:$AX$500,MATCH($A188,JMP!$A$2:$A$500,0),MATCH(D$1,JMP!$AJ$1:$AX$1,0)),INDEX(Baseline!$B$2:$AX$2,1,MATCH(D$1,Baseline!$B$1:$AX$1,0)))</f>
        <v>1</v>
      </c>
      <c r="E188">
        <f>IFERROR(INDEX(JMP!$AJ$2:$AX$500,MATCH($A188,JMP!$A$2:$A$500,0),MATCH(E$1,JMP!$AJ$1:$AX$1,0)),INDEX(Baseline!$B$2:$AX$2,1,MATCH(E$1,Baseline!$B$1:$AX$1,0)))</f>
        <v>1</v>
      </c>
      <c r="F188" t="str">
        <f>IFERROR(INDEX(JMP!$AJ$2:$AX$500,MATCH($A188,JMP!$A$2:$A$500,0),MATCH(F$1,JMP!$AJ$1:$AX$1,0)),INDEX(Baseline!$B$2:$AX$2,1,MATCH(F$1,Baseline!$B$1:$AX$1,0)))</f>
        <v>e344</v>
      </c>
      <c r="G188" t="str">
        <f>IFERROR(INDEX(JMP!$AJ$2:$AX$500,MATCH($A188,JMP!$A$2:$A$500,0),MATCH(G$1,JMP!$AJ$1:$AX$1,0)),INDEX(Baseline!$B$2:$AX$2,1,MATCH(G$1,Baseline!$B$1:$AX$1,0)))</f>
        <v>e340</v>
      </c>
      <c r="H188">
        <f>IFERROR(INDEX(JMP!$AJ$2:$AX$500,MATCH($A188,JMP!$A$2:$A$500,0),MATCH(H$1,JMP!$AJ$1:$AX$1,0)),INDEX(Baseline!$B$2:$AX$2,1,MATCH(H$1,Baseline!$B$1:$AX$1,0)))</f>
        <v>1.5</v>
      </c>
      <c r="I188">
        <f>IFERROR(INDEX(JMP!$AJ$2:$AX$500,MATCH($A188,JMP!$A$2:$A$500,0),MATCH(I$1,JMP!$AJ$1:$AX$1,0)),INDEX(Baseline!$B$2:$AX$2,1,MATCH(I$1,Baseline!$B$1:$AX$1,0)))</f>
        <v>0.42</v>
      </c>
      <c r="J188">
        <f>IFERROR(INDEX(JMP!$AJ$2:$AX$500,MATCH($A188,JMP!$A$2:$A$500,0),MATCH(J$1,JMP!$AJ$1:$AX$1,0)),INDEX(Baseline!$B$2:$AX$2,1,MATCH(J$1,Baseline!$B$1:$AX$1,0)))</f>
        <v>1</v>
      </c>
      <c r="K188">
        <f>IFERROR(INDEX(JMP!$AJ$2:$AX$500,MATCH($A188,JMP!$A$2:$A$500,0),MATCH(K$1,JMP!$AJ$1:$AX$1,0)),INDEX(Baseline!$B$2:$AX$2,1,MATCH(K$1,Baseline!$B$1:$AX$1,0)))</f>
        <v>0</v>
      </c>
      <c r="L188">
        <f>IFERROR(INDEX(JMP!$AJ$2:$AX$500,MATCH($A188,JMP!$A$2:$A$500,0),MATCH(L$1,JMP!$AJ$1:$AX$1,0)),INDEX(Baseline!$B$2:$AX$2,1,MATCH(L$1,Baseline!$B$1:$AX$1,0)))</f>
        <v>4.8327357393614039E-2</v>
      </c>
      <c r="M188" t="b">
        <f>IFERROR(INDEX(JMP!$AJ$2:$AX$500,MATCH($A188,JMP!$A$2:$A$500,0),MATCH(M$1,JMP!$AJ$1:$AX$1,0)),INDEX(Baseline!$B$2:$AX$2,1,MATCH(M$1,Baseline!$B$1:$AX$1,0)))</f>
        <v>0</v>
      </c>
      <c r="N188" t="b">
        <f>IFERROR(INDEX(JMP!$AJ$2:$AX$500,MATCH($A188,JMP!$A$2:$A$500,0),MATCH(N$1,JMP!$AJ$1:$AX$1,0)),INDEX(Baseline!$B$2:$AX$2,1,MATCH(N$1,Baseline!$B$1:$AX$1,0)))</f>
        <v>0</v>
      </c>
      <c r="O188">
        <f>IFERROR(INDEX(JMP!$AJ$2:$AX$500,MATCH($A188,JMP!$A$2:$A$500,0),MATCH(O$1,JMP!$AJ$1:$AX$1,0)),INDEX(Baseline!$B$2:$AX$2,1,MATCH(O$1,Baseline!$B$1:$AX$1,0)))</f>
        <v>7</v>
      </c>
      <c r="P188">
        <f>IFERROR(INDEX(JMP!$AJ$2:$AX$500,MATCH($A188,JMP!$A$2:$A$500,0),MATCH(P$1,JMP!$AJ$1:$AX$1,0)),INDEX(Baseline!$B$2:$AX$2,1,MATCH(P$1,Baseline!$B$1:$AX$1,0)))</f>
        <v>200</v>
      </c>
      <c r="Q188">
        <f>IFERROR(INDEX(JMP!$AJ$2:$AX$500,MATCH($A188,JMP!$A$2:$A$500,0),MATCH(Q$1,JMP!$AJ$1:$AX$1,0)),INDEX(Baseline!$B$2:$AX$2,1,MATCH(Q$1,Baseline!$B$1:$AX$1,0)))</f>
        <v>10</v>
      </c>
      <c r="R188">
        <f>IFERROR(INDEX(JMP!$AJ$2:$AX$500,MATCH($A188,JMP!$A$2:$A$500,0),MATCH(R$1,JMP!$AJ$1:$AX$1,0)),INDEX(Baseline!$B$2:$AX$2,1,MATCH(R$1,Baseline!$B$1:$AX$1,0)))</f>
        <v>0</v>
      </c>
      <c r="S188">
        <f>IFERROR(INDEX(JMP!$AJ$2:$AX$500,MATCH($A188,JMP!$A$2:$A$500,0),MATCH(S$1,JMP!$AJ$1:$AX$1,0)),INDEX(Baseline!$B$2:$AX$2,1,MATCH(S$1,Baseline!$B$1:$AX$1,0)))</f>
        <v>1</v>
      </c>
      <c r="T188">
        <f>IFERROR(INDEX(JMP!$AJ$2:$AX$500,MATCH($A188,JMP!$A$2:$A$500,0),MATCH(T$1,JMP!$AJ$1:$AX$1,0)),INDEX(Baseline!$B$2:$AX$2,1,MATCH(T$1,Baseline!$B$1:$AX$1,0)))</f>
        <v>0</v>
      </c>
      <c r="U188" t="str">
        <f>IFERROR(INDEX(JMP!$AJ$2:$AX$500,MATCH($A188,JMP!$A$2:$A$500,0),MATCH(U$1,JMP!$AJ$1:$AX$1,0)),INDEX(Baseline!$B$2:$AX$2,1,MATCH(U$1,Baseline!$B$1:$AX$1,0)))</f>
        <v>Titan</v>
      </c>
      <c r="V188">
        <f>IFERROR(INDEX(JMP!$AJ$2:$AX$500,MATCH($A188,JMP!$A$2:$A$500,0),MATCH(V$1,JMP!$AJ$1:$AX$1,0)),INDEX(Baseline!$B$2:$AX$2,1,MATCH(V$1,Baseline!$B$1:$AX$1,0)))</f>
        <v>3</v>
      </c>
      <c r="W188">
        <f>IFERROR(INDEX(JMP!$AJ$2:$AX$500,MATCH($A188,JMP!$A$2:$A$500,0),MATCH(W$1,JMP!$AJ$1:$AX$1,0)),INDEX(Baseline!$B$2:$AX$2,1,MATCH(W$1,Baseline!$B$1:$AX$1,0)))</f>
        <v>0.37</v>
      </c>
      <c r="X188">
        <f>IFERROR(INDEX(JMP!$AJ$2:$AX$500,MATCH($A188,JMP!$A$2:$A$500,0),MATCH(X$1,JMP!$AJ$1:$AX$1,0)),INDEX(Baseline!$B$2:$AX$2,1,MATCH(X$1,Baseline!$B$1:$AX$1,0)))</f>
        <v>4</v>
      </c>
      <c r="Y188">
        <f>IFERROR(INDEX(JMP!$AJ$2:$AX$500,MATCH($A188,JMP!$A$2:$A$500,0),MATCH(Y$1,JMP!$AJ$1:$AX$1,0)),INDEX(Baseline!$B$2:$AX$2,1,MATCH(Y$1,Baseline!$B$1:$AX$1,0)))</f>
        <v>1</v>
      </c>
      <c r="Z188">
        <f>IFERROR(INDEX(JMP!$AJ$2:$AX$500,MATCH($A188,JMP!$A$2:$A$500,0),MATCH(Z$1,JMP!$AJ$1:$AX$1,0)),INDEX(Baseline!$B$2:$AX$2,1,MATCH(Z$1,Baseline!$B$1:$AX$1,0)))</f>
        <v>1970</v>
      </c>
      <c r="AA188">
        <f>IFERROR(INDEX(JMP!$AJ$2:$AX$500,MATCH($A188,JMP!$A$2:$A$500,0),MATCH(AA$1,JMP!$AJ$1:$AX$1,0)),INDEX(Baseline!$B$2:$AX$2,1,MATCH(AA$1,Baseline!$B$1:$AX$1,0)))</f>
        <v>1970</v>
      </c>
      <c r="AB188">
        <f>IFERROR(INDEX(JMP!$AJ$2:$AX$500,MATCH($A188,JMP!$A$2:$A$500,0),MATCH(AB$1,JMP!$AJ$1:$AX$1,0)),INDEX(Baseline!$B$2:$AX$2,1,MATCH(AB$1,Baseline!$B$1:$AX$1,0)))</f>
        <v>0</v>
      </c>
      <c r="AC188">
        <f>IFERROR(INDEX(JMP!$AJ$2:$AX$500,MATCH($A188,JMP!$A$2:$A$500,0),MATCH(AC$1,JMP!$AJ$1:$AX$1,0)),INDEX(Baseline!$B$2:$AX$2,1,MATCH(AC$1,Baseline!$B$1:$AX$1,0)))</f>
        <v>1</v>
      </c>
      <c r="AD188">
        <f>IFERROR(INDEX(JMP!$AJ$2:$AX$500,MATCH($A188,JMP!$A$2:$A$500,0),MATCH(AD$1,JMP!$AJ$1:$AX$1,0)),INDEX(Baseline!$B$2:$AX$2,1,MATCH(AD$1,Baseline!$B$1:$AX$1,0)))</f>
        <v>8</v>
      </c>
      <c r="AE188">
        <f>IFERROR(INDEX(JMP!$AJ$2:$AX$500,MATCH($A188,JMP!$A$2:$A$500,0),MATCH(AE$1,JMP!$AJ$1:$AX$1,0)),INDEX(Baseline!$B$2:$AX$2,1,MATCH(AE$1,Baseline!$B$1:$AX$1,0)))</f>
        <v>1</v>
      </c>
      <c r="AF188" t="str">
        <f>IFERROR(INDEX(JMP!$AJ$2:$AX$500,MATCH($A188,JMP!$A$2:$A$500,0),MATCH(AF$1,JMP!$AJ$1:$AX$1,0)),INDEX(Baseline!$B$2:$AX$2,1,MATCH(AF$1,Baseline!$B$1:$AX$1,0)))</f>
        <v>bwb</v>
      </c>
      <c r="AG188" t="str">
        <f>IFERROR(INDEX(JMP!$AJ$2:$AX$500,MATCH($A188,JMP!$A$2:$A$500,0),MATCH(AG$1,JMP!$AJ$1:$AX$1,0)),INDEX(Baseline!$B$2:$AX$2,1,MATCH(AG$1,Baseline!$B$1:$AX$1,0)))</f>
        <v>V-tail</v>
      </c>
      <c r="AH188">
        <f>IFERROR(INDEX(JMP!$AJ$2:$AX$500,MATCH($A188,JMP!$A$2:$A$500,0),MATCH(AH$1,JMP!$AJ$1:$AX$1,0)),INDEX(Baseline!$B$2:$AX$2,1,MATCH(AH$1,Baseline!$B$1:$AX$1,0)))</f>
        <v>1</v>
      </c>
      <c r="AI188">
        <f>IFERROR(INDEX(JMP!$AJ$2:$AX$500,MATCH($A188,JMP!$A$2:$A$500,0),MATCH(AI$1,JMP!$AJ$1:$AX$1,0)),INDEX(Baseline!$B$2:$AX$2,1,MATCH(AI$1,Baseline!$B$1:$AX$1,0)))</f>
        <v>724000000</v>
      </c>
      <c r="AJ188">
        <f>IFERROR(INDEX(JMP!$AJ$2:$AX$500,MATCH($A188,JMP!$A$2:$A$500,0),MATCH(AJ$1,JMP!$AJ$1:$AX$1,0)),INDEX(Baseline!$B$2:$AX$2,1,MATCH(AJ$1,Baseline!$B$1:$AX$1,0)))</f>
        <v>54500000</v>
      </c>
      <c r="AK188">
        <f>IFERROR(INDEX(JMP!$AJ$2:$AX$500,MATCH($A188,JMP!$A$2:$A$500,0),MATCH(AK$1,JMP!$AJ$1:$AX$1,0)),INDEX(Baseline!$B$2:$AX$2,1,MATCH(AK$1,Baseline!$B$1:$AX$1,0)))</f>
        <v>30</v>
      </c>
      <c r="AL188">
        <f>IFERROR(INDEX(JMP!$AJ$2:$AX$500,MATCH($A188,JMP!$A$2:$A$500,0),MATCH(AL$1,JMP!$AJ$1:$AX$1,0)),INDEX(Baseline!$B$2:$AX$2,1,MATCH(AL$1,Baseline!$B$1:$AX$1,0)))</f>
        <v>9.6151740205241455E-3</v>
      </c>
      <c r="AM188">
        <f>IFERROR(INDEX(JMP!$AJ$2:$AX$500,MATCH($A188,JMP!$A$2:$A$500,0),MATCH(AM$1,JMP!$AJ$1:$AX$1,0)),INDEX(Baseline!$B$2:$AX$2,1,MATCH(AM$1,Baseline!$B$1:$AX$1,0)))</f>
        <v>6.3404688064761903</v>
      </c>
      <c r="AN188">
        <f>IFERROR(INDEX(JMP!$AJ$2:$AX$500,MATCH($A188,JMP!$A$2:$A$500,0),MATCH(AN$1,JMP!$AJ$1:$AX$1,0)),INDEX(Baseline!$B$2:$AX$2,1,MATCH(AN$1,Baseline!$B$1:$AX$1,0)))</f>
        <v>1.9244017342720166</v>
      </c>
      <c r="AO188">
        <f>IFERROR(INDEX(JMP!$AJ$2:$AX$500,MATCH($A188,JMP!$A$2:$A$500,0),MATCH(AO$1,JMP!$AJ$1:$AX$1,0)),INDEX(Baseline!$B$2:$AX$2,1,MATCH(AO$1,Baseline!$B$1:$AX$1,0)))</f>
        <v>0.79862161534756215</v>
      </c>
      <c r="AP188">
        <f>IFERROR(INDEX(JMP!$AJ$2:$AX$500,MATCH($A188,JMP!$A$2:$A$500,0),MATCH(AP$1,JMP!$AJ$1:$AX$1,0)),INDEX(Baseline!$B$2:$AX$2,1,MATCH(AP$1,Baseline!$B$1:$AX$1,0)))</f>
        <v>0</v>
      </c>
      <c r="AQ188">
        <f>IFERROR(INDEX(JMP!$AJ$2:$AX$500,MATCH($A188,JMP!$A$2:$A$500,0),MATCH(AQ$1,JMP!$AJ$1:$AX$1,0)),INDEX(Baseline!$B$2:$AX$2,1,MATCH(AQ$1,Baseline!$B$1:$AX$1,0)))</f>
        <v>0.35</v>
      </c>
      <c r="AR188">
        <f>IFERROR(INDEX(JMP!$AJ$2:$AX$500,MATCH($A188,JMP!$A$2:$A$500,0),MATCH(AR$1,JMP!$AJ$1:$AX$1,0)),INDEX(Baseline!$B$2:$AX$2,1,MATCH(AR$1,Baseline!$B$1:$AX$1,0)))</f>
        <v>0</v>
      </c>
      <c r="AS188">
        <f>IFERROR(INDEX(JMP!$AJ$2:$AX$500,MATCH($A188,JMP!$A$2:$A$500,0),MATCH(AS$1,JMP!$AJ$1:$AX$1,0)),INDEX(Baseline!$B$2:$AX$2,1,MATCH(AS$1,Baseline!$B$1:$AX$1,0)))</f>
        <v>0</v>
      </c>
      <c r="AT188">
        <f>IFERROR(INDEX(JMP!$AJ$2:$AX$500,MATCH($A188,JMP!$A$2:$A$500,0),MATCH(AT$1,JMP!$AJ$1:$AX$1,0)),INDEX(Baseline!$B$2:$AX$2,1,MATCH(AT$1,Baseline!$B$1:$AX$1,0)))</f>
        <v>500</v>
      </c>
      <c r="AU188">
        <f>IFERROR(INDEX(JMP!$AJ$2:$AX$500,MATCH($A188,JMP!$A$2:$A$500,0),MATCH(AU$1,JMP!$AJ$1:$AX$1,0)),INDEX(Baseline!$B$2:$AX$2,1,MATCH(AU$1,Baseline!$B$1:$AX$1,0)))</f>
        <v>50</v>
      </c>
      <c r="AV188">
        <f>IFERROR(INDEX(JMP!$AJ$2:$AX$500,MATCH($A188,JMP!$A$2:$A$500,0),MATCH(AV$1,JMP!$AJ$1:$AX$1,0)),INDEX(Baseline!$B$2:$AX$2,1,MATCH(AV$1,Baseline!$B$1:$AX$1,0)))</f>
        <v>12</v>
      </c>
      <c r="AW188">
        <f>IFERROR(INDEX(JMP!$AJ$2:$AX$500,MATCH($A188,JMP!$A$2:$A$500,0),MATCH(AW$1,JMP!$AJ$1:$AX$1,0)),INDEX(Baseline!$B$2:$AX$2,1,MATCH(AW$1,Baseline!$B$1:$AX$1,0)))</f>
        <v>1.9961979999999998E-3</v>
      </c>
      <c r="AX188">
        <f>IFERROR(INDEX(JMP!$AJ$2:$AX$500,MATCH($A188,JMP!$A$2:$A$500,0),MATCH(AX$1,JMP!$AJ$1:$AX$1,0)),INDEX(Baseline!$B$2:$AX$2,1,MATCH(AX$1,Baseline!$B$1:$AX$1,0)))</f>
        <v>1.9961979999999998E-3</v>
      </c>
      <c r="AY188">
        <f>IFERROR(INDEX(JMP!$AJ$2:$AX$500,MATCH($A188,JMP!$A$2:$A$500,0),MATCH(AY$1,JMP!$AJ$1:$AX$1,0)),INDEX(Baseline!$B$2:$AX$2,1,MATCH(AY$1,Baseline!$B$1:$AX$1,0)))</f>
        <v>1.9607137E-2</v>
      </c>
      <c r="AZ188">
        <f>IFERROR(INDEX(JMP!$AJ$2:$AX$500,MATCH($A188,JMP!$A$2:$A$500,0),MATCH(AZ$1,JMP!$AJ$1:$AX$1,0)),INDEX(Baseline!$B$2:$AX$2,1,MATCH(AZ$1,Baseline!$B$1:$AX$1,0)))</f>
        <v>-1</v>
      </c>
      <c r="BA188">
        <f>IFERROR(INDEX(JMP!$AJ$2:$AX$500,MATCH($A188,JMP!$A$2:$A$500,0),MATCH(BA$1,JMP!$AJ$1:$AX$1,0)),INDEX(Baseline!$B$2:$AX$2,1,MATCH(BA$1,Baseline!$B$1:$AX$1,0)))</f>
        <v>1</v>
      </c>
      <c r="BB188">
        <v>0</v>
      </c>
      <c r="BD188" t="str">
        <f>IF(AZ188=1, "yes", IF(AZ188=-1, "no", ""))</f>
        <v>no</v>
      </c>
      <c r="BE188" t="str">
        <f>IF(AH188=1, "yes", IF(AH188=-1, "no", ""))</f>
        <v>yes</v>
      </c>
      <c r="BF188">
        <f t="shared" si="4"/>
        <v>1</v>
      </c>
      <c r="BG188">
        <f t="shared" si="5"/>
        <v>10</v>
      </c>
    </row>
    <row r="189" spans="1:59" x14ac:dyDescent="0.25">
      <c r="A189">
        <v>188</v>
      </c>
      <c r="B189">
        <f>IFERROR(INDEX(JMP!$AJ$2:$AX$500,MATCH($A189,JMP!$A$2:$A$500,0),MATCH(B$1,JMP!$AJ$1:$AX$1,0)),INDEX(Baseline!$B$2:$AX$2,1,MATCH(B$1,Baseline!$B$1:$AX$1,0)))</f>
        <v>0</v>
      </c>
      <c r="C189">
        <f>IFERROR(INDEX(JMP!$AJ$2:$AX$500,MATCH($A189,JMP!$A$2:$A$500,0),MATCH(C$1,JMP!$AJ$1:$AX$1,0)),INDEX(Baseline!$B$2:$AX$2,1,MATCH(C$1,Baseline!$B$1:$AX$1,0)))</f>
        <v>8760</v>
      </c>
      <c r="D189">
        <f>IFERROR(INDEX(JMP!$AJ$2:$AX$500,MATCH($A189,JMP!$A$2:$A$500,0),MATCH(D$1,JMP!$AJ$1:$AX$1,0)),INDEX(Baseline!$B$2:$AX$2,1,MATCH(D$1,Baseline!$B$1:$AX$1,0)))</f>
        <v>1</v>
      </c>
      <c r="E189">
        <f>IFERROR(INDEX(JMP!$AJ$2:$AX$500,MATCH($A189,JMP!$A$2:$A$500,0),MATCH(E$1,JMP!$AJ$1:$AX$1,0)),INDEX(Baseline!$B$2:$AX$2,1,MATCH(E$1,Baseline!$B$1:$AX$1,0)))</f>
        <v>1</v>
      </c>
      <c r="F189" t="str">
        <f>IFERROR(INDEX(JMP!$AJ$2:$AX$500,MATCH($A189,JMP!$A$2:$A$500,0),MATCH(F$1,JMP!$AJ$1:$AX$1,0)),INDEX(Baseline!$B$2:$AX$2,1,MATCH(F$1,Baseline!$B$1:$AX$1,0)))</f>
        <v>e344</v>
      </c>
      <c r="G189" t="str">
        <f>IFERROR(INDEX(JMP!$AJ$2:$AX$500,MATCH($A189,JMP!$A$2:$A$500,0),MATCH(G$1,JMP!$AJ$1:$AX$1,0)),INDEX(Baseline!$B$2:$AX$2,1,MATCH(G$1,Baseline!$B$1:$AX$1,0)))</f>
        <v>e340</v>
      </c>
      <c r="H189">
        <f>IFERROR(INDEX(JMP!$AJ$2:$AX$500,MATCH($A189,JMP!$A$2:$A$500,0),MATCH(H$1,JMP!$AJ$1:$AX$1,0)),INDEX(Baseline!$B$2:$AX$2,1,MATCH(H$1,Baseline!$B$1:$AX$1,0)))</f>
        <v>1.5</v>
      </c>
      <c r="I189">
        <f>IFERROR(INDEX(JMP!$AJ$2:$AX$500,MATCH($A189,JMP!$A$2:$A$500,0),MATCH(I$1,JMP!$AJ$1:$AX$1,0)),INDEX(Baseline!$B$2:$AX$2,1,MATCH(I$1,Baseline!$B$1:$AX$1,0)))</f>
        <v>0.42</v>
      </c>
      <c r="J189">
        <f>IFERROR(INDEX(JMP!$AJ$2:$AX$500,MATCH($A189,JMP!$A$2:$A$500,0),MATCH(J$1,JMP!$AJ$1:$AX$1,0)),INDEX(Baseline!$B$2:$AX$2,1,MATCH(J$1,Baseline!$B$1:$AX$1,0)))</f>
        <v>1</v>
      </c>
      <c r="K189">
        <f>IFERROR(INDEX(JMP!$AJ$2:$AX$500,MATCH($A189,JMP!$A$2:$A$500,0),MATCH(K$1,JMP!$AJ$1:$AX$1,0)),INDEX(Baseline!$B$2:$AX$2,1,MATCH(K$1,Baseline!$B$1:$AX$1,0)))</f>
        <v>0</v>
      </c>
      <c r="L189">
        <f>IFERROR(INDEX(JMP!$AJ$2:$AX$500,MATCH($A189,JMP!$A$2:$A$500,0),MATCH(L$1,JMP!$AJ$1:$AX$1,0)),INDEX(Baseline!$B$2:$AX$2,1,MATCH(L$1,Baseline!$B$1:$AX$1,0)))</f>
        <v>0.13458770765644618</v>
      </c>
      <c r="M189" t="b">
        <f>IFERROR(INDEX(JMP!$AJ$2:$AX$500,MATCH($A189,JMP!$A$2:$A$500,0),MATCH(M$1,JMP!$AJ$1:$AX$1,0)),INDEX(Baseline!$B$2:$AX$2,1,MATCH(M$1,Baseline!$B$1:$AX$1,0)))</f>
        <v>0</v>
      </c>
      <c r="N189" t="b">
        <f>IFERROR(INDEX(JMP!$AJ$2:$AX$500,MATCH($A189,JMP!$A$2:$A$500,0),MATCH(N$1,JMP!$AJ$1:$AX$1,0)),INDEX(Baseline!$B$2:$AX$2,1,MATCH(N$1,Baseline!$B$1:$AX$1,0)))</f>
        <v>0</v>
      </c>
      <c r="O189">
        <f>IFERROR(INDEX(JMP!$AJ$2:$AX$500,MATCH($A189,JMP!$A$2:$A$500,0),MATCH(O$1,JMP!$AJ$1:$AX$1,0)),INDEX(Baseline!$B$2:$AX$2,1,MATCH(O$1,Baseline!$B$1:$AX$1,0)))</f>
        <v>7</v>
      </c>
      <c r="P189">
        <f>IFERROR(INDEX(JMP!$AJ$2:$AX$500,MATCH($A189,JMP!$A$2:$A$500,0),MATCH(P$1,JMP!$AJ$1:$AX$1,0)),INDEX(Baseline!$B$2:$AX$2,1,MATCH(P$1,Baseline!$B$1:$AX$1,0)))</f>
        <v>200</v>
      </c>
      <c r="Q189">
        <f>IFERROR(INDEX(JMP!$AJ$2:$AX$500,MATCH($A189,JMP!$A$2:$A$500,0),MATCH(Q$1,JMP!$AJ$1:$AX$1,0)),INDEX(Baseline!$B$2:$AX$2,1,MATCH(Q$1,Baseline!$B$1:$AX$1,0)))</f>
        <v>10</v>
      </c>
      <c r="R189">
        <f>IFERROR(INDEX(JMP!$AJ$2:$AX$500,MATCH($A189,JMP!$A$2:$A$500,0),MATCH(R$1,JMP!$AJ$1:$AX$1,0)),INDEX(Baseline!$B$2:$AX$2,1,MATCH(R$1,Baseline!$B$1:$AX$1,0)))</f>
        <v>0</v>
      </c>
      <c r="S189">
        <f>IFERROR(INDEX(JMP!$AJ$2:$AX$500,MATCH($A189,JMP!$A$2:$A$500,0),MATCH(S$1,JMP!$AJ$1:$AX$1,0)),INDEX(Baseline!$B$2:$AX$2,1,MATCH(S$1,Baseline!$B$1:$AX$1,0)))</f>
        <v>1</v>
      </c>
      <c r="T189">
        <f>IFERROR(INDEX(JMP!$AJ$2:$AX$500,MATCH($A189,JMP!$A$2:$A$500,0),MATCH(T$1,JMP!$AJ$1:$AX$1,0)),INDEX(Baseline!$B$2:$AX$2,1,MATCH(T$1,Baseline!$B$1:$AX$1,0)))</f>
        <v>0</v>
      </c>
      <c r="U189" t="str">
        <f>IFERROR(INDEX(JMP!$AJ$2:$AX$500,MATCH($A189,JMP!$A$2:$A$500,0),MATCH(U$1,JMP!$AJ$1:$AX$1,0)),INDEX(Baseline!$B$2:$AX$2,1,MATCH(U$1,Baseline!$B$1:$AX$1,0)))</f>
        <v>Titan</v>
      </c>
      <c r="V189">
        <f>IFERROR(INDEX(JMP!$AJ$2:$AX$500,MATCH($A189,JMP!$A$2:$A$500,0),MATCH(V$1,JMP!$AJ$1:$AX$1,0)),INDEX(Baseline!$B$2:$AX$2,1,MATCH(V$1,Baseline!$B$1:$AX$1,0)))</f>
        <v>3</v>
      </c>
      <c r="W189">
        <f>IFERROR(INDEX(JMP!$AJ$2:$AX$500,MATCH($A189,JMP!$A$2:$A$500,0),MATCH(W$1,JMP!$AJ$1:$AX$1,0)),INDEX(Baseline!$B$2:$AX$2,1,MATCH(W$1,Baseline!$B$1:$AX$1,0)))</f>
        <v>0.37</v>
      </c>
      <c r="X189">
        <f>IFERROR(INDEX(JMP!$AJ$2:$AX$500,MATCH($A189,JMP!$A$2:$A$500,0),MATCH(X$1,JMP!$AJ$1:$AX$1,0)),INDEX(Baseline!$B$2:$AX$2,1,MATCH(X$1,Baseline!$B$1:$AX$1,0)))</f>
        <v>4</v>
      </c>
      <c r="Y189">
        <f>IFERROR(INDEX(JMP!$AJ$2:$AX$500,MATCH($A189,JMP!$A$2:$A$500,0),MATCH(Y$1,JMP!$AJ$1:$AX$1,0)),INDEX(Baseline!$B$2:$AX$2,1,MATCH(Y$1,Baseline!$B$1:$AX$1,0)))</f>
        <v>3</v>
      </c>
      <c r="Z189">
        <f>IFERROR(INDEX(JMP!$AJ$2:$AX$500,MATCH($A189,JMP!$A$2:$A$500,0),MATCH(Z$1,JMP!$AJ$1:$AX$1,0)),INDEX(Baseline!$B$2:$AX$2,1,MATCH(Z$1,Baseline!$B$1:$AX$1,0)))</f>
        <v>1970</v>
      </c>
      <c r="AA189">
        <f>IFERROR(INDEX(JMP!$AJ$2:$AX$500,MATCH($A189,JMP!$A$2:$A$500,0),MATCH(AA$1,JMP!$AJ$1:$AX$1,0)),INDEX(Baseline!$B$2:$AX$2,1,MATCH(AA$1,Baseline!$B$1:$AX$1,0)))</f>
        <v>1970</v>
      </c>
      <c r="AB189">
        <f>IFERROR(INDEX(JMP!$AJ$2:$AX$500,MATCH($A189,JMP!$A$2:$A$500,0),MATCH(AB$1,JMP!$AJ$1:$AX$1,0)),INDEX(Baseline!$B$2:$AX$2,1,MATCH(AB$1,Baseline!$B$1:$AX$1,0)))</f>
        <v>0</v>
      </c>
      <c r="AC189">
        <f>IFERROR(INDEX(JMP!$AJ$2:$AX$500,MATCH($A189,JMP!$A$2:$A$500,0),MATCH(AC$1,JMP!$AJ$1:$AX$1,0)),INDEX(Baseline!$B$2:$AX$2,1,MATCH(AC$1,Baseline!$B$1:$AX$1,0)))</f>
        <v>1</v>
      </c>
      <c r="AD189">
        <f>IFERROR(INDEX(JMP!$AJ$2:$AX$500,MATCH($A189,JMP!$A$2:$A$500,0),MATCH(AD$1,JMP!$AJ$1:$AX$1,0)),INDEX(Baseline!$B$2:$AX$2,1,MATCH(AD$1,Baseline!$B$1:$AX$1,0)))</f>
        <v>8</v>
      </c>
      <c r="AE189">
        <f>IFERROR(INDEX(JMP!$AJ$2:$AX$500,MATCH($A189,JMP!$A$2:$A$500,0),MATCH(AE$1,JMP!$AJ$1:$AX$1,0)),INDEX(Baseline!$B$2:$AX$2,1,MATCH(AE$1,Baseline!$B$1:$AX$1,0)))</f>
        <v>3</v>
      </c>
      <c r="AF189" t="str">
        <f>IFERROR(INDEX(JMP!$AJ$2:$AX$500,MATCH($A189,JMP!$A$2:$A$500,0),MATCH(AF$1,JMP!$AJ$1:$AX$1,0)),INDEX(Baseline!$B$2:$AX$2,1,MATCH(AF$1,Baseline!$B$1:$AX$1,0)))</f>
        <v>bwb</v>
      </c>
      <c r="AG189" t="str">
        <f>IFERROR(INDEX(JMP!$AJ$2:$AX$500,MATCH($A189,JMP!$A$2:$A$500,0),MATCH(AG$1,JMP!$AJ$1:$AX$1,0)),INDEX(Baseline!$B$2:$AX$2,1,MATCH(AG$1,Baseline!$B$1:$AX$1,0)))</f>
        <v>V-tail</v>
      </c>
      <c r="AH189">
        <f>IFERROR(INDEX(JMP!$AJ$2:$AX$500,MATCH($A189,JMP!$A$2:$A$500,0),MATCH(AH$1,JMP!$AJ$1:$AX$1,0)),INDEX(Baseline!$B$2:$AX$2,1,MATCH(AH$1,Baseline!$B$1:$AX$1,0)))</f>
        <v>-1</v>
      </c>
      <c r="AI189">
        <f>IFERROR(INDEX(JMP!$AJ$2:$AX$500,MATCH($A189,JMP!$A$2:$A$500,0),MATCH(AI$1,JMP!$AJ$1:$AX$1,0)),INDEX(Baseline!$B$2:$AX$2,1,MATCH(AI$1,Baseline!$B$1:$AX$1,0)))</f>
        <v>724000000</v>
      </c>
      <c r="AJ189">
        <f>IFERROR(INDEX(JMP!$AJ$2:$AX$500,MATCH($A189,JMP!$A$2:$A$500,0),MATCH(AJ$1,JMP!$AJ$1:$AX$1,0)),INDEX(Baseline!$B$2:$AX$2,1,MATCH(AJ$1,Baseline!$B$1:$AX$1,0)))</f>
        <v>54500000</v>
      </c>
      <c r="AK189">
        <f>IFERROR(INDEX(JMP!$AJ$2:$AX$500,MATCH($A189,JMP!$A$2:$A$500,0),MATCH(AK$1,JMP!$AJ$1:$AX$1,0)),INDEX(Baseline!$B$2:$AX$2,1,MATCH(AK$1,Baseline!$B$1:$AX$1,0)))</f>
        <v>30</v>
      </c>
      <c r="AL189">
        <f>IFERROR(INDEX(JMP!$AJ$2:$AX$500,MATCH($A189,JMP!$A$2:$A$500,0),MATCH(AL$1,JMP!$AJ$1:$AX$1,0)),INDEX(Baseline!$B$2:$AX$2,1,MATCH(AL$1,Baseline!$B$1:$AX$1,0)))</f>
        <v>2.3824026457645378E-2</v>
      </c>
      <c r="AM189">
        <f>IFERROR(INDEX(JMP!$AJ$2:$AX$500,MATCH($A189,JMP!$A$2:$A$500,0),MATCH(AM$1,JMP!$AJ$1:$AX$1,0)),INDEX(Baseline!$B$2:$AX$2,1,MATCH(AM$1,Baseline!$B$1:$AX$1,0)))</f>
        <v>7.1553340093333331</v>
      </c>
      <c r="AN189">
        <f>IFERROR(INDEX(JMP!$AJ$2:$AX$500,MATCH($A189,JMP!$A$2:$A$500,0),MATCH(AN$1,JMP!$AJ$1:$AX$1,0)),INDEX(Baseline!$B$2:$AX$2,1,MATCH(AN$1,Baseline!$B$1:$AX$1,0)))</f>
        <v>2.0674986851407713</v>
      </c>
      <c r="AO189">
        <f>IFERROR(INDEX(JMP!$AJ$2:$AX$500,MATCH($A189,JMP!$A$2:$A$500,0),MATCH(AO$1,JMP!$AJ$1:$AX$1,0)),INDEX(Baseline!$B$2:$AX$2,1,MATCH(AO$1,Baseline!$B$1:$AX$1,0)))</f>
        <v>0.64754637352997513</v>
      </c>
      <c r="AP189">
        <f>IFERROR(INDEX(JMP!$AJ$2:$AX$500,MATCH($A189,JMP!$A$2:$A$500,0),MATCH(AP$1,JMP!$AJ$1:$AX$1,0)),INDEX(Baseline!$B$2:$AX$2,1,MATCH(AP$1,Baseline!$B$1:$AX$1,0)))</f>
        <v>0</v>
      </c>
      <c r="AQ189">
        <f>IFERROR(INDEX(JMP!$AJ$2:$AX$500,MATCH($A189,JMP!$A$2:$A$500,0),MATCH(AQ$1,JMP!$AJ$1:$AX$1,0)),INDEX(Baseline!$B$2:$AX$2,1,MATCH(AQ$1,Baseline!$B$1:$AX$1,0)))</f>
        <v>0.35</v>
      </c>
      <c r="AR189">
        <f>IFERROR(INDEX(JMP!$AJ$2:$AX$500,MATCH($A189,JMP!$A$2:$A$500,0),MATCH(AR$1,JMP!$AJ$1:$AX$1,0)),INDEX(Baseline!$B$2:$AX$2,1,MATCH(AR$1,Baseline!$B$1:$AX$1,0)))</f>
        <v>0</v>
      </c>
      <c r="AS189">
        <f>IFERROR(INDEX(JMP!$AJ$2:$AX$500,MATCH($A189,JMP!$A$2:$A$500,0),MATCH(AS$1,JMP!$AJ$1:$AX$1,0)),INDEX(Baseline!$B$2:$AX$2,1,MATCH(AS$1,Baseline!$B$1:$AX$1,0)))</f>
        <v>0</v>
      </c>
      <c r="AT189">
        <f>IFERROR(INDEX(JMP!$AJ$2:$AX$500,MATCH($A189,JMP!$A$2:$A$500,0),MATCH(AT$1,JMP!$AJ$1:$AX$1,0)),INDEX(Baseline!$B$2:$AX$2,1,MATCH(AT$1,Baseline!$B$1:$AX$1,0)))</f>
        <v>500</v>
      </c>
      <c r="AU189">
        <f>IFERROR(INDEX(JMP!$AJ$2:$AX$500,MATCH($A189,JMP!$A$2:$A$500,0),MATCH(AU$1,JMP!$AJ$1:$AX$1,0)),INDEX(Baseline!$B$2:$AX$2,1,MATCH(AU$1,Baseline!$B$1:$AX$1,0)))</f>
        <v>50</v>
      </c>
      <c r="AV189">
        <f>IFERROR(INDEX(JMP!$AJ$2:$AX$500,MATCH($A189,JMP!$A$2:$A$500,0),MATCH(AV$1,JMP!$AJ$1:$AX$1,0)),INDEX(Baseline!$B$2:$AX$2,1,MATCH(AV$1,Baseline!$B$1:$AX$1,0)))</f>
        <v>12</v>
      </c>
      <c r="AW189">
        <f>IFERROR(INDEX(JMP!$AJ$2:$AX$500,MATCH($A189,JMP!$A$2:$A$500,0),MATCH(AW$1,JMP!$AJ$1:$AX$1,0)),INDEX(Baseline!$B$2:$AX$2,1,MATCH(AW$1,Baseline!$B$1:$AX$1,0)))</f>
        <v>1.9961979999999998E-3</v>
      </c>
      <c r="AX189">
        <f>IFERROR(INDEX(JMP!$AJ$2:$AX$500,MATCH($A189,JMP!$A$2:$A$500,0),MATCH(AX$1,JMP!$AJ$1:$AX$1,0)),INDEX(Baseline!$B$2:$AX$2,1,MATCH(AX$1,Baseline!$B$1:$AX$1,0)))</f>
        <v>1.9961979999999998E-3</v>
      </c>
      <c r="AY189">
        <f>IFERROR(INDEX(JMP!$AJ$2:$AX$500,MATCH($A189,JMP!$A$2:$A$500,0),MATCH(AY$1,JMP!$AJ$1:$AX$1,0)),INDEX(Baseline!$B$2:$AX$2,1,MATCH(AY$1,Baseline!$B$1:$AX$1,0)))</f>
        <v>1.9607137E-2</v>
      </c>
      <c r="AZ189">
        <f>IFERROR(INDEX(JMP!$AJ$2:$AX$500,MATCH($A189,JMP!$A$2:$A$500,0),MATCH(AZ$1,JMP!$AJ$1:$AX$1,0)),INDEX(Baseline!$B$2:$AX$2,1,MATCH(AZ$1,Baseline!$B$1:$AX$1,0)))</f>
        <v>-1</v>
      </c>
      <c r="BA189">
        <f>IFERROR(INDEX(JMP!$AJ$2:$AX$500,MATCH($A189,JMP!$A$2:$A$500,0),MATCH(BA$1,JMP!$AJ$1:$AX$1,0)),INDEX(Baseline!$B$2:$AX$2,1,MATCH(BA$1,Baseline!$B$1:$AX$1,0)))</f>
        <v>3</v>
      </c>
      <c r="BB189">
        <v>0</v>
      </c>
      <c r="BD189" t="str">
        <f>IF(AZ189=1, "yes", IF(AZ189=-1, "no", ""))</f>
        <v>no</v>
      </c>
      <c r="BE189" t="str">
        <f>IF(AH189=1, "yes", IF(AH189=-1, "no", ""))</f>
        <v>no</v>
      </c>
      <c r="BF189">
        <f t="shared" si="4"/>
        <v>0.25</v>
      </c>
      <c r="BG189">
        <f t="shared" si="5"/>
        <v>100</v>
      </c>
    </row>
    <row r="190" spans="1:59" x14ac:dyDescent="0.25">
      <c r="A190">
        <v>189</v>
      </c>
      <c r="B190">
        <f>IFERROR(INDEX(JMP!$AJ$2:$AX$500,MATCH($A190,JMP!$A$2:$A$500,0),MATCH(B$1,JMP!$AJ$1:$AX$1,0)),INDEX(Baseline!$B$2:$AX$2,1,MATCH(B$1,Baseline!$B$1:$AX$1,0)))</f>
        <v>0</v>
      </c>
      <c r="C190">
        <f>IFERROR(INDEX(JMP!$AJ$2:$AX$500,MATCH($A190,JMP!$A$2:$A$500,0),MATCH(C$1,JMP!$AJ$1:$AX$1,0)),INDEX(Baseline!$B$2:$AX$2,1,MATCH(C$1,Baseline!$B$1:$AX$1,0)))</f>
        <v>8760</v>
      </c>
      <c r="D190">
        <f>IFERROR(INDEX(JMP!$AJ$2:$AX$500,MATCH($A190,JMP!$A$2:$A$500,0),MATCH(D$1,JMP!$AJ$1:$AX$1,0)),INDEX(Baseline!$B$2:$AX$2,1,MATCH(D$1,Baseline!$B$1:$AX$1,0)))</f>
        <v>1</v>
      </c>
      <c r="E190">
        <f>IFERROR(INDEX(JMP!$AJ$2:$AX$500,MATCH($A190,JMP!$A$2:$A$500,0),MATCH(E$1,JMP!$AJ$1:$AX$1,0)),INDEX(Baseline!$B$2:$AX$2,1,MATCH(E$1,Baseline!$B$1:$AX$1,0)))</f>
        <v>1</v>
      </c>
      <c r="F190" t="str">
        <f>IFERROR(INDEX(JMP!$AJ$2:$AX$500,MATCH($A190,JMP!$A$2:$A$500,0),MATCH(F$1,JMP!$AJ$1:$AX$1,0)),INDEX(Baseline!$B$2:$AX$2,1,MATCH(F$1,Baseline!$B$1:$AX$1,0)))</f>
        <v>e344</v>
      </c>
      <c r="G190" t="str">
        <f>IFERROR(INDEX(JMP!$AJ$2:$AX$500,MATCH($A190,JMP!$A$2:$A$500,0),MATCH(G$1,JMP!$AJ$1:$AX$1,0)),INDEX(Baseline!$B$2:$AX$2,1,MATCH(G$1,Baseline!$B$1:$AX$1,0)))</f>
        <v>e340</v>
      </c>
      <c r="H190">
        <f>IFERROR(INDEX(JMP!$AJ$2:$AX$500,MATCH($A190,JMP!$A$2:$A$500,0),MATCH(H$1,JMP!$AJ$1:$AX$1,0)),INDEX(Baseline!$B$2:$AX$2,1,MATCH(H$1,Baseline!$B$1:$AX$1,0)))</f>
        <v>1.5</v>
      </c>
      <c r="I190">
        <f>IFERROR(INDEX(JMP!$AJ$2:$AX$500,MATCH($A190,JMP!$A$2:$A$500,0),MATCH(I$1,JMP!$AJ$1:$AX$1,0)),INDEX(Baseline!$B$2:$AX$2,1,MATCH(I$1,Baseline!$B$1:$AX$1,0)))</f>
        <v>0.42</v>
      </c>
      <c r="J190">
        <f>IFERROR(INDEX(JMP!$AJ$2:$AX$500,MATCH($A190,JMP!$A$2:$A$500,0),MATCH(J$1,JMP!$AJ$1:$AX$1,0)),INDEX(Baseline!$B$2:$AX$2,1,MATCH(J$1,Baseline!$B$1:$AX$1,0)))</f>
        <v>1</v>
      </c>
      <c r="K190">
        <f>IFERROR(INDEX(JMP!$AJ$2:$AX$500,MATCH($A190,JMP!$A$2:$A$500,0),MATCH(K$1,JMP!$AJ$1:$AX$1,0)),INDEX(Baseline!$B$2:$AX$2,1,MATCH(K$1,Baseline!$B$1:$AX$1,0)))</f>
        <v>0</v>
      </c>
      <c r="L190">
        <f>IFERROR(INDEX(JMP!$AJ$2:$AX$500,MATCH($A190,JMP!$A$2:$A$500,0),MATCH(L$1,JMP!$AJ$1:$AX$1,0)),INDEX(Baseline!$B$2:$AX$2,1,MATCH(L$1,Baseline!$B$1:$AX$1,0)))</f>
        <v>6.4384066157624625E-2</v>
      </c>
      <c r="M190" t="b">
        <f>IFERROR(INDEX(JMP!$AJ$2:$AX$500,MATCH($A190,JMP!$A$2:$A$500,0),MATCH(M$1,JMP!$AJ$1:$AX$1,0)),INDEX(Baseline!$B$2:$AX$2,1,MATCH(M$1,Baseline!$B$1:$AX$1,0)))</f>
        <v>0</v>
      </c>
      <c r="N190" t="b">
        <f>IFERROR(INDEX(JMP!$AJ$2:$AX$500,MATCH($A190,JMP!$A$2:$A$500,0),MATCH(N$1,JMP!$AJ$1:$AX$1,0)),INDEX(Baseline!$B$2:$AX$2,1,MATCH(N$1,Baseline!$B$1:$AX$1,0)))</f>
        <v>0</v>
      </c>
      <c r="O190">
        <f>IFERROR(INDEX(JMP!$AJ$2:$AX$500,MATCH($A190,JMP!$A$2:$A$500,0),MATCH(O$1,JMP!$AJ$1:$AX$1,0)),INDEX(Baseline!$B$2:$AX$2,1,MATCH(O$1,Baseline!$B$1:$AX$1,0)))</f>
        <v>7</v>
      </c>
      <c r="P190">
        <f>IFERROR(INDEX(JMP!$AJ$2:$AX$500,MATCH($A190,JMP!$A$2:$A$500,0),MATCH(P$1,JMP!$AJ$1:$AX$1,0)),INDEX(Baseline!$B$2:$AX$2,1,MATCH(P$1,Baseline!$B$1:$AX$1,0)))</f>
        <v>200</v>
      </c>
      <c r="Q190">
        <f>IFERROR(INDEX(JMP!$AJ$2:$AX$500,MATCH($A190,JMP!$A$2:$A$500,0),MATCH(Q$1,JMP!$AJ$1:$AX$1,0)),INDEX(Baseline!$B$2:$AX$2,1,MATCH(Q$1,Baseline!$B$1:$AX$1,0)))</f>
        <v>10</v>
      </c>
      <c r="R190">
        <f>IFERROR(INDEX(JMP!$AJ$2:$AX$500,MATCH($A190,JMP!$A$2:$A$500,0),MATCH(R$1,JMP!$AJ$1:$AX$1,0)),INDEX(Baseline!$B$2:$AX$2,1,MATCH(R$1,Baseline!$B$1:$AX$1,0)))</f>
        <v>0</v>
      </c>
      <c r="S190">
        <f>IFERROR(INDEX(JMP!$AJ$2:$AX$500,MATCH($A190,JMP!$A$2:$A$500,0),MATCH(S$1,JMP!$AJ$1:$AX$1,0)),INDEX(Baseline!$B$2:$AX$2,1,MATCH(S$1,Baseline!$B$1:$AX$1,0)))</f>
        <v>1</v>
      </c>
      <c r="T190">
        <f>IFERROR(INDEX(JMP!$AJ$2:$AX$500,MATCH($A190,JMP!$A$2:$A$500,0),MATCH(T$1,JMP!$AJ$1:$AX$1,0)),INDEX(Baseline!$B$2:$AX$2,1,MATCH(T$1,Baseline!$B$1:$AX$1,0)))</f>
        <v>0</v>
      </c>
      <c r="U190" t="str">
        <f>IFERROR(INDEX(JMP!$AJ$2:$AX$500,MATCH($A190,JMP!$A$2:$A$500,0),MATCH(U$1,JMP!$AJ$1:$AX$1,0)),INDEX(Baseline!$B$2:$AX$2,1,MATCH(U$1,Baseline!$B$1:$AX$1,0)))</f>
        <v>Titan</v>
      </c>
      <c r="V190">
        <f>IFERROR(INDEX(JMP!$AJ$2:$AX$500,MATCH($A190,JMP!$A$2:$A$500,0),MATCH(V$1,JMP!$AJ$1:$AX$1,0)),INDEX(Baseline!$B$2:$AX$2,1,MATCH(V$1,Baseline!$B$1:$AX$1,0)))</f>
        <v>3</v>
      </c>
      <c r="W190">
        <f>IFERROR(INDEX(JMP!$AJ$2:$AX$500,MATCH($A190,JMP!$A$2:$A$500,0),MATCH(W$1,JMP!$AJ$1:$AX$1,0)),INDEX(Baseline!$B$2:$AX$2,1,MATCH(W$1,Baseline!$B$1:$AX$1,0)))</f>
        <v>0.37</v>
      </c>
      <c r="X190">
        <f>IFERROR(INDEX(JMP!$AJ$2:$AX$500,MATCH($A190,JMP!$A$2:$A$500,0),MATCH(X$1,JMP!$AJ$1:$AX$1,0)),INDEX(Baseline!$B$2:$AX$2,1,MATCH(X$1,Baseline!$B$1:$AX$1,0)))</f>
        <v>4</v>
      </c>
      <c r="Y190">
        <f>IFERROR(INDEX(JMP!$AJ$2:$AX$500,MATCH($A190,JMP!$A$2:$A$500,0),MATCH(Y$1,JMP!$AJ$1:$AX$1,0)),INDEX(Baseline!$B$2:$AX$2,1,MATCH(Y$1,Baseline!$B$1:$AX$1,0)))</f>
        <v>4</v>
      </c>
      <c r="Z190">
        <f>IFERROR(INDEX(JMP!$AJ$2:$AX$500,MATCH($A190,JMP!$A$2:$A$500,0),MATCH(Z$1,JMP!$AJ$1:$AX$1,0)),INDEX(Baseline!$B$2:$AX$2,1,MATCH(Z$1,Baseline!$B$1:$AX$1,0)))</f>
        <v>1970</v>
      </c>
      <c r="AA190">
        <f>IFERROR(INDEX(JMP!$AJ$2:$AX$500,MATCH($A190,JMP!$A$2:$A$500,0),MATCH(AA$1,JMP!$AJ$1:$AX$1,0)),INDEX(Baseline!$B$2:$AX$2,1,MATCH(AA$1,Baseline!$B$1:$AX$1,0)))</f>
        <v>1970</v>
      </c>
      <c r="AB190">
        <f>IFERROR(INDEX(JMP!$AJ$2:$AX$500,MATCH($A190,JMP!$A$2:$A$500,0),MATCH(AB$1,JMP!$AJ$1:$AX$1,0)),INDEX(Baseline!$B$2:$AX$2,1,MATCH(AB$1,Baseline!$B$1:$AX$1,0)))</f>
        <v>0</v>
      </c>
      <c r="AC190">
        <f>IFERROR(INDEX(JMP!$AJ$2:$AX$500,MATCH($A190,JMP!$A$2:$A$500,0),MATCH(AC$1,JMP!$AJ$1:$AX$1,0)),INDEX(Baseline!$B$2:$AX$2,1,MATCH(AC$1,Baseline!$B$1:$AX$1,0)))</f>
        <v>1</v>
      </c>
      <c r="AD190">
        <f>IFERROR(INDEX(JMP!$AJ$2:$AX$500,MATCH($A190,JMP!$A$2:$A$500,0),MATCH(AD$1,JMP!$AJ$1:$AX$1,0)),INDEX(Baseline!$B$2:$AX$2,1,MATCH(AD$1,Baseline!$B$1:$AX$1,0)))</f>
        <v>8</v>
      </c>
      <c r="AE190">
        <f>IFERROR(INDEX(JMP!$AJ$2:$AX$500,MATCH($A190,JMP!$A$2:$A$500,0),MATCH(AE$1,JMP!$AJ$1:$AX$1,0)),INDEX(Baseline!$B$2:$AX$2,1,MATCH(AE$1,Baseline!$B$1:$AX$1,0)))</f>
        <v>1</v>
      </c>
      <c r="AF190" t="str">
        <f>IFERROR(INDEX(JMP!$AJ$2:$AX$500,MATCH($A190,JMP!$A$2:$A$500,0),MATCH(AF$1,JMP!$AJ$1:$AX$1,0)),INDEX(Baseline!$B$2:$AX$2,1,MATCH(AF$1,Baseline!$B$1:$AX$1,0)))</f>
        <v>bwb</v>
      </c>
      <c r="AG190" t="str">
        <f>IFERROR(INDEX(JMP!$AJ$2:$AX$500,MATCH($A190,JMP!$A$2:$A$500,0),MATCH(AG$1,JMP!$AJ$1:$AX$1,0)),INDEX(Baseline!$B$2:$AX$2,1,MATCH(AG$1,Baseline!$B$1:$AX$1,0)))</f>
        <v>V-tail</v>
      </c>
      <c r="AH190">
        <f>IFERROR(INDEX(JMP!$AJ$2:$AX$500,MATCH($A190,JMP!$A$2:$A$500,0),MATCH(AH$1,JMP!$AJ$1:$AX$1,0)),INDEX(Baseline!$B$2:$AX$2,1,MATCH(AH$1,Baseline!$B$1:$AX$1,0)))</f>
        <v>1</v>
      </c>
      <c r="AI190">
        <f>IFERROR(INDEX(JMP!$AJ$2:$AX$500,MATCH($A190,JMP!$A$2:$A$500,0),MATCH(AI$1,JMP!$AJ$1:$AX$1,0)),INDEX(Baseline!$B$2:$AX$2,1,MATCH(AI$1,Baseline!$B$1:$AX$1,0)))</f>
        <v>724000000</v>
      </c>
      <c r="AJ190">
        <f>IFERROR(INDEX(JMP!$AJ$2:$AX$500,MATCH($A190,JMP!$A$2:$A$500,0),MATCH(AJ$1,JMP!$AJ$1:$AX$1,0)),INDEX(Baseline!$B$2:$AX$2,1,MATCH(AJ$1,Baseline!$B$1:$AX$1,0)))</f>
        <v>54500000</v>
      </c>
      <c r="AK190">
        <f>IFERROR(INDEX(JMP!$AJ$2:$AX$500,MATCH($A190,JMP!$A$2:$A$500,0),MATCH(AK$1,JMP!$AJ$1:$AX$1,0)),INDEX(Baseline!$B$2:$AX$2,1,MATCH(AK$1,Baseline!$B$1:$AX$1,0)))</f>
        <v>30</v>
      </c>
      <c r="AL190">
        <f>IFERROR(INDEX(JMP!$AJ$2:$AX$500,MATCH($A190,JMP!$A$2:$A$500,0),MATCH(AL$1,JMP!$AJ$1:$AX$1,0)),INDEX(Baseline!$B$2:$AX$2,1,MATCH(AL$1,Baseline!$B$1:$AX$1,0)))</f>
        <v>2.5212277325349575E-2</v>
      </c>
      <c r="AM190">
        <f>IFERROR(INDEX(JMP!$AJ$2:$AX$500,MATCH($A190,JMP!$A$2:$A$500,0),MATCH(AM$1,JMP!$AJ$1:$AX$1,0)),INDEX(Baseline!$B$2:$AX$2,1,MATCH(AM$1,Baseline!$B$1:$AX$1,0)))</f>
        <v>13.169960920266666</v>
      </c>
      <c r="AN190">
        <f>IFERROR(INDEX(JMP!$AJ$2:$AX$500,MATCH($A190,JMP!$A$2:$A$500,0),MATCH(AN$1,JMP!$AJ$1:$AX$1,0)),INDEX(Baseline!$B$2:$AX$2,1,MATCH(AN$1,Baseline!$B$1:$AX$1,0)))</f>
        <v>2.0024682480529057</v>
      </c>
      <c r="AO190">
        <f>IFERROR(INDEX(JMP!$AJ$2:$AX$500,MATCH($A190,JMP!$A$2:$A$500,0),MATCH(AO$1,JMP!$AJ$1:$AX$1,0)),INDEX(Baseline!$B$2:$AX$2,1,MATCH(AO$1,Baseline!$B$1:$AX$1,0)))</f>
        <v>1.2078844533905781</v>
      </c>
      <c r="AP190">
        <f>IFERROR(INDEX(JMP!$AJ$2:$AX$500,MATCH($A190,JMP!$A$2:$A$500,0),MATCH(AP$1,JMP!$AJ$1:$AX$1,0)),INDEX(Baseline!$B$2:$AX$2,1,MATCH(AP$1,Baseline!$B$1:$AX$1,0)))</f>
        <v>0</v>
      </c>
      <c r="AQ190">
        <f>IFERROR(INDEX(JMP!$AJ$2:$AX$500,MATCH($A190,JMP!$A$2:$A$500,0),MATCH(AQ$1,JMP!$AJ$1:$AX$1,0)),INDEX(Baseline!$B$2:$AX$2,1,MATCH(AQ$1,Baseline!$B$1:$AX$1,0)))</f>
        <v>0.35</v>
      </c>
      <c r="AR190">
        <f>IFERROR(INDEX(JMP!$AJ$2:$AX$500,MATCH($A190,JMP!$A$2:$A$500,0),MATCH(AR$1,JMP!$AJ$1:$AX$1,0)),INDEX(Baseline!$B$2:$AX$2,1,MATCH(AR$1,Baseline!$B$1:$AX$1,0)))</f>
        <v>0</v>
      </c>
      <c r="AS190">
        <f>IFERROR(INDEX(JMP!$AJ$2:$AX$500,MATCH($A190,JMP!$A$2:$A$500,0),MATCH(AS$1,JMP!$AJ$1:$AX$1,0)),INDEX(Baseline!$B$2:$AX$2,1,MATCH(AS$1,Baseline!$B$1:$AX$1,0)))</f>
        <v>0</v>
      </c>
      <c r="AT190">
        <f>IFERROR(INDEX(JMP!$AJ$2:$AX$500,MATCH($A190,JMP!$A$2:$A$500,0),MATCH(AT$1,JMP!$AJ$1:$AX$1,0)),INDEX(Baseline!$B$2:$AX$2,1,MATCH(AT$1,Baseline!$B$1:$AX$1,0)))</f>
        <v>500</v>
      </c>
      <c r="AU190">
        <f>IFERROR(INDEX(JMP!$AJ$2:$AX$500,MATCH($A190,JMP!$A$2:$A$500,0),MATCH(AU$1,JMP!$AJ$1:$AX$1,0)),INDEX(Baseline!$B$2:$AX$2,1,MATCH(AU$1,Baseline!$B$1:$AX$1,0)))</f>
        <v>50</v>
      </c>
      <c r="AV190">
        <f>IFERROR(INDEX(JMP!$AJ$2:$AX$500,MATCH($A190,JMP!$A$2:$A$500,0),MATCH(AV$1,JMP!$AJ$1:$AX$1,0)),INDEX(Baseline!$B$2:$AX$2,1,MATCH(AV$1,Baseline!$B$1:$AX$1,0)))</f>
        <v>12</v>
      </c>
      <c r="AW190">
        <f>IFERROR(INDEX(JMP!$AJ$2:$AX$500,MATCH($A190,JMP!$A$2:$A$500,0),MATCH(AW$1,JMP!$AJ$1:$AX$1,0)),INDEX(Baseline!$B$2:$AX$2,1,MATCH(AW$1,Baseline!$B$1:$AX$1,0)))</f>
        <v>1.9961979999999998E-3</v>
      </c>
      <c r="AX190">
        <f>IFERROR(INDEX(JMP!$AJ$2:$AX$500,MATCH($A190,JMP!$A$2:$A$500,0),MATCH(AX$1,JMP!$AJ$1:$AX$1,0)),INDEX(Baseline!$B$2:$AX$2,1,MATCH(AX$1,Baseline!$B$1:$AX$1,0)))</f>
        <v>1.9961979999999998E-3</v>
      </c>
      <c r="AY190">
        <f>IFERROR(INDEX(JMP!$AJ$2:$AX$500,MATCH($A190,JMP!$A$2:$A$500,0),MATCH(AY$1,JMP!$AJ$1:$AX$1,0)),INDEX(Baseline!$B$2:$AX$2,1,MATCH(AY$1,Baseline!$B$1:$AX$1,0)))</f>
        <v>1.9607137E-2</v>
      </c>
      <c r="AZ190">
        <f>IFERROR(INDEX(JMP!$AJ$2:$AX$500,MATCH($A190,JMP!$A$2:$A$500,0),MATCH(AZ$1,JMP!$AJ$1:$AX$1,0)),INDEX(Baseline!$B$2:$AX$2,1,MATCH(AZ$1,Baseline!$B$1:$AX$1,0)))</f>
        <v>1</v>
      </c>
      <c r="BA190">
        <f>IFERROR(INDEX(JMP!$AJ$2:$AX$500,MATCH($A190,JMP!$A$2:$A$500,0),MATCH(BA$1,JMP!$AJ$1:$AX$1,0)),INDEX(Baseline!$B$2:$AX$2,1,MATCH(BA$1,Baseline!$B$1:$AX$1,0)))</f>
        <v>1</v>
      </c>
      <c r="BB190">
        <v>0</v>
      </c>
      <c r="BD190" t="str">
        <f>IF(AZ190=1, "yes", IF(AZ190=-1, "no", ""))</f>
        <v>yes</v>
      </c>
      <c r="BE190" t="str">
        <f>IF(AH190=1, "yes", IF(AH190=-1, "no", ""))</f>
        <v>yes</v>
      </c>
      <c r="BF190">
        <f t="shared" si="4"/>
        <v>1</v>
      </c>
      <c r="BG190">
        <f t="shared" si="5"/>
        <v>10</v>
      </c>
    </row>
    <row r="191" spans="1:59" x14ac:dyDescent="0.25">
      <c r="A191">
        <v>190</v>
      </c>
      <c r="B191">
        <f>IFERROR(INDEX(JMP!$AJ$2:$AX$500,MATCH($A191,JMP!$A$2:$A$500,0),MATCH(B$1,JMP!$AJ$1:$AX$1,0)),INDEX(Baseline!$B$2:$AX$2,1,MATCH(B$1,Baseline!$B$1:$AX$1,0)))</f>
        <v>0</v>
      </c>
      <c r="C191">
        <f>IFERROR(INDEX(JMP!$AJ$2:$AX$500,MATCH($A191,JMP!$A$2:$A$500,0),MATCH(C$1,JMP!$AJ$1:$AX$1,0)),INDEX(Baseline!$B$2:$AX$2,1,MATCH(C$1,Baseline!$B$1:$AX$1,0)))</f>
        <v>8760</v>
      </c>
      <c r="D191">
        <f>IFERROR(INDEX(JMP!$AJ$2:$AX$500,MATCH($A191,JMP!$A$2:$A$500,0),MATCH(D$1,JMP!$AJ$1:$AX$1,0)),INDEX(Baseline!$B$2:$AX$2,1,MATCH(D$1,Baseline!$B$1:$AX$1,0)))</f>
        <v>1</v>
      </c>
      <c r="E191">
        <f>IFERROR(INDEX(JMP!$AJ$2:$AX$500,MATCH($A191,JMP!$A$2:$A$500,0),MATCH(E$1,JMP!$AJ$1:$AX$1,0)),INDEX(Baseline!$B$2:$AX$2,1,MATCH(E$1,Baseline!$B$1:$AX$1,0)))</f>
        <v>1</v>
      </c>
      <c r="F191" t="str">
        <f>IFERROR(INDEX(JMP!$AJ$2:$AX$500,MATCH($A191,JMP!$A$2:$A$500,0),MATCH(F$1,JMP!$AJ$1:$AX$1,0)),INDEX(Baseline!$B$2:$AX$2,1,MATCH(F$1,Baseline!$B$1:$AX$1,0)))</f>
        <v>e344</v>
      </c>
      <c r="G191" t="str">
        <f>IFERROR(INDEX(JMP!$AJ$2:$AX$500,MATCH($A191,JMP!$A$2:$A$500,0),MATCH(G$1,JMP!$AJ$1:$AX$1,0)),INDEX(Baseline!$B$2:$AX$2,1,MATCH(G$1,Baseline!$B$1:$AX$1,0)))</f>
        <v>e340</v>
      </c>
      <c r="H191">
        <f>IFERROR(INDEX(JMP!$AJ$2:$AX$500,MATCH($A191,JMP!$A$2:$A$500,0),MATCH(H$1,JMP!$AJ$1:$AX$1,0)),INDEX(Baseline!$B$2:$AX$2,1,MATCH(H$1,Baseline!$B$1:$AX$1,0)))</f>
        <v>1.5</v>
      </c>
      <c r="I191">
        <f>IFERROR(INDEX(JMP!$AJ$2:$AX$500,MATCH($A191,JMP!$A$2:$A$500,0),MATCH(I$1,JMP!$AJ$1:$AX$1,0)),INDEX(Baseline!$B$2:$AX$2,1,MATCH(I$1,Baseline!$B$1:$AX$1,0)))</f>
        <v>0.42</v>
      </c>
      <c r="J191">
        <f>IFERROR(INDEX(JMP!$AJ$2:$AX$500,MATCH($A191,JMP!$A$2:$A$500,0),MATCH(J$1,JMP!$AJ$1:$AX$1,0)),INDEX(Baseline!$B$2:$AX$2,1,MATCH(J$1,Baseline!$B$1:$AX$1,0)))</f>
        <v>1</v>
      </c>
      <c r="K191">
        <f>IFERROR(INDEX(JMP!$AJ$2:$AX$500,MATCH($A191,JMP!$A$2:$A$500,0),MATCH(K$1,JMP!$AJ$1:$AX$1,0)),INDEX(Baseline!$B$2:$AX$2,1,MATCH(K$1,Baseline!$B$1:$AX$1,0)))</f>
        <v>0</v>
      </c>
      <c r="L191">
        <f>IFERROR(INDEX(JMP!$AJ$2:$AX$500,MATCH($A191,JMP!$A$2:$A$500,0),MATCH(L$1,JMP!$AJ$1:$AX$1,0)),INDEX(Baseline!$B$2:$AX$2,1,MATCH(L$1,Baseline!$B$1:$AX$1,0)))</f>
        <v>0.10956893644373246</v>
      </c>
      <c r="M191" t="b">
        <f>IFERROR(INDEX(JMP!$AJ$2:$AX$500,MATCH($A191,JMP!$A$2:$A$500,0),MATCH(M$1,JMP!$AJ$1:$AX$1,0)),INDEX(Baseline!$B$2:$AX$2,1,MATCH(M$1,Baseline!$B$1:$AX$1,0)))</f>
        <v>0</v>
      </c>
      <c r="N191" t="b">
        <f>IFERROR(INDEX(JMP!$AJ$2:$AX$500,MATCH($A191,JMP!$A$2:$A$500,0),MATCH(N$1,JMP!$AJ$1:$AX$1,0)),INDEX(Baseline!$B$2:$AX$2,1,MATCH(N$1,Baseline!$B$1:$AX$1,0)))</f>
        <v>0</v>
      </c>
      <c r="O191">
        <f>IFERROR(INDEX(JMP!$AJ$2:$AX$500,MATCH($A191,JMP!$A$2:$A$500,0),MATCH(O$1,JMP!$AJ$1:$AX$1,0)),INDEX(Baseline!$B$2:$AX$2,1,MATCH(O$1,Baseline!$B$1:$AX$1,0)))</f>
        <v>7</v>
      </c>
      <c r="P191">
        <f>IFERROR(INDEX(JMP!$AJ$2:$AX$500,MATCH($A191,JMP!$A$2:$A$500,0),MATCH(P$1,JMP!$AJ$1:$AX$1,0)),INDEX(Baseline!$B$2:$AX$2,1,MATCH(P$1,Baseline!$B$1:$AX$1,0)))</f>
        <v>200</v>
      </c>
      <c r="Q191">
        <f>IFERROR(INDEX(JMP!$AJ$2:$AX$500,MATCH($A191,JMP!$A$2:$A$500,0),MATCH(Q$1,JMP!$AJ$1:$AX$1,0)),INDEX(Baseline!$B$2:$AX$2,1,MATCH(Q$1,Baseline!$B$1:$AX$1,0)))</f>
        <v>10</v>
      </c>
      <c r="R191">
        <f>IFERROR(INDEX(JMP!$AJ$2:$AX$500,MATCH($A191,JMP!$A$2:$A$500,0),MATCH(R$1,JMP!$AJ$1:$AX$1,0)),INDEX(Baseline!$B$2:$AX$2,1,MATCH(R$1,Baseline!$B$1:$AX$1,0)))</f>
        <v>0</v>
      </c>
      <c r="S191">
        <f>IFERROR(INDEX(JMP!$AJ$2:$AX$500,MATCH($A191,JMP!$A$2:$A$500,0),MATCH(S$1,JMP!$AJ$1:$AX$1,0)),INDEX(Baseline!$B$2:$AX$2,1,MATCH(S$1,Baseline!$B$1:$AX$1,0)))</f>
        <v>1</v>
      </c>
      <c r="T191">
        <f>IFERROR(INDEX(JMP!$AJ$2:$AX$500,MATCH($A191,JMP!$A$2:$A$500,0),MATCH(T$1,JMP!$AJ$1:$AX$1,0)),INDEX(Baseline!$B$2:$AX$2,1,MATCH(T$1,Baseline!$B$1:$AX$1,0)))</f>
        <v>0</v>
      </c>
      <c r="U191" t="str">
        <f>IFERROR(INDEX(JMP!$AJ$2:$AX$500,MATCH($A191,JMP!$A$2:$A$500,0),MATCH(U$1,JMP!$AJ$1:$AX$1,0)),INDEX(Baseline!$B$2:$AX$2,1,MATCH(U$1,Baseline!$B$1:$AX$1,0)))</f>
        <v>Titan</v>
      </c>
      <c r="V191">
        <f>IFERROR(INDEX(JMP!$AJ$2:$AX$500,MATCH($A191,JMP!$A$2:$A$500,0),MATCH(V$1,JMP!$AJ$1:$AX$1,0)),INDEX(Baseline!$B$2:$AX$2,1,MATCH(V$1,Baseline!$B$1:$AX$1,0)))</f>
        <v>3</v>
      </c>
      <c r="W191">
        <f>IFERROR(INDEX(JMP!$AJ$2:$AX$500,MATCH($A191,JMP!$A$2:$A$500,0),MATCH(W$1,JMP!$AJ$1:$AX$1,0)),INDEX(Baseline!$B$2:$AX$2,1,MATCH(W$1,Baseline!$B$1:$AX$1,0)))</f>
        <v>0.37</v>
      </c>
      <c r="X191">
        <f>IFERROR(INDEX(JMP!$AJ$2:$AX$500,MATCH($A191,JMP!$A$2:$A$500,0),MATCH(X$1,JMP!$AJ$1:$AX$1,0)),INDEX(Baseline!$B$2:$AX$2,1,MATCH(X$1,Baseline!$B$1:$AX$1,0)))</f>
        <v>4</v>
      </c>
      <c r="Y191">
        <f>IFERROR(INDEX(JMP!$AJ$2:$AX$500,MATCH($A191,JMP!$A$2:$A$500,0),MATCH(Y$1,JMP!$AJ$1:$AX$1,0)),INDEX(Baseline!$B$2:$AX$2,1,MATCH(Y$1,Baseline!$B$1:$AX$1,0)))</f>
        <v>1</v>
      </c>
      <c r="Z191">
        <f>IFERROR(INDEX(JMP!$AJ$2:$AX$500,MATCH($A191,JMP!$A$2:$A$500,0),MATCH(Z$1,JMP!$AJ$1:$AX$1,0)),INDEX(Baseline!$B$2:$AX$2,1,MATCH(Z$1,Baseline!$B$1:$AX$1,0)))</f>
        <v>1970</v>
      </c>
      <c r="AA191">
        <f>IFERROR(INDEX(JMP!$AJ$2:$AX$500,MATCH($A191,JMP!$A$2:$A$500,0),MATCH(AA$1,JMP!$AJ$1:$AX$1,0)),INDEX(Baseline!$B$2:$AX$2,1,MATCH(AA$1,Baseline!$B$1:$AX$1,0)))</f>
        <v>1970</v>
      </c>
      <c r="AB191">
        <f>IFERROR(INDEX(JMP!$AJ$2:$AX$500,MATCH($A191,JMP!$A$2:$A$500,0),MATCH(AB$1,JMP!$AJ$1:$AX$1,0)),INDEX(Baseline!$B$2:$AX$2,1,MATCH(AB$1,Baseline!$B$1:$AX$1,0)))</f>
        <v>0</v>
      </c>
      <c r="AC191">
        <f>IFERROR(INDEX(JMP!$AJ$2:$AX$500,MATCH($A191,JMP!$A$2:$A$500,0),MATCH(AC$1,JMP!$AJ$1:$AX$1,0)),INDEX(Baseline!$B$2:$AX$2,1,MATCH(AC$1,Baseline!$B$1:$AX$1,0)))</f>
        <v>1</v>
      </c>
      <c r="AD191">
        <f>IFERROR(INDEX(JMP!$AJ$2:$AX$500,MATCH($A191,JMP!$A$2:$A$500,0),MATCH(AD$1,JMP!$AJ$1:$AX$1,0)),INDEX(Baseline!$B$2:$AX$2,1,MATCH(AD$1,Baseline!$B$1:$AX$1,0)))</f>
        <v>8</v>
      </c>
      <c r="AE191">
        <f>IFERROR(INDEX(JMP!$AJ$2:$AX$500,MATCH($A191,JMP!$A$2:$A$500,0),MATCH(AE$1,JMP!$AJ$1:$AX$1,0)),INDEX(Baseline!$B$2:$AX$2,1,MATCH(AE$1,Baseline!$B$1:$AX$1,0)))</f>
        <v>3</v>
      </c>
      <c r="AF191" t="str">
        <f>IFERROR(INDEX(JMP!$AJ$2:$AX$500,MATCH($A191,JMP!$A$2:$A$500,0),MATCH(AF$1,JMP!$AJ$1:$AX$1,0)),INDEX(Baseline!$B$2:$AX$2,1,MATCH(AF$1,Baseline!$B$1:$AX$1,0)))</f>
        <v>bwb</v>
      </c>
      <c r="AG191" t="str">
        <f>IFERROR(INDEX(JMP!$AJ$2:$AX$500,MATCH($A191,JMP!$A$2:$A$500,0),MATCH(AG$1,JMP!$AJ$1:$AX$1,0)),INDEX(Baseline!$B$2:$AX$2,1,MATCH(AG$1,Baseline!$B$1:$AX$1,0)))</f>
        <v>V-tail</v>
      </c>
      <c r="AH191">
        <f>IFERROR(INDEX(JMP!$AJ$2:$AX$500,MATCH($A191,JMP!$A$2:$A$500,0),MATCH(AH$1,JMP!$AJ$1:$AX$1,0)),INDEX(Baseline!$B$2:$AX$2,1,MATCH(AH$1,Baseline!$B$1:$AX$1,0)))</f>
        <v>1</v>
      </c>
      <c r="AI191">
        <f>IFERROR(INDEX(JMP!$AJ$2:$AX$500,MATCH($A191,JMP!$A$2:$A$500,0),MATCH(AI$1,JMP!$AJ$1:$AX$1,0)),INDEX(Baseline!$B$2:$AX$2,1,MATCH(AI$1,Baseline!$B$1:$AX$1,0)))</f>
        <v>724000000</v>
      </c>
      <c r="AJ191">
        <f>IFERROR(INDEX(JMP!$AJ$2:$AX$500,MATCH($A191,JMP!$A$2:$A$500,0),MATCH(AJ$1,JMP!$AJ$1:$AX$1,0)),INDEX(Baseline!$B$2:$AX$2,1,MATCH(AJ$1,Baseline!$B$1:$AX$1,0)))</f>
        <v>54500000</v>
      </c>
      <c r="AK191">
        <f>IFERROR(INDEX(JMP!$AJ$2:$AX$500,MATCH($A191,JMP!$A$2:$A$500,0),MATCH(AK$1,JMP!$AJ$1:$AX$1,0)),INDEX(Baseline!$B$2:$AX$2,1,MATCH(AK$1,Baseline!$B$1:$AX$1,0)))</f>
        <v>30</v>
      </c>
      <c r="AL191">
        <f>IFERROR(INDEX(JMP!$AJ$2:$AX$500,MATCH($A191,JMP!$A$2:$A$500,0),MATCH(AL$1,JMP!$AJ$1:$AX$1,0)),INDEX(Baseline!$B$2:$AX$2,1,MATCH(AL$1,Baseline!$B$1:$AX$1,0)))</f>
        <v>1.1216634311463794E-2</v>
      </c>
      <c r="AM191">
        <f>IFERROR(INDEX(JMP!$AJ$2:$AX$500,MATCH($A191,JMP!$A$2:$A$500,0),MATCH(AM$1,JMP!$AJ$1:$AX$1,0)),INDEX(Baseline!$B$2:$AX$2,1,MATCH(AM$1,Baseline!$B$1:$AX$1,0)))</f>
        <v>15.797609811733334</v>
      </c>
      <c r="AN191">
        <f>IFERROR(INDEX(JMP!$AJ$2:$AX$500,MATCH($A191,JMP!$A$2:$A$500,0),MATCH(AN$1,JMP!$AJ$1:$AX$1,0)),INDEX(Baseline!$B$2:$AX$2,1,MATCH(AN$1,Baseline!$B$1:$AX$1,0)))</f>
        <v>1.9116140733065652</v>
      </c>
      <c r="AO191">
        <f>IFERROR(INDEX(JMP!$AJ$2:$AX$500,MATCH($A191,JMP!$A$2:$A$500,0),MATCH(AO$1,JMP!$AJ$1:$AX$1,0)),INDEX(Baseline!$B$2:$AX$2,1,MATCH(AO$1,Baseline!$B$1:$AX$1,0)))</f>
        <v>0.60184950341091414</v>
      </c>
      <c r="AP191">
        <f>IFERROR(INDEX(JMP!$AJ$2:$AX$500,MATCH($A191,JMP!$A$2:$A$500,0),MATCH(AP$1,JMP!$AJ$1:$AX$1,0)),INDEX(Baseline!$B$2:$AX$2,1,MATCH(AP$1,Baseline!$B$1:$AX$1,0)))</f>
        <v>0</v>
      </c>
      <c r="AQ191">
        <f>IFERROR(INDEX(JMP!$AJ$2:$AX$500,MATCH($A191,JMP!$A$2:$A$500,0),MATCH(AQ$1,JMP!$AJ$1:$AX$1,0)),INDEX(Baseline!$B$2:$AX$2,1,MATCH(AQ$1,Baseline!$B$1:$AX$1,0)))</f>
        <v>0.35</v>
      </c>
      <c r="AR191">
        <f>IFERROR(INDEX(JMP!$AJ$2:$AX$500,MATCH($A191,JMP!$A$2:$A$500,0),MATCH(AR$1,JMP!$AJ$1:$AX$1,0)),INDEX(Baseline!$B$2:$AX$2,1,MATCH(AR$1,Baseline!$B$1:$AX$1,0)))</f>
        <v>0</v>
      </c>
      <c r="AS191">
        <f>IFERROR(INDEX(JMP!$AJ$2:$AX$500,MATCH($A191,JMP!$A$2:$A$500,0),MATCH(AS$1,JMP!$AJ$1:$AX$1,0)),INDEX(Baseline!$B$2:$AX$2,1,MATCH(AS$1,Baseline!$B$1:$AX$1,0)))</f>
        <v>0</v>
      </c>
      <c r="AT191">
        <f>IFERROR(INDEX(JMP!$AJ$2:$AX$500,MATCH($A191,JMP!$A$2:$A$500,0),MATCH(AT$1,JMP!$AJ$1:$AX$1,0)),INDEX(Baseline!$B$2:$AX$2,1,MATCH(AT$1,Baseline!$B$1:$AX$1,0)))</f>
        <v>500</v>
      </c>
      <c r="AU191">
        <f>IFERROR(INDEX(JMP!$AJ$2:$AX$500,MATCH($A191,JMP!$A$2:$A$500,0),MATCH(AU$1,JMP!$AJ$1:$AX$1,0)),INDEX(Baseline!$B$2:$AX$2,1,MATCH(AU$1,Baseline!$B$1:$AX$1,0)))</f>
        <v>50</v>
      </c>
      <c r="AV191">
        <f>IFERROR(INDEX(JMP!$AJ$2:$AX$500,MATCH($A191,JMP!$A$2:$A$500,0),MATCH(AV$1,JMP!$AJ$1:$AX$1,0)),INDEX(Baseline!$B$2:$AX$2,1,MATCH(AV$1,Baseline!$B$1:$AX$1,0)))</f>
        <v>12</v>
      </c>
      <c r="AW191">
        <f>IFERROR(INDEX(JMP!$AJ$2:$AX$500,MATCH($A191,JMP!$A$2:$A$500,0),MATCH(AW$1,JMP!$AJ$1:$AX$1,0)),INDEX(Baseline!$B$2:$AX$2,1,MATCH(AW$1,Baseline!$B$1:$AX$1,0)))</f>
        <v>1.9961979999999998E-3</v>
      </c>
      <c r="AX191">
        <f>IFERROR(INDEX(JMP!$AJ$2:$AX$500,MATCH($A191,JMP!$A$2:$A$500,0),MATCH(AX$1,JMP!$AJ$1:$AX$1,0)),INDEX(Baseline!$B$2:$AX$2,1,MATCH(AX$1,Baseline!$B$1:$AX$1,0)))</f>
        <v>1.9961979999999998E-3</v>
      </c>
      <c r="AY191">
        <f>IFERROR(INDEX(JMP!$AJ$2:$AX$500,MATCH($A191,JMP!$A$2:$A$500,0),MATCH(AY$1,JMP!$AJ$1:$AX$1,0)),INDEX(Baseline!$B$2:$AX$2,1,MATCH(AY$1,Baseline!$B$1:$AX$1,0)))</f>
        <v>1.9607137E-2</v>
      </c>
      <c r="AZ191">
        <f>IFERROR(INDEX(JMP!$AJ$2:$AX$500,MATCH($A191,JMP!$A$2:$A$500,0),MATCH(AZ$1,JMP!$AJ$1:$AX$1,0)),INDEX(Baseline!$B$2:$AX$2,1,MATCH(AZ$1,Baseline!$B$1:$AX$1,0)))</f>
        <v>1</v>
      </c>
      <c r="BA191">
        <f>IFERROR(INDEX(JMP!$AJ$2:$AX$500,MATCH($A191,JMP!$A$2:$A$500,0),MATCH(BA$1,JMP!$AJ$1:$AX$1,0)),INDEX(Baseline!$B$2:$AX$2,1,MATCH(BA$1,Baseline!$B$1:$AX$1,0)))</f>
        <v>3</v>
      </c>
      <c r="BB191">
        <v>0</v>
      </c>
      <c r="BD191" t="str">
        <f>IF(AZ191=1, "yes", IF(AZ191=-1, "no", ""))</f>
        <v>yes</v>
      </c>
      <c r="BE191" t="str">
        <f>IF(AH191=1, "yes", IF(AH191=-1, "no", ""))</f>
        <v>yes</v>
      </c>
      <c r="BF191">
        <f t="shared" si="4"/>
        <v>0.25</v>
      </c>
      <c r="BG191">
        <f t="shared" si="5"/>
        <v>100</v>
      </c>
    </row>
    <row r="192" spans="1:59" x14ac:dyDescent="0.25">
      <c r="A192">
        <v>191</v>
      </c>
      <c r="B192">
        <f>IFERROR(INDEX(JMP!$AJ$2:$AX$500,MATCH($A192,JMP!$A$2:$A$500,0),MATCH(B$1,JMP!$AJ$1:$AX$1,0)),INDEX(Baseline!$B$2:$AX$2,1,MATCH(B$1,Baseline!$B$1:$AX$1,0)))</f>
        <v>0</v>
      </c>
      <c r="C192">
        <f>IFERROR(INDEX(JMP!$AJ$2:$AX$500,MATCH($A192,JMP!$A$2:$A$500,0),MATCH(C$1,JMP!$AJ$1:$AX$1,0)),INDEX(Baseline!$B$2:$AX$2,1,MATCH(C$1,Baseline!$B$1:$AX$1,0)))</f>
        <v>8760</v>
      </c>
      <c r="D192">
        <f>IFERROR(INDEX(JMP!$AJ$2:$AX$500,MATCH($A192,JMP!$A$2:$A$500,0),MATCH(D$1,JMP!$AJ$1:$AX$1,0)),INDEX(Baseline!$B$2:$AX$2,1,MATCH(D$1,Baseline!$B$1:$AX$1,0)))</f>
        <v>1</v>
      </c>
      <c r="E192">
        <f>IFERROR(INDEX(JMP!$AJ$2:$AX$500,MATCH($A192,JMP!$A$2:$A$500,0),MATCH(E$1,JMP!$AJ$1:$AX$1,0)),INDEX(Baseline!$B$2:$AX$2,1,MATCH(E$1,Baseline!$B$1:$AX$1,0)))</f>
        <v>1</v>
      </c>
      <c r="F192" t="str">
        <f>IFERROR(INDEX(JMP!$AJ$2:$AX$500,MATCH($A192,JMP!$A$2:$A$500,0),MATCH(F$1,JMP!$AJ$1:$AX$1,0)),INDEX(Baseline!$B$2:$AX$2,1,MATCH(F$1,Baseline!$B$1:$AX$1,0)))</f>
        <v>e344</v>
      </c>
      <c r="G192" t="str">
        <f>IFERROR(INDEX(JMP!$AJ$2:$AX$500,MATCH($A192,JMP!$A$2:$A$500,0),MATCH(G$1,JMP!$AJ$1:$AX$1,0)),INDEX(Baseline!$B$2:$AX$2,1,MATCH(G$1,Baseline!$B$1:$AX$1,0)))</f>
        <v>e340</v>
      </c>
      <c r="H192">
        <f>IFERROR(INDEX(JMP!$AJ$2:$AX$500,MATCH($A192,JMP!$A$2:$A$500,0),MATCH(H$1,JMP!$AJ$1:$AX$1,0)),INDEX(Baseline!$B$2:$AX$2,1,MATCH(H$1,Baseline!$B$1:$AX$1,0)))</f>
        <v>1.5</v>
      </c>
      <c r="I192">
        <f>IFERROR(INDEX(JMP!$AJ$2:$AX$500,MATCH($A192,JMP!$A$2:$A$500,0),MATCH(I$1,JMP!$AJ$1:$AX$1,0)),INDEX(Baseline!$B$2:$AX$2,1,MATCH(I$1,Baseline!$B$1:$AX$1,0)))</f>
        <v>0.42</v>
      </c>
      <c r="J192">
        <f>IFERROR(INDEX(JMP!$AJ$2:$AX$500,MATCH($A192,JMP!$A$2:$A$500,0),MATCH(J$1,JMP!$AJ$1:$AX$1,0)),INDEX(Baseline!$B$2:$AX$2,1,MATCH(J$1,Baseline!$B$1:$AX$1,0)))</f>
        <v>1</v>
      </c>
      <c r="K192">
        <f>IFERROR(INDEX(JMP!$AJ$2:$AX$500,MATCH($A192,JMP!$A$2:$A$500,0),MATCH(K$1,JMP!$AJ$1:$AX$1,0)),INDEX(Baseline!$B$2:$AX$2,1,MATCH(K$1,Baseline!$B$1:$AX$1,0)))</f>
        <v>0</v>
      </c>
      <c r="L192">
        <f>IFERROR(INDEX(JMP!$AJ$2:$AX$500,MATCH($A192,JMP!$A$2:$A$500,0),MATCH(L$1,JMP!$AJ$1:$AX$1,0)),INDEX(Baseline!$B$2:$AX$2,1,MATCH(L$1,Baseline!$B$1:$AX$1,0)))</f>
        <v>0.15396721123660889</v>
      </c>
      <c r="M192" t="b">
        <f>IFERROR(INDEX(JMP!$AJ$2:$AX$500,MATCH($A192,JMP!$A$2:$A$500,0),MATCH(M$1,JMP!$AJ$1:$AX$1,0)),INDEX(Baseline!$B$2:$AX$2,1,MATCH(M$1,Baseline!$B$1:$AX$1,0)))</f>
        <v>0</v>
      </c>
      <c r="N192" t="b">
        <f>IFERROR(INDEX(JMP!$AJ$2:$AX$500,MATCH($A192,JMP!$A$2:$A$500,0),MATCH(N$1,JMP!$AJ$1:$AX$1,0)),INDEX(Baseline!$B$2:$AX$2,1,MATCH(N$1,Baseline!$B$1:$AX$1,0)))</f>
        <v>0</v>
      </c>
      <c r="O192">
        <f>IFERROR(INDEX(JMP!$AJ$2:$AX$500,MATCH($A192,JMP!$A$2:$A$500,0),MATCH(O$1,JMP!$AJ$1:$AX$1,0)),INDEX(Baseline!$B$2:$AX$2,1,MATCH(O$1,Baseline!$B$1:$AX$1,0)))</f>
        <v>7</v>
      </c>
      <c r="P192">
        <f>IFERROR(INDEX(JMP!$AJ$2:$AX$500,MATCH($A192,JMP!$A$2:$A$500,0),MATCH(P$1,JMP!$AJ$1:$AX$1,0)),INDEX(Baseline!$B$2:$AX$2,1,MATCH(P$1,Baseline!$B$1:$AX$1,0)))</f>
        <v>200</v>
      </c>
      <c r="Q192">
        <f>IFERROR(INDEX(JMP!$AJ$2:$AX$500,MATCH($A192,JMP!$A$2:$A$500,0),MATCH(Q$1,JMP!$AJ$1:$AX$1,0)),INDEX(Baseline!$B$2:$AX$2,1,MATCH(Q$1,Baseline!$B$1:$AX$1,0)))</f>
        <v>10</v>
      </c>
      <c r="R192">
        <f>IFERROR(INDEX(JMP!$AJ$2:$AX$500,MATCH($A192,JMP!$A$2:$A$500,0),MATCH(R$1,JMP!$AJ$1:$AX$1,0)),INDEX(Baseline!$B$2:$AX$2,1,MATCH(R$1,Baseline!$B$1:$AX$1,0)))</f>
        <v>0</v>
      </c>
      <c r="S192">
        <f>IFERROR(INDEX(JMP!$AJ$2:$AX$500,MATCH($A192,JMP!$A$2:$A$500,0),MATCH(S$1,JMP!$AJ$1:$AX$1,0)),INDEX(Baseline!$B$2:$AX$2,1,MATCH(S$1,Baseline!$B$1:$AX$1,0)))</f>
        <v>1</v>
      </c>
      <c r="T192">
        <f>IFERROR(INDEX(JMP!$AJ$2:$AX$500,MATCH($A192,JMP!$A$2:$A$500,0),MATCH(T$1,JMP!$AJ$1:$AX$1,0)),INDEX(Baseline!$B$2:$AX$2,1,MATCH(T$1,Baseline!$B$1:$AX$1,0)))</f>
        <v>0</v>
      </c>
      <c r="U192" t="str">
        <f>IFERROR(INDEX(JMP!$AJ$2:$AX$500,MATCH($A192,JMP!$A$2:$A$500,0),MATCH(U$1,JMP!$AJ$1:$AX$1,0)),INDEX(Baseline!$B$2:$AX$2,1,MATCH(U$1,Baseline!$B$1:$AX$1,0)))</f>
        <v>Titan</v>
      </c>
      <c r="V192">
        <f>IFERROR(INDEX(JMP!$AJ$2:$AX$500,MATCH($A192,JMP!$A$2:$A$500,0),MATCH(V$1,JMP!$AJ$1:$AX$1,0)),INDEX(Baseline!$B$2:$AX$2,1,MATCH(V$1,Baseline!$B$1:$AX$1,0)))</f>
        <v>3</v>
      </c>
      <c r="W192">
        <f>IFERROR(INDEX(JMP!$AJ$2:$AX$500,MATCH($A192,JMP!$A$2:$A$500,0),MATCH(W$1,JMP!$AJ$1:$AX$1,0)),INDEX(Baseline!$B$2:$AX$2,1,MATCH(W$1,Baseline!$B$1:$AX$1,0)))</f>
        <v>0.37</v>
      </c>
      <c r="X192">
        <f>IFERROR(INDEX(JMP!$AJ$2:$AX$500,MATCH($A192,JMP!$A$2:$A$500,0),MATCH(X$1,JMP!$AJ$1:$AX$1,0)),INDEX(Baseline!$B$2:$AX$2,1,MATCH(X$1,Baseline!$B$1:$AX$1,0)))</f>
        <v>4</v>
      </c>
      <c r="Y192">
        <f>IFERROR(INDEX(JMP!$AJ$2:$AX$500,MATCH($A192,JMP!$A$2:$A$500,0),MATCH(Y$1,JMP!$AJ$1:$AX$1,0)),INDEX(Baseline!$B$2:$AX$2,1,MATCH(Y$1,Baseline!$B$1:$AX$1,0)))</f>
        <v>2</v>
      </c>
      <c r="Z192">
        <f>IFERROR(INDEX(JMP!$AJ$2:$AX$500,MATCH($A192,JMP!$A$2:$A$500,0),MATCH(Z$1,JMP!$AJ$1:$AX$1,0)),INDEX(Baseline!$B$2:$AX$2,1,MATCH(Z$1,Baseline!$B$1:$AX$1,0)))</f>
        <v>1970</v>
      </c>
      <c r="AA192">
        <f>IFERROR(INDEX(JMP!$AJ$2:$AX$500,MATCH($A192,JMP!$A$2:$A$500,0),MATCH(AA$1,JMP!$AJ$1:$AX$1,0)),INDEX(Baseline!$B$2:$AX$2,1,MATCH(AA$1,Baseline!$B$1:$AX$1,0)))</f>
        <v>1970</v>
      </c>
      <c r="AB192">
        <f>IFERROR(INDEX(JMP!$AJ$2:$AX$500,MATCH($A192,JMP!$A$2:$A$500,0),MATCH(AB$1,JMP!$AJ$1:$AX$1,0)),INDEX(Baseline!$B$2:$AX$2,1,MATCH(AB$1,Baseline!$B$1:$AX$1,0)))</f>
        <v>0</v>
      </c>
      <c r="AC192">
        <f>IFERROR(INDEX(JMP!$AJ$2:$AX$500,MATCH($A192,JMP!$A$2:$A$500,0),MATCH(AC$1,JMP!$AJ$1:$AX$1,0)),INDEX(Baseline!$B$2:$AX$2,1,MATCH(AC$1,Baseline!$B$1:$AX$1,0)))</f>
        <v>1</v>
      </c>
      <c r="AD192">
        <f>IFERROR(INDEX(JMP!$AJ$2:$AX$500,MATCH($A192,JMP!$A$2:$A$500,0),MATCH(AD$1,JMP!$AJ$1:$AX$1,0)),INDEX(Baseline!$B$2:$AX$2,1,MATCH(AD$1,Baseline!$B$1:$AX$1,0)))</f>
        <v>8</v>
      </c>
      <c r="AE192">
        <f>IFERROR(INDEX(JMP!$AJ$2:$AX$500,MATCH($A192,JMP!$A$2:$A$500,0),MATCH(AE$1,JMP!$AJ$1:$AX$1,0)),INDEX(Baseline!$B$2:$AX$2,1,MATCH(AE$1,Baseline!$B$1:$AX$1,0)))</f>
        <v>2</v>
      </c>
      <c r="AF192" t="str">
        <f>IFERROR(INDEX(JMP!$AJ$2:$AX$500,MATCH($A192,JMP!$A$2:$A$500,0),MATCH(AF$1,JMP!$AJ$1:$AX$1,0)),INDEX(Baseline!$B$2:$AX$2,1,MATCH(AF$1,Baseline!$B$1:$AX$1,0)))</f>
        <v>bwb</v>
      </c>
      <c r="AG192" t="str">
        <f>IFERROR(INDEX(JMP!$AJ$2:$AX$500,MATCH($A192,JMP!$A$2:$A$500,0),MATCH(AG$1,JMP!$AJ$1:$AX$1,0)),INDEX(Baseline!$B$2:$AX$2,1,MATCH(AG$1,Baseline!$B$1:$AX$1,0)))</f>
        <v>V-tail</v>
      </c>
      <c r="AH192">
        <f>IFERROR(INDEX(JMP!$AJ$2:$AX$500,MATCH($A192,JMP!$A$2:$A$500,0),MATCH(AH$1,JMP!$AJ$1:$AX$1,0)),INDEX(Baseline!$B$2:$AX$2,1,MATCH(AH$1,Baseline!$B$1:$AX$1,0)))</f>
        <v>-1</v>
      </c>
      <c r="AI192">
        <f>IFERROR(INDEX(JMP!$AJ$2:$AX$500,MATCH($A192,JMP!$A$2:$A$500,0),MATCH(AI$1,JMP!$AJ$1:$AX$1,0)),INDEX(Baseline!$B$2:$AX$2,1,MATCH(AI$1,Baseline!$B$1:$AX$1,0)))</f>
        <v>724000000</v>
      </c>
      <c r="AJ192">
        <f>IFERROR(INDEX(JMP!$AJ$2:$AX$500,MATCH($A192,JMP!$A$2:$A$500,0),MATCH(AJ$1,JMP!$AJ$1:$AX$1,0)),INDEX(Baseline!$B$2:$AX$2,1,MATCH(AJ$1,Baseline!$B$1:$AX$1,0)))</f>
        <v>54500000</v>
      </c>
      <c r="AK192">
        <f>IFERROR(INDEX(JMP!$AJ$2:$AX$500,MATCH($A192,JMP!$A$2:$A$500,0),MATCH(AK$1,JMP!$AJ$1:$AX$1,0)),INDEX(Baseline!$B$2:$AX$2,1,MATCH(AK$1,Baseline!$B$1:$AX$1,0)))</f>
        <v>30</v>
      </c>
      <c r="AL192">
        <f>IFERROR(INDEX(JMP!$AJ$2:$AX$500,MATCH($A192,JMP!$A$2:$A$500,0),MATCH(AL$1,JMP!$AJ$1:$AX$1,0)),INDEX(Baseline!$B$2:$AX$2,1,MATCH(AL$1,Baseline!$B$1:$AX$1,0)))</f>
        <v>2.8780562333265872E-2</v>
      </c>
      <c r="AM192">
        <f>IFERROR(INDEX(JMP!$AJ$2:$AX$500,MATCH($A192,JMP!$A$2:$A$500,0),MATCH(AM$1,JMP!$AJ$1:$AX$1,0)),INDEX(Baseline!$B$2:$AX$2,1,MATCH(AM$1,Baseline!$B$1:$AX$1,0)))</f>
        <v>5.9408627219047609</v>
      </c>
      <c r="AN192">
        <f>IFERROR(INDEX(JMP!$AJ$2:$AX$500,MATCH($A192,JMP!$A$2:$A$500,0),MATCH(AN$1,JMP!$AJ$1:$AX$1,0)),INDEX(Baseline!$B$2:$AX$2,1,MATCH(AN$1,Baseline!$B$1:$AX$1,0)))</f>
        <v>1.9153627362674819</v>
      </c>
      <c r="AO192">
        <f>IFERROR(INDEX(JMP!$AJ$2:$AX$500,MATCH($A192,JMP!$A$2:$A$500,0),MATCH(AO$1,JMP!$AJ$1:$AX$1,0)),INDEX(Baseline!$B$2:$AX$2,1,MATCH(AO$1,Baseline!$B$1:$AX$1,0)))</f>
        <v>0.62776806356097004</v>
      </c>
      <c r="AP192">
        <f>IFERROR(INDEX(JMP!$AJ$2:$AX$500,MATCH($A192,JMP!$A$2:$A$500,0),MATCH(AP$1,JMP!$AJ$1:$AX$1,0)),INDEX(Baseline!$B$2:$AX$2,1,MATCH(AP$1,Baseline!$B$1:$AX$1,0)))</f>
        <v>0</v>
      </c>
      <c r="AQ192">
        <f>IFERROR(INDEX(JMP!$AJ$2:$AX$500,MATCH($A192,JMP!$A$2:$A$500,0),MATCH(AQ$1,JMP!$AJ$1:$AX$1,0)),INDEX(Baseline!$B$2:$AX$2,1,MATCH(AQ$1,Baseline!$B$1:$AX$1,0)))</f>
        <v>0.35</v>
      </c>
      <c r="AR192">
        <f>IFERROR(INDEX(JMP!$AJ$2:$AX$500,MATCH($A192,JMP!$A$2:$A$500,0),MATCH(AR$1,JMP!$AJ$1:$AX$1,0)),INDEX(Baseline!$B$2:$AX$2,1,MATCH(AR$1,Baseline!$B$1:$AX$1,0)))</f>
        <v>0</v>
      </c>
      <c r="AS192">
        <f>IFERROR(INDEX(JMP!$AJ$2:$AX$500,MATCH($A192,JMP!$A$2:$A$500,0),MATCH(AS$1,JMP!$AJ$1:$AX$1,0)),INDEX(Baseline!$B$2:$AX$2,1,MATCH(AS$1,Baseline!$B$1:$AX$1,0)))</f>
        <v>0</v>
      </c>
      <c r="AT192">
        <f>IFERROR(INDEX(JMP!$AJ$2:$AX$500,MATCH($A192,JMP!$A$2:$A$500,0),MATCH(AT$1,JMP!$AJ$1:$AX$1,0)),INDEX(Baseline!$B$2:$AX$2,1,MATCH(AT$1,Baseline!$B$1:$AX$1,0)))</f>
        <v>500</v>
      </c>
      <c r="AU192">
        <f>IFERROR(INDEX(JMP!$AJ$2:$AX$500,MATCH($A192,JMP!$A$2:$A$500,0),MATCH(AU$1,JMP!$AJ$1:$AX$1,0)),INDEX(Baseline!$B$2:$AX$2,1,MATCH(AU$1,Baseline!$B$1:$AX$1,0)))</f>
        <v>50</v>
      </c>
      <c r="AV192">
        <f>IFERROR(INDEX(JMP!$AJ$2:$AX$500,MATCH($A192,JMP!$A$2:$A$500,0),MATCH(AV$1,JMP!$AJ$1:$AX$1,0)),INDEX(Baseline!$B$2:$AX$2,1,MATCH(AV$1,Baseline!$B$1:$AX$1,0)))</f>
        <v>12</v>
      </c>
      <c r="AW192">
        <f>IFERROR(INDEX(JMP!$AJ$2:$AX$500,MATCH($A192,JMP!$A$2:$A$500,0),MATCH(AW$1,JMP!$AJ$1:$AX$1,0)),INDEX(Baseline!$B$2:$AX$2,1,MATCH(AW$1,Baseline!$B$1:$AX$1,0)))</f>
        <v>1.9961979999999998E-3</v>
      </c>
      <c r="AX192">
        <f>IFERROR(INDEX(JMP!$AJ$2:$AX$500,MATCH($A192,JMP!$A$2:$A$500,0),MATCH(AX$1,JMP!$AJ$1:$AX$1,0)),INDEX(Baseline!$B$2:$AX$2,1,MATCH(AX$1,Baseline!$B$1:$AX$1,0)))</f>
        <v>1.9961979999999998E-3</v>
      </c>
      <c r="AY192">
        <f>IFERROR(INDEX(JMP!$AJ$2:$AX$500,MATCH($A192,JMP!$A$2:$A$500,0),MATCH(AY$1,JMP!$AJ$1:$AX$1,0)),INDEX(Baseline!$B$2:$AX$2,1,MATCH(AY$1,Baseline!$B$1:$AX$1,0)))</f>
        <v>1.9607137E-2</v>
      </c>
      <c r="AZ192">
        <f>IFERROR(INDEX(JMP!$AJ$2:$AX$500,MATCH($A192,JMP!$A$2:$A$500,0),MATCH(AZ$1,JMP!$AJ$1:$AX$1,0)),INDEX(Baseline!$B$2:$AX$2,1,MATCH(AZ$1,Baseline!$B$1:$AX$1,0)))</f>
        <v>-1</v>
      </c>
      <c r="BA192">
        <f>IFERROR(INDEX(JMP!$AJ$2:$AX$500,MATCH($A192,JMP!$A$2:$A$500,0),MATCH(BA$1,JMP!$AJ$1:$AX$1,0)),INDEX(Baseline!$B$2:$AX$2,1,MATCH(BA$1,Baseline!$B$1:$AX$1,0)))</f>
        <v>2</v>
      </c>
      <c r="BB192">
        <v>0</v>
      </c>
      <c r="BD192" t="str">
        <f>IF(AZ192=1, "yes", IF(AZ192=-1, "no", ""))</f>
        <v>no</v>
      </c>
      <c r="BE192" t="str">
        <f>IF(AH192=1, "yes", IF(AH192=-1, "no", ""))</f>
        <v>no</v>
      </c>
      <c r="BF192">
        <f t="shared" si="4"/>
        <v>0.5</v>
      </c>
      <c r="BG192">
        <f t="shared" si="5"/>
        <v>30</v>
      </c>
    </row>
    <row r="193" spans="1:59" x14ac:dyDescent="0.25">
      <c r="A193">
        <v>192</v>
      </c>
      <c r="B193">
        <f>IFERROR(INDEX(JMP!$AJ$2:$AX$500,MATCH($A193,JMP!$A$2:$A$500,0),MATCH(B$1,JMP!$AJ$1:$AX$1,0)),INDEX(Baseline!$B$2:$AX$2,1,MATCH(B$1,Baseline!$B$1:$AX$1,0)))</f>
        <v>0</v>
      </c>
      <c r="C193">
        <f>IFERROR(INDEX(JMP!$AJ$2:$AX$500,MATCH($A193,JMP!$A$2:$A$500,0),MATCH(C$1,JMP!$AJ$1:$AX$1,0)),INDEX(Baseline!$B$2:$AX$2,1,MATCH(C$1,Baseline!$B$1:$AX$1,0)))</f>
        <v>8760</v>
      </c>
      <c r="D193">
        <f>IFERROR(INDEX(JMP!$AJ$2:$AX$500,MATCH($A193,JMP!$A$2:$A$500,0),MATCH(D$1,JMP!$AJ$1:$AX$1,0)),INDEX(Baseline!$B$2:$AX$2,1,MATCH(D$1,Baseline!$B$1:$AX$1,0)))</f>
        <v>1</v>
      </c>
      <c r="E193">
        <f>IFERROR(INDEX(JMP!$AJ$2:$AX$500,MATCH($A193,JMP!$A$2:$A$500,0),MATCH(E$1,JMP!$AJ$1:$AX$1,0)),INDEX(Baseline!$B$2:$AX$2,1,MATCH(E$1,Baseline!$B$1:$AX$1,0)))</f>
        <v>1</v>
      </c>
      <c r="F193" t="str">
        <f>IFERROR(INDEX(JMP!$AJ$2:$AX$500,MATCH($A193,JMP!$A$2:$A$500,0),MATCH(F$1,JMP!$AJ$1:$AX$1,0)),INDEX(Baseline!$B$2:$AX$2,1,MATCH(F$1,Baseline!$B$1:$AX$1,0)))</f>
        <v>e344</v>
      </c>
      <c r="G193" t="str">
        <f>IFERROR(INDEX(JMP!$AJ$2:$AX$500,MATCH($A193,JMP!$A$2:$A$500,0),MATCH(G$1,JMP!$AJ$1:$AX$1,0)),INDEX(Baseline!$B$2:$AX$2,1,MATCH(G$1,Baseline!$B$1:$AX$1,0)))</f>
        <v>e340</v>
      </c>
      <c r="H193">
        <f>IFERROR(INDEX(JMP!$AJ$2:$AX$500,MATCH($A193,JMP!$A$2:$A$500,0),MATCH(H$1,JMP!$AJ$1:$AX$1,0)),INDEX(Baseline!$B$2:$AX$2,1,MATCH(H$1,Baseline!$B$1:$AX$1,0)))</f>
        <v>1.5</v>
      </c>
      <c r="I193">
        <f>IFERROR(INDEX(JMP!$AJ$2:$AX$500,MATCH($A193,JMP!$A$2:$A$500,0),MATCH(I$1,JMP!$AJ$1:$AX$1,0)),INDEX(Baseline!$B$2:$AX$2,1,MATCH(I$1,Baseline!$B$1:$AX$1,0)))</f>
        <v>0.42</v>
      </c>
      <c r="J193">
        <f>IFERROR(INDEX(JMP!$AJ$2:$AX$500,MATCH($A193,JMP!$A$2:$A$500,0),MATCH(J$1,JMP!$AJ$1:$AX$1,0)),INDEX(Baseline!$B$2:$AX$2,1,MATCH(J$1,Baseline!$B$1:$AX$1,0)))</f>
        <v>1</v>
      </c>
      <c r="K193">
        <f>IFERROR(INDEX(JMP!$AJ$2:$AX$500,MATCH($A193,JMP!$A$2:$A$500,0),MATCH(K$1,JMP!$AJ$1:$AX$1,0)),INDEX(Baseline!$B$2:$AX$2,1,MATCH(K$1,Baseline!$B$1:$AX$1,0)))</f>
        <v>0</v>
      </c>
      <c r="L193">
        <f>IFERROR(INDEX(JMP!$AJ$2:$AX$500,MATCH($A193,JMP!$A$2:$A$500,0),MATCH(L$1,JMP!$AJ$1:$AX$1,0)),INDEX(Baseline!$B$2:$AX$2,1,MATCH(L$1,Baseline!$B$1:$AX$1,0)))</f>
        <v>0.11698140919859046</v>
      </c>
      <c r="M193" t="b">
        <f>IFERROR(INDEX(JMP!$AJ$2:$AX$500,MATCH($A193,JMP!$A$2:$A$500,0),MATCH(M$1,JMP!$AJ$1:$AX$1,0)),INDEX(Baseline!$B$2:$AX$2,1,MATCH(M$1,Baseline!$B$1:$AX$1,0)))</f>
        <v>0</v>
      </c>
      <c r="N193" t="b">
        <f>IFERROR(INDEX(JMP!$AJ$2:$AX$500,MATCH($A193,JMP!$A$2:$A$500,0),MATCH(N$1,JMP!$AJ$1:$AX$1,0)),INDEX(Baseline!$B$2:$AX$2,1,MATCH(N$1,Baseline!$B$1:$AX$1,0)))</f>
        <v>0</v>
      </c>
      <c r="O193">
        <f>IFERROR(INDEX(JMP!$AJ$2:$AX$500,MATCH($A193,JMP!$A$2:$A$500,0),MATCH(O$1,JMP!$AJ$1:$AX$1,0)),INDEX(Baseline!$B$2:$AX$2,1,MATCH(O$1,Baseline!$B$1:$AX$1,0)))</f>
        <v>7</v>
      </c>
      <c r="P193">
        <f>IFERROR(INDEX(JMP!$AJ$2:$AX$500,MATCH($A193,JMP!$A$2:$A$500,0),MATCH(P$1,JMP!$AJ$1:$AX$1,0)),INDEX(Baseline!$B$2:$AX$2,1,MATCH(P$1,Baseline!$B$1:$AX$1,0)))</f>
        <v>200</v>
      </c>
      <c r="Q193">
        <f>IFERROR(INDEX(JMP!$AJ$2:$AX$500,MATCH($A193,JMP!$A$2:$A$500,0),MATCH(Q$1,JMP!$AJ$1:$AX$1,0)),INDEX(Baseline!$B$2:$AX$2,1,MATCH(Q$1,Baseline!$B$1:$AX$1,0)))</f>
        <v>10</v>
      </c>
      <c r="R193">
        <f>IFERROR(INDEX(JMP!$AJ$2:$AX$500,MATCH($A193,JMP!$A$2:$A$500,0),MATCH(R$1,JMP!$AJ$1:$AX$1,0)),INDEX(Baseline!$B$2:$AX$2,1,MATCH(R$1,Baseline!$B$1:$AX$1,0)))</f>
        <v>0</v>
      </c>
      <c r="S193">
        <f>IFERROR(INDEX(JMP!$AJ$2:$AX$500,MATCH($A193,JMP!$A$2:$A$500,0),MATCH(S$1,JMP!$AJ$1:$AX$1,0)),INDEX(Baseline!$B$2:$AX$2,1,MATCH(S$1,Baseline!$B$1:$AX$1,0)))</f>
        <v>1</v>
      </c>
      <c r="T193">
        <f>IFERROR(INDEX(JMP!$AJ$2:$AX$500,MATCH($A193,JMP!$A$2:$A$500,0),MATCH(T$1,JMP!$AJ$1:$AX$1,0)),INDEX(Baseline!$B$2:$AX$2,1,MATCH(T$1,Baseline!$B$1:$AX$1,0)))</f>
        <v>0</v>
      </c>
      <c r="U193" t="str">
        <f>IFERROR(INDEX(JMP!$AJ$2:$AX$500,MATCH($A193,JMP!$A$2:$A$500,0),MATCH(U$1,JMP!$AJ$1:$AX$1,0)),INDEX(Baseline!$B$2:$AX$2,1,MATCH(U$1,Baseline!$B$1:$AX$1,0)))</f>
        <v>Titan</v>
      </c>
      <c r="V193">
        <f>IFERROR(INDEX(JMP!$AJ$2:$AX$500,MATCH($A193,JMP!$A$2:$A$500,0),MATCH(V$1,JMP!$AJ$1:$AX$1,0)),INDEX(Baseline!$B$2:$AX$2,1,MATCH(V$1,Baseline!$B$1:$AX$1,0)))</f>
        <v>3</v>
      </c>
      <c r="W193">
        <f>IFERROR(INDEX(JMP!$AJ$2:$AX$500,MATCH($A193,JMP!$A$2:$A$500,0),MATCH(W$1,JMP!$AJ$1:$AX$1,0)),INDEX(Baseline!$B$2:$AX$2,1,MATCH(W$1,Baseline!$B$1:$AX$1,0)))</f>
        <v>0.37</v>
      </c>
      <c r="X193">
        <f>IFERROR(INDEX(JMP!$AJ$2:$AX$500,MATCH($A193,JMP!$A$2:$A$500,0),MATCH(X$1,JMP!$AJ$1:$AX$1,0)),INDEX(Baseline!$B$2:$AX$2,1,MATCH(X$1,Baseline!$B$1:$AX$1,0)))</f>
        <v>4</v>
      </c>
      <c r="Y193">
        <f>IFERROR(INDEX(JMP!$AJ$2:$AX$500,MATCH($A193,JMP!$A$2:$A$500,0),MATCH(Y$1,JMP!$AJ$1:$AX$1,0)),INDEX(Baseline!$B$2:$AX$2,1,MATCH(Y$1,Baseline!$B$1:$AX$1,0)))</f>
        <v>5</v>
      </c>
      <c r="Z193">
        <f>IFERROR(INDEX(JMP!$AJ$2:$AX$500,MATCH($A193,JMP!$A$2:$A$500,0),MATCH(Z$1,JMP!$AJ$1:$AX$1,0)),INDEX(Baseline!$B$2:$AX$2,1,MATCH(Z$1,Baseline!$B$1:$AX$1,0)))</f>
        <v>1970</v>
      </c>
      <c r="AA193">
        <f>IFERROR(INDEX(JMP!$AJ$2:$AX$500,MATCH($A193,JMP!$A$2:$A$500,0),MATCH(AA$1,JMP!$AJ$1:$AX$1,0)),INDEX(Baseline!$B$2:$AX$2,1,MATCH(AA$1,Baseline!$B$1:$AX$1,0)))</f>
        <v>1970</v>
      </c>
      <c r="AB193">
        <f>IFERROR(INDEX(JMP!$AJ$2:$AX$500,MATCH($A193,JMP!$A$2:$A$500,0),MATCH(AB$1,JMP!$AJ$1:$AX$1,0)),INDEX(Baseline!$B$2:$AX$2,1,MATCH(AB$1,Baseline!$B$1:$AX$1,0)))</f>
        <v>0</v>
      </c>
      <c r="AC193">
        <f>IFERROR(INDEX(JMP!$AJ$2:$AX$500,MATCH($A193,JMP!$A$2:$A$500,0),MATCH(AC$1,JMP!$AJ$1:$AX$1,0)),INDEX(Baseline!$B$2:$AX$2,1,MATCH(AC$1,Baseline!$B$1:$AX$1,0)))</f>
        <v>1</v>
      </c>
      <c r="AD193">
        <f>IFERROR(INDEX(JMP!$AJ$2:$AX$500,MATCH($A193,JMP!$A$2:$A$500,0),MATCH(AD$1,JMP!$AJ$1:$AX$1,0)),INDEX(Baseline!$B$2:$AX$2,1,MATCH(AD$1,Baseline!$B$1:$AX$1,0)))</f>
        <v>8</v>
      </c>
      <c r="AE193">
        <f>IFERROR(INDEX(JMP!$AJ$2:$AX$500,MATCH($A193,JMP!$A$2:$A$500,0),MATCH(AE$1,JMP!$AJ$1:$AX$1,0)),INDEX(Baseline!$B$2:$AX$2,1,MATCH(AE$1,Baseline!$B$1:$AX$1,0)))</f>
        <v>1</v>
      </c>
      <c r="AF193" t="str">
        <f>IFERROR(INDEX(JMP!$AJ$2:$AX$500,MATCH($A193,JMP!$A$2:$A$500,0),MATCH(AF$1,JMP!$AJ$1:$AX$1,0)),INDEX(Baseline!$B$2:$AX$2,1,MATCH(AF$1,Baseline!$B$1:$AX$1,0)))</f>
        <v>bwb</v>
      </c>
      <c r="AG193" t="str">
        <f>IFERROR(INDEX(JMP!$AJ$2:$AX$500,MATCH($A193,JMP!$A$2:$A$500,0),MATCH(AG$1,JMP!$AJ$1:$AX$1,0)),INDEX(Baseline!$B$2:$AX$2,1,MATCH(AG$1,Baseline!$B$1:$AX$1,0)))</f>
        <v>V-tail</v>
      </c>
      <c r="AH193">
        <f>IFERROR(INDEX(JMP!$AJ$2:$AX$500,MATCH($A193,JMP!$A$2:$A$500,0),MATCH(AH$1,JMP!$AJ$1:$AX$1,0)),INDEX(Baseline!$B$2:$AX$2,1,MATCH(AH$1,Baseline!$B$1:$AX$1,0)))</f>
        <v>1</v>
      </c>
      <c r="AI193">
        <f>IFERROR(INDEX(JMP!$AJ$2:$AX$500,MATCH($A193,JMP!$A$2:$A$500,0),MATCH(AI$1,JMP!$AJ$1:$AX$1,0)),INDEX(Baseline!$B$2:$AX$2,1,MATCH(AI$1,Baseline!$B$1:$AX$1,0)))</f>
        <v>724000000</v>
      </c>
      <c r="AJ193">
        <f>IFERROR(INDEX(JMP!$AJ$2:$AX$500,MATCH($A193,JMP!$A$2:$A$500,0),MATCH(AJ$1,JMP!$AJ$1:$AX$1,0)),INDEX(Baseline!$B$2:$AX$2,1,MATCH(AJ$1,Baseline!$B$1:$AX$1,0)))</f>
        <v>54500000</v>
      </c>
      <c r="AK193">
        <f>IFERROR(INDEX(JMP!$AJ$2:$AX$500,MATCH($A193,JMP!$A$2:$A$500,0),MATCH(AK$1,JMP!$AJ$1:$AX$1,0)),INDEX(Baseline!$B$2:$AX$2,1,MATCH(AK$1,Baseline!$B$1:$AX$1,0)))</f>
        <v>30</v>
      </c>
      <c r="AL193">
        <f>IFERROR(INDEX(JMP!$AJ$2:$AX$500,MATCH($A193,JMP!$A$2:$A$500,0),MATCH(AL$1,JMP!$AJ$1:$AX$1,0)),INDEX(Baseline!$B$2:$AX$2,1,MATCH(AL$1,Baseline!$B$1:$AX$1,0)))</f>
        <v>1.1518986146375042E-2</v>
      </c>
      <c r="AM193">
        <f>IFERROR(INDEX(JMP!$AJ$2:$AX$500,MATCH($A193,JMP!$A$2:$A$500,0),MATCH(AM$1,JMP!$AJ$1:$AX$1,0)),INDEX(Baseline!$B$2:$AX$2,1,MATCH(AM$1,Baseline!$B$1:$AX$1,0)))</f>
        <v>15.338128094571427</v>
      </c>
      <c r="AN193">
        <f>IFERROR(INDEX(JMP!$AJ$2:$AX$500,MATCH($A193,JMP!$A$2:$A$500,0),MATCH(AN$1,JMP!$AJ$1:$AX$1,0)),INDEX(Baseline!$B$2:$AX$2,1,MATCH(AN$1,Baseline!$B$1:$AX$1,0)))</f>
        <v>2.5631957528413514</v>
      </c>
      <c r="AO193">
        <f>IFERROR(INDEX(JMP!$AJ$2:$AX$500,MATCH($A193,JMP!$A$2:$A$500,0),MATCH(AO$1,JMP!$AJ$1:$AX$1,0)),INDEX(Baseline!$B$2:$AX$2,1,MATCH(AO$1,Baseline!$B$1:$AX$1,0)))</f>
        <v>0.82085128569671983</v>
      </c>
      <c r="AP193">
        <f>IFERROR(INDEX(JMP!$AJ$2:$AX$500,MATCH($A193,JMP!$A$2:$A$500,0),MATCH(AP$1,JMP!$AJ$1:$AX$1,0)),INDEX(Baseline!$B$2:$AX$2,1,MATCH(AP$1,Baseline!$B$1:$AX$1,0)))</f>
        <v>0</v>
      </c>
      <c r="AQ193">
        <f>IFERROR(INDEX(JMP!$AJ$2:$AX$500,MATCH($A193,JMP!$A$2:$A$500,0),MATCH(AQ$1,JMP!$AJ$1:$AX$1,0)),INDEX(Baseline!$B$2:$AX$2,1,MATCH(AQ$1,Baseline!$B$1:$AX$1,0)))</f>
        <v>0.35</v>
      </c>
      <c r="AR193">
        <f>IFERROR(INDEX(JMP!$AJ$2:$AX$500,MATCH($A193,JMP!$A$2:$A$500,0),MATCH(AR$1,JMP!$AJ$1:$AX$1,0)),INDEX(Baseline!$B$2:$AX$2,1,MATCH(AR$1,Baseline!$B$1:$AX$1,0)))</f>
        <v>0</v>
      </c>
      <c r="AS193">
        <f>IFERROR(INDEX(JMP!$AJ$2:$AX$500,MATCH($A193,JMP!$A$2:$A$500,0),MATCH(AS$1,JMP!$AJ$1:$AX$1,0)),INDEX(Baseline!$B$2:$AX$2,1,MATCH(AS$1,Baseline!$B$1:$AX$1,0)))</f>
        <v>0</v>
      </c>
      <c r="AT193">
        <f>IFERROR(INDEX(JMP!$AJ$2:$AX$500,MATCH($A193,JMP!$A$2:$A$500,0),MATCH(AT$1,JMP!$AJ$1:$AX$1,0)),INDEX(Baseline!$B$2:$AX$2,1,MATCH(AT$1,Baseline!$B$1:$AX$1,0)))</f>
        <v>500</v>
      </c>
      <c r="AU193">
        <f>IFERROR(INDEX(JMP!$AJ$2:$AX$500,MATCH($A193,JMP!$A$2:$A$500,0),MATCH(AU$1,JMP!$AJ$1:$AX$1,0)),INDEX(Baseline!$B$2:$AX$2,1,MATCH(AU$1,Baseline!$B$1:$AX$1,0)))</f>
        <v>50</v>
      </c>
      <c r="AV193">
        <f>IFERROR(INDEX(JMP!$AJ$2:$AX$500,MATCH($A193,JMP!$A$2:$A$500,0),MATCH(AV$1,JMP!$AJ$1:$AX$1,0)),INDEX(Baseline!$B$2:$AX$2,1,MATCH(AV$1,Baseline!$B$1:$AX$1,0)))</f>
        <v>12</v>
      </c>
      <c r="AW193">
        <f>IFERROR(INDEX(JMP!$AJ$2:$AX$500,MATCH($A193,JMP!$A$2:$A$500,0),MATCH(AW$1,JMP!$AJ$1:$AX$1,0)),INDEX(Baseline!$B$2:$AX$2,1,MATCH(AW$1,Baseline!$B$1:$AX$1,0)))</f>
        <v>1.9961979999999998E-3</v>
      </c>
      <c r="AX193">
        <f>IFERROR(INDEX(JMP!$AJ$2:$AX$500,MATCH($A193,JMP!$A$2:$A$500,0),MATCH(AX$1,JMP!$AJ$1:$AX$1,0)),INDEX(Baseline!$B$2:$AX$2,1,MATCH(AX$1,Baseline!$B$1:$AX$1,0)))</f>
        <v>1.9961979999999998E-3</v>
      </c>
      <c r="AY193">
        <f>IFERROR(INDEX(JMP!$AJ$2:$AX$500,MATCH($A193,JMP!$A$2:$A$500,0),MATCH(AY$1,JMP!$AJ$1:$AX$1,0)),INDEX(Baseline!$B$2:$AX$2,1,MATCH(AY$1,Baseline!$B$1:$AX$1,0)))</f>
        <v>1.9607137E-2</v>
      </c>
      <c r="AZ193">
        <f>IFERROR(INDEX(JMP!$AJ$2:$AX$500,MATCH($A193,JMP!$A$2:$A$500,0),MATCH(AZ$1,JMP!$AJ$1:$AX$1,0)),INDEX(Baseline!$B$2:$AX$2,1,MATCH(AZ$1,Baseline!$B$1:$AX$1,0)))</f>
        <v>-1</v>
      </c>
      <c r="BA193">
        <f>IFERROR(INDEX(JMP!$AJ$2:$AX$500,MATCH($A193,JMP!$A$2:$A$500,0),MATCH(BA$1,JMP!$AJ$1:$AX$1,0)),INDEX(Baseline!$B$2:$AX$2,1,MATCH(BA$1,Baseline!$B$1:$AX$1,0)))</f>
        <v>1</v>
      </c>
      <c r="BB193">
        <v>0</v>
      </c>
      <c r="BD193" t="str">
        <f>IF(AZ193=1, "yes", IF(AZ193=-1, "no", ""))</f>
        <v>no</v>
      </c>
      <c r="BE193" t="str">
        <f>IF(AH193=1, "yes", IF(AH193=-1, "no", ""))</f>
        <v>yes</v>
      </c>
      <c r="BF193">
        <f t="shared" si="4"/>
        <v>1</v>
      </c>
      <c r="BG193">
        <f t="shared" si="5"/>
        <v>10</v>
      </c>
    </row>
    <row r="194" spans="1:59" x14ac:dyDescent="0.25">
      <c r="A194">
        <v>193</v>
      </c>
      <c r="B194">
        <f>IFERROR(INDEX(JMP!$AJ$2:$AX$500,MATCH($A194,JMP!$A$2:$A$500,0),MATCH(B$1,JMP!$AJ$1:$AX$1,0)),INDEX(Baseline!$B$2:$AX$2,1,MATCH(B$1,Baseline!$B$1:$AX$1,0)))</f>
        <v>0</v>
      </c>
      <c r="C194">
        <f>IFERROR(INDEX(JMP!$AJ$2:$AX$500,MATCH($A194,JMP!$A$2:$A$500,0),MATCH(C$1,JMP!$AJ$1:$AX$1,0)),INDEX(Baseline!$B$2:$AX$2,1,MATCH(C$1,Baseline!$B$1:$AX$1,0)))</f>
        <v>8760</v>
      </c>
      <c r="D194">
        <f>IFERROR(INDEX(JMP!$AJ$2:$AX$500,MATCH($A194,JMP!$A$2:$A$500,0),MATCH(D$1,JMP!$AJ$1:$AX$1,0)),INDEX(Baseline!$B$2:$AX$2,1,MATCH(D$1,Baseline!$B$1:$AX$1,0)))</f>
        <v>1</v>
      </c>
      <c r="E194">
        <f>IFERROR(INDEX(JMP!$AJ$2:$AX$500,MATCH($A194,JMP!$A$2:$A$500,0),MATCH(E$1,JMP!$AJ$1:$AX$1,0)),INDEX(Baseline!$B$2:$AX$2,1,MATCH(E$1,Baseline!$B$1:$AX$1,0)))</f>
        <v>1</v>
      </c>
      <c r="F194" t="str">
        <f>IFERROR(INDEX(JMP!$AJ$2:$AX$500,MATCH($A194,JMP!$A$2:$A$500,0),MATCH(F$1,JMP!$AJ$1:$AX$1,0)),INDEX(Baseline!$B$2:$AX$2,1,MATCH(F$1,Baseline!$B$1:$AX$1,0)))</f>
        <v>e344</v>
      </c>
      <c r="G194" t="str">
        <f>IFERROR(INDEX(JMP!$AJ$2:$AX$500,MATCH($A194,JMP!$A$2:$A$500,0),MATCH(G$1,JMP!$AJ$1:$AX$1,0)),INDEX(Baseline!$B$2:$AX$2,1,MATCH(G$1,Baseline!$B$1:$AX$1,0)))</f>
        <v>e340</v>
      </c>
      <c r="H194">
        <f>IFERROR(INDEX(JMP!$AJ$2:$AX$500,MATCH($A194,JMP!$A$2:$A$500,0),MATCH(H$1,JMP!$AJ$1:$AX$1,0)),INDEX(Baseline!$B$2:$AX$2,1,MATCH(H$1,Baseline!$B$1:$AX$1,0)))</f>
        <v>1.5</v>
      </c>
      <c r="I194">
        <f>IFERROR(INDEX(JMP!$AJ$2:$AX$500,MATCH($A194,JMP!$A$2:$A$500,0),MATCH(I$1,JMP!$AJ$1:$AX$1,0)),INDEX(Baseline!$B$2:$AX$2,1,MATCH(I$1,Baseline!$B$1:$AX$1,0)))</f>
        <v>0.42</v>
      </c>
      <c r="J194">
        <f>IFERROR(INDEX(JMP!$AJ$2:$AX$500,MATCH($A194,JMP!$A$2:$A$500,0),MATCH(J$1,JMP!$AJ$1:$AX$1,0)),INDEX(Baseline!$B$2:$AX$2,1,MATCH(J$1,Baseline!$B$1:$AX$1,0)))</f>
        <v>1</v>
      </c>
      <c r="K194">
        <f>IFERROR(INDEX(JMP!$AJ$2:$AX$500,MATCH($A194,JMP!$A$2:$A$500,0),MATCH(K$1,JMP!$AJ$1:$AX$1,0)),INDEX(Baseline!$B$2:$AX$2,1,MATCH(K$1,Baseline!$B$1:$AX$1,0)))</f>
        <v>0</v>
      </c>
      <c r="L194">
        <f>IFERROR(INDEX(JMP!$AJ$2:$AX$500,MATCH($A194,JMP!$A$2:$A$500,0),MATCH(L$1,JMP!$AJ$1:$AX$1,0)),INDEX(Baseline!$B$2:$AX$2,1,MATCH(L$1,Baseline!$B$1:$AX$1,0)))</f>
        <v>5.9738814663286399E-2</v>
      </c>
      <c r="M194" t="b">
        <f>IFERROR(INDEX(JMP!$AJ$2:$AX$500,MATCH($A194,JMP!$A$2:$A$500,0),MATCH(M$1,JMP!$AJ$1:$AX$1,0)),INDEX(Baseline!$B$2:$AX$2,1,MATCH(M$1,Baseline!$B$1:$AX$1,0)))</f>
        <v>0</v>
      </c>
      <c r="N194" t="b">
        <f>IFERROR(INDEX(JMP!$AJ$2:$AX$500,MATCH($A194,JMP!$A$2:$A$500,0),MATCH(N$1,JMP!$AJ$1:$AX$1,0)),INDEX(Baseline!$B$2:$AX$2,1,MATCH(N$1,Baseline!$B$1:$AX$1,0)))</f>
        <v>0</v>
      </c>
      <c r="O194">
        <f>IFERROR(INDEX(JMP!$AJ$2:$AX$500,MATCH($A194,JMP!$A$2:$A$500,0),MATCH(O$1,JMP!$AJ$1:$AX$1,0)),INDEX(Baseline!$B$2:$AX$2,1,MATCH(O$1,Baseline!$B$1:$AX$1,0)))</f>
        <v>7</v>
      </c>
      <c r="P194">
        <f>IFERROR(INDEX(JMP!$AJ$2:$AX$500,MATCH($A194,JMP!$A$2:$A$500,0),MATCH(P$1,JMP!$AJ$1:$AX$1,0)),INDEX(Baseline!$B$2:$AX$2,1,MATCH(P$1,Baseline!$B$1:$AX$1,0)))</f>
        <v>200</v>
      </c>
      <c r="Q194">
        <f>IFERROR(INDEX(JMP!$AJ$2:$AX$500,MATCH($A194,JMP!$A$2:$A$500,0),MATCH(Q$1,JMP!$AJ$1:$AX$1,0)),INDEX(Baseline!$B$2:$AX$2,1,MATCH(Q$1,Baseline!$B$1:$AX$1,0)))</f>
        <v>10</v>
      </c>
      <c r="R194">
        <f>IFERROR(INDEX(JMP!$AJ$2:$AX$500,MATCH($A194,JMP!$A$2:$A$500,0),MATCH(R$1,JMP!$AJ$1:$AX$1,0)),INDEX(Baseline!$B$2:$AX$2,1,MATCH(R$1,Baseline!$B$1:$AX$1,0)))</f>
        <v>0</v>
      </c>
      <c r="S194">
        <f>IFERROR(INDEX(JMP!$AJ$2:$AX$500,MATCH($A194,JMP!$A$2:$A$500,0),MATCH(S$1,JMP!$AJ$1:$AX$1,0)),INDEX(Baseline!$B$2:$AX$2,1,MATCH(S$1,Baseline!$B$1:$AX$1,0)))</f>
        <v>1</v>
      </c>
      <c r="T194">
        <f>IFERROR(INDEX(JMP!$AJ$2:$AX$500,MATCH($A194,JMP!$A$2:$A$500,0),MATCH(T$1,JMP!$AJ$1:$AX$1,0)),INDEX(Baseline!$B$2:$AX$2,1,MATCH(T$1,Baseline!$B$1:$AX$1,0)))</f>
        <v>0</v>
      </c>
      <c r="U194" t="str">
        <f>IFERROR(INDEX(JMP!$AJ$2:$AX$500,MATCH($A194,JMP!$A$2:$A$500,0),MATCH(U$1,JMP!$AJ$1:$AX$1,0)),INDEX(Baseline!$B$2:$AX$2,1,MATCH(U$1,Baseline!$B$1:$AX$1,0)))</f>
        <v>Titan</v>
      </c>
      <c r="V194">
        <f>IFERROR(INDEX(JMP!$AJ$2:$AX$500,MATCH($A194,JMP!$A$2:$A$500,0),MATCH(V$1,JMP!$AJ$1:$AX$1,0)),INDEX(Baseline!$B$2:$AX$2,1,MATCH(V$1,Baseline!$B$1:$AX$1,0)))</f>
        <v>3</v>
      </c>
      <c r="W194">
        <f>IFERROR(INDEX(JMP!$AJ$2:$AX$500,MATCH($A194,JMP!$A$2:$A$500,0),MATCH(W$1,JMP!$AJ$1:$AX$1,0)),INDEX(Baseline!$B$2:$AX$2,1,MATCH(W$1,Baseline!$B$1:$AX$1,0)))</f>
        <v>0.37</v>
      </c>
      <c r="X194">
        <f>IFERROR(INDEX(JMP!$AJ$2:$AX$500,MATCH($A194,JMP!$A$2:$A$500,0),MATCH(X$1,JMP!$AJ$1:$AX$1,0)),INDEX(Baseline!$B$2:$AX$2,1,MATCH(X$1,Baseline!$B$1:$AX$1,0)))</f>
        <v>4</v>
      </c>
      <c r="Y194">
        <f>IFERROR(INDEX(JMP!$AJ$2:$AX$500,MATCH($A194,JMP!$A$2:$A$500,0),MATCH(Y$1,JMP!$AJ$1:$AX$1,0)),INDEX(Baseline!$B$2:$AX$2,1,MATCH(Y$1,Baseline!$B$1:$AX$1,0)))</f>
        <v>3</v>
      </c>
      <c r="Z194">
        <f>IFERROR(INDEX(JMP!$AJ$2:$AX$500,MATCH($A194,JMP!$A$2:$A$500,0),MATCH(Z$1,JMP!$AJ$1:$AX$1,0)),INDEX(Baseline!$B$2:$AX$2,1,MATCH(Z$1,Baseline!$B$1:$AX$1,0)))</f>
        <v>1970</v>
      </c>
      <c r="AA194">
        <f>IFERROR(INDEX(JMP!$AJ$2:$AX$500,MATCH($A194,JMP!$A$2:$A$500,0),MATCH(AA$1,JMP!$AJ$1:$AX$1,0)),INDEX(Baseline!$B$2:$AX$2,1,MATCH(AA$1,Baseline!$B$1:$AX$1,0)))</f>
        <v>1970</v>
      </c>
      <c r="AB194">
        <f>IFERROR(INDEX(JMP!$AJ$2:$AX$500,MATCH($A194,JMP!$A$2:$A$500,0),MATCH(AB$1,JMP!$AJ$1:$AX$1,0)),INDEX(Baseline!$B$2:$AX$2,1,MATCH(AB$1,Baseline!$B$1:$AX$1,0)))</f>
        <v>0</v>
      </c>
      <c r="AC194">
        <f>IFERROR(INDEX(JMP!$AJ$2:$AX$500,MATCH($A194,JMP!$A$2:$A$500,0),MATCH(AC$1,JMP!$AJ$1:$AX$1,0)),INDEX(Baseline!$B$2:$AX$2,1,MATCH(AC$1,Baseline!$B$1:$AX$1,0)))</f>
        <v>1</v>
      </c>
      <c r="AD194">
        <f>IFERROR(INDEX(JMP!$AJ$2:$AX$500,MATCH($A194,JMP!$A$2:$A$500,0),MATCH(AD$1,JMP!$AJ$1:$AX$1,0)),INDEX(Baseline!$B$2:$AX$2,1,MATCH(AD$1,Baseline!$B$1:$AX$1,0)))</f>
        <v>8</v>
      </c>
      <c r="AE194">
        <f>IFERROR(INDEX(JMP!$AJ$2:$AX$500,MATCH($A194,JMP!$A$2:$A$500,0),MATCH(AE$1,JMP!$AJ$1:$AX$1,0)),INDEX(Baseline!$B$2:$AX$2,1,MATCH(AE$1,Baseline!$B$1:$AX$1,0)))</f>
        <v>2</v>
      </c>
      <c r="AF194" t="str">
        <f>IFERROR(INDEX(JMP!$AJ$2:$AX$500,MATCH($A194,JMP!$A$2:$A$500,0),MATCH(AF$1,JMP!$AJ$1:$AX$1,0)),INDEX(Baseline!$B$2:$AX$2,1,MATCH(AF$1,Baseline!$B$1:$AX$1,0)))</f>
        <v>bwb</v>
      </c>
      <c r="AG194" t="str">
        <f>IFERROR(INDEX(JMP!$AJ$2:$AX$500,MATCH($A194,JMP!$A$2:$A$500,0),MATCH(AG$1,JMP!$AJ$1:$AX$1,0)),INDEX(Baseline!$B$2:$AX$2,1,MATCH(AG$1,Baseline!$B$1:$AX$1,0)))</f>
        <v>V-tail</v>
      </c>
      <c r="AH194">
        <f>IFERROR(INDEX(JMP!$AJ$2:$AX$500,MATCH($A194,JMP!$A$2:$A$500,0),MATCH(AH$1,JMP!$AJ$1:$AX$1,0)),INDEX(Baseline!$B$2:$AX$2,1,MATCH(AH$1,Baseline!$B$1:$AX$1,0)))</f>
        <v>-1</v>
      </c>
      <c r="AI194">
        <f>IFERROR(INDEX(JMP!$AJ$2:$AX$500,MATCH($A194,JMP!$A$2:$A$500,0),MATCH(AI$1,JMP!$AJ$1:$AX$1,0)),INDEX(Baseline!$B$2:$AX$2,1,MATCH(AI$1,Baseline!$B$1:$AX$1,0)))</f>
        <v>724000000</v>
      </c>
      <c r="AJ194">
        <f>IFERROR(INDEX(JMP!$AJ$2:$AX$500,MATCH($A194,JMP!$A$2:$A$500,0),MATCH(AJ$1,JMP!$AJ$1:$AX$1,0)),INDEX(Baseline!$B$2:$AX$2,1,MATCH(AJ$1,Baseline!$B$1:$AX$1,0)))</f>
        <v>54500000</v>
      </c>
      <c r="AK194">
        <f>IFERROR(INDEX(JMP!$AJ$2:$AX$500,MATCH($A194,JMP!$A$2:$A$500,0),MATCH(AK$1,JMP!$AJ$1:$AX$1,0)),INDEX(Baseline!$B$2:$AX$2,1,MATCH(AK$1,Baseline!$B$1:$AX$1,0)))</f>
        <v>30</v>
      </c>
      <c r="AL194">
        <f>IFERROR(INDEX(JMP!$AJ$2:$AX$500,MATCH($A194,JMP!$A$2:$A$500,0),MATCH(AL$1,JMP!$AJ$1:$AX$1,0)),INDEX(Baseline!$B$2:$AX$2,1,MATCH(AL$1,Baseline!$B$1:$AX$1,0)))</f>
        <v>2.6099508482845445E-2</v>
      </c>
      <c r="AM194">
        <f>IFERROR(INDEX(JMP!$AJ$2:$AX$500,MATCH($A194,JMP!$A$2:$A$500,0),MATCH(AM$1,JMP!$AJ$1:$AX$1,0)),INDEX(Baseline!$B$2:$AX$2,1,MATCH(AM$1,Baseline!$B$1:$AX$1,0)))</f>
        <v>8.3943920226666666</v>
      </c>
      <c r="AN194">
        <f>IFERROR(INDEX(JMP!$AJ$2:$AX$500,MATCH($A194,JMP!$A$2:$A$500,0),MATCH(AN$1,JMP!$AJ$1:$AX$1,0)),INDEX(Baseline!$B$2:$AX$2,1,MATCH(AN$1,Baseline!$B$1:$AX$1,0)))</f>
        <v>1.4916999063637881</v>
      </c>
      <c r="AO194">
        <f>IFERROR(INDEX(JMP!$AJ$2:$AX$500,MATCH($A194,JMP!$A$2:$A$500,0),MATCH(AO$1,JMP!$AJ$1:$AX$1,0)),INDEX(Baseline!$B$2:$AX$2,1,MATCH(AO$1,Baseline!$B$1:$AX$1,0)))</f>
        <v>0.92988314782894332</v>
      </c>
      <c r="AP194">
        <f>IFERROR(INDEX(JMP!$AJ$2:$AX$500,MATCH($A194,JMP!$A$2:$A$500,0),MATCH(AP$1,JMP!$AJ$1:$AX$1,0)),INDEX(Baseline!$B$2:$AX$2,1,MATCH(AP$1,Baseline!$B$1:$AX$1,0)))</f>
        <v>0</v>
      </c>
      <c r="AQ194">
        <f>IFERROR(INDEX(JMP!$AJ$2:$AX$500,MATCH($A194,JMP!$A$2:$A$500,0),MATCH(AQ$1,JMP!$AJ$1:$AX$1,0)),INDEX(Baseline!$B$2:$AX$2,1,MATCH(AQ$1,Baseline!$B$1:$AX$1,0)))</f>
        <v>0.35</v>
      </c>
      <c r="AR194">
        <f>IFERROR(INDEX(JMP!$AJ$2:$AX$500,MATCH($A194,JMP!$A$2:$A$500,0),MATCH(AR$1,JMP!$AJ$1:$AX$1,0)),INDEX(Baseline!$B$2:$AX$2,1,MATCH(AR$1,Baseline!$B$1:$AX$1,0)))</f>
        <v>0</v>
      </c>
      <c r="AS194">
        <f>IFERROR(INDEX(JMP!$AJ$2:$AX$500,MATCH($A194,JMP!$A$2:$A$500,0),MATCH(AS$1,JMP!$AJ$1:$AX$1,0)),INDEX(Baseline!$B$2:$AX$2,1,MATCH(AS$1,Baseline!$B$1:$AX$1,0)))</f>
        <v>0</v>
      </c>
      <c r="AT194">
        <f>IFERROR(INDEX(JMP!$AJ$2:$AX$500,MATCH($A194,JMP!$A$2:$A$500,0),MATCH(AT$1,JMP!$AJ$1:$AX$1,0)),INDEX(Baseline!$B$2:$AX$2,1,MATCH(AT$1,Baseline!$B$1:$AX$1,0)))</f>
        <v>500</v>
      </c>
      <c r="AU194">
        <f>IFERROR(INDEX(JMP!$AJ$2:$AX$500,MATCH($A194,JMP!$A$2:$A$500,0),MATCH(AU$1,JMP!$AJ$1:$AX$1,0)),INDEX(Baseline!$B$2:$AX$2,1,MATCH(AU$1,Baseline!$B$1:$AX$1,0)))</f>
        <v>50</v>
      </c>
      <c r="AV194">
        <f>IFERROR(INDEX(JMP!$AJ$2:$AX$500,MATCH($A194,JMP!$A$2:$A$500,0),MATCH(AV$1,JMP!$AJ$1:$AX$1,0)),INDEX(Baseline!$B$2:$AX$2,1,MATCH(AV$1,Baseline!$B$1:$AX$1,0)))</f>
        <v>12</v>
      </c>
      <c r="AW194">
        <f>IFERROR(INDEX(JMP!$AJ$2:$AX$500,MATCH($A194,JMP!$A$2:$A$500,0),MATCH(AW$1,JMP!$AJ$1:$AX$1,0)),INDEX(Baseline!$B$2:$AX$2,1,MATCH(AW$1,Baseline!$B$1:$AX$1,0)))</f>
        <v>1.9961979999999998E-3</v>
      </c>
      <c r="AX194">
        <f>IFERROR(INDEX(JMP!$AJ$2:$AX$500,MATCH($A194,JMP!$A$2:$A$500,0),MATCH(AX$1,JMP!$AJ$1:$AX$1,0)),INDEX(Baseline!$B$2:$AX$2,1,MATCH(AX$1,Baseline!$B$1:$AX$1,0)))</f>
        <v>1.9961979999999998E-3</v>
      </c>
      <c r="AY194">
        <f>IFERROR(INDEX(JMP!$AJ$2:$AX$500,MATCH($A194,JMP!$A$2:$A$500,0),MATCH(AY$1,JMP!$AJ$1:$AX$1,0)),INDEX(Baseline!$B$2:$AX$2,1,MATCH(AY$1,Baseline!$B$1:$AX$1,0)))</f>
        <v>1.9607137E-2</v>
      </c>
      <c r="AZ194">
        <f>IFERROR(INDEX(JMP!$AJ$2:$AX$500,MATCH($A194,JMP!$A$2:$A$500,0),MATCH(AZ$1,JMP!$AJ$1:$AX$1,0)),INDEX(Baseline!$B$2:$AX$2,1,MATCH(AZ$1,Baseline!$B$1:$AX$1,0)))</f>
        <v>-1</v>
      </c>
      <c r="BA194">
        <f>IFERROR(INDEX(JMP!$AJ$2:$AX$500,MATCH($A194,JMP!$A$2:$A$500,0),MATCH(BA$1,JMP!$AJ$1:$AX$1,0)),INDEX(Baseline!$B$2:$AX$2,1,MATCH(BA$1,Baseline!$B$1:$AX$1,0)))</f>
        <v>2</v>
      </c>
      <c r="BB194">
        <v>0</v>
      </c>
      <c r="BD194" t="str">
        <f>IF(AZ194=1, "yes", IF(AZ194=-1, "no", ""))</f>
        <v>no</v>
      </c>
      <c r="BE194" t="str">
        <f>IF(AH194=1, "yes", IF(AH194=-1, "no", ""))</f>
        <v>no</v>
      </c>
      <c r="BF194">
        <f t="shared" si="4"/>
        <v>0.5</v>
      </c>
      <c r="BG194">
        <f t="shared" si="5"/>
        <v>30</v>
      </c>
    </row>
    <row r="195" spans="1:59" x14ac:dyDescent="0.25">
      <c r="A195">
        <v>194</v>
      </c>
      <c r="B195">
        <f>IFERROR(INDEX(JMP!$AJ$2:$AX$500,MATCH($A195,JMP!$A$2:$A$500,0),MATCH(B$1,JMP!$AJ$1:$AX$1,0)),INDEX(Baseline!$B$2:$AX$2,1,MATCH(B$1,Baseline!$B$1:$AX$1,0)))</f>
        <v>0</v>
      </c>
      <c r="C195">
        <f>IFERROR(INDEX(JMP!$AJ$2:$AX$500,MATCH($A195,JMP!$A$2:$A$500,0),MATCH(C$1,JMP!$AJ$1:$AX$1,0)),INDEX(Baseline!$B$2:$AX$2,1,MATCH(C$1,Baseline!$B$1:$AX$1,0)))</f>
        <v>8760</v>
      </c>
      <c r="D195">
        <f>IFERROR(INDEX(JMP!$AJ$2:$AX$500,MATCH($A195,JMP!$A$2:$A$500,0),MATCH(D$1,JMP!$AJ$1:$AX$1,0)),INDEX(Baseline!$B$2:$AX$2,1,MATCH(D$1,Baseline!$B$1:$AX$1,0)))</f>
        <v>1</v>
      </c>
      <c r="E195">
        <f>IFERROR(INDEX(JMP!$AJ$2:$AX$500,MATCH($A195,JMP!$A$2:$A$500,0),MATCH(E$1,JMP!$AJ$1:$AX$1,0)),INDEX(Baseline!$B$2:$AX$2,1,MATCH(E$1,Baseline!$B$1:$AX$1,0)))</f>
        <v>1</v>
      </c>
      <c r="F195" t="str">
        <f>IFERROR(INDEX(JMP!$AJ$2:$AX$500,MATCH($A195,JMP!$A$2:$A$500,0),MATCH(F$1,JMP!$AJ$1:$AX$1,0)),INDEX(Baseline!$B$2:$AX$2,1,MATCH(F$1,Baseline!$B$1:$AX$1,0)))</f>
        <v>e344</v>
      </c>
      <c r="G195" t="str">
        <f>IFERROR(INDEX(JMP!$AJ$2:$AX$500,MATCH($A195,JMP!$A$2:$A$500,0),MATCH(G$1,JMP!$AJ$1:$AX$1,0)),INDEX(Baseline!$B$2:$AX$2,1,MATCH(G$1,Baseline!$B$1:$AX$1,0)))</f>
        <v>e340</v>
      </c>
      <c r="H195">
        <f>IFERROR(INDEX(JMP!$AJ$2:$AX$500,MATCH($A195,JMP!$A$2:$A$500,0),MATCH(H$1,JMP!$AJ$1:$AX$1,0)),INDEX(Baseline!$B$2:$AX$2,1,MATCH(H$1,Baseline!$B$1:$AX$1,0)))</f>
        <v>1.5</v>
      </c>
      <c r="I195">
        <f>IFERROR(INDEX(JMP!$AJ$2:$AX$500,MATCH($A195,JMP!$A$2:$A$500,0),MATCH(I$1,JMP!$AJ$1:$AX$1,0)),INDEX(Baseline!$B$2:$AX$2,1,MATCH(I$1,Baseline!$B$1:$AX$1,0)))</f>
        <v>0.42</v>
      </c>
      <c r="J195">
        <f>IFERROR(INDEX(JMP!$AJ$2:$AX$500,MATCH($A195,JMP!$A$2:$A$500,0),MATCH(J$1,JMP!$AJ$1:$AX$1,0)),INDEX(Baseline!$B$2:$AX$2,1,MATCH(J$1,Baseline!$B$1:$AX$1,0)))</f>
        <v>1</v>
      </c>
      <c r="K195">
        <f>IFERROR(INDEX(JMP!$AJ$2:$AX$500,MATCH($A195,JMP!$A$2:$A$500,0),MATCH(K$1,JMP!$AJ$1:$AX$1,0)),INDEX(Baseline!$B$2:$AX$2,1,MATCH(K$1,Baseline!$B$1:$AX$1,0)))</f>
        <v>0</v>
      </c>
      <c r="L195">
        <f>IFERROR(INDEX(JMP!$AJ$2:$AX$500,MATCH($A195,JMP!$A$2:$A$500,0),MATCH(L$1,JMP!$AJ$1:$AX$1,0)),INDEX(Baseline!$B$2:$AX$2,1,MATCH(L$1,Baseline!$B$1:$AX$1,0)))</f>
        <v>0.12012396491411174</v>
      </c>
      <c r="M195" t="b">
        <f>IFERROR(INDEX(JMP!$AJ$2:$AX$500,MATCH($A195,JMP!$A$2:$A$500,0),MATCH(M$1,JMP!$AJ$1:$AX$1,0)),INDEX(Baseline!$B$2:$AX$2,1,MATCH(M$1,Baseline!$B$1:$AX$1,0)))</f>
        <v>0</v>
      </c>
      <c r="N195" t="b">
        <f>IFERROR(INDEX(JMP!$AJ$2:$AX$500,MATCH($A195,JMP!$A$2:$A$500,0),MATCH(N$1,JMP!$AJ$1:$AX$1,0)),INDEX(Baseline!$B$2:$AX$2,1,MATCH(N$1,Baseline!$B$1:$AX$1,0)))</f>
        <v>0</v>
      </c>
      <c r="O195">
        <f>IFERROR(INDEX(JMP!$AJ$2:$AX$500,MATCH($A195,JMP!$A$2:$A$500,0),MATCH(O$1,JMP!$AJ$1:$AX$1,0)),INDEX(Baseline!$B$2:$AX$2,1,MATCH(O$1,Baseline!$B$1:$AX$1,0)))</f>
        <v>7</v>
      </c>
      <c r="P195">
        <f>IFERROR(INDEX(JMP!$AJ$2:$AX$500,MATCH($A195,JMP!$A$2:$A$500,0),MATCH(P$1,JMP!$AJ$1:$AX$1,0)),INDEX(Baseline!$B$2:$AX$2,1,MATCH(P$1,Baseline!$B$1:$AX$1,0)))</f>
        <v>200</v>
      </c>
      <c r="Q195">
        <f>IFERROR(INDEX(JMP!$AJ$2:$AX$500,MATCH($A195,JMP!$A$2:$A$500,0),MATCH(Q$1,JMP!$AJ$1:$AX$1,0)),INDEX(Baseline!$B$2:$AX$2,1,MATCH(Q$1,Baseline!$B$1:$AX$1,0)))</f>
        <v>10</v>
      </c>
      <c r="R195">
        <f>IFERROR(INDEX(JMP!$AJ$2:$AX$500,MATCH($A195,JMP!$A$2:$A$500,0),MATCH(R$1,JMP!$AJ$1:$AX$1,0)),INDEX(Baseline!$B$2:$AX$2,1,MATCH(R$1,Baseline!$B$1:$AX$1,0)))</f>
        <v>0</v>
      </c>
      <c r="S195">
        <f>IFERROR(INDEX(JMP!$AJ$2:$AX$500,MATCH($A195,JMP!$A$2:$A$500,0),MATCH(S$1,JMP!$AJ$1:$AX$1,0)),INDEX(Baseline!$B$2:$AX$2,1,MATCH(S$1,Baseline!$B$1:$AX$1,0)))</f>
        <v>1</v>
      </c>
      <c r="T195">
        <f>IFERROR(INDEX(JMP!$AJ$2:$AX$500,MATCH($A195,JMP!$A$2:$A$500,0),MATCH(T$1,JMP!$AJ$1:$AX$1,0)),INDEX(Baseline!$B$2:$AX$2,1,MATCH(T$1,Baseline!$B$1:$AX$1,0)))</f>
        <v>0</v>
      </c>
      <c r="U195" t="str">
        <f>IFERROR(INDEX(JMP!$AJ$2:$AX$500,MATCH($A195,JMP!$A$2:$A$500,0),MATCH(U$1,JMP!$AJ$1:$AX$1,0)),INDEX(Baseline!$B$2:$AX$2,1,MATCH(U$1,Baseline!$B$1:$AX$1,0)))</f>
        <v>Titan</v>
      </c>
      <c r="V195">
        <f>IFERROR(INDEX(JMP!$AJ$2:$AX$500,MATCH($A195,JMP!$A$2:$A$500,0),MATCH(V$1,JMP!$AJ$1:$AX$1,0)),INDEX(Baseline!$B$2:$AX$2,1,MATCH(V$1,Baseline!$B$1:$AX$1,0)))</f>
        <v>3</v>
      </c>
      <c r="W195">
        <f>IFERROR(INDEX(JMP!$AJ$2:$AX$500,MATCH($A195,JMP!$A$2:$A$500,0),MATCH(W$1,JMP!$AJ$1:$AX$1,0)),INDEX(Baseline!$B$2:$AX$2,1,MATCH(W$1,Baseline!$B$1:$AX$1,0)))</f>
        <v>0.37</v>
      </c>
      <c r="X195">
        <f>IFERROR(INDEX(JMP!$AJ$2:$AX$500,MATCH($A195,JMP!$A$2:$A$500,0),MATCH(X$1,JMP!$AJ$1:$AX$1,0)),INDEX(Baseline!$B$2:$AX$2,1,MATCH(X$1,Baseline!$B$1:$AX$1,0)))</f>
        <v>4</v>
      </c>
      <c r="Y195">
        <f>IFERROR(INDEX(JMP!$AJ$2:$AX$500,MATCH($A195,JMP!$A$2:$A$500,0),MATCH(Y$1,JMP!$AJ$1:$AX$1,0)),INDEX(Baseline!$B$2:$AX$2,1,MATCH(Y$1,Baseline!$B$1:$AX$1,0)))</f>
        <v>4</v>
      </c>
      <c r="Z195">
        <f>IFERROR(INDEX(JMP!$AJ$2:$AX$500,MATCH($A195,JMP!$A$2:$A$500,0),MATCH(Z$1,JMP!$AJ$1:$AX$1,0)),INDEX(Baseline!$B$2:$AX$2,1,MATCH(Z$1,Baseline!$B$1:$AX$1,0)))</f>
        <v>1970</v>
      </c>
      <c r="AA195">
        <f>IFERROR(INDEX(JMP!$AJ$2:$AX$500,MATCH($A195,JMP!$A$2:$A$500,0),MATCH(AA$1,JMP!$AJ$1:$AX$1,0)),INDEX(Baseline!$B$2:$AX$2,1,MATCH(AA$1,Baseline!$B$1:$AX$1,0)))</f>
        <v>1970</v>
      </c>
      <c r="AB195">
        <f>IFERROR(INDEX(JMP!$AJ$2:$AX$500,MATCH($A195,JMP!$A$2:$A$500,0),MATCH(AB$1,JMP!$AJ$1:$AX$1,0)),INDEX(Baseline!$B$2:$AX$2,1,MATCH(AB$1,Baseline!$B$1:$AX$1,0)))</f>
        <v>0</v>
      </c>
      <c r="AC195">
        <f>IFERROR(INDEX(JMP!$AJ$2:$AX$500,MATCH($A195,JMP!$A$2:$A$500,0),MATCH(AC$1,JMP!$AJ$1:$AX$1,0)),INDEX(Baseline!$B$2:$AX$2,1,MATCH(AC$1,Baseline!$B$1:$AX$1,0)))</f>
        <v>1</v>
      </c>
      <c r="AD195">
        <f>IFERROR(INDEX(JMP!$AJ$2:$AX$500,MATCH($A195,JMP!$A$2:$A$500,0),MATCH(AD$1,JMP!$AJ$1:$AX$1,0)),INDEX(Baseline!$B$2:$AX$2,1,MATCH(AD$1,Baseline!$B$1:$AX$1,0)))</f>
        <v>8</v>
      </c>
      <c r="AE195">
        <f>IFERROR(INDEX(JMP!$AJ$2:$AX$500,MATCH($A195,JMP!$A$2:$A$500,0),MATCH(AE$1,JMP!$AJ$1:$AX$1,0)),INDEX(Baseline!$B$2:$AX$2,1,MATCH(AE$1,Baseline!$B$1:$AX$1,0)))</f>
        <v>2</v>
      </c>
      <c r="AF195" t="str">
        <f>IFERROR(INDEX(JMP!$AJ$2:$AX$500,MATCH($A195,JMP!$A$2:$A$500,0),MATCH(AF$1,JMP!$AJ$1:$AX$1,0)),INDEX(Baseline!$B$2:$AX$2,1,MATCH(AF$1,Baseline!$B$1:$AX$1,0)))</f>
        <v>bwb</v>
      </c>
      <c r="AG195" t="str">
        <f>IFERROR(INDEX(JMP!$AJ$2:$AX$500,MATCH($A195,JMP!$A$2:$A$500,0),MATCH(AG$1,JMP!$AJ$1:$AX$1,0)),INDEX(Baseline!$B$2:$AX$2,1,MATCH(AG$1,Baseline!$B$1:$AX$1,0)))</f>
        <v>V-tail</v>
      </c>
      <c r="AH195">
        <f>IFERROR(INDEX(JMP!$AJ$2:$AX$500,MATCH($A195,JMP!$A$2:$A$500,0),MATCH(AH$1,JMP!$AJ$1:$AX$1,0)),INDEX(Baseline!$B$2:$AX$2,1,MATCH(AH$1,Baseline!$B$1:$AX$1,0)))</f>
        <v>-1</v>
      </c>
      <c r="AI195">
        <f>IFERROR(INDEX(JMP!$AJ$2:$AX$500,MATCH($A195,JMP!$A$2:$A$500,0),MATCH(AI$1,JMP!$AJ$1:$AX$1,0)),INDEX(Baseline!$B$2:$AX$2,1,MATCH(AI$1,Baseline!$B$1:$AX$1,0)))</f>
        <v>724000000</v>
      </c>
      <c r="AJ195">
        <f>IFERROR(INDEX(JMP!$AJ$2:$AX$500,MATCH($A195,JMP!$A$2:$A$500,0),MATCH(AJ$1,JMP!$AJ$1:$AX$1,0)),INDEX(Baseline!$B$2:$AX$2,1,MATCH(AJ$1,Baseline!$B$1:$AX$1,0)))</f>
        <v>54500000</v>
      </c>
      <c r="AK195">
        <f>IFERROR(INDEX(JMP!$AJ$2:$AX$500,MATCH($A195,JMP!$A$2:$A$500,0),MATCH(AK$1,JMP!$AJ$1:$AX$1,0)),INDEX(Baseline!$B$2:$AX$2,1,MATCH(AK$1,Baseline!$B$1:$AX$1,0)))</f>
        <v>30</v>
      </c>
      <c r="AL195">
        <f>IFERROR(INDEX(JMP!$AJ$2:$AX$500,MATCH($A195,JMP!$A$2:$A$500,0),MATCH(AL$1,JMP!$AJ$1:$AX$1,0)),INDEX(Baseline!$B$2:$AX$2,1,MATCH(AL$1,Baseline!$B$1:$AX$1,0)))</f>
        <v>2.1686830504243977E-2</v>
      </c>
      <c r="AM195">
        <f>IFERROR(INDEX(JMP!$AJ$2:$AX$500,MATCH($A195,JMP!$A$2:$A$500,0),MATCH(AM$1,JMP!$AJ$1:$AX$1,0)),INDEX(Baseline!$B$2:$AX$2,1,MATCH(AM$1,Baseline!$B$1:$AX$1,0)))</f>
        <v>9.950163661714285</v>
      </c>
      <c r="AN195">
        <f>IFERROR(INDEX(JMP!$AJ$2:$AX$500,MATCH($A195,JMP!$A$2:$A$500,0),MATCH(AN$1,JMP!$AJ$1:$AX$1,0)),INDEX(Baseline!$B$2:$AX$2,1,MATCH(AN$1,Baseline!$B$1:$AX$1,0)))</f>
        <v>1.9013872881902443</v>
      </c>
      <c r="AO195">
        <f>IFERROR(INDEX(JMP!$AJ$2:$AX$500,MATCH($A195,JMP!$A$2:$A$500,0),MATCH(AO$1,JMP!$AJ$1:$AX$1,0)),INDEX(Baseline!$B$2:$AX$2,1,MATCH(AO$1,Baseline!$B$1:$AX$1,0)))</f>
        <v>1.0292707611714369</v>
      </c>
      <c r="AP195">
        <f>IFERROR(INDEX(JMP!$AJ$2:$AX$500,MATCH($A195,JMP!$A$2:$A$500,0),MATCH(AP$1,JMP!$AJ$1:$AX$1,0)),INDEX(Baseline!$B$2:$AX$2,1,MATCH(AP$1,Baseline!$B$1:$AX$1,0)))</f>
        <v>0</v>
      </c>
      <c r="AQ195">
        <f>IFERROR(INDEX(JMP!$AJ$2:$AX$500,MATCH($A195,JMP!$A$2:$A$500,0),MATCH(AQ$1,JMP!$AJ$1:$AX$1,0)),INDEX(Baseline!$B$2:$AX$2,1,MATCH(AQ$1,Baseline!$B$1:$AX$1,0)))</f>
        <v>0.35</v>
      </c>
      <c r="AR195">
        <f>IFERROR(INDEX(JMP!$AJ$2:$AX$500,MATCH($A195,JMP!$A$2:$A$500,0),MATCH(AR$1,JMP!$AJ$1:$AX$1,0)),INDEX(Baseline!$B$2:$AX$2,1,MATCH(AR$1,Baseline!$B$1:$AX$1,0)))</f>
        <v>0</v>
      </c>
      <c r="AS195">
        <f>IFERROR(INDEX(JMP!$AJ$2:$AX$500,MATCH($A195,JMP!$A$2:$A$500,0),MATCH(AS$1,JMP!$AJ$1:$AX$1,0)),INDEX(Baseline!$B$2:$AX$2,1,MATCH(AS$1,Baseline!$B$1:$AX$1,0)))</f>
        <v>0</v>
      </c>
      <c r="AT195">
        <f>IFERROR(INDEX(JMP!$AJ$2:$AX$500,MATCH($A195,JMP!$A$2:$A$500,0),MATCH(AT$1,JMP!$AJ$1:$AX$1,0)),INDEX(Baseline!$B$2:$AX$2,1,MATCH(AT$1,Baseline!$B$1:$AX$1,0)))</f>
        <v>500</v>
      </c>
      <c r="AU195">
        <f>IFERROR(INDEX(JMP!$AJ$2:$AX$500,MATCH($A195,JMP!$A$2:$A$500,0),MATCH(AU$1,JMP!$AJ$1:$AX$1,0)),INDEX(Baseline!$B$2:$AX$2,1,MATCH(AU$1,Baseline!$B$1:$AX$1,0)))</f>
        <v>50</v>
      </c>
      <c r="AV195">
        <f>IFERROR(INDEX(JMP!$AJ$2:$AX$500,MATCH($A195,JMP!$A$2:$A$500,0),MATCH(AV$1,JMP!$AJ$1:$AX$1,0)),INDEX(Baseline!$B$2:$AX$2,1,MATCH(AV$1,Baseline!$B$1:$AX$1,0)))</f>
        <v>12</v>
      </c>
      <c r="AW195">
        <f>IFERROR(INDEX(JMP!$AJ$2:$AX$500,MATCH($A195,JMP!$A$2:$A$500,0),MATCH(AW$1,JMP!$AJ$1:$AX$1,0)),INDEX(Baseline!$B$2:$AX$2,1,MATCH(AW$1,Baseline!$B$1:$AX$1,0)))</f>
        <v>1.9961979999999998E-3</v>
      </c>
      <c r="AX195">
        <f>IFERROR(INDEX(JMP!$AJ$2:$AX$500,MATCH($A195,JMP!$A$2:$A$500,0),MATCH(AX$1,JMP!$AJ$1:$AX$1,0)),INDEX(Baseline!$B$2:$AX$2,1,MATCH(AX$1,Baseline!$B$1:$AX$1,0)))</f>
        <v>1.9961979999999998E-3</v>
      </c>
      <c r="AY195">
        <f>IFERROR(INDEX(JMP!$AJ$2:$AX$500,MATCH($A195,JMP!$A$2:$A$500,0),MATCH(AY$1,JMP!$AJ$1:$AX$1,0)),INDEX(Baseline!$B$2:$AX$2,1,MATCH(AY$1,Baseline!$B$1:$AX$1,0)))</f>
        <v>1.9607137E-2</v>
      </c>
      <c r="AZ195">
        <f>IFERROR(INDEX(JMP!$AJ$2:$AX$500,MATCH($A195,JMP!$A$2:$A$500,0),MATCH(AZ$1,JMP!$AJ$1:$AX$1,0)),INDEX(Baseline!$B$2:$AX$2,1,MATCH(AZ$1,Baseline!$B$1:$AX$1,0)))</f>
        <v>1</v>
      </c>
      <c r="BA195">
        <f>IFERROR(INDEX(JMP!$AJ$2:$AX$500,MATCH($A195,JMP!$A$2:$A$500,0),MATCH(BA$1,JMP!$AJ$1:$AX$1,0)),INDEX(Baseline!$B$2:$AX$2,1,MATCH(BA$1,Baseline!$B$1:$AX$1,0)))</f>
        <v>2</v>
      </c>
      <c r="BB195">
        <v>0</v>
      </c>
      <c r="BD195" t="str">
        <f>IF(AZ195=1, "yes", IF(AZ195=-1, "no", ""))</f>
        <v>yes</v>
      </c>
      <c r="BE195" t="str">
        <f>IF(AH195=1, "yes", IF(AH195=-1, "no", ""))</f>
        <v>no</v>
      </c>
      <c r="BF195">
        <f t="shared" ref="BF195:BF258" si="6">IF(AE195=3, 0.25, IF(AE195=2, 0.5, IF(AE195=1, 1, "")))</f>
        <v>0.5</v>
      </c>
      <c r="BG195">
        <f t="shared" ref="BG195:BG258" si="7">IF(AE195=3, 100, IF(AE195=2, 30, IF(AE195=1, 10, "")))</f>
        <v>30</v>
      </c>
    </row>
    <row r="196" spans="1:59" x14ac:dyDescent="0.25">
      <c r="A196">
        <v>195</v>
      </c>
      <c r="B196">
        <f>IFERROR(INDEX(JMP!$AJ$2:$AX$500,MATCH($A196,JMP!$A$2:$A$500,0),MATCH(B$1,JMP!$AJ$1:$AX$1,0)),INDEX(Baseline!$B$2:$AX$2,1,MATCH(B$1,Baseline!$B$1:$AX$1,0)))</f>
        <v>0</v>
      </c>
      <c r="C196">
        <f>IFERROR(INDEX(JMP!$AJ$2:$AX$500,MATCH($A196,JMP!$A$2:$A$500,0),MATCH(C$1,JMP!$AJ$1:$AX$1,0)),INDEX(Baseline!$B$2:$AX$2,1,MATCH(C$1,Baseline!$B$1:$AX$1,0)))</f>
        <v>8760</v>
      </c>
      <c r="D196">
        <f>IFERROR(INDEX(JMP!$AJ$2:$AX$500,MATCH($A196,JMP!$A$2:$A$500,0),MATCH(D$1,JMP!$AJ$1:$AX$1,0)),INDEX(Baseline!$B$2:$AX$2,1,MATCH(D$1,Baseline!$B$1:$AX$1,0)))</f>
        <v>1</v>
      </c>
      <c r="E196">
        <f>IFERROR(INDEX(JMP!$AJ$2:$AX$500,MATCH($A196,JMP!$A$2:$A$500,0),MATCH(E$1,JMP!$AJ$1:$AX$1,0)),INDEX(Baseline!$B$2:$AX$2,1,MATCH(E$1,Baseline!$B$1:$AX$1,0)))</f>
        <v>1</v>
      </c>
      <c r="F196" t="str">
        <f>IFERROR(INDEX(JMP!$AJ$2:$AX$500,MATCH($A196,JMP!$A$2:$A$500,0),MATCH(F$1,JMP!$AJ$1:$AX$1,0)),INDEX(Baseline!$B$2:$AX$2,1,MATCH(F$1,Baseline!$B$1:$AX$1,0)))</f>
        <v>e344</v>
      </c>
      <c r="G196" t="str">
        <f>IFERROR(INDEX(JMP!$AJ$2:$AX$500,MATCH($A196,JMP!$A$2:$A$500,0),MATCH(G$1,JMP!$AJ$1:$AX$1,0)),INDEX(Baseline!$B$2:$AX$2,1,MATCH(G$1,Baseline!$B$1:$AX$1,0)))</f>
        <v>e340</v>
      </c>
      <c r="H196">
        <f>IFERROR(INDEX(JMP!$AJ$2:$AX$500,MATCH($A196,JMP!$A$2:$A$500,0),MATCH(H$1,JMP!$AJ$1:$AX$1,0)),INDEX(Baseline!$B$2:$AX$2,1,MATCH(H$1,Baseline!$B$1:$AX$1,0)))</f>
        <v>1.5</v>
      </c>
      <c r="I196">
        <f>IFERROR(INDEX(JMP!$AJ$2:$AX$500,MATCH($A196,JMP!$A$2:$A$500,0),MATCH(I$1,JMP!$AJ$1:$AX$1,0)),INDEX(Baseline!$B$2:$AX$2,1,MATCH(I$1,Baseline!$B$1:$AX$1,0)))</f>
        <v>0.42</v>
      </c>
      <c r="J196">
        <f>IFERROR(INDEX(JMP!$AJ$2:$AX$500,MATCH($A196,JMP!$A$2:$A$500,0),MATCH(J$1,JMP!$AJ$1:$AX$1,0)),INDEX(Baseline!$B$2:$AX$2,1,MATCH(J$1,Baseline!$B$1:$AX$1,0)))</f>
        <v>1</v>
      </c>
      <c r="K196">
        <f>IFERROR(INDEX(JMP!$AJ$2:$AX$500,MATCH($A196,JMP!$A$2:$A$500,0),MATCH(K$1,JMP!$AJ$1:$AX$1,0)),INDEX(Baseline!$B$2:$AX$2,1,MATCH(K$1,Baseline!$B$1:$AX$1,0)))</f>
        <v>0</v>
      </c>
      <c r="L196">
        <f>IFERROR(INDEX(JMP!$AJ$2:$AX$500,MATCH($A196,JMP!$A$2:$A$500,0),MATCH(L$1,JMP!$AJ$1:$AX$1,0)),INDEX(Baseline!$B$2:$AX$2,1,MATCH(L$1,Baseline!$B$1:$AX$1,0)))</f>
        <v>0.12381935296670428</v>
      </c>
      <c r="M196" t="b">
        <f>IFERROR(INDEX(JMP!$AJ$2:$AX$500,MATCH($A196,JMP!$A$2:$A$500,0),MATCH(M$1,JMP!$AJ$1:$AX$1,0)),INDEX(Baseline!$B$2:$AX$2,1,MATCH(M$1,Baseline!$B$1:$AX$1,0)))</f>
        <v>0</v>
      </c>
      <c r="N196" t="b">
        <f>IFERROR(INDEX(JMP!$AJ$2:$AX$500,MATCH($A196,JMP!$A$2:$A$500,0),MATCH(N$1,JMP!$AJ$1:$AX$1,0)),INDEX(Baseline!$B$2:$AX$2,1,MATCH(N$1,Baseline!$B$1:$AX$1,0)))</f>
        <v>0</v>
      </c>
      <c r="O196">
        <f>IFERROR(INDEX(JMP!$AJ$2:$AX$500,MATCH($A196,JMP!$A$2:$A$500,0),MATCH(O$1,JMP!$AJ$1:$AX$1,0)),INDEX(Baseline!$B$2:$AX$2,1,MATCH(O$1,Baseline!$B$1:$AX$1,0)))</f>
        <v>7</v>
      </c>
      <c r="P196">
        <f>IFERROR(INDEX(JMP!$AJ$2:$AX$500,MATCH($A196,JMP!$A$2:$A$500,0),MATCH(P$1,JMP!$AJ$1:$AX$1,0)),INDEX(Baseline!$B$2:$AX$2,1,MATCH(P$1,Baseline!$B$1:$AX$1,0)))</f>
        <v>200</v>
      </c>
      <c r="Q196">
        <f>IFERROR(INDEX(JMP!$AJ$2:$AX$500,MATCH($A196,JMP!$A$2:$A$500,0),MATCH(Q$1,JMP!$AJ$1:$AX$1,0)),INDEX(Baseline!$B$2:$AX$2,1,MATCH(Q$1,Baseline!$B$1:$AX$1,0)))</f>
        <v>10</v>
      </c>
      <c r="R196">
        <f>IFERROR(INDEX(JMP!$AJ$2:$AX$500,MATCH($A196,JMP!$A$2:$A$500,0),MATCH(R$1,JMP!$AJ$1:$AX$1,0)),INDEX(Baseline!$B$2:$AX$2,1,MATCH(R$1,Baseline!$B$1:$AX$1,0)))</f>
        <v>0</v>
      </c>
      <c r="S196">
        <f>IFERROR(INDEX(JMP!$AJ$2:$AX$500,MATCH($A196,JMP!$A$2:$A$500,0),MATCH(S$1,JMP!$AJ$1:$AX$1,0)),INDEX(Baseline!$B$2:$AX$2,1,MATCH(S$1,Baseline!$B$1:$AX$1,0)))</f>
        <v>1</v>
      </c>
      <c r="T196">
        <f>IFERROR(INDEX(JMP!$AJ$2:$AX$500,MATCH($A196,JMP!$A$2:$A$500,0),MATCH(T$1,JMP!$AJ$1:$AX$1,0)),INDEX(Baseline!$B$2:$AX$2,1,MATCH(T$1,Baseline!$B$1:$AX$1,0)))</f>
        <v>0</v>
      </c>
      <c r="U196" t="str">
        <f>IFERROR(INDEX(JMP!$AJ$2:$AX$500,MATCH($A196,JMP!$A$2:$A$500,0),MATCH(U$1,JMP!$AJ$1:$AX$1,0)),INDEX(Baseline!$B$2:$AX$2,1,MATCH(U$1,Baseline!$B$1:$AX$1,0)))</f>
        <v>Titan</v>
      </c>
      <c r="V196">
        <f>IFERROR(INDEX(JMP!$AJ$2:$AX$500,MATCH($A196,JMP!$A$2:$A$500,0),MATCH(V$1,JMP!$AJ$1:$AX$1,0)),INDEX(Baseline!$B$2:$AX$2,1,MATCH(V$1,Baseline!$B$1:$AX$1,0)))</f>
        <v>3</v>
      </c>
      <c r="W196">
        <f>IFERROR(INDEX(JMP!$AJ$2:$AX$500,MATCH($A196,JMP!$A$2:$A$500,0),MATCH(W$1,JMP!$AJ$1:$AX$1,0)),INDEX(Baseline!$B$2:$AX$2,1,MATCH(W$1,Baseline!$B$1:$AX$1,0)))</f>
        <v>0.37</v>
      </c>
      <c r="X196">
        <f>IFERROR(INDEX(JMP!$AJ$2:$AX$500,MATCH($A196,JMP!$A$2:$A$500,0),MATCH(X$1,JMP!$AJ$1:$AX$1,0)),INDEX(Baseline!$B$2:$AX$2,1,MATCH(X$1,Baseline!$B$1:$AX$1,0)))</f>
        <v>4</v>
      </c>
      <c r="Y196">
        <f>IFERROR(INDEX(JMP!$AJ$2:$AX$500,MATCH($A196,JMP!$A$2:$A$500,0),MATCH(Y$1,JMP!$AJ$1:$AX$1,0)),INDEX(Baseline!$B$2:$AX$2,1,MATCH(Y$1,Baseline!$B$1:$AX$1,0)))</f>
        <v>1</v>
      </c>
      <c r="Z196">
        <f>IFERROR(INDEX(JMP!$AJ$2:$AX$500,MATCH($A196,JMP!$A$2:$A$500,0),MATCH(Z$1,JMP!$AJ$1:$AX$1,0)),INDEX(Baseline!$B$2:$AX$2,1,MATCH(Z$1,Baseline!$B$1:$AX$1,0)))</f>
        <v>1970</v>
      </c>
      <c r="AA196">
        <f>IFERROR(INDEX(JMP!$AJ$2:$AX$500,MATCH($A196,JMP!$A$2:$A$500,0),MATCH(AA$1,JMP!$AJ$1:$AX$1,0)),INDEX(Baseline!$B$2:$AX$2,1,MATCH(AA$1,Baseline!$B$1:$AX$1,0)))</f>
        <v>1970</v>
      </c>
      <c r="AB196">
        <f>IFERROR(INDEX(JMP!$AJ$2:$AX$500,MATCH($A196,JMP!$A$2:$A$500,0),MATCH(AB$1,JMP!$AJ$1:$AX$1,0)),INDEX(Baseline!$B$2:$AX$2,1,MATCH(AB$1,Baseline!$B$1:$AX$1,0)))</f>
        <v>0</v>
      </c>
      <c r="AC196">
        <f>IFERROR(INDEX(JMP!$AJ$2:$AX$500,MATCH($A196,JMP!$A$2:$A$500,0),MATCH(AC$1,JMP!$AJ$1:$AX$1,0)),INDEX(Baseline!$B$2:$AX$2,1,MATCH(AC$1,Baseline!$B$1:$AX$1,0)))</f>
        <v>1</v>
      </c>
      <c r="AD196">
        <f>IFERROR(INDEX(JMP!$AJ$2:$AX$500,MATCH($A196,JMP!$A$2:$A$500,0),MATCH(AD$1,JMP!$AJ$1:$AX$1,0)),INDEX(Baseline!$B$2:$AX$2,1,MATCH(AD$1,Baseline!$B$1:$AX$1,0)))</f>
        <v>8</v>
      </c>
      <c r="AE196">
        <f>IFERROR(INDEX(JMP!$AJ$2:$AX$500,MATCH($A196,JMP!$A$2:$A$500,0),MATCH(AE$1,JMP!$AJ$1:$AX$1,0)),INDEX(Baseline!$B$2:$AX$2,1,MATCH(AE$1,Baseline!$B$1:$AX$1,0)))</f>
        <v>3</v>
      </c>
      <c r="AF196" t="str">
        <f>IFERROR(INDEX(JMP!$AJ$2:$AX$500,MATCH($A196,JMP!$A$2:$A$500,0),MATCH(AF$1,JMP!$AJ$1:$AX$1,0)),INDEX(Baseline!$B$2:$AX$2,1,MATCH(AF$1,Baseline!$B$1:$AX$1,0)))</f>
        <v>bwb</v>
      </c>
      <c r="AG196" t="str">
        <f>IFERROR(INDEX(JMP!$AJ$2:$AX$500,MATCH($A196,JMP!$A$2:$A$500,0),MATCH(AG$1,JMP!$AJ$1:$AX$1,0)),INDEX(Baseline!$B$2:$AX$2,1,MATCH(AG$1,Baseline!$B$1:$AX$1,0)))</f>
        <v>V-tail</v>
      </c>
      <c r="AH196">
        <f>IFERROR(INDEX(JMP!$AJ$2:$AX$500,MATCH($A196,JMP!$A$2:$A$500,0),MATCH(AH$1,JMP!$AJ$1:$AX$1,0)),INDEX(Baseline!$B$2:$AX$2,1,MATCH(AH$1,Baseline!$B$1:$AX$1,0)))</f>
        <v>1</v>
      </c>
      <c r="AI196">
        <f>IFERROR(INDEX(JMP!$AJ$2:$AX$500,MATCH($A196,JMP!$A$2:$A$500,0),MATCH(AI$1,JMP!$AJ$1:$AX$1,0)),INDEX(Baseline!$B$2:$AX$2,1,MATCH(AI$1,Baseline!$B$1:$AX$1,0)))</f>
        <v>724000000</v>
      </c>
      <c r="AJ196">
        <f>IFERROR(INDEX(JMP!$AJ$2:$AX$500,MATCH($A196,JMP!$A$2:$A$500,0),MATCH(AJ$1,JMP!$AJ$1:$AX$1,0)),INDEX(Baseline!$B$2:$AX$2,1,MATCH(AJ$1,Baseline!$B$1:$AX$1,0)))</f>
        <v>54500000</v>
      </c>
      <c r="AK196">
        <f>IFERROR(INDEX(JMP!$AJ$2:$AX$500,MATCH($A196,JMP!$A$2:$A$500,0),MATCH(AK$1,JMP!$AJ$1:$AX$1,0)),INDEX(Baseline!$B$2:$AX$2,1,MATCH(AK$1,Baseline!$B$1:$AX$1,0)))</f>
        <v>30</v>
      </c>
      <c r="AL196">
        <f>IFERROR(INDEX(JMP!$AJ$2:$AX$500,MATCH($A196,JMP!$A$2:$A$500,0),MATCH(AL$1,JMP!$AJ$1:$AX$1,0)),INDEX(Baseline!$B$2:$AX$2,1,MATCH(AL$1,Baseline!$B$1:$AX$1,0)))</f>
        <v>1.3698290517428272E-2</v>
      </c>
      <c r="AM196">
        <f>IFERROR(INDEX(JMP!$AJ$2:$AX$500,MATCH($A196,JMP!$A$2:$A$500,0),MATCH(AM$1,JMP!$AJ$1:$AX$1,0)),INDEX(Baseline!$B$2:$AX$2,1,MATCH(AM$1,Baseline!$B$1:$AX$1,0)))</f>
        <v>10.325868250285714</v>
      </c>
      <c r="AN196">
        <f>IFERROR(INDEX(JMP!$AJ$2:$AX$500,MATCH($A196,JMP!$A$2:$A$500,0),MATCH(AN$1,JMP!$AJ$1:$AX$1,0)),INDEX(Baseline!$B$2:$AX$2,1,MATCH(AN$1,Baseline!$B$1:$AX$1,0)))</f>
        <v>1.4846471675361885</v>
      </c>
      <c r="AO196">
        <f>IFERROR(INDEX(JMP!$AJ$2:$AX$500,MATCH($A196,JMP!$A$2:$A$500,0),MATCH(AO$1,JMP!$AJ$1:$AX$1,0)),INDEX(Baseline!$B$2:$AX$2,1,MATCH(AO$1,Baseline!$B$1:$AX$1,0)))</f>
        <v>0.9638551290695867</v>
      </c>
      <c r="AP196">
        <f>IFERROR(INDEX(JMP!$AJ$2:$AX$500,MATCH($A196,JMP!$A$2:$A$500,0),MATCH(AP$1,JMP!$AJ$1:$AX$1,0)),INDEX(Baseline!$B$2:$AX$2,1,MATCH(AP$1,Baseline!$B$1:$AX$1,0)))</f>
        <v>0</v>
      </c>
      <c r="AQ196">
        <f>IFERROR(INDEX(JMP!$AJ$2:$AX$500,MATCH($A196,JMP!$A$2:$A$500,0),MATCH(AQ$1,JMP!$AJ$1:$AX$1,0)),INDEX(Baseline!$B$2:$AX$2,1,MATCH(AQ$1,Baseline!$B$1:$AX$1,0)))</f>
        <v>0.35</v>
      </c>
      <c r="AR196">
        <f>IFERROR(INDEX(JMP!$AJ$2:$AX$500,MATCH($A196,JMP!$A$2:$A$500,0),MATCH(AR$1,JMP!$AJ$1:$AX$1,0)),INDEX(Baseline!$B$2:$AX$2,1,MATCH(AR$1,Baseline!$B$1:$AX$1,0)))</f>
        <v>0</v>
      </c>
      <c r="AS196">
        <f>IFERROR(INDEX(JMP!$AJ$2:$AX$500,MATCH($A196,JMP!$A$2:$A$500,0),MATCH(AS$1,JMP!$AJ$1:$AX$1,0)),INDEX(Baseline!$B$2:$AX$2,1,MATCH(AS$1,Baseline!$B$1:$AX$1,0)))</f>
        <v>0</v>
      </c>
      <c r="AT196">
        <f>IFERROR(INDEX(JMP!$AJ$2:$AX$500,MATCH($A196,JMP!$A$2:$A$500,0),MATCH(AT$1,JMP!$AJ$1:$AX$1,0)),INDEX(Baseline!$B$2:$AX$2,1,MATCH(AT$1,Baseline!$B$1:$AX$1,0)))</f>
        <v>500</v>
      </c>
      <c r="AU196">
        <f>IFERROR(INDEX(JMP!$AJ$2:$AX$500,MATCH($A196,JMP!$A$2:$A$500,0),MATCH(AU$1,JMP!$AJ$1:$AX$1,0)),INDEX(Baseline!$B$2:$AX$2,1,MATCH(AU$1,Baseline!$B$1:$AX$1,0)))</f>
        <v>50</v>
      </c>
      <c r="AV196">
        <f>IFERROR(INDEX(JMP!$AJ$2:$AX$500,MATCH($A196,JMP!$A$2:$A$500,0),MATCH(AV$1,JMP!$AJ$1:$AX$1,0)),INDEX(Baseline!$B$2:$AX$2,1,MATCH(AV$1,Baseline!$B$1:$AX$1,0)))</f>
        <v>12</v>
      </c>
      <c r="AW196">
        <f>IFERROR(INDEX(JMP!$AJ$2:$AX$500,MATCH($A196,JMP!$A$2:$A$500,0),MATCH(AW$1,JMP!$AJ$1:$AX$1,0)),INDEX(Baseline!$B$2:$AX$2,1,MATCH(AW$1,Baseline!$B$1:$AX$1,0)))</f>
        <v>1.9961979999999998E-3</v>
      </c>
      <c r="AX196">
        <f>IFERROR(INDEX(JMP!$AJ$2:$AX$500,MATCH($A196,JMP!$A$2:$A$500,0),MATCH(AX$1,JMP!$AJ$1:$AX$1,0)),INDEX(Baseline!$B$2:$AX$2,1,MATCH(AX$1,Baseline!$B$1:$AX$1,0)))</f>
        <v>1.9961979999999998E-3</v>
      </c>
      <c r="AY196">
        <f>IFERROR(INDEX(JMP!$AJ$2:$AX$500,MATCH($A196,JMP!$A$2:$A$500,0),MATCH(AY$1,JMP!$AJ$1:$AX$1,0)),INDEX(Baseline!$B$2:$AX$2,1,MATCH(AY$1,Baseline!$B$1:$AX$1,0)))</f>
        <v>1.9607137E-2</v>
      </c>
      <c r="AZ196">
        <f>IFERROR(INDEX(JMP!$AJ$2:$AX$500,MATCH($A196,JMP!$A$2:$A$500,0),MATCH(AZ$1,JMP!$AJ$1:$AX$1,0)),INDEX(Baseline!$B$2:$AX$2,1,MATCH(AZ$1,Baseline!$B$1:$AX$1,0)))</f>
        <v>-1</v>
      </c>
      <c r="BA196">
        <f>IFERROR(INDEX(JMP!$AJ$2:$AX$500,MATCH($A196,JMP!$A$2:$A$500,0),MATCH(BA$1,JMP!$AJ$1:$AX$1,0)),INDEX(Baseline!$B$2:$AX$2,1,MATCH(BA$1,Baseline!$B$1:$AX$1,0)))</f>
        <v>3</v>
      </c>
      <c r="BB196">
        <v>0</v>
      </c>
      <c r="BD196" t="str">
        <f>IF(AZ196=1, "yes", IF(AZ196=-1, "no", ""))</f>
        <v>no</v>
      </c>
      <c r="BE196" t="str">
        <f>IF(AH196=1, "yes", IF(AH196=-1, "no", ""))</f>
        <v>yes</v>
      </c>
      <c r="BF196">
        <f t="shared" si="6"/>
        <v>0.25</v>
      </c>
      <c r="BG196">
        <f t="shared" si="7"/>
        <v>100</v>
      </c>
    </row>
    <row r="197" spans="1:59" x14ac:dyDescent="0.25">
      <c r="A197">
        <v>196</v>
      </c>
      <c r="B197">
        <f>IFERROR(INDEX(JMP!$AJ$2:$AX$500,MATCH($A197,JMP!$A$2:$A$500,0),MATCH(B$1,JMP!$AJ$1:$AX$1,0)),INDEX(Baseline!$B$2:$AX$2,1,MATCH(B$1,Baseline!$B$1:$AX$1,0)))</f>
        <v>0</v>
      </c>
      <c r="C197">
        <f>IFERROR(INDEX(JMP!$AJ$2:$AX$500,MATCH($A197,JMP!$A$2:$A$500,0),MATCH(C$1,JMP!$AJ$1:$AX$1,0)),INDEX(Baseline!$B$2:$AX$2,1,MATCH(C$1,Baseline!$B$1:$AX$1,0)))</f>
        <v>8760</v>
      </c>
      <c r="D197">
        <f>IFERROR(INDEX(JMP!$AJ$2:$AX$500,MATCH($A197,JMP!$A$2:$A$500,0),MATCH(D$1,JMP!$AJ$1:$AX$1,0)),INDEX(Baseline!$B$2:$AX$2,1,MATCH(D$1,Baseline!$B$1:$AX$1,0)))</f>
        <v>1</v>
      </c>
      <c r="E197">
        <f>IFERROR(INDEX(JMP!$AJ$2:$AX$500,MATCH($A197,JMP!$A$2:$A$500,0),MATCH(E$1,JMP!$AJ$1:$AX$1,0)),INDEX(Baseline!$B$2:$AX$2,1,MATCH(E$1,Baseline!$B$1:$AX$1,0)))</f>
        <v>1</v>
      </c>
      <c r="F197" t="str">
        <f>IFERROR(INDEX(JMP!$AJ$2:$AX$500,MATCH($A197,JMP!$A$2:$A$500,0),MATCH(F$1,JMP!$AJ$1:$AX$1,0)),INDEX(Baseline!$B$2:$AX$2,1,MATCH(F$1,Baseline!$B$1:$AX$1,0)))</f>
        <v>e344</v>
      </c>
      <c r="G197" t="str">
        <f>IFERROR(INDEX(JMP!$AJ$2:$AX$500,MATCH($A197,JMP!$A$2:$A$500,0),MATCH(G$1,JMP!$AJ$1:$AX$1,0)),INDEX(Baseline!$B$2:$AX$2,1,MATCH(G$1,Baseline!$B$1:$AX$1,0)))</f>
        <v>e340</v>
      </c>
      <c r="H197">
        <f>IFERROR(INDEX(JMP!$AJ$2:$AX$500,MATCH($A197,JMP!$A$2:$A$500,0),MATCH(H$1,JMP!$AJ$1:$AX$1,0)),INDEX(Baseline!$B$2:$AX$2,1,MATCH(H$1,Baseline!$B$1:$AX$1,0)))</f>
        <v>1.5</v>
      </c>
      <c r="I197">
        <f>IFERROR(INDEX(JMP!$AJ$2:$AX$500,MATCH($A197,JMP!$A$2:$A$500,0),MATCH(I$1,JMP!$AJ$1:$AX$1,0)),INDEX(Baseline!$B$2:$AX$2,1,MATCH(I$1,Baseline!$B$1:$AX$1,0)))</f>
        <v>0.42</v>
      </c>
      <c r="J197">
        <f>IFERROR(INDEX(JMP!$AJ$2:$AX$500,MATCH($A197,JMP!$A$2:$A$500,0),MATCH(J$1,JMP!$AJ$1:$AX$1,0)),INDEX(Baseline!$B$2:$AX$2,1,MATCH(J$1,Baseline!$B$1:$AX$1,0)))</f>
        <v>1</v>
      </c>
      <c r="K197">
        <f>IFERROR(INDEX(JMP!$AJ$2:$AX$500,MATCH($A197,JMP!$A$2:$A$500,0),MATCH(K$1,JMP!$AJ$1:$AX$1,0)),INDEX(Baseline!$B$2:$AX$2,1,MATCH(K$1,Baseline!$B$1:$AX$1,0)))</f>
        <v>0</v>
      </c>
      <c r="L197">
        <f>IFERROR(INDEX(JMP!$AJ$2:$AX$500,MATCH($A197,JMP!$A$2:$A$500,0),MATCH(L$1,JMP!$AJ$1:$AX$1,0)),INDEX(Baseline!$B$2:$AX$2,1,MATCH(L$1,Baseline!$B$1:$AX$1,0)))</f>
        <v>0.16928671872550954</v>
      </c>
      <c r="M197" t="b">
        <f>IFERROR(INDEX(JMP!$AJ$2:$AX$500,MATCH($A197,JMP!$A$2:$A$500,0),MATCH(M$1,JMP!$AJ$1:$AX$1,0)),INDEX(Baseline!$B$2:$AX$2,1,MATCH(M$1,Baseline!$B$1:$AX$1,0)))</f>
        <v>0</v>
      </c>
      <c r="N197" t="b">
        <f>IFERROR(INDEX(JMP!$AJ$2:$AX$500,MATCH($A197,JMP!$A$2:$A$500,0),MATCH(N$1,JMP!$AJ$1:$AX$1,0)),INDEX(Baseline!$B$2:$AX$2,1,MATCH(N$1,Baseline!$B$1:$AX$1,0)))</f>
        <v>0</v>
      </c>
      <c r="O197">
        <f>IFERROR(INDEX(JMP!$AJ$2:$AX$500,MATCH($A197,JMP!$A$2:$A$500,0),MATCH(O$1,JMP!$AJ$1:$AX$1,0)),INDEX(Baseline!$B$2:$AX$2,1,MATCH(O$1,Baseline!$B$1:$AX$1,0)))</f>
        <v>7</v>
      </c>
      <c r="P197">
        <f>IFERROR(INDEX(JMP!$AJ$2:$AX$500,MATCH($A197,JMP!$A$2:$A$500,0),MATCH(P$1,JMP!$AJ$1:$AX$1,0)),INDEX(Baseline!$B$2:$AX$2,1,MATCH(P$1,Baseline!$B$1:$AX$1,0)))</f>
        <v>200</v>
      </c>
      <c r="Q197">
        <f>IFERROR(INDEX(JMP!$AJ$2:$AX$500,MATCH($A197,JMP!$A$2:$A$500,0),MATCH(Q$1,JMP!$AJ$1:$AX$1,0)),INDEX(Baseline!$B$2:$AX$2,1,MATCH(Q$1,Baseline!$B$1:$AX$1,0)))</f>
        <v>10</v>
      </c>
      <c r="R197">
        <f>IFERROR(INDEX(JMP!$AJ$2:$AX$500,MATCH($A197,JMP!$A$2:$A$500,0),MATCH(R$1,JMP!$AJ$1:$AX$1,0)),INDEX(Baseline!$B$2:$AX$2,1,MATCH(R$1,Baseline!$B$1:$AX$1,0)))</f>
        <v>0</v>
      </c>
      <c r="S197">
        <f>IFERROR(INDEX(JMP!$AJ$2:$AX$500,MATCH($A197,JMP!$A$2:$A$500,0),MATCH(S$1,JMP!$AJ$1:$AX$1,0)),INDEX(Baseline!$B$2:$AX$2,1,MATCH(S$1,Baseline!$B$1:$AX$1,0)))</f>
        <v>1</v>
      </c>
      <c r="T197">
        <f>IFERROR(INDEX(JMP!$AJ$2:$AX$500,MATCH($A197,JMP!$A$2:$A$500,0),MATCH(T$1,JMP!$AJ$1:$AX$1,0)),INDEX(Baseline!$B$2:$AX$2,1,MATCH(T$1,Baseline!$B$1:$AX$1,0)))</f>
        <v>0</v>
      </c>
      <c r="U197" t="str">
        <f>IFERROR(INDEX(JMP!$AJ$2:$AX$500,MATCH($A197,JMP!$A$2:$A$500,0),MATCH(U$1,JMP!$AJ$1:$AX$1,0)),INDEX(Baseline!$B$2:$AX$2,1,MATCH(U$1,Baseline!$B$1:$AX$1,0)))</f>
        <v>Titan</v>
      </c>
      <c r="V197">
        <f>IFERROR(INDEX(JMP!$AJ$2:$AX$500,MATCH($A197,JMP!$A$2:$A$500,0),MATCH(V$1,JMP!$AJ$1:$AX$1,0)),INDEX(Baseline!$B$2:$AX$2,1,MATCH(V$1,Baseline!$B$1:$AX$1,0)))</f>
        <v>3</v>
      </c>
      <c r="W197">
        <f>IFERROR(INDEX(JMP!$AJ$2:$AX$500,MATCH($A197,JMP!$A$2:$A$500,0),MATCH(W$1,JMP!$AJ$1:$AX$1,0)),INDEX(Baseline!$B$2:$AX$2,1,MATCH(W$1,Baseline!$B$1:$AX$1,0)))</f>
        <v>0.37</v>
      </c>
      <c r="X197">
        <f>IFERROR(INDEX(JMP!$AJ$2:$AX$500,MATCH($A197,JMP!$A$2:$A$500,0),MATCH(X$1,JMP!$AJ$1:$AX$1,0)),INDEX(Baseline!$B$2:$AX$2,1,MATCH(X$1,Baseline!$B$1:$AX$1,0)))</f>
        <v>4</v>
      </c>
      <c r="Y197">
        <f>IFERROR(INDEX(JMP!$AJ$2:$AX$500,MATCH($A197,JMP!$A$2:$A$500,0),MATCH(Y$1,JMP!$AJ$1:$AX$1,0)),INDEX(Baseline!$B$2:$AX$2,1,MATCH(Y$1,Baseline!$B$1:$AX$1,0)))</f>
        <v>1</v>
      </c>
      <c r="Z197">
        <f>IFERROR(INDEX(JMP!$AJ$2:$AX$500,MATCH($A197,JMP!$A$2:$A$500,0),MATCH(Z$1,JMP!$AJ$1:$AX$1,0)),INDEX(Baseline!$B$2:$AX$2,1,MATCH(Z$1,Baseline!$B$1:$AX$1,0)))</f>
        <v>1970</v>
      </c>
      <c r="AA197">
        <f>IFERROR(INDEX(JMP!$AJ$2:$AX$500,MATCH($A197,JMP!$A$2:$A$500,0),MATCH(AA$1,JMP!$AJ$1:$AX$1,0)),INDEX(Baseline!$B$2:$AX$2,1,MATCH(AA$1,Baseline!$B$1:$AX$1,0)))</f>
        <v>1970</v>
      </c>
      <c r="AB197">
        <f>IFERROR(INDEX(JMP!$AJ$2:$AX$500,MATCH($A197,JMP!$A$2:$A$500,0),MATCH(AB$1,JMP!$AJ$1:$AX$1,0)),INDEX(Baseline!$B$2:$AX$2,1,MATCH(AB$1,Baseline!$B$1:$AX$1,0)))</f>
        <v>0</v>
      </c>
      <c r="AC197">
        <f>IFERROR(INDEX(JMP!$AJ$2:$AX$500,MATCH($A197,JMP!$A$2:$A$500,0),MATCH(AC$1,JMP!$AJ$1:$AX$1,0)),INDEX(Baseline!$B$2:$AX$2,1,MATCH(AC$1,Baseline!$B$1:$AX$1,0)))</f>
        <v>1</v>
      </c>
      <c r="AD197">
        <f>IFERROR(INDEX(JMP!$AJ$2:$AX$500,MATCH($A197,JMP!$A$2:$A$500,0),MATCH(AD$1,JMP!$AJ$1:$AX$1,0)),INDEX(Baseline!$B$2:$AX$2,1,MATCH(AD$1,Baseline!$B$1:$AX$1,0)))</f>
        <v>8</v>
      </c>
      <c r="AE197">
        <f>IFERROR(INDEX(JMP!$AJ$2:$AX$500,MATCH($A197,JMP!$A$2:$A$500,0),MATCH(AE$1,JMP!$AJ$1:$AX$1,0)),INDEX(Baseline!$B$2:$AX$2,1,MATCH(AE$1,Baseline!$B$1:$AX$1,0)))</f>
        <v>3</v>
      </c>
      <c r="AF197" t="str">
        <f>IFERROR(INDEX(JMP!$AJ$2:$AX$500,MATCH($A197,JMP!$A$2:$A$500,0),MATCH(AF$1,JMP!$AJ$1:$AX$1,0)),INDEX(Baseline!$B$2:$AX$2,1,MATCH(AF$1,Baseline!$B$1:$AX$1,0)))</f>
        <v>bwb</v>
      </c>
      <c r="AG197" t="str">
        <f>IFERROR(INDEX(JMP!$AJ$2:$AX$500,MATCH($A197,JMP!$A$2:$A$500,0),MATCH(AG$1,JMP!$AJ$1:$AX$1,0)),INDEX(Baseline!$B$2:$AX$2,1,MATCH(AG$1,Baseline!$B$1:$AX$1,0)))</f>
        <v>V-tail</v>
      </c>
      <c r="AH197">
        <f>IFERROR(INDEX(JMP!$AJ$2:$AX$500,MATCH($A197,JMP!$A$2:$A$500,0),MATCH(AH$1,JMP!$AJ$1:$AX$1,0)),INDEX(Baseline!$B$2:$AX$2,1,MATCH(AH$1,Baseline!$B$1:$AX$1,0)))</f>
        <v>-1</v>
      </c>
      <c r="AI197">
        <f>IFERROR(INDEX(JMP!$AJ$2:$AX$500,MATCH($A197,JMP!$A$2:$A$500,0),MATCH(AI$1,JMP!$AJ$1:$AX$1,0)),INDEX(Baseline!$B$2:$AX$2,1,MATCH(AI$1,Baseline!$B$1:$AX$1,0)))</f>
        <v>724000000</v>
      </c>
      <c r="AJ197">
        <f>IFERROR(INDEX(JMP!$AJ$2:$AX$500,MATCH($A197,JMP!$A$2:$A$500,0),MATCH(AJ$1,JMP!$AJ$1:$AX$1,0)),INDEX(Baseline!$B$2:$AX$2,1,MATCH(AJ$1,Baseline!$B$1:$AX$1,0)))</f>
        <v>54500000</v>
      </c>
      <c r="AK197">
        <f>IFERROR(INDEX(JMP!$AJ$2:$AX$500,MATCH($A197,JMP!$A$2:$A$500,0),MATCH(AK$1,JMP!$AJ$1:$AX$1,0)),INDEX(Baseline!$B$2:$AX$2,1,MATCH(AK$1,Baseline!$B$1:$AX$1,0)))</f>
        <v>30</v>
      </c>
      <c r="AL197">
        <f>IFERROR(INDEX(JMP!$AJ$2:$AX$500,MATCH($A197,JMP!$A$2:$A$500,0),MATCH(AL$1,JMP!$AJ$1:$AX$1,0)),INDEX(Baseline!$B$2:$AX$2,1,MATCH(AL$1,Baseline!$B$1:$AX$1,0)))</f>
        <v>2.6735936593493291E-2</v>
      </c>
      <c r="AM197">
        <f>IFERROR(INDEX(JMP!$AJ$2:$AX$500,MATCH($A197,JMP!$A$2:$A$500,0),MATCH(AM$1,JMP!$AJ$1:$AX$1,0)),INDEX(Baseline!$B$2:$AX$2,1,MATCH(AM$1,Baseline!$B$1:$AX$1,0)))</f>
        <v>14.402925498019048</v>
      </c>
      <c r="AN197">
        <f>IFERROR(INDEX(JMP!$AJ$2:$AX$500,MATCH($A197,JMP!$A$2:$A$500,0),MATCH(AN$1,JMP!$AJ$1:$AX$1,0)),INDEX(Baseline!$B$2:$AX$2,1,MATCH(AN$1,Baseline!$B$1:$AX$1,0)))</f>
        <v>2.2053007826606144</v>
      </c>
      <c r="AO197">
        <f>IFERROR(INDEX(JMP!$AJ$2:$AX$500,MATCH($A197,JMP!$A$2:$A$500,0),MATCH(AO$1,JMP!$AJ$1:$AX$1,0)),INDEX(Baseline!$B$2:$AX$2,1,MATCH(AO$1,Baseline!$B$1:$AX$1,0)))</f>
        <v>0.83828230663037406</v>
      </c>
      <c r="AP197">
        <f>IFERROR(INDEX(JMP!$AJ$2:$AX$500,MATCH($A197,JMP!$A$2:$A$500,0),MATCH(AP$1,JMP!$AJ$1:$AX$1,0)),INDEX(Baseline!$B$2:$AX$2,1,MATCH(AP$1,Baseline!$B$1:$AX$1,0)))</f>
        <v>0</v>
      </c>
      <c r="AQ197">
        <f>IFERROR(INDEX(JMP!$AJ$2:$AX$500,MATCH($A197,JMP!$A$2:$A$500,0),MATCH(AQ$1,JMP!$AJ$1:$AX$1,0)),INDEX(Baseline!$B$2:$AX$2,1,MATCH(AQ$1,Baseline!$B$1:$AX$1,0)))</f>
        <v>0.35</v>
      </c>
      <c r="AR197">
        <f>IFERROR(INDEX(JMP!$AJ$2:$AX$500,MATCH($A197,JMP!$A$2:$A$500,0),MATCH(AR$1,JMP!$AJ$1:$AX$1,0)),INDEX(Baseline!$B$2:$AX$2,1,MATCH(AR$1,Baseline!$B$1:$AX$1,0)))</f>
        <v>0</v>
      </c>
      <c r="AS197">
        <f>IFERROR(INDEX(JMP!$AJ$2:$AX$500,MATCH($A197,JMP!$A$2:$A$500,0),MATCH(AS$1,JMP!$AJ$1:$AX$1,0)),INDEX(Baseline!$B$2:$AX$2,1,MATCH(AS$1,Baseline!$B$1:$AX$1,0)))</f>
        <v>0</v>
      </c>
      <c r="AT197">
        <f>IFERROR(INDEX(JMP!$AJ$2:$AX$500,MATCH($A197,JMP!$A$2:$A$500,0),MATCH(AT$1,JMP!$AJ$1:$AX$1,0)),INDEX(Baseline!$B$2:$AX$2,1,MATCH(AT$1,Baseline!$B$1:$AX$1,0)))</f>
        <v>500</v>
      </c>
      <c r="AU197">
        <f>IFERROR(INDEX(JMP!$AJ$2:$AX$500,MATCH($A197,JMP!$A$2:$A$500,0),MATCH(AU$1,JMP!$AJ$1:$AX$1,0)),INDEX(Baseline!$B$2:$AX$2,1,MATCH(AU$1,Baseline!$B$1:$AX$1,0)))</f>
        <v>50</v>
      </c>
      <c r="AV197">
        <f>IFERROR(INDEX(JMP!$AJ$2:$AX$500,MATCH($A197,JMP!$A$2:$A$500,0),MATCH(AV$1,JMP!$AJ$1:$AX$1,0)),INDEX(Baseline!$B$2:$AX$2,1,MATCH(AV$1,Baseline!$B$1:$AX$1,0)))</f>
        <v>12</v>
      </c>
      <c r="AW197">
        <f>IFERROR(INDEX(JMP!$AJ$2:$AX$500,MATCH($A197,JMP!$A$2:$A$500,0),MATCH(AW$1,JMP!$AJ$1:$AX$1,0)),INDEX(Baseline!$B$2:$AX$2,1,MATCH(AW$1,Baseline!$B$1:$AX$1,0)))</f>
        <v>1.9961979999999998E-3</v>
      </c>
      <c r="AX197">
        <f>IFERROR(INDEX(JMP!$AJ$2:$AX$500,MATCH($A197,JMP!$A$2:$A$500,0),MATCH(AX$1,JMP!$AJ$1:$AX$1,0)),INDEX(Baseline!$B$2:$AX$2,1,MATCH(AX$1,Baseline!$B$1:$AX$1,0)))</f>
        <v>1.9961979999999998E-3</v>
      </c>
      <c r="AY197">
        <f>IFERROR(INDEX(JMP!$AJ$2:$AX$500,MATCH($A197,JMP!$A$2:$A$500,0),MATCH(AY$1,JMP!$AJ$1:$AX$1,0)),INDEX(Baseline!$B$2:$AX$2,1,MATCH(AY$1,Baseline!$B$1:$AX$1,0)))</f>
        <v>1.9607137E-2</v>
      </c>
      <c r="AZ197">
        <f>IFERROR(INDEX(JMP!$AJ$2:$AX$500,MATCH($A197,JMP!$A$2:$A$500,0),MATCH(AZ$1,JMP!$AJ$1:$AX$1,0)),INDEX(Baseline!$B$2:$AX$2,1,MATCH(AZ$1,Baseline!$B$1:$AX$1,0)))</f>
        <v>-1</v>
      </c>
      <c r="BA197">
        <f>IFERROR(INDEX(JMP!$AJ$2:$AX$500,MATCH($A197,JMP!$A$2:$A$500,0),MATCH(BA$1,JMP!$AJ$1:$AX$1,0)),INDEX(Baseline!$B$2:$AX$2,1,MATCH(BA$1,Baseline!$B$1:$AX$1,0)))</f>
        <v>3</v>
      </c>
      <c r="BB197">
        <v>0</v>
      </c>
      <c r="BD197" t="str">
        <f>IF(AZ197=1, "yes", IF(AZ197=-1, "no", ""))</f>
        <v>no</v>
      </c>
      <c r="BE197" t="str">
        <f>IF(AH197=1, "yes", IF(AH197=-1, "no", ""))</f>
        <v>no</v>
      </c>
      <c r="BF197">
        <f t="shared" si="6"/>
        <v>0.25</v>
      </c>
      <c r="BG197">
        <f t="shared" si="7"/>
        <v>100</v>
      </c>
    </row>
    <row r="198" spans="1:59" x14ac:dyDescent="0.25">
      <c r="A198">
        <v>197</v>
      </c>
      <c r="B198">
        <f>IFERROR(INDEX(JMP!$AJ$2:$AX$500,MATCH($A198,JMP!$A$2:$A$500,0),MATCH(B$1,JMP!$AJ$1:$AX$1,0)),INDEX(Baseline!$B$2:$AX$2,1,MATCH(B$1,Baseline!$B$1:$AX$1,0)))</f>
        <v>0</v>
      </c>
      <c r="C198">
        <f>IFERROR(INDEX(JMP!$AJ$2:$AX$500,MATCH($A198,JMP!$A$2:$A$500,0),MATCH(C$1,JMP!$AJ$1:$AX$1,0)),INDEX(Baseline!$B$2:$AX$2,1,MATCH(C$1,Baseline!$B$1:$AX$1,0)))</f>
        <v>8760</v>
      </c>
      <c r="D198">
        <f>IFERROR(INDEX(JMP!$AJ$2:$AX$500,MATCH($A198,JMP!$A$2:$A$500,0),MATCH(D$1,JMP!$AJ$1:$AX$1,0)),INDEX(Baseline!$B$2:$AX$2,1,MATCH(D$1,Baseline!$B$1:$AX$1,0)))</f>
        <v>1</v>
      </c>
      <c r="E198">
        <f>IFERROR(INDEX(JMP!$AJ$2:$AX$500,MATCH($A198,JMP!$A$2:$A$500,0),MATCH(E$1,JMP!$AJ$1:$AX$1,0)),INDEX(Baseline!$B$2:$AX$2,1,MATCH(E$1,Baseline!$B$1:$AX$1,0)))</f>
        <v>1</v>
      </c>
      <c r="F198" t="str">
        <f>IFERROR(INDEX(JMP!$AJ$2:$AX$500,MATCH($A198,JMP!$A$2:$A$500,0),MATCH(F$1,JMP!$AJ$1:$AX$1,0)),INDEX(Baseline!$B$2:$AX$2,1,MATCH(F$1,Baseline!$B$1:$AX$1,0)))</f>
        <v>e344</v>
      </c>
      <c r="G198" t="str">
        <f>IFERROR(INDEX(JMP!$AJ$2:$AX$500,MATCH($A198,JMP!$A$2:$A$500,0),MATCH(G$1,JMP!$AJ$1:$AX$1,0)),INDEX(Baseline!$B$2:$AX$2,1,MATCH(G$1,Baseline!$B$1:$AX$1,0)))</f>
        <v>e340</v>
      </c>
      <c r="H198">
        <f>IFERROR(INDEX(JMP!$AJ$2:$AX$500,MATCH($A198,JMP!$A$2:$A$500,0),MATCH(H$1,JMP!$AJ$1:$AX$1,0)),INDEX(Baseline!$B$2:$AX$2,1,MATCH(H$1,Baseline!$B$1:$AX$1,0)))</f>
        <v>1.5</v>
      </c>
      <c r="I198">
        <f>IFERROR(INDEX(JMP!$AJ$2:$AX$500,MATCH($A198,JMP!$A$2:$A$500,0),MATCH(I$1,JMP!$AJ$1:$AX$1,0)),INDEX(Baseline!$B$2:$AX$2,1,MATCH(I$1,Baseline!$B$1:$AX$1,0)))</f>
        <v>0.42</v>
      </c>
      <c r="J198">
        <f>IFERROR(INDEX(JMP!$AJ$2:$AX$500,MATCH($A198,JMP!$A$2:$A$500,0),MATCH(J$1,JMP!$AJ$1:$AX$1,0)),INDEX(Baseline!$B$2:$AX$2,1,MATCH(J$1,Baseline!$B$1:$AX$1,0)))</f>
        <v>1</v>
      </c>
      <c r="K198">
        <f>IFERROR(INDEX(JMP!$AJ$2:$AX$500,MATCH($A198,JMP!$A$2:$A$500,0),MATCH(K$1,JMP!$AJ$1:$AX$1,0)),INDEX(Baseline!$B$2:$AX$2,1,MATCH(K$1,Baseline!$B$1:$AX$1,0)))</f>
        <v>0</v>
      </c>
      <c r="L198">
        <f>IFERROR(INDEX(JMP!$AJ$2:$AX$500,MATCH($A198,JMP!$A$2:$A$500,0),MATCH(L$1,JMP!$AJ$1:$AX$1,0)),INDEX(Baseline!$B$2:$AX$2,1,MATCH(L$1,Baseline!$B$1:$AX$1,0)))</f>
        <v>7.4790927875836313E-2</v>
      </c>
      <c r="M198" t="b">
        <f>IFERROR(INDEX(JMP!$AJ$2:$AX$500,MATCH($A198,JMP!$A$2:$A$500,0),MATCH(M$1,JMP!$AJ$1:$AX$1,0)),INDEX(Baseline!$B$2:$AX$2,1,MATCH(M$1,Baseline!$B$1:$AX$1,0)))</f>
        <v>0</v>
      </c>
      <c r="N198" t="b">
        <f>IFERROR(INDEX(JMP!$AJ$2:$AX$500,MATCH($A198,JMP!$A$2:$A$500,0),MATCH(N$1,JMP!$AJ$1:$AX$1,0)),INDEX(Baseline!$B$2:$AX$2,1,MATCH(N$1,Baseline!$B$1:$AX$1,0)))</f>
        <v>0</v>
      </c>
      <c r="O198">
        <f>IFERROR(INDEX(JMP!$AJ$2:$AX$500,MATCH($A198,JMP!$A$2:$A$500,0),MATCH(O$1,JMP!$AJ$1:$AX$1,0)),INDEX(Baseline!$B$2:$AX$2,1,MATCH(O$1,Baseline!$B$1:$AX$1,0)))</f>
        <v>7</v>
      </c>
      <c r="P198">
        <f>IFERROR(INDEX(JMP!$AJ$2:$AX$500,MATCH($A198,JMP!$A$2:$A$500,0),MATCH(P$1,JMP!$AJ$1:$AX$1,0)),INDEX(Baseline!$B$2:$AX$2,1,MATCH(P$1,Baseline!$B$1:$AX$1,0)))</f>
        <v>200</v>
      </c>
      <c r="Q198">
        <f>IFERROR(INDEX(JMP!$AJ$2:$AX$500,MATCH($A198,JMP!$A$2:$A$500,0),MATCH(Q$1,JMP!$AJ$1:$AX$1,0)),INDEX(Baseline!$B$2:$AX$2,1,MATCH(Q$1,Baseline!$B$1:$AX$1,0)))</f>
        <v>10</v>
      </c>
      <c r="R198">
        <f>IFERROR(INDEX(JMP!$AJ$2:$AX$500,MATCH($A198,JMP!$A$2:$A$500,0),MATCH(R$1,JMP!$AJ$1:$AX$1,0)),INDEX(Baseline!$B$2:$AX$2,1,MATCH(R$1,Baseline!$B$1:$AX$1,0)))</f>
        <v>0</v>
      </c>
      <c r="S198">
        <f>IFERROR(INDEX(JMP!$AJ$2:$AX$500,MATCH($A198,JMP!$A$2:$A$500,0),MATCH(S$1,JMP!$AJ$1:$AX$1,0)),INDEX(Baseline!$B$2:$AX$2,1,MATCH(S$1,Baseline!$B$1:$AX$1,0)))</f>
        <v>1</v>
      </c>
      <c r="T198">
        <f>IFERROR(INDEX(JMP!$AJ$2:$AX$500,MATCH($A198,JMP!$A$2:$A$500,0),MATCH(T$1,JMP!$AJ$1:$AX$1,0)),INDEX(Baseline!$B$2:$AX$2,1,MATCH(T$1,Baseline!$B$1:$AX$1,0)))</f>
        <v>0</v>
      </c>
      <c r="U198" t="str">
        <f>IFERROR(INDEX(JMP!$AJ$2:$AX$500,MATCH($A198,JMP!$A$2:$A$500,0),MATCH(U$1,JMP!$AJ$1:$AX$1,0)),INDEX(Baseline!$B$2:$AX$2,1,MATCH(U$1,Baseline!$B$1:$AX$1,0)))</f>
        <v>Titan</v>
      </c>
      <c r="V198">
        <f>IFERROR(INDEX(JMP!$AJ$2:$AX$500,MATCH($A198,JMP!$A$2:$A$500,0),MATCH(V$1,JMP!$AJ$1:$AX$1,0)),INDEX(Baseline!$B$2:$AX$2,1,MATCH(V$1,Baseline!$B$1:$AX$1,0)))</f>
        <v>3</v>
      </c>
      <c r="W198">
        <f>IFERROR(INDEX(JMP!$AJ$2:$AX$500,MATCH($A198,JMP!$A$2:$A$500,0),MATCH(W$1,JMP!$AJ$1:$AX$1,0)),INDEX(Baseline!$B$2:$AX$2,1,MATCH(W$1,Baseline!$B$1:$AX$1,0)))</f>
        <v>0.37</v>
      </c>
      <c r="X198">
        <f>IFERROR(INDEX(JMP!$AJ$2:$AX$500,MATCH($A198,JMP!$A$2:$A$500,0),MATCH(X$1,JMP!$AJ$1:$AX$1,0)),INDEX(Baseline!$B$2:$AX$2,1,MATCH(X$1,Baseline!$B$1:$AX$1,0)))</f>
        <v>4</v>
      </c>
      <c r="Y198">
        <f>IFERROR(INDEX(JMP!$AJ$2:$AX$500,MATCH($A198,JMP!$A$2:$A$500,0),MATCH(Y$1,JMP!$AJ$1:$AX$1,0)),INDEX(Baseline!$B$2:$AX$2,1,MATCH(Y$1,Baseline!$B$1:$AX$1,0)))</f>
        <v>3</v>
      </c>
      <c r="Z198">
        <f>IFERROR(INDEX(JMP!$AJ$2:$AX$500,MATCH($A198,JMP!$A$2:$A$500,0),MATCH(Z$1,JMP!$AJ$1:$AX$1,0)),INDEX(Baseline!$B$2:$AX$2,1,MATCH(Z$1,Baseline!$B$1:$AX$1,0)))</f>
        <v>1970</v>
      </c>
      <c r="AA198">
        <f>IFERROR(INDEX(JMP!$AJ$2:$AX$500,MATCH($A198,JMP!$A$2:$A$500,0),MATCH(AA$1,JMP!$AJ$1:$AX$1,0)),INDEX(Baseline!$B$2:$AX$2,1,MATCH(AA$1,Baseline!$B$1:$AX$1,0)))</f>
        <v>1970</v>
      </c>
      <c r="AB198">
        <f>IFERROR(INDEX(JMP!$AJ$2:$AX$500,MATCH($A198,JMP!$A$2:$A$500,0),MATCH(AB$1,JMP!$AJ$1:$AX$1,0)),INDEX(Baseline!$B$2:$AX$2,1,MATCH(AB$1,Baseline!$B$1:$AX$1,0)))</f>
        <v>0</v>
      </c>
      <c r="AC198">
        <f>IFERROR(INDEX(JMP!$AJ$2:$AX$500,MATCH($A198,JMP!$A$2:$A$500,0),MATCH(AC$1,JMP!$AJ$1:$AX$1,0)),INDEX(Baseline!$B$2:$AX$2,1,MATCH(AC$1,Baseline!$B$1:$AX$1,0)))</f>
        <v>1</v>
      </c>
      <c r="AD198">
        <f>IFERROR(INDEX(JMP!$AJ$2:$AX$500,MATCH($A198,JMP!$A$2:$A$500,0),MATCH(AD$1,JMP!$AJ$1:$AX$1,0)),INDEX(Baseline!$B$2:$AX$2,1,MATCH(AD$1,Baseline!$B$1:$AX$1,0)))</f>
        <v>8</v>
      </c>
      <c r="AE198">
        <f>IFERROR(INDEX(JMP!$AJ$2:$AX$500,MATCH($A198,JMP!$A$2:$A$500,0),MATCH(AE$1,JMP!$AJ$1:$AX$1,0)),INDEX(Baseline!$B$2:$AX$2,1,MATCH(AE$1,Baseline!$B$1:$AX$1,0)))</f>
        <v>1</v>
      </c>
      <c r="AF198" t="str">
        <f>IFERROR(INDEX(JMP!$AJ$2:$AX$500,MATCH($A198,JMP!$A$2:$A$500,0),MATCH(AF$1,JMP!$AJ$1:$AX$1,0)),INDEX(Baseline!$B$2:$AX$2,1,MATCH(AF$1,Baseline!$B$1:$AX$1,0)))</f>
        <v>bwb</v>
      </c>
      <c r="AG198" t="str">
        <f>IFERROR(INDEX(JMP!$AJ$2:$AX$500,MATCH($A198,JMP!$A$2:$A$500,0),MATCH(AG$1,JMP!$AJ$1:$AX$1,0)),INDEX(Baseline!$B$2:$AX$2,1,MATCH(AG$1,Baseline!$B$1:$AX$1,0)))</f>
        <v>V-tail</v>
      </c>
      <c r="AH198">
        <f>IFERROR(INDEX(JMP!$AJ$2:$AX$500,MATCH($A198,JMP!$A$2:$A$500,0),MATCH(AH$1,JMP!$AJ$1:$AX$1,0)),INDEX(Baseline!$B$2:$AX$2,1,MATCH(AH$1,Baseline!$B$1:$AX$1,0)))</f>
        <v>1</v>
      </c>
      <c r="AI198">
        <f>IFERROR(INDEX(JMP!$AJ$2:$AX$500,MATCH($A198,JMP!$A$2:$A$500,0),MATCH(AI$1,JMP!$AJ$1:$AX$1,0)),INDEX(Baseline!$B$2:$AX$2,1,MATCH(AI$1,Baseline!$B$1:$AX$1,0)))</f>
        <v>724000000</v>
      </c>
      <c r="AJ198">
        <f>IFERROR(INDEX(JMP!$AJ$2:$AX$500,MATCH($A198,JMP!$A$2:$A$500,0),MATCH(AJ$1,JMP!$AJ$1:$AX$1,0)),INDEX(Baseline!$B$2:$AX$2,1,MATCH(AJ$1,Baseline!$B$1:$AX$1,0)))</f>
        <v>54500000</v>
      </c>
      <c r="AK198">
        <f>IFERROR(INDEX(JMP!$AJ$2:$AX$500,MATCH($A198,JMP!$A$2:$A$500,0),MATCH(AK$1,JMP!$AJ$1:$AX$1,0)),INDEX(Baseline!$B$2:$AX$2,1,MATCH(AK$1,Baseline!$B$1:$AX$1,0)))</f>
        <v>30</v>
      </c>
      <c r="AL198">
        <f>IFERROR(INDEX(JMP!$AJ$2:$AX$500,MATCH($A198,JMP!$A$2:$A$500,0),MATCH(AL$1,JMP!$AJ$1:$AX$1,0)),INDEX(Baseline!$B$2:$AX$2,1,MATCH(AL$1,Baseline!$B$1:$AX$1,0)))</f>
        <v>2.4087088761153164E-2</v>
      </c>
      <c r="AM198">
        <f>IFERROR(INDEX(JMP!$AJ$2:$AX$500,MATCH($A198,JMP!$A$2:$A$500,0),MATCH(AM$1,JMP!$AJ$1:$AX$1,0)),INDEX(Baseline!$B$2:$AX$2,1,MATCH(AM$1,Baseline!$B$1:$AX$1,0)))</f>
        <v>10.164950149523809</v>
      </c>
      <c r="AN198">
        <f>IFERROR(INDEX(JMP!$AJ$2:$AX$500,MATCH($A198,JMP!$A$2:$A$500,0),MATCH(AN$1,JMP!$AJ$1:$AX$1,0)),INDEX(Baseline!$B$2:$AX$2,1,MATCH(AN$1,Baseline!$B$1:$AX$1,0)))</f>
        <v>2.5409895418259882</v>
      </c>
      <c r="AO198">
        <f>IFERROR(INDEX(JMP!$AJ$2:$AX$500,MATCH($A198,JMP!$A$2:$A$500,0),MATCH(AO$1,JMP!$AJ$1:$AX$1,0)),INDEX(Baseline!$B$2:$AX$2,1,MATCH(AO$1,Baseline!$B$1:$AX$1,0)))</f>
        <v>1.3619619240812999</v>
      </c>
      <c r="AP198">
        <f>IFERROR(INDEX(JMP!$AJ$2:$AX$500,MATCH($A198,JMP!$A$2:$A$500,0),MATCH(AP$1,JMP!$AJ$1:$AX$1,0)),INDEX(Baseline!$B$2:$AX$2,1,MATCH(AP$1,Baseline!$B$1:$AX$1,0)))</f>
        <v>0</v>
      </c>
      <c r="AQ198">
        <f>IFERROR(INDEX(JMP!$AJ$2:$AX$500,MATCH($A198,JMP!$A$2:$A$500,0),MATCH(AQ$1,JMP!$AJ$1:$AX$1,0)),INDEX(Baseline!$B$2:$AX$2,1,MATCH(AQ$1,Baseline!$B$1:$AX$1,0)))</f>
        <v>0.35</v>
      </c>
      <c r="AR198">
        <f>IFERROR(INDEX(JMP!$AJ$2:$AX$500,MATCH($A198,JMP!$A$2:$A$500,0),MATCH(AR$1,JMP!$AJ$1:$AX$1,0)),INDEX(Baseline!$B$2:$AX$2,1,MATCH(AR$1,Baseline!$B$1:$AX$1,0)))</f>
        <v>0</v>
      </c>
      <c r="AS198">
        <f>IFERROR(INDEX(JMP!$AJ$2:$AX$500,MATCH($A198,JMP!$A$2:$A$500,0),MATCH(AS$1,JMP!$AJ$1:$AX$1,0)),INDEX(Baseline!$B$2:$AX$2,1,MATCH(AS$1,Baseline!$B$1:$AX$1,0)))</f>
        <v>0</v>
      </c>
      <c r="AT198">
        <f>IFERROR(INDEX(JMP!$AJ$2:$AX$500,MATCH($A198,JMP!$A$2:$A$500,0),MATCH(AT$1,JMP!$AJ$1:$AX$1,0)),INDEX(Baseline!$B$2:$AX$2,1,MATCH(AT$1,Baseline!$B$1:$AX$1,0)))</f>
        <v>500</v>
      </c>
      <c r="AU198">
        <f>IFERROR(INDEX(JMP!$AJ$2:$AX$500,MATCH($A198,JMP!$A$2:$A$500,0),MATCH(AU$1,JMP!$AJ$1:$AX$1,0)),INDEX(Baseline!$B$2:$AX$2,1,MATCH(AU$1,Baseline!$B$1:$AX$1,0)))</f>
        <v>50</v>
      </c>
      <c r="AV198">
        <f>IFERROR(INDEX(JMP!$AJ$2:$AX$500,MATCH($A198,JMP!$A$2:$A$500,0),MATCH(AV$1,JMP!$AJ$1:$AX$1,0)),INDEX(Baseline!$B$2:$AX$2,1,MATCH(AV$1,Baseline!$B$1:$AX$1,0)))</f>
        <v>12</v>
      </c>
      <c r="AW198">
        <f>IFERROR(INDEX(JMP!$AJ$2:$AX$500,MATCH($A198,JMP!$A$2:$A$500,0),MATCH(AW$1,JMP!$AJ$1:$AX$1,0)),INDEX(Baseline!$B$2:$AX$2,1,MATCH(AW$1,Baseline!$B$1:$AX$1,0)))</f>
        <v>1.9961979999999998E-3</v>
      </c>
      <c r="AX198">
        <f>IFERROR(INDEX(JMP!$AJ$2:$AX$500,MATCH($A198,JMP!$A$2:$A$500,0),MATCH(AX$1,JMP!$AJ$1:$AX$1,0)),INDEX(Baseline!$B$2:$AX$2,1,MATCH(AX$1,Baseline!$B$1:$AX$1,0)))</f>
        <v>1.9961979999999998E-3</v>
      </c>
      <c r="AY198">
        <f>IFERROR(INDEX(JMP!$AJ$2:$AX$500,MATCH($A198,JMP!$A$2:$A$500,0),MATCH(AY$1,JMP!$AJ$1:$AX$1,0)),INDEX(Baseline!$B$2:$AX$2,1,MATCH(AY$1,Baseline!$B$1:$AX$1,0)))</f>
        <v>1.9607137E-2</v>
      </c>
      <c r="AZ198">
        <f>IFERROR(INDEX(JMP!$AJ$2:$AX$500,MATCH($A198,JMP!$A$2:$A$500,0),MATCH(AZ$1,JMP!$AJ$1:$AX$1,0)),INDEX(Baseline!$B$2:$AX$2,1,MATCH(AZ$1,Baseline!$B$1:$AX$1,0)))</f>
        <v>-1</v>
      </c>
      <c r="BA198">
        <f>IFERROR(INDEX(JMP!$AJ$2:$AX$500,MATCH($A198,JMP!$A$2:$A$500,0),MATCH(BA$1,JMP!$AJ$1:$AX$1,0)),INDEX(Baseline!$B$2:$AX$2,1,MATCH(BA$1,Baseline!$B$1:$AX$1,0)))</f>
        <v>1</v>
      </c>
      <c r="BB198">
        <v>0</v>
      </c>
      <c r="BD198" t="str">
        <f>IF(AZ198=1, "yes", IF(AZ198=-1, "no", ""))</f>
        <v>no</v>
      </c>
      <c r="BE198" t="str">
        <f>IF(AH198=1, "yes", IF(AH198=-1, "no", ""))</f>
        <v>yes</v>
      </c>
      <c r="BF198">
        <f t="shared" si="6"/>
        <v>1</v>
      </c>
      <c r="BG198">
        <f t="shared" si="7"/>
        <v>10</v>
      </c>
    </row>
    <row r="199" spans="1:59" x14ac:dyDescent="0.25">
      <c r="A199">
        <v>198</v>
      </c>
      <c r="B199">
        <f>IFERROR(INDEX(JMP!$AJ$2:$AX$500,MATCH($A199,JMP!$A$2:$A$500,0),MATCH(B$1,JMP!$AJ$1:$AX$1,0)),INDEX(Baseline!$B$2:$AX$2,1,MATCH(B$1,Baseline!$B$1:$AX$1,0)))</f>
        <v>0</v>
      </c>
      <c r="C199">
        <f>IFERROR(INDEX(JMP!$AJ$2:$AX$500,MATCH($A199,JMP!$A$2:$A$500,0),MATCH(C$1,JMP!$AJ$1:$AX$1,0)),INDEX(Baseline!$B$2:$AX$2,1,MATCH(C$1,Baseline!$B$1:$AX$1,0)))</f>
        <v>8760</v>
      </c>
      <c r="D199">
        <f>IFERROR(INDEX(JMP!$AJ$2:$AX$500,MATCH($A199,JMP!$A$2:$A$500,0),MATCH(D$1,JMP!$AJ$1:$AX$1,0)),INDEX(Baseline!$B$2:$AX$2,1,MATCH(D$1,Baseline!$B$1:$AX$1,0)))</f>
        <v>1</v>
      </c>
      <c r="E199">
        <f>IFERROR(INDEX(JMP!$AJ$2:$AX$500,MATCH($A199,JMP!$A$2:$A$500,0),MATCH(E$1,JMP!$AJ$1:$AX$1,0)),INDEX(Baseline!$B$2:$AX$2,1,MATCH(E$1,Baseline!$B$1:$AX$1,0)))</f>
        <v>1</v>
      </c>
      <c r="F199" t="str">
        <f>IFERROR(INDEX(JMP!$AJ$2:$AX$500,MATCH($A199,JMP!$A$2:$A$500,0),MATCH(F$1,JMP!$AJ$1:$AX$1,0)),INDEX(Baseline!$B$2:$AX$2,1,MATCH(F$1,Baseline!$B$1:$AX$1,0)))</f>
        <v>e344</v>
      </c>
      <c r="G199" t="str">
        <f>IFERROR(INDEX(JMP!$AJ$2:$AX$500,MATCH($A199,JMP!$A$2:$A$500,0),MATCH(G$1,JMP!$AJ$1:$AX$1,0)),INDEX(Baseline!$B$2:$AX$2,1,MATCH(G$1,Baseline!$B$1:$AX$1,0)))</f>
        <v>e340</v>
      </c>
      <c r="H199">
        <f>IFERROR(INDEX(JMP!$AJ$2:$AX$500,MATCH($A199,JMP!$A$2:$A$500,0),MATCH(H$1,JMP!$AJ$1:$AX$1,0)),INDEX(Baseline!$B$2:$AX$2,1,MATCH(H$1,Baseline!$B$1:$AX$1,0)))</f>
        <v>1.5</v>
      </c>
      <c r="I199">
        <f>IFERROR(INDEX(JMP!$AJ$2:$AX$500,MATCH($A199,JMP!$A$2:$A$500,0),MATCH(I$1,JMP!$AJ$1:$AX$1,0)),INDEX(Baseline!$B$2:$AX$2,1,MATCH(I$1,Baseline!$B$1:$AX$1,0)))</f>
        <v>0.42</v>
      </c>
      <c r="J199">
        <f>IFERROR(INDEX(JMP!$AJ$2:$AX$500,MATCH($A199,JMP!$A$2:$A$500,0),MATCH(J$1,JMP!$AJ$1:$AX$1,0)),INDEX(Baseline!$B$2:$AX$2,1,MATCH(J$1,Baseline!$B$1:$AX$1,0)))</f>
        <v>1</v>
      </c>
      <c r="K199">
        <f>IFERROR(INDEX(JMP!$AJ$2:$AX$500,MATCH($A199,JMP!$A$2:$A$500,0),MATCH(K$1,JMP!$AJ$1:$AX$1,0)),INDEX(Baseline!$B$2:$AX$2,1,MATCH(K$1,Baseline!$B$1:$AX$1,0)))</f>
        <v>0</v>
      </c>
      <c r="L199">
        <f>IFERROR(INDEX(JMP!$AJ$2:$AX$500,MATCH($A199,JMP!$A$2:$A$500,0),MATCH(L$1,JMP!$AJ$1:$AX$1,0)),INDEX(Baseline!$B$2:$AX$2,1,MATCH(L$1,Baseline!$B$1:$AX$1,0)))</f>
        <v>0.15471839108050611</v>
      </c>
      <c r="M199" t="b">
        <f>IFERROR(INDEX(JMP!$AJ$2:$AX$500,MATCH($A199,JMP!$A$2:$A$500,0),MATCH(M$1,JMP!$AJ$1:$AX$1,0)),INDEX(Baseline!$B$2:$AX$2,1,MATCH(M$1,Baseline!$B$1:$AX$1,0)))</f>
        <v>0</v>
      </c>
      <c r="N199" t="b">
        <f>IFERROR(INDEX(JMP!$AJ$2:$AX$500,MATCH($A199,JMP!$A$2:$A$500,0),MATCH(N$1,JMP!$AJ$1:$AX$1,0)),INDEX(Baseline!$B$2:$AX$2,1,MATCH(N$1,Baseline!$B$1:$AX$1,0)))</f>
        <v>0</v>
      </c>
      <c r="O199">
        <f>IFERROR(INDEX(JMP!$AJ$2:$AX$500,MATCH($A199,JMP!$A$2:$A$500,0),MATCH(O$1,JMP!$AJ$1:$AX$1,0)),INDEX(Baseline!$B$2:$AX$2,1,MATCH(O$1,Baseline!$B$1:$AX$1,0)))</f>
        <v>7</v>
      </c>
      <c r="P199">
        <f>IFERROR(INDEX(JMP!$AJ$2:$AX$500,MATCH($A199,JMP!$A$2:$A$500,0),MATCH(P$1,JMP!$AJ$1:$AX$1,0)),INDEX(Baseline!$B$2:$AX$2,1,MATCH(P$1,Baseline!$B$1:$AX$1,0)))</f>
        <v>200</v>
      </c>
      <c r="Q199">
        <f>IFERROR(INDEX(JMP!$AJ$2:$AX$500,MATCH($A199,JMP!$A$2:$A$500,0),MATCH(Q$1,JMP!$AJ$1:$AX$1,0)),INDEX(Baseline!$B$2:$AX$2,1,MATCH(Q$1,Baseline!$B$1:$AX$1,0)))</f>
        <v>10</v>
      </c>
      <c r="R199">
        <f>IFERROR(INDEX(JMP!$AJ$2:$AX$500,MATCH($A199,JMP!$A$2:$A$500,0),MATCH(R$1,JMP!$AJ$1:$AX$1,0)),INDEX(Baseline!$B$2:$AX$2,1,MATCH(R$1,Baseline!$B$1:$AX$1,0)))</f>
        <v>0</v>
      </c>
      <c r="S199">
        <f>IFERROR(INDEX(JMP!$AJ$2:$AX$500,MATCH($A199,JMP!$A$2:$A$500,0),MATCH(S$1,JMP!$AJ$1:$AX$1,0)),INDEX(Baseline!$B$2:$AX$2,1,MATCH(S$1,Baseline!$B$1:$AX$1,0)))</f>
        <v>1</v>
      </c>
      <c r="T199">
        <f>IFERROR(INDEX(JMP!$AJ$2:$AX$500,MATCH($A199,JMP!$A$2:$A$500,0),MATCH(T$1,JMP!$AJ$1:$AX$1,0)),INDEX(Baseline!$B$2:$AX$2,1,MATCH(T$1,Baseline!$B$1:$AX$1,0)))</f>
        <v>0</v>
      </c>
      <c r="U199" t="str">
        <f>IFERROR(INDEX(JMP!$AJ$2:$AX$500,MATCH($A199,JMP!$A$2:$A$500,0),MATCH(U$1,JMP!$AJ$1:$AX$1,0)),INDEX(Baseline!$B$2:$AX$2,1,MATCH(U$1,Baseline!$B$1:$AX$1,0)))</f>
        <v>Titan</v>
      </c>
      <c r="V199">
        <f>IFERROR(INDEX(JMP!$AJ$2:$AX$500,MATCH($A199,JMP!$A$2:$A$500,0),MATCH(V$1,JMP!$AJ$1:$AX$1,0)),INDEX(Baseline!$B$2:$AX$2,1,MATCH(V$1,Baseline!$B$1:$AX$1,0)))</f>
        <v>3</v>
      </c>
      <c r="W199">
        <f>IFERROR(INDEX(JMP!$AJ$2:$AX$500,MATCH($A199,JMP!$A$2:$A$500,0),MATCH(W$1,JMP!$AJ$1:$AX$1,0)),INDEX(Baseline!$B$2:$AX$2,1,MATCH(W$1,Baseline!$B$1:$AX$1,0)))</f>
        <v>0.37</v>
      </c>
      <c r="X199">
        <f>IFERROR(INDEX(JMP!$AJ$2:$AX$500,MATCH($A199,JMP!$A$2:$A$500,0),MATCH(X$1,JMP!$AJ$1:$AX$1,0)),INDEX(Baseline!$B$2:$AX$2,1,MATCH(X$1,Baseline!$B$1:$AX$1,0)))</f>
        <v>4</v>
      </c>
      <c r="Y199">
        <f>IFERROR(INDEX(JMP!$AJ$2:$AX$500,MATCH($A199,JMP!$A$2:$A$500,0),MATCH(Y$1,JMP!$AJ$1:$AX$1,0)),INDEX(Baseline!$B$2:$AX$2,1,MATCH(Y$1,Baseline!$B$1:$AX$1,0)))</f>
        <v>5</v>
      </c>
      <c r="Z199">
        <f>IFERROR(INDEX(JMP!$AJ$2:$AX$500,MATCH($A199,JMP!$A$2:$A$500,0),MATCH(Z$1,JMP!$AJ$1:$AX$1,0)),INDEX(Baseline!$B$2:$AX$2,1,MATCH(Z$1,Baseline!$B$1:$AX$1,0)))</f>
        <v>1970</v>
      </c>
      <c r="AA199">
        <f>IFERROR(INDEX(JMP!$AJ$2:$AX$500,MATCH($A199,JMP!$A$2:$A$500,0),MATCH(AA$1,JMP!$AJ$1:$AX$1,0)),INDEX(Baseline!$B$2:$AX$2,1,MATCH(AA$1,Baseline!$B$1:$AX$1,0)))</f>
        <v>1970</v>
      </c>
      <c r="AB199">
        <f>IFERROR(INDEX(JMP!$AJ$2:$AX$500,MATCH($A199,JMP!$A$2:$A$500,0),MATCH(AB$1,JMP!$AJ$1:$AX$1,0)),INDEX(Baseline!$B$2:$AX$2,1,MATCH(AB$1,Baseline!$B$1:$AX$1,0)))</f>
        <v>0</v>
      </c>
      <c r="AC199">
        <f>IFERROR(INDEX(JMP!$AJ$2:$AX$500,MATCH($A199,JMP!$A$2:$A$500,0),MATCH(AC$1,JMP!$AJ$1:$AX$1,0)),INDEX(Baseline!$B$2:$AX$2,1,MATCH(AC$1,Baseline!$B$1:$AX$1,0)))</f>
        <v>1</v>
      </c>
      <c r="AD199">
        <f>IFERROR(INDEX(JMP!$AJ$2:$AX$500,MATCH($A199,JMP!$A$2:$A$500,0),MATCH(AD$1,JMP!$AJ$1:$AX$1,0)),INDEX(Baseline!$B$2:$AX$2,1,MATCH(AD$1,Baseline!$B$1:$AX$1,0)))</f>
        <v>8</v>
      </c>
      <c r="AE199">
        <f>IFERROR(INDEX(JMP!$AJ$2:$AX$500,MATCH($A199,JMP!$A$2:$A$500,0),MATCH(AE$1,JMP!$AJ$1:$AX$1,0)),INDEX(Baseline!$B$2:$AX$2,1,MATCH(AE$1,Baseline!$B$1:$AX$1,0)))</f>
        <v>1</v>
      </c>
      <c r="AF199" t="str">
        <f>IFERROR(INDEX(JMP!$AJ$2:$AX$500,MATCH($A199,JMP!$A$2:$A$500,0),MATCH(AF$1,JMP!$AJ$1:$AX$1,0)),INDEX(Baseline!$B$2:$AX$2,1,MATCH(AF$1,Baseline!$B$1:$AX$1,0)))</f>
        <v>bwb</v>
      </c>
      <c r="AG199" t="str">
        <f>IFERROR(INDEX(JMP!$AJ$2:$AX$500,MATCH($A199,JMP!$A$2:$A$500,0),MATCH(AG$1,JMP!$AJ$1:$AX$1,0)),INDEX(Baseline!$B$2:$AX$2,1,MATCH(AG$1,Baseline!$B$1:$AX$1,0)))</f>
        <v>V-tail</v>
      </c>
      <c r="AH199">
        <f>IFERROR(INDEX(JMP!$AJ$2:$AX$500,MATCH($A199,JMP!$A$2:$A$500,0),MATCH(AH$1,JMP!$AJ$1:$AX$1,0)),INDEX(Baseline!$B$2:$AX$2,1,MATCH(AH$1,Baseline!$B$1:$AX$1,0)))</f>
        <v>1</v>
      </c>
      <c r="AI199">
        <f>IFERROR(INDEX(JMP!$AJ$2:$AX$500,MATCH($A199,JMP!$A$2:$A$500,0),MATCH(AI$1,JMP!$AJ$1:$AX$1,0)),INDEX(Baseline!$B$2:$AX$2,1,MATCH(AI$1,Baseline!$B$1:$AX$1,0)))</f>
        <v>724000000</v>
      </c>
      <c r="AJ199">
        <f>IFERROR(INDEX(JMP!$AJ$2:$AX$500,MATCH($A199,JMP!$A$2:$A$500,0),MATCH(AJ$1,JMP!$AJ$1:$AX$1,0)),INDEX(Baseline!$B$2:$AX$2,1,MATCH(AJ$1,Baseline!$B$1:$AX$1,0)))</f>
        <v>54500000</v>
      </c>
      <c r="AK199">
        <f>IFERROR(INDEX(JMP!$AJ$2:$AX$500,MATCH($A199,JMP!$A$2:$A$500,0),MATCH(AK$1,JMP!$AJ$1:$AX$1,0)),INDEX(Baseline!$B$2:$AX$2,1,MATCH(AK$1,Baseline!$B$1:$AX$1,0)))</f>
        <v>30</v>
      </c>
      <c r="AL199">
        <f>IFERROR(INDEX(JMP!$AJ$2:$AX$500,MATCH($A199,JMP!$A$2:$A$500,0),MATCH(AL$1,JMP!$AJ$1:$AX$1,0)),INDEX(Baseline!$B$2:$AX$2,1,MATCH(AL$1,Baseline!$B$1:$AX$1,0)))</f>
        <v>2.3212990521423626E-2</v>
      </c>
      <c r="AM199">
        <f>IFERROR(INDEX(JMP!$AJ$2:$AX$500,MATCH($A199,JMP!$A$2:$A$500,0),MATCH(AM$1,JMP!$AJ$1:$AX$1,0)),INDEX(Baseline!$B$2:$AX$2,1,MATCH(AM$1,Baseline!$B$1:$AX$1,0)))</f>
        <v>5.2288752173333322</v>
      </c>
      <c r="AN199">
        <f>IFERROR(INDEX(JMP!$AJ$2:$AX$500,MATCH($A199,JMP!$A$2:$A$500,0),MATCH(AN$1,JMP!$AJ$1:$AX$1,0)),INDEX(Baseline!$B$2:$AX$2,1,MATCH(AN$1,Baseline!$B$1:$AX$1,0)))</f>
        <v>2.4107751637235006</v>
      </c>
      <c r="AO199">
        <f>IFERROR(INDEX(JMP!$AJ$2:$AX$500,MATCH($A199,JMP!$A$2:$A$500,0),MATCH(AO$1,JMP!$AJ$1:$AX$1,0)),INDEX(Baseline!$B$2:$AX$2,1,MATCH(AO$1,Baseline!$B$1:$AX$1,0)))</f>
        <v>0.39416984270541133</v>
      </c>
      <c r="AP199">
        <f>IFERROR(INDEX(JMP!$AJ$2:$AX$500,MATCH($A199,JMP!$A$2:$A$500,0),MATCH(AP$1,JMP!$AJ$1:$AX$1,0)),INDEX(Baseline!$B$2:$AX$2,1,MATCH(AP$1,Baseline!$B$1:$AX$1,0)))</f>
        <v>0</v>
      </c>
      <c r="AQ199">
        <f>IFERROR(INDEX(JMP!$AJ$2:$AX$500,MATCH($A199,JMP!$A$2:$A$500,0),MATCH(AQ$1,JMP!$AJ$1:$AX$1,0)),INDEX(Baseline!$B$2:$AX$2,1,MATCH(AQ$1,Baseline!$B$1:$AX$1,0)))</f>
        <v>0.35</v>
      </c>
      <c r="AR199">
        <f>IFERROR(INDEX(JMP!$AJ$2:$AX$500,MATCH($A199,JMP!$A$2:$A$500,0),MATCH(AR$1,JMP!$AJ$1:$AX$1,0)),INDEX(Baseline!$B$2:$AX$2,1,MATCH(AR$1,Baseline!$B$1:$AX$1,0)))</f>
        <v>0</v>
      </c>
      <c r="AS199">
        <f>IFERROR(INDEX(JMP!$AJ$2:$AX$500,MATCH($A199,JMP!$A$2:$A$500,0),MATCH(AS$1,JMP!$AJ$1:$AX$1,0)),INDEX(Baseline!$B$2:$AX$2,1,MATCH(AS$1,Baseline!$B$1:$AX$1,0)))</f>
        <v>0</v>
      </c>
      <c r="AT199">
        <f>IFERROR(INDEX(JMP!$AJ$2:$AX$500,MATCH($A199,JMP!$A$2:$A$500,0),MATCH(AT$1,JMP!$AJ$1:$AX$1,0)),INDEX(Baseline!$B$2:$AX$2,1,MATCH(AT$1,Baseline!$B$1:$AX$1,0)))</f>
        <v>500</v>
      </c>
      <c r="AU199">
        <f>IFERROR(INDEX(JMP!$AJ$2:$AX$500,MATCH($A199,JMP!$A$2:$A$500,0),MATCH(AU$1,JMP!$AJ$1:$AX$1,0)),INDEX(Baseline!$B$2:$AX$2,1,MATCH(AU$1,Baseline!$B$1:$AX$1,0)))</f>
        <v>50</v>
      </c>
      <c r="AV199">
        <f>IFERROR(INDEX(JMP!$AJ$2:$AX$500,MATCH($A199,JMP!$A$2:$A$500,0),MATCH(AV$1,JMP!$AJ$1:$AX$1,0)),INDEX(Baseline!$B$2:$AX$2,1,MATCH(AV$1,Baseline!$B$1:$AX$1,0)))</f>
        <v>12</v>
      </c>
      <c r="AW199">
        <f>IFERROR(INDEX(JMP!$AJ$2:$AX$500,MATCH($A199,JMP!$A$2:$A$500,0),MATCH(AW$1,JMP!$AJ$1:$AX$1,0)),INDEX(Baseline!$B$2:$AX$2,1,MATCH(AW$1,Baseline!$B$1:$AX$1,0)))</f>
        <v>1.9961979999999998E-3</v>
      </c>
      <c r="AX199">
        <f>IFERROR(INDEX(JMP!$AJ$2:$AX$500,MATCH($A199,JMP!$A$2:$A$500,0),MATCH(AX$1,JMP!$AJ$1:$AX$1,0)),INDEX(Baseline!$B$2:$AX$2,1,MATCH(AX$1,Baseline!$B$1:$AX$1,0)))</f>
        <v>1.9961979999999998E-3</v>
      </c>
      <c r="AY199">
        <f>IFERROR(INDEX(JMP!$AJ$2:$AX$500,MATCH($A199,JMP!$A$2:$A$500,0),MATCH(AY$1,JMP!$AJ$1:$AX$1,0)),INDEX(Baseline!$B$2:$AX$2,1,MATCH(AY$1,Baseline!$B$1:$AX$1,0)))</f>
        <v>1.9607137E-2</v>
      </c>
      <c r="AZ199">
        <f>IFERROR(INDEX(JMP!$AJ$2:$AX$500,MATCH($A199,JMP!$A$2:$A$500,0),MATCH(AZ$1,JMP!$AJ$1:$AX$1,0)),INDEX(Baseline!$B$2:$AX$2,1,MATCH(AZ$1,Baseline!$B$1:$AX$1,0)))</f>
        <v>1</v>
      </c>
      <c r="BA199">
        <f>IFERROR(INDEX(JMP!$AJ$2:$AX$500,MATCH($A199,JMP!$A$2:$A$500,0),MATCH(BA$1,JMP!$AJ$1:$AX$1,0)),INDEX(Baseline!$B$2:$AX$2,1,MATCH(BA$1,Baseline!$B$1:$AX$1,0)))</f>
        <v>1</v>
      </c>
      <c r="BB199">
        <v>0</v>
      </c>
      <c r="BD199" t="str">
        <f>IF(AZ199=1, "yes", IF(AZ199=-1, "no", ""))</f>
        <v>yes</v>
      </c>
      <c r="BE199" t="str">
        <f>IF(AH199=1, "yes", IF(AH199=-1, "no", ""))</f>
        <v>yes</v>
      </c>
      <c r="BF199">
        <f t="shared" si="6"/>
        <v>1</v>
      </c>
      <c r="BG199">
        <f t="shared" si="7"/>
        <v>10</v>
      </c>
    </row>
    <row r="200" spans="1:59" x14ac:dyDescent="0.25">
      <c r="A200">
        <v>199</v>
      </c>
      <c r="B200">
        <f>IFERROR(INDEX(JMP!$AJ$2:$AX$500,MATCH($A200,JMP!$A$2:$A$500,0),MATCH(B$1,JMP!$AJ$1:$AX$1,0)),INDEX(Baseline!$B$2:$AX$2,1,MATCH(B$1,Baseline!$B$1:$AX$1,0)))</f>
        <v>0</v>
      </c>
      <c r="C200">
        <f>IFERROR(INDEX(JMP!$AJ$2:$AX$500,MATCH($A200,JMP!$A$2:$A$500,0),MATCH(C$1,JMP!$AJ$1:$AX$1,0)),INDEX(Baseline!$B$2:$AX$2,1,MATCH(C$1,Baseline!$B$1:$AX$1,0)))</f>
        <v>8760</v>
      </c>
      <c r="D200">
        <f>IFERROR(INDEX(JMP!$AJ$2:$AX$500,MATCH($A200,JMP!$A$2:$A$500,0),MATCH(D$1,JMP!$AJ$1:$AX$1,0)),INDEX(Baseline!$B$2:$AX$2,1,MATCH(D$1,Baseline!$B$1:$AX$1,0)))</f>
        <v>1</v>
      </c>
      <c r="E200">
        <f>IFERROR(INDEX(JMP!$AJ$2:$AX$500,MATCH($A200,JMP!$A$2:$A$500,0),MATCH(E$1,JMP!$AJ$1:$AX$1,0)),INDEX(Baseline!$B$2:$AX$2,1,MATCH(E$1,Baseline!$B$1:$AX$1,0)))</f>
        <v>1</v>
      </c>
      <c r="F200" t="str">
        <f>IFERROR(INDEX(JMP!$AJ$2:$AX$500,MATCH($A200,JMP!$A$2:$A$500,0),MATCH(F$1,JMP!$AJ$1:$AX$1,0)),INDEX(Baseline!$B$2:$AX$2,1,MATCH(F$1,Baseline!$B$1:$AX$1,0)))</f>
        <v>e344</v>
      </c>
      <c r="G200" t="str">
        <f>IFERROR(INDEX(JMP!$AJ$2:$AX$500,MATCH($A200,JMP!$A$2:$A$500,0),MATCH(G$1,JMP!$AJ$1:$AX$1,0)),INDEX(Baseline!$B$2:$AX$2,1,MATCH(G$1,Baseline!$B$1:$AX$1,0)))</f>
        <v>e340</v>
      </c>
      <c r="H200">
        <f>IFERROR(INDEX(JMP!$AJ$2:$AX$500,MATCH($A200,JMP!$A$2:$A$500,0),MATCH(H$1,JMP!$AJ$1:$AX$1,0)),INDEX(Baseline!$B$2:$AX$2,1,MATCH(H$1,Baseline!$B$1:$AX$1,0)))</f>
        <v>1.5</v>
      </c>
      <c r="I200">
        <f>IFERROR(INDEX(JMP!$AJ$2:$AX$500,MATCH($A200,JMP!$A$2:$A$500,0),MATCH(I$1,JMP!$AJ$1:$AX$1,0)),INDEX(Baseline!$B$2:$AX$2,1,MATCH(I$1,Baseline!$B$1:$AX$1,0)))</f>
        <v>0.42</v>
      </c>
      <c r="J200">
        <f>IFERROR(INDEX(JMP!$AJ$2:$AX$500,MATCH($A200,JMP!$A$2:$A$500,0),MATCH(J$1,JMP!$AJ$1:$AX$1,0)),INDEX(Baseline!$B$2:$AX$2,1,MATCH(J$1,Baseline!$B$1:$AX$1,0)))</f>
        <v>1</v>
      </c>
      <c r="K200">
        <f>IFERROR(INDEX(JMP!$AJ$2:$AX$500,MATCH($A200,JMP!$A$2:$A$500,0),MATCH(K$1,JMP!$AJ$1:$AX$1,0)),INDEX(Baseline!$B$2:$AX$2,1,MATCH(K$1,Baseline!$B$1:$AX$1,0)))</f>
        <v>0</v>
      </c>
      <c r="L200">
        <f>IFERROR(INDEX(JMP!$AJ$2:$AX$500,MATCH($A200,JMP!$A$2:$A$500,0),MATCH(L$1,JMP!$AJ$1:$AX$1,0)),INDEX(Baseline!$B$2:$AX$2,1,MATCH(L$1,Baseline!$B$1:$AX$1,0)))</f>
        <v>0.16220802190714306</v>
      </c>
      <c r="M200" t="b">
        <f>IFERROR(INDEX(JMP!$AJ$2:$AX$500,MATCH($A200,JMP!$A$2:$A$500,0),MATCH(M$1,JMP!$AJ$1:$AX$1,0)),INDEX(Baseline!$B$2:$AX$2,1,MATCH(M$1,Baseline!$B$1:$AX$1,0)))</f>
        <v>0</v>
      </c>
      <c r="N200" t="b">
        <f>IFERROR(INDEX(JMP!$AJ$2:$AX$500,MATCH($A200,JMP!$A$2:$A$500,0),MATCH(N$1,JMP!$AJ$1:$AX$1,0)),INDEX(Baseline!$B$2:$AX$2,1,MATCH(N$1,Baseline!$B$1:$AX$1,0)))</f>
        <v>0</v>
      </c>
      <c r="O200">
        <f>IFERROR(INDEX(JMP!$AJ$2:$AX$500,MATCH($A200,JMP!$A$2:$A$500,0),MATCH(O$1,JMP!$AJ$1:$AX$1,0)),INDEX(Baseline!$B$2:$AX$2,1,MATCH(O$1,Baseline!$B$1:$AX$1,0)))</f>
        <v>7</v>
      </c>
      <c r="P200">
        <f>IFERROR(INDEX(JMP!$AJ$2:$AX$500,MATCH($A200,JMP!$A$2:$A$500,0),MATCH(P$1,JMP!$AJ$1:$AX$1,0)),INDEX(Baseline!$B$2:$AX$2,1,MATCH(P$1,Baseline!$B$1:$AX$1,0)))</f>
        <v>200</v>
      </c>
      <c r="Q200">
        <f>IFERROR(INDEX(JMP!$AJ$2:$AX$500,MATCH($A200,JMP!$A$2:$A$500,0),MATCH(Q$1,JMP!$AJ$1:$AX$1,0)),INDEX(Baseline!$B$2:$AX$2,1,MATCH(Q$1,Baseline!$B$1:$AX$1,0)))</f>
        <v>10</v>
      </c>
      <c r="R200">
        <f>IFERROR(INDEX(JMP!$AJ$2:$AX$500,MATCH($A200,JMP!$A$2:$A$500,0),MATCH(R$1,JMP!$AJ$1:$AX$1,0)),INDEX(Baseline!$B$2:$AX$2,1,MATCH(R$1,Baseline!$B$1:$AX$1,0)))</f>
        <v>0</v>
      </c>
      <c r="S200">
        <f>IFERROR(INDEX(JMP!$AJ$2:$AX$500,MATCH($A200,JMP!$A$2:$A$500,0),MATCH(S$1,JMP!$AJ$1:$AX$1,0)),INDEX(Baseline!$B$2:$AX$2,1,MATCH(S$1,Baseline!$B$1:$AX$1,0)))</f>
        <v>1</v>
      </c>
      <c r="T200">
        <f>IFERROR(INDEX(JMP!$AJ$2:$AX$500,MATCH($A200,JMP!$A$2:$A$500,0),MATCH(T$1,JMP!$AJ$1:$AX$1,0)),INDEX(Baseline!$B$2:$AX$2,1,MATCH(T$1,Baseline!$B$1:$AX$1,0)))</f>
        <v>0</v>
      </c>
      <c r="U200" t="str">
        <f>IFERROR(INDEX(JMP!$AJ$2:$AX$500,MATCH($A200,JMP!$A$2:$A$500,0),MATCH(U$1,JMP!$AJ$1:$AX$1,0)),INDEX(Baseline!$B$2:$AX$2,1,MATCH(U$1,Baseline!$B$1:$AX$1,0)))</f>
        <v>Titan</v>
      </c>
      <c r="V200">
        <f>IFERROR(INDEX(JMP!$AJ$2:$AX$500,MATCH($A200,JMP!$A$2:$A$500,0),MATCH(V$1,JMP!$AJ$1:$AX$1,0)),INDEX(Baseline!$B$2:$AX$2,1,MATCH(V$1,Baseline!$B$1:$AX$1,0)))</f>
        <v>3</v>
      </c>
      <c r="W200">
        <f>IFERROR(INDEX(JMP!$AJ$2:$AX$500,MATCH($A200,JMP!$A$2:$A$500,0),MATCH(W$1,JMP!$AJ$1:$AX$1,0)),INDEX(Baseline!$B$2:$AX$2,1,MATCH(W$1,Baseline!$B$1:$AX$1,0)))</f>
        <v>0.37</v>
      </c>
      <c r="X200">
        <f>IFERROR(INDEX(JMP!$AJ$2:$AX$500,MATCH($A200,JMP!$A$2:$A$500,0),MATCH(X$1,JMP!$AJ$1:$AX$1,0)),INDEX(Baseline!$B$2:$AX$2,1,MATCH(X$1,Baseline!$B$1:$AX$1,0)))</f>
        <v>4</v>
      </c>
      <c r="Y200">
        <f>IFERROR(INDEX(JMP!$AJ$2:$AX$500,MATCH($A200,JMP!$A$2:$A$500,0),MATCH(Y$1,JMP!$AJ$1:$AX$1,0)),INDEX(Baseline!$B$2:$AX$2,1,MATCH(Y$1,Baseline!$B$1:$AX$1,0)))</f>
        <v>5</v>
      </c>
      <c r="Z200">
        <f>IFERROR(INDEX(JMP!$AJ$2:$AX$500,MATCH($A200,JMP!$A$2:$A$500,0),MATCH(Z$1,JMP!$AJ$1:$AX$1,0)),INDEX(Baseline!$B$2:$AX$2,1,MATCH(Z$1,Baseline!$B$1:$AX$1,0)))</f>
        <v>1970</v>
      </c>
      <c r="AA200">
        <f>IFERROR(INDEX(JMP!$AJ$2:$AX$500,MATCH($A200,JMP!$A$2:$A$500,0),MATCH(AA$1,JMP!$AJ$1:$AX$1,0)),INDEX(Baseline!$B$2:$AX$2,1,MATCH(AA$1,Baseline!$B$1:$AX$1,0)))</f>
        <v>1970</v>
      </c>
      <c r="AB200">
        <f>IFERROR(INDEX(JMP!$AJ$2:$AX$500,MATCH($A200,JMP!$A$2:$A$500,0),MATCH(AB$1,JMP!$AJ$1:$AX$1,0)),INDEX(Baseline!$B$2:$AX$2,1,MATCH(AB$1,Baseline!$B$1:$AX$1,0)))</f>
        <v>0</v>
      </c>
      <c r="AC200">
        <f>IFERROR(INDEX(JMP!$AJ$2:$AX$500,MATCH($A200,JMP!$A$2:$A$500,0),MATCH(AC$1,JMP!$AJ$1:$AX$1,0)),INDEX(Baseline!$B$2:$AX$2,1,MATCH(AC$1,Baseline!$B$1:$AX$1,0)))</f>
        <v>1</v>
      </c>
      <c r="AD200">
        <f>IFERROR(INDEX(JMP!$AJ$2:$AX$500,MATCH($A200,JMP!$A$2:$A$500,0),MATCH(AD$1,JMP!$AJ$1:$AX$1,0)),INDEX(Baseline!$B$2:$AX$2,1,MATCH(AD$1,Baseline!$B$1:$AX$1,0)))</f>
        <v>8</v>
      </c>
      <c r="AE200">
        <f>IFERROR(INDEX(JMP!$AJ$2:$AX$500,MATCH($A200,JMP!$A$2:$A$500,0),MATCH(AE$1,JMP!$AJ$1:$AX$1,0)),INDEX(Baseline!$B$2:$AX$2,1,MATCH(AE$1,Baseline!$B$1:$AX$1,0)))</f>
        <v>2</v>
      </c>
      <c r="AF200" t="str">
        <f>IFERROR(INDEX(JMP!$AJ$2:$AX$500,MATCH($A200,JMP!$A$2:$A$500,0),MATCH(AF$1,JMP!$AJ$1:$AX$1,0)),INDEX(Baseline!$B$2:$AX$2,1,MATCH(AF$1,Baseline!$B$1:$AX$1,0)))</f>
        <v>bwb</v>
      </c>
      <c r="AG200" t="str">
        <f>IFERROR(INDEX(JMP!$AJ$2:$AX$500,MATCH($A200,JMP!$A$2:$A$500,0),MATCH(AG$1,JMP!$AJ$1:$AX$1,0)),INDEX(Baseline!$B$2:$AX$2,1,MATCH(AG$1,Baseline!$B$1:$AX$1,0)))</f>
        <v>V-tail</v>
      </c>
      <c r="AH200">
        <f>IFERROR(INDEX(JMP!$AJ$2:$AX$500,MATCH($A200,JMP!$A$2:$A$500,0),MATCH(AH$1,JMP!$AJ$1:$AX$1,0)),INDEX(Baseline!$B$2:$AX$2,1,MATCH(AH$1,Baseline!$B$1:$AX$1,0)))</f>
        <v>-1</v>
      </c>
      <c r="AI200">
        <f>IFERROR(INDEX(JMP!$AJ$2:$AX$500,MATCH($A200,JMP!$A$2:$A$500,0),MATCH(AI$1,JMP!$AJ$1:$AX$1,0)),INDEX(Baseline!$B$2:$AX$2,1,MATCH(AI$1,Baseline!$B$1:$AX$1,0)))</f>
        <v>724000000</v>
      </c>
      <c r="AJ200">
        <f>IFERROR(INDEX(JMP!$AJ$2:$AX$500,MATCH($A200,JMP!$A$2:$A$500,0),MATCH(AJ$1,JMP!$AJ$1:$AX$1,0)),INDEX(Baseline!$B$2:$AX$2,1,MATCH(AJ$1,Baseline!$B$1:$AX$1,0)))</f>
        <v>54500000</v>
      </c>
      <c r="AK200">
        <f>IFERROR(INDEX(JMP!$AJ$2:$AX$500,MATCH($A200,JMP!$A$2:$A$500,0),MATCH(AK$1,JMP!$AJ$1:$AX$1,0)),INDEX(Baseline!$B$2:$AX$2,1,MATCH(AK$1,Baseline!$B$1:$AX$1,0)))</f>
        <v>30</v>
      </c>
      <c r="AL200">
        <f>IFERROR(INDEX(JMP!$AJ$2:$AX$500,MATCH($A200,JMP!$A$2:$A$500,0),MATCH(AL$1,JMP!$AJ$1:$AX$1,0)),INDEX(Baseline!$B$2:$AX$2,1,MATCH(AL$1,Baseline!$B$1:$AX$1,0)))</f>
        <v>1.4653351818132442E-2</v>
      </c>
      <c r="AM200">
        <f>IFERROR(INDEX(JMP!$AJ$2:$AX$500,MATCH($A200,JMP!$A$2:$A$500,0),MATCH(AM$1,JMP!$AJ$1:$AX$1,0)),INDEX(Baseline!$B$2:$AX$2,1,MATCH(AM$1,Baseline!$B$1:$AX$1,0)))</f>
        <v>9.4667231552380944</v>
      </c>
      <c r="AN200">
        <f>IFERROR(INDEX(JMP!$AJ$2:$AX$500,MATCH($A200,JMP!$A$2:$A$500,0),MATCH(AN$1,JMP!$AJ$1:$AX$1,0)),INDEX(Baseline!$B$2:$AX$2,1,MATCH(AN$1,Baseline!$B$1:$AX$1,0)))</f>
        <v>2.1203900413068459</v>
      </c>
      <c r="AO200">
        <f>IFERROR(INDEX(JMP!$AJ$2:$AX$500,MATCH($A200,JMP!$A$2:$A$500,0),MATCH(AO$1,JMP!$AJ$1:$AX$1,0)),INDEX(Baseline!$B$2:$AX$2,1,MATCH(AO$1,Baseline!$B$1:$AX$1,0)))</f>
        <v>0.37449006009465968</v>
      </c>
      <c r="AP200">
        <f>IFERROR(INDEX(JMP!$AJ$2:$AX$500,MATCH($A200,JMP!$A$2:$A$500,0),MATCH(AP$1,JMP!$AJ$1:$AX$1,0)),INDEX(Baseline!$B$2:$AX$2,1,MATCH(AP$1,Baseline!$B$1:$AX$1,0)))</f>
        <v>0</v>
      </c>
      <c r="AQ200">
        <f>IFERROR(INDEX(JMP!$AJ$2:$AX$500,MATCH($A200,JMP!$A$2:$A$500,0),MATCH(AQ$1,JMP!$AJ$1:$AX$1,0)),INDEX(Baseline!$B$2:$AX$2,1,MATCH(AQ$1,Baseline!$B$1:$AX$1,0)))</f>
        <v>0.35</v>
      </c>
      <c r="AR200">
        <f>IFERROR(INDEX(JMP!$AJ$2:$AX$500,MATCH($A200,JMP!$A$2:$A$500,0),MATCH(AR$1,JMP!$AJ$1:$AX$1,0)),INDEX(Baseline!$B$2:$AX$2,1,MATCH(AR$1,Baseline!$B$1:$AX$1,0)))</f>
        <v>0</v>
      </c>
      <c r="AS200">
        <f>IFERROR(INDEX(JMP!$AJ$2:$AX$500,MATCH($A200,JMP!$A$2:$A$500,0),MATCH(AS$1,JMP!$AJ$1:$AX$1,0)),INDEX(Baseline!$B$2:$AX$2,1,MATCH(AS$1,Baseline!$B$1:$AX$1,0)))</f>
        <v>0</v>
      </c>
      <c r="AT200">
        <f>IFERROR(INDEX(JMP!$AJ$2:$AX$500,MATCH($A200,JMP!$A$2:$A$500,0),MATCH(AT$1,JMP!$AJ$1:$AX$1,0)),INDEX(Baseline!$B$2:$AX$2,1,MATCH(AT$1,Baseline!$B$1:$AX$1,0)))</f>
        <v>500</v>
      </c>
      <c r="AU200">
        <f>IFERROR(INDEX(JMP!$AJ$2:$AX$500,MATCH($A200,JMP!$A$2:$A$500,0),MATCH(AU$1,JMP!$AJ$1:$AX$1,0)),INDEX(Baseline!$B$2:$AX$2,1,MATCH(AU$1,Baseline!$B$1:$AX$1,0)))</f>
        <v>50</v>
      </c>
      <c r="AV200">
        <f>IFERROR(INDEX(JMP!$AJ$2:$AX$500,MATCH($A200,JMP!$A$2:$A$500,0),MATCH(AV$1,JMP!$AJ$1:$AX$1,0)),INDEX(Baseline!$B$2:$AX$2,1,MATCH(AV$1,Baseline!$B$1:$AX$1,0)))</f>
        <v>12</v>
      </c>
      <c r="AW200">
        <f>IFERROR(INDEX(JMP!$AJ$2:$AX$500,MATCH($A200,JMP!$A$2:$A$500,0),MATCH(AW$1,JMP!$AJ$1:$AX$1,0)),INDEX(Baseline!$B$2:$AX$2,1,MATCH(AW$1,Baseline!$B$1:$AX$1,0)))</f>
        <v>1.9961979999999998E-3</v>
      </c>
      <c r="AX200">
        <f>IFERROR(INDEX(JMP!$AJ$2:$AX$500,MATCH($A200,JMP!$A$2:$A$500,0),MATCH(AX$1,JMP!$AJ$1:$AX$1,0)),INDEX(Baseline!$B$2:$AX$2,1,MATCH(AX$1,Baseline!$B$1:$AX$1,0)))</f>
        <v>1.9961979999999998E-3</v>
      </c>
      <c r="AY200">
        <f>IFERROR(INDEX(JMP!$AJ$2:$AX$500,MATCH($A200,JMP!$A$2:$A$500,0),MATCH(AY$1,JMP!$AJ$1:$AX$1,0)),INDEX(Baseline!$B$2:$AX$2,1,MATCH(AY$1,Baseline!$B$1:$AX$1,0)))</f>
        <v>1.9607137E-2</v>
      </c>
      <c r="AZ200">
        <f>IFERROR(INDEX(JMP!$AJ$2:$AX$500,MATCH($A200,JMP!$A$2:$A$500,0),MATCH(AZ$1,JMP!$AJ$1:$AX$1,0)),INDEX(Baseline!$B$2:$AX$2,1,MATCH(AZ$1,Baseline!$B$1:$AX$1,0)))</f>
        <v>1</v>
      </c>
      <c r="BA200">
        <f>IFERROR(INDEX(JMP!$AJ$2:$AX$500,MATCH($A200,JMP!$A$2:$A$500,0),MATCH(BA$1,JMP!$AJ$1:$AX$1,0)),INDEX(Baseline!$B$2:$AX$2,1,MATCH(BA$1,Baseline!$B$1:$AX$1,0)))</f>
        <v>2</v>
      </c>
      <c r="BB200">
        <v>0</v>
      </c>
      <c r="BD200" t="str">
        <f>IF(AZ200=1, "yes", IF(AZ200=-1, "no", ""))</f>
        <v>yes</v>
      </c>
      <c r="BE200" t="str">
        <f>IF(AH200=1, "yes", IF(AH200=-1, "no", ""))</f>
        <v>no</v>
      </c>
      <c r="BF200">
        <f t="shared" si="6"/>
        <v>0.5</v>
      </c>
      <c r="BG200">
        <f t="shared" si="7"/>
        <v>30</v>
      </c>
    </row>
    <row r="201" spans="1:59" x14ac:dyDescent="0.25">
      <c r="A201">
        <v>200</v>
      </c>
      <c r="B201">
        <f>IFERROR(INDEX(JMP!$AJ$2:$AX$500,MATCH($A201,JMP!$A$2:$A$500,0),MATCH(B$1,JMP!$AJ$1:$AX$1,0)),INDEX(Baseline!$B$2:$AX$2,1,MATCH(B$1,Baseline!$B$1:$AX$1,0)))</f>
        <v>0</v>
      </c>
      <c r="C201">
        <f>IFERROR(INDEX(JMP!$AJ$2:$AX$500,MATCH($A201,JMP!$A$2:$A$500,0),MATCH(C$1,JMP!$AJ$1:$AX$1,0)),INDEX(Baseline!$B$2:$AX$2,1,MATCH(C$1,Baseline!$B$1:$AX$1,0)))</f>
        <v>8760</v>
      </c>
      <c r="D201">
        <f>IFERROR(INDEX(JMP!$AJ$2:$AX$500,MATCH($A201,JMP!$A$2:$A$500,0),MATCH(D$1,JMP!$AJ$1:$AX$1,0)),INDEX(Baseline!$B$2:$AX$2,1,MATCH(D$1,Baseline!$B$1:$AX$1,0)))</f>
        <v>1</v>
      </c>
      <c r="E201">
        <f>IFERROR(INDEX(JMP!$AJ$2:$AX$500,MATCH($A201,JMP!$A$2:$A$500,0),MATCH(E$1,JMP!$AJ$1:$AX$1,0)),INDEX(Baseline!$B$2:$AX$2,1,MATCH(E$1,Baseline!$B$1:$AX$1,0)))</f>
        <v>1</v>
      </c>
      <c r="F201" t="str">
        <f>IFERROR(INDEX(JMP!$AJ$2:$AX$500,MATCH($A201,JMP!$A$2:$A$500,0),MATCH(F$1,JMP!$AJ$1:$AX$1,0)),INDEX(Baseline!$B$2:$AX$2,1,MATCH(F$1,Baseline!$B$1:$AX$1,0)))</f>
        <v>e344</v>
      </c>
      <c r="G201" t="str">
        <f>IFERROR(INDEX(JMP!$AJ$2:$AX$500,MATCH($A201,JMP!$A$2:$A$500,0),MATCH(G$1,JMP!$AJ$1:$AX$1,0)),INDEX(Baseline!$B$2:$AX$2,1,MATCH(G$1,Baseline!$B$1:$AX$1,0)))</f>
        <v>e340</v>
      </c>
      <c r="H201">
        <f>IFERROR(INDEX(JMP!$AJ$2:$AX$500,MATCH($A201,JMP!$A$2:$A$500,0),MATCH(H$1,JMP!$AJ$1:$AX$1,0)),INDEX(Baseline!$B$2:$AX$2,1,MATCH(H$1,Baseline!$B$1:$AX$1,0)))</f>
        <v>1.5</v>
      </c>
      <c r="I201">
        <f>IFERROR(INDEX(JMP!$AJ$2:$AX$500,MATCH($A201,JMP!$A$2:$A$500,0),MATCH(I$1,JMP!$AJ$1:$AX$1,0)),INDEX(Baseline!$B$2:$AX$2,1,MATCH(I$1,Baseline!$B$1:$AX$1,0)))</f>
        <v>0.42</v>
      </c>
      <c r="J201">
        <f>IFERROR(INDEX(JMP!$AJ$2:$AX$500,MATCH($A201,JMP!$A$2:$A$500,0),MATCH(J$1,JMP!$AJ$1:$AX$1,0)),INDEX(Baseline!$B$2:$AX$2,1,MATCH(J$1,Baseline!$B$1:$AX$1,0)))</f>
        <v>1</v>
      </c>
      <c r="K201">
        <f>IFERROR(INDEX(JMP!$AJ$2:$AX$500,MATCH($A201,JMP!$A$2:$A$500,0),MATCH(K$1,JMP!$AJ$1:$AX$1,0)),INDEX(Baseline!$B$2:$AX$2,1,MATCH(K$1,Baseline!$B$1:$AX$1,0)))</f>
        <v>0</v>
      </c>
      <c r="L201">
        <f>IFERROR(INDEX(JMP!$AJ$2:$AX$500,MATCH($A201,JMP!$A$2:$A$500,0),MATCH(L$1,JMP!$AJ$1:$AX$1,0)),INDEX(Baseline!$B$2:$AX$2,1,MATCH(L$1,Baseline!$B$1:$AX$1,0)))</f>
        <v>9.9404317467057107E-2</v>
      </c>
      <c r="M201" t="b">
        <f>IFERROR(INDEX(JMP!$AJ$2:$AX$500,MATCH($A201,JMP!$A$2:$A$500,0),MATCH(M$1,JMP!$AJ$1:$AX$1,0)),INDEX(Baseline!$B$2:$AX$2,1,MATCH(M$1,Baseline!$B$1:$AX$1,0)))</f>
        <v>0</v>
      </c>
      <c r="N201" t="b">
        <f>IFERROR(INDEX(JMP!$AJ$2:$AX$500,MATCH($A201,JMP!$A$2:$A$500,0),MATCH(N$1,JMP!$AJ$1:$AX$1,0)),INDEX(Baseline!$B$2:$AX$2,1,MATCH(N$1,Baseline!$B$1:$AX$1,0)))</f>
        <v>0</v>
      </c>
      <c r="O201">
        <f>IFERROR(INDEX(JMP!$AJ$2:$AX$500,MATCH($A201,JMP!$A$2:$A$500,0),MATCH(O$1,JMP!$AJ$1:$AX$1,0)),INDEX(Baseline!$B$2:$AX$2,1,MATCH(O$1,Baseline!$B$1:$AX$1,0)))</f>
        <v>7</v>
      </c>
      <c r="P201">
        <f>IFERROR(INDEX(JMP!$AJ$2:$AX$500,MATCH($A201,JMP!$A$2:$A$500,0),MATCH(P$1,JMP!$AJ$1:$AX$1,0)),INDEX(Baseline!$B$2:$AX$2,1,MATCH(P$1,Baseline!$B$1:$AX$1,0)))</f>
        <v>200</v>
      </c>
      <c r="Q201">
        <f>IFERROR(INDEX(JMP!$AJ$2:$AX$500,MATCH($A201,JMP!$A$2:$A$500,0),MATCH(Q$1,JMP!$AJ$1:$AX$1,0)),INDEX(Baseline!$B$2:$AX$2,1,MATCH(Q$1,Baseline!$B$1:$AX$1,0)))</f>
        <v>10</v>
      </c>
      <c r="R201">
        <f>IFERROR(INDEX(JMP!$AJ$2:$AX$500,MATCH($A201,JMP!$A$2:$A$500,0),MATCH(R$1,JMP!$AJ$1:$AX$1,0)),INDEX(Baseline!$B$2:$AX$2,1,MATCH(R$1,Baseline!$B$1:$AX$1,0)))</f>
        <v>0</v>
      </c>
      <c r="S201">
        <f>IFERROR(INDEX(JMP!$AJ$2:$AX$500,MATCH($A201,JMP!$A$2:$A$500,0),MATCH(S$1,JMP!$AJ$1:$AX$1,0)),INDEX(Baseline!$B$2:$AX$2,1,MATCH(S$1,Baseline!$B$1:$AX$1,0)))</f>
        <v>1</v>
      </c>
      <c r="T201">
        <f>IFERROR(INDEX(JMP!$AJ$2:$AX$500,MATCH($A201,JMP!$A$2:$A$500,0),MATCH(T$1,JMP!$AJ$1:$AX$1,0)),INDEX(Baseline!$B$2:$AX$2,1,MATCH(T$1,Baseline!$B$1:$AX$1,0)))</f>
        <v>0</v>
      </c>
      <c r="U201" t="str">
        <f>IFERROR(INDEX(JMP!$AJ$2:$AX$500,MATCH($A201,JMP!$A$2:$A$500,0),MATCH(U$1,JMP!$AJ$1:$AX$1,0)),INDEX(Baseline!$B$2:$AX$2,1,MATCH(U$1,Baseline!$B$1:$AX$1,0)))</f>
        <v>Titan</v>
      </c>
      <c r="V201">
        <f>IFERROR(INDEX(JMP!$AJ$2:$AX$500,MATCH($A201,JMP!$A$2:$A$500,0),MATCH(V$1,JMP!$AJ$1:$AX$1,0)),INDEX(Baseline!$B$2:$AX$2,1,MATCH(V$1,Baseline!$B$1:$AX$1,0)))</f>
        <v>3</v>
      </c>
      <c r="W201">
        <f>IFERROR(INDEX(JMP!$AJ$2:$AX$500,MATCH($A201,JMP!$A$2:$A$500,0),MATCH(W$1,JMP!$AJ$1:$AX$1,0)),INDEX(Baseline!$B$2:$AX$2,1,MATCH(W$1,Baseline!$B$1:$AX$1,0)))</f>
        <v>0.37</v>
      </c>
      <c r="X201">
        <f>IFERROR(INDEX(JMP!$AJ$2:$AX$500,MATCH($A201,JMP!$A$2:$A$500,0),MATCH(X$1,JMP!$AJ$1:$AX$1,0)),INDEX(Baseline!$B$2:$AX$2,1,MATCH(X$1,Baseline!$B$1:$AX$1,0)))</f>
        <v>4</v>
      </c>
      <c r="Y201">
        <f>IFERROR(INDEX(JMP!$AJ$2:$AX$500,MATCH($A201,JMP!$A$2:$A$500,0),MATCH(Y$1,JMP!$AJ$1:$AX$1,0)),INDEX(Baseline!$B$2:$AX$2,1,MATCH(Y$1,Baseline!$B$1:$AX$1,0)))</f>
        <v>2</v>
      </c>
      <c r="Z201">
        <f>IFERROR(INDEX(JMP!$AJ$2:$AX$500,MATCH($A201,JMP!$A$2:$A$500,0),MATCH(Z$1,JMP!$AJ$1:$AX$1,0)),INDEX(Baseline!$B$2:$AX$2,1,MATCH(Z$1,Baseline!$B$1:$AX$1,0)))</f>
        <v>1970</v>
      </c>
      <c r="AA201">
        <f>IFERROR(INDEX(JMP!$AJ$2:$AX$500,MATCH($A201,JMP!$A$2:$A$500,0),MATCH(AA$1,JMP!$AJ$1:$AX$1,0)),INDEX(Baseline!$B$2:$AX$2,1,MATCH(AA$1,Baseline!$B$1:$AX$1,0)))</f>
        <v>1970</v>
      </c>
      <c r="AB201">
        <f>IFERROR(INDEX(JMP!$AJ$2:$AX$500,MATCH($A201,JMP!$A$2:$A$500,0),MATCH(AB$1,JMP!$AJ$1:$AX$1,0)),INDEX(Baseline!$B$2:$AX$2,1,MATCH(AB$1,Baseline!$B$1:$AX$1,0)))</f>
        <v>0</v>
      </c>
      <c r="AC201">
        <f>IFERROR(INDEX(JMP!$AJ$2:$AX$500,MATCH($A201,JMP!$A$2:$A$500,0),MATCH(AC$1,JMP!$AJ$1:$AX$1,0)),INDEX(Baseline!$B$2:$AX$2,1,MATCH(AC$1,Baseline!$B$1:$AX$1,0)))</f>
        <v>1</v>
      </c>
      <c r="AD201">
        <f>IFERROR(INDEX(JMP!$AJ$2:$AX$500,MATCH($A201,JMP!$A$2:$A$500,0),MATCH(AD$1,JMP!$AJ$1:$AX$1,0)),INDEX(Baseline!$B$2:$AX$2,1,MATCH(AD$1,Baseline!$B$1:$AX$1,0)))</f>
        <v>8</v>
      </c>
      <c r="AE201">
        <f>IFERROR(INDEX(JMP!$AJ$2:$AX$500,MATCH($A201,JMP!$A$2:$A$500,0),MATCH(AE$1,JMP!$AJ$1:$AX$1,0)),INDEX(Baseline!$B$2:$AX$2,1,MATCH(AE$1,Baseline!$B$1:$AX$1,0)))</f>
        <v>1</v>
      </c>
      <c r="AF201" t="str">
        <f>IFERROR(INDEX(JMP!$AJ$2:$AX$500,MATCH($A201,JMP!$A$2:$A$500,0),MATCH(AF$1,JMP!$AJ$1:$AX$1,0)),INDEX(Baseline!$B$2:$AX$2,1,MATCH(AF$1,Baseline!$B$1:$AX$1,0)))</f>
        <v>bwb</v>
      </c>
      <c r="AG201" t="str">
        <f>IFERROR(INDEX(JMP!$AJ$2:$AX$500,MATCH($A201,JMP!$A$2:$A$500,0),MATCH(AG$1,JMP!$AJ$1:$AX$1,0)),INDEX(Baseline!$B$2:$AX$2,1,MATCH(AG$1,Baseline!$B$1:$AX$1,0)))</f>
        <v>V-tail</v>
      </c>
      <c r="AH201">
        <f>IFERROR(INDEX(JMP!$AJ$2:$AX$500,MATCH($A201,JMP!$A$2:$A$500,0),MATCH(AH$1,JMP!$AJ$1:$AX$1,0)),INDEX(Baseline!$B$2:$AX$2,1,MATCH(AH$1,Baseline!$B$1:$AX$1,0)))</f>
        <v>-1</v>
      </c>
      <c r="AI201">
        <f>IFERROR(INDEX(JMP!$AJ$2:$AX$500,MATCH($A201,JMP!$A$2:$A$500,0),MATCH(AI$1,JMP!$AJ$1:$AX$1,0)),INDEX(Baseline!$B$2:$AX$2,1,MATCH(AI$1,Baseline!$B$1:$AX$1,0)))</f>
        <v>724000000</v>
      </c>
      <c r="AJ201">
        <f>IFERROR(INDEX(JMP!$AJ$2:$AX$500,MATCH($A201,JMP!$A$2:$A$500,0),MATCH(AJ$1,JMP!$AJ$1:$AX$1,0)),INDEX(Baseline!$B$2:$AX$2,1,MATCH(AJ$1,Baseline!$B$1:$AX$1,0)))</f>
        <v>54500000</v>
      </c>
      <c r="AK201">
        <f>IFERROR(INDEX(JMP!$AJ$2:$AX$500,MATCH($A201,JMP!$A$2:$A$500,0),MATCH(AK$1,JMP!$AJ$1:$AX$1,0)),INDEX(Baseline!$B$2:$AX$2,1,MATCH(AK$1,Baseline!$B$1:$AX$1,0)))</f>
        <v>30</v>
      </c>
      <c r="AL201">
        <f>IFERROR(INDEX(JMP!$AJ$2:$AX$500,MATCH($A201,JMP!$A$2:$A$500,0),MATCH(AL$1,JMP!$AJ$1:$AX$1,0)),INDEX(Baseline!$B$2:$AX$2,1,MATCH(AL$1,Baseline!$B$1:$AX$1,0)))</f>
        <v>2.9047770757888121E-2</v>
      </c>
      <c r="AM201">
        <f>IFERROR(INDEX(JMP!$AJ$2:$AX$500,MATCH($A201,JMP!$A$2:$A$500,0),MATCH(AM$1,JMP!$AJ$1:$AX$1,0)),INDEX(Baseline!$B$2:$AX$2,1,MATCH(AM$1,Baseline!$B$1:$AX$1,0)))</f>
        <v>9.5879016119999996</v>
      </c>
      <c r="AN201">
        <f>IFERROR(INDEX(JMP!$AJ$2:$AX$500,MATCH($A201,JMP!$A$2:$A$500,0),MATCH(AN$1,JMP!$AJ$1:$AX$1,0)),INDEX(Baseline!$B$2:$AX$2,1,MATCH(AN$1,Baseline!$B$1:$AX$1,0)))</f>
        <v>1.9582580934231486</v>
      </c>
      <c r="AO201">
        <f>IFERROR(INDEX(JMP!$AJ$2:$AX$500,MATCH($A201,JMP!$A$2:$A$500,0),MATCH(AO$1,JMP!$AJ$1:$AX$1,0)),INDEX(Baseline!$B$2:$AX$2,1,MATCH(AO$1,Baseline!$B$1:$AX$1,0)))</f>
        <v>0.68552350389934569</v>
      </c>
      <c r="AP201">
        <f>IFERROR(INDEX(JMP!$AJ$2:$AX$500,MATCH($A201,JMP!$A$2:$A$500,0),MATCH(AP$1,JMP!$AJ$1:$AX$1,0)),INDEX(Baseline!$B$2:$AX$2,1,MATCH(AP$1,Baseline!$B$1:$AX$1,0)))</f>
        <v>0</v>
      </c>
      <c r="AQ201">
        <f>IFERROR(INDEX(JMP!$AJ$2:$AX$500,MATCH($A201,JMP!$A$2:$A$500,0),MATCH(AQ$1,JMP!$AJ$1:$AX$1,0)),INDEX(Baseline!$B$2:$AX$2,1,MATCH(AQ$1,Baseline!$B$1:$AX$1,0)))</f>
        <v>0.35</v>
      </c>
      <c r="AR201">
        <f>IFERROR(INDEX(JMP!$AJ$2:$AX$500,MATCH($A201,JMP!$A$2:$A$500,0),MATCH(AR$1,JMP!$AJ$1:$AX$1,0)),INDEX(Baseline!$B$2:$AX$2,1,MATCH(AR$1,Baseline!$B$1:$AX$1,0)))</f>
        <v>0</v>
      </c>
      <c r="AS201">
        <f>IFERROR(INDEX(JMP!$AJ$2:$AX$500,MATCH($A201,JMP!$A$2:$A$500,0),MATCH(AS$1,JMP!$AJ$1:$AX$1,0)),INDEX(Baseline!$B$2:$AX$2,1,MATCH(AS$1,Baseline!$B$1:$AX$1,0)))</f>
        <v>0</v>
      </c>
      <c r="AT201">
        <f>IFERROR(INDEX(JMP!$AJ$2:$AX$500,MATCH($A201,JMP!$A$2:$A$500,0),MATCH(AT$1,JMP!$AJ$1:$AX$1,0)),INDEX(Baseline!$B$2:$AX$2,1,MATCH(AT$1,Baseline!$B$1:$AX$1,0)))</f>
        <v>500</v>
      </c>
      <c r="AU201">
        <f>IFERROR(INDEX(JMP!$AJ$2:$AX$500,MATCH($A201,JMP!$A$2:$A$500,0),MATCH(AU$1,JMP!$AJ$1:$AX$1,0)),INDEX(Baseline!$B$2:$AX$2,1,MATCH(AU$1,Baseline!$B$1:$AX$1,0)))</f>
        <v>50</v>
      </c>
      <c r="AV201">
        <f>IFERROR(INDEX(JMP!$AJ$2:$AX$500,MATCH($A201,JMP!$A$2:$A$500,0),MATCH(AV$1,JMP!$AJ$1:$AX$1,0)),INDEX(Baseline!$B$2:$AX$2,1,MATCH(AV$1,Baseline!$B$1:$AX$1,0)))</f>
        <v>12</v>
      </c>
      <c r="AW201">
        <f>IFERROR(INDEX(JMP!$AJ$2:$AX$500,MATCH($A201,JMP!$A$2:$A$500,0),MATCH(AW$1,JMP!$AJ$1:$AX$1,0)),INDEX(Baseline!$B$2:$AX$2,1,MATCH(AW$1,Baseline!$B$1:$AX$1,0)))</f>
        <v>1.9961979999999998E-3</v>
      </c>
      <c r="AX201">
        <f>IFERROR(INDEX(JMP!$AJ$2:$AX$500,MATCH($A201,JMP!$A$2:$A$500,0),MATCH(AX$1,JMP!$AJ$1:$AX$1,0)),INDEX(Baseline!$B$2:$AX$2,1,MATCH(AX$1,Baseline!$B$1:$AX$1,0)))</f>
        <v>1.9961979999999998E-3</v>
      </c>
      <c r="AY201">
        <f>IFERROR(INDEX(JMP!$AJ$2:$AX$500,MATCH($A201,JMP!$A$2:$A$500,0),MATCH(AY$1,JMP!$AJ$1:$AX$1,0)),INDEX(Baseline!$B$2:$AX$2,1,MATCH(AY$1,Baseline!$B$1:$AX$1,0)))</f>
        <v>1.9607137E-2</v>
      </c>
      <c r="AZ201">
        <f>IFERROR(INDEX(JMP!$AJ$2:$AX$500,MATCH($A201,JMP!$A$2:$A$500,0),MATCH(AZ$1,JMP!$AJ$1:$AX$1,0)),INDEX(Baseline!$B$2:$AX$2,1,MATCH(AZ$1,Baseline!$B$1:$AX$1,0)))</f>
        <v>-1</v>
      </c>
      <c r="BA201">
        <f>IFERROR(INDEX(JMP!$AJ$2:$AX$500,MATCH($A201,JMP!$A$2:$A$500,0),MATCH(BA$1,JMP!$AJ$1:$AX$1,0)),INDEX(Baseline!$B$2:$AX$2,1,MATCH(BA$1,Baseline!$B$1:$AX$1,0)))</f>
        <v>1</v>
      </c>
      <c r="BB201">
        <v>0</v>
      </c>
      <c r="BD201" t="str">
        <f>IF(AZ201=1, "yes", IF(AZ201=-1, "no", ""))</f>
        <v>no</v>
      </c>
      <c r="BE201" t="str">
        <f>IF(AH201=1, "yes", IF(AH201=-1, "no", ""))</f>
        <v>no</v>
      </c>
      <c r="BF201">
        <f t="shared" si="6"/>
        <v>1</v>
      </c>
      <c r="BG201">
        <f t="shared" si="7"/>
        <v>10</v>
      </c>
    </row>
    <row r="202" spans="1:59" x14ac:dyDescent="0.25">
      <c r="A202">
        <v>201</v>
      </c>
      <c r="B202">
        <f>IFERROR(INDEX(JMP!$AJ$2:$AX$500,MATCH($A202,JMP!$A$2:$A$500,0),MATCH(B$1,JMP!$AJ$1:$AX$1,0)),INDEX(Baseline!$B$2:$AX$2,1,MATCH(B$1,Baseline!$B$1:$AX$1,0)))</f>
        <v>0</v>
      </c>
      <c r="C202">
        <f>IFERROR(INDEX(JMP!$AJ$2:$AX$500,MATCH($A202,JMP!$A$2:$A$500,0),MATCH(C$1,JMP!$AJ$1:$AX$1,0)),INDEX(Baseline!$B$2:$AX$2,1,MATCH(C$1,Baseline!$B$1:$AX$1,0)))</f>
        <v>8760</v>
      </c>
      <c r="D202">
        <f>IFERROR(INDEX(JMP!$AJ$2:$AX$500,MATCH($A202,JMP!$A$2:$A$500,0),MATCH(D$1,JMP!$AJ$1:$AX$1,0)),INDEX(Baseline!$B$2:$AX$2,1,MATCH(D$1,Baseline!$B$1:$AX$1,0)))</f>
        <v>1</v>
      </c>
      <c r="E202">
        <f>IFERROR(INDEX(JMP!$AJ$2:$AX$500,MATCH($A202,JMP!$A$2:$A$500,0),MATCH(E$1,JMP!$AJ$1:$AX$1,0)),INDEX(Baseline!$B$2:$AX$2,1,MATCH(E$1,Baseline!$B$1:$AX$1,0)))</f>
        <v>1</v>
      </c>
      <c r="F202" t="str">
        <f>IFERROR(INDEX(JMP!$AJ$2:$AX$500,MATCH($A202,JMP!$A$2:$A$500,0),MATCH(F$1,JMP!$AJ$1:$AX$1,0)),INDEX(Baseline!$B$2:$AX$2,1,MATCH(F$1,Baseline!$B$1:$AX$1,0)))</f>
        <v>e344</v>
      </c>
      <c r="G202" t="str">
        <f>IFERROR(INDEX(JMP!$AJ$2:$AX$500,MATCH($A202,JMP!$A$2:$A$500,0),MATCH(G$1,JMP!$AJ$1:$AX$1,0)),INDEX(Baseline!$B$2:$AX$2,1,MATCH(G$1,Baseline!$B$1:$AX$1,0)))</f>
        <v>e340</v>
      </c>
      <c r="H202">
        <f>IFERROR(INDEX(JMP!$AJ$2:$AX$500,MATCH($A202,JMP!$A$2:$A$500,0),MATCH(H$1,JMP!$AJ$1:$AX$1,0)),INDEX(Baseline!$B$2:$AX$2,1,MATCH(H$1,Baseline!$B$1:$AX$1,0)))</f>
        <v>1.5</v>
      </c>
      <c r="I202">
        <f>IFERROR(INDEX(JMP!$AJ$2:$AX$500,MATCH($A202,JMP!$A$2:$A$500,0),MATCH(I$1,JMP!$AJ$1:$AX$1,0)),INDEX(Baseline!$B$2:$AX$2,1,MATCH(I$1,Baseline!$B$1:$AX$1,0)))</f>
        <v>0.42</v>
      </c>
      <c r="J202">
        <f>IFERROR(INDEX(JMP!$AJ$2:$AX$500,MATCH($A202,JMP!$A$2:$A$500,0),MATCH(J$1,JMP!$AJ$1:$AX$1,0)),INDEX(Baseline!$B$2:$AX$2,1,MATCH(J$1,Baseline!$B$1:$AX$1,0)))</f>
        <v>1</v>
      </c>
      <c r="K202">
        <f>IFERROR(INDEX(JMP!$AJ$2:$AX$500,MATCH($A202,JMP!$A$2:$A$500,0),MATCH(K$1,JMP!$AJ$1:$AX$1,0)),INDEX(Baseline!$B$2:$AX$2,1,MATCH(K$1,Baseline!$B$1:$AX$1,0)))</f>
        <v>0</v>
      </c>
      <c r="L202">
        <f>IFERROR(INDEX(JMP!$AJ$2:$AX$500,MATCH($A202,JMP!$A$2:$A$500,0),MATCH(L$1,JMP!$AJ$1:$AX$1,0)),INDEX(Baseline!$B$2:$AX$2,1,MATCH(L$1,Baseline!$B$1:$AX$1,0)))</f>
        <v>0.12628903831545257</v>
      </c>
      <c r="M202" t="b">
        <f>IFERROR(INDEX(JMP!$AJ$2:$AX$500,MATCH($A202,JMP!$A$2:$A$500,0),MATCH(M$1,JMP!$AJ$1:$AX$1,0)),INDEX(Baseline!$B$2:$AX$2,1,MATCH(M$1,Baseline!$B$1:$AX$1,0)))</f>
        <v>0</v>
      </c>
      <c r="N202" t="b">
        <f>IFERROR(INDEX(JMP!$AJ$2:$AX$500,MATCH($A202,JMP!$A$2:$A$500,0),MATCH(N$1,JMP!$AJ$1:$AX$1,0)),INDEX(Baseline!$B$2:$AX$2,1,MATCH(N$1,Baseline!$B$1:$AX$1,0)))</f>
        <v>0</v>
      </c>
      <c r="O202">
        <f>IFERROR(INDEX(JMP!$AJ$2:$AX$500,MATCH($A202,JMP!$A$2:$A$500,0),MATCH(O$1,JMP!$AJ$1:$AX$1,0)),INDEX(Baseline!$B$2:$AX$2,1,MATCH(O$1,Baseline!$B$1:$AX$1,0)))</f>
        <v>7</v>
      </c>
      <c r="P202">
        <f>IFERROR(INDEX(JMP!$AJ$2:$AX$500,MATCH($A202,JMP!$A$2:$A$500,0),MATCH(P$1,JMP!$AJ$1:$AX$1,0)),INDEX(Baseline!$B$2:$AX$2,1,MATCH(P$1,Baseline!$B$1:$AX$1,0)))</f>
        <v>200</v>
      </c>
      <c r="Q202">
        <f>IFERROR(INDEX(JMP!$AJ$2:$AX$500,MATCH($A202,JMP!$A$2:$A$500,0),MATCH(Q$1,JMP!$AJ$1:$AX$1,0)),INDEX(Baseline!$B$2:$AX$2,1,MATCH(Q$1,Baseline!$B$1:$AX$1,0)))</f>
        <v>10</v>
      </c>
      <c r="R202">
        <f>IFERROR(INDEX(JMP!$AJ$2:$AX$500,MATCH($A202,JMP!$A$2:$A$500,0),MATCH(R$1,JMP!$AJ$1:$AX$1,0)),INDEX(Baseline!$B$2:$AX$2,1,MATCH(R$1,Baseline!$B$1:$AX$1,0)))</f>
        <v>0</v>
      </c>
      <c r="S202">
        <f>IFERROR(INDEX(JMP!$AJ$2:$AX$500,MATCH($A202,JMP!$A$2:$A$500,0),MATCH(S$1,JMP!$AJ$1:$AX$1,0)),INDEX(Baseline!$B$2:$AX$2,1,MATCH(S$1,Baseline!$B$1:$AX$1,0)))</f>
        <v>1</v>
      </c>
      <c r="T202">
        <f>IFERROR(INDEX(JMP!$AJ$2:$AX$500,MATCH($A202,JMP!$A$2:$A$500,0),MATCH(T$1,JMP!$AJ$1:$AX$1,0)),INDEX(Baseline!$B$2:$AX$2,1,MATCH(T$1,Baseline!$B$1:$AX$1,0)))</f>
        <v>0</v>
      </c>
      <c r="U202" t="str">
        <f>IFERROR(INDEX(JMP!$AJ$2:$AX$500,MATCH($A202,JMP!$A$2:$A$500,0),MATCH(U$1,JMP!$AJ$1:$AX$1,0)),INDEX(Baseline!$B$2:$AX$2,1,MATCH(U$1,Baseline!$B$1:$AX$1,0)))</f>
        <v>Titan</v>
      </c>
      <c r="V202">
        <f>IFERROR(INDEX(JMP!$AJ$2:$AX$500,MATCH($A202,JMP!$A$2:$A$500,0),MATCH(V$1,JMP!$AJ$1:$AX$1,0)),INDEX(Baseline!$B$2:$AX$2,1,MATCH(V$1,Baseline!$B$1:$AX$1,0)))</f>
        <v>3</v>
      </c>
      <c r="W202">
        <f>IFERROR(INDEX(JMP!$AJ$2:$AX$500,MATCH($A202,JMP!$A$2:$A$500,0),MATCH(W$1,JMP!$AJ$1:$AX$1,0)),INDEX(Baseline!$B$2:$AX$2,1,MATCH(W$1,Baseline!$B$1:$AX$1,0)))</f>
        <v>0.37</v>
      </c>
      <c r="X202">
        <f>IFERROR(INDEX(JMP!$AJ$2:$AX$500,MATCH($A202,JMP!$A$2:$A$500,0),MATCH(X$1,JMP!$AJ$1:$AX$1,0)),INDEX(Baseline!$B$2:$AX$2,1,MATCH(X$1,Baseline!$B$1:$AX$1,0)))</f>
        <v>4</v>
      </c>
      <c r="Y202">
        <f>IFERROR(INDEX(JMP!$AJ$2:$AX$500,MATCH($A202,JMP!$A$2:$A$500,0),MATCH(Y$1,JMP!$AJ$1:$AX$1,0)),INDEX(Baseline!$B$2:$AX$2,1,MATCH(Y$1,Baseline!$B$1:$AX$1,0)))</f>
        <v>6</v>
      </c>
      <c r="Z202">
        <f>IFERROR(INDEX(JMP!$AJ$2:$AX$500,MATCH($A202,JMP!$A$2:$A$500,0),MATCH(Z$1,JMP!$AJ$1:$AX$1,0)),INDEX(Baseline!$B$2:$AX$2,1,MATCH(Z$1,Baseline!$B$1:$AX$1,0)))</f>
        <v>1970</v>
      </c>
      <c r="AA202">
        <f>IFERROR(INDEX(JMP!$AJ$2:$AX$500,MATCH($A202,JMP!$A$2:$A$500,0),MATCH(AA$1,JMP!$AJ$1:$AX$1,0)),INDEX(Baseline!$B$2:$AX$2,1,MATCH(AA$1,Baseline!$B$1:$AX$1,0)))</f>
        <v>1970</v>
      </c>
      <c r="AB202">
        <f>IFERROR(INDEX(JMP!$AJ$2:$AX$500,MATCH($A202,JMP!$A$2:$A$500,0),MATCH(AB$1,JMP!$AJ$1:$AX$1,0)),INDEX(Baseline!$B$2:$AX$2,1,MATCH(AB$1,Baseline!$B$1:$AX$1,0)))</f>
        <v>0</v>
      </c>
      <c r="AC202">
        <f>IFERROR(INDEX(JMP!$AJ$2:$AX$500,MATCH($A202,JMP!$A$2:$A$500,0),MATCH(AC$1,JMP!$AJ$1:$AX$1,0)),INDEX(Baseline!$B$2:$AX$2,1,MATCH(AC$1,Baseline!$B$1:$AX$1,0)))</f>
        <v>1</v>
      </c>
      <c r="AD202">
        <f>IFERROR(INDEX(JMP!$AJ$2:$AX$500,MATCH($A202,JMP!$A$2:$A$500,0),MATCH(AD$1,JMP!$AJ$1:$AX$1,0)),INDEX(Baseline!$B$2:$AX$2,1,MATCH(AD$1,Baseline!$B$1:$AX$1,0)))</f>
        <v>8</v>
      </c>
      <c r="AE202">
        <f>IFERROR(INDEX(JMP!$AJ$2:$AX$500,MATCH($A202,JMP!$A$2:$A$500,0),MATCH(AE$1,JMP!$AJ$1:$AX$1,0)),INDEX(Baseline!$B$2:$AX$2,1,MATCH(AE$1,Baseline!$B$1:$AX$1,0)))</f>
        <v>1</v>
      </c>
      <c r="AF202" t="str">
        <f>IFERROR(INDEX(JMP!$AJ$2:$AX$500,MATCH($A202,JMP!$A$2:$A$500,0),MATCH(AF$1,JMP!$AJ$1:$AX$1,0)),INDEX(Baseline!$B$2:$AX$2,1,MATCH(AF$1,Baseline!$B$1:$AX$1,0)))</f>
        <v>bwb</v>
      </c>
      <c r="AG202" t="str">
        <f>IFERROR(INDEX(JMP!$AJ$2:$AX$500,MATCH($A202,JMP!$A$2:$A$500,0),MATCH(AG$1,JMP!$AJ$1:$AX$1,0)),INDEX(Baseline!$B$2:$AX$2,1,MATCH(AG$1,Baseline!$B$1:$AX$1,0)))</f>
        <v>V-tail</v>
      </c>
      <c r="AH202">
        <f>IFERROR(INDEX(JMP!$AJ$2:$AX$500,MATCH($A202,JMP!$A$2:$A$500,0),MATCH(AH$1,JMP!$AJ$1:$AX$1,0)),INDEX(Baseline!$B$2:$AX$2,1,MATCH(AH$1,Baseline!$B$1:$AX$1,0)))</f>
        <v>-1</v>
      </c>
      <c r="AI202">
        <f>IFERROR(INDEX(JMP!$AJ$2:$AX$500,MATCH($A202,JMP!$A$2:$A$500,0),MATCH(AI$1,JMP!$AJ$1:$AX$1,0)),INDEX(Baseline!$B$2:$AX$2,1,MATCH(AI$1,Baseline!$B$1:$AX$1,0)))</f>
        <v>724000000</v>
      </c>
      <c r="AJ202">
        <f>IFERROR(INDEX(JMP!$AJ$2:$AX$500,MATCH($A202,JMP!$A$2:$A$500,0),MATCH(AJ$1,JMP!$AJ$1:$AX$1,0)),INDEX(Baseline!$B$2:$AX$2,1,MATCH(AJ$1,Baseline!$B$1:$AX$1,0)))</f>
        <v>54500000</v>
      </c>
      <c r="AK202">
        <f>IFERROR(INDEX(JMP!$AJ$2:$AX$500,MATCH($A202,JMP!$A$2:$A$500,0),MATCH(AK$1,JMP!$AJ$1:$AX$1,0)),INDEX(Baseline!$B$2:$AX$2,1,MATCH(AK$1,Baseline!$B$1:$AX$1,0)))</f>
        <v>30</v>
      </c>
      <c r="AL202">
        <f>IFERROR(INDEX(JMP!$AJ$2:$AX$500,MATCH($A202,JMP!$A$2:$A$500,0),MATCH(AL$1,JMP!$AJ$1:$AX$1,0)),INDEX(Baseline!$B$2:$AX$2,1,MATCH(AL$1,Baseline!$B$1:$AX$1,0)))</f>
        <v>3.1678927928711853E-2</v>
      </c>
      <c r="AM202">
        <f>IFERROR(INDEX(JMP!$AJ$2:$AX$500,MATCH($A202,JMP!$A$2:$A$500,0),MATCH(AM$1,JMP!$AJ$1:$AX$1,0)),INDEX(Baseline!$B$2:$AX$2,1,MATCH(AM$1,Baseline!$B$1:$AX$1,0)))</f>
        <v>7.6872136632380945</v>
      </c>
      <c r="AN202">
        <f>IFERROR(INDEX(JMP!$AJ$2:$AX$500,MATCH($A202,JMP!$A$2:$A$500,0),MATCH(AN$1,JMP!$AJ$1:$AX$1,0)),INDEX(Baseline!$B$2:$AX$2,1,MATCH(AN$1,Baseline!$B$1:$AX$1,0)))</f>
        <v>2.0580446582832983</v>
      </c>
      <c r="AO202">
        <f>IFERROR(INDEX(JMP!$AJ$2:$AX$500,MATCH($A202,JMP!$A$2:$A$500,0),MATCH(AO$1,JMP!$AJ$1:$AX$1,0)),INDEX(Baseline!$B$2:$AX$2,1,MATCH(AO$1,Baseline!$B$1:$AX$1,0)))</f>
        <v>0.44022868922977731</v>
      </c>
      <c r="AP202">
        <f>IFERROR(INDEX(JMP!$AJ$2:$AX$500,MATCH($A202,JMP!$A$2:$A$500,0),MATCH(AP$1,JMP!$AJ$1:$AX$1,0)),INDEX(Baseline!$B$2:$AX$2,1,MATCH(AP$1,Baseline!$B$1:$AX$1,0)))</f>
        <v>0</v>
      </c>
      <c r="AQ202">
        <f>IFERROR(INDEX(JMP!$AJ$2:$AX$500,MATCH($A202,JMP!$A$2:$A$500,0),MATCH(AQ$1,JMP!$AJ$1:$AX$1,0)),INDEX(Baseline!$B$2:$AX$2,1,MATCH(AQ$1,Baseline!$B$1:$AX$1,0)))</f>
        <v>0.35</v>
      </c>
      <c r="AR202">
        <f>IFERROR(INDEX(JMP!$AJ$2:$AX$500,MATCH($A202,JMP!$A$2:$A$500,0),MATCH(AR$1,JMP!$AJ$1:$AX$1,0)),INDEX(Baseline!$B$2:$AX$2,1,MATCH(AR$1,Baseline!$B$1:$AX$1,0)))</f>
        <v>0</v>
      </c>
      <c r="AS202">
        <f>IFERROR(INDEX(JMP!$AJ$2:$AX$500,MATCH($A202,JMP!$A$2:$A$500,0),MATCH(AS$1,JMP!$AJ$1:$AX$1,0)),INDEX(Baseline!$B$2:$AX$2,1,MATCH(AS$1,Baseline!$B$1:$AX$1,0)))</f>
        <v>0</v>
      </c>
      <c r="AT202">
        <f>IFERROR(INDEX(JMP!$AJ$2:$AX$500,MATCH($A202,JMP!$A$2:$A$500,0),MATCH(AT$1,JMP!$AJ$1:$AX$1,0)),INDEX(Baseline!$B$2:$AX$2,1,MATCH(AT$1,Baseline!$B$1:$AX$1,0)))</f>
        <v>500</v>
      </c>
      <c r="AU202">
        <f>IFERROR(INDEX(JMP!$AJ$2:$AX$500,MATCH($A202,JMP!$A$2:$A$500,0),MATCH(AU$1,JMP!$AJ$1:$AX$1,0)),INDEX(Baseline!$B$2:$AX$2,1,MATCH(AU$1,Baseline!$B$1:$AX$1,0)))</f>
        <v>50</v>
      </c>
      <c r="AV202">
        <f>IFERROR(INDEX(JMP!$AJ$2:$AX$500,MATCH($A202,JMP!$A$2:$A$500,0),MATCH(AV$1,JMP!$AJ$1:$AX$1,0)),INDEX(Baseline!$B$2:$AX$2,1,MATCH(AV$1,Baseline!$B$1:$AX$1,0)))</f>
        <v>12</v>
      </c>
      <c r="AW202">
        <f>IFERROR(INDEX(JMP!$AJ$2:$AX$500,MATCH($A202,JMP!$A$2:$A$500,0),MATCH(AW$1,JMP!$AJ$1:$AX$1,0)),INDEX(Baseline!$B$2:$AX$2,1,MATCH(AW$1,Baseline!$B$1:$AX$1,0)))</f>
        <v>1.9961979999999998E-3</v>
      </c>
      <c r="AX202">
        <f>IFERROR(INDEX(JMP!$AJ$2:$AX$500,MATCH($A202,JMP!$A$2:$A$500,0),MATCH(AX$1,JMP!$AJ$1:$AX$1,0)),INDEX(Baseline!$B$2:$AX$2,1,MATCH(AX$1,Baseline!$B$1:$AX$1,0)))</f>
        <v>1.9961979999999998E-3</v>
      </c>
      <c r="AY202">
        <f>IFERROR(INDEX(JMP!$AJ$2:$AX$500,MATCH($A202,JMP!$A$2:$A$500,0),MATCH(AY$1,JMP!$AJ$1:$AX$1,0)),INDEX(Baseline!$B$2:$AX$2,1,MATCH(AY$1,Baseline!$B$1:$AX$1,0)))</f>
        <v>1.9607137E-2</v>
      </c>
      <c r="AZ202">
        <f>IFERROR(INDEX(JMP!$AJ$2:$AX$500,MATCH($A202,JMP!$A$2:$A$500,0),MATCH(AZ$1,JMP!$AJ$1:$AX$1,0)),INDEX(Baseline!$B$2:$AX$2,1,MATCH(AZ$1,Baseline!$B$1:$AX$1,0)))</f>
        <v>-1</v>
      </c>
      <c r="BA202">
        <f>IFERROR(INDEX(JMP!$AJ$2:$AX$500,MATCH($A202,JMP!$A$2:$A$500,0),MATCH(BA$1,JMP!$AJ$1:$AX$1,0)),INDEX(Baseline!$B$2:$AX$2,1,MATCH(BA$1,Baseline!$B$1:$AX$1,0)))</f>
        <v>1</v>
      </c>
      <c r="BB202">
        <v>0</v>
      </c>
      <c r="BD202" t="str">
        <f>IF(AZ202=1, "yes", IF(AZ202=-1, "no", ""))</f>
        <v>no</v>
      </c>
      <c r="BE202" t="str">
        <f>IF(AH202=1, "yes", IF(AH202=-1, "no", ""))</f>
        <v>no</v>
      </c>
      <c r="BF202">
        <f t="shared" si="6"/>
        <v>1</v>
      </c>
      <c r="BG202">
        <f t="shared" si="7"/>
        <v>10</v>
      </c>
    </row>
    <row r="203" spans="1:59" x14ac:dyDescent="0.25">
      <c r="A203">
        <v>202</v>
      </c>
      <c r="B203">
        <f>IFERROR(INDEX(JMP!$AJ$2:$AX$500,MATCH($A203,JMP!$A$2:$A$500,0),MATCH(B$1,JMP!$AJ$1:$AX$1,0)),INDEX(Baseline!$B$2:$AX$2,1,MATCH(B$1,Baseline!$B$1:$AX$1,0)))</f>
        <v>0</v>
      </c>
      <c r="C203">
        <f>IFERROR(INDEX(JMP!$AJ$2:$AX$500,MATCH($A203,JMP!$A$2:$A$500,0),MATCH(C$1,JMP!$AJ$1:$AX$1,0)),INDEX(Baseline!$B$2:$AX$2,1,MATCH(C$1,Baseline!$B$1:$AX$1,0)))</f>
        <v>8760</v>
      </c>
      <c r="D203">
        <f>IFERROR(INDEX(JMP!$AJ$2:$AX$500,MATCH($A203,JMP!$A$2:$A$500,0),MATCH(D$1,JMP!$AJ$1:$AX$1,0)),INDEX(Baseline!$B$2:$AX$2,1,MATCH(D$1,Baseline!$B$1:$AX$1,0)))</f>
        <v>1</v>
      </c>
      <c r="E203">
        <f>IFERROR(INDEX(JMP!$AJ$2:$AX$500,MATCH($A203,JMP!$A$2:$A$500,0),MATCH(E$1,JMP!$AJ$1:$AX$1,0)),INDEX(Baseline!$B$2:$AX$2,1,MATCH(E$1,Baseline!$B$1:$AX$1,0)))</f>
        <v>1</v>
      </c>
      <c r="F203" t="str">
        <f>IFERROR(INDEX(JMP!$AJ$2:$AX$500,MATCH($A203,JMP!$A$2:$A$500,0),MATCH(F$1,JMP!$AJ$1:$AX$1,0)),INDEX(Baseline!$B$2:$AX$2,1,MATCH(F$1,Baseline!$B$1:$AX$1,0)))</f>
        <v>e344</v>
      </c>
      <c r="G203" t="str">
        <f>IFERROR(INDEX(JMP!$AJ$2:$AX$500,MATCH($A203,JMP!$A$2:$A$500,0),MATCH(G$1,JMP!$AJ$1:$AX$1,0)),INDEX(Baseline!$B$2:$AX$2,1,MATCH(G$1,Baseline!$B$1:$AX$1,0)))</f>
        <v>e340</v>
      </c>
      <c r="H203">
        <f>IFERROR(INDEX(JMP!$AJ$2:$AX$500,MATCH($A203,JMP!$A$2:$A$500,0),MATCH(H$1,JMP!$AJ$1:$AX$1,0)),INDEX(Baseline!$B$2:$AX$2,1,MATCH(H$1,Baseline!$B$1:$AX$1,0)))</f>
        <v>1.5</v>
      </c>
      <c r="I203">
        <f>IFERROR(INDEX(JMP!$AJ$2:$AX$500,MATCH($A203,JMP!$A$2:$A$500,0),MATCH(I$1,JMP!$AJ$1:$AX$1,0)),INDEX(Baseline!$B$2:$AX$2,1,MATCH(I$1,Baseline!$B$1:$AX$1,0)))</f>
        <v>0.42</v>
      </c>
      <c r="J203">
        <f>IFERROR(INDEX(JMP!$AJ$2:$AX$500,MATCH($A203,JMP!$A$2:$A$500,0),MATCH(J$1,JMP!$AJ$1:$AX$1,0)),INDEX(Baseline!$B$2:$AX$2,1,MATCH(J$1,Baseline!$B$1:$AX$1,0)))</f>
        <v>1</v>
      </c>
      <c r="K203">
        <f>IFERROR(INDEX(JMP!$AJ$2:$AX$500,MATCH($A203,JMP!$A$2:$A$500,0),MATCH(K$1,JMP!$AJ$1:$AX$1,0)),INDEX(Baseline!$B$2:$AX$2,1,MATCH(K$1,Baseline!$B$1:$AX$1,0)))</f>
        <v>0</v>
      </c>
      <c r="L203">
        <f>IFERROR(INDEX(JMP!$AJ$2:$AX$500,MATCH($A203,JMP!$A$2:$A$500,0),MATCH(L$1,JMP!$AJ$1:$AX$1,0)),INDEX(Baseline!$B$2:$AX$2,1,MATCH(L$1,Baseline!$B$1:$AX$1,0)))</f>
        <v>0.11407786659661458</v>
      </c>
      <c r="M203" t="b">
        <f>IFERROR(INDEX(JMP!$AJ$2:$AX$500,MATCH($A203,JMP!$A$2:$A$500,0),MATCH(M$1,JMP!$AJ$1:$AX$1,0)),INDEX(Baseline!$B$2:$AX$2,1,MATCH(M$1,Baseline!$B$1:$AX$1,0)))</f>
        <v>0</v>
      </c>
      <c r="N203" t="b">
        <f>IFERROR(INDEX(JMP!$AJ$2:$AX$500,MATCH($A203,JMP!$A$2:$A$500,0),MATCH(N$1,JMP!$AJ$1:$AX$1,0)),INDEX(Baseline!$B$2:$AX$2,1,MATCH(N$1,Baseline!$B$1:$AX$1,0)))</f>
        <v>0</v>
      </c>
      <c r="O203">
        <f>IFERROR(INDEX(JMP!$AJ$2:$AX$500,MATCH($A203,JMP!$A$2:$A$500,0),MATCH(O$1,JMP!$AJ$1:$AX$1,0)),INDEX(Baseline!$B$2:$AX$2,1,MATCH(O$1,Baseline!$B$1:$AX$1,0)))</f>
        <v>7</v>
      </c>
      <c r="P203">
        <f>IFERROR(INDEX(JMP!$AJ$2:$AX$500,MATCH($A203,JMP!$A$2:$A$500,0),MATCH(P$1,JMP!$AJ$1:$AX$1,0)),INDEX(Baseline!$B$2:$AX$2,1,MATCH(P$1,Baseline!$B$1:$AX$1,0)))</f>
        <v>200</v>
      </c>
      <c r="Q203">
        <f>IFERROR(INDEX(JMP!$AJ$2:$AX$500,MATCH($A203,JMP!$A$2:$A$500,0),MATCH(Q$1,JMP!$AJ$1:$AX$1,0)),INDEX(Baseline!$B$2:$AX$2,1,MATCH(Q$1,Baseline!$B$1:$AX$1,0)))</f>
        <v>10</v>
      </c>
      <c r="R203">
        <f>IFERROR(INDEX(JMP!$AJ$2:$AX$500,MATCH($A203,JMP!$A$2:$A$500,0),MATCH(R$1,JMP!$AJ$1:$AX$1,0)),INDEX(Baseline!$B$2:$AX$2,1,MATCH(R$1,Baseline!$B$1:$AX$1,0)))</f>
        <v>0</v>
      </c>
      <c r="S203">
        <f>IFERROR(INDEX(JMP!$AJ$2:$AX$500,MATCH($A203,JMP!$A$2:$A$500,0),MATCH(S$1,JMP!$AJ$1:$AX$1,0)),INDEX(Baseline!$B$2:$AX$2,1,MATCH(S$1,Baseline!$B$1:$AX$1,0)))</f>
        <v>1</v>
      </c>
      <c r="T203">
        <f>IFERROR(INDEX(JMP!$AJ$2:$AX$500,MATCH($A203,JMP!$A$2:$A$500,0),MATCH(T$1,JMP!$AJ$1:$AX$1,0)),INDEX(Baseline!$B$2:$AX$2,1,MATCH(T$1,Baseline!$B$1:$AX$1,0)))</f>
        <v>0</v>
      </c>
      <c r="U203" t="str">
        <f>IFERROR(INDEX(JMP!$AJ$2:$AX$500,MATCH($A203,JMP!$A$2:$A$500,0),MATCH(U$1,JMP!$AJ$1:$AX$1,0)),INDEX(Baseline!$B$2:$AX$2,1,MATCH(U$1,Baseline!$B$1:$AX$1,0)))</f>
        <v>Titan</v>
      </c>
      <c r="V203">
        <f>IFERROR(INDEX(JMP!$AJ$2:$AX$500,MATCH($A203,JMP!$A$2:$A$500,0),MATCH(V$1,JMP!$AJ$1:$AX$1,0)),INDEX(Baseline!$B$2:$AX$2,1,MATCH(V$1,Baseline!$B$1:$AX$1,0)))</f>
        <v>3</v>
      </c>
      <c r="W203">
        <f>IFERROR(INDEX(JMP!$AJ$2:$AX$500,MATCH($A203,JMP!$A$2:$A$500,0),MATCH(W$1,JMP!$AJ$1:$AX$1,0)),INDEX(Baseline!$B$2:$AX$2,1,MATCH(W$1,Baseline!$B$1:$AX$1,0)))</f>
        <v>0.37</v>
      </c>
      <c r="X203">
        <f>IFERROR(INDEX(JMP!$AJ$2:$AX$500,MATCH($A203,JMP!$A$2:$A$500,0),MATCH(X$1,JMP!$AJ$1:$AX$1,0)),INDEX(Baseline!$B$2:$AX$2,1,MATCH(X$1,Baseline!$B$1:$AX$1,0)))</f>
        <v>4</v>
      </c>
      <c r="Y203">
        <f>IFERROR(INDEX(JMP!$AJ$2:$AX$500,MATCH($A203,JMP!$A$2:$A$500,0),MATCH(Y$1,JMP!$AJ$1:$AX$1,0)),INDEX(Baseline!$B$2:$AX$2,1,MATCH(Y$1,Baseline!$B$1:$AX$1,0)))</f>
        <v>3</v>
      </c>
      <c r="Z203">
        <f>IFERROR(INDEX(JMP!$AJ$2:$AX$500,MATCH($A203,JMP!$A$2:$A$500,0),MATCH(Z$1,JMP!$AJ$1:$AX$1,0)),INDEX(Baseline!$B$2:$AX$2,1,MATCH(Z$1,Baseline!$B$1:$AX$1,0)))</f>
        <v>1970</v>
      </c>
      <c r="AA203">
        <f>IFERROR(INDEX(JMP!$AJ$2:$AX$500,MATCH($A203,JMP!$A$2:$A$500,0),MATCH(AA$1,JMP!$AJ$1:$AX$1,0)),INDEX(Baseline!$B$2:$AX$2,1,MATCH(AA$1,Baseline!$B$1:$AX$1,0)))</f>
        <v>1970</v>
      </c>
      <c r="AB203">
        <f>IFERROR(INDEX(JMP!$AJ$2:$AX$500,MATCH($A203,JMP!$A$2:$A$500,0),MATCH(AB$1,JMP!$AJ$1:$AX$1,0)),INDEX(Baseline!$B$2:$AX$2,1,MATCH(AB$1,Baseline!$B$1:$AX$1,0)))</f>
        <v>0</v>
      </c>
      <c r="AC203">
        <f>IFERROR(INDEX(JMP!$AJ$2:$AX$500,MATCH($A203,JMP!$A$2:$A$500,0),MATCH(AC$1,JMP!$AJ$1:$AX$1,0)),INDEX(Baseline!$B$2:$AX$2,1,MATCH(AC$1,Baseline!$B$1:$AX$1,0)))</f>
        <v>1</v>
      </c>
      <c r="AD203">
        <f>IFERROR(INDEX(JMP!$AJ$2:$AX$500,MATCH($A203,JMP!$A$2:$A$500,0),MATCH(AD$1,JMP!$AJ$1:$AX$1,0)),INDEX(Baseline!$B$2:$AX$2,1,MATCH(AD$1,Baseline!$B$1:$AX$1,0)))</f>
        <v>8</v>
      </c>
      <c r="AE203">
        <f>IFERROR(INDEX(JMP!$AJ$2:$AX$500,MATCH($A203,JMP!$A$2:$A$500,0),MATCH(AE$1,JMP!$AJ$1:$AX$1,0)),INDEX(Baseline!$B$2:$AX$2,1,MATCH(AE$1,Baseline!$B$1:$AX$1,0)))</f>
        <v>1</v>
      </c>
      <c r="AF203" t="str">
        <f>IFERROR(INDEX(JMP!$AJ$2:$AX$500,MATCH($A203,JMP!$A$2:$A$500,0),MATCH(AF$1,JMP!$AJ$1:$AX$1,0)),INDEX(Baseline!$B$2:$AX$2,1,MATCH(AF$1,Baseline!$B$1:$AX$1,0)))</f>
        <v>bwb</v>
      </c>
      <c r="AG203" t="str">
        <f>IFERROR(INDEX(JMP!$AJ$2:$AX$500,MATCH($A203,JMP!$A$2:$A$500,0),MATCH(AG$1,JMP!$AJ$1:$AX$1,0)),INDEX(Baseline!$B$2:$AX$2,1,MATCH(AG$1,Baseline!$B$1:$AX$1,0)))</f>
        <v>V-tail</v>
      </c>
      <c r="AH203">
        <f>IFERROR(INDEX(JMP!$AJ$2:$AX$500,MATCH($A203,JMP!$A$2:$A$500,0),MATCH(AH$1,JMP!$AJ$1:$AX$1,0)),INDEX(Baseline!$B$2:$AX$2,1,MATCH(AH$1,Baseline!$B$1:$AX$1,0)))</f>
        <v>-1</v>
      </c>
      <c r="AI203">
        <f>IFERROR(INDEX(JMP!$AJ$2:$AX$500,MATCH($A203,JMP!$A$2:$A$500,0),MATCH(AI$1,JMP!$AJ$1:$AX$1,0)),INDEX(Baseline!$B$2:$AX$2,1,MATCH(AI$1,Baseline!$B$1:$AX$1,0)))</f>
        <v>724000000</v>
      </c>
      <c r="AJ203">
        <f>IFERROR(INDEX(JMP!$AJ$2:$AX$500,MATCH($A203,JMP!$A$2:$A$500,0),MATCH(AJ$1,JMP!$AJ$1:$AX$1,0)),INDEX(Baseline!$B$2:$AX$2,1,MATCH(AJ$1,Baseline!$B$1:$AX$1,0)))</f>
        <v>54500000</v>
      </c>
      <c r="AK203">
        <f>IFERROR(INDEX(JMP!$AJ$2:$AX$500,MATCH($A203,JMP!$A$2:$A$500,0),MATCH(AK$1,JMP!$AJ$1:$AX$1,0)),INDEX(Baseline!$B$2:$AX$2,1,MATCH(AK$1,Baseline!$B$1:$AX$1,0)))</f>
        <v>30</v>
      </c>
      <c r="AL203">
        <f>IFERROR(INDEX(JMP!$AJ$2:$AX$500,MATCH($A203,JMP!$A$2:$A$500,0),MATCH(AL$1,JMP!$AJ$1:$AX$1,0)),INDEX(Baseline!$B$2:$AX$2,1,MATCH(AL$1,Baseline!$B$1:$AX$1,0)))</f>
        <v>2.6330381331081773E-2</v>
      </c>
      <c r="AM203">
        <f>IFERROR(INDEX(JMP!$AJ$2:$AX$500,MATCH($A203,JMP!$A$2:$A$500,0),MATCH(AM$1,JMP!$AJ$1:$AX$1,0)),INDEX(Baseline!$B$2:$AX$2,1,MATCH(AM$1,Baseline!$B$1:$AX$1,0)))</f>
        <v>6.6593055719999992</v>
      </c>
      <c r="AN203">
        <f>IFERROR(INDEX(JMP!$AJ$2:$AX$500,MATCH($A203,JMP!$A$2:$A$500,0),MATCH(AN$1,JMP!$AJ$1:$AX$1,0)),INDEX(Baseline!$B$2:$AX$2,1,MATCH(AN$1,Baseline!$B$1:$AX$1,0)))</f>
        <v>1.887800046866779</v>
      </c>
      <c r="AO203">
        <f>IFERROR(INDEX(JMP!$AJ$2:$AX$500,MATCH($A203,JMP!$A$2:$A$500,0),MATCH(AO$1,JMP!$AJ$1:$AX$1,0)),INDEX(Baseline!$B$2:$AX$2,1,MATCH(AO$1,Baseline!$B$1:$AX$1,0)))</f>
        <v>1.1585532618165988</v>
      </c>
      <c r="AP203">
        <f>IFERROR(INDEX(JMP!$AJ$2:$AX$500,MATCH($A203,JMP!$A$2:$A$500,0),MATCH(AP$1,JMP!$AJ$1:$AX$1,0)),INDEX(Baseline!$B$2:$AX$2,1,MATCH(AP$1,Baseline!$B$1:$AX$1,0)))</f>
        <v>0</v>
      </c>
      <c r="AQ203">
        <f>IFERROR(INDEX(JMP!$AJ$2:$AX$500,MATCH($A203,JMP!$A$2:$A$500,0),MATCH(AQ$1,JMP!$AJ$1:$AX$1,0)),INDEX(Baseline!$B$2:$AX$2,1,MATCH(AQ$1,Baseline!$B$1:$AX$1,0)))</f>
        <v>0.35</v>
      </c>
      <c r="AR203">
        <f>IFERROR(INDEX(JMP!$AJ$2:$AX$500,MATCH($A203,JMP!$A$2:$A$500,0),MATCH(AR$1,JMP!$AJ$1:$AX$1,0)),INDEX(Baseline!$B$2:$AX$2,1,MATCH(AR$1,Baseline!$B$1:$AX$1,0)))</f>
        <v>0</v>
      </c>
      <c r="AS203">
        <f>IFERROR(INDEX(JMP!$AJ$2:$AX$500,MATCH($A203,JMP!$A$2:$A$500,0),MATCH(AS$1,JMP!$AJ$1:$AX$1,0)),INDEX(Baseline!$B$2:$AX$2,1,MATCH(AS$1,Baseline!$B$1:$AX$1,0)))</f>
        <v>0</v>
      </c>
      <c r="AT203">
        <f>IFERROR(INDEX(JMP!$AJ$2:$AX$500,MATCH($A203,JMP!$A$2:$A$500,0),MATCH(AT$1,JMP!$AJ$1:$AX$1,0)),INDEX(Baseline!$B$2:$AX$2,1,MATCH(AT$1,Baseline!$B$1:$AX$1,0)))</f>
        <v>500</v>
      </c>
      <c r="AU203">
        <f>IFERROR(INDEX(JMP!$AJ$2:$AX$500,MATCH($A203,JMP!$A$2:$A$500,0),MATCH(AU$1,JMP!$AJ$1:$AX$1,0)),INDEX(Baseline!$B$2:$AX$2,1,MATCH(AU$1,Baseline!$B$1:$AX$1,0)))</f>
        <v>50</v>
      </c>
      <c r="AV203">
        <f>IFERROR(INDEX(JMP!$AJ$2:$AX$500,MATCH($A203,JMP!$A$2:$A$500,0),MATCH(AV$1,JMP!$AJ$1:$AX$1,0)),INDEX(Baseline!$B$2:$AX$2,1,MATCH(AV$1,Baseline!$B$1:$AX$1,0)))</f>
        <v>12</v>
      </c>
      <c r="AW203">
        <f>IFERROR(INDEX(JMP!$AJ$2:$AX$500,MATCH($A203,JMP!$A$2:$A$500,0),MATCH(AW$1,JMP!$AJ$1:$AX$1,0)),INDEX(Baseline!$B$2:$AX$2,1,MATCH(AW$1,Baseline!$B$1:$AX$1,0)))</f>
        <v>1.9961979999999998E-3</v>
      </c>
      <c r="AX203">
        <f>IFERROR(INDEX(JMP!$AJ$2:$AX$500,MATCH($A203,JMP!$A$2:$A$500,0),MATCH(AX$1,JMP!$AJ$1:$AX$1,0)),INDEX(Baseline!$B$2:$AX$2,1,MATCH(AX$1,Baseline!$B$1:$AX$1,0)))</f>
        <v>1.9961979999999998E-3</v>
      </c>
      <c r="AY203">
        <f>IFERROR(INDEX(JMP!$AJ$2:$AX$500,MATCH($A203,JMP!$A$2:$A$500,0),MATCH(AY$1,JMP!$AJ$1:$AX$1,0)),INDEX(Baseline!$B$2:$AX$2,1,MATCH(AY$1,Baseline!$B$1:$AX$1,0)))</f>
        <v>1.9607137E-2</v>
      </c>
      <c r="AZ203">
        <f>IFERROR(INDEX(JMP!$AJ$2:$AX$500,MATCH($A203,JMP!$A$2:$A$500,0),MATCH(AZ$1,JMP!$AJ$1:$AX$1,0)),INDEX(Baseline!$B$2:$AX$2,1,MATCH(AZ$1,Baseline!$B$1:$AX$1,0)))</f>
        <v>-1</v>
      </c>
      <c r="BA203">
        <f>IFERROR(INDEX(JMP!$AJ$2:$AX$500,MATCH($A203,JMP!$A$2:$A$500,0),MATCH(BA$1,JMP!$AJ$1:$AX$1,0)),INDEX(Baseline!$B$2:$AX$2,1,MATCH(BA$1,Baseline!$B$1:$AX$1,0)))</f>
        <v>1</v>
      </c>
      <c r="BB203">
        <v>0</v>
      </c>
      <c r="BD203" t="str">
        <f>IF(AZ203=1, "yes", IF(AZ203=-1, "no", ""))</f>
        <v>no</v>
      </c>
      <c r="BE203" t="str">
        <f>IF(AH203=1, "yes", IF(AH203=-1, "no", ""))</f>
        <v>no</v>
      </c>
      <c r="BF203">
        <f t="shared" si="6"/>
        <v>1</v>
      </c>
      <c r="BG203">
        <f t="shared" si="7"/>
        <v>10</v>
      </c>
    </row>
    <row r="204" spans="1:59" x14ac:dyDescent="0.25">
      <c r="A204">
        <v>203</v>
      </c>
      <c r="B204">
        <f>IFERROR(INDEX(JMP!$AJ$2:$AX$500,MATCH($A204,JMP!$A$2:$A$500,0),MATCH(B$1,JMP!$AJ$1:$AX$1,0)),INDEX(Baseline!$B$2:$AX$2,1,MATCH(B$1,Baseline!$B$1:$AX$1,0)))</f>
        <v>0</v>
      </c>
      <c r="C204">
        <f>IFERROR(INDEX(JMP!$AJ$2:$AX$500,MATCH($A204,JMP!$A$2:$A$500,0),MATCH(C$1,JMP!$AJ$1:$AX$1,0)),INDEX(Baseline!$B$2:$AX$2,1,MATCH(C$1,Baseline!$B$1:$AX$1,0)))</f>
        <v>8760</v>
      </c>
      <c r="D204">
        <f>IFERROR(INDEX(JMP!$AJ$2:$AX$500,MATCH($A204,JMP!$A$2:$A$500,0),MATCH(D$1,JMP!$AJ$1:$AX$1,0)),INDEX(Baseline!$B$2:$AX$2,1,MATCH(D$1,Baseline!$B$1:$AX$1,0)))</f>
        <v>1</v>
      </c>
      <c r="E204">
        <f>IFERROR(INDEX(JMP!$AJ$2:$AX$500,MATCH($A204,JMP!$A$2:$A$500,0),MATCH(E$1,JMP!$AJ$1:$AX$1,0)),INDEX(Baseline!$B$2:$AX$2,1,MATCH(E$1,Baseline!$B$1:$AX$1,0)))</f>
        <v>1</v>
      </c>
      <c r="F204" t="str">
        <f>IFERROR(INDEX(JMP!$AJ$2:$AX$500,MATCH($A204,JMP!$A$2:$A$500,0),MATCH(F$1,JMP!$AJ$1:$AX$1,0)),INDEX(Baseline!$B$2:$AX$2,1,MATCH(F$1,Baseline!$B$1:$AX$1,0)))</f>
        <v>e344</v>
      </c>
      <c r="G204" t="str">
        <f>IFERROR(INDEX(JMP!$AJ$2:$AX$500,MATCH($A204,JMP!$A$2:$A$500,0),MATCH(G$1,JMP!$AJ$1:$AX$1,0)),INDEX(Baseline!$B$2:$AX$2,1,MATCH(G$1,Baseline!$B$1:$AX$1,0)))</f>
        <v>e340</v>
      </c>
      <c r="H204">
        <f>IFERROR(INDEX(JMP!$AJ$2:$AX$500,MATCH($A204,JMP!$A$2:$A$500,0),MATCH(H$1,JMP!$AJ$1:$AX$1,0)),INDEX(Baseline!$B$2:$AX$2,1,MATCH(H$1,Baseline!$B$1:$AX$1,0)))</f>
        <v>1.5</v>
      </c>
      <c r="I204">
        <f>IFERROR(INDEX(JMP!$AJ$2:$AX$500,MATCH($A204,JMP!$A$2:$A$500,0),MATCH(I$1,JMP!$AJ$1:$AX$1,0)),INDEX(Baseline!$B$2:$AX$2,1,MATCH(I$1,Baseline!$B$1:$AX$1,0)))</f>
        <v>0.42</v>
      </c>
      <c r="J204">
        <f>IFERROR(INDEX(JMP!$AJ$2:$AX$500,MATCH($A204,JMP!$A$2:$A$500,0),MATCH(J$1,JMP!$AJ$1:$AX$1,0)),INDEX(Baseline!$B$2:$AX$2,1,MATCH(J$1,Baseline!$B$1:$AX$1,0)))</f>
        <v>1</v>
      </c>
      <c r="K204">
        <f>IFERROR(INDEX(JMP!$AJ$2:$AX$500,MATCH($A204,JMP!$A$2:$A$500,0),MATCH(K$1,JMP!$AJ$1:$AX$1,0)),INDEX(Baseline!$B$2:$AX$2,1,MATCH(K$1,Baseline!$B$1:$AX$1,0)))</f>
        <v>0</v>
      </c>
      <c r="L204">
        <f>IFERROR(INDEX(JMP!$AJ$2:$AX$500,MATCH($A204,JMP!$A$2:$A$500,0),MATCH(L$1,JMP!$AJ$1:$AX$1,0)),INDEX(Baseline!$B$2:$AX$2,1,MATCH(L$1,Baseline!$B$1:$AX$1,0)))</f>
        <v>4.9423217109628229E-2</v>
      </c>
      <c r="M204" t="b">
        <f>IFERROR(INDEX(JMP!$AJ$2:$AX$500,MATCH($A204,JMP!$A$2:$A$500,0),MATCH(M$1,JMP!$AJ$1:$AX$1,0)),INDEX(Baseline!$B$2:$AX$2,1,MATCH(M$1,Baseline!$B$1:$AX$1,0)))</f>
        <v>0</v>
      </c>
      <c r="N204" t="b">
        <f>IFERROR(INDEX(JMP!$AJ$2:$AX$500,MATCH($A204,JMP!$A$2:$A$500,0),MATCH(N$1,JMP!$AJ$1:$AX$1,0)),INDEX(Baseline!$B$2:$AX$2,1,MATCH(N$1,Baseline!$B$1:$AX$1,0)))</f>
        <v>0</v>
      </c>
      <c r="O204">
        <f>IFERROR(INDEX(JMP!$AJ$2:$AX$500,MATCH($A204,JMP!$A$2:$A$500,0),MATCH(O$1,JMP!$AJ$1:$AX$1,0)),INDEX(Baseline!$B$2:$AX$2,1,MATCH(O$1,Baseline!$B$1:$AX$1,0)))</f>
        <v>7</v>
      </c>
      <c r="P204">
        <f>IFERROR(INDEX(JMP!$AJ$2:$AX$500,MATCH($A204,JMP!$A$2:$A$500,0),MATCH(P$1,JMP!$AJ$1:$AX$1,0)),INDEX(Baseline!$B$2:$AX$2,1,MATCH(P$1,Baseline!$B$1:$AX$1,0)))</f>
        <v>200</v>
      </c>
      <c r="Q204">
        <f>IFERROR(INDEX(JMP!$AJ$2:$AX$500,MATCH($A204,JMP!$A$2:$A$500,0),MATCH(Q$1,JMP!$AJ$1:$AX$1,0)),INDEX(Baseline!$B$2:$AX$2,1,MATCH(Q$1,Baseline!$B$1:$AX$1,0)))</f>
        <v>10</v>
      </c>
      <c r="R204">
        <f>IFERROR(INDEX(JMP!$AJ$2:$AX$500,MATCH($A204,JMP!$A$2:$A$500,0),MATCH(R$1,JMP!$AJ$1:$AX$1,0)),INDEX(Baseline!$B$2:$AX$2,1,MATCH(R$1,Baseline!$B$1:$AX$1,0)))</f>
        <v>0</v>
      </c>
      <c r="S204">
        <f>IFERROR(INDEX(JMP!$AJ$2:$AX$500,MATCH($A204,JMP!$A$2:$A$500,0),MATCH(S$1,JMP!$AJ$1:$AX$1,0)),INDEX(Baseline!$B$2:$AX$2,1,MATCH(S$1,Baseline!$B$1:$AX$1,0)))</f>
        <v>1</v>
      </c>
      <c r="T204">
        <f>IFERROR(INDEX(JMP!$AJ$2:$AX$500,MATCH($A204,JMP!$A$2:$A$500,0),MATCH(T$1,JMP!$AJ$1:$AX$1,0)),INDEX(Baseline!$B$2:$AX$2,1,MATCH(T$1,Baseline!$B$1:$AX$1,0)))</f>
        <v>0</v>
      </c>
      <c r="U204" t="str">
        <f>IFERROR(INDEX(JMP!$AJ$2:$AX$500,MATCH($A204,JMP!$A$2:$A$500,0),MATCH(U$1,JMP!$AJ$1:$AX$1,0)),INDEX(Baseline!$B$2:$AX$2,1,MATCH(U$1,Baseline!$B$1:$AX$1,0)))</f>
        <v>Titan</v>
      </c>
      <c r="V204">
        <f>IFERROR(INDEX(JMP!$AJ$2:$AX$500,MATCH($A204,JMP!$A$2:$A$500,0),MATCH(V$1,JMP!$AJ$1:$AX$1,0)),INDEX(Baseline!$B$2:$AX$2,1,MATCH(V$1,Baseline!$B$1:$AX$1,0)))</f>
        <v>3</v>
      </c>
      <c r="W204">
        <f>IFERROR(INDEX(JMP!$AJ$2:$AX$500,MATCH($A204,JMP!$A$2:$A$500,0),MATCH(W$1,JMP!$AJ$1:$AX$1,0)),INDEX(Baseline!$B$2:$AX$2,1,MATCH(W$1,Baseline!$B$1:$AX$1,0)))</f>
        <v>0.37</v>
      </c>
      <c r="X204">
        <f>IFERROR(INDEX(JMP!$AJ$2:$AX$500,MATCH($A204,JMP!$A$2:$A$500,0),MATCH(X$1,JMP!$AJ$1:$AX$1,0)),INDEX(Baseline!$B$2:$AX$2,1,MATCH(X$1,Baseline!$B$1:$AX$1,0)))</f>
        <v>4</v>
      </c>
      <c r="Y204">
        <f>IFERROR(INDEX(JMP!$AJ$2:$AX$500,MATCH($A204,JMP!$A$2:$A$500,0),MATCH(Y$1,JMP!$AJ$1:$AX$1,0)),INDEX(Baseline!$B$2:$AX$2,1,MATCH(Y$1,Baseline!$B$1:$AX$1,0)))</f>
        <v>2</v>
      </c>
      <c r="Z204">
        <f>IFERROR(INDEX(JMP!$AJ$2:$AX$500,MATCH($A204,JMP!$A$2:$A$500,0),MATCH(Z$1,JMP!$AJ$1:$AX$1,0)),INDEX(Baseline!$B$2:$AX$2,1,MATCH(Z$1,Baseline!$B$1:$AX$1,0)))</f>
        <v>1970</v>
      </c>
      <c r="AA204">
        <f>IFERROR(INDEX(JMP!$AJ$2:$AX$500,MATCH($A204,JMP!$A$2:$A$500,0),MATCH(AA$1,JMP!$AJ$1:$AX$1,0)),INDEX(Baseline!$B$2:$AX$2,1,MATCH(AA$1,Baseline!$B$1:$AX$1,0)))</f>
        <v>1970</v>
      </c>
      <c r="AB204">
        <f>IFERROR(INDEX(JMP!$AJ$2:$AX$500,MATCH($A204,JMP!$A$2:$A$500,0),MATCH(AB$1,JMP!$AJ$1:$AX$1,0)),INDEX(Baseline!$B$2:$AX$2,1,MATCH(AB$1,Baseline!$B$1:$AX$1,0)))</f>
        <v>0</v>
      </c>
      <c r="AC204">
        <f>IFERROR(INDEX(JMP!$AJ$2:$AX$500,MATCH($A204,JMP!$A$2:$A$500,0),MATCH(AC$1,JMP!$AJ$1:$AX$1,0)),INDEX(Baseline!$B$2:$AX$2,1,MATCH(AC$1,Baseline!$B$1:$AX$1,0)))</f>
        <v>1</v>
      </c>
      <c r="AD204">
        <f>IFERROR(INDEX(JMP!$AJ$2:$AX$500,MATCH($A204,JMP!$A$2:$A$500,0),MATCH(AD$1,JMP!$AJ$1:$AX$1,0)),INDEX(Baseline!$B$2:$AX$2,1,MATCH(AD$1,Baseline!$B$1:$AX$1,0)))</f>
        <v>8</v>
      </c>
      <c r="AE204">
        <f>IFERROR(INDEX(JMP!$AJ$2:$AX$500,MATCH($A204,JMP!$A$2:$A$500,0),MATCH(AE$1,JMP!$AJ$1:$AX$1,0)),INDEX(Baseline!$B$2:$AX$2,1,MATCH(AE$1,Baseline!$B$1:$AX$1,0)))</f>
        <v>3</v>
      </c>
      <c r="AF204" t="str">
        <f>IFERROR(INDEX(JMP!$AJ$2:$AX$500,MATCH($A204,JMP!$A$2:$A$500,0),MATCH(AF$1,JMP!$AJ$1:$AX$1,0)),INDEX(Baseline!$B$2:$AX$2,1,MATCH(AF$1,Baseline!$B$1:$AX$1,0)))</f>
        <v>bwb</v>
      </c>
      <c r="AG204" t="str">
        <f>IFERROR(INDEX(JMP!$AJ$2:$AX$500,MATCH($A204,JMP!$A$2:$A$500,0),MATCH(AG$1,JMP!$AJ$1:$AX$1,0)),INDEX(Baseline!$B$2:$AX$2,1,MATCH(AG$1,Baseline!$B$1:$AX$1,0)))</f>
        <v>V-tail</v>
      </c>
      <c r="AH204">
        <f>IFERROR(INDEX(JMP!$AJ$2:$AX$500,MATCH($A204,JMP!$A$2:$A$500,0),MATCH(AH$1,JMP!$AJ$1:$AX$1,0)),INDEX(Baseline!$B$2:$AX$2,1,MATCH(AH$1,Baseline!$B$1:$AX$1,0)))</f>
        <v>-1</v>
      </c>
      <c r="AI204">
        <f>IFERROR(INDEX(JMP!$AJ$2:$AX$500,MATCH($A204,JMP!$A$2:$A$500,0),MATCH(AI$1,JMP!$AJ$1:$AX$1,0)),INDEX(Baseline!$B$2:$AX$2,1,MATCH(AI$1,Baseline!$B$1:$AX$1,0)))</f>
        <v>724000000</v>
      </c>
      <c r="AJ204">
        <f>IFERROR(INDEX(JMP!$AJ$2:$AX$500,MATCH($A204,JMP!$A$2:$A$500,0),MATCH(AJ$1,JMP!$AJ$1:$AX$1,0)),INDEX(Baseline!$B$2:$AX$2,1,MATCH(AJ$1,Baseline!$B$1:$AX$1,0)))</f>
        <v>54500000</v>
      </c>
      <c r="AK204">
        <f>IFERROR(INDEX(JMP!$AJ$2:$AX$500,MATCH($A204,JMP!$A$2:$A$500,0),MATCH(AK$1,JMP!$AJ$1:$AX$1,0)),INDEX(Baseline!$B$2:$AX$2,1,MATCH(AK$1,Baseline!$B$1:$AX$1,0)))</f>
        <v>30</v>
      </c>
      <c r="AL204">
        <f>IFERROR(INDEX(JMP!$AJ$2:$AX$500,MATCH($A204,JMP!$A$2:$A$500,0),MATCH(AL$1,JMP!$AJ$1:$AX$1,0)),INDEX(Baseline!$B$2:$AX$2,1,MATCH(AL$1,Baseline!$B$1:$AX$1,0)))</f>
        <v>1.5372157179658376E-2</v>
      </c>
      <c r="AM204">
        <f>IFERROR(INDEX(JMP!$AJ$2:$AX$500,MATCH($A204,JMP!$A$2:$A$500,0),MATCH(AM$1,JMP!$AJ$1:$AX$1,0)),INDEX(Baseline!$B$2:$AX$2,1,MATCH(AM$1,Baseline!$B$1:$AX$1,0)))</f>
        <v>14.754375093161904</v>
      </c>
      <c r="AN204">
        <f>IFERROR(INDEX(JMP!$AJ$2:$AX$500,MATCH($A204,JMP!$A$2:$A$500,0),MATCH(AN$1,JMP!$AJ$1:$AX$1,0)),INDEX(Baseline!$B$2:$AX$2,1,MATCH(AN$1,Baseline!$B$1:$AX$1,0)))</f>
        <v>1.6198647822865138</v>
      </c>
      <c r="AO204">
        <f>IFERROR(INDEX(JMP!$AJ$2:$AX$500,MATCH($A204,JMP!$A$2:$A$500,0),MATCH(AO$1,JMP!$AJ$1:$AX$1,0)),INDEX(Baseline!$B$2:$AX$2,1,MATCH(AO$1,Baseline!$B$1:$AX$1,0)))</f>
        <v>0.56544267830458073</v>
      </c>
      <c r="AP204">
        <f>IFERROR(INDEX(JMP!$AJ$2:$AX$500,MATCH($A204,JMP!$A$2:$A$500,0),MATCH(AP$1,JMP!$AJ$1:$AX$1,0)),INDEX(Baseline!$B$2:$AX$2,1,MATCH(AP$1,Baseline!$B$1:$AX$1,0)))</f>
        <v>0</v>
      </c>
      <c r="AQ204">
        <f>IFERROR(INDEX(JMP!$AJ$2:$AX$500,MATCH($A204,JMP!$A$2:$A$500,0),MATCH(AQ$1,JMP!$AJ$1:$AX$1,0)),INDEX(Baseline!$B$2:$AX$2,1,MATCH(AQ$1,Baseline!$B$1:$AX$1,0)))</f>
        <v>0.35</v>
      </c>
      <c r="AR204">
        <f>IFERROR(INDEX(JMP!$AJ$2:$AX$500,MATCH($A204,JMP!$A$2:$A$500,0),MATCH(AR$1,JMP!$AJ$1:$AX$1,0)),INDEX(Baseline!$B$2:$AX$2,1,MATCH(AR$1,Baseline!$B$1:$AX$1,0)))</f>
        <v>0</v>
      </c>
      <c r="AS204">
        <f>IFERROR(INDEX(JMP!$AJ$2:$AX$500,MATCH($A204,JMP!$A$2:$A$500,0),MATCH(AS$1,JMP!$AJ$1:$AX$1,0)),INDEX(Baseline!$B$2:$AX$2,1,MATCH(AS$1,Baseline!$B$1:$AX$1,0)))</f>
        <v>0</v>
      </c>
      <c r="AT204">
        <f>IFERROR(INDEX(JMP!$AJ$2:$AX$500,MATCH($A204,JMP!$A$2:$A$500,0),MATCH(AT$1,JMP!$AJ$1:$AX$1,0)),INDEX(Baseline!$B$2:$AX$2,1,MATCH(AT$1,Baseline!$B$1:$AX$1,0)))</f>
        <v>500</v>
      </c>
      <c r="AU204">
        <f>IFERROR(INDEX(JMP!$AJ$2:$AX$500,MATCH($A204,JMP!$A$2:$A$500,0),MATCH(AU$1,JMP!$AJ$1:$AX$1,0)),INDEX(Baseline!$B$2:$AX$2,1,MATCH(AU$1,Baseline!$B$1:$AX$1,0)))</f>
        <v>50</v>
      </c>
      <c r="AV204">
        <f>IFERROR(INDEX(JMP!$AJ$2:$AX$500,MATCH($A204,JMP!$A$2:$A$500,0),MATCH(AV$1,JMP!$AJ$1:$AX$1,0)),INDEX(Baseline!$B$2:$AX$2,1,MATCH(AV$1,Baseline!$B$1:$AX$1,0)))</f>
        <v>12</v>
      </c>
      <c r="AW204">
        <f>IFERROR(INDEX(JMP!$AJ$2:$AX$500,MATCH($A204,JMP!$A$2:$A$500,0),MATCH(AW$1,JMP!$AJ$1:$AX$1,0)),INDEX(Baseline!$B$2:$AX$2,1,MATCH(AW$1,Baseline!$B$1:$AX$1,0)))</f>
        <v>1.9961979999999998E-3</v>
      </c>
      <c r="AX204">
        <f>IFERROR(INDEX(JMP!$AJ$2:$AX$500,MATCH($A204,JMP!$A$2:$A$500,0),MATCH(AX$1,JMP!$AJ$1:$AX$1,0)),INDEX(Baseline!$B$2:$AX$2,1,MATCH(AX$1,Baseline!$B$1:$AX$1,0)))</f>
        <v>1.9961979999999998E-3</v>
      </c>
      <c r="AY204">
        <f>IFERROR(INDEX(JMP!$AJ$2:$AX$500,MATCH($A204,JMP!$A$2:$A$500,0),MATCH(AY$1,JMP!$AJ$1:$AX$1,0)),INDEX(Baseline!$B$2:$AX$2,1,MATCH(AY$1,Baseline!$B$1:$AX$1,0)))</f>
        <v>1.9607137E-2</v>
      </c>
      <c r="AZ204">
        <f>IFERROR(INDEX(JMP!$AJ$2:$AX$500,MATCH($A204,JMP!$A$2:$A$500,0),MATCH(AZ$1,JMP!$AJ$1:$AX$1,0)),INDEX(Baseline!$B$2:$AX$2,1,MATCH(AZ$1,Baseline!$B$1:$AX$1,0)))</f>
        <v>1</v>
      </c>
      <c r="BA204">
        <f>IFERROR(INDEX(JMP!$AJ$2:$AX$500,MATCH($A204,JMP!$A$2:$A$500,0),MATCH(BA$1,JMP!$AJ$1:$AX$1,0)),INDEX(Baseline!$B$2:$AX$2,1,MATCH(BA$1,Baseline!$B$1:$AX$1,0)))</f>
        <v>3</v>
      </c>
      <c r="BB204">
        <v>0</v>
      </c>
      <c r="BD204" t="str">
        <f>IF(AZ204=1, "yes", IF(AZ204=-1, "no", ""))</f>
        <v>yes</v>
      </c>
      <c r="BE204" t="str">
        <f>IF(AH204=1, "yes", IF(AH204=-1, "no", ""))</f>
        <v>no</v>
      </c>
      <c r="BF204">
        <f t="shared" si="6"/>
        <v>0.25</v>
      </c>
      <c r="BG204">
        <f t="shared" si="7"/>
        <v>100</v>
      </c>
    </row>
    <row r="205" spans="1:59" x14ac:dyDescent="0.25">
      <c r="A205">
        <v>204</v>
      </c>
      <c r="B205">
        <f>IFERROR(INDEX(JMP!$AJ$2:$AX$500,MATCH($A205,JMP!$A$2:$A$500,0),MATCH(B$1,JMP!$AJ$1:$AX$1,0)),INDEX(Baseline!$B$2:$AX$2,1,MATCH(B$1,Baseline!$B$1:$AX$1,0)))</f>
        <v>0</v>
      </c>
      <c r="C205">
        <f>IFERROR(INDEX(JMP!$AJ$2:$AX$500,MATCH($A205,JMP!$A$2:$A$500,0),MATCH(C$1,JMP!$AJ$1:$AX$1,0)),INDEX(Baseline!$B$2:$AX$2,1,MATCH(C$1,Baseline!$B$1:$AX$1,0)))</f>
        <v>8760</v>
      </c>
      <c r="D205">
        <f>IFERROR(INDEX(JMP!$AJ$2:$AX$500,MATCH($A205,JMP!$A$2:$A$500,0),MATCH(D$1,JMP!$AJ$1:$AX$1,0)),INDEX(Baseline!$B$2:$AX$2,1,MATCH(D$1,Baseline!$B$1:$AX$1,0)))</f>
        <v>1</v>
      </c>
      <c r="E205">
        <f>IFERROR(INDEX(JMP!$AJ$2:$AX$500,MATCH($A205,JMP!$A$2:$A$500,0),MATCH(E$1,JMP!$AJ$1:$AX$1,0)),INDEX(Baseline!$B$2:$AX$2,1,MATCH(E$1,Baseline!$B$1:$AX$1,0)))</f>
        <v>1</v>
      </c>
      <c r="F205" t="str">
        <f>IFERROR(INDEX(JMP!$AJ$2:$AX$500,MATCH($A205,JMP!$A$2:$A$500,0),MATCH(F$1,JMP!$AJ$1:$AX$1,0)),INDEX(Baseline!$B$2:$AX$2,1,MATCH(F$1,Baseline!$B$1:$AX$1,0)))</f>
        <v>e344</v>
      </c>
      <c r="G205" t="str">
        <f>IFERROR(INDEX(JMP!$AJ$2:$AX$500,MATCH($A205,JMP!$A$2:$A$500,0),MATCH(G$1,JMP!$AJ$1:$AX$1,0)),INDEX(Baseline!$B$2:$AX$2,1,MATCH(G$1,Baseline!$B$1:$AX$1,0)))</f>
        <v>e340</v>
      </c>
      <c r="H205">
        <f>IFERROR(INDEX(JMP!$AJ$2:$AX$500,MATCH($A205,JMP!$A$2:$A$500,0),MATCH(H$1,JMP!$AJ$1:$AX$1,0)),INDEX(Baseline!$B$2:$AX$2,1,MATCH(H$1,Baseline!$B$1:$AX$1,0)))</f>
        <v>1.5</v>
      </c>
      <c r="I205">
        <f>IFERROR(INDEX(JMP!$AJ$2:$AX$500,MATCH($A205,JMP!$A$2:$A$500,0),MATCH(I$1,JMP!$AJ$1:$AX$1,0)),INDEX(Baseline!$B$2:$AX$2,1,MATCH(I$1,Baseline!$B$1:$AX$1,0)))</f>
        <v>0.42</v>
      </c>
      <c r="J205">
        <f>IFERROR(INDEX(JMP!$AJ$2:$AX$500,MATCH($A205,JMP!$A$2:$A$500,0),MATCH(J$1,JMP!$AJ$1:$AX$1,0)),INDEX(Baseline!$B$2:$AX$2,1,MATCH(J$1,Baseline!$B$1:$AX$1,0)))</f>
        <v>1</v>
      </c>
      <c r="K205">
        <f>IFERROR(INDEX(JMP!$AJ$2:$AX$500,MATCH($A205,JMP!$A$2:$A$500,0),MATCH(K$1,JMP!$AJ$1:$AX$1,0)),INDEX(Baseline!$B$2:$AX$2,1,MATCH(K$1,Baseline!$B$1:$AX$1,0)))</f>
        <v>0</v>
      </c>
      <c r="L205">
        <f>IFERROR(INDEX(JMP!$AJ$2:$AX$500,MATCH($A205,JMP!$A$2:$A$500,0),MATCH(L$1,JMP!$AJ$1:$AX$1,0)),INDEX(Baseline!$B$2:$AX$2,1,MATCH(L$1,Baseline!$B$1:$AX$1,0)))</f>
        <v>0.12209288388806842</v>
      </c>
      <c r="M205" t="b">
        <f>IFERROR(INDEX(JMP!$AJ$2:$AX$500,MATCH($A205,JMP!$A$2:$A$500,0),MATCH(M$1,JMP!$AJ$1:$AX$1,0)),INDEX(Baseline!$B$2:$AX$2,1,MATCH(M$1,Baseline!$B$1:$AX$1,0)))</f>
        <v>0</v>
      </c>
      <c r="N205" t="b">
        <f>IFERROR(INDEX(JMP!$AJ$2:$AX$500,MATCH($A205,JMP!$A$2:$A$500,0),MATCH(N$1,JMP!$AJ$1:$AX$1,0)),INDEX(Baseline!$B$2:$AX$2,1,MATCH(N$1,Baseline!$B$1:$AX$1,0)))</f>
        <v>0</v>
      </c>
      <c r="O205">
        <f>IFERROR(INDEX(JMP!$AJ$2:$AX$500,MATCH($A205,JMP!$A$2:$A$500,0),MATCH(O$1,JMP!$AJ$1:$AX$1,0)),INDEX(Baseline!$B$2:$AX$2,1,MATCH(O$1,Baseline!$B$1:$AX$1,0)))</f>
        <v>7</v>
      </c>
      <c r="P205">
        <f>IFERROR(INDEX(JMP!$AJ$2:$AX$500,MATCH($A205,JMP!$A$2:$A$500,0),MATCH(P$1,JMP!$AJ$1:$AX$1,0)),INDEX(Baseline!$B$2:$AX$2,1,MATCH(P$1,Baseline!$B$1:$AX$1,0)))</f>
        <v>200</v>
      </c>
      <c r="Q205">
        <f>IFERROR(INDEX(JMP!$AJ$2:$AX$500,MATCH($A205,JMP!$A$2:$A$500,0),MATCH(Q$1,JMP!$AJ$1:$AX$1,0)),INDEX(Baseline!$B$2:$AX$2,1,MATCH(Q$1,Baseline!$B$1:$AX$1,0)))</f>
        <v>10</v>
      </c>
      <c r="R205">
        <f>IFERROR(INDEX(JMP!$AJ$2:$AX$500,MATCH($A205,JMP!$A$2:$A$500,0),MATCH(R$1,JMP!$AJ$1:$AX$1,0)),INDEX(Baseline!$B$2:$AX$2,1,MATCH(R$1,Baseline!$B$1:$AX$1,0)))</f>
        <v>0</v>
      </c>
      <c r="S205">
        <f>IFERROR(INDEX(JMP!$AJ$2:$AX$500,MATCH($A205,JMP!$A$2:$A$500,0),MATCH(S$1,JMP!$AJ$1:$AX$1,0)),INDEX(Baseline!$B$2:$AX$2,1,MATCH(S$1,Baseline!$B$1:$AX$1,0)))</f>
        <v>1</v>
      </c>
      <c r="T205">
        <f>IFERROR(INDEX(JMP!$AJ$2:$AX$500,MATCH($A205,JMP!$A$2:$A$500,0),MATCH(T$1,JMP!$AJ$1:$AX$1,0)),INDEX(Baseline!$B$2:$AX$2,1,MATCH(T$1,Baseline!$B$1:$AX$1,0)))</f>
        <v>0</v>
      </c>
      <c r="U205" t="str">
        <f>IFERROR(INDEX(JMP!$AJ$2:$AX$500,MATCH($A205,JMP!$A$2:$A$500,0),MATCH(U$1,JMP!$AJ$1:$AX$1,0)),INDEX(Baseline!$B$2:$AX$2,1,MATCH(U$1,Baseline!$B$1:$AX$1,0)))</f>
        <v>Titan</v>
      </c>
      <c r="V205">
        <f>IFERROR(INDEX(JMP!$AJ$2:$AX$500,MATCH($A205,JMP!$A$2:$A$500,0),MATCH(V$1,JMP!$AJ$1:$AX$1,0)),INDEX(Baseline!$B$2:$AX$2,1,MATCH(V$1,Baseline!$B$1:$AX$1,0)))</f>
        <v>3</v>
      </c>
      <c r="W205">
        <f>IFERROR(INDEX(JMP!$AJ$2:$AX$500,MATCH($A205,JMP!$A$2:$A$500,0),MATCH(W$1,JMP!$AJ$1:$AX$1,0)),INDEX(Baseline!$B$2:$AX$2,1,MATCH(W$1,Baseline!$B$1:$AX$1,0)))</f>
        <v>0.37</v>
      </c>
      <c r="X205">
        <f>IFERROR(INDEX(JMP!$AJ$2:$AX$500,MATCH($A205,JMP!$A$2:$A$500,0),MATCH(X$1,JMP!$AJ$1:$AX$1,0)),INDEX(Baseline!$B$2:$AX$2,1,MATCH(X$1,Baseline!$B$1:$AX$1,0)))</f>
        <v>4</v>
      </c>
      <c r="Y205">
        <f>IFERROR(INDEX(JMP!$AJ$2:$AX$500,MATCH($A205,JMP!$A$2:$A$500,0),MATCH(Y$1,JMP!$AJ$1:$AX$1,0)),INDEX(Baseline!$B$2:$AX$2,1,MATCH(Y$1,Baseline!$B$1:$AX$1,0)))</f>
        <v>4</v>
      </c>
      <c r="Z205">
        <f>IFERROR(INDEX(JMP!$AJ$2:$AX$500,MATCH($A205,JMP!$A$2:$A$500,0),MATCH(Z$1,JMP!$AJ$1:$AX$1,0)),INDEX(Baseline!$B$2:$AX$2,1,MATCH(Z$1,Baseline!$B$1:$AX$1,0)))</f>
        <v>1970</v>
      </c>
      <c r="AA205">
        <f>IFERROR(INDEX(JMP!$AJ$2:$AX$500,MATCH($A205,JMP!$A$2:$A$500,0),MATCH(AA$1,JMP!$AJ$1:$AX$1,0)),INDEX(Baseline!$B$2:$AX$2,1,MATCH(AA$1,Baseline!$B$1:$AX$1,0)))</f>
        <v>1970</v>
      </c>
      <c r="AB205">
        <f>IFERROR(INDEX(JMP!$AJ$2:$AX$500,MATCH($A205,JMP!$A$2:$A$500,0),MATCH(AB$1,JMP!$AJ$1:$AX$1,0)),INDEX(Baseline!$B$2:$AX$2,1,MATCH(AB$1,Baseline!$B$1:$AX$1,0)))</f>
        <v>0</v>
      </c>
      <c r="AC205">
        <f>IFERROR(INDEX(JMP!$AJ$2:$AX$500,MATCH($A205,JMP!$A$2:$A$500,0),MATCH(AC$1,JMP!$AJ$1:$AX$1,0)),INDEX(Baseline!$B$2:$AX$2,1,MATCH(AC$1,Baseline!$B$1:$AX$1,0)))</f>
        <v>1</v>
      </c>
      <c r="AD205">
        <f>IFERROR(INDEX(JMP!$AJ$2:$AX$500,MATCH($A205,JMP!$A$2:$A$500,0),MATCH(AD$1,JMP!$AJ$1:$AX$1,0)),INDEX(Baseline!$B$2:$AX$2,1,MATCH(AD$1,Baseline!$B$1:$AX$1,0)))</f>
        <v>8</v>
      </c>
      <c r="AE205">
        <f>IFERROR(INDEX(JMP!$AJ$2:$AX$500,MATCH($A205,JMP!$A$2:$A$500,0),MATCH(AE$1,JMP!$AJ$1:$AX$1,0)),INDEX(Baseline!$B$2:$AX$2,1,MATCH(AE$1,Baseline!$B$1:$AX$1,0)))</f>
        <v>3</v>
      </c>
      <c r="AF205" t="str">
        <f>IFERROR(INDEX(JMP!$AJ$2:$AX$500,MATCH($A205,JMP!$A$2:$A$500,0),MATCH(AF$1,JMP!$AJ$1:$AX$1,0)),INDEX(Baseline!$B$2:$AX$2,1,MATCH(AF$1,Baseline!$B$1:$AX$1,0)))</f>
        <v>bwb</v>
      </c>
      <c r="AG205" t="str">
        <f>IFERROR(INDEX(JMP!$AJ$2:$AX$500,MATCH($A205,JMP!$A$2:$A$500,0),MATCH(AG$1,JMP!$AJ$1:$AX$1,0)),INDEX(Baseline!$B$2:$AX$2,1,MATCH(AG$1,Baseline!$B$1:$AX$1,0)))</f>
        <v>V-tail</v>
      </c>
      <c r="AH205">
        <f>IFERROR(INDEX(JMP!$AJ$2:$AX$500,MATCH($A205,JMP!$A$2:$A$500,0),MATCH(AH$1,JMP!$AJ$1:$AX$1,0)),INDEX(Baseline!$B$2:$AX$2,1,MATCH(AH$1,Baseline!$B$1:$AX$1,0)))</f>
        <v>-1</v>
      </c>
      <c r="AI205">
        <f>IFERROR(INDEX(JMP!$AJ$2:$AX$500,MATCH($A205,JMP!$A$2:$A$500,0),MATCH(AI$1,JMP!$AJ$1:$AX$1,0)),INDEX(Baseline!$B$2:$AX$2,1,MATCH(AI$1,Baseline!$B$1:$AX$1,0)))</f>
        <v>724000000</v>
      </c>
      <c r="AJ205">
        <f>IFERROR(INDEX(JMP!$AJ$2:$AX$500,MATCH($A205,JMP!$A$2:$A$500,0),MATCH(AJ$1,JMP!$AJ$1:$AX$1,0)),INDEX(Baseline!$B$2:$AX$2,1,MATCH(AJ$1,Baseline!$B$1:$AX$1,0)))</f>
        <v>54500000</v>
      </c>
      <c r="AK205">
        <f>IFERROR(INDEX(JMP!$AJ$2:$AX$500,MATCH($A205,JMP!$A$2:$A$500,0),MATCH(AK$1,JMP!$AJ$1:$AX$1,0)),INDEX(Baseline!$B$2:$AX$2,1,MATCH(AK$1,Baseline!$B$1:$AX$1,0)))</f>
        <v>30</v>
      </c>
      <c r="AL205">
        <f>IFERROR(INDEX(JMP!$AJ$2:$AX$500,MATCH($A205,JMP!$A$2:$A$500,0),MATCH(AL$1,JMP!$AJ$1:$AX$1,0)),INDEX(Baseline!$B$2:$AX$2,1,MATCH(AL$1,Baseline!$B$1:$AX$1,0)))</f>
        <v>1.0941024354049683E-2</v>
      </c>
      <c r="AM205">
        <f>IFERROR(INDEX(JMP!$AJ$2:$AX$500,MATCH($A205,JMP!$A$2:$A$500,0),MATCH(AM$1,JMP!$AJ$1:$AX$1,0)),INDEX(Baseline!$B$2:$AX$2,1,MATCH(AM$1,Baseline!$B$1:$AX$1,0)))</f>
        <v>11.228369621161905</v>
      </c>
      <c r="AN205">
        <f>IFERROR(INDEX(JMP!$AJ$2:$AX$500,MATCH($A205,JMP!$A$2:$A$500,0),MATCH(AN$1,JMP!$AJ$1:$AX$1,0)),INDEX(Baseline!$B$2:$AX$2,1,MATCH(AN$1,Baseline!$B$1:$AX$1,0)))</f>
        <v>2.5825988305763774</v>
      </c>
      <c r="AO205">
        <f>IFERROR(INDEX(JMP!$AJ$2:$AX$500,MATCH($A205,JMP!$A$2:$A$500,0),MATCH(AO$1,JMP!$AJ$1:$AX$1,0)),INDEX(Baseline!$B$2:$AX$2,1,MATCH(AO$1,Baseline!$B$1:$AX$1,0)))</f>
        <v>1.4015824294459414</v>
      </c>
      <c r="AP205">
        <f>IFERROR(INDEX(JMP!$AJ$2:$AX$500,MATCH($A205,JMP!$A$2:$A$500,0),MATCH(AP$1,JMP!$AJ$1:$AX$1,0)),INDEX(Baseline!$B$2:$AX$2,1,MATCH(AP$1,Baseline!$B$1:$AX$1,0)))</f>
        <v>0</v>
      </c>
      <c r="AQ205">
        <f>IFERROR(INDEX(JMP!$AJ$2:$AX$500,MATCH($A205,JMP!$A$2:$A$500,0),MATCH(AQ$1,JMP!$AJ$1:$AX$1,0)),INDEX(Baseline!$B$2:$AX$2,1,MATCH(AQ$1,Baseline!$B$1:$AX$1,0)))</f>
        <v>0.35</v>
      </c>
      <c r="AR205">
        <f>IFERROR(INDEX(JMP!$AJ$2:$AX$500,MATCH($A205,JMP!$A$2:$A$500,0),MATCH(AR$1,JMP!$AJ$1:$AX$1,0)),INDEX(Baseline!$B$2:$AX$2,1,MATCH(AR$1,Baseline!$B$1:$AX$1,0)))</f>
        <v>0</v>
      </c>
      <c r="AS205">
        <f>IFERROR(INDEX(JMP!$AJ$2:$AX$500,MATCH($A205,JMP!$A$2:$A$500,0),MATCH(AS$1,JMP!$AJ$1:$AX$1,0)),INDEX(Baseline!$B$2:$AX$2,1,MATCH(AS$1,Baseline!$B$1:$AX$1,0)))</f>
        <v>0</v>
      </c>
      <c r="AT205">
        <f>IFERROR(INDEX(JMP!$AJ$2:$AX$500,MATCH($A205,JMP!$A$2:$A$500,0),MATCH(AT$1,JMP!$AJ$1:$AX$1,0)),INDEX(Baseline!$B$2:$AX$2,1,MATCH(AT$1,Baseline!$B$1:$AX$1,0)))</f>
        <v>500</v>
      </c>
      <c r="AU205">
        <f>IFERROR(INDEX(JMP!$AJ$2:$AX$500,MATCH($A205,JMP!$A$2:$A$500,0),MATCH(AU$1,JMP!$AJ$1:$AX$1,0)),INDEX(Baseline!$B$2:$AX$2,1,MATCH(AU$1,Baseline!$B$1:$AX$1,0)))</f>
        <v>50</v>
      </c>
      <c r="AV205">
        <f>IFERROR(INDEX(JMP!$AJ$2:$AX$500,MATCH($A205,JMP!$A$2:$A$500,0),MATCH(AV$1,JMP!$AJ$1:$AX$1,0)),INDEX(Baseline!$B$2:$AX$2,1,MATCH(AV$1,Baseline!$B$1:$AX$1,0)))</f>
        <v>12</v>
      </c>
      <c r="AW205">
        <f>IFERROR(INDEX(JMP!$AJ$2:$AX$500,MATCH($A205,JMP!$A$2:$A$500,0),MATCH(AW$1,JMP!$AJ$1:$AX$1,0)),INDEX(Baseline!$B$2:$AX$2,1,MATCH(AW$1,Baseline!$B$1:$AX$1,0)))</f>
        <v>1.9961979999999998E-3</v>
      </c>
      <c r="AX205">
        <f>IFERROR(INDEX(JMP!$AJ$2:$AX$500,MATCH($A205,JMP!$A$2:$A$500,0),MATCH(AX$1,JMP!$AJ$1:$AX$1,0)),INDEX(Baseline!$B$2:$AX$2,1,MATCH(AX$1,Baseline!$B$1:$AX$1,0)))</f>
        <v>1.9961979999999998E-3</v>
      </c>
      <c r="AY205">
        <f>IFERROR(INDEX(JMP!$AJ$2:$AX$500,MATCH($A205,JMP!$A$2:$A$500,0),MATCH(AY$1,JMP!$AJ$1:$AX$1,0)),INDEX(Baseline!$B$2:$AX$2,1,MATCH(AY$1,Baseline!$B$1:$AX$1,0)))</f>
        <v>1.9607137E-2</v>
      </c>
      <c r="AZ205">
        <f>IFERROR(INDEX(JMP!$AJ$2:$AX$500,MATCH($A205,JMP!$A$2:$A$500,0),MATCH(AZ$1,JMP!$AJ$1:$AX$1,0)),INDEX(Baseline!$B$2:$AX$2,1,MATCH(AZ$1,Baseline!$B$1:$AX$1,0)))</f>
        <v>-1</v>
      </c>
      <c r="BA205">
        <f>IFERROR(INDEX(JMP!$AJ$2:$AX$500,MATCH($A205,JMP!$A$2:$A$500,0),MATCH(BA$1,JMP!$AJ$1:$AX$1,0)),INDEX(Baseline!$B$2:$AX$2,1,MATCH(BA$1,Baseline!$B$1:$AX$1,0)))</f>
        <v>3</v>
      </c>
      <c r="BB205">
        <v>0</v>
      </c>
      <c r="BD205" t="str">
        <f>IF(AZ205=1, "yes", IF(AZ205=-1, "no", ""))</f>
        <v>no</v>
      </c>
      <c r="BE205" t="str">
        <f>IF(AH205=1, "yes", IF(AH205=-1, "no", ""))</f>
        <v>no</v>
      </c>
      <c r="BF205">
        <f t="shared" si="6"/>
        <v>0.25</v>
      </c>
      <c r="BG205">
        <f t="shared" si="7"/>
        <v>100</v>
      </c>
    </row>
    <row r="206" spans="1:59" x14ac:dyDescent="0.25">
      <c r="A206">
        <v>205</v>
      </c>
      <c r="B206">
        <f>IFERROR(INDEX(JMP!$AJ$2:$AX$500,MATCH($A206,JMP!$A$2:$A$500,0),MATCH(B$1,JMP!$AJ$1:$AX$1,0)),INDEX(Baseline!$B$2:$AX$2,1,MATCH(B$1,Baseline!$B$1:$AX$1,0)))</f>
        <v>0</v>
      </c>
      <c r="C206">
        <f>IFERROR(INDEX(JMP!$AJ$2:$AX$500,MATCH($A206,JMP!$A$2:$A$500,0),MATCH(C$1,JMP!$AJ$1:$AX$1,0)),INDEX(Baseline!$B$2:$AX$2,1,MATCH(C$1,Baseline!$B$1:$AX$1,0)))</f>
        <v>8760</v>
      </c>
      <c r="D206">
        <f>IFERROR(INDEX(JMP!$AJ$2:$AX$500,MATCH($A206,JMP!$A$2:$A$500,0),MATCH(D$1,JMP!$AJ$1:$AX$1,0)),INDEX(Baseline!$B$2:$AX$2,1,MATCH(D$1,Baseline!$B$1:$AX$1,0)))</f>
        <v>1</v>
      </c>
      <c r="E206">
        <f>IFERROR(INDEX(JMP!$AJ$2:$AX$500,MATCH($A206,JMP!$A$2:$A$500,0),MATCH(E$1,JMP!$AJ$1:$AX$1,0)),INDEX(Baseline!$B$2:$AX$2,1,MATCH(E$1,Baseline!$B$1:$AX$1,0)))</f>
        <v>1</v>
      </c>
      <c r="F206" t="str">
        <f>IFERROR(INDEX(JMP!$AJ$2:$AX$500,MATCH($A206,JMP!$A$2:$A$500,0),MATCH(F$1,JMP!$AJ$1:$AX$1,0)),INDEX(Baseline!$B$2:$AX$2,1,MATCH(F$1,Baseline!$B$1:$AX$1,0)))</f>
        <v>e344</v>
      </c>
      <c r="G206" t="str">
        <f>IFERROR(INDEX(JMP!$AJ$2:$AX$500,MATCH($A206,JMP!$A$2:$A$500,0),MATCH(G$1,JMP!$AJ$1:$AX$1,0)),INDEX(Baseline!$B$2:$AX$2,1,MATCH(G$1,Baseline!$B$1:$AX$1,0)))</f>
        <v>e340</v>
      </c>
      <c r="H206">
        <f>IFERROR(INDEX(JMP!$AJ$2:$AX$500,MATCH($A206,JMP!$A$2:$A$500,0),MATCH(H$1,JMP!$AJ$1:$AX$1,0)),INDEX(Baseline!$B$2:$AX$2,1,MATCH(H$1,Baseline!$B$1:$AX$1,0)))</f>
        <v>1.5</v>
      </c>
      <c r="I206">
        <f>IFERROR(INDEX(JMP!$AJ$2:$AX$500,MATCH($A206,JMP!$A$2:$A$500,0),MATCH(I$1,JMP!$AJ$1:$AX$1,0)),INDEX(Baseline!$B$2:$AX$2,1,MATCH(I$1,Baseline!$B$1:$AX$1,0)))</f>
        <v>0.42</v>
      </c>
      <c r="J206">
        <f>IFERROR(INDEX(JMP!$AJ$2:$AX$500,MATCH($A206,JMP!$A$2:$A$500,0),MATCH(J$1,JMP!$AJ$1:$AX$1,0)),INDEX(Baseline!$B$2:$AX$2,1,MATCH(J$1,Baseline!$B$1:$AX$1,0)))</f>
        <v>1</v>
      </c>
      <c r="K206">
        <f>IFERROR(INDEX(JMP!$AJ$2:$AX$500,MATCH($A206,JMP!$A$2:$A$500,0),MATCH(K$1,JMP!$AJ$1:$AX$1,0)),INDEX(Baseline!$B$2:$AX$2,1,MATCH(K$1,Baseline!$B$1:$AX$1,0)))</f>
        <v>0</v>
      </c>
      <c r="L206">
        <f>IFERROR(INDEX(JMP!$AJ$2:$AX$500,MATCH($A206,JMP!$A$2:$A$500,0),MATCH(L$1,JMP!$AJ$1:$AX$1,0)),INDEX(Baseline!$B$2:$AX$2,1,MATCH(L$1,Baseline!$B$1:$AX$1,0)))</f>
        <v>9.4207333907582291E-2</v>
      </c>
      <c r="M206" t="b">
        <f>IFERROR(INDEX(JMP!$AJ$2:$AX$500,MATCH($A206,JMP!$A$2:$A$500,0),MATCH(M$1,JMP!$AJ$1:$AX$1,0)),INDEX(Baseline!$B$2:$AX$2,1,MATCH(M$1,Baseline!$B$1:$AX$1,0)))</f>
        <v>0</v>
      </c>
      <c r="N206" t="b">
        <f>IFERROR(INDEX(JMP!$AJ$2:$AX$500,MATCH($A206,JMP!$A$2:$A$500,0),MATCH(N$1,JMP!$AJ$1:$AX$1,0)),INDEX(Baseline!$B$2:$AX$2,1,MATCH(N$1,Baseline!$B$1:$AX$1,0)))</f>
        <v>0</v>
      </c>
      <c r="O206">
        <f>IFERROR(INDEX(JMP!$AJ$2:$AX$500,MATCH($A206,JMP!$A$2:$A$500,0),MATCH(O$1,JMP!$AJ$1:$AX$1,0)),INDEX(Baseline!$B$2:$AX$2,1,MATCH(O$1,Baseline!$B$1:$AX$1,0)))</f>
        <v>7</v>
      </c>
      <c r="P206">
        <f>IFERROR(INDEX(JMP!$AJ$2:$AX$500,MATCH($A206,JMP!$A$2:$A$500,0),MATCH(P$1,JMP!$AJ$1:$AX$1,0)),INDEX(Baseline!$B$2:$AX$2,1,MATCH(P$1,Baseline!$B$1:$AX$1,0)))</f>
        <v>200</v>
      </c>
      <c r="Q206">
        <f>IFERROR(INDEX(JMP!$AJ$2:$AX$500,MATCH($A206,JMP!$A$2:$A$500,0),MATCH(Q$1,JMP!$AJ$1:$AX$1,0)),INDEX(Baseline!$B$2:$AX$2,1,MATCH(Q$1,Baseline!$B$1:$AX$1,0)))</f>
        <v>10</v>
      </c>
      <c r="R206">
        <f>IFERROR(INDEX(JMP!$AJ$2:$AX$500,MATCH($A206,JMP!$A$2:$A$500,0),MATCH(R$1,JMP!$AJ$1:$AX$1,0)),INDEX(Baseline!$B$2:$AX$2,1,MATCH(R$1,Baseline!$B$1:$AX$1,0)))</f>
        <v>0</v>
      </c>
      <c r="S206">
        <f>IFERROR(INDEX(JMP!$AJ$2:$AX$500,MATCH($A206,JMP!$A$2:$A$500,0),MATCH(S$1,JMP!$AJ$1:$AX$1,0)),INDEX(Baseline!$B$2:$AX$2,1,MATCH(S$1,Baseline!$B$1:$AX$1,0)))</f>
        <v>1</v>
      </c>
      <c r="T206">
        <f>IFERROR(INDEX(JMP!$AJ$2:$AX$500,MATCH($A206,JMP!$A$2:$A$500,0),MATCH(T$1,JMP!$AJ$1:$AX$1,0)),INDEX(Baseline!$B$2:$AX$2,1,MATCH(T$1,Baseline!$B$1:$AX$1,0)))</f>
        <v>0</v>
      </c>
      <c r="U206" t="str">
        <f>IFERROR(INDEX(JMP!$AJ$2:$AX$500,MATCH($A206,JMP!$A$2:$A$500,0),MATCH(U$1,JMP!$AJ$1:$AX$1,0)),INDEX(Baseline!$B$2:$AX$2,1,MATCH(U$1,Baseline!$B$1:$AX$1,0)))</f>
        <v>Titan</v>
      </c>
      <c r="V206">
        <f>IFERROR(INDEX(JMP!$AJ$2:$AX$500,MATCH($A206,JMP!$A$2:$A$500,0),MATCH(V$1,JMP!$AJ$1:$AX$1,0)),INDEX(Baseline!$B$2:$AX$2,1,MATCH(V$1,Baseline!$B$1:$AX$1,0)))</f>
        <v>3</v>
      </c>
      <c r="W206">
        <f>IFERROR(INDEX(JMP!$AJ$2:$AX$500,MATCH($A206,JMP!$A$2:$A$500,0),MATCH(W$1,JMP!$AJ$1:$AX$1,0)),INDEX(Baseline!$B$2:$AX$2,1,MATCH(W$1,Baseline!$B$1:$AX$1,0)))</f>
        <v>0.37</v>
      </c>
      <c r="X206">
        <f>IFERROR(INDEX(JMP!$AJ$2:$AX$500,MATCH($A206,JMP!$A$2:$A$500,0),MATCH(X$1,JMP!$AJ$1:$AX$1,0)),INDEX(Baseline!$B$2:$AX$2,1,MATCH(X$1,Baseline!$B$1:$AX$1,0)))</f>
        <v>4</v>
      </c>
      <c r="Y206">
        <f>IFERROR(INDEX(JMP!$AJ$2:$AX$500,MATCH($A206,JMP!$A$2:$A$500,0),MATCH(Y$1,JMP!$AJ$1:$AX$1,0)),INDEX(Baseline!$B$2:$AX$2,1,MATCH(Y$1,Baseline!$B$1:$AX$1,0)))</f>
        <v>4</v>
      </c>
      <c r="Z206">
        <f>IFERROR(INDEX(JMP!$AJ$2:$AX$500,MATCH($A206,JMP!$A$2:$A$500,0),MATCH(Z$1,JMP!$AJ$1:$AX$1,0)),INDEX(Baseline!$B$2:$AX$2,1,MATCH(Z$1,Baseline!$B$1:$AX$1,0)))</f>
        <v>1970</v>
      </c>
      <c r="AA206">
        <f>IFERROR(INDEX(JMP!$AJ$2:$AX$500,MATCH($A206,JMP!$A$2:$A$500,0),MATCH(AA$1,JMP!$AJ$1:$AX$1,0)),INDEX(Baseline!$B$2:$AX$2,1,MATCH(AA$1,Baseline!$B$1:$AX$1,0)))</f>
        <v>1970</v>
      </c>
      <c r="AB206">
        <f>IFERROR(INDEX(JMP!$AJ$2:$AX$500,MATCH($A206,JMP!$A$2:$A$500,0),MATCH(AB$1,JMP!$AJ$1:$AX$1,0)),INDEX(Baseline!$B$2:$AX$2,1,MATCH(AB$1,Baseline!$B$1:$AX$1,0)))</f>
        <v>0</v>
      </c>
      <c r="AC206">
        <f>IFERROR(INDEX(JMP!$AJ$2:$AX$500,MATCH($A206,JMP!$A$2:$A$500,0),MATCH(AC$1,JMP!$AJ$1:$AX$1,0)),INDEX(Baseline!$B$2:$AX$2,1,MATCH(AC$1,Baseline!$B$1:$AX$1,0)))</f>
        <v>1</v>
      </c>
      <c r="AD206">
        <f>IFERROR(INDEX(JMP!$AJ$2:$AX$500,MATCH($A206,JMP!$A$2:$A$500,0),MATCH(AD$1,JMP!$AJ$1:$AX$1,0)),INDEX(Baseline!$B$2:$AX$2,1,MATCH(AD$1,Baseline!$B$1:$AX$1,0)))</f>
        <v>8</v>
      </c>
      <c r="AE206">
        <f>IFERROR(INDEX(JMP!$AJ$2:$AX$500,MATCH($A206,JMP!$A$2:$A$500,0),MATCH(AE$1,JMP!$AJ$1:$AX$1,0)),INDEX(Baseline!$B$2:$AX$2,1,MATCH(AE$1,Baseline!$B$1:$AX$1,0)))</f>
        <v>3</v>
      </c>
      <c r="AF206" t="str">
        <f>IFERROR(INDEX(JMP!$AJ$2:$AX$500,MATCH($A206,JMP!$A$2:$A$500,0),MATCH(AF$1,JMP!$AJ$1:$AX$1,0)),INDEX(Baseline!$B$2:$AX$2,1,MATCH(AF$1,Baseline!$B$1:$AX$1,0)))</f>
        <v>bwb</v>
      </c>
      <c r="AG206" t="str">
        <f>IFERROR(INDEX(JMP!$AJ$2:$AX$500,MATCH($A206,JMP!$A$2:$A$500,0),MATCH(AG$1,JMP!$AJ$1:$AX$1,0)),INDEX(Baseline!$B$2:$AX$2,1,MATCH(AG$1,Baseline!$B$1:$AX$1,0)))</f>
        <v>V-tail</v>
      </c>
      <c r="AH206">
        <f>IFERROR(INDEX(JMP!$AJ$2:$AX$500,MATCH($A206,JMP!$A$2:$A$500,0),MATCH(AH$1,JMP!$AJ$1:$AX$1,0)),INDEX(Baseline!$B$2:$AX$2,1,MATCH(AH$1,Baseline!$B$1:$AX$1,0)))</f>
        <v>1</v>
      </c>
      <c r="AI206">
        <f>IFERROR(INDEX(JMP!$AJ$2:$AX$500,MATCH($A206,JMP!$A$2:$A$500,0),MATCH(AI$1,JMP!$AJ$1:$AX$1,0)),INDEX(Baseline!$B$2:$AX$2,1,MATCH(AI$1,Baseline!$B$1:$AX$1,0)))</f>
        <v>724000000</v>
      </c>
      <c r="AJ206">
        <f>IFERROR(INDEX(JMP!$AJ$2:$AX$500,MATCH($A206,JMP!$A$2:$A$500,0),MATCH(AJ$1,JMP!$AJ$1:$AX$1,0)),INDEX(Baseline!$B$2:$AX$2,1,MATCH(AJ$1,Baseline!$B$1:$AX$1,0)))</f>
        <v>54500000</v>
      </c>
      <c r="AK206">
        <f>IFERROR(INDEX(JMP!$AJ$2:$AX$500,MATCH($A206,JMP!$A$2:$A$500,0),MATCH(AK$1,JMP!$AJ$1:$AX$1,0)),INDEX(Baseline!$B$2:$AX$2,1,MATCH(AK$1,Baseline!$B$1:$AX$1,0)))</f>
        <v>30</v>
      </c>
      <c r="AL206">
        <f>IFERROR(INDEX(JMP!$AJ$2:$AX$500,MATCH($A206,JMP!$A$2:$A$500,0),MATCH(AL$1,JMP!$AJ$1:$AX$1,0)),INDEX(Baseline!$B$2:$AX$2,1,MATCH(AL$1,Baseline!$B$1:$AX$1,0)))</f>
        <v>8.9633557178769585E-3</v>
      </c>
      <c r="AM206">
        <f>IFERROR(INDEX(JMP!$AJ$2:$AX$500,MATCH($A206,JMP!$A$2:$A$500,0),MATCH(AM$1,JMP!$AJ$1:$AX$1,0)),INDEX(Baseline!$B$2:$AX$2,1,MATCH(AM$1,Baseline!$B$1:$AX$1,0)))</f>
        <v>7.0398183727619044</v>
      </c>
      <c r="AN206">
        <f>IFERROR(INDEX(JMP!$AJ$2:$AX$500,MATCH($A206,JMP!$A$2:$A$500,0),MATCH(AN$1,JMP!$AJ$1:$AX$1,0)),INDEX(Baseline!$B$2:$AX$2,1,MATCH(AN$1,Baseline!$B$1:$AX$1,0)))</f>
        <v>2.8160756570361878</v>
      </c>
      <c r="AO206">
        <f>IFERROR(INDEX(JMP!$AJ$2:$AX$500,MATCH($A206,JMP!$A$2:$A$500,0),MATCH(AO$1,JMP!$AJ$1:$AX$1,0)),INDEX(Baseline!$B$2:$AX$2,1,MATCH(AO$1,Baseline!$B$1:$AX$1,0)))</f>
        <v>0.61719902310288466</v>
      </c>
      <c r="AP206">
        <f>IFERROR(INDEX(JMP!$AJ$2:$AX$500,MATCH($A206,JMP!$A$2:$A$500,0),MATCH(AP$1,JMP!$AJ$1:$AX$1,0)),INDEX(Baseline!$B$2:$AX$2,1,MATCH(AP$1,Baseline!$B$1:$AX$1,0)))</f>
        <v>0</v>
      </c>
      <c r="AQ206">
        <f>IFERROR(INDEX(JMP!$AJ$2:$AX$500,MATCH($A206,JMP!$A$2:$A$500,0),MATCH(AQ$1,JMP!$AJ$1:$AX$1,0)),INDEX(Baseline!$B$2:$AX$2,1,MATCH(AQ$1,Baseline!$B$1:$AX$1,0)))</f>
        <v>0.35</v>
      </c>
      <c r="AR206">
        <f>IFERROR(INDEX(JMP!$AJ$2:$AX$500,MATCH($A206,JMP!$A$2:$A$500,0),MATCH(AR$1,JMP!$AJ$1:$AX$1,0)),INDEX(Baseline!$B$2:$AX$2,1,MATCH(AR$1,Baseline!$B$1:$AX$1,0)))</f>
        <v>0</v>
      </c>
      <c r="AS206">
        <f>IFERROR(INDEX(JMP!$AJ$2:$AX$500,MATCH($A206,JMP!$A$2:$A$500,0),MATCH(AS$1,JMP!$AJ$1:$AX$1,0)),INDEX(Baseline!$B$2:$AX$2,1,MATCH(AS$1,Baseline!$B$1:$AX$1,0)))</f>
        <v>0</v>
      </c>
      <c r="AT206">
        <f>IFERROR(INDEX(JMP!$AJ$2:$AX$500,MATCH($A206,JMP!$A$2:$A$500,0),MATCH(AT$1,JMP!$AJ$1:$AX$1,0)),INDEX(Baseline!$B$2:$AX$2,1,MATCH(AT$1,Baseline!$B$1:$AX$1,0)))</f>
        <v>500</v>
      </c>
      <c r="AU206">
        <f>IFERROR(INDEX(JMP!$AJ$2:$AX$500,MATCH($A206,JMP!$A$2:$A$500,0),MATCH(AU$1,JMP!$AJ$1:$AX$1,0)),INDEX(Baseline!$B$2:$AX$2,1,MATCH(AU$1,Baseline!$B$1:$AX$1,0)))</f>
        <v>50</v>
      </c>
      <c r="AV206">
        <f>IFERROR(INDEX(JMP!$AJ$2:$AX$500,MATCH($A206,JMP!$A$2:$A$500,0),MATCH(AV$1,JMP!$AJ$1:$AX$1,0)),INDEX(Baseline!$B$2:$AX$2,1,MATCH(AV$1,Baseline!$B$1:$AX$1,0)))</f>
        <v>12</v>
      </c>
      <c r="AW206">
        <f>IFERROR(INDEX(JMP!$AJ$2:$AX$500,MATCH($A206,JMP!$A$2:$A$500,0),MATCH(AW$1,JMP!$AJ$1:$AX$1,0)),INDEX(Baseline!$B$2:$AX$2,1,MATCH(AW$1,Baseline!$B$1:$AX$1,0)))</f>
        <v>1.9961979999999998E-3</v>
      </c>
      <c r="AX206">
        <f>IFERROR(INDEX(JMP!$AJ$2:$AX$500,MATCH($A206,JMP!$A$2:$A$500,0),MATCH(AX$1,JMP!$AJ$1:$AX$1,0)),INDEX(Baseline!$B$2:$AX$2,1,MATCH(AX$1,Baseline!$B$1:$AX$1,0)))</f>
        <v>1.9961979999999998E-3</v>
      </c>
      <c r="AY206">
        <f>IFERROR(INDEX(JMP!$AJ$2:$AX$500,MATCH($A206,JMP!$A$2:$A$500,0),MATCH(AY$1,JMP!$AJ$1:$AX$1,0)),INDEX(Baseline!$B$2:$AX$2,1,MATCH(AY$1,Baseline!$B$1:$AX$1,0)))</f>
        <v>1.9607137E-2</v>
      </c>
      <c r="AZ206">
        <f>IFERROR(INDEX(JMP!$AJ$2:$AX$500,MATCH($A206,JMP!$A$2:$A$500,0),MATCH(AZ$1,JMP!$AJ$1:$AX$1,0)),INDEX(Baseline!$B$2:$AX$2,1,MATCH(AZ$1,Baseline!$B$1:$AX$1,0)))</f>
        <v>1</v>
      </c>
      <c r="BA206">
        <f>IFERROR(INDEX(JMP!$AJ$2:$AX$500,MATCH($A206,JMP!$A$2:$A$500,0),MATCH(BA$1,JMP!$AJ$1:$AX$1,0)),INDEX(Baseline!$B$2:$AX$2,1,MATCH(BA$1,Baseline!$B$1:$AX$1,0)))</f>
        <v>3</v>
      </c>
      <c r="BB206">
        <v>0</v>
      </c>
      <c r="BD206" t="str">
        <f>IF(AZ206=1, "yes", IF(AZ206=-1, "no", ""))</f>
        <v>yes</v>
      </c>
      <c r="BE206" t="str">
        <f>IF(AH206=1, "yes", IF(AH206=-1, "no", ""))</f>
        <v>yes</v>
      </c>
      <c r="BF206">
        <f t="shared" si="6"/>
        <v>0.25</v>
      </c>
      <c r="BG206">
        <f t="shared" si="7"/>
        <v>100</v>
      </c>
    </row>
    <row r="207" spans="1:59" x14ac:dyDescent="0.25">
      <c r="A207">
        <v>206</v>
      </c>
      <c r="B207">
        <f>IFERROR(INDEX(JMP!$AJ$2:$AX$500,MATCH($A207,JMP!$A$2:$A$500,0),MATCH(B$1,JMP!$AJ$1:$AX$1,0)),INDEX(Baseline!$B$2:$AX$2,1,MATCH(B$1,Baseline!$B$1:$AX$1,0)))</f>
        <v>0</v>
      </c>
      <c r="C207">
        <f>IFERROR(INDEX(JMP!$AJ$2:$AX$500,MATCH($A207,JMP!$A$2:$A$500,0),MATCH(C$1,JMP!$AJ$1:$AX$1,0)),INDEX(Baseline!$B$2:$AX$2,1,MATCH(C$1,Baseline!$B$1:$AX$1,0)))</f>
        <v>8760</v>
      </c>
      <c r="D207">
        <f>IFERROR(INDEX(JMP!$AJ$2:$AX$500,MATCH($A207,JMP!$A$2:$A$500,0),MATCH(D$1,JMP!$AJ$1:$AX$1,0)),INDEX(Baseline!$B$2:$AX$2,1,MATCH(D$1,Baseline!$B$1:$AX$1,0)))</f>
        <v>1</v>
      </c>
      <c r="E207">
        <f>IFERROR(INDEX(JMP!$AJ$2:$AX$500,MATCH($A207,JMP!$A$2:$A$500,0),MATCH(E$1,JMP!$AJ$1:$AX$1,0)),INDEX(Baseline!$B$2:$AX$2,1,MATCH(E$1,Baseline!$B$1:$AX$1,0)))</f>
        <v>1</v>
      </c>
      <c r="F207" t="str">
        <f>IFERROR(INDEX(JMP!$AJ$2:$AX$500,MATCH($A207,JMP!$A$2:$A$500,0),MATCH(F$1,JMP!$AJ$1:$AX$1,0)),INDEX(Baseline!$B$2:$AX$2,1,MATCH(F$1,Baseline!$B$1:$AX$1,0)))</f>
        <v>e344</v>
      </c>
      <c r="G207" t="str">
        <f>IFERROR(INDEX(JMP!$AJ$2:$AX$500,MATCH($A207,JMP!$A$2:$A$500,0),MATCH(G$1,JMP!$AJ$1:$AX$1,0)),INDEX(Baseline!$B$2:$AX$2,1,MATCH(G$1,Baseline!$B$1:$AX$1,0)))</f>
        <v>e340</v>
      </c>
      <c r="H207">
        <f>IFERROR(INDEX(JMP!$AJ$2:$AX$500,MATCH($A207,JMP!$A$2:$A$500,0),MATCH(H$1,JMP!$AJ$1:$AX$1,0)),INDEX(Baseline!$B$2:$AX$2,1,MATCH(H$1,Baseline!$B$1:$AX$1,0)))</f>
        <v>1.5</v>
      </c>
      <c r="I207">
        <f>IFERROR(INDEX(JMP!$AJ$2:$AX$500,MATCH($A207,JMP!$A$2:$A$500,0),MATCH(I$1,JMP!$AJ$1:$AX$1,0)),INDEX(Baseline!$B$2:$AX$2,1,MATCH(I$1,Baseline!$B$1:$AX$1,0)))</f>
        <v>0.42</v>
      </c>
      <c r="J207">
        <f>IFERROR(INDEX(JMP!$AJ$2:$AX$500,MATCH($A207,JMP!$A$2:$A$500,0),MATCH(J$1,JMP!$AJ$1:$AX$1,0)),INDEX(Baseline!$B$2:$AX$2,1,MATCH(J$1,Baseline!$B$1:$AX$1,0)))</f>
        <v>1</v>
      </c>
      <c r="K207">
        <f>IFERROR(INDEX(JMP!$AJ$2:$AX$500,MATCH($A207,JMP!$A$2:$A$500,0),MATCH(K$1,JMP!$AJ$1:$AX$1,0)),INDEX(Baseline!$B$2:$AX$2,1,MATCH(K$1,Baseline!$B$1:$AX$1,0)))</f>
        <v>0</v>
      </c>
      <c r="L207">
        <f>IFERROR(INDEX(JMP!$AJ$2:$AX$500,MATCH($A207,JMP!$A$2:$A$500,0),MATCH(L$1,JMP!$AJ$1:$AX$1,0)),INDEX(Baseline!$B$2:$AX$2,1,MATCH(L$1,Baseline!$B$1:$AX$1,0)))</f>
        <v>0.1546922440481604</v>
      </c>
      <c r="M207" t="b">
        <f>IFERROR(INDEX(JMP!$AJ$2:$AX$500,MATCH($A207,JMP!$A$2:$A$500,0),MATCH(M$1,JMP!$AJ$1:$AX$1,0)),INDEX(Baseline!$B$2:$AX$2,1,MATCH(M$1,Baseline!$B$1:$AX$1,0)))</f>
        <v>0</v>
      </c>
      <c r="N207" t="b">
        <f>IFERROR(INDEX(JMP!$AJ$2:$AX$500,MATCH($A207,JMP!$A$2:$A$500,0),MATCH(N$1,JMP!$AJ$1:$AX$1,0)),INDEX(Baseline!$B$2:$AX$2,1,MATCH(N$1,Baseline!$B$1:$AX$1,0)))</f>
        <v>0</v>
      </c>
      <c r="O207">
        <f>IFERROR(INDEX(JMP!$AJ$2:$AX$500,MATCH($A207,JMP!$A$2:$A$500,0),MATCH(O$1,JMP!$AJ$1:$AX$1,0)),INDEX(Baseline!$B$2:$AX$2,1,MATCH(O$1,Baseline!$B$1:$AX$1,0)))</f>
        <v>7</v>
      </c>
      <c r="P207">
        <f>IFERROR(INDEX(JMP!$AJ$2:$AX$500,MATCH($A207,JMP!$A$2:$A$500,0),MATCH(P$1,JMP!$AJ$1:$AX$1,0)),INDEX(Baseline!$B$2:$AX$2,1,MATCH(P$1,Baseline!$B$1:$AX$1,0)))</f>
        <v>200</v>
      </c>
      <c r="Q207">
        <f>IFERROR(INDEX(JMP!$AJ$2:$AX$500,MATCH($A207,JMP!$A$2:$A$500,0),MATCH(Q$1,JMP!$AJ$1:$AX$1,0)),INDEX(Baseline!$B$2:$AX$2,1,MATCH(Q$1,Baseline!$B$1:$AX$1,0)))</f>
        <v>10</v>
      </c>
      <c r="R207">
        <f>IFERROR(INDEX(JMP!$AJ$2:$AX$500,MATCH($A207,JMP!$A$2:$A$500,0),MATCH(R$1,JMP!$AJ$1:$AX$1,0)),INDEX(Baseline!$B$2:$AX$2,1,MATCH(R$1,Baseline!$B$1:$AX$1,0)))</f>
        <v>0</v>
      </c>
      <c r="S207">
        <f>IFERROR(INDEX(JMP!$AJ$2:$AX$500,MATCH($A207,JMP!$A$2:$A$500,0),MATCH(S$1,JMP!$AJ$1:$AX$1,0)),INDEX(Baseline!$B$2:$AX$2,1,MATCH(S$1,Baseline!$B$1:$AX$1,0)))</f>
        <v>1</v>
      </c>
      <c r="T207">
        <f>IFERROR(INDEX(JMP!$AJ$2:$AX$500,MATCH($A207,JMP!$A$2:$A$500,0),MATCH(T$1,JMP!$AJ$1:$AX$1,0)),INDEX(Baseline!$B$2:$AX$2,1,MATCH(T$1,Baseline!$B$1:$AX$1,0)))</f>
        <v>0</v>
      </c>
      <c r="U207" t="str">
        <f>IFERROR(INDEX(JMP!$AJ$2:$AX$500,MATCH($A207,JMP!$A$2:$A$500,0),MATCH(U$1,JMP!$AJ$1:$AX$1,0)),INDEX(Baseline!$B$2:$AX$2,1,MATCH(U$1,Baseline!$B$1:$AX$1,0)))</f>
        <v>Titan</v>
      </c>
      <c r="V207">
        <f>IFERROR(INDEX(JMP!$AJ$2:$AX$500,MATCH($A207,JMP!$A$2:$A$500,0),MATCH(V$1,JMP!$AJ$1:$AX$1,0)),INDEX(Baseline!$B$2:$AX$2,1,MATCH(V$1,Baseline!$B$1:$AX$1,0)))</f>
        <v>3</v>
      </c>
      <c r="W207">
        <f>IFERROR(INDEX(JMP!$AJ$2:$AX$500,MATCH($A207,JMP!$A$2:$A$500,0),MATCH(W$1,JMP!$AJ$1:$AX$1,0)),INDEX(Baseline!$B$2:$AX$2,1,MATCH(W$1,Baseline!$B$1:$AX$1,0)))</f>
        <v>0.37</v>
      </c>
      <c r="X207">
        <f>IFERROR(INDEX(JMP!$AJ$2:$AX$500,MATCH($A207,JMP!$A$2:$A$500,0),MATCH(X$1,JMP!$AJ$1:$AX$1,0)),INDEX(Baseline!$B$2:$AX$2,1,MATCH(X$1,Baseline!$B$1:$AX$1,0)))</f>
        <v>4</v>
      </c>
      <c r="Y207">
        <f>IFERROR(INDEX(JMP!$AJ$2:$AX$500,MATCH($A207,JMP!$A$2:$A$500,0),MATCH(Y$1,JMP!$AJ$1:$AX$1,0)),INDEX(Baseline!$B$2:$AX$2,1,MATCH(Y$1,Baseline!$B$1:$AX$1,0)))</f>
        <v>3</v>
      </c>
      <c r="Z207">
        <f>IFERROR(INDEX(JMP!$AJ$2:$AX$500,MATCH($A207,JMP!$A$2:$A$500,0),MATCH(Z$1,JMP!$AJ$1:$AX$1,0)),INDEX(Baseline!$B$2:$AX$2,1,MATCH(Z$1,Baseline!$B$1:$AX$1,0)))</f>
        <v>1970</v>
      </c>
      <c r="AA207">
        <f>IFERROR(INDEX(JMP!$AJ$2:$AX$500,MATCH($A207,JMP!$A$2:$A$500,0),MATCH(AA$1,JMP!$AJ$1:$AX$1,0)),INDEX(Baseline!$B$2:$AX$2,1,MATCH(AA$1,Baseline!$B$1:$AX$1,0)))</f>
        <v>1970</v>
      </c>
      <c r="AB207">
        <f>IFERROR(INDEX(JMP!$AJ$2:$AX$500,MATCH($A207,JMP!$A$2:$A$500,0),MATCH(AB$1,JMP!$AJ$1:$AX$1,0)),INDEX(Baseline!$B$2:$AX$2,1,MATCH(AB$1,Baseline!$B$1:$AX$1,0)))</f>
        <v>0</v>
      </c>
      <c r="AC207">
        <f>IFERROR(INDEX(JMP!$AJ$2:$AX$500,MATCH($A207,JMP!$A$2:$A$500,0),MATCH(AC$1,JMP!$AJ$1:$AX$1,0)),INDEX(Baseline!$B$2:$AX$2,1,MATCH(AC$1,Baseline!$B$1:$AX$1,0)))</f>
        <v>1</v>
      </c>
      <c r="AD207">
        <f>IFERROR(INDEX(JMP!$AJ$2:$AX$500,MATCH($A207,JMP!$A$2:$A$500,0),MATCH(AD$1,JMP!$AJ$1:$AX$1,0)),INDEX(Baseline!$B$2:$AX$2,1,MATCH(AD$1,Baseline!$B$1:$AX$1,0)))</f>
        <v>8</v>
      </c>
      <c r="AE207">
        <f>IFERROR(INDEX(JMP!$AJ$2:$AX$500,MATCH($A207,JMP!$A$2:$A$500,0),MATCH(AE$1,JMP!$AJ$1:$AX$1,0)),INDEX(Baseline!$B$2:$AX$2,1,MATCH(AE$1,Baseline!$B$1:$AX$1,0)))</f>
        <v>1</v>
      </c>
      <c r="AF207" t="str">
        <f>IFERROR(INDEX(JMP!$AJ$2:$AX$500,MATCH($A207,JMP!$A$2:$A$500,0),MATCH(AF$1,JMP!$AJ$1:$AX$1,0)),INDEX(Baseline!$B$2:$AX$2,1,MATCH(AF$1,Baseline!$B$1:$AX$1,0)))</f>
        <v>bwb</v>
      </c>
      <c r="AG207" t="str">
        <f>IFERROR(INDEX(JMP!$AJ$2:$AX$500,MATCH($A207,JMP!$A$2:$A$500,0),MATCH(AG$1,JMP!$AJ$1:$AX$1,0)),INDEX(Baseline!$B$2:$AX$2,1,MATCH(AG$1,Baseline!$B$1:$AX$1,0)))</f>
        <v>V-tail</v>
      </c>
      <c r="AH207">
        <f>IFERROR(INDEX(JMP!$AJ$2:$AX$500,MATCH($A207,JMP!$A$2:$A$500,0),MATCH(AH$1,JMP!$AJ$1:$AX$1,0)),INDEX(Baseline!$B$2:$AX$2,1,MATCH(AH$1,Baseline!$B$1:$AX$1,0)))</f>
        <v>-1</v>
      </c>
      <c r="AI207">
        <f>IFERROR(INDEX(JMP!$AJ$2:$AX$500,MATCH($A207,JMP!$A$2:$A$500,0),MATCH(AI$1,JMP!$AJ$1:$AX$1,0)),INDEX(Baseline!$B$2:$AX$2,1,MATCH(AI$1,Baseline!$B$1:$AX$1,0)))</f>
        <v>724000000</v>
      </c>
      <c r="AJ207">
        <f>IFERROR(INDEX(JMP!$AJ$2:$AX$500,MATCH($A207,JMP!$A$2:$A$500,0),MATCH(AJ$1,JMP!$AJ$1:$AX$1,0)),INDEX(Baseline!$B$2:$AX$2,1,MATCH(AJ$1,Baseline!$B$1:$AX$1,0)))</f>
        <v>54500000</v>
      </c>
      <c r="AK207">
        <f>IFERROR(INDEX(JMP!$AJ$2:$AX$500,MATCH($A207,JMP!$A$2:$A$500,0),MATCH(AK$1,JMP!$AJ$1:$AX$1,0)),INDEX(Baseline!$B$2:$AX$2,1,MATCH(AK$1,Baseline!$B$1:$AX$1,0)))</f>
        <v>30</v>
      </c>
      <c r="AL207">
        <f>IFERROR(INDEX(JMP!$AJ$2:$AX$500,MATCH($A207,JMP!$A$2:$A$500,0),MATCH(AL$1,JMP!$AJ$1:$AX$1,0)),INDEX(Baseline!$B$2:$AX$2,1,MATCH(AL$1,Baseline!$B$1:$AX$1,0)))</f>
        <v>1.0149988700732211E-2</v>
      </c>
      <c r="AM207">
        <f>IFERROR(INDEX(JMP!$AJ$2:$AX$500,MATCH($A207,JMP!$A$2:$A$500,0),MATCH(AM$1,JMP!$AJ$1:$AX$1,0)),INDEX(Baseline!$B$2:$AX$2,1,MATCH(AM$1,Baseline!$B$1:$AX$1,0)))</f>
        <v>15.233401546838095</v>
      </c>
      <c r="AN207">
        <f>IFERROR(INDEX(JMP!$AJ$2:$AX$500,MATCH($A207,JMP!$A$2:$A$500,0),MATCH(AN$1,JMP!$AJ$1:$AX$1,0)),INDEX(Baseline!$B$2:$AX$2,1,MATCH(AN$1,Baseline!$B$1:$AX$1,0)))</f>
        <v>2.406189262519006</v>
      </c>
      <c r="AO207">
        <f>IFERROR(INDEX(JMP!$AJ$2:$AX$500,MATCH($A207,JMP!$A$2:$A$500,0),MATCH(AO$1,JMP!$AJ$1:$AX$1,0)),INDEX(Baseline!$B$2:$AX$2,1,MATCH(AO$1,Baseline!$B$1:$AX$1,0)))</f>
        <v>0.9759211862623679</v>
      </c>
      <c r="AP207">
        <f>IFERROR(INDEX(JMP!$AJ$2:$AX$500,MATCH($A207,JMP!$A$2:$A$500,0),MATCH(AP$1,JMP!$AJ$1:$AX$1,0)),INDEX(Baseline!$B$2:$AX$2,1,MATCH(AP$1,Baseline!$B$1:$AX$1,0)))</f>
        <v>0</v>
      </c>
      <c r="AQ207">
        <f>IFERROR(INDEX(JMP!$AJ$2:$AX$500,MATCH($A207,JMP!$A$2:$A$500,0),MATCH(AQ$1,JMP!$AJ$1:$AX$1,0)),INDEX(Baseline!$B$2:$AX$2,1,MATCH(AQ$1,Baseline!$B$1:$AX$1,0)))</f>
        <v>0.35</v>
      </c>
      <c r="AR207">
        <f>IFERROR(INDEX(JMP!$AJ$2:$AX$500,MATCH($A207,JMP!$A$2:$A$500,0),MATCH(AR$1,JMP!$AJ$1:$AX$1,0)),INDEX(Baseline!$B$2:$AX$2,1,MATCH(AR$1,Baseline!$B$1:$AX$1,0)))</f>
        <v>0</v>
      </c>
      <c r="AS207">
        <f>IFERROR(INDEX(JMP!$AJ$2:$AX$500,MATCH($A207,JMP!$A$2:$A$500,0),MATCH(AS$1,JMP!$AJ$1:$AX$1,0)),INDEX(Baseline!$B$2:$AX$2,1,MATCH(AS$1,Baseline!$B$1:$AX$1,0)))</f>
        <v>0</v>
      </c>
      <c r="AT207">
        <f>IFERROR(INDEX(JMP!$AJ$2:$AX$500,MATCH($A207,JMP!$A$2:$A$500,0),MATCH(AT$1,JMP!$AJ$1:$AX$1,0)),INDEX(Baseline!$B$2:$AX$2,1,MATCH(AT$1,Baseline!$B$1:$AX$1,0)))</f>
        <v>500</v>
      </c>
      <c r="AU207">
        <f>IFERROR(INDEX(JMP!$AJ$2:$AX$500,MATCH($A207,JMP!$A$2:$A$500,0),MATCH(AU$1,JMP!$AJ$1:$AX$1,0)),INDEX(Baseline!$B$2:$AX$2,1,MATCH(AU$1,Baseline!$B$1:$AX$1,0)))</f>
        <v>50</v>
      </c>
      <c r="AV207">
        <f>IFERROR(INDEX(JMP!$AJ$2:$AX$500,MATCH($A207,JMP!$A$2:$A$500,0),MATCH(AV$1,JMP!$AJ$1:$AX$1,0)),INDEX(Baseline!$B$2:$AX$2,1,MATCH(AV$1,Baseline!$B$1:$AX$1,0)))</f>
        <v>12</v>
      </c>
      <c r="AW207">
        <f>IFERROR(INDEX(JMP!$AJ$2:$AX$500,MATCH($A207,JMP!$A$2:$A$500,0),MATCH(AW$1,JMP!$AJ$1:$AX$1,0)),INDEX(Baseline!$B$2:$AX$2,1,MATCH(AW$1,Baseline!$B$1:$AX$1,0)))</f>
        <v>1.9961979999999998E-3</v>
      </c>
      <c r="AX207">
        <f>IFERROR(INDEX(JMP!$AJ$2:$AX$500,MATCH($A207,JMP!$A$2:$A$500,0),MATCH(AX$1,JMP!$AJ$1:$AX$1,0)),INDEX(Baseline!$B$2:$AX$2,1,MATCH(AX$1,Baseline!$B$1:$AX$1,0)))</f>
        <v>1.9961979999999998E-3</v>
      </c>
      <c r="AY207">
        <f>IFERROR(INDEX(JMP!$AJ$2:$AX$500,MATCH($A207,JMP!$A$2:$A$500,0),MATCH(AY$1,JMP!$AJ$1:$AX$1,0)),INDEX(Baseline!$B$2:$AX$2,1,MATCH(AY$1,Baseline!$B$1:$AX$1,0)))</f>
        <v>1.9607137E-2</v>
      </c>
      <c r="AZ207">
        <f>IFERROR(INDEX(JMP!$AJ$2:$AX$500,MATCH($A207,JMP!$A$2:$A$500,0),MATCH(AZ$1,JMP!$AJ$1:$AX$1,0)),INDEX(Baseline!$B$2:$AX$2,1,MATCH(AZ$1,Baseline!$B$1:$AX$1,0)))</f>
        <v>-1</v>
      </c>
      <c r="BA207">
        <f>IFERROR(INDEX(JMP!$AJ$2:$AX$500,MATCH($A207,JMP!$A$2:$A$500,0),MATCH(BA$1,JMP!$AJ$1:$AX$1,0)),INDEX(Baseline!$B$2:$AX$2,1,MATCH(BA$1,Baseline!$B$1:$AX$1,0)))</f>
        <v>1</v>
      </c>
      <c r="BB207">
        <v>0</v>
      </c>
      <c r="BD207" t="str">
        <f>IF(AZ207=1, "yes", IF(AZ207=-1, "no", ""))</f>
        <v>no</v>
      </c>
      <c r="BE207" t="str">
        <f>IF(AH207=1, "yes", IF(AH207=-1, "no", ""))</f>
        <v>no</v>
      </c>
      <c r="BF207">
        <f t="shared" si="6"/>
        <v>1</v>
      </c>
      <c r="BG207">
        <f t="shared" si="7"/>
        <v>10</v>
      </c>
    </row>
    <row r="208" spans="1:59" x14ac:dyDescent="0.25">
      <c r="A208">
        <v>207</v>
      </c>
      <c r="B208">
        <f>IFERROR(INDEX(JMP!$AJ$2:$AX$500,MATCH($A208,JMP!$A$2:$A$500,0),MATCH(B$1,JMP!$AJ$1:$AX$1,0)),INDEX(Baseline!$B$2:$AX$2,1,MATCH(B$1,Baseline!$B$1:$AX$1,0)))</f>
        <v>0</v>
      </c>
      <c r="C208">
        <f>IFERROR(INDEX(JMP!$AJ$2:$AX$500,MATCH($A208,JMP!$A$2:$A$500,0),MATCH(C$1,JMP!$AJ$1:$AX$1,0)),INDEX(Baseline!$B$2:$AX$2,1,MATCH(C$1,Baseline!$B$1:$AX$1,0)))</f>
        <v>8760</v>
      </c>
      <c r="D208">
        <f>IFERROR(INDEX(JMP!$AJ$2:$AX$500,MATCH($A208,JMP!$A$2:$A$500,0),MATCH(D$1,JMP!$AJ$1:$AX$1,0)),INDEX(Baseline!$B$2:$AX$2,1,MATCH(D$1,Baseline!$B$1:$AX$1,0)))</f>
        <v>1</v>
      </c>
      <c r="E208">
        <f>IFERROR(INDEX(JMP!$AJ$2:$AX$500,MATCH($A208,JMP!$A$2:$A$500,0),MATCH(E$1,JMP!$AJ$1:$AX$1,0)),INDEX(Baseline!$B$2:$AX$2,1,MATCH(E$1,Baseline!$B$1:$AX$1,0)))</f>
        <v>1</v>
      </c>
      <c r="F208" t="str">
        <f>IFERROR(INDEX(JMP!$AJ$2:$AX$500,MATCH($A208,JMP!$A$2:$A$500,0),MATCH(F$1,JMP!$AJ$1:$AX$1,0)),INDEX(Baseline!$B$2:$AX$2,1,MATCH(F$1,Baseline!$B$1:$AX$1,0)))</f>
        <v>e344</v>
      </c>
      <c r="G208" t="str">
        <f>IFERROR(INDEX(JMP!$AJ$2:$AX$500,MATCH($A208,JMP!$A$2:$A$500,0),MATCH(G$1,JMP!$AJ$1:$AX$1,0)),INDEX(Baseline!$B$2:$AX$2,1,MATCH(G$1,Baseline!$B$1:$AX$1,0)))</f>
        <v>e340</v>
      </c>
      <c r="H208">
        <f>IFERROR(INDEX(JMP!$AJ$2:$AX$500,MATCH($A208,JMP!$A$2:$A$500,0),MATCH(H$1,JMP!$AJ$1:$AX$1,0)),INDEX(Baseline!$B$2:$AX$2,1,MATCH(H$1,Baseline!$B$1:$AX$1,0)))</f>
        <v>1.5</v>
      </c>
      <c r="I208">
        <f>IFERROR(INDEX(JMP!$AJ$2:$AX$500,MATCH($A208,JMP!$A$2:$A$500,0),MATCH(I$1,JMP!$AJ$1:$AX$1,0)),INDEX(Baseline!$B$2:$AX$2,1,MATCH(I$1,Baseline!$B$1:$AX$1,0)))</f>
        <v>0.42</v>
      </c>
      <c r="J208">
        <f>IFERROR(INDEX(JMP!$AJ$2:$AX$500,MATCH($A208,JMP!$A$2:$A$500,0),MATCH(J$1,JMP!$AJ$1:$AX$1,0)),INDEX(Baseline!$B$2:$AX$2,1,MATCH(J$1,Baseline!$B$1:$AX$1,0)))</f>
        <v>1</v>
      </c>
      <c r="K208">
        <f>IFERROR(INDEX(JMP!$AJ$2:$AX$500,MATCH($A208,JMP!$A$2:$A$500,0),MATCH(K$1,JMP!$AJ$1:$AX$1,0)),INDEX(Baseline!$B$2:$AX$2,1,MATCH(K$1,Baseline!$B$1:$AX$1,0)))</f>
        <v>0</v>
      </c>
      <c r="L208">
        <f>IFERROR(INDEX(JMP!$AJ$2:$AX$500,MATCH($A208,JMP!$A$2:$A$500,0),MATCH(L$1,JMP!$AJ$1:$AX$1,0)),INDEX(Baseline!$B$2:$AX$2,1,MATCH(L$1,Baseline!$B$1:$AX$1,0)))</f>
        <v>0.12492222167445513</v>
      </c>
      <c r="M208" t="b">
        <f>IFERROR(INDEX(JMP!$AJ$2:$AX$500,MATCH($A208,JMP!$A$2:$A$500,0),MATCH(M$1,JMP!$AJ$1:$AX$1,0)),INDEX(Baseline!$B$2:$AX$2,1,MATCH(M$1,Baseline!$B$1:$AX$1,0)))</f>
        <v>0</v>
      </c>
      <c r="N208" t="b">
        <f>IFERROR(INDEX(JMP!$AJ$2:$AX$500,MATCH($A208,JMP!$A$2:$A$500,0),MATCH(N$1,JMP!$AJ$1:$AX$1,0)),INDEX(Baseline!$B$2:$AX$2,1,MATCH(N$1,Baseline!$B$1:$AX$1,0)))</f>
        <v>0</v>
      </c>
      <c r="O208">
        <f>IFERROR(INDEX(JMP!$AJ$2:$AX$500,MATCH($A208,JMP!$A$2:$A$500,0),MATCH(O$1,JMP!$AJ$1:$AX$1,0)),INDEX(Baseline!$B$2:$AX$2,1,MATCH(O$1,Baseline!$B$1:$AX$1,0)))</f>
        <v>7</v>
      </c>
      <c r="P208">
        <f>IFERROR(INDEX(JMP!$AJ$2:$AX$500,MATCH($A208,JMP!$A$2:$A$500,0),MATCH(P$1,JMP!$AJ$1:$AX$1,0)),INDEX(Baseline!$B$2:$AX$2,1,MATCH(P$1,Baseline!$B$1:$AX$1,0)))</f>
        <v>200</v>
      </c>
      <c r="Q208">
        <f>IFERROR(INDEX(JMP!$AJ$2:$AX$500,MATCH($A208,JMP!$A$2:$A$500,0),MATCH(Q$1,JMP!$AJ$1:$AX$1,0)),INDEX(Baseline!$B$2:$AX$2,1,MATCH(Q$1,Baseline!$B$1:$AX$1,0)))</f>
        <v>10</v>
      </c>
      <c r="R208">
        <f>IFERROR(INDEX(JMP!$AJ$2:$AX$500,MATCH($A208,JMP!$A$2:$A$500,0),MATCH(R$1,JMP!$AJ$1:$AX$1,0)),INDEX(Baseline!$B$2:$AX$2,1,MATCH(R$1,Baseline!$B$1:$AX$1,0)))</f>
        <v>0</v>
      </c>
      <c r="S208">
        <f>IFERROR(INDEX(JMP!$AJ$2:$AX$500,MATCH($A208,JMP!$A$2:$A$500,0),MATCH(S$1,JMP!$AJ$1:$AX$1,0)),INDEX(Baseline!$B$2:$AX$2,1,MATCH(S$1,Baseline!$B$1:$AX$1,0)))</f>
        <v>1</v>
      </c>
      <c r="T208">
        <f>IFERROR(INDEX(JMP!$AJ$2:$AX$500,MATCH($A208,JMP!$A$2:$A$500,0),MATCH(T$1,JMP!$AJ$1:$AX$1,0)),INDEX(Baseline!$B$2:$AX$2,1,MATCH(T$1,Baseline!$B$1:$AX$1,0)))</f>
        <v>0</v>
      </c>
      <c r="U208" t="str">
        <f>IFERROR(INDEX(JMP!$AJ$2:$AX$500,MATCH($A208,JMP!$A$2:$A$500,0),MATCH(U$1,JMP!$AJ$1:$AX$1,0)),INDEX(Baseline!$B$2:$AX$2,1,MATCH(U$1,Baseline!$B$1:$AX$1,0)))</f>
        <v>Titan</v>
      </c>
      <c r="V208">
        <f>IFERROR(INDEX(JMP!$AJ$2:$AX$500,MATCH($A208,JMP!$A$2:$A$500,0),MATCH(V$1,JMP!$AJ$1:$AX$1,0)),INDEX(Baseline!$B$2:$AX$2,1,MATCH(V$1,Baseline!$B$1:$AX$1,0)))</f>
        <v>3</v>
      </c>
      <c r="W208">
        <f>IFERROR(INDEX(JMP!$AJ$2:$AX$500,MATCH($A208,JMP!$A$2:$A$500,0),MATCH(W$1,JMP!$AJ$1:$AX$1,0)),INDEX(Baseline!$B$2:$AX$2,1,MATCH(W$1,Baseline!$B$1:$AX$1,0)))</f>
        <v>0.37</v>
      </c>
      <c r="X208">
        <f>IFERROR(INDEX(JMP!$AJ$2:$AX$500,MATCH($A208,JMP!$A$2:$A$500,0),MATCH(X$1,JMP!$AJ$1:$AX$1,0)),INDEX(Baseline!$B$2:$AX$2,1,MATCH(X$1,Baseline!$B$1:$AX$1,0)))</f>
        <v>4</v>
      </c>
      <c r="Y208">
        <f>IFERROR(INDEX(JMP!$AJ$2:$AX$500,MATCH($A208,JMP!$A$2:$A$500,0),MATCH(Y$1,JMP!$AJ$1:$AX$1,0)),INDEX(Baseline!$B$2:$AX$2,1,MATCH(Y$1,Baseline!$B$1:$AX$1,0)))</f>
        <v>2</v>
      </c>
      <c r="Z208">
        <f>IFERROR(INDEX(JMP!$AJ$2:$AX$500,MATCH($A208,JMP!$A$2:$A$500,0),MATCH(Z$1,JMP!$AJ$1:$AX$1,0)),INDEX(Baseline!$B$2:$AX$2,1,MATCH(Z$1,Baseline!$B$1:$AX$1,0)))</f>
        <v>1970</v>
      </c>
      <c r="AA208">
        <f>IFERROR(INDEX(JMP!$AJ$2:$AX$500,MATCH($A208,JMP!$A$2:$A$500,0),MATCH(AA$1,JMP!$AJ$1:$AX$1,0)),INDEX(Baseline!$B$2:$AX$2,1,MATCH(AA$1,Baseline!$B$1:$AX$1,0)))</f>
        <v>1970</v>
      </c>
      <c r="AB208">
        <f>IFERROR(INDEX(JMP!$AJ$2:$AX$500,MATCH($A208,JMP!$A$2:$A$500,0),MATCH(AB$1,JMP!$AJ$1:$AX$1,0)),INDEX(Baseline!$B$2:$AX$2,1,MATCH(AB$1,Baseline!$B$1:$AX$1,0)))</f>
        <v>0</v>
      </c>
      <c r="AC208">
        <f>IFERROR(INDEX(JMP!$AJ$2:$AX$500,MATCH($A208,JMP!$A$2:$A$500,0),MATCH(AC$1,JMP!$AJ$1:$AX$1,0)),INDEX(Baseline!$B$2:$AX$2,1,MATCH(AC$1,Baseline!$B$1:$AX$1,0)))</f>
        <v>1</v>
      </c>
      <c r="AD208">
        <f>IFERROR(INDEX(JMP!$AJ$2:$AX$500,MATCH($A208,JMP!$A$2:$A$500,0),MATCH(AD$1,JMP!$AJ$1:$AX$1,0)),INDEX(Baseline!$B$2:$AX$2,1,MATCH(AD$1,Baseline!$B$1:$AX$1,0)))</f>
        <v>8</v>
      </c>
      <c r="AE208">
        <f>IFERROR(INDEX(JMP!$AJ$2:$AX$500,MATCH($A208,JMP!$A$2:$A$500,0),MATCH(AE$1,JMP!$AJ$1:$AX$1,0)),INDEX(Baseline!$B$2:$AX$2,1,MATCH(AE$1,Baseline!$B$1:$AX$1,0)))</f>
        <v>3</v>
      </c>
      <c r="AF208" t="str">
        <f>IFERROR(INDEX(JMP!$AJ$2:$AX$500,MATCH($A208,JMP!$A$2:$A$500,0),MATCH(AF$1,JMP!$AJ$1:$AX$1,0)),INDEX(Baseline!$B$2:$AX$2,1,MATCH(AF$1,Baseline!$B$1:$AX$1,0)))</f>
        <v>bwb</v>
      </c>
      <c r="AG208" t="str">
        <f>IFERROR(INDEX(JMP!$AJ$2:$AX$500,MATCH($A208,JMP!$A$2:$A$500,0),MATCH(AG$1,JMP!$AJ$1:$AX$1,0)),INDEX(Baseline!$B$2:$AX$2,1,MATCH(AG$1,Baseline!$B$1:$AX$1,0)))</f>
        <v>V-tail</v>
      </c>
      <c r="AH208">
        <f>IFERROR(INDEX(JMP!$AJ$2:$AX$500,MATCH($A208,JMP!$A$2:$A$500,0),MATCH(AH$1,JMP!$AJ$1:$AX$1,0)),INDEX(Baseline!$B$2:$AX$2,1,MATCH(AH$1,Baseline!$B$1:$AX$1,0)))</f>
        <v>1</v>
      </c>
      <c r="AI208">
        <f>IFERROR(INDEX(JMP!$AJ$2:$AX$500,MATCH($A208,JMP!$A$2:$A$500,0),MATCH(AI$1,JMP!$AJ$1:$AX$1,0)),INDEX(Baseline!$B$2:$AX$2,1,MATCH(AI$1,Baseline!$B$1:$AX$1,0)))</f>
        <v>724000000</v>
      </c>
      <c r="AJ208">
        <f>IFERROR(INDEX(JMP!$AJ$2:$AX$500,MATCH($A208,JMP!$A$2:$A$500,0),MATCH(AJ$1,JMP!$AJ$1:$AX$1,0)),INDEX(Baseline!$B$2:$AX$2,1,MATCH(AJ$1,Baseline!$B$1:$AX$1,0)))</f>
        <v>54500000</v>
      </c>
      <c r="AK208">
        <f>IFERROR(INDEX(JMP!$AJ$2:$AX$500,MATCH($A208,JMP!$A$2:$A$500,0),MATCH(AK$1,JMP!$AJ$1:$AX$1,0)),INDEX(Baseline!$B$2:$AX$2,1,MATCH(AK$1,Baseline!$B$1:$AX$1,0)))</f>
        <v>30</v>
      </c>
      <c r="AL208">
        <f>IFERROR(INDEX(JMP!$AJ$2:$AX$500,MATCH($A208,JMP!$A$2:$A$500,0),MATCH(AL$1,JMP!$AJ$1:$AX$1,0)),INDEX(Baseline!$B$2:$AX$2,1,MATCH(AL$1,Baseline!$B$1:$AX$1,0)))</f>
        <v>1.6299929195690323E-2</v>
      </c>
      <c r="AM208">
        <f>IFERROR(INDEX(JMP!$AJ$2:$AX$500,MATCH($A208,JMP!$A$2:$A$500,0),MATCH(AM$1,JMP!$AJ$1:$AX$1,0)),INDEX(Baseline!$B$2:$AX$2,1,MATCH(AM$1,Baseline!$B$1:$AX$1,0)))</f>
        <v>16.42035023417143</v>
      </c>
      <c r="AN208">
        <f>IFERROR(INDEX(JMP!$AJ$2:$AX$500,MATCH($A208,JMP!$A$2:$A$500,0),MATCH(AN$1,JMP!$AJ$1:$AX$1,0)),INDEX(Baseline!$B$2:$AX$2,1,MATCH(AN$1,Baseline!$B$1:$AX$1,0)))</f>
        <v>2.3319396791510929</v>
      </c>
      <c r="AO208">
        <f>IFERROR(INDEX(JMP!$AJ$2:$AX$500,MATCH($A208,JMP!$A$2:$A$500,0),MATCH(AO$1,JMP!$AJ$1:$AX$1,0)),INDEX(Baseline!$B$2:$AX$2,1,MATCH(AO$1,Baseline!$B$1:$AX$1,0)))</f>
        <v>0.57661852795950341</v>
      </c>
      <c r="AP208">
        <f>IFERROR(INDEX(JMP!$AJ$2:$AX$500,MATCH($A208,JMP!$A$2:$A$500,0),MATCH(AP$1,JMP!$AJ$1:$AX$1,0)),INDEX(Baseline!$B$2:$AX$2,1,MATCH(AP$1,Baseline!$B$1:$AX$1,0)))</f>
        <v>0</v>
      </c>
      <c r="AQ208">
        <f>IFERROR(INDEX(JMP!$AJ$2:$AX$500,MATCH($A208,JMP!$A$2:$A$500,0),MATCH(AQ$1,JMP!$AJ$1:$AX$1,0)),INDEX(Baseline!$B$2:$AX$2,1,MATCH(AQ$1,Baseline!$B$1:$AX$1,0)))</f>
        <v>0.35</v>
      </c>
      <c r="AR208">
        <f>IFERROR(INDEX(JMP!$AJ$2:$AX$500,MATCH($A208,JMP!$A$2:$A$500,0),MATCH(AR$1,JMP!$AJ$1:$AX$1,0)),INDEX(Baseline!$B$2:$AX$2,1,MATCH(AR$1,Baseline!$B$1:$AX$1,0)))</f>
        <v>0</v>
      </c>
      <c r="AS208">
        <f>IFERROR(INDEX(JMP!$AJ$2:$AX$500,MATCH($A208,JMP!$A$2:$A$500,0),MATCH(AS$1,JMP!$AJ$1:$AX$1,0)),INDEX(Baseline!$B$2:$AX$2,1,MATCH(AS$1,Baseline!$B$1:$AX$1,0)))</f>
        <v>0</v>
      </c>
      <c r="AT208">
        <f>IFERROR(INDEX(JMP!$AJ$2:$AX$500,MATCH($A208,JMP!$A$2:$A$500,0),MATCH(AT$1,JMP!$AJ$1:$AX$1,0)),INDEX(Baseline!$B$2:$AX$2,1,MATCH(AT$1,Baseline!$B$1:$AX$1,0)))</f>
        <v>500</v>
      </c>
      <c r="AU208">
        <f>IFERROR(INDEX(JMP!$AJ$2:$AX$500,MATCH($A208,JMP!$A$2:$A$500,0),MATCH(AU$1,JMP!$AJ$1:$AX$1,0)),INDEX(Baseline!$B$2:$AX$2,1,MATCH(AU$1,Baseline!$B$1:$AX$1,0)))</f>
        <v>50</v>
      </c>
      <c r="AV208">
        <f>IFERROR(INDEX(JMP!$AJ$2:$AX$500,MATCH($A208,JMP!$A$2:$A$500,0),MATCH(AV$1,JMP!$AJ$1:$AX$1,0)),INDEX(Baseline!$B$2:$AX$2,1,MATCH(AV$1,Baseline!$B$1:$AX$1,0)))</f>
        <v>12</v>
      </c>
      <c r="AW208">
        <f>IFERROR(INDEX(JMP!$AJ$2:$AX$500,MATCH($A208,JMP!$A$2:$A$500,0),MATCH(AW$1,JMP!$AJ$1:$AX$1,0)),INDEX(Baseline!$B$2:$AX$2,1,MATCH(AW$1,Baseline!$B$1:$AX$1,0)))</f>
        <v>1.9961979999999998E-3</v>
      </c>
      <c r="AX208">
        <f>IFERROR(INDEX(JMP!$AJ$2:$AX$500,MATCH($A208,JMP!$A$2:$A$500,0),MATCH(AX$1,JMP!$AJ$1:$AX$1,0)),INDEX(Baseline!$B$2:$AX$2,1,MATCH(AX$1,Baseline!$B$1:$AX$1,0)))</f>
        <v>1.9961979999999998E-3</v>
      </c>
      <c r="AY208">
        <f>IFERROR(INDEX(JMP!$AJ$2:$AX$500,MATCH($A208,JMP!$A$2:$A$500,0),MATCH(AY$1,JMP!$AJ$1:$AX$1,0)),INDEX(Baseline!$B$2:$AX$2,1,MATCH(AY$1,Baseline!$B$1:$AX$1,0)))</f>
        <v>1.9607137E-2</v>
      </c>
      <c r="AZ208">
        <f>IFERROR(INDEX(JMP!$AJ$2:$AX$500,MATCH($A208,JMP!$A$2:$A$500,0),MATCH(AZ$1,JMP!$AJ$1:$AX$1,0)),INDEX(Baseline!$B$2:$AX$2,1,MATCH(AZ$1,Baseline!$B$1:$AX$1,0)))</f>
        <v>-1</v>
      </c>
      <c r="BA208">
        <f>IFERROR(INDEX(JMP!$AJ$2:$AX$500,MATCH($A208,JMP!$A$2:$A$500,0),MATCH(BA$1,JMP!$AJ$1:$AX$1,0)),INDEX(Baseline!$B$2:$AX$2,1,MATCH(BA$1,Baseline!$B$1:$AX$1,0)))</f>
        <v>3</v>
      </c>
      <c r="BB208">
        <v>0</v>
      </c>
      <c r="BD208" t="str">
        <f>IF(AZ208=1, "yes", IF(AZ208=-1, "no", ""))</f>
        <v>no</v>
      </c>
      <c r="BE208" t="str">
        <f>IF(AH208=1, "yes", IF(AH208=-1, "no", ""))</f>
        <v>yes</v>
      </c>
      <c r="BF208">
        <f t="shared" si="6"/>
        <v>0.25</v>
      </c>
      <c r="BG208">
        <f t="shared" si="7"/>
        <v>100</v>
      </c>
    </row>
    <row r="209" spans="1:59" x14ac:dyDescent="0.25">
      <c r="A209">
        <v>208</v>
      </c>
      <c r="B209">
        <f>IFERROR(INDEX(JMP!$AJ$2:$AX$500,MATCH($A209,JMP!$A$2:$A$500,0),MATCH(B$1,JMP!$AJ$1:$AX$1,0)),INDEX(Baseline!$B$2:$AX$2,1,MATCH(B$1,Baseline!$B$1:$AX$1,0)))</f>
        <v>0</v>
      </c>
      <c r="C209">
        <f>IFERROR(INDEX(JMP!$AJ$2:$AX$500,MATCH($A209,JMP!$A$2:$A$500,0),MATCH(C$1,JMP!$AJ$1:$AX$1,0)),INDEX(Baseline!$B$2:$AX$2,1,MATCH(C$1,Baseline!$B$1:$AX$1,0)))</f>
        <v>8760</v>
      </c>
      <c r="D209">
        <f>IFERROR(INDEX(JMP!$AJ$2:$AX$500,MATCH($A209,JMP!$A$2:$A$500,0),MATCH(D$1,JMP!$AJ$1:$AX$1,0)),INDEX(Baseline!$B$2:$AX$2,1,MATCH(D$1,Baseline!$B$1:$AX$1,0)))</f>
        <v>1</v>
      </c>
      <c r="E209">
        <f>IFERROR(INDEX(JMP!$AJ$2:$AX$500,MATCH($A209,JMP!$A$2:$A$500,0),MATCH(E$1,JMP!$AJ$1:$AX$1,0)),INDEX(Baseline!$B$2:$AX$2,1,MATCH(E$1,Baseline!$B$1:$AX$1,0)))</f>
        <v>1</v>
      </c>
      <c r="F209" t="str">
        <f>IFERROR(INDEX(JMP!$AJ$2:$AX$500,MATCH($A209,JMP!$A$2:$A$500,0),MATCH(F$1,JMP!$AJ$1:$AX$1,0)),INDEX(Baseline!$B$2:$AX$2,1,MATCH(F$1,Baseline!$B$1:$AX$1,0)))</f>
        <v>e344</v>
      </c>
      <c r="G209" t="str">
        <f>IFERROR(INDEX(JMP!$AJ$2:$AX$500,MATCH($A209,JMP!$A$2:$A$500,0),MATCH(G$1,JMP!$AJ$1:$AX$1,0)),INDEX(Baseline!$B$2:$AX$2,1,MATCH(G$1,Baseline!$B$1:$AX$1,0)))</f>
        <v>e340</v>
      </c>
      <c r="H209">
        <f>IFERROR(INDEX(JMP!$AJ$2:$AX$500,MATCH($A209,JMP!$A$2:$A$500,0),MATCH(H$1,JMP!$AJ$1:$AX$1,0)),INDEX(Baseline!$B$2:$AX$2,1,MATCH(H$1,Baseline!$B$1:$AX$1,0)))</f>
        <v>1.5</v>
      </c>
      <c r="I209">
        <f>IFERROR(INDEX(JMP!$AJ$2:$AX$500,MATCH($A209,JMP!$A$2:$A$500,0),MATCH(I$1,JMP!$AJ$1:$AX$1,0)),INDEX(Baseline!$B$2:$AX$2,1,MATCH(I$1,Baseline!$B$1:$AX$1,0)))</f>
        <v>0.42</v>
      </c>
      <c r="J209">
        <f>IFERROR(INDEX(JMP!$AJ$2:$AX$500,MATCH($A209,JMP!$A$2:$A$500,0),MATCH(J$1,JMP!$AJ$1:$AX$1,0)),INDEX(Baseline!$B$2:$AX$2,1,MATCH(J$1,Baseline!$B$1:$AX$1,0)))</f>
        <v>1</v>
      </c>
      <c r="K209">
        <f>IFERROR(INDEX(JMP!$AJ$2:$AX$500,MATCH($A209,JMP!$A$2:$A$500,0),MATCH(K$1,JMP!$AJ$1:$AX$1,0)),INDEX(Baseline!$B$2:$AX$2,1,MATCH(K$1,Baseline!$B$1:$AX$1,0)))</f>
        <v>0</v>
      </c>
      <c r="L209">
        <f>IFERROR(INDEX(JMP!$AJ$2:$AX$500,MATCH($A209,JMP!$A$2:$A$500,0),MATCH(L$1,JMP!$AJ$1:$AX$1,0)),INDEX(Baseline!$B$2:$AX$2,1,MATCH(L$1,Baseline!$B$1:$AX$1,0)))</f>
        <v>6.183981009268065E-2</v>
      </c>
      <c r="M209" t="b">
        <f>IFERROR(INDEX(JMP!$AJ$2:$AX$500,MATCH($A209,JMP!$A$2:$A$500,0),MATCH(M$1,JMP!$AJ$1:$AX$1,0)),INDEX(Baseline!$B$2:$AX$2,1,MATCH(M$1,Baseline!$B$1:$AX$1,0)))</f>
        <v>0</v>
      </c>
      <c r="N209" t="b">
        <f>IFERROR(INDEX(JMP!$AJ$2:$AX$500,MATCH($A209,JMP!$A$2:$A$500,0),MATCH(N$1,JMP!$AJ$1:$AX$1,0)),INDEX(Baseline!$B$2:$AX$2,1,MATCH(N$1,Baseline!$B$1:$AX$1,0)))</f>
        <v>0</v>
      </c>
      <c r="O209">
        <f>IFERROR(INDEX(JMP!$AJ$2:$AX$500,MATCH($A209,JMP!$A$2:$A$500,0),MATCH(O$1,JMP!$AJ$1:$AX$1,0)),INDEX(Baseline!$B$2:$AX$2,1,MATCH(O$1,Baseline!$B$1:$AX$1,0)))</f>
        <v>7</v>
      </c>
      <c r="P209">
        <f>IFERROR(INDEX(JMP!$AJ$2:$AX$500,MATCH($A209,JMP!$A$2:$A$500,0),MATCH(P$1,JMP!$AJ$1:$AX$1,0)),INDEX(Baseline!$B$2:$AX$2,1,MATCH(P$1,Baseline!$B$1:$AX$1,0)))</f>
        <v>200</v>
      </c>
      <c r="Q209">
        <f>IFERROR(INDEX(JMP!$AJ$2:$AX$500,MATCH($A209,JMP!$A$2:$A$500,0),MATCH(Q$1,JMP!$AJ$1:$AX$1,0)),INDEX(Baseline!$B$2:$AX$2,1,MATCH(Q$1,Baseline!$B$1:$AX$1,0)))</f>
        <v>10</v>
      </c>
      <c r="R209">
        <f>IFERROR(INDEX(JMP!$AJ$2:$AX$500,MATCH($A209,JMP!$A$2:$A$500,0),MATCH(R$1,JMP!$AJ$1:$AX$1,0)),INDEX(Baseline!$B$2:$AX$2,1,MATCH(R$1,Baseline!$B$1:$AX$1,0)))</f>
        <v>0</v>
      </c>
      <c r="S209">
        <f>IFERROR(INDEX(JMP!$AJ$2:$AX$500,MATCH($A209,JMP!$A$2:$A$500,0),MATCH(S$1,JMP!$AJ$1:$AX$1,0)),INDEX(Baseline!$B$2:$AX$2,1,MATCH(S$1,Baseline!$B$1:$AX$1,0)))</f>
        <v>1</v>
      </c>
      <c r="T209">
        <f>IFERROR(INDEX(JMP!$AJ$2:$AX$500,MATCH($A209,JMP!$A$2:$A$500,0),MATCH(T$1,JMP!$AJ$1:$AX$1,0)),INDEX(Baseline!$B$2:$AX$2,1,MATCH(T$1,Baseline!$B$1:$AX$1,0)))</f>
        <v>0</v>
      </c>
      <c r="U209" t="str">
        <f>IFERROR(INDEX(JMP!$AJ$2:$AX$500,MATCH($A209,JMP!$A$2:$A$500,0),MATCH(U$1,JMP!$AJ$1:$AX$1,0)),INDEX(Baseline!$B$2:$AX$2,1,MATCH(U$1,Baseline!$B$1:$AX$1,0)))</f>
        <v>Titan</v>
      </c>
      <c r="V209">
        <f>IFERROR(INDEX(JMP!$AJ$2:$AX$500,MATCH($A209,JMP!$A$2:$A$500,0),MATCH(V$1,JMP!$AJ$1:$AX$1,0)),INDEX(Baseline!$B$2:$AX$2,1,MATCH(V$1,Baseline!$B$1:$AX$1,0)))</f>
        <v>3</v>
      </c>
      <c r="W209">
        <f>IFERROR(INDEX(JMP!$AJ$2:$AX$500,MATCH($A209,JMP!$A$2:$A$500,0),MATCH(W$1,JMP!$AJ$1:$AX$1,0)),INDEX(Baseline!$B$2:$AX$2,1,MATCH(W$1,Baseline!$B$1:$AX$1,0)))</f>
        <v>0.37</v>
      </c>
      <c r="X209">
        <f>IFERROR(INDEX(JMP!$AJ$2:$AX$500,MATCH($A209,JMP!$A$2:$A$500,0),MATCH(X$1,JMP!$AJ$1:$AX$1,0)),INDEX(Baseline!$B$2:$AX$2,1,MATCH(X$1,Baseline!$B$1:$AX$1,0)))</f>
        <v>4</v>
      </c>
      <c r="Y209">
        <f>IFERROR(INDEX(JMP!$AJ$2:$AX$500,MATCH($A209,JMP!$A$2:$A$500,0),MATCH(Y$1,JMP!$AJ$1:$AX$1,0)),INDEX(Baseline!$B$2:$AX$2,1,MATCH(Y$1,Baseline!$B$1:$AX$1,0)))</f>
        <v>4</v>
      </c>
      <c r="Z209">
        <f>IFERROR(INDEX(JMP!$AJ$2:$AX$500,MATCH($A209,JMP!$A$2:$A$500,0),MATCH(Z$1,JMP!$AJ$1:$AX$1,0)),INDEX(Baseline!$B$2:$AX$2,1,MATCH(Z$1,Baseline!$B$1:$AX$1,0)))</f>
        <v>1970</v>
      </c>
      <c r="AA209">
        <f>IFERROR(INDEX(JMP!$AJ$2:$AX$500,MATCH($A209,JMP!$A$2:$A$500,0),MATCH(AA$1,JMP!$AJ$1:$AX$1,0)),INDEX(Baseline!$B$2:$AX$2,1,MATCH(AA$1,Baseline!$B$1:$AX$1,0)))</f>
        <v>1970</v>
      </c>
      <c r="AB209">
        <f>IFERROR(INDEX(JMP!$AJ$2:$AX$500,MATCH($A209,JMP!$A$2:$A$500,0),MATCH(AB$1,JMP!$AJ$1:$AX$1,0)),INDEX(Baseline!$B$2:$AX$2,1,MATCH(AB$1,Baseline!$B$1:$AX$1,0)))</f>
        <v>0</v>
      </c>
      <c r="AC209">
        <f>IFERROR(INDEX(JMP!$AJ$2:$AX$500,MATCH($A209,JMP!$A$2:$A$500,0),MATCH(AC$1,JMP!$AJ$1:$AX$1,0)),INDEX(Baseline!$B$2:$AX$2,1,MATCH(AC$1,Baseline!$B$1:$AX$1,0)))</f>
        <v>1</v>
      </c>
      <c r="AD209">
        <f>IFERROR(INDEX(JMP!$AJ$2:$AX$500,MATCH($A209,JMP!$A$2:$A$500,0),MATCH(AD$1,JMP!$AJ$1:$AX$1,0)),INDEX(Baseline!$B$2:$AX$2,1,MATCH(AD$1,Baseline!$B$1:$AX$1,0)))</f>
        <v>8</v>
      </c>
      <c r="AE209">
        <f>IFERROR(INDEX(JMP!$AJ$2:$AX$500,MATCH($A209,JMP!$A$2:$A$500,0),MATCH(AE$1,JMP!$AJ$1:$AX$1,0)),INDEX(Baseline!$B$2:$AX$2,1,MATCH(AE$1,Baseline!$B$1:$AX$1,0)))</f>
        <v>3</v>
      </c>
      <c r="AF209" t="str">
        <f>IFERROR(INDEX(JMP!$AJ$2:$AX$500,MATCH($A209,JMP!$A$2:$A$500,0),MATCH(AF$1,JMP!$AJ$1:$AX$1,0)),INDEX(Baseline!$B$2:$AX$2,1,MATCH(AF$1,Baseline!$B$1:$AX$1,0)))</f>
        <v>bwb</v>
      </c>
      <c r="AG209" t="str">
        <f>IFERROR(INDEX(JMP!$AJ$2:$AX$500,MATCH($A209,JMP!$A$2:$A$500,0),MATCH(AG$1,JMP!$AJ$1:$AX$1,0)),INDEX(Baseline!$B$2:$AX$2,1,MATCH(AG$1,Baseline!$B$1:$AX$1,0)))</f>
        <v>V-tail</v>
      </c>
      <c r="AH209">
        <f>IFERROR(INDEX(JMP!$AJ$2:$AX$500,MATCH($A209,JMP!$A$2:$A$500,0),MATCH(AH$1,JMP!$AJ$1:$AX$1,0)),INDEX(Baseline!$B$2:$AX$2,1,MATCH(AH$1,Baseline!$B$1:$AX$1,0)))</f>
        <v>1</v>
      </c>
      <c r="AI209">
        <f>IFERROR(INDEX(JMP!$AJ$2:$AX$500,MATCH($A209,JMP!$A$2:$A$500,0),MATCH(AI$1,JMP!$AJ$1:$AX$1,0)),INDEX(Baseline!$B$2:$AX$2,1,MATCH(AI$1,Baseline!$B$1:$AX$1,0)))</f>
        <v>724000000</v>
      </c>
      <c r="AJ209">
        <f>IFERROR(INDEX(JMP!$AJ$2:$AX$500,MATCH($A209,JMP!$A$2:$A$500,0),MATCH(AJ$1,JMP!$AJ$1:$AX$1,0)),INDEX(Baseline!$B$2:$AX$2,1,MATCH(AJ$1,Baseline!$B$1:$AX$1,0)))</f>
        <v>54500000</v>
      </c>
      <c r="AK209">
        <f>IFERROR(INDEX(JMP!$AJ$2:$AX$500,MATCH($A209,JMP!$A$2:$A$500,0),MATCH(AK$1,JMP!$AJ$1:$AX$1,0)),INDEX(Baseline!$B$2:$AX$2,1,MATCH(AK$1,Baseline!$B$1:$AX$1,0)))</f>
        <v>30</v>
      </c>
      <c r="AL209">
        <f>IFERROR(INDEX(JMP!$AJ$2:$AX$500,MATCH($A209,JMP!$A$2:$A$500,0),MATCH(AL$1,JMP!$AJ$1:$AX$1,0)),INDEX(Baseline!$B$2:$AX$2,1,MATCH(AL$1,Baseline!$B$1:$AX$1,0)))</f>
        <v>3.1324218418935207E-2</v>
      </c>
      <c r="AM209">
        <f>IFERROR(INDEX(JMP!$AJ$2:$AX$500,MATCH($A209,JMP!$A$2:$A$500,0),MATCH(AM$1,JMP!$AJ$1:$AX$1,0)),INDEX(Baseline!$B$2:$AX$2,1,MATCH(AM$1,Baseline!$B$1:$AX$1,0)))</f>
        <v>16.328366863523812</v>
      </c>
      <c r="AN209">
        <f>IFERROR(INDEX(JMP!$AJ$2:$AX$500,MATCH($A209,JMP!$A$2:$A$500,0),MATCH(AN$1,JMP!$AJ$1:$AX$1,0)),INDEX(Baseline!$B$2:$AX$2,1,MATCH(AN$1,Baseline!$B$1:$AX$1,0)))</f>
        <v>2.2710574839921795</v>
      </c>
      <c r="AO209">
        <f>IFERROR(INDEX(JMP!$AJ$2:$AX$500,MATCH($A209,JMP!$A$2:$A$500,0),MATCH(AO$1,JMP!$AJ$1:$AX$1,0)),INDEX(Baseline!$B$2:$AX$2,1,MATCH(AO$1,Baseline!$B$1:$AX$1,0)))</f>
        <v>1.4181385628100802</v>
      </c>
      <c r="AP209">
        <f>IFERROR(INDEX(JMP!$AJ$2:$AX$500,MATCH($A209,JMP!$A$2:$A$500,0),MATCH(AP$1,JMP!$AJ$1:$AX$1,0)),INDEX(Baseline!$B$2:$AX$2,1,MATCH(AP$1,Baseline!$B$1:$AX$1,0)))</f>
        <v>0</v>
      </c>
      <c r="AQ209">
        <f>IFERROR(INDEX(JMP!$AJ$2:$AX$500,MATCH($A209,JMP!$A$2:$A$500,0),MATCH(AQ$1,JMP!$AJ$1:$AX$1,0)),INDEX(Baseline!$B$2:$AX$2,1,MATCH(AQ$1,Baseline!$B$1:$AX$1,0)))</f>
        <v>0.35</v>
      </c>
      <c r="AR209">
        <f>IFERROR(INDEX(JMP!$AJ$2:$AX$500,MATCH($A209,JMP!$A$2:$A$500,0),MATCH(AR$1,JMP!$AJ$1:$AX$1,0)),INDEX(Baseline!$B$2:$AX$2,1,MATCH(AR$1,Baseline!$B$1:$AX$1,0)))</f>
        <v>0</v>
      </c>
      <c r="AS209">
        <f>IFERROR(INDEX(JMP!$AJ$2:$AX$500,MATCH($A209,JMP!$A$2:$A$500,0),MATCH(AS$1,JMP!$AJ$1:$AX$1,0)),INDEX(Baseline!$B$2:$AX$2,1,MATCH(AS$1,Baseline!$B$1:$AX$1,0)))</f>
        <v>0</v>
      </c>
      <c r="AT209">
        <f>IFERROR(INDEX(JMP!$AJ$2:$AX$500,MATCH($A209,JMP!$A$2:$A$500,0),MATCH(AT$1,JMP!$AJ$1:$AX$1,0)),INDEX(Baseline!$B$2:$AX$2,1,MATCH(AT$1,Baseline!$B$1:$AX$1,0)))</f>
        <v>500</v>
      </c>
      <c r="AU209">
        <f>IFERROR(INDEX(JMP!$AJ$2:$AX$500,MATCH($A209,JMP!$A$2:$A$500,0),MATCH(AU$1,JMP!$AJ$1:$AX$1,0)),INDEX(Baseline!$B$2:$AX$2,1,MATCH(AU$1,Baseline!$B$1:$AX$1,0)))</f>
        <v>50</v>
      </c>
      <c r="AV209">
        <f>IFERROR(INDEX(JMP!$AJ$2:$AX$500,MATCH($A209,JMP!$A$2:$A$500,0),MATCH(AV$1,JMP!$AJ$1:$AX$1,0)),INDEX(Baseline!$B$2:$AX$2,1,MATCH(AV$1,Baseline!$B$1:$AX$1,0)))</f>
        <v>12</v>
      </c>
      <c r="AW209">
        <f>IFERROR(INDEX(JMP!$AJ$2:$AX$500,MATCH($A209,JMP!$A$2:$A$500,0),MATCH(AW$1,JMP!$AJ$1:$AX$1,0)),INDEX(Baseline!$B$2:$AX$2,1,MATCH(AW$1,Baseline!$B$1:$AX$1,0)))</f>
        <v>1.9961979999999998E-3</v>
      </c>
      <c r="AX209">
        <f>IFERROR(INDEX(JMP!$AJ$2:$AX$500,MATCH($A209,JMP!$A$2:$A$500,0),MATCH(AX$1,JMP!$AJ$1:$AX$1,0)),INDEX(Baseline!$B$2:$AX$2,1,MATCH(AX$1,Baseline!$B$1:$AX$1,0)))</f>
        <v>1.9961979999999998E-3</v>
      </c>
      <c r="AY209">
        <f>IFERROR(INDEX(JMP!$AJ$2:$AX$500,MATCH($A209,JMP!$A$2:$A$500,0),MATCH(AY$1,JMP!$AJ$1:$AX$1,0)),INDEX(Baseline!$B$2:$AX$2,1,MATCH(AY$1,Baseline!$B$1:$AX$1,0)))</f>
        <v>1.9607137E-2</v>
      </c>
      <c r="AZ209">
        <f>IFERROR(INDEX(JMP!$AJ$2:$AX$500,MATCH($A209,JMP!$A$2:$A$500,0),MATCH(AZ$1,JMP!$AJ$1:$AX$1,0)),INDEX(Baseline!$B$2:$AX$2,1,MATCH(AZ$1,Baseline!$B$1:$AX$1,0)))</f>
        <v>-1</v>
      </c>
      <c r="BA209">
        <f>IFERROR(INDEX(JMP!$AJ$2:$AX$500,MATCH($A209,JMP!$A$2:$A$500,0),MATCH(BA$1,JMP!$AJ$1:$AX$1,0)),INDEX(Baseline!$B$2:$AX$2,1,MATCH(BA$1,Baseline!$B$1:$AX$1,0)))</f>
        <v>3</v>
      </c>
      <c r="BB209">
        <v>0</v>
      </c>
      <c r="BD209" t="str">
        <f>IF(AZ209=1, "yes", IF(AZ209=-1, "no", ""))</f>
        <v>no</v>
      </c>
      <c r="BE209" t="str">
        <f>IF(AH209=1, "yes", IF(AH209=-1, "no", ""))</f>
        <v>yes</v>
      </c>
      <c r="BF209">
        <f t="shared" si="6"/>
        <v>0.25</v>
      </c>
      <c r="BG209">
        <f t="shared" si="7"/>
        <v>100</v>
      </c>
    </row>
    <row r="210" spans="1:59" x14ac:dyDescent="0.25">
      <c r="A210">
        <v>209</v>
      </c>
      <c r="B210">
        <f>IFERROR(INDEX(JMP!$AJ$2:$AX$500,MATCH($A210,JMP!$A$2:$A$500,0),MATCH(B$1,JMP!$AJ$1:$AX$1,0)),INDEX(Baseline!$B$2:$AX$2,1,MATCH(B$1,Baseline!$B$1:$AX$1,0)))</f>
        <v>0</v>
      </c>
      <c r="C210">
        <f>IFERROR(INDEX(JMP!$AJ$2:$AX$500,MATCH($A210,JMP!$A$2:$A$500,0),MATCH(C$1,JMP!$AJ$1:$AX$1,0)),INDEX(Baseline!$B$2:$AX$2,1,MATCH(C$1,Baseline!$B$1:$AX$1,0)))</f>
        <v>8760</v>
      </c>
      <c r="D210">
        <f>IFERROR(INDEX(JMP!$AJ$2:$AX$500,MATCH($A210,JMP!$A$2:$A$500,0),MATCH(D$1,JMP!$AJ$1:$AX$1,0)),INDEX(Baseline!$B$2:$AX$2,1,MATCH(D$1,Baseline!$B$1:$AX$1,0)))</f>
        <v>1</v>
      </c>
      <c r="E210">
        <f>IFERROR(INDEX(JMP!$AJ$2:$AX$500,MATCH($A210,JMP!$A$2:$A$500,0),MATCH(E$1,JMP!$AJ$1:$AX$1,0)),INDEX(Baseline!$B$2:$AX$2,1,MATCH(E$1,Baseline!$B$1:$AX$1,0)))</f>
        <v>1</v>
      </c>
      <c r="F210" t="str">
        <f>IFERROR(INDEX(JMP!$AJ$2:$AX$500,MATCH($A210,JMP!$A$2:$A$500,0),MATCH(F$1,JMP!$AJ$1:$AX$1,0)),INDEX(Baseline!$B$2:$AX$2,1,MATCH(F$1,Baseline!$B$1:$AX$1,0)))</f>
        <v>e344</v>
      </c>
      <c r="G210" t="str">
        <f>IFERROR(INDEX(JMP!$AJ$2:$AX$500,MATCH($A210,JMP!$A$2:$A$500,0),MATCH(G$1,JMP!$AJ$1:$AX$1,0)),INDEX(Baseline!$B$2:$AX$2,1,MATCH(G$1,Baseline!$B$1:$AX$1,0)))</f>
        <v>e340</v>
      </c>
      <c r="H210">
        <f>IFERROR(INDEX(JMP!$AJ$2:$AX$500,MATCH($A210,JMP!$A$2:$A$500,0),MATCH(H$1,JMP!$AJ$1:$AX$1,0)),INDEX(Baseline!$B$2:$AX$2,1,MATCH(H$1,Baseline!$B$1:$AX$1,0)))</f>
        <v>1.5</v>
      </c>
      <c r="I210">
        <f>IFERROR(INDEX(JMP!$AJ$2:$AX$500,MATCH($A210,JMP!$A$2:$A$500,0),MATCH(I$1,JMP!$AJ$1:$AX$1,0)),INDEX(Baseline!$B$2:$AX$2,1,MATCH(I$1,Baseline!$B$1:$AX$1,0)))</f>
        <v>0.42</v>
      </c>
      <c r="J210">
        <f>IFERROR(INDEX(JMP!$AJ$2:$AX$500,MATCH($A210,JMP!$A$2:$A$500,0),MATCH(J$1,JMP!$AJ$1:$AX$1,0)),INDEX(Baseline!$B$2:$AX$2,1,MATCH(J$1,Baseline!$B$1:$AX$1,0)))</f>
        <v>1</v>
      </c>
      <c r="K210">
        <f>IFERROR(INDEX(JMP!$AJ$2:$AX$500,MATCH($A210,JMP!$A$2:$A$500,0),MATCH(K$1,JMP!$AJ$1:$AX$1,0)),INDEX(Baseline!$B$2:$AX$2,1,MATCH(K$1,Baseline!$B$1:$AX$1,0)))</f>
        <v>0</v>
      </c>
      <c r="L210">
        <f>IFERROR(INDEX(JMP!$AJ$2:$AX$500,MATCH($A210,JMP!$A$2:$A$500,0),MATCH(L$1,JMP!$AJ$1:$AX$1,0)),INDEX(Baseline!$B$2:$AX$2,1,MATCH(L$1,Baseline!$B$1:$AX$1,0)))</f>
        <v>0.1347358978710764</v>
      </c>
      <c r="M210" t="b">
        <f>IFERROR(INDEX(JMP!$AJ$2:$AX$500,MATCH($A210,JMP!$A$2:$A$500,0),MATCH(M$1,JMP!$AJ$1:$AX$1,0)),INDEX(Baseline!$B$2:$AX$2,1,MATCH(M$1,Baseline!$B$1:$AX$1,0)))</f>
        <v>0</v>
      </c>
      <c r="N210" t="b">
        <f>IFERROR(INDEX(JMP!$AJ$2:$AX$500,MATCH($A210,JMP!$A$2:$A$500,0),MATCH(N$1,JMP!$AJ$1:$AX$1,0)),INDEX(Baseline!$B$2:$AX$2,1,MATCH(N$1,Baseline!$B$1:$AX$1,0)))</f>
        <v>0</v>
      </c>
      <c r="O210">
        <f>IFERROR(INDEX(JMP!$AJ$2:$AX$500,MATCH($A210,JMP!$A$2:$A$500,0),MATCH(O$1,JMP!$AJ$1:$AX$1,0)),INDEX(Baseline!$B$2:$AX$2,1,MATCH(O$1,Baseline!$B$1:$AX$1,0)))</f>
        <v>7</v>
      </c>
      <c r="P210">
        <f>IFERROR(INDEX(JMP!$AJ$2:$AX$500,MATCH($A210,JMP!$A$2:$A$500,0),MATCH(P$1,JMP!$AJ$1:$AX$1,0)),INDEX(Baseline!$B$2:$AX$2,1,MATCH(P$1,Baseline!$B$1:$AX$1,0)))</f>
        <v>200</v>
      </c>
      <c r="Q210">
        <f>IFERROR(INDEX(JMP!$AJ$2:$AX$500,MATCH($A210,JMP!$A$2:$A$500,0),MATCH(Q$1,JMP!$AJ$1:$AX$1,0)),INDEX(Baseline!$B$2:$AX$2,1,MATCH(Q$1,Baseline!$B$1:$AX$1,0)))</f>
        <v>10</v>
      </c>
      <c r="R210">
        <f>IFERROR(INDEX(JMP!$AJ$2:$AX$500,MATCH($A210,JMP!$A$2:$A$500,0),MATCH(R$1,JMP!$AJ$1:$AX$1,0)),INDEX(Baseline!$B$2:$AX$2,1,MATCH(R$1,Baseline!$B$1:$AX$1,0)))</f>
        <v>0</v>
      </c>
      <c r="S210">
        <f>IFERROR(INDEX(JMP!$AJ$2:$AX$500,MATCH($A210,JMP!$A$2:$A$500,0),MATCH(S$1,JMP!$AJ$1:$AX$1,0)),INDEX(Baseline!$B$2:$AX$2,1,MATCH(S$1,Baseline!$B$1:$AX$1,0)))</f>
        <v>1</v>
      </c>
      <c r="T210">
        <f>IFERROR(INDEX(JMP!$AJ$2:$AX$500,MATCH($A210,JMP!$A$2:$A$500,0),MATCH(T$1,JMP!$AJ$1:$AX$1,0)),INDEX(Baseline!$B$2:$AX$2,1,MATCH(T$1,Baseline!$B$1:$AX$1,0)))</f>
        <v>0</v>
      </c>
      <c r="U210" t="str">
        <f>IFERROR(INDEX(JMP!$AJ$2:$AX$500,MATCH($A210,JMP!$A$2:$A$500,0),MATCH(U$1,JMP!$AJ$1:$AX$1,0)),INDEX(Baseline!$B$2:$AX$2,1,MATCH(U$1,Baseline!$B$1:$AX$1,0)))</f>
        <v>Titan</v>
      </c>
      <c r="V210">
        <f>IFERROR(INDEX(JMP!$AJ$2:$AX$500,MATCH($A210,JMP!$A$2:$A$500,0),MATCH(V$1,JMP!$AJ$1:$AX$1,0)),INDEX(Baseline!$B$2:$AX$2,1,MATCH(V$1,Baseline!$B$1:$AX$1,0)))</f>
        <v>3</v>
      </c>
      <c r="W210">
        <f>IFERROR(INDEX(JMP!$AJ$2:$AX$500,MATCH($A210,JMP!$A$2:$A$500,0),MATCH(W$1,JMP!$AJ$1:$AX$1,0)),INDEX(Baseline!$B$2:$AX$2,1,MATCH(W$1,Baseline!$B$1:$AX$1,0)))</f>
        <v>0.37</v>
      </c>
      <c r="X210">
        <f>IFERROR(INDEX(JMP!$AJ$2:$AX$500,MATCH($A210,JMP!$A$2:$A$500,0),MATCH(X$1,JMP!$AJ$1:$AX$1,0)),INDEX(Baseline!$B$2:$AX$2,1,MATCH(X$1,Baseline!$B$1:$AX$1,0)))</f>
        <v>4</v>
      </c>
      <c r="Y210">
        <f>IFERROR(INDEX(JMP!$AJ$2:$AX$500,MATCH($A210,JMP!$A$2:$A$500,0),MATCH(Y$1,JMP!$AJ$1:$AX$1,0)),INDEX(Baseline!$B$2:$AX$2,1,MATCH(Y$1,Baseline!$B$1:$AX$1,0)))</f>
        <v>1</v>
      </c>
      <c r="Z210">
        <f>IFERROR(INDEX(JMP!$AJ$2:$AX$500,MATCH($A210,JMP!$A$2:$A$500,0),MATCH(Z$1,JMP!$AJ$1:$AX$1,0)),INDEX(Baseline!$B$2:$AX$2,1,MATCH(Z$1,Baseline!$B$1:$AX$1,0)))</f>
        <v>1970</v>
      </c>
      <c r="AA210">
        <f>IFERROR(INDEX(JMP!$AJ$2:$AX$500,MATCH($A210,JMP!$A$2:$A$500,0),MATCH(AA$1,JMP!$AJ$1:$AX$1,0)),INDEX(Baseline!$B$2:$AX$2,1,MATCH(AA$1,Baseline!$B$1:$AX$1,0)))</f>
        <v>1970</v>
      </c>
      <c r="AB210">
        <f>IFERROR(INDEX(JMP!$AJ$2:$AX$500,MATCH($A210,JMP!$A$2:$A$500,0),MATCH(AB$1,JMP!$AJ$1:$AX$1,0)),INDEX(Baseline!$B$2:$AX$2,1,MATCH(AB$1,Baseline!$B$1:$AX$1,0)))</f>
        <v>0</v>
      </c>
      <c r="AC210">
        <f>IFERROR(INDEX(JMP!$AJ$2:$AX$500,MATCH($A210,JMP!$A$2:$A$500,0),MATCH(AC$1,JMP!$AJ$1:$AX$1,0)),INDEX(Baseline!$B$2:$AX$2,1,MATCH(AC$1,Baseline!$B$1:$AX$1,0)))</f>
        <v>1</v>
      </c>
      <c r="AD210">
        <f>IFERROR(INDEX(JMP!$AJ$2:$AX$500,MATCH($A210,JMP!$A$2:$A$500,0),MATCH(AD$1,JMP!$AJ$1:$AX$1,0)),INDEX(Baseline!$B$2:$AX$2,1,MATCH(AD$1,Baseline!$B$1:$AX$1,0)))</f>
        <v>8</v>
      </c>
      <c r="AE210">
        <f>IFERROR(INDEX(JMP!$AJ$2:$AX$500,MATCH($A210,JMP!$A$2:$A$500,0),MATCH(AE$1,JMP!$AJ$1:$AX$1,0)),INDEX(Baseline!$B$2:$AX$2,1,MATCH(AE$1,Baseline!$B$1:$AX$1,0)))</f>
        <v>2</v>
      </c>
      <c r="AF210" t="str">
        <f>IFERROR(INDEX(JMP!$AJ$2:$AX$500,MATCH($A210,JMP!$A$2:$A$500,0),MATCH(AF$1,JMP!$AJ$1:$AX$1,0)),INDEX(Baseline!$B$2:$AX$2,1,MATCH(AF$1,Baseline!$B$1:$AX$1,0)))</f>
        <v>bwb</v>
      </c>
      <c r="AG210" t="str">
        <f>IFERROR(INDEX(JMP!$AJ$2:$AX$500,MATCH($A210,JMP!$A$2:$A$500,0),MATCH(AG$1,JMP!$AJ$1:$AX$1,0)),INDEX(Baseline!$B$2:$AX$2,1,MATCH(AG$1,Baseline!$B$1:$AX$1,0)))</f>
        <v>V-tail</v>
      </c>
      <c r="AH210">
        <f>IFERROR(INDEX(JMP!$AJ$2:$AX$500,MATCH($A210,JMP!$A$2:$A$500,0),MATCH(AH$1,JMP!$AJ$1:$AX$1,0)),INDEX(Baseline!$B$2:$AX$2,1,MATCH(AH$1,Baseline!$B$1:$AX$1,0)))</f>
        <v>-1</v>
      </c>
      <c r="AI210">
        <f>IFERROR(INDEX(JMP!$AJ$2:$AX$500,MATCH($A210,JMP!$A$2:$A$500,0),MATCH(AI$1,JMP!$AJ$1:$AX$1,0)),INDEX(Baseline!$B$2:$AX$2,1,MATCH(AI$1,Baseline!$B$1:$AX$1,0)))</f>
        <v>724000000</v>
      </c>
      <c r="AJ210">
        <f>IFERROR(INDEX(JMP!$AJ$2:$AX$500,MATCH($A210,JMP!$A$2:$A$500,0),MATCH(AJ$1,JMP!$AJ$1:$AX$1,0)),INDEX(Baseline!$B$2:$AX$2,1,MATCH(AJ$1,Baseline!$B$1:$AX$1,0)))</f>
        <v>54500000</v>
      </c>
      <c r="AK210">
        <f>IFERROR(INDEX(JMP!$AJ$2:$AX$500,MATCH($A210,JMP!$A$2:$A$500,0),MATCH(AK$1,JMP!$AJ$1:$AX$1,0)),INDEX(Baseline!$B$2:$AX$2,1,MATCH(AK$1,Baseline!$B$1:$AX$1,0)))</f>
        <v>30</v>
      </c>
      <c r="AL210">
        <f>IFERROR(INDEX(JMP!$AJ$2:$AX$500,MATCH($A210,JMP!$A$2:$A$500,0),MATCH(AL$1,JMP!$AJ$1:$AX$1,0)),INDEX(Baseline!$B$2:$AX$2,1,MATCH(AL$1,Baseline!$B$1:$AX$1,0)))</f>
        <v>2.6444957458630909E-2</v>
      </c>
      <c r="AM210">
        <f>IFERROR(INDEX(JMP!$AJ$2:$AX$500,MATCH($A210,JMP!$A$2:$A$500,0),MATCH(AM$1,JMP!$AJ$1:$AX$1,0)),INDEX(Baseline!$B$2:$AX$2,1,MATCH(AM$1,Baseline!$B$1:$AX$1,0)))</f>
        <v>15.87581688984762</v>
      </c>
      <c r="AN210">
        <f>IFERROR(INDEX(JMP!$AJ$2:$AX$500,MATCH($A210,JMP!$A$2:$A$500,0),MATCH(AN$1,JMP!$AJ$1:$AX$1,0)),INDEX(Baseline!$B$2:$AX$2,1,MATCH(AN$1,Baseline!$B$1:$AX$1,0)))</f>
        <v>2.5273139154172108</v>
      </c>
      <c r="AO210">
        <f>IFERROR(INDEX(JMP!$AJ$2:$AX$500,MATCH($A210,JMP!$A$2:$A$500,0),MATCH(AO$1,JMP!$AJ$1:$AX$1,0)),INDEX(Baseline!$B$2:$AX$2,1,MATCH(AO$1,Baseline!$B$1:$AX$1,0)))</f>
        <v>0.82535975775680703</v>
      </c>
      <c r="AP210">
        <f>IFERROR(INDEX(JMP!$AJ$2:$AX$500,MATCH($A210,JMP!$A$2:$A$500,0),MATCH(AP$1,JMP!$AJ$1:$AX$1,0)),INDEX(Baseline!$B$2:$AX$2,1,MATCH(AP$1,Baseline!$B$1:$AX$1,0)))</f>
        <v>0</v>
      </c>
      <c r="AQ210">
        <f>IFERROR(INDEX(JMP!$AJ$2:$AX$500,MATCH($A210,JMP!$A$2:$A$500,0),MATCH(AQ$1,JMP!$AJ$1:$AX$1,0)),INDEX(Baseline!$B$2:$AX$2,1,MATCH(AQ$1,Baseline!$B$1:$AX$1,0)))</f>
        <v>0.35</v>
      </c>
      <c r="AR210">
        <f>IFERROR(INDEX(JMP!$AJ$2:$AX$500,MATCH($A210,JMP!$A$2:$A$500,0),MATCH(AR$1,JMP!$AJ$1:$AX$1,0)),INDEX(Baseline!$B$2:$AX$2,1,MATCH(AR$1,Baseline!$B$1:$AX$1,0)))</f>
        <v>0</v>
      </c>
      <c r="AS210">
        <f>IFERROR(INDEX(JMP!$AJ$2:$AX$500,MATCH($A210,JMP!$A$2:$A$500,0),MATCH(AS$1,JMP!$AJ$1:$AX$1,0)),INDEX(Baseline!$B$2:$AX$2,1,MATCH(AS$1,Baseline!$B$1:$AX$1,0)))</f>
        <v>0</v>
      </c>
      <c r="AT210">
        <f>IFERROR(INDEX(JMP!$AJ$2:$AX$500,MATCH($A210,JMP!$A$2:$A$500,0),MATCH(AT$1,JMP!$AJ$1:$AX$1,0)),INDEX(Baseline!$B$2:$AX$2,1,MATCH(AT$1,Baseline!$B$1:$AX$1,0)))</f>
        <v>500</v>
      </c>
      <c r="AU210">
        <f>IFERROR(INDEX(JMP!$AJ$2:$AX$500,MATCH($A210,JMP!$A$2:$A$500,0),MATCH(AU$1,JMP!$AJ$1:$AX$1,0)),INDEX(Baseline!$B$2:$AX$2,1,MATCH(AU$1,Baseline!$B$1:$AX$1,0)))</f>
        <v>50</v>
      </c>
      <c r="AV210">
        <f>IFERROR(INDEX(JMP!$AJ$2:$AX$500,MATCH($A210,JMP!$A$2:$A$500,0),MATCH(AV$1,JMP!$AJ$1:$AX$1,0)),INDEX(Baseline!$B$2:$AX$2,1,MATCH(AV$1,Baseline!$B$1:$AX$1,0)))</f>
        <v>12</v>
      </c>
      <c r="AW210">
        <f>IFERROR(INDEX(JMP!$AJ$2:$AX$500,MATCH($A210,JMP!$A$2:$A$500,0),MATCH(AW$1,JMP!$AJ$1:$AX$1,0)),INDEX(Baseline!$B$2:$AX$2,1,MATCH(AW$1,Baseline!$B$1:$AX$1,0)))</f>
        <v>1.9961979999999998E-3</v>
      </c>
      <c r="AX210">
        <f>IFERROR(INDEX(JMP!$AJ$2:$AX$500,MATCH($A210,JMP!$A$2:$A$500,0),MATCH(AX$1,JMP!$AJ$1:$AX$1,0)),INDEX(Baseline!$B$2:$AX$2,1,MATCH(AX$1,Baseline!$B$1:$AX$1,0)))</f>
        <v>1.9961979999999998E-3</v>
      </c>
      <c r="AY210">
        <f>IFERROR(INDEX(JMP!$AJ$2:$AX$500,MATCH($A210,JMP!$A$2:$A$500,0),MATCH(AY$1,JMP!$AJ$1:$AX$1,0)),INDEX(Baseline!$B$2:$AX$2,1,MATCH(AY$1,Baseline!$B$1:$AX$1,0)))</f>
        <v>1.9607137E-2</v>
      </c>
      <c r="AZ210">
        <f>IFERROR(INDEX(JMP!$AJ$2:$AX$500,MATCH($A210,JMP!$A$2:$A$500,0),MATCH(AZ$1,JMP!$AJ$1:$AX$1,0)),INDEX(Baseline!$B$2:$AX$2,1,MATCH(AZ$1,Baseline!$B$1:$AX$1,0)))</f>
        <v>-1</v>
      </c>
      <c r="BA210">
        <f>IFERROR(INDEX(JMP!$AJ$2:$AX$500,MATCH($A210,JMP!$A$2:$A$500,0),MATCH(BA$1,JMP!$AJ$1:$AX$1,0)),INDEX(Baseline!$B$2:$AX$2,1,MATCH(BA$1,Baseline!$B$1:$AX$1,0)))</f>
        <v>2</v>
      </c>
      <c r="BB210">
        <v>0</v>
      </c>
      <c r="BD210" t="str">
        <f>IF(AZ210=1, "yes", IF(AZ210=-1, "no", ""))</f>
        <v>no</v>
      </c>
      <c r="BE210" t="str">
        <f>IF(AH210=1, "yes", IF(AH210=-1, "no", ""))</f>
        <v>no</v>
      </c>
      <c r="BF210">
        <f t="shared" si="6"/>
        <v>0.5</v>
      </c>
      <c r="BG210">
        <f t="shared" si="7"/>
        <v>30</v>
      </c>
    </row>
    <row r="211" spans="1:59" x14ac:dyDescent="0.25">
      <c r="A211">
        <v>210</v>
      </c>
      <c r="B211">
        <f>IFERROR(INDEX(JMP!$AJ$2:$AX$500,MATCH($A211,JMP!$A$2:$A$500,0),MATCH(B$1,JMP!$AJ$1:$AX$1,0)),INDEX(Baseline!$B$2:$AX$2,1,MATCH(B$1,Baseline!$B$1:$AX$1,0)))</f>
        <v>0</v>
      </c>
      <c r="C211">
        <f>IFERROR(INDEX(JMP!$AJ$2:$AX$500,MATCH($A211,JMP!$A$2:$A$500,0),MATCH(C$1,JMP!$AJ$1:$AX$1,0)),INDEX(Baseline!$B$2:$AX$2,1,MATCH(C$1,Baseline!$B$1:$AX$1,0)))</f>
        <v>8760</v>
      </c>
      <c r="D211">
        <f>IFERROR(INDEX(JMP!$AJ$2:$AX$500,MATCH($A211,JMP!$A$2:$A$500,0),MATCH(D$1,JMP!$AJ$1:$AX$1,0)),INDEX(Baseline!$B$2:$AX$2,1,MATCH(D$1,Baseline!$B$1:$AX$1,0)))</f>
        <v>1</v>
      </c>
      <c r="E211">
        <f>IFERROR(INDEX(JMP!$AJ$2:$AX$500,MATCH($A211,JMP!$A$2:$A$500,0),MATCH(E$1,JMP!$AJ$1:$AX$1,0)),INDEX(Baseline!$B$2:$AX$2,1,MATCH(E$1,Baseline!$B$1:$AX$1,0)))</f>
        <v>1</v>
      </c>
      <c r="F211" t="str">
        <f>IFERROR(INDEX(JMP!$AJ$2:$AX$500,MATCH($A211,JMP!$A$2:$A$500,0),MATCH(F$1,JMP!$AJ$1:$AX$1,0)),INDEX(Baseline!$B$2:$AX$2,1,MATCH(F$1,Baseline!$B$1:$AX$1,0)))</f>
        <v>e344</v>
      </c>
      <c r="G211" t="str">
        <f>IFERROR(INDEX(JMP!$AJ$2:$AX$500,MATCH($A211,JMP!$A$2:$A$500,0),MATCH(G$1,JMP!$AJ$1:$AX$1,0)),INDEX(Baseline!$B$2:$AX$2,1,MATCH(G$1,Baseline!$B$1:$AX$1,0)))</f>
        <v>e340</v>
      </c>
      <c r="H211">
        <f>IFERROR(INDEX(JMP!$AJ$2:$AX$500,MATCH($A211,JMP!$A$2:$A$500,0),MATCH(H$1,JMP!$AJ$1:$AX$1,0)),INDEX(Baseline!$B$2:$AX$2,1,MATCH(H$1,Baseline!$B$1:$AX$1,0)))</f>
        <v>1.5</v>
      </c>
      <c r="I211">
        <f>IFERROR(INDEX(JMP!$AJ$2:$AX$500,MATCH($A211,JMP!$A$2:$A$500,0),MATCH(I$1,JMP!$AJ$1:$AX$1,0)),INDEX(Baseline!$B$2:$AX$2,1,MATCH(I$1,Baseline!$B$1:$AX$1,0)))</f>
        <v>0.42</v>
      </c>
      <c r="J211">
        <f>IFERROR(INDEX(JMP!$AJ$2:$AX$500,MATCH($A211,JMP!$A$2:$A$500,0),MATCH(J$1,JMP!$AJ$1:$AX$1,0)),INDEX(Baseline!$B$2:$AX$2,1,MATCH(J$1,Baseline!$B$1:$AX$1,0)))</f>
        <v>1</v>
      </c>
      <c r="K211">
        <f>IFERROR(INDEX(JMP!$AJ$2:$AX$500,MATCH($A211,JMP!$A$2:$A$500,0),MATCH(K$1,JMP!$AJ$1:$AX$1,0)),INDEX(Baseline!$B$2:$AX$2,1,MATCH(K$1,Baseline!$B$1:$AX$1,0)))</f>
        <v>0</v>
      </c>
      <c r="L211">
        <f>IFERROR(INDEX(JMP!$AJ$2:$AX$500,MATCH($A211,JMP!$A$2:$A$500,0),MATCH(L$1,JMP!$AJ$1:$AX$1,0)),INDEX(Baseline!$B$2:$AX$2,1,MATCH(L$1,Baseline!$B$1:$AX$1,0)))</f>
        <v>0.13120717722895031</v>
      </c>
      <c r="M211" t="b">
        <f>IFERROR(INDEX(JMP!$AJ$2:$AX$500,MATCH($A211,JMP!$A$2:$A$500,0),MATCH(M$1,JMP!$AJ$1:$AX$1,0)),INDEX(Baseline!$B$2:$AX$2,1,MATCH(M$1,Baseline!$B$1:$AX$1,0)))</f>
        <v>0</v>
      </c>
      <c r="N211" t="b">
        <f>IFERROR(INDEX(JMP!$AJ$2:$AX$500,MATCH($A211,JMP!$A$2:$A$500,0),MATCH(N$1,JMP!$AJ$1:$AX$1,0)),INDEX(Baseline!$B$2:$AX$2,1,MATCH(N$1,Baseline!$B$1:$AX$1,0)))</f>
        <v>0</v>
      </c>
      <c r="O211">
        <f>IFERROR(INDEX(JMP!$AJ$2:$AX$500,MATCH($A211,JMP!$A$2:$A$500,0),MATCH(O$1,JMP!$AJ$1:$AX$1,0)),INDEX(Baseline!$B$2:$AX$2,1,MATCH(O$1,Baseline!$B$1:$AX$1,0)))</f>
        <v>7</v>
      </c>
      <c r="P211">
        <f>IFERROR(INDEX(JMP!$AJ$2:$AX$500,MATCH($A211,JMP!$A$2:$A$500,0),MATCH(P$1,JMP!$AJ$1:$AX$1,0)),INDEX(Baseline!$B$2:$AX$2,1,MATCH(P$1,Baseline!$B$1:$AX$1,0)))</f>
        <v>200</v>
      </c>
      <c r="Q211">
        <f>IFERROR(INDEX(JMP!$AJ$2:$AX$500,MATCH($A211,JMP!$A$2:$A$500,0),MATCH(Q$1,JMP!$AJ$1:$AX$1,0)),INDEX(Baseline!$B$2:$AX$2,1,MATCH(Q$1,Baseline!$B$1:$AX$1,0)))</f>
        <v>10</v>
      </c>
      <c r="R211">
        <f>IFERROR(INDEX(JMP!$AJ$2:$AX$500,MATCH($A211,JMP!$A$2:$A$500,0),MATCH(R$1,JMP!$AJ$1:$AX$1,0)),INDEX(Baseline!$B$2:$AX$2,1,MATCH(R$1,Baseline!$B$1:$AX$1,0)))</f>
        <v>0</v>
      </c>
      <c r="S211">
        <f>IFERROR(INDEX(JMP!$AJ$2:$AX$500,MATCH($A211,JMP!$A$2:$A$500,0),MATCH(S$1,JMP!$AJ$1:$AX$1,0)),INDEX(Baseline!$B$2:$AX$2,1,MATCH(S$1,Baseline!$B$1:$AX$1,0)))</f>
        <v>1</v>
      </c>
      <c r="T211">
        <f>IFERROR(INDEX(JMP!$AJ$2:$AX$500,MATCH($A211,JMP!$A$2:$A$500,0),MATCH(T$1,JMP!$AJ$1:$AX$1,0)),INDEX(Baseline!$B$2:$AX$2,1,MATCH(T$1,Baseline!$B$1:$AX$1,0)))</f>
        <v>0</v>
      </c>
      <c r="U211" t="str">
        <f>IFERROR(INDEX(JMP!$AJ$2:$AX$500,MATCH($A211,JMP!$A$2:$A$500,0),MATCH(U$1,JMP!$AJ$1:$AX$1,0)),INDEX(Baseline!$B$2:$AX$2,1,MATCH(U$1,Baseline!$B$1:$AX$1,0)))</f>
        <v>Titan</v>
      </c>
      <c r="V211">
        <f>IFERROR(INDEX(JMP!$AJ$2:$AX$500,MATCH($A211,JMP!$A$2:$A$500,0),MATCH(V$1,JMP!$AJ$1:$AX$1,0)),INDEX(Baseline!$B$2:$AX$2,1,MATCH(V$1,Baseline!$B$1:$AX$1,0)))</f>
        <v>3</v>
      </c>
      <c r="W211">
        <f>IFERROR(INDEX(JMP!$AJ$2:$AX$500,MATCH($A211,JMP!$A$2:$A$500,0),MATCH(W$1,JMP!$AJ$1:$AX$1,0)),INDEX(Baseline!$B$2:$AX$2,1,MATCH(W$1,Baseline!$B$1:$AX$1,0)))</f>
        <v>0.37</v>
      </c>
      <c r="X211">
        <f>IFERROR(INDEX(JMP!$AJ$2:$AX$500,MATCH($A211,JMP!$A$2:$A$500,0),MATCH(X$1,JMP!$AJ$1:$AX$1,0)),INDEX(Baseline!$B$2:$AX$2,1,MATCH(X$1,Baseline!$B$1:$AX$1,0)))</f>
        <v>4</v>
      </c>
      <c r="Y211">
        <f>IFERROR(INDEX(JMP!$AJ$2:$AX$500,MATCH($A211,JMP!$A$2:$A$500,0),MATCH(Y$1,JMP!$AJ$1:$AX$1,0)),INDEX(Baseline!$B$2:$AX$2,1,MATCH(Y$1,Baseline!$B$1:$AX$1,0)))</f>
        <v>5</v>
      </c>
      <c r="Z211">
        <f>IFERROR(INDEX(JMP!$AJ$2:$AX$500,MATCH($A211,JMP!$A$2:$A$500,0),MATCH(Z$1,JMP!$AJ$1:$AX$1,0)),INDEX(Baseline!$B$2:$AX$2,1,MATCH(Z$1,Baseline!$B$1:$AX$1,0)))</f>
        <v>1970</v>
      </c>
      <c r="AA211">
        <f>IFERROR(INDEX(JMP!$AJ$2:$AX$500,MATCH($A211,JMP!$A$2:$A$500,0),MATCH(AA$1,JMP!$AJ$1:$AX$1,0)),INDEX(Baseline!$B$2:$AX$2,1,MATCH(AA$1,Baseline!$B$1:$AX$1,0)))</f>
        <v>1970</v>
      </c>
      <c r="AB211">
        <f>IFERROR(INDEX(JMP!$AJ$2:$AX$500,MATCH($A211,JMP!$A$2:$A$500,0),MATCH(AB$1,JMP!$AJ$1:$AX$1,0)),INDEX(Baseline!$B$2:$AX$2,1,MATCH(AB$1,Baseline!$B$1:$AX$1,0)))</f>
        <v>0</v>
      </c>
      <c r="AC211">
        <f>IFERROR(INDEX(JMP!$AJ$2:$AX$500,MATCH($A211,JMP!$A$2:$A$500,0),MATCH(AC$1,JMP!$AJ$1:$AX$1,0)),INDEX(Baseline!$B$2:$AX$2,1,MATCH(AC$1,Baseline!$B$1:$AX$1,0)))</f>
        <v>1</v>
      </c>
      <c r="AD211">
        <f>IFERROR(INDEX(JMP!$AJ$2:$AX$500,MATCH($A211,JMP!$A$2:$A$500,0),MATCH(AD$1,JMP!$AJ$1:$AX$1,0)),INDEX(Baseline!$B$2:$AX$2,1,MATCH(AD$1,Baseline!$B$1:$AX$1,0)))</f>
        <v>8</v>
      </c>
      <c r="AE211">
        <f>IFERROR(INDEX(JMP!$AJ$2:$AX$500,MATCH($A211,JMP!$A$2:$A$500,0),MATCH(AE$1,JMP!$AJ$1:$AX$1,0)),INDEX(Baseline!$B$2:$AX$2,1,MATCH(AE$1,Baseline!$B$1:$AX$1,0)))</f>
        <v>2</v>
      </c>
      <c r="AF211" t="str">
        <f>IFERROR(INDEX(JMP!$AJ$2:$AX$500,MATCH($A211,JMP!$A$2:$A$500,0),MATCH(AF$1,JMP!$AJ$1:$AX$1,0)),INDEX(Baseline!$B$2:$AX$2,1,MATCH(AF$1,Baseline!$B$1:$AX$1,0)))</f>
        <v>bwb</v>
      </c>
      <c r="AG211" t="str">
        <f>IFERROR(INDEX(JMP!$AJ$2:$AX$500,MATCH($A211,JMP!$A$2:$A$500,0),MATCH(AG$1,JMP!$AJ$1:$AX$1,0)),INDEX(Baseline!$B$2:$AX$2,1,MATCH(AG$1,Baseline!$B$1:$AX$1,0)))</f>
        <v>V-tail</v>
      </c>
      <c r="AH211">
        <f>IFERROR(INDEX(JMP!$AJ$2:$AX$500,MATCH($A211,JMP!$A$2:$A$500,0),MATCH(AH$1,JMP!$AJ$1:$AX$1,0)),INDEX(Baseline!$B$2:$AX$2,1,MATCH(AH$1,Baseline!$B$1:$AX$1,0)))</f>
        <v>1</v>
      </c>
      <c r="AI211">
        <f>IFERROR(INDEX(JMP!$AJ$2:$AX$500,MATCH($A211,JMP!$A$2:$A$500,0),MATCH(AI$1,JMP!$AJ$1:$AX$1,0)),INDEX(Baseline!$B$2:$AX$2,1,MATCH(AI$1,Baseline!$B$1:$AX$1,0)))</f>
        <v>724000000</v>
      </c>
      <c r="AJ211">
        <f>IFERROR(INDEX(JMP!$AJ$2:$AX$500,MATCH($A211,JMP!$A$2:$A$500,0),MATCH(AJ$1,JMP!$AJ$1:$AX$1,0)),INDEX(Baseline!$B$2:$AX$2,1,MATCH(AJ$1,Baseline!$B$1:$AX$1,0)))</f>
        <v>54500000</v>
      </c>
      <c r="AK211">
        <f>IFERROR(INDEX(JMP!$AJ$2:$AX$500,MATCH($A211,JMP!$A$2:$A$500,0),MATCH(AK$1,JMP!$AJ$1:$AX$1,0)),INDEX(Baseline!$B$2:$AX$2,1,MATCH(AK$1,Baseline!$B$1:$AX$1,0)))</f>
        <v>30</v>
      </c>
      <c r="AL211">
        <f>IFERROR(INDEX(JMP!$AJ$2:$AX$500,MATCH($A211,JMP!$A$2:$A$500,0),MATCH(AL$1,JMP!$AJ$1:$AX$1,0)),INDEX(Baseline!$B$2:$AX$2,1,MATCH(AL$1,Baseline!$B$1:$AX$1,0)))</f>
        <v>3.0499680482831071E-2</v>
      </c>
      <c r="AM211">
        <f>IFERROR(INDEX(JMP!$AJ$2:$AX$500,MATCH($A211,JMP!$A$2:$A$500,0),MATCH(AM$1,JMP!$AJ$1:$AX$1,0)),INDEX(Baseline!$B$2:$AX$2,1,MATCH(AM$1,Baseline!$B$1:$AX$1,0)))</f>
        <v>12.156373640990475</v>
      </c>
      <c r="AN211">
        <f>IFERROR(INDEX(JMP!$AJ$2:$AX$500,MATCH($A211,JMP!$A$2:$A$500,0),MATCH(AN$1,JMP!$AJ$1:$AX$1,0)),INDEX(Baseline!$B$2:$AX$2,1,MATCH(AN$1,Baseline!$B$1:$AX$1,0)))</f>
        <v>1.5943435570480355</v>
      </c>
      <c r="AO211">
        <f>IFERROR(INDEX(JMP!$AJ$2:$AX$500,MATCH($A211,JMP!$A$2:$A$500,0),MATCH(AO$1,JMP!$AJ$1:$AX$1,0)),INDEX(Baseline!$B$2:$AX$2,1,MATCH(AO$1,Baseline!$B$1:$AX$1,0)))</f>
        <v>1.3778514243981386</v>
      </c>
      <c r="AP211">
        <f>IFERROR(INDEX(JMP!$AJ$2:$AX$500,MATCH($A211,JMP!$A$2:$A$500,0),MATCH(AP$1,JMP!$AJ$1:$AX$1,0)),INDEX(Baseline!$B$2:$AX$2,1,MATCH(AP$1,Baseline!$B$1:$AX$1,0)))</f>
        <v>0</v>
      </c>
      <c r="AQ211">
        <f>IFERROR(INDEX(JMP!$AJ$2:$AX$500,MATCH($A211,JMP!$A$2:$A$500,0),MATCH(AQ$1,JMP!$AJ$1:$AX$1,0)),INDEX(Baseline!$B$2:$AX$2,1,MATCH(AQ$1,Baseline!$B$1:$AX$1,0)))</f>
        <v>0.35</v>
      </c>
      <c r="AR211">
        <f>IFERROR(INDEX(JMP!$AJ$2:$AX$500,MATCH($A211,JMP!$A$2:$A$500,0),MATCH(AR$1,JMP!$AJ$1:$AX$1,0)),INDEX(Baseline!$B$2:$AX$2,1,MATCH(AR$1,Baseline!$B$1:$AX$1,0)))</f>
        <v>0</v>
      </c>
      <c r="AS211">
        <f>IFERROR(INDEX(JMP!$AJ$2:$AX$500,MATCH($A211,JMP!$A$2:$A$500,0),MATCH(AS$1,JMP!$AJ$1:$AX$1,0)),INDEX(Baseline!$B$2:$AX$2,1,MATCH(AS$1,Baseline!$B$1:$AX$1,0)))</f>
        <v>0</v>
      </c>
      <c r="AT211">
        <f>IFERROR(INDEX(JMP!$AJ$2:$AX$500,MATCH($A211,JMP!$A$2:$A$500,0),MATCH(AT$1,JMP!$AJ$1:$AX$1,0)),INDEX(Baseline!$B$2:$AX$2,1,MATCH(AT$1,Baseline!$B$1:$AX$1,0)))</f>
        <v>500</v>
      </c>
      <c r="AU211">
        <f>IFERROR(INDEX(JMP!$AJ$2:$AX$500,MATCH($A211,JMP!$A$2:$A$500,0),MATCH(AU$1,JMP!$AJ$1:$AX$1,0)),INDEX(Baseline!$B$2:$AX$2,1,MATCH(AU$1,Baseline!$B$1:$AX$1,0)))</f>
        <v>50</v>
      </c>
      <c r="AV211">
        <f>IFERROR(INDEX(JMP!$AJ$2:$AX$500,MATCH($A211,JMP!$A$2:$A$500,0),MATCH(AV$1,JMP!$AJ$1:$AX$1,0)),INDEX(Baseline!$B$2:$AX$2,1,MATCH(AV$1,Baseline!$B$1:$AX$1,0)))</f>
        <v>12</v>
      </c>
      <c r="AW211">
        <f>IFERROR(INDEX(JMP!$AJ$2:$AX$500,MATCH($A211,JMP!$A$2:$A$500,0),MATCH(AW$1,JMP!$AJ$1:$AX$1,0)),INDEX(Baseline!$B$2:$AX$2,1,MATCH(AW$1,Baseline!$B$1:$AX$1,0)))</f>
        <v>1.9961979999999998E-3</v>
      </c>
      <c r="AX211">
        <f>IFERROR(INDEX(JMP!$AJ$2:$AX$500,MATCH($A211,JMP!$A$2:$A$500,0),MATCH(AX$1,JMP!$AJ$1:$AX$1,0)),INDEX(Baseline!$B$2:$AX$2,1,MATCH(AX$1,Baseline!$B$1:$AX$1,0)))</f>
        <v>1.9961979999999998E-3</v>
      </c>
      <c r="AY211">
        <f>IFERROR(INDEX(JMP!$AJ$2:$AX$500,MATCH($A211,JMP!$A$2:$A$500,0),MATCH(AY$1,JMP!$AJ$1:$AX$1,0)),INDEX(Baseline!$B$2:$AX$2,1,MATCH(AY$1,Baseline!$B$1:$AX$1,0)))</f>
        <v>1.9607137E-2</v>
      </c>
      <c r="AZ211">
        <f>IFERROR(INDEX(JMP!$AJ$2:$AX$500,MATCH($A211,JMP!$A$2:$A$500,0),MATCH(AZ$1,JMP!$AJ$1:$AX$1,0)),INDEX(Baseline!$B$2:$AX$2,1,MATCH(AZ$1,Baseline!$B$1:$AX$1,0)))</f>
        <v>-1</v>
      </c>
      <c r="BA211">
        <f>IFERROR(INDEX(JMP!$AJ$2:$AX$500,MATCH($A211,JMP!$A$2:$A$500,0),MATCH(BA$1,JMP!$AJ$1:$AX$1,0)),INDEX(Baseline!$B$2:$AX$2,1,MATCH(BA$1,Baseline!$B$1:$AX$1,0)))</f>
        <v>2</v>
      </c>
      <c r="BB211">
        <v>0</v>
      </c>
      <c r="BD211" t="str">
        <f>IF(AZ211=1, "yes", IF(AZ211=-1, "no", ""))</f>
        <v>no</v>
      </c>
      <c r="BE211" t="str">
        <f>IF(AH211=1, "yes", IF(AH211=-1, "no", ""))</f>
        <v>yes</v>
      </c>
      <c r="BF211">
        <f t="shared" si="6"/>
        <v>0.5</v>
      </c>
      <c r="BG211">
        <f t="shared" si="7"/>
        <v>30</v>
      </c>
    </row>
    <row r="212" spans="1:59" x14ac:dyDescent="0.25">
      <c r="A212">
        <v>211</v>
      </c>
      <c r="B212">
        <f>IFERROR(INDEX(JMP!$AJ$2:$AX$500,MATCH($A212,JMP!$A$2:$A$500,0),MATCH(B$1,JMP!$AJ$1:$AX$1,0)),INDEX(Baseline!$B$2:$AX$2,1,MATCH(B$1,Baseline!$B$1:$AX$1,0)))</f>
        <v>0</v>
      </c>
      <c r="C212">
        <f>IFERROR(INDEX(JMP!$AJ$2:$AX$500,MATCH($A212,JMP!$A$2:$A$500,0),MATCH(C$1,JMP!$AJ$1:$AX$1,0)),INDEX(Baseline!$B$2:$AX$2,1,MATCH(C$1,Baseline!$B$1:$AX$1,0)))</f>
        <v>8760</v>
      </c>
      <c r="D212">
        <f>IFERROR(INDEX(JMP!$AJ$2:$AX$500,MATCH($A212,JMP!$A$2:$A$500,0),MATCH(D$1,JMP!$AJ$1:$AX$1,0)),INDEX(Baseline!$B$2:$AX$2,1,MATCH(D$1,Baseline!$B$1:$AX$1,0)))</f>
        <v>1</v>
      </c>
      <c r="E212">
        <f>IFERROR(INDEX(JMP!$AJ$2:$AX$500,MATCH($A212,JMP!$A$2:$A$500,0),MATCH(E$1,JMP!$AJ$1:$AX$1,0)),INDEX(Baseline!$B$2:$AX$2,1,MATCH(E$1,Baseline!$B$1:$AX$1,0)))</f>
        <v>1</v>
      </c>
      <c r="F212" t="str">
        <f>IFERROR(INDEX(JMP!$AJ$2:$AX$500,MATCH($A212,JMP!$A$2:$A$500,0),MATCH(F$1,JMP!$AJ$1:$AX$1,0)),INDEX(Baseline!$B$2:$AX$2,1,MATCH(F$1,Baseline!$B$1:$AX$1,0)))</f>
        <v>e344</v>
      </c>
      <c r="G212" t="str">
        <f>IFERROR(INDEX(JMP!$AJ$2:$AX$500,MATCH($A212,JMP!$A$2:$A$500,0),MATCH(G$1,JMP!$AJ$1:$AX$1,0)),INDEX(Baseline!$B$2:$AX$2,1,MATCH(G$1,Baseline!$B$1:$AX$1,0)))</f>
        <v>e340</v>
      </c>
      <c r="H212">
        <f>IFERROR(INDEX(JMP!$AJ$2:$AX$500,MATCH($A212,JMP!$A$2:$A$500,0),MATCH(H$1,JMP!$AJ$1:$AX$1,0)),INDEX(Baseline!$B$2:$AX$2,1,MATCH(H$1,Baseline!$B$1:$AX$1,0)))</f>
        <v>1.5</v>
      </c>
      <c r="I212">
        <f>IFERROR(INDEX(JMP!$AJ$2:$AX$500,MATCH($A212,JMP!$A$2:$A$500,0),MATCH(I$1,JMP!$AJ$1:$AX$1,0)),INDEX(Baseline!$B$2:$AX$2,1,MATCH(I$1,Baseline!$B$1:$AX$1,0)))</f>
        <v>0.42</v>
      </c>
      <c r="J212">
        <f>IFERROR(INDEX(JMP!$AJ$2:$AX$500,MATCH($A212,JMP!$A$2:$A$500,0),MATCH(J$1,JMP!$AJ$1:$AX$1,0)),INDEX(Baseline!$B$2:$AX$2,1,MATCH(J$1,Baseline!$B$1:$AX$1,0)))</f>
        <v>1</v>
      </c>
      <c r="K212">
        <f>IFERROR(INDEX(JMP!$AJ$2:$AX$500,MATCH($A212,JMP!$A$2:$A$500,0),MATCH(K$1,JMP!$AJ$1:$AX$1,0)),INDEX(Baseline!$B$2:$AX$2,1,MATCH(K$1,Baseline!$B$1:$AX$1,0)))</f>
        <v>0</v>
      </c>
      <c r="L212">
        <f>IFERROR(INDEX(JMP!$AJ$2:$AX$500,MATCH($A212,JMP!$A$2:$A$500,0),MATCH(L$1,JMP!$AJ$1:$AX$1,0)),INDEX(Baseline!$B$2:$AX$2,1,MATCH(L$1,Baseline!$B$1:$AX$1,0)))</f>
        <v>5.6392351550175669E-2</v>
      </c>
      <c r="M212" t="b">
        <f>IFERROR(INDEX(JMP!$AJ$2:$AX$500,MATCH($A212,JMP!$A$2:$A$500,0),MATCH(M$1,JMP!$AJ$1:$AX$1,0)),INDEX(Baseline!$B$2:$AX$2,1,MATCH(M$1,Baseline!$B$1:$AX$1,0)))</f>
        <v>0</v>
      </c>
      <c r="N212" t="b">
        <f>IFERROR(INDEX(JMP!$AJ$2:$AX$500,MATCH($A212,JMP!$A$2:$A$500,0),MATCH(N$1,JMP!$AJ$1:$AX$1,0)),INDEX(Baseline!$B$2:$AX$2,1,MATCH(N$1,Baseline!$B$1:$AX$1,0)))</f>
        <v>0</v>
      </c>
      <c r="O212">
        <f>IFERROR(INDEX(JMP!$AJ$2:$AX$500,MATCH($A212,JMP!$A$2:$A$500,0),MATCH(O$1,JMP!$AJ$1:$AX$1,0)),INDEX(Baseline!$B$2:$AX$2,1,MATCH(O$1,Baseline!$B$1:$AX$1,0)))</f>
        <v>7</v>
      </c>
      <c r="P212">
        <f>IFERROR(INDEX(JMP!$AJ$2:$AX$500,MATCH($A212,JMP!$A$2:$A$500,0),MATCH(P$1,JMP!$AJ$1:$AX$1,0)),INDEX(Baseline!$B$2:$AX$2,1,MATCH(P$1,Baseline!$B$1:$AX$1,0)))</f>
        <v>200</v>
      </c>
      <c r="Q212">
        <f>IFERROR(INDEX(JMP!$AJ$2:$AX$500,MATCH($A212,JMP!$A$2:$A$500,0),MATCH(Q$1,JMP!$AJ$1:$AX$1,0)),INDEX(Baseline!$B$2:$AX$2,1,MATCH(Q$1,Baseline!$B$1:$AX$1,0)))</f>
        <v>10</v>
      </c>
      <c r="R212">
        <f>IFERROR(INDEX(JMP!$AJ$2:$AX$500,MATCH($A212,JMP!$A$2:$A$500,0),MATCH(R$1,JMP!$AJ$1:$AX$1,0)),INDEX(Baseline!$B$2:$AX$2,1,MATCH(R$1,Baseline!$B$1:$AX$1,0)))</f>
        <v>0</v>
      </c>
      <c r="S212">
        <f>IFERROR(INDEX(JMP!$AJ$2:$AX$500,MATCH($A212,JMP!$A$2:$A$500,0),MATCH(S$1,JMP!$AJ$1:$AX$1,0)),INDEX(Baseline!$B$2:$AX$2,1,MATCH(S$1,Baseline!$B$1:$AX$1,0)))</f>
        <v>1</v>
      </c>
      <c r="T212">
        <f>IFERROR(INDEX(JMP!$AJ$2:$AX$500,MATCH($A212,JMP!$A$2:$A$500,0),MATCH(T$1,JMP!$AJ$1:$AX$1,0)),INDEX(Baseline!$B$2:$AX$2,1,MATCH(T$1,Baseline!$B$1:$AX$1,0)))</f>
        <v>0</v>
      </c>
      <c r="U212" t="str">
        <f>IFERROR(INDEX(JMP!$AJ$2:$AX$500,MATCH($A212,JMP!$A$2:$A$500,0),MATCH(U$1,JMP!$AJ$1:$AX$1,0)),INDEX(Baseline!$B$2:$AX$2,1,MATCH(U$1,Baseline!$B$1:$AX$1,0)))</f>
        <v>Titan</v>
      </c>
      <c r="V212">
        <f>IFERROR(INDEX(JMP!$AJ$2:$AX$500,MATCH($A212,JMP!$A$2:$A$500,0),MATCH(V$1,JMP!$AJ$1:$AX$1,0)),INDEX(Baseline!$B$2:$AX$2,1,MATCH(V$1,Baseline!$B$1:$AX$1,0)))</f>
        <v>3</v>
      </c>
      <c r="W212">
        <f>IFERROR(INDEX(JMP!$AJ$2:$AX$500,MATCH($A212,JMP!$A$2:$A$500,0),MATCH(W$1,JMP!$AJ$1:$AX$1,0)),INDEX(Baseline!$B$2:$AX$2,1,MATCH(W$1,Baseline!$B$1:$AX$1,0)))</f>
        <v>0.37</v>
      </c>
      <c r="X212">
        <f>IFERROR(INDEX(JMP!$AJ$2:$AX$500,MATCH($A212,JMP!$A$2:$A$500,0),MATCH(X$1,JMP!$AJ$1:$AX$1,0)),INDEX(Baseline!$B$2:$AX$2,1,MATCH(X$1,Baseline!$B$1:$AX$1,0)))</f>
        <v>4</v>
      </c>
      <c r="Y212">
        <f>IFERROR(INDEX(JMP!$AJ$2:$AX$500,MATCH($A212,JMP!$A$2:$A$500,0),MATCH(Y$1,JMP!$AJ$1:$AX$1,0)),INDEX(Baseline!$B$2:$AX$2,1,MATCH(Y$1,Baseline!$B$1:$AX$1,0)))</f>
        <v>2</v>
      </c>
      <c r="Z212">
        <f>IFERROR(INDEX(JMP!$AJ$2:$AX$500,MATCH($A212,JMP!$A$2:$A$500,0),MATCH(Z$1,JMP!$AJ$1:$AX$1,0)),INDEX(Baseline!$B$2:$AX$2,1,MATCH(Z$1,Baseline!$B$1:$AX$1,0)))</f>
        <v>1970</v>
      </c>
      <c r="AA212">
        <f>IFERROR(INDEX(JMP!$AJ$2:$AX$500,MATCH($A212,JMP!$A$2:$A$500,0),MATCH(AA$1,JMP!$AJ$1:$AX$1,0)),INDEX(Baseline!$B$2:$AX$2,1,MATCH(AA$1,Baseline!$B$1:$AX$1,0)))</f>
        <v>1970</v>
      </c>
      <c r="AB212">
        <f>IFERROR(INDEX(JMP!$AJ$2:$AX$500,MATCH($A212,JMP!$A$2:$A$500,0),MATCH(AB$1,JMP!$AJ$1:$AX$1,0)),INDEX(Baseline!$B$2:$AX$2,1,MATCH(AB$1,Baseline!$B$1:$AX$1,0)))</f>
        <v>0</v>
      </c>
      <c r="AC212">
        <f>IFERROR(INDEX(JMP!$AJ$2:$AX$500,MATCH($A212,JMP!$A$2:$A$500,0),MATCH(AC$1,JMP!$AJ$1:$AX$1,0)),INDEX(Baseline!$B$2:$AX$2,1,MATCH(AC$1,Baseline!$B$1:$AX$1,0)))</f>
        <v>1</v>
      </c>
      <c r="AD212">
        <f>IFERROR(INDEX(JMP!$AJ$2:$AX$500,MATCH($A212,JMP!$A$2:$A$500,0),MATCH(AD$1,JMP!$AJ$1:$AX$1,0)),INDEX(Baseline!$B$2:$AX$2,1,MATCH(AD$1,Baseline!$B$1:$AX$1,0)))</f>
        <v>8</v>
      </c>
      <c r="AE212">
        <f>IFERROR(INDEX(JMP!$AJ$2:$AX$500,MATCH($A212,JMP!$A$2:$A$500,0),MATCH(AE$1,JMP!$AJ$1:$AX$1,0)),INDEX(Baseline!$B$2:$AX$2,1,MATCH(AE$1,Baseline!$B$1:$AX$1,0)))</f>
        <v>2</v>
      </c>
      <c r="AF212" t="str">
        <f>IFERROR(INDEX(JMP!$AJ$2:$AX$500,MATCH($A212,JMP!$A$2:$A$500,0),MATCH(AF$1,JMP!$AJ$1:$AX$1,0)),INDEX(Baseline!$B$2:$AX$2,1,MATCH(AF$1,Baseline!$B$1:$AX$1,0)))</f>
        <v>bwb</v>
      </c>
      <c r="AG212" t="str">
        <f>IFERROR(INDEX(JMP!$AJ$2:$AX$500,MATCH($A212,JMP!$A$2:$A$500,0),MATCH(AG$1,JMP!$AJ$1:$AX$1,0)),INDEX(Baseline!$B$2:$AX$2,1,MATCH(AG$1,Baseline!$B$1:$AX$1,0)))</f>
        <v>V-tail</v>
      </c>
      <c r="AH212">
        <f>IFERROR(INDEX(JMP!$AJ$2:$AX$500,MATCH($A212,JMP!$A$2:$A$500,0),MATCH(AH$1,JMP!$AJ$1:$AX$1,0)),INDEX(Baseline!$B$2:$AX$2,1,MATCH(AH$1,Baseline!$B$1:$AX$1,0)))</f>
        <v>1</v>
      </c>
      <c r="AI212">
        <f>IFERROR(INDEX(JMP!$AJ$2:$AX$500,MATCH($A212,JMP!$A$2:$A$500,0),MATCH(AI$1,JMP!$AJ$1:$AX$1,0)),INDEX(Baseline!$B$2:$AX$2,1,MATCH(AI$1,Baseline!$B$1:$AX$1,0)))</f>
        <v>724000000</v>
      </c>
      <c r="AJ212">
        <f>IFERROR(INDEX(JMP!$AJ$2:$AX$500,MATCH($A212,JMP!$A$2:$A$500,0),MATCH(AJ$1,JMP!$AJ$1:$AX$1,0)),INDEX(Baseline!$B$2:$AX$2,1,MATCH(AJ$1,Baseline!$B$1:$AX$1,0)))</f>
        <v>54500000</v>
      </c>
      <c r="AK212">
        <f>IFERROR(INDEX(JMP!$AJ$2:$AX$500,MATCH($A212,JMP!$A$2:$A$500,0),MATCH(AK$1,JMP!$AJ$1:$AX$1,0)),INDEX(Baseline!$B$2:$AX$2,1,MATCH(AK$1,Baseline!$B$1:$AX$1,0)))</f>
        <v>30</v>
      </c>
      <c r="AL212">
        <f>IFERROR(INDEX(JMP!$AJ$2:$AX$500,MATCH($A212,JMP!$A$2:$A$500,0),MATCH(AL$1,JMP!$AJ$1:$AX$1,0)),INDEX(Baseline!$B$2:$AX$2,1,MATCH(AL$1,Baseline!$B$1:$AX$1,0)))</f>
        <v>1.4234928689450161E-2</v>
      </c>
      <c r="AM212">
        <f>IFERROR(INDEX(JMP!$AJ$2:$AX$500,MATCH($A212,JMP!$A$2:$A$500,0),MATCH(AM$1,JMP!$AJ$1:$AX$1,0)),INDEX(Baseline!$B$2:$AX$2,1,MATCH(AM$1,Baseline!$B$1:$AX$1,0)))</f>
        <v>10.490579268952381</v>
      </c>
      <c r="AN212">
        <f>IFERROR(INDEX(JMP!$AJ$2:$AX$500,MATCH($A212,JMP!$A$2:$A$500,0),MATCH(AN$1,JMP!$AJ$1:$AX$1,0)),INDEX(Baseline!$B$2:$AX$2,1,MATCH(AN$1,Baseline!$B$1:$AX$1,0)))</f>
        <v>2.7248730503316025</v>
      </c>
      <c r="AO212">
        <f>IFERROR(INDEX(JMP!$AJ$2:$AX$500,MATCH($A212,JMP!$A$2:$A$500,0),MATCH(AO$1,JMP!$AJ$1:$AX$1,0)),INDEX(Baseline!$B$2:$AX$2,1,MATCH(AO$1,Baseline!$B$1:$AX$1,0)))</f>
        <v>0.46456107865033386</v>
      </c>
      <c r="AP212">
        <f>IFERROR(INDEX(JMP!$AJ$2:$AX$500,MATCH($A212,JMP!$A$2:$A$500,0),MATCH(AP$1,JMP!$AJ$1:$AX$1,0)),INDEX(Baseline!$B$2:$AX$2,1,MATCH(AP$1,Baseline!$B$1:$AX$1,0)))</f>
        <v>0</v>
      </c>
      <c r="AQ212">
        <f>IFERROR(INDEX(JMP!$AJ$2:$AX$500,MATCH($A212,JMP!$A$2:$A$500,0),MATCH(AQ$1,JMP!$AJ$1:$AX$1,0)),INDEX(Baseline!$B$2:$AX$2,1,MATCH(AQ$1,Baseline!$B$1:$AX$1,0)))</f>
        <v>0.35</v>
      </c>
      <c r="AR212">
        <f>IFERROR(INDEX(JMP!$AJ$2:$AX$500,MATCH($A212,JMP!$A$2:$A$500,0),MATCH(AR$1,JMP!$AJ$1:$AX$1,0)),INDEX(Baseline!$B$2:$AX$2,1,MATCH(AR$1,Baseline!$B$1:$AX$1,0)))</f>
        <v>0</v>
      </c>
      <c r="AS212">
        <f>IFERROR(INDEX(JMP!$AJ$2:$AX$500,MATCH($A212,JMP!$A$2:$A$500,0),MATCH(AS$1,JMP!$AJ$1:$AX$1,0)),INDEX(Baseline!$B$2:$AX$2,1,MATCH(AS$1,Baseline!$B$1:$AX$1,0)))</f>
        <v>0</v>
      </c>
      <c r="AT212">
        <f>IFERROR(INDEX(JMP!$AJ$2:$AX$500,MATCH($A212,JMP!$A$2:$A$500,0),MATCH(AT$1,JMP!$AJ$1:$AX$1,0)),INDEX(Baseline!$B$2:$AX$2,1,MATCH(AT$1,Baseline!$B$1:$AX$1,0)))</f>
        <v>500</v>
      </c>
      <c r="AU212">
        <f>IFERROR(INDEX(JMP!$AJ$2:$AX$500,MATCH($A212,JMP!$A$2:$A$500,0),MATCH(AU$1,JMP!$AJ$1:$AX$1,0)),INDEX(Baseline!$B$2:$AX$2,1,MATCH(AU$1,Baseline!$B$1:$AX$1,0)))</f>
        <v>50</v>
      </c>
      <c r="AV212">
        <f>IFERROR(INDEX(JMP!$AJ$2:$AX$500,MATCH($A212,JMP!$A$2:$A$500,0),MATCH(AV$1,JMP!$AJ$1:$AX$1,0)),INDEX(Baseline!$B$2:$AX$2,1,MATCH(AV$1,Baseline!$B$1:$AX$1,0)))</f>
        <v>12</v>
      </c>
      <c r="AW212">
        <f>IFERROR(INDEX(JMP!$AJ$2:$AX$500,MATCH($A212,JMP!$A$2:$A$500,0),MATCH(AW$1,JMP!$AJ$1:$AX$1,0)),INDEX(Baseline!$B$2:$AX$2,1,MATCH(AW$1,Baseline!$B$1:$AX$1,0)))</f>
        <v>1.9961979999999998E-3</v>
      </c>
      <c r="AX212">
        <f>IFERROR(INDEX(JMP!$AJ$2:$AX$500,MATCH($A212,JMP!$A$2:$A$500,0),MATCH(AX$1,JMP!$AJ$1:$AX$1,0)),INDEX(Baseline!$B$2:$AX$2,1,MATCH(AX$1,Baseline!$B$1:$AX$1,0)))</f>
        <v>1.9961979999999998E-3</v>
      </c>
      <c r="AY212">
        <f>IFERROR(INDEX(JMP!$AJ$2:$AX$500,MATCH($A212,JMP!$A$2:$A$500,0),MATCH(AY$1,JMP!$AJ$1:$AX$1,0)),INDEX(Baseline!$B$2:$AX$2,1,MATCH(AY$1,Baseline!$B$1:$AX$1,0)))</f>
        <v>1.9607137E-2</v>
      </c>
      <c r="AZ212">
        <f>IFERROR(INDEX(JMP!$AJ$2:$AX$500,MATCH($A212,JMP!$A$2:$A$500,0),MATCH(AZ$1,JMP!$AJ$1:$AX$1,0)),INDEX(Baseline!$B$2:$AX$2,1,MATCH(AZ$1,Baseline!$B$1:$AX$1,0)))</f>
        <v>-1</v>
      </c>
      <c r="BA212">
        <f>IFERROR(INDEX(JMP!$AJ$2:$AX$500,MATCH($A212,JMP!$A$2:$A$500,0),MATCH(BA$1,JMP!$AJ$1:$AX$1,0)),INDEX(Baseline!$B$2:$AX$2,1,MATCH(BA$1,Baseline!$B$1:$AX$1,0)))</f>
        <v>2</v>
      </c>
      <c r="BB212">
        <v>0</v>
      </c>
      <c r="BD212" t="str">
        <f>IF(AZ212=1, "yes", IF(AZ212=-1, "no", ""))</f>
        <v>no</v>
      </c>
      <c r="BE212" t="str">
        <f>IF(AH212=1, "yes", IF(AH212=-1, "no", ""))</f>
        <v>yes</v>
      </c>
      <c r="BF212">
        <f t="shared" si="6"/>
        <v>0.5</v>
      </c>
      <c r="BG212">
        <f t="shared" si="7"/>
        <v>30</v>
      </c>
    </row>
    <row r="213" spans="1:59" x14ac:dyDescent="0.25">
      <c r="A213">
        <v>212</v>
      </c>
      <c r="B213">
        <f>IFERROR(INDEX(JMP!$AJ$2:$AX$500,MATCH($A213,JMP!$A$2:$A$500,0),MATCH(B$1,JMP!$AJ$1:$AX$1,0)),INDEX(Baseline!$B$2:$AX$2,1,MATCH(B$1,Baseline!$B$1:$AX$1,0)))</f>
        <v>0</v>
      </c>
      <c r="C213">
        <f>IFERROR(INDEX(JMP!$AJ$2:$AX$500,MATCH($A213,JMP!$A$2:$A$500,0),MATCH(C$1,JMP!$AJ$1:$AX$1,0)),INDEX(Baseline!$B$2:$AX$2,1,MATCH(C$1,Baseline!$B$1:$AX$1,0)))</f>
        <v>8760</v>
      </c>
      <c r="D213">
        <f>IFERROR(INDEX(JMP!$AJ$2:$AX$500,MATCH($A213,JMP!$A$2:$A$500,0),MATCH(D$1,JMP!$AJ$1:$AX$1,0)),INDEX(Baseline!$B$2:$AX$2,1,MATCH(D$1,Baseline!$B$1:$AX$1,0)))</f>
        <v>1</v>
      </c>
      <c r="E213">
        <f>IFERROR(INDEX(JMP!$AJ$2:$AX$500,MATCH($A213,JMP!$A$2:$A$500,0),MATCH(E$1,JMP!$AJ$1:$AX$1,0)),INDEX(Baseline!$B$2:$AX$2,1,MATCH(E$1,Baseline!$B$1:$AX$1,0)))</f>
        <v>1</v>
      </c>
      <c r="F213" t="str">
        <f>IFERROR(INDEX(JMP!$AJ$2:$AX$500,MATCH($A213,JMP!$A$2:$A$500,0),MATCH(F$1,JMP!$AJ$1:$AX$1,0)),INDEX(Baseline!$B$2:$AX$2,1,MATCH(F$1,Baseline!$B$1:$AX$1,0)))</f>
        <v>e344</v>
      </c>
      <c r="G213" t="str">
        <f>IFERROR(INDEX(JMP!$AJ$2:$AX$500,MATCH($A213,JMP!$A$2:$A$500,0),MATCH(G$1,JMP!$AJ$1:$AX$1,0)),INDEX(Baseline!$B$2:$AX$2,1,MATCH(G$1,Baseline!$B$1:$AX$1,0)))</f>
        <v>e340</v>
      </c>
      <c r="H213">
        <f>IFERROR(INDEX(JMP!$AJ$2:$AX$500,MATCH($A213,JMP!$A$2:$A$500,0),MATCH(H$1,JMP!$AJ$1:$AX$1,0)),INDEX(Baseline!$B$2:$AX$2,1,MATCH(H$1,Baseline!$B$1:$AX$1,0)))</f>
        <v>1.5</v>
      </c>
      <c r="I213">
        <f>IFERROR(INDEX(JMP!$AJ$2:$AX$500,MATCH($A213,JMP!$A$2:$A$500,0),MATCH(I$1,JMP!$AJ$1:$AX$1,0)),INDEX(Baseline!$B$2:$AX$2,1,MATCH(I$1,Baseline!$B$1:$AX$1,0)))</f>
        <v>0.42</v>
      </c>
      <c r="J213">
        <f>IFERROR(INDEX(JMP!$AJ$2:$AX$500,MATCH($A213,JMP!$A$2:$A$500,0),MATCH(J$1,JMP!$AJ$1:$AX$1,0)),INDEX(Baseline!$B$2:$AX$2,1,MATCH(J$1,Baseline!$B$1:$AX$1,0)))</f>
        <v>1</v>
      </c>
      <c r="K213">
        <f>IFERROR(INDEX(JMP!$AJ$2:$AX$500,MATCH($A213,JMP!$A$2:$A$500,0),MATCH(K$1,JMP!$AJ$1:$AX$1,0)),INDEX(Baseline!$B$2:$AX$2,1,MATCH(K$1,Baseline!$B$1:$AX$1,0)))</f>
        <v>0</v>
      </c>
      <c r="L213">
        <f>IFERROR(INDEX(JMP!$AJ$2:$AX$500,MATCH($A213,JMP!$A$2:$A$500,0),MATCH(L$1,JMP!$AJ$1:$AX$1,0)),INDEX(Baseline!$B$2:$AX$2,1,MATCH(L$1,Baseline!$B$1:$AX$1,0)))</f>
        <v>6.319838691941182E-2</v>
      </c>
      <c r="M213" t="b">
        <f>IFERROR(INDEX(JMP!$AJ$2:$AX$500,MATCH($A213,JMP!$A$2:$A$500,0),MATCH(M$1,JMP!$AJ$1:$AX$1,0)),INDEX(Baseline!$B$2:$AX$2,1,MATCH(M$1,Baseline!$B$1:$AX$1,0)))</f>
        <v>0</v>
      </c>
      <c r="N213" t="b">
        <f>IFERROR(INDEX(JMP!$AJ$2:$AX$500,MATCH($A213,JMP!$A$2:$A$500,0),MATCH(N$1,JMP!$AJ$1:$AX$1,0)),INDEX(Baseline!$B$2:$AX$2,1,MATCH(N$1,Baseline!$B$1:$AX$1,0)))</f>
        <v>0</v>
      </c>
      <c r="O213">
        <f>IFERROR(INDEX(JMP!$AJ$2:$AX$500,MATCH($A213,JMP!$A$2:$A$500,0),MATCH(O$1,JMP!$AJ$1:$AX$1,0)),INDEX(Baseline!$B$2:$AX$2,1,MATCH(O$1,Baseline!$B$1:$AX$1,0)))</f>
        <v>7</v>
      </c>
      <c r="P213">
        <f>IFERROR(INDEX(JMP!$AJ$2:$AX$500,MATCH($A213,JMP!$A$2:$A$500,0),MATCH(P$1,JMP!$AJ$1:$AX$1,0)),INDEX(Baseline!$B$2:$AX$2,1,MATCH(P$1,Baseline!$B$1:$AX$1,0)))</f>
        <v>200</v>
      </c>
      <c r="Q213">
        <f>IFERROR(INDEX(JMP!$AJ$2:$AX$500,MATCH($A213,JMP!$A$2:$A$500,0),MATCH(Q$1,JMP!$AJ$1:$AX$1,0)),INDEX(Baseline!$B$2:$AX$2,1,MATCH(Q$1,Baseline!$B$1:$AX$1,0)))</f>
        <v>10</v>
      </c>
      <c r="R213">
        <f>IFERROR(INDEX(JMP!$AJ$2:$AX$500,MATCH($A213,JMP!$A$2:$A$500,0),MATCH(R$1,JMP!$AJ$1:$AX$1,0)),INDEX(Baseline!$B$2:$AX$2,1,MATCH(R$1,Baseline!$B$1:$AX$1,0)))</f>
        <v>0</v>
      </c>
      <c r="S213">
        <f>IFERROR(INDEX(JMP!$AJ$2:$AX$500,MATCH($A213,JMP!$A$2:$A$500,0),MATCH(S$1,JMP!$AJ$1:$AX$1,0)),INDEX(Baseline!$B$2:$AX$2,1,MATCH(S$1,Baseline!$B$1:$AX$1,0)))</f>
        <v>1</v>
      </c>
      <c r="T213">
        <f>IFERROR(INDEX(JMP!$AJ$2:$AX$500,MATCH($A213,JMP!$A$2:$A$500,0),MATCH(T$1,JMP!$AJ$1:$AX$1,0)),INDEX(Baseline!$B$2:$AX$2,1,MATCH(T$1,Baseline!$B$1:$AX$1,0)))</f>
        <v>0</v>
      </c>
      <c r="U213" t="str">
        <f>IFERROR(INDEX(JMP!$AJ$2:$AX$500,MATCH($A213,JMP!$A$2:$A$500,0),MATCH(U$1,JMP!$AJ$1:$AX$1,0)),INDEX(Baseline!$B$2:$AX$2,1,MATCH(U$1,Baseline!$B$1:$AX$1,0)))</f>
        <v>Titan</v>
      </c>
      <c r="V213">
        <f>IFERROR(INDEX(JMP!$AJ$2:$AX$500,MATCH($A213,JMP!$A$2:$A$500,0),MATCH(V$1,JMP!$AJ$1:$AX$1,0)),INDEX(Baseline!$B$2:$AX$2,1,MATCH(V$1,Baseline!$B$1:$AX$1,0)))</f>
        <v>3</v>
      </c>
      <c r="W213">
        <f>IFERROR(INDEX(JMP!$AJ$2:$AX$500,MATCH($A213,JMP!$A$2:$A$500,0),MATCH(W$1,JMP!$AJ$1:$AX$1,0)),INDEX(Baseline!$B$2:$AX$2,1,MATCH(W$1,Baseline!$B$1:$AX$1,0)))</f>
        <v>0.37</v>
      </c>
      <c r="X213">
        <f>IFERROR(INDEX(JMP!$AJ$2:$AX$500,MATCH($A213,JMP!$A$2:$A$500,0),MATCH(X$1,JMP!$AJ$1:$AX$1,0)),INDEX(Baseline!$B$2:$AX$2,1,MATCH(X$1,Baseline!$B$1:$AX$1,0)))</f>
        <v>4</v>
      </c>
      <c r="Y213">
        <f>IFERROR(INDEX(JMP!$AJ$2:$AX$500,MATCH($A213,JMP!$A$2:$A$500,0),MATCH(Y$1,JMP!$AJ$1:$AX$1,0)),INDEX(Baseline!$B$2:$AX$2,1,MATCH(Y$1,Baseline!$B$1:$AX$1,0)))</f>
        <v>4</v>
      </c>
      <c r="Z213">
        <f>IFERROR(INDEX(JMP!$AJ$2:$AX$500,MATCH($A213,JMP!$A$2:$A$500,0),MATCH(Z$1,JMP!$AJ$1:$AX$1,0)),INDEX(Baseline!$B$2:$AX$2,1,MATCH(Z$1,Baseline!$B$1:$AX$1,0)))</f>
        <v>1970</v>
      </c>
      <c r="AA213">
        <f>IFERROR(INDEX(JMP!$AJ$2:$AX$500,MATCH($A213,JMP!$A$2:$A$500,0),MATCH(AA$1,JMP!$AJ$1:$AX$1,0)),INDEX(Baseline!$B$2:$AX$2,1,MATCH(AA$1,Baseline!$B$1:$AX$1,0)))</f>
        <v>1970</v>
      </c>
      <c r="AB213">
        <f>IFERROR(INDEX(JMP!$AJ$2:$AX$500,MATCH($A213,JMP!$A$2:$A$500,0),MATCH(AB$1,JMP!$AJ$1:$AX$1,0)),INDEX(Baseline!$B$2:$AX$2,1,MATCH(AB$1,Baseline!$B$1:$AX$1,0)))</f>
        <v>0</v>
      </c>
      <c r="AC213">
        <f>IFERROR(INDEX(JMP!$AJ$2:$AX$500,MATCH($A213,JMP!$A$2:$A$500,0),MATCH(AC$1,JMP!$AJ$1:$AX$1,0)),INDEX(Baseline!$B$2:$AX$2,1,MATCH(AC$1,Baseline!$B$1:$AX$1,0)))</f>
        <v>1</v>
      </c>
      <c r="AD213">
        <f>IFERROR(INDEX(JMP!$AJ$2:$AX$500,MATCH($A213,JMP!$A$2:$A$500,0),MATCH(AD$1,JMP!$AJ$1:$AX$1,0)),INDEX(Baseline!$B$2:$AX$2,1,MATCH(AD$1,Baseline!$B$1:$AX$1,0)))</f>
        <v>8</v>
      </c>
      <c r="AE213">
        <f>IFERROR(INDEX(JMP!$AJ$2:$AX$500,MATCH($A213,JMP!$A$2:$A$500,0),MATCH(AE$1,JMP!$AJ$1:$AX$1,0)),INDEX(Baseline!$B$2:$AX$2,1,MATCH(AE$1,Baseline!$B$1:$AX$1,0)))</f>
        <v>1</v>
      </c>
      <c r="AF213" t="str">
        <f>IFERROR(INDEX(JMP!$AJ$2:$AX$500,MATCH($A213,JMP!$A$2:$A$500,0),MATCH(AF$1,JMP!$AJ$1:$AX$1,0)),INDEX(Baseline!$B$2:$AX$2,1,MATCH(AF$1,Baseline!$B$1:$AX$1,0)))</f>
        <v>bwb</v>
      </c>
      <c r="AG213" t="str">
        <f>IFERROR(INDEX(JMP!$AJ$2:$AX$500,MATCH($A213,JMP!$A$2:$A$500,0),MATCH(AG$1,JMP!$AJ$1:$AX$1,0)),INDEX(Baseline!$B$2:$AX$2,1,MATCH(AG$1,Baseline!$B$1:$AX$1,0)))</f>
        <v>V-tail</v>
      </c>
      <c r="AH213">
        <f>IFERROR(INDEX(JMP!$AJ$2:$AX$500,MATCH($A213,JMP!$A$2:$A$500,0),MATCH(AH$1,JMP!$AJ$1:$AX$1,0)),INDEX(Baseline!$B$2:$AX$2,1,MATCH(AH$1,Baseline!$B$1:$AX$1,0)))</f>
        <v>1</v>
      </c>
      <c r="AI213">
        <f>IFERROR(INDEX(JMP!$AJ$2:$AX$500,MATCH($A213,JMP!$A$2:$A$500,0),MATCH(AI$1,JMP!$AJ$1:$AX$1,0)),INDEX(Baseline!$B$2:$AX$2,1,MATCH(AI$1,Baseline!$B$1:$AX$1,0)))</f>
        <v>724000000</v>
      </c>
      <c r="AJ213">
        <f>IFERROR(INDEX(JMP!$AJ$2:$AX$500,MATCH($A213,JMP!$A$2:$A$500,0),MATCH(AJ$1,JMP!$AJ$1:$AX$1,0)),INDEX(Baseline!$B$2:$AX$2,1,MATCH(AJ$1,Baseline!$B$1:$AX$1,0)))</f>
        <v>54500000</v>
      </c>
      <c r="AK213">
        <f>IFERROR(INDEX(JMP!$AJ$2:$AX$500,MATCH($A213,JMP!$A$2:$A$500,0),MATCH(AK$1,JMP!$AJ$1:$AX$1,0)),INDEX(Baseline!$B$2:$AX$2,1,MATCH(AK$1,Baseline!$B$1:$AX$1,0)))</f>
        <v>30</v>
      </c>
      <c r="AL213">
        <f>IFERROR(INDEX(JMP!$AJ$2:$AX$500,MATCH($A213,JMP!$A$2:$A$500,0),MATCH(AL$1,JMP!$AJ$1:$AX$1,0)),INDEX(Baseline!$B$2:$AX$2,1,MATCH(AL$1,Baseline!$B$1:$AX$1,0)))</f>
        <v>1.4311468477222849E-2</v>
      </c>
      <c r="AM213">
        <f>IFERROR(INDEX(JMP!$AJ$2:$AX$500,MATCH($A213,JMP!$A$2:$A$500,0),MATCH(AM$1,JMP!$AJ$1:$AX$1,0)),INDEX(Baseline!$B$2:$AX$2,1,MATCH(AM$1,Baseline!$B$1:$AX$1,0)))</f>
        <v>7.0113191575238094</v>
      </c>
      <c r="AN213">
        <f>IFERROR(INDEX(JMP!$AJ$2:$AX$500,MATCH($A213,JMP!$A$2:$A$500,0),MATCH(AN$1,JMP!$AJ$1:$AX$1,0)),INDEX(Baseline!$B$2:$AX$2,1,MATCH(AN$1,Baseline!$B$1:$AX$1,0)))</f>
        <v>1.9824551444651655</v>
      </c>
      <c r="AO213">
        <f>IFERROR(INDEX(JMP!$AJ$2:$AX$500,MATCH($A213,JMP!$A$2:$A$500,0),MATCH(AO$1,JMP!$AJ$1:$AX$1,0)),INDEX(Baseline!$B$2:$AX$2,1,MATCH(AO$1,Baseline!$B$1:$AX$1,0)))</f>
        <v>1.0314940707199045</v>
      </c>
      <c r="AP213">
        <f>IFERROR(INDEX(JMP!$AJ$2:$AX$500,MATCH($A213,JMP!$A$2:$A$500,0),MATCH(AP$1,JMP!$AJ$1:$AX$1,0)),INDEX(Baseline!$B$2:$AX$2,1,MATCH(AP$1,Baseline!$B$1:$AX$1,0)))</f>
        <v>0</v>
      </c>
      <c r="AQ213">
        <f>IFERROR(INDEX(JMP!$AJ$2:$AX$500,MATCH($A213,JMP!$A$2:$A$500,0),MATCH(AQ$1,JMP!$AJ$1:$AX$1,0)),INDEX(Baseline!$B$2:$AX$2,1,MATCH(AQ$1,Baseline!$B$1:$AX$1,0)))</f>
        <v>0.35</v>
      </c>
      <c r="AR213">
        <f>IFERROR(INDEX(JMP!$AJ$2:$AX$500,MATCH($A213,JMP!$A$2:$A$500,0),MATCH(AR$1,JMP!$AJ$1:$AX$1,0)),INDEX(Baseline!$B$2:$AX$2,1,MATCH(AR$1,Baseline!$B$1:$AX$1,0)))</f>
        <v>0</v>
      </c>
      <c r="AS213">
        <f>IFERROR(INDEX(JMP!$AJ$2:$AX$500,MATCH($A213,JMP!$A$2:$A$500,0),MATCH(AS$1,JMP!$AJ$1:$AX$1,0)),INDEX(Baseline!$B$2:$AX$2,1,MATCH(AS$1,Baseline!$B$1:$AX$1,0)))</f>
        <v>0</v>
      </c>
      <c r="AT213">
        <f>IFERROR(INDEX(JMP!$AJ$2:$AX$500,MATCH($A213,JMP!$A$2:$A$500,0),MATCH(AT$1,JMP!$AJ$1:$AX$1,0)),INDEX(Baseline!$B$2:$AX$2,1,MATCH(AT$1,Baseline!$B$1:$AX$1,0)))</f>
        <v>500</v>
      </c>
      <c r="AU213">
        <f>IFERROR(INDEX(JMP!$AJ$2:$AX$500,MATCH($A213,JMP!$A$2:$A$500,0),MATCH(AU$1,JMP!$AJ$1:$AX$1,0)),INDEX(Baseline!$B$2:$AX$2,1,MATCH(AU$1,Baseline!$B$1:$AX$1,0)))</f>
        <v>50</v>
      </c>
      <c r="AV213">
        <f>IFERROR(INDEX(JMP!$AJ$2:$AX$500,MATCH($A213,JMP!$A$2:$A$500,0),MATCH(AV$1,JMP!$AJ$1:$AX$1,0)),INDEX(Baseline!$B$2:$AX$2,1,MATCH(AV$1,Baseline!$B$1:$AX$1,0)))</f>
        <v>12</v>
      </c>
      <c r="AW213">
        <f>IFERROR(INDEX(JMP!$AJ$2:$AX$500,MATCH($A213,JMP!$A$2:$A$500,0),MATCH(AW$1,JMP!$AJ$1:$AX$1,0)),INDEX(Baseline!$B$2:$AX$2,1,MATCH(AW$1,Baseline!$B$1:$AX$1,0)))</f>
        <v>1.9961979999999998E-3</v>
      </c>
      <c r="AX213">
        <f>IFERROR(INDEX(JMP!$AJ$2:$AX$500,MATCH($A213,JMP!$A$2:$A$500,0),MATCH(AX$1,JMP!$AJ$1:$AX$1,0)),INDEX(Baseline!$B$2:$AX$2,1,MATCH(AX$1,Baseline!$B$1:$AX$1,0)))</f>
        <v>1.9961979999999998E-3</v>
      </c>
      <c r="AY213">
        <f>IFERROR(INDEX(JMP!$AJ$2:$AX$500,MATCH($A213,JMP!$A$2:$A$500,0),MATCH(AY$1,JMP!$AJ$1:$AX$1,0)),INDEX(Baseline!$B$2:$AX$2,1,MATCH(AY$1,Baseline!$B$1:$AX$1,0)))</f>
        <v>1.9607137E-2</v>
      </c>
      <c r="AZ213">
        <f>IFERROR(INDEX(JMP!$AJ$2:$AX$500,MATCH($A213,JMP!$A$2:$A$500,0),MATCH(AZ$1,JMP!$AJ$1:$AX$1,0)),INDEX(Baseline!$B$2:$AX$2,1,MATCH(AZ$1,Baseline!$B$1:$AX$1,0)))</f>
        <v>-1</v>
      </c>
      <c r="BA213">
        <f>IFERROR(INDEX(JMP!$AJ$2:$AX$500,MATCH($A213,JMP!$A$2:$A$500,0),MATCH(BA$1,JMP!$AJ$1:$AX$1,0)),INDEX(Baseline!$B$2:$AX$2,1,MATCH(BA$1,Baseline!$B$1:$AX$1,0)))</f>
        <v>1</v>
      </c>
      <c r="BB213">
        <v>0</v>
      </c>
      <c r="BD213" t="str">
        <f>IF(AZ213=1, "yes", IF(AZ213=-1, "no", ""))</f>
        <v>no</v>
      </c>
      <c r="BE213" t="str">
        <f>IF(AH213=1, "yes", IF(AH213=-1, "no", ""))</f>
        <v>yes</v>
      </c>
      <c r="BF213">
        <f t="shared" si="6"/>
        <v>1</v>
      </c>
      <c r="BG213">
        <f t="shared" si="7"/>
        <v>10</v>
      </c>
    </row>
    <row r="214" spans="1:59" x14ac:dyDescent="0.25">
      <c r="A214">
        <v>213</v>
      </c>
      <c r="B214">
        <f>IFERROR(INDEX(JMP!$AJ$2:$AX$500,MATCH($A214,JMP!$A$2:$A$500,0),MATCH(B$1,JMP!$AJ$1:$AX$1,0)),INDEX(Baseline!$B$2:$AX$2,1,MATCH(B$1,Baseline!$B$1:$AX$1,0)))</f>
        <v>0</v>
      </c>
      <c r="C214">
        <f>IFERROR(INDEX(JMP!$AJ$2:$AX$500,MATCH($A214,JMP!$A$2:$A$500,0),MATCH(C$1,JMP!$AJ$1:$AX$1,0)),INDEX(Baseline!$B$2:$AX$2,1,MATCH(C$1,Baseline!$B$1:$AX$1,0)))</f>
        <v>8760</v>
      </c>
      <c r="D214">
        <f>IFERROR(INDEX(JMP!$AJ$2:$AX$500,MATCH($A214,JMP!$A$2:$A$500,0),MATCH(D$1,JMP!$AJ$1:$AX$1,0)),INDEX(Baseline!$B$2:$AX$2,1,MATCH(D$1,Baseline!$B$1:$AX$1,0)))</f>
        <v>1</v>
      </c>
      <c r="E214">
        <f>IFERROR(INDEX(JMP!$AJ$2:$AX$500,MATCH($A214,JMP!$A$2:$A$500,0),MATCH(E$1,JMP!$AJ$1:$AX$1,0)),INDEX(Baseline!$B$2:$AX$2,1,MATCH(E$1,Baseline!$B$1:$AX$1,0)))</f>
        <v>1</v>
      </c>
      <c r="F214" t="str">
        <f>IFERROR(INDEX(JMP!$AJ$2:$AX$500,MATCH($A214,JMP!$A$2:$A$500,0),MATCH(F$1,JMP!$AJ$1:$AX$1,0)),INDEX(Baseline!$B$2:$AX$2,1,MATCH(F$1,Baseline!$B$1:$AX$1,0)))</f>
        <v>e344</v>
      </c>
      <c r="G214" t="str">
        <f>IFERROR(INDEX(JMP!$AJ$2:$AX$500,MATCH($A214,JMP!$A$2:$A$500,0),MATCH(G$1,JMP!$AJ$1:$AX$1,0)),INDEX(Baseline!$B$2:$AX$2,1,MATCH(G$1,Baseline!$B$1:$AX$1,0)))</f>
        <v>e340</v>
      </c>
      <c r="H214">
        <f>IFERROR(INDEX(JMP!$AJ$2:$AX$500,MATCH($A214,JMP!$A$2:$A$500,0),MATCH(H$1,JMP!$AJ$1:$AX$1,0)),INDEX(Baseline!$B$2:$AX$2,1,MATCH(H$1,Baseline!$B$1:$AX$1,0)))</f>
        <v>1.5</v>
      </c>
      <c r="I214">
        <f>IFERROR(INDEX(JMP!$AJ$2:$AX$500,MATCH($A214,JMP!$A$2:$A$500,0),MATCH(I$1,JMP!$AJ$1:$AX$1,0)),INDEX(Baseline!$B$2:$AX$2,1,MATCH(I$1,Baseline!$B$1:$AX$1,0)))</f>
        <v>0.42</v>
      </c>
      <c r="J214">
        <f>IFERROR(INDEX(JMP!$AJ$2:$AX$500,MATCH($A214,JMP!$A$2:$A$500,0),MATCH(J$1,JMP!$AJ$1:$AX$1,0)),INDEX(Baseline!$B$2:$AX$2,1,MATCH(J$1,Baseline!$B$1:$AX$1,0)))</f>
        <v>1</v>
      </c>
      <c r="K214">
        <f>IFERROR(INDEX(JMP!$AJ$2:$AX$500,MATCH($A214,JMP!$A$2:$A$500,0),MATCH(K$1,JMP!$AJ$1:$AX$1,0)),INDEX(Baseline!$B$2:$AX$2,1,MATCH(K$1,Baseline!$B$1:$AX$1,0)))</f>
        <v>0</v>
      </c>
      <c r="L214">
        <f>IFERROR(INDEX(JMP!$AJ$2:$AX$500,MATCH($A214,JMP!$A$2:$A$500,0),MATCH(L$1,JMP!$AJ$1:$AX$1,0)),INDEX(Baseline!$B$2:$AX$2,1,MATCH(L$1,Baseline!$B$1:$AX$1,0)))</f>
        <v>9.1241907565889166E-2</v>
      </c>
      <c r="M214" t="b">
        <f>IFERROR(INDEX(JMP!$AJ$2:$AX$500,MATCH($A214,JMP!$A$2:$A$500,0),MATCH(M$1,JMP!$AJ$1:$AX$1,0)),INDEX(Baseline!$B$2:$AX$2,1,MATCH(M$1,Baseline!$B$1:$AX$1,0)))</f>
        <v>0</v>
      </c>
      <c r="N214" t="b">
        <f>IFERROR(INDEX(JMP!$AJ$2:$AX$500,MATCH($A214,JMP!$A$2:$A$500,0),MATCH(N$1,JMP!$AJ$1:$AX$1,0)),INDEX(Baseline!$B$2:$AX$2,1,MATCH(N$1,Baseline!$B$1:$AX$1,0)))</f>
        <v>0</v>
      </c>
      <c r="O214">
        <f>IFERROR(INDEX(JMP!$AJ$2:$AX$500,MATCH($A214,JMP!$A$2:$A$500,0),MATCH(O$1,JMP!$AJ$1:$AX$1,0)),INDEX(Baseline!$B$2:$AX$2,1,MATCH(O$1,Baseline!$B$1:$AX$1,0)))</f>
        <v>7</v>
      </c>
      <c r="P214">
        <f>IFERROR(INDEX(JMP!$AJ$2:$AX$500,MATCH($A214,JMP!$A$2:$A$500,0),MATCH(P$1,JMP!$AJ$1:$AX$1,0)),INDEX(Baseline!$B$2:$AX$2,1,MATCH(P$1,Baseline!$B$1:$AX$1,0)))</f>
        <v>200</v>
      </c>
      <c r="Q214">
        <f>IFERROR(INDEX(JMP!$AJ$2:$AX$500,MATCH($A214,JMP!$A$2:$A$500,0),MATCH(Q$1,JMP!$AJ$1:$AX$1,0)),INDEX(Baseline!$B$2:$AX$2,1,MATCH(Q$1,Baseline!$B$1:$AX$1,0)))</f>
        <v>10</v>
      </c>
      <c r="R214">
        <f>IFERROR(INDEX(JMP!$AJ$2:$AX$500,MATCH($A214,JMP!$A$2:$A$500,0),MATCH(R$1,JMP!$AJ$1:$AX$1,0)),INDEX(Baseline!$B$2:$AX$2,1,MATCH(R$1,Baseline!$B$1:$AX$1,0)))</f>
        <v>0</v>
      </c>
      <c r="S214">
        <f>IFERROR(INDEX(JMP!$AJ$2:$AX$500,MATCH($A214,JMP!$A$2:$A$500,0),MATCH(S$1,JMP!$AJ$1:$AX$1,0)),INDEX(Baseline!$B$2:$AX$2,1,MATCH(S$1,Baseline!$B$1:$AX$1,0)))</f>
        <v>1</v>
      </c>
      <c r="T214">
        <f>IFERROR(INDEX(JMP!$AJ$2:$AX$500,MATCH($A214,JMP!$A$2:$A$500,0),MATCH(T$1,JMP!$AJ$1:$AX$1,0)),INDEX(Baseline!$B$2:$AX$2,1,MATCH(T$1,Baseline!$B$1:$AX$1,0)))</f>
        <v>0</v>
      </c>
      <c r="U214" t="str">
        <f>IFERROR(INDEX(JMP!$AJ$2:$AX$500,MATCH($A214,JMP!$A$2:$A$500,0),MATCH(U$1,JMP!$AJ$1:$AX$1,0)),INDEX(Baseline!$B$2:$AX$2,1,MATCH(U$1,Baseline!$B$1:$AX$1,0)))</f>
        <v>Titan</v>
      </c>
      <c r="V214">
        <f>IFERROR(INDEX(JMP!$AJ$2:$AX$500,MATCH($A214,JMP!$A$2:$A$500,0),MATCH(V$1,JMP!$AJ$1:$AX$1,0)),INDEX(Baseline!$B$2:$AX$2,1,MATCH(V$1,Baseline!$B$1:$AX$1,0)))</f>
        <v>3</v>
      </c>
      <c r="W214">
        <f>IFERROR(INDEX(JMP!$AJ$2:$AX$500,MATCH($A214,JMP!$A$2:$A$500,0),MATCH(W$1,JMP!$AJ$1:$AX$1,0)),INDEX(Baseline!$B$2:$AX$2,1,MATCH(W$1,Baseline!$B$1:$AX$1,0)))</f>
        <v>0.37</v>
      </c>
      <c r="X214">
        <f>IFERROR(INDEX(JMP!$AJ$2:$AX$500,MATCH($A214,JMP!$A$2:$A$500,0),MATCH(X$1,JMP!$AJ$1:$AX$1,0)),INDEX(Baseline!$B$2:$AX$2,1,MATCH(X$1,Baseline!$B$1:$AX$1,0)))</f>
        <v>4</v>
      </c>
      <c r="Y214">
        <f>IFERROR(INDEX(JMP!$AJ$2:$AX$500,MATCH($A214,JMP!$A$2:$A$500,0),MATCH(Y$1,JMP!$AJ$1:$AX$1,0)),INDEX(Baseline!$B$2:$AX$2,1,MATCH(Y$1,Baseline!$B$1:$AX$1,0)))</f>
        <v>4</v>
      </c>
      <c r="Z214">
        <f>IFERROR(INDEX(JMP!$AJ$2:$AX$500,MATCH($A214,JMP!$A$2:$A$500,0),MATCH(Z$1,JMP!$AJ$1:$AX$1,0)),INDEX(Baseline!$B$2:$AX$2,1,MATCH(Z$1,Baseline!$B$1:$AX$1,0)))</f>
        <v>1970</v>
      </c>
      <c r="AA214">
        <f>IFERROR(INDEX(JMP!$AJ$2:$AX$500,MATCH($A214,JMP!$A$2:$A$500,0),MATCH(AA$1,JMP!$AJ$1:$AX$1,0)),INDEX(Baseline!$B$2:$AX$2,1,MATCH(AA$1,Baseline!$B$1:$AX$1,0)))</f>
        <v>1970</v>
      </c>
      <c r="AB214">
        <f>IFERROR(INDEX(JMP!$AJ$2:$AX$500,MATCH($A214,JMP!$A$2:$A$500,0),MATCH(AB$1,JMP!$AJ$1:$AX$1,0)),INDEX(Baseline!$B$2:$AX$2,1,MATCH(AB$1,Baseline!$B$1:$AX$1,0)))</f>
        <v>0</v>
      </c>
      <c r="AC214">
        <f>IFERROR(INDEX(JMP!$AJ$2:$AX$500,MATCH($A214,JMP!$A$2:$A$500,0),MATCH(AC$1,JMP!$AJ$1:$AX$1,0)),INDEX(Baseline!$B$2:$AX$2,1,MATCH(AC$1,Baseline!$B$1:$AX$1,0)))</f>
        <v>1</v>
      </c>
      <c r="AD214">
        <f>IFERROR(INDEX(JMP!$AJ$2:$AX$500,MATCH($A214,JMP!$A$2:$A$500,0),MATCH(AD$1,JMP!$AJ$1:$AX$1,0)),INDEX(Baseline!$B$2:$AX$2,1,MATCH(AD$1,Baseline!$B$1:$AX$1,0)))</f>
        <v>8</v>
      </c>
      <c r="AE214">
        <f>IFERROR(INDEX(JMP!$AJ$2:$AX$500,MATCH($A214,JMP!$A$2:$A$500,0),MATCH(AE$1,JMP!$AJ$1:$AX$1,0)),INDEX(Baseline!$B$2:$AX$2,1,MATCH(AE$1,Baseline!$B$1:$AX$1,0)))</f>
        <v>1</v>
      </c>
      <c r="AF214" t="str">
        <f>IFERROR(INDEX(JMP!$AJ$2:$AX$500,MATCH($A214,JMP!$A$2:$A$500,0),MATCH(AF$1,JMP!$AJ$1:$AX$1,0)),INDEX(Baseline!$B$2:$AX$2,1,MATCH(AF$1,Baseline!$B$1:$AX$1,0)))</f>
        <v>bwb</v>
      </c>
      <c r="AG214" t="str">
        <f>IFERROR(INDEX(JMP!$AJ$2:$AX$500,MATCH($A214,JMP!$A$2:$A$500,0),MATCH(AG$1,JMP!$AJ$1:$AX$1,0)),INDEX(Baseline!$B$2:$AX$2,1,MATCH(AG$1,Baseline!$B$1:$AX$1,0)))</f>
        <v>V-tail</v>
      </c>
      <c r="AH214">
        <f>IFERROR(INDEX(JMP!$AJ$2:$AX$500,MATCH($A214,JMP!$A$2:$A$500,0),MATCH(AH$1,JMP!$AJ$1:$AX$1,0)),INDEX(Baseline!$B$2:$AX$2,1,MATCH(AH$1,Baseline!$B$1:$AX$1,0)))</f>
        <v>1</v>
      </c>
      <c r="AI214">
        <f>IFERROR(INDEX(JMP!$AJ$2:$AX$500,MATCH($A214,JMP!$A$2:$A$500,0),MATCH(AI$1,JMP!$AJ$1:$AX$1,0)),INDEX(Baseline!$B$2:$AX$2,1,MATCH(AI$1,Baseline!$B$1:$AX$1,0)))</f>
        <v>724000000</v>
      </c>
      <c r="AJ214">
        <f>IFERROR(INDEX(JMP!$AJ$2:$AX$500,MATCH($A214,JMP!$A$2:$A$500,0),MATCH(AJ$1,JMP!$AJ$1:$AX$1,0)),INDEX(Baseline!$B$2:$AX$2,1,MATCH(AJ$1,Baseline!$B$1:$AX$1,0)))</f>
        <v>54500000</v>
      </c>
      <c r="AK214">
        <f>IFERROR(INDEX(JMP!$AJ$2:$AX$500,MATCH($A214,JMP!$A$2:$A$500,0),MATCH(AK$1,JMP!$AJ$1:$AX$1,0)),INDEX(Baseline!$B$2:$AX$2,1,MATCH(AK$1,Baseline!$B$1:$AX$1,0)))</f>
        <v>30</v>
      </c>
      <c r="AL214">
        <f>IFERROR(INDEX(JMP!$AJ$2:$AX$500,MATCH($A214,JMP!$A$2:$A$500,0),MATCH(AL$1,JMP!$AJ$1:$AX$1,0)),INDEX(Baseline!$B$2:$AX$2,1,MATCH(AL$1,Baseline!$B$1:$AX$1,0)))</f>
        <v>2.7903561847396167E-2</v>
      </c>
      <c r="AM214">
        <f>IFERROR(INDEX(JMP!$AJ$2:$AX$500,MATCH($A214,JMP!$A$2:$A$500,0),MATCH(AM$1,JMP!$AJ$1:$AX$1,0)),INDEX(Baseline!$B$2:$AX$2,1,MATCH(AM$1,Baseline!$B$1:$AX$1,0)))</f>
        <v>7.9376736519999991</v>
      </c>
      <c r="AN214">
        <f>IFERROR(INDEX(JMP!$AJ$2:$AX$500,MATCH($A214,JMP!$A$2:$A$500,0),MATCH(AN$1,JMP!$AJ$1:$AX$1,0)),INDEX(Baseline!$B$2:$AX$2,1,MATCH(AN$1,Baseline!$B$1:$AX$1,0)))</f>
        <v>2.768062145263229</v>
      </c>
      <c r="AO214">
        <f>IFERROR(INDEX(JMP!$AJ$2:$AX$500,MATCH($A214,JMP!$A$2:$A$500,0),MATCH(AO$1,JMP!$AJ$1:$AX$1,0)),INDEX(Baseline!$B$2:$AX$2,1,MATCH(AO$1,Baseline!$B$1:$AX$1,0)))</f>
        <v>0.63309428960552472</v>
      </c>
      <c r="AP214">
        <f>IFERROR(INDEX(JMP!$AJ$2:$AX$500,MATCH($A214,JMP!$A$2:$A$500,0),MATCH(AP$1,JMP!$AJ$1:$AX$1,0)),INDEX(Baseline!$B$2:$AX$2,1,MATCH(AP$1,Baseline!$B$1:$AX$1,0)))</f>
        <v>0</v>
      </c>
      <c r="AQ214">
        <f>IFERROR(INDEX(JMP!$AJ$2:$AX$500,MATCH($A214,JMP!$A$2:$A$500,0),MATCH(AQ$1,JMP!$AJ$1:$AX$1,0)),INDEX(Baseline!$B$2:$AX$2,1,MATCH(AQ$1,Baseline!$B$1:$AX$1,0)))</f>
        <v>0.35</v>
      </c>
      <c r="AR214">
        <f>IFERROR(INDEX(JMP!$AJ$2:$AX$500,MATCH($A214,JMP!$A$2:$A$500,0),MATCH(AR$1,JMP!$AJ$1:$AX$1,0)),INDEX(Baseline!$B$2:$AX$2,1,MATCH(AR$1,Baseline!$B$1:$AX$1,0)))</f>
        <v>0</v>
      </c>
      <c r="AS214">
        <f>IFERROR(INDEX(JMP!$AJ$2:$AX$500,MATCH($A214,JMP!$A$2:$A$500,0),MATCH(AS$1,JMP!$AJ$1:$AX$1,0)),INDEX(Baseline!$B$2:$AX$2,1,MATCH(AS$1,Baseline!$B$1:$AX$1,0)))</f>
        <v>0</v>
      </c>
      <c r="AT214">
        <f>IFERROR(INDEX(JMP!$AJ$2:$AX$500,MATCH($A214,JMP!$A$2:$A$500,0),MATCH(AT$1,JMP!$AJ$1:$AX$1,0)),INDEX(Baseline!$B$2:$AX$2,1,MATCH(AT$1,Baseline!$B$1:$AX$1,0)))</f>
        <v>500</v>
      </c>
      <c r="AU214">
        <f>IFERROR(INDEX(JMP!$AJ$2:$AX$500,MATCH($A214,JMP!$A$2:$A$500,0),MATCH(AU$1,JMP!$AJ$1:$AX$1,0)),INDEX(Baseline!$B$2:$AX$2,1,MATCH(AU$1,Baseline!$B$1:$AX$1,0)))</f>
        <v>50</v>
      </c>
      <c r="AV214">
        <f>IFERROR(INDEX(JMP!$AJ$2:$AX$500,MATCH($A214,JMP!$A$2:$A$500,0),MATCH(AV$1,JMP!$AJ$1:$AX$1,0)),INDEX(Baseline!$B$2:$AX$2,1,MATCH(AV$1,Baseline!$B$1:$AX$1,0)))</f>
        <v>12</v>
      </c>
      <c r="AW214">
        <f>IFERROR(INDEX(JMP!$AJ$2:$AX$500,MATCH($A214,JMP!$A$2:$A$500,0),MATCH(AW$1,JMP!$AJ$1:$AX$1,0)),INDEX(Baseline!$B$2:$AX$2,1,MATCH(AW$1,Baseline!$B$1:$AX$1,0)))</f>
        <v>1.9961979999999998E-3</v>
      </c>
      <c r="AX214">
        <f>IFERROR(INDEX(JMP!$AJ$2:$AX$500,MATCH($A214,JMP!$A$2:$A$500,0),MATCH(AX$1,JMP!$AJ$1:$AX$1,0)),INDEX(Baseline!$B$2:$AX$2,1,MATCH(AX$1,Baseline!$B$1:$AX$1,0)))</f>
        <v>1.9961979999999998E-3</v>
      </c>
      <c r="AY214">
        <f>IFERROR(INDEX(JMP!$AJ$2:$AX$500,MATCH($A214,JMP!$A$2:$A$500,0),MATCH(AY$1,JMP!$AJ$1:$AX$1,0)),INDEX(Baseline!$B$2:$AX$2,1,MATCH(AY$1,Baseline!$B$1:$AX$1,0)))</f>
        <v>1.9607137E-2</v>
      </c>
      <c r="AZ214">
        <f>IFERROR(INDEX(JMP!$AJ$2:$AX$500,MATCH($A214,JMP!$A$2:$A$500,0),MATCH(AZ$1,JMP!$AJ$1:$AX$1,0)),INDEX(Baseline!$B$2:$AX$2,1,MATCH(AZ$1,Baseline!$B$1:$AX$1,0)))</f>
        <v>1</v>
      </c>
      <c r="BA214">
        <f>IFERROR(INDEX(JMP!$AJ$2:$AX$500,MATCH($A214,JMP!$A$2:$A$500,0),MATCH(BA$1,JMP!$AJ$1:$AX$1,0)),INDEX(Baseline!$B$2:$AX$2,1,MATCH(BA$1,Baseline!$B$1:$AX$1,0)))</f>
        <v>1</v>
      </c>
      <c r="BB214">
        <v>0</v>
      </c>
      <c r="BD214" t="str">
        <f>IF(AZ214=1, "yes", IF(AZ214=-1, "no", ""))</f>
        <v>yes</v>
      </c>
      <c r="BE214" t="str">
        <f>IF(AH214=1, "yes", IF(AH214=-1, "no", ""))</f>
        <v>yes</v>
      </c>
      <c r="BF214">
        <f t="shared" si="6"/>
        <v>1</v>
      </c>
      <c r="BG214">
        <f t="shared" si="7"/>
        <v>10</v>
      </c>
    </row>
    <row r="215" spans="1:59" x14ac:dyDescent="0.25">
      <c r="A215">
        <v>214</v>
      </c>
      <c r="B215">
        <f>IFERROR(INDEX(JMP!$AJ$2:$AX$500,MATCH($A215,JMP!$A$2:$A$500,0),MATCH(B$1,JMP!$AJ$1:$AX$1,0)),INDEX(Baseline!$B$2:$AX$2,1,MATCH(B$1,Baseline!$B$1:$AX$1,0)))</f>
        <v>0</v>
      </c>
      <c r="C215">
        <f>IFERROR(INDEX(JMP!$AJ$2:$AX$500,MATCH($A215,JMP!$A$2:$A$500,0),MATCH(C$1,JMP!$AJ$1:$AX$1,0)),INDEX(Baseline!$B$2:$AX$2,1,MATCH(C$1,Baseline!$B$1:$AX$1,0)))</f>
        <v>8760</v>
      </c>
      <c r="D215">
        <f>IFERROR(INDEX(JMP!$AJ$2:$AX$500,MATCH($A215,JMP!$A$2:$A$500,0),MATCH(D$1,JMP!$AJ$1:$AX$1,0)),INDEX(Baseline!$B$2:$AX$2,1,MATCH(D$1,Baseline!$B$1:$AX$1,0)))</f>
        <v>1</v>
      </c>
      <c r="E215">
        <f>IFERROR(INDEX(JMP!$AJ$2:$AX$500,MATCH($A215,JMP!$A$2:$A$500,0),MATCH(E$1,JMP!$AJ$1:$AX$1,0)),INDEX(Baseline!$B$2:$AX$2,1,MATCH(E$1,Baseline!$B$1:$AX$1,0)))</f>
        <v>1</v>
      </c>
      <c r="F215" t="str">
        <f>IFERROR(INDEX(JMP!$AJ$2:$AX$500,MATCH($A215,JMP!$A$2:$A$500,0),MATCH(F$1,JMP!$AJ$1:$AX$1,0)),INDEX(Baseline!$B$2:$AX$2,1,MATCH(F$1,Baseline!$B$1:$AX$1,0)))</f>
        <v>e344</v>
      </c>
      <c r="G215" t="str">
        <f>IFERROR(INDEX(JMP!$AJ$2:$AX$500,MATCH($A215,JMP!$A$2:$A$500,0),MATCH(G$1,JMP!$AJ$1:$AX$1,0)),INDEX(Baseline!$B$2:$AX$2,1,MATCH(G$1,Baseline!$B$1:$AX$1,0)))</f>
        <v>e340</v>
      </c>
      <c r="H215">
        <f>IFERROR(INDEX(JMP!$AJ$2:$AX$500,MATCH($A215,JMP!$A$2:$A$500,0),MATCH(H$1,JMP!$AJ$1:$AX$1,0)),INDEX(Baseline!$B$2:$AX$2,1,MATCH(H$1,Baseline!$B$1:$AX$1,0)))</f>
        <v>1.5</v>
      </c>
      <c r="I215">
        <f>IFERROR(INDEX(JMP!$AJ$2:$AX$500,MATCH($A215,JMP!$A$2:$A$500,0),MATCH(I$1,JMP!$AJ$1:$AX$1,0)),INDEX(Baseline!$B$2:$AX$2,1,MATCH(I$1,Baseline!$B$1:$AX$1,0)))</f>
        <v>0.42</v>
      </c>
      <c r="J215">
        <f>IFERROR(INDEX(JMP!$AJ$2:$AX$500,MATCH($A215,JMP!$A$2:$A$500,0),MATCH(J$1,JMP!$AJ$1:$AX$1,0)),INDEX(Baseline!$B$2:$AX$2,1,MATCH(J$1,Baseline!$B$1:$AX$1,0)))</f>
        <v>1</v>
      </c>
      <c r="K215">
        <f>IFERROR(INDEX(JMP!$AJ$2:$AX$500,MATCH($A215,JMP!$A$2:$A$500,0),MATCH(K$1,JMP!$AJ$1:$AX$1,0)),INDEX(Baseline!$B$2:$AX$2,1,MATCH(K$1,Baseline!$B$1:$AX$1,0)))</f>
        <v>0</v>
      </c>
      <c r="L215">
        <f>IFERROR(INDEX(JMP!$AJ$2:$AX$500,MATCH($A215,JMP!$A$2:$A$500,0),MATCH(L$1,JMP!$AJ$1:$AX$1,0)),INDEX(Baseline!$B$2:$AX$2,1,MATCH(L$1,Baseline!$B$1:$AX$1,0)))</f>
        <v>0.10826280550608776</v>
      </c>
      <c r="M215" t="b">
        <f>IFERROR(INDEX(JMP!$AJ$2:$AX$500,MATCH($A215,JMP!$A$2:$A$500,0),MATCH(M$1,JMP!$AJ$1:$AX$1,0)),INDEX(Baseline!$B$2:$AX$2,1,MATCH(M$1,Baseline!$B$1:$AX$1,0)))</f>
        <v>0</v>
      </c>
      <c r="N215" t="b">
        <f>IFERROR(INDEX(JMP!$AJ$2:$AX$500,MATCH($A215,JMP!$A$2:$A$500,0),MATCH(N$1,JMP!$AJ$1:$AX$1,0)),INDEX(Baseline!$B$2:$AX$2,1,MATCH(N$1,Baseline!$B$1:$AX$1,0)))</f>
        <v>0</v>
      </c>
      <c r="O215">
        <f>IFERROR(INDEX(JMP!$AJ$2:$AX$500,MATCH($A215,JMP!$A$2:$A$500,0),MATCH(O$1,JMP!$AJ$1:$AX$1,0)),INDEX(Baseline!$B$2:$AX$2,1,MATCH(O$1,Baseline!$B$1:$AX$1,0)))</f>
        <v>7</v>
      </c>
      <c r="P215">
        <f>IFERROR(INDEX(JMP!$AJ$2:$AX$500,MATCH($A215,JMP!$A$2:$A$500,0),MATCH(P$1,JMP!$AJ$1:$AX$1,0)),INDEX(Baseline!$B$2:$AX$2,1,MATCH(P$1,Baseline!$B$1:$AX$1,0)))</f>
        <v>200</v>
      </c>
      <c r="Q215">
        <f>IFERROR(INDEX(JMP!$AJ$2:$AX$500,MATCH($A215,JMP!$A$2:$A$500,0),MATCH(Q$1,JMP!$AJ$1:$AX$1,0)),INDEX(Baseline!$B$2:$AX$2,1,MATCH(Q$1,Baseline!$B$1:$AX$1,0)))</f>
        <v>10</v>
      </c>
      <c r="R215">
        <f>IFERROR(INDEX(JMP!$AJ$2:$AX$500,MATCH($A215,JMP!$A$2:$A$500,0),MATCH(R$1,JMP!$AJ$1:$AX$1,0)),INDEX(Baseline!$B$2:$AX$2,1,MATCH(R$1,Baseline!$B$1:$AX$1,0)))</f>
        <v>0</v>
      </c>
      <c r="S215">
        <f>IFERROR(INDEX(JMP!$AJ$2:$AX$500,MATCH($A215,JMP!$A$2:$A$500,0),MATCH(S$1,JMP!$AJ$1:$AX$1,0)),INDEX(Baseline!$B$2:$AX$2,1,MATCH(S$1,Baseline!$B$1:$AX$1,0)))</f>
        <v>1</v>
      </c>
      <c r="T215">
        <f>IFERROR(INDEX(JMP!$AJ$2:$AX$500,MATCH($A215,JMP!$A$2:$A$500,0),MATCH(T$1,JMP!$AJ$1:$AX$1,0)),INDEX(Baseline!$B$2:$AX$2,1,MATCH(T$1,Baseline!$B$1:$AX$1,0)))</f>
        <v>0</v>
      </c>
      <c r="U215" t="str">
        <f>IFERROR(INDEX(JMP!$AJ$2:$AX$500,MATCH($A215,JMP!$A$2:$A$500,0),MATCH(U$1,JMP!$AJ$1:$AX$1,0)),INDEX(Baseline!$B$2:$AX$2,1,MATCH(U$1,Baseline!$B$1:$AX$1,0)))</f>
        <v>Titan</v>
      </c>
      <c r="V215">
        <f>IFERROR(INDEX(JMP!$AJ$2:$AX$500,MATCH($A215,JMP!$A$2:$A$500,0),MATCH(V$1,JMP!$AJ$1:$AX$1,0)),INDEX(Baseline!$B$2:$AX$2,1,MATCH(V$1,Baseline!$B$1:$AX$1,0)))</f>
        <v>3</v>
      </c>
      <c r="W215">
        <f>IFERROR(INDEX(JMP!$AJ$2:$AX$500,MATCH($A215,JMP!$A$2:$A$500,0),MATCH(W$1,JMP!$AJ$1:$AX$1,0)),INDEX(Baseline!$B$2:$AX$2,1,MATCH(W$1,Baseline!$B$1:$AX$1,0)))</f>
        <v>0.37</v>
      </c>
      <c r="X215">
        <f>IFERROR(INDEX(JMP!$AJ$2:$AX$500,MATCH($A215,JMP!$A$2:$A$500,0),MATCH(X$1,JMP!$AJ$1:$AX$1,0)),INDEX(Baseline!$B$2:$AX$2,1,MATCH(X$1,Baseline!$B$1:$AX$1,0)))</f>
        <v>4</v>
      </c>
      <c r="Y215">
        <f>IFERROR(INDEX(JMP!$AJ$2:$AX$500,MATCH($A215,JMP!$A$2:$A$500,0),MATCH(Y$1,JMP!$AJ$1:$AX$1,0)),INDEX(Baseline!$B$2:$AX$2,1,MATCH(Y$1,Baseline!$B$1:$AX$1,0)))</f>
        <v>5</v>
      </c>
      <c r="Z215">
        <f>IFERROR(INDEX(JMP!$AJ$2:$AX$500,MATCH($A215,JMP!$A$2:$A$500,0),MATCH(Z$1,JMP!$AJ$1:$AX$1,0)),INDEX(Baseline!$B$2:$AX$2,1,MATCH(Z$1,Baseline!$B$1:$AX$1,0)))</f>
        <v>1970</v>
      </c>
      <c r="AA215">
        <f>IFERROR(INDEX(JMP!$AJ$2:$AX$500,MATCH($A215,JMP!$A$2:$A$500,0),MATCH(AA$1,JMP!$AJ$1:$AX$1,0)),INDEX(Baseline!$B$2:$AX$2,1,MATCH(AA$1,Baseline!$B$1:$AX$1,0)))</f>
        <v>1970</v>
      </c>
      <c r="AB215">
        <f>IFERROR(INDEX(JMP!$AJ$2:$AX$500,MATCH($A215,JMP!$A$2:$A$500,0),MATCH(AB$1,JMP!$AJ$1:$AX$1,0)),INDEX(Baseline!$B$2:$AX$2,1,MATCH(AB$1,Baseline!$B$1:$AX$1,0)))</f>
        <v>0</v>
      </c>
      <c r="AC215">
        <f>IFERROR(INDEX(JMP!$AJ$2:$AX$500,MATCH($A215,JMP!$A$2:$A$500,0),MATCH(AC$1,JMP!$AJ$1:$AX$1,0)),INDEX(Baseline!$B$2:$AX$2,1,MATCH(AC$1,Baseline!$B$1:$AX$1,0)))</f>
        <v>1</v>
      </c>
      <c r="AD215">
        <f>IFERROR(INDEX(JMP!$AJ$2:$AX$500,MATCH($A215,JMP!$A$2:$A$500,0),MATCH(AD$1,JMP!$AJ$1:$AX$1,0)),INDEX(Baseline!$B$2:$AX$2,1,MATCH(AD$1,Baseline!$B$1:$AX$1,0)))</f>
        <v>8</v>
      </c>
      <c r="AE215">
        <f>IFERROR(INDEX(JMP!$AJ$2:$AX$500,MATCH($A215,JMP!$A$2:$A$500,0),MATCH(AE$1,JMP!$AJ$1:$AX$1,0)),INDEX(Baseline!$B$2:$AX$2,1,MATCH(AE$1,Baseline!$B$1:$AX$1,0)))</f>
        <v>1</v>
      </c>
      <c r="AF215" t="str">
        <f>IFERROR(INDEX(JMP!$AJ$2:$AX$500,MATCH($A215,JMP!$A$2:$A$500,0),MATCH(AF$1,JMP!$AJ$1:$AX$1,0)),INDEX(Baseline!$B$2:$AX$2,1,MATCH(AF$1,Baseline!$B$1:$AX$1,0)))</f>
        <v>bwb</v>
      </c>
      <c r="AG215" t="str">
        <f>IFERROR(INDEX(JMP!$AJ$2:$AX$500,MATCH($A215,JMP!$A$2:$A$500,0),MATCH(AG$1,JMP!$AJ$1:$AX$1,0)),INDEX(Baseline!$B$2:$AX$2,1,MATCH(AG$1,Baseline!$B$1:$AX$1,0)))</f>
        <v>V-tail</v>
      </c>
      <c r="AH215">
        <f>IFERROR(INDEX(JMP!$AJ$2:$AX$500,MATCH($A215,JMP!$A$2:$A$500,0),MATCH(AH$1,JMP!$AJ$1:$AX$1,0)),INDEX(Baseline!$B$2:$AX$2,1,MATCH(AH$1,Baseline!$B$1:$AX$1,0)))</f>
        <v>-1</v>
      </c>
      <c r="AI215">
        <f>IFERROR(INDEX(JMP!$AJ$2:$AX$500,MATCH($A215,JMP!$A$2:$A$500,0),MATCH(AI$1,JMP!$AJ$1:$AX$1,0)),INDEX(Baseline!$B$2:$AX$2,1,MATCH(AI$1,Baseline!$B$1:$AX$1,0)))</f>
        <v>724000000</v>
      </c>
      <c r="AJ215">
        <f>IFERROR(INDEX(JMP!$AJ$2:$AX$500,MATCH($A215,JMP!$A$2:$A$500,0),MATCH(AJ$1,JMP!$AJ$1:$AX$1,0)),INDEX(Baseline!$B$2:$AX$2,1,MATCH(AJ$1,Baseline!$B$1:$AX$1,0)))</f>
        <v>54500000</v>
      </c>
      <c r="AK215">
        <f>IFERROR(INDEX(JMP!$AJ$2:$AX$500,MATCH($A215,JMP!$A$2:$A$500,0),MATCH(AK$1,JMP!$AJ$1:$AX$1,0)),INDEX(Baseline!$B$2:$AX$2,1,MATCH(AK$1,Baseline!$B$1:$AX$1,0)))</f>
        <v>30</v>
      </c>
      <c r="AL215">
        <f>IFERROR(INDEX(JMP!$AJ$2:$AX$500,MATCH($A215,JMP!$A$2:$A$500,0),MATCH(AL$1,JMP!$AJ$1:$AX$1,0)),INDEX(Baseline!$B$2:$AX$2,1,MATCH(AL$1,Baseline!$B$1:$AX$1,0)))</f>
        <v>1.2124488953393249E-2</v>
      </c>
      <c r="AM215">
        <f>IFERROR(INDEX(JMP!$AJ$2:$AX$500,MATCH($A215,JMP!$A$2:$A$500,0),MATCH(AM$1,JMP!$AJ$1:$AX$1,0)),INDEX(Baseline!$B$2:$AX$2,1,MATCH(AM$1,Baseline!$B$1:$AX$1,0)))</f>
        <v>16.831178931066667</v>
      </c>
      <c r="AN215">
        <f>IFERROR(INDEX(JMP!$AJ$2:$AX$500,MATCH($A215,JMP!$A$2:$A$500,0),MATCH(AN$1,JMP!$AJ$1:$AX$1,0)),INDEX(Baseline!$B$2:$AX$2,1,MATCH(AN$1,Baseline!$B$1:$AX$1,0)))</f>
        <v>2.4000901033195547</v>
      </c>
      <c r="AO215">
        <f>IFERROR(INDEX(JMP!$AJ$2:$AX$500,MATCH($A215,JMP!$A$2:$A$500,0),MATCH(AO$1,JMP!$AJ$1:$AX$1,0)),INDEX(Baseline!$B$2:$AX$2,1,MATCH(AO$1,Baseline!$B$1:$AX$1,0)))</f>
        <v>1.0320950239402433</v>
      </c>
      <c r="AP215">
        <f>IFERROR(INDEX(JMP!$AJ$2:$AX$500,MATCH($A215,JMP!$A$2:$A$500,0),MATCH(AP$1,JMP!$AJ$1:$AX$1,0)),INDEX(Baseline!$B$2:$AX$2,1,MATCH(AP$1,Baseline!$B$1:$AX$1,0)))</f>
        <v>0</v>
      </c>
      <c r="AQ215">
        <f>IFERROR(INDEX(JMP!$AJ$2:$AX$500,MATCH($A215,JMP!$A$2:$A$500,0),MATCH(AQ$1,JMP!$AJ$1:$AX$1,0)),INDEX(Baseline!$B$2:$AX$2,1,MATCH(AQ$1,Baseline!$B$1:$AX$1,0)))</f>
        <v>0.35</v>
      </c>
      <c r="AR215">
        <f>IFERROR(INDEX(JMP!$AJ$2:$AX$500,MATCH($A215,JMP!$A$2:$A$500,0),MATCH(AR$1,JMP!$AJ$1:$AX$1,0)),INDEX(Baseline!$B$2:$AX$2,1,MATCH(AR$1,Baseline!$B$1:$AX$1,0)))</f>
        <v>0</v>
      </c>
      <c r="AS215">
        <f>IFERROR(INDEX(JMP!$AJ$2:$AX$500,MATCH($A215,JMP!$A$2:$A$500,0),MATCH(AS$1,JMP!$AJ$1:$AX$1,0)),INDEX(Baseline!$B$2:$AX$2,1,MATCH(AS$1,Baseline!$B$1:$AX$1,0)))</f>
        <v>0</v>
      </c>
      <c r="AT215">
        <f>IFERROR(INDEX(JMP!$AJ$2:$AX$500,MATCH($A215,JMP!$A$2:$A$500,0),MATCH(AT$1,JMP!$AJ$1:$AX$1,0)),INDEX(Baseline!$B$2:$AX$2,1,MATCH(AT$1,Baseline!$B$1:$AX$1,0)))</f>
        <v>500</v>
      </c>
      <c r="AU215">
        <f>IFERROR(INDEX(JMP!$AJ$2:$AX$500,MATCH($A215,JMP!$A$2:$A$500,0),MATCH(AU$1,JMP!$AJ$1:$AX$1,0)),INDEX(Baseline!$B$2:$AX$2,1,MATCH(AU$1,Baseline!$B$1:$AX$1,0)))</f>
        <v>50</v>
      </c>
      <c r="AV215">
        <f>IFERROR(INDEX(JMP!$AJ$2:$AX$500,MATCH($A215,JMP!$A$2:$A$500,0),MATCH(AV$1,JMP!$AJ$1:$AX$1,0)),INDEX(Baseline!$B$2:$AX$2,1,MATCH(AV$1,Baseline!$B$1:$AX$1,0)))</f>
        <v>12</v>
      </c>
      <c r="AW215">
        <f>IFERROR(INDEX(JMP!$AJ$2:$AX$500,MATCH($A215,JMP!$A$2:$A$500,0),MATCH(AW$1,JMP!$AJ$1:$AX$1,0)),INDEX(Baseline!$B$2:$AX$2,1,MATCH(AW$1,Baseline!$B$1:$AX$1,0)))</f>
        <v>1.9961979999999998E-3</v>
      </c>
      <c r="AX215">
        <f>IFERROR(INDEX(JMP!$AJ$2:$AX$500,MATCH($A215,JMP!$A$2:$A$500,0),MATCH(AX$1,JMP!$AJ$1:$AX$1,0)),INDEX(Baseline!$B$2:$AX$2,1,MATCH(AX$1,Baseline!$B$1:$AX$1,0)))</f>
        <v>1.9961979999999998E-3</v>
      </c>
      <c r="AY215">
        <f>IFERROR(INDEX(JMP!$AJ$2:$AX$500,MATCH($A215,JMP!$A$2:$A$500,0),MATCH(AY$1,JMP!$AJ$1:$AX$1,0)),INDEX(Baseline!$B$2:$AX$2,1,MATCH(AY$1,Baseline!$B$1:$AX$1,0)))</f>
        <v>1.9607137E-2</v>
      </c>
      <c r="AZ215">
        <f>IFERROR(INDEX(JMP!$AJ$2:$AX$500,MATCH($A215,JMP!$A$2:$A$500,0),MATCH(AZ$1,JMP!$AJ$1:$AX$1,0)),INDEX(Baseline!$B$2:$AX$2,1,MATCH(AZ$1,Baseline!$B$1:$AX$1,0)))</f>
        <v>-1</v>
      </c>
      <c r="BA215">
        <f>IFERROR(INDEX(JMP!$AJ$2:$AX$500,MATCH($A215,JMP!$A$2:$A$500,0),MATCH(BA$1,JMP!$AJ$1:$AX$1,0)),INDEX(Baseline!$B$2:$AX$2,1,MATCH(BA$1,Baseline!$B$1:$AX$1,0)))</f>
        <v>1</v>
      </c>
      <c r="BB215">
        <v>0</v>
      </c>
      <c r="BD215" t="str">
        <f>IF(AZ215=1, "yes", IF(AZ215=-1, "no", ""))</f>
        <v>no</v>
      </c>
      <c r="BE215" t="str">
        <f>IF(AH215=1, "yes", IF(AH215=-1, "no", ""))</f>
        <v>no</v>
      </c>
      <c r="BF215">
        <f t="shared" si="6"/>
        <v>1</v>
      </c>
      <c r="BG215">
        <f t="shared" si="7"/>
        <v>10</v>
      </c>
    </row>
    <row r="216" spans="1:59" x14ac:dyDescent="0.25">
      <c r="A216">
        <v>215</v>
      </c>
      <c r="B216">
        <f>IFERROR(INDEX(JMP!$AJ$2:$AX$500,MATCH($A216,JMP!$A$2:$A$500,0),MATCH(B$1,JMP!$AJ$1:$AX$1,0)),INDEX(Baseline!$B$2:$AX$2,1,MATCH(B$1,Baseline!$B$1:$AX$1,0)))</f>
        <v>0</v>
      </c>
      <c r="C216">
        <f>IFERROR(INDEX(JMP!$AJ$2:$AX$500,MATCH($A216,JMP!$A$2:$A$500,0),MATCH(C$1,JMP!$AJ$1:$AX$1,0)),INDEX(Baseline!$B$2:$AX$2,1,MATCH(C$1,Baseline!$B$1:$AX$1,0)))</f>
        <v>8760</v>
      </c>
      <c r="D216">
        <f>IFERROR(INDEX(JMP!$AJ$2:$AX$500,MATCH($A216,JMP!$A$2:$A$500,0),MATCH(D$1,JMP!$AJ$1:$AX$1,0)),INDEX(Baseline!$B$2:$AX$2,1,MATCH(D$1,Baseline!$B$1:$AX$1,0)))</f>
        <v>1</v>
      </c>
      <c r="E216">
        <f>IFERROR(INDEX(JMP!$AJ$2:$AX$500,MATCH($A216,JMP!$A$2:$A$500,0),MATCH(E$1,JMP!$AJ$1:$AX$1,0)),INDEX(Baseline!$B$2:$AX$2,1,MATCH(E$1,Baseline!$B$1:$AX$1,0)))</f>
        <v>1</v>
      </c>
      <c r="F216" t="str">
        <f>IFERROR(INDEX(JMP!$AJ$2:$AX$500,MATCH($A216,JMP!$A$2:$A$500,0),MATCH(F$1,JMP!$AJ$1:$AX$1,0)),INDEX(Baseline!$B$2:$AX$2,1,MATCH(F$1,Baseline!$B$1:$AX$1,0)))</f>
        <v>e344</v>
      </c>
      <c r="G216" t="str">
        <f>IFERROR(INDEX(JMP!$AJ$2:$AX$500,MATCH($A216,JMP!$A$2:$A$500,0),MATCH(G$1,JMP!$AJ$1:$AX$1,0)),INDEX(Baseline!$B$2:$AX$2,1,MATCH(G$1,Baseline!$B$1:$AX$1,0)))</f>
        <v>e340</v>
      </c>
      <c r="H216">
        <f>IFERROR(INDEX(JMP!$AJ$2:$AX$500,MATCH($A216,JMP!$A$2:$A$500,0),MATCH(H$1,JMP!$AJ$1:$AX$1,0)),INDEX(Baseline!$B$2:$AX$2,1,MATCH(H$1,Baseline!$B$1:$AX$1,0)))</f>
        <v>1.5</v>
      </c>
      <c r="I216">
        <f>IFERROR(INDEX(JMP!$AJ$2:$AX$500,MATCH($A216,JMP!$A$2:$A$500,0),MATCH(I$1,JMP!$AJ$1:$AX$1,0)),INDEX(Baseline!$B$2:$AX$2,1,MATCH(I$1,Baseline!$B$1:$AX$1,0)))</f>
        <v>0.42</v>
      </c>
      <c r="J216">
        <f>IFERROR(INDEX(JMP!$AJ$2:$AX$500,MATCH($A216,JMP!$A$2:$A$500,0),MATCH(J$1,JMP!$AJ$1:$AX$1,0)),INDEX(Baseline!$B$2:$AX$2,1,MATCH(J$1,Baseline!$B$1:$AX$1,0)))</f>
        <v>1</v>
      </c>
      <c r="K216">
        <f>IFERROR(INDEX(JMP!$AJ$2:$AX$500,MATCH($A216,JMP!$A$2:$A$500,0),MATCH(K$1,JMP!$AJ$1:$AX$1,0)),INDEX(Baseline!$B$2:$AX$2,1,MATCH(K$1,Baseline!$B$1:$AX$1,0)))</f>
        <v>0</v>
      </c>
      <c r="L216">
        <f>IFERROR(INDEX(JMP!$AJ$2:$AX$500,MATCH($A216,JMP!$A$2:$A$500,0),MATCH(L$1,JMP!$AJ$1:$AX$1,0)),INDEX(Baseline!$B$2:$AX$2,1,MATCH(L$1,Baseline!$B$1:$AX$1,0)))</f>
        <v>0.15618189167115021</v>
      </c>
      <c r="M216" t="b">
        <f>IFERROR(INDEX(JMP!$AJ$2:$AX$500,MATCH($A216,JMP!$A$2:$A$500,0),MATCH(M$1,JMP!$AJ$1:$AX$1,0)),INDEX(Baseline!$B$2:$AX$2,1,MATCH(M$1,Baseline!$B$1:$AX$1,0)))</f>
        <v>0</v>
      </c>
      <c r="N216" t="b">
        <f>IFERROR(INDEX(JMP!$AJ$2:$AX$500,MATCH($A216,JMP!$A$2:$A$500,0),MATCH(N$1,JMP!$AJ$1:$AX$1,0)),INDEX(Baseline!$B$2:$AX$2,1,MATCH(N$1,Baseline!$B$1:$AX$1,0)))</f>
        <v>0</v>
      </c>
      <c r="O216">
        <f>IFERROR(INDEX(JMP!$AJ$2:$AX$500,MATCH($A216,JMP!$A$2:$A$500,0),MATCH(O$1,JMP!$AJ$1:$AX$1,0)),INDEX(Baseline!$B$2:$AX$2,1,MATCH(O$1,Baseline!$B$1:$AX$1,0)))</f>
        <v>7</v>
      </c>
      <c r="P216">
        <f>IFERROR(INDEX(JMP!$AJ$2:$AX$500,MATCH($A216,JMP!$A$2:$A$500,0),MATCH(P$1,JMP!$AJ$1:$AX$1,0)),INDEX(Baseline!$B$2:$AX$2,1,MATCH(P$1,Baseline!$B$1:$AX$1,0)))</f>
        <v>200</v>
      </c>
      <c r="Q216">
        <f>IFERROR(INDEX(JMP!$AJ$2:$AX$500,MATCH($A216,JMP!$A$2:$A$500,0),MATCH(Q$1,JMP!$AJ$1:$AX$1,0)),INDEX(Baseline!$B$2:$AX$2,1,MATCH(Q$1,Baseline!$B$1:$AX$1,0)))</f>
        <v>10</v>
      </c>
      <c r="R216">
        <f>IFERROR(INDEX(JMP!$AJ$2:$AX$500,MATCH($A216,JMP!$A$2:$A$500,0),MATCH(R$1,JMP!$AJ$1:$AX$1,0)),INDEX(Baseline!$B$2:$AX$2,1,MATCH(R$1,Baseline!$B$1:$AX$1,0)))</f>
        <v>0</v>
      </c>
      <c r="S216">
        <f>IFERROR(INDEX(JMP!$AJ$2:$AX$500,MATCH($A216,JMP!$A$2:$A$500,0),MATCH(S$1,JMP!$AJ$1:$AX$1,0)),INDEX(Baseline!$B$2:$AX$2,1,MATCH(S$1,Baseline!$B$1:$AX$1,0)))</f>
        <v>1</v>
      </c>
      <c r="T216">
        <f>IFERROR(INDEX(JMP!$AJ$2:$AX$500,MATCH($A216,JMP!$A$2:$A$500,0),MATCH(T$1,JMP!$AJ$1:$AX$1,0)),INDEX(Baseline!$B$2:$AX$2,1,MATCH(T$1,Baseline!$B$1:$AX$1,0)))</f>
        <v>0</v>
      </c>
      <c r="U216" t="str">
        <f>IFERROR(INDEX(JMP!$AJ$2:$AX$500,MATCH($A216,JMP!$A$2:$A$500,0),MATCH(U$1,JMP!$AJ$1:$AX$1,0)),INDEX(Baseline!$B$2:$AX$2,1,MATCH(U$1,Baseline!$B$1:$AX$1,0)))</f>
        <v>Titan</v>
      </c>
      <c r="V216">
        <f>IFERROR(INDEX(JMP!$AJ$2:$AX$500,MATCH($A216,JMP!$A$2:$A$500,0),MATCH(V$1,JMP!$AJ$1:$AX$1,0)),INDEX(Baseline!$B$2:$AX$2,1,MATCH(V$1,Baseline!$B$1:$AX$1,0)))</f>
        <v>3</v>
      </c>
      <c r="W216">
        <f>IFERROR(INDEX(JMP!$AJ$2:$AX$500,MATCH($A216,JMP!$A$2:$A$500,0),MATCH(W$1,JMP!$AJ$1:$AX$1,0)),INDEX(Baseline!$B$2:$AX$2,1,MATCH(W$1,Baseline!$B$1:$AX$1,0)))</f>
        <v>0.37</v>
      </c>
      <c r="X216">
        <f>IFERROR(INDEX(JMP!$AJ$2:$AX$500,MATCH($A216,JMP!$A$2:$A$500,0),MATCH(X$1,JMP!$AJ$1:$AX$1,0)),INDEX(Baseline!$B$2:$AX$2,1,MATCH(X$1,Baseline!$B$1:$AX$1,0)))</f>
        <v>4</v>
      </c>
      <c r="Y216">
        <f>IFERROR(INDEX(JMP!$AJ$2:$AX$500,MATCH($A216,JMP!$A$2:$A$500,0),MATCH(Y$1,JMP!$AJ$1:$AX$1,0)),INDEX(Baseline!$B$2:$AX$2,1,MATCH(Y$1,Baseline!$B$1:$AX$1,0)))</f>
        <v>2</v>
      </c>
      <c r="Z216">
        <f>IFERROR(INDEX(JMP!$AJ$2:$AX$500,MATCH($A216,JMP!$A$2:$A$500,0),MATCH(Z$1,JMP!$AJ$1:$AX$1,0)),INDEX(Baseline!$B$2:$AX$2,1,MATCH(Z$1,Baseline!$B$1:$AX$1,0)))</f>
        <v>1970</v>
      </c>
      <c r="AA216">
        <f>IFERROR(INDEX(JMP!$AJ$2:$AX$500,MATCH($A216,JMP!$A$2:$A$500,0),MATCH(AA$1,JMP!$AJ$1:$AX$1,0)),INDEX(Baseline!$B$2:$AX$2,1,MATCH(AA$1,Baseline!$B$1:$AX$1,0)))</f>
        <v>1970</v>
      </c>
      <c r="AB216">
        <f>IFERROR(INDEX(JMP!$AJ$2:$AX$500,MATCH($A216,JMP!$A$2:$A$500,0),MATCH(AB$1,JMP!$AJ$1:$AX$1,0)),INDEX(Baseline!$B$2:$AX$2,1,MATCH(AB$1,Baseline!$B$1:$AX$1,0)))</f>
        <v>0</v>
      </c>
      <c r="AC216">
        <f>IFERROR(INDEX(JMP!$AJ$2:$AX$500,MATCH($A216,JMP!$A$2:$A$500,0),MATCH(AC$1,JMP!$AJ$1:$AX$1,0)),INDEX(Baseline!$B$2:$AX$2,1,MATCH(AC$1,Baseline!$B$1:$AX$1,0)))</f>
        <v>1</v>
      </c>
      <c r="AD216">
        <f>IFERROR(INDEX(JMP!$AJ$2:$AX$500,MATCH($A216,JMP!$A$2:$A$500,0),MATCH(AD$1,JMP!$AJ$1:$AX$1,0)),INDEX(Baseline!$B$2:$AX$2,1,MATCH(AD$1,Baseline!$B$1:$AX$1,0)))</f>
        <v>8</v>
      </c>
      <c r="AE216">
        <f>IFERROR(INDEX(JMP!$AJ$2:$AX$500,MATCH($A216,JMP!$A$2:$A$500,0),MATCH(AE$1,JMP!$AJ$1:$AX$1,0)),INDEX(Baseline!$B$2:$AX$2,1,MATCH(AE$1,Baseline!$B$1:$AX$1,0)))</f>
        <v>1</v>
      </c>
      <c r="AF216" t="str">
        <f>IFERROR(INDEX(JMP!$AJ$2:$AX$500,MATCH($A216,JMP!$A$2:$A$500,0),MATCH(AF$1,JMP!$AJ$1:$AX$1,0)),INDEX(Baseline!$B$2:$AX$2,1,MATCH(AF$1,Baseline!$B$1:$AX$1,0)))</f>
        <v>bwb</v>
      </c>
      <c r="AG216" t="str">
        <f>IFERROR(INDEX(JMP!$AJ$2:$AX$500,MATCH($A216,JMP!$A$2:$A$500,0),MATCH(AG$1,JMP!$AJ$1:$AX$1,0)),INDEX(Baseline!$B$2:$AX$2,1,MATCH(AG$1,Baseline!$B$1:$AX$1,0)))</f>
        <v>V-tail</v>
      </c>
      <c r="AH216">
        <f>IFERROR(INDEX(JMP!$AJ$2:$AX$500,MATCH($A216,JMP!$A$2:$A$500,0),MATCH(AH$1,JMP!$AJ$1:$AX$1,0)),INDEX(Baseline!$B$2:$AX$2,1,MATCH(AH$1,Baseline!$B$1:$AX$1,0)))</f>
        <v>-1</v>
      </c>
      <c r="AI216">
        <f>IFERROR(INDEX(JMP!$AJ$2:$AX$500,MATCH($A216,JMP!$A$2:$A$500,0),MATCH(AI$1,JMP!$AJ$1:$AX$1,0)),INDEX(Baseline!$B$2:$AX$2,1,MATCH(AI$1,Baseline!$B$1:$AX$1,0)))</f>
        <v>724000000</v>
      </c>
      <c r="AJ216">
        <f>IFERROR(INDEX(JMP!$AJ$2:$AX$500,MATCH($A216,JMP!$A$2:$A$500,0),MATCH(AJ$1,JMP!$AJ$1:$AX$1,0)),INDEX(Baseline!$B$2:$AX$2,1,MATCH(AJ$1,Baseline!$B$1:$AX$1,0)))</f>
        <v>54500000</v>
      </c>
      <c r="AK216">
        <f>IFERROR(INDEX(JMP!$AJ$2:$AX$500,MATCH($A216,JMP!$A$2:$A$500,0),MATCH(AK$1,JMP!$AJ$1:$AX$1,0)),INDEX(Baseline!$B$2:$AX$2,1,MATCH(AK$1,Baseline!$B$1:$AX$1,0)))</f>
        <v>30</v>
      </c>
      <c r="AL216">
        <f>IFERROR(INDEX(JMP!$AJ$2:$AX$500,MATCH($A216,JMP!$A$2:$A$500,0),MATCH(AL$1,JMP!$AJ$1:$AX$1,0)),INDEX(Baseline!$B$2:$AX$2,1,MATCH(AL$1,Baseline!$B$1:$AX$1,0)))</f>
        <v>1.6829216383240638E-2</v>
      </c>
      <c r="AM216">
        <f>IFERROR(INDEX(JMP!$AJ$2:$AX$500,MATCH($A216,JMP!$A$2:$A$500,0),MATCH(AM$1,JMP!$AJ$1:$AX$1,0)),INDEX(Baseline!$B$2:$AX$2,1,MATCH(AM$1,Baseline!$B$1:$AX$1,0)))</f>
        <v>11.442010979599999</v>
      </c>
      <c r="AN216">
        <f>IFERROR(INDEX(JMP!$AJ$2:$AX$500,MATCH($A216,JMP!$A$2:$A$500,0),MATCH(AN$1,JMP!$AJ$1:$AX$1,0)),INDEX(Baseline!$B$2:$AX$2,1,MATCH(AN$1,Baseline!$B$1:$AX$1,0)))</f>
        <v>2.5618363136836275</v>
      </c>
      <c r="AO216">
        <f>IFERROR(INDEX(JMP!$AJ$2:$AX$500,MATCH($A216,JMP!$A$2:$A$500,0),MATCH(AO$1,JMP!$AJ$1:$AX$1,0)),INDEX(Baseline!$B$2:$AX$2,1,MATCH(AO$1,Baseline!$B$1:$AX$1,0)))</f>
        <v>0.8475741490277291</v>
      </c>
      <c r="AP216">
        <f>IFERROR(INDEX(JMP!$AJ$2:$AX$500,MATCH($A216,JMP!$A$2:$A$500,0),MATCH(AP$1,JMP!$AJ$1:$AX$1,0)),INDEX(Baseline!$B$2:$AX$2,1,MATCH(AP$1,Baseline!$B$1:$AX$1,0)))</f>
        <v>0</v>
      </c>
      <c r="AQ216">
        <f>IFERROR(INDEX(JMP!$AJ$2:$AX$500,MATCH($A216,JMP!$A$2:$A$500,0),MATCH(AQ$1,JMP!$AJ$1:$AX$1,0)),INDEX(Baseline!$B$2:$AX$2,1,MATCH(AQ$1,Baseline!$B$1:$AX$1,0)))</f>
        <v>0.35</v>
      </c>
      <c r="AR216">
        <f>IFERROR(INDEX(JMP!$AJ$2:$AX$500,MATCH($A216,JMP!$A$2:$A$500,0),MATCH(AR$1,JMP!$AJ$1:$AX$1,0)),INDEX(Baseline!$B$2:$AX$2,1,MATCH(AR$1,Baseline!$B$1:$AX$1,0)))</f>
        <v>0</v>
      </c>
      <c r="AS216">
        <f>IFERROR(INDEX(JMP!$AJ$2:$AX$500,MATCH($A216,JMP!$A$2:$A$500,0),MATCH(AS$1,JMP!$AJ$1:$AX$1,0)),INDEX(Baseline!$B$2:$AX$2,1,MATCH(AS$1,Baseline!$B$1:$AX$1,0)))</f>
        <v>0</v>
      </c>
      <c r="AT216">
        <f>IFERROR(INDEX(JMP!$AJ$2:$AX$500,MATCH($A216,JMP!$A$2:$A$500,0),MATCH(AT$1,JMP!$AJ$1:$AX$1,0)),INDEX(Baseline!$B$2:$AX$2,1,MATCH(AT$1,Baseline!$B$1:$AX$1,0)))</f>
        <v>500</v>
      </c>
      <c r="AU216">
        <f>IFERROR(INDEX(JMP!$AJ$2:$AX$500,MATCH($A216,JMP!$A$2:$A$500,0),MATCH(AU$1,JMP!$AJ$1:$AX$1,0)),INDEX(Baseline!$B$2:$AX$2,1,MATCH(AU$1,Baseline!$B$1:$AX$1,0)))</f>
        <v>50</v>
      </c>
      <c r="AV216">
        <f>IFERROR(INDEX(JMP!$AJ$2:$AX$500,MATCH($A216,JMP!$A$2:$A$500,0),MATCH(AV$1,JMP!$AJ$1:$AX$1,0)),INDEX(Baseline!$B$2:$AX$2,1,MATCH(AV$1,Baseline!$B$1:$AX$1,0)))</f>
        <v>12</v>
      </c>
      <c r="AW216">
        <f>IFERROR(INDEX(JMP!$AJ$2:$AX$500,MATCH($A216,JMP!$A$2:$A$500,0),MATCH(AW$1,JMP!$AJ$1:$AX$1,0)),INDEX(Baseline!$B$2:$AX$2,1,MATCH(AW$1,Baseline!$B$1:$AX$1,0)))</f>
        <v>1.9961979999999998E-3</v>
      </c>
      <c r="AX216">
        <f>IFERROR(INDEX(JMP!$AJ$2:$AX$500,MATCH($A216,JMP!$A$2:$A$500,0),MATCH(AX$1,JMP!$AJ$1:$AX$1,0)),INDEX(Baseline!$B$2:$AX$2,1,MATCH(AX$1,Baseline!$B$1:$AX$1,0)))</f>
        <v>1.9961979999999998E-3</v>
      </c>
      <c r="AY216">
        <f>IFERROR(INDEX(JMP!$AJ$2:$AX$500,MATCH($A216,JMP!$A$2:$A$500,0),MATCH(AY$1,JMP!$AJ$1:$AX$1,0)),INDEX(Baseline!$B$2:$AX$2,1,MATCH(AY$1,Baseline!$B$1:$AX$1,0)))</f>
        <v>1.9607137E-2</v>
      </c>
      <c r="AZ216">
        <f>IFERROR(INDEX(JMP!$AJ$2:$AX$500,MATCH($A216,JMP!$A$2:$A$500,0),MATCH(AZ$1,JMP!$AJ$1:$AX$1,0)),INDEX(Baseline!$B$2:$AX$2,1,MATCH(AZ$1,Baseline!$B$1:$AX$1,0)))</f>
        <v>-1</v>
      </c>
      <c r="BA216">
        <f>IFERROR(INDEX(JMP!$AJ$2:$AX$500,MATCH($A216,JMP!$A$2:$A$500,0),MATCH(BA$1,JMP!$AJ$1:$AX$1,0)),INDEX(Baseline!$B$2:$AX$2,1,MATCH(BA$1,Baseline!$B$1:$AX$1,0)))</f>
        <v>1</v>
      </c>
      <c r="BB216">
        <v>0</v>
      </c>
      <c r="BD216" t="str">
        <f>IF(AZ216=1, "yes", IF(AZ216=-1, "no", ""))</f>
        <v>no</v>
      </c>
      <c r="BE216" t="str">
        <f>IF(AH216=1, "yes", IF(AH216=-1, "no", ""))</f>
        <v>no</v>
      </c>
      <c r="BF216">
        <f t="shared" si="6"/>
        <v>1</v>
      </c>
      <c r="BG216">
        <f t="shared" si="7"/>
        <v>10</v>
      </c>
    </row>
    <row r="217" spans="1:59" x14ac:dyDescent="0.25">
      <c r="A217">
        <v>216</v>
      </c>
      <c r="B217">
        <f>IFERROR(INDEX(JMP!$AJ$2:$AX$500,MATCH($A217,JMP!$A$2:$A$500,0),MATCH(B$1,JMP!$AJ$1:$AX$1,0)),INDEX(Baseline!$B$2:$AX$2,1,MATCH(B$1,Baseline!$B$1:$AX$1,0)))</f>
        <v>0</v>
      </c>
      <c r="C217">
        <f>IFERROR(INDEX(JMP!$AJ$2:$AX$500,MATCH($A217,JMP!$A$2:$A$500,0),MATCH(C$1,JMP!$AJ$1:$AX$1,0)),INDEX(Baseline!$B$2:$AX$2,1,MATCH(C$1,Baseline!$B$1:$AX$1,0)))</f>
        <v>8760</v>
      </c>
      <c r="D217">
        <f>IFERROR(INDEX(JMP!$AJ$2:$AX$500,MATCH($A217,JMP!$A$2:$A$500,0),MATCH(D$1,JMP!$AJ$1:$AX$1,0)),INDEX(Baseline!$B$2:$AX$2,1,MATCH(D$1,Baseline!$B$1:$AX$1,0)))</f>
        <v>1</v>
      </c>
      <c r="E217">
        <f>IFERROR(INDEX(JMP!$AJ$2:$AX$500,MATCH($A217,JMP!$A$2:$A$500,0),MATCH(E$1,JMP!$AJ$1:$AX$1,0)),INDEX(Baseline!$B$2:$AX$2,1,MATCH(E$1,Baseline!$B$1:$AX$1,0)))</f>
        <v>1</v>
      </c>
      <c r="F217" t="str">
        <f>IFERROR(INDEX(JMP!$AJ$2:$AX$500,MATCH($A217,JMP!$A$2:$A$500,0),MATCH(F$1,JMP!$AJ$1:$AX$1,0)),INDEX(Baseline!$B$2:$AX$2,1,MATCH(F$1,Baseline!$B$1:$AX$1,0)))</f>
        <v>e344</v>
      </c>
      <c r="G217" t="str">
        <f>IFERROR(INDEX(JMP!$AJ$2:$AX$500,MATCH($A217,JMP!$A$2:$A$500,0),MATCH(G$1,JMP!$AJ$1:$AX$1,0)),INDEX(Baseline!$B$2:$AX$2,1,MATCH(G$1,Baseline!$B$1:$AX$1,0)))</f>
        <v>e340</v>
      </c>
      <c r="H217">
        <f>IFERROR(INDEX(JMP!$AJ$2:$AX$500,MATCH($A217,JMP!$A$2:$A$500,0),MATCH(H$1,JMP!$AJ$1:$AX$1,0)),INDEX(Baseline!$B$2:$AX$2,1,MATCH(H$1,Baseline!$B$1:$AX$1,0)))</f>
        <v>1.5</v>
      </c>
      <c r="I217">
        <f>IFERROR(INDEX(JMP!$AJ$2:$AX$500,MATCH($A217,JMP!$A$2:$A$500,0),MATCH(I$1,JMP!$AJ$1:$AX$1,0)),INDEX(Baseline!$B$2:$AX$2,1,MATCH(I$1,Baseline!$B$1:$AX$1,0)))</f>
        <v>0.42</v>
      </c>
      <c r="J217">
        <f>IFERROR(INDEX(JMP!$AJ$2:$AX$500,MATCH($A217,JMP!$A$2:$A$500,0),MATCH(J$1,JMP!$AJ$1:$AX$1,0)),INDEX(Baseline!$B$2:$AX$2,1,MATCH(J$1,Baseline!$B$1:$AX$1,0)))</f>
        <v>1</v>
      </c>
      <c r="K217">
        <f>IFERROR(INDEX(JMP!$AJ$2:$AX$500,MATCH($A217,JMP!$A$2:$A$500,0),MATCH(K$1,JMP!$AJ$1:$AX$1,0)),INDEX(Baseline!$B$2:$AX$2,1,MATCH(K$1,Baseline!$B$1:$AX$1,0)))</f>
        <v>0</v>
      </c>
      <c r="L217">
        <f>IFERROR(INDEX(JMP!$AJ$2:$AX$500,MATCH($A217,JMP!$A$2:$A$500,0),MATCH(L$1,JMP!$AJ$1:$AX$1,0)),INDEX(Baseline!$B$2:$AX$2,1,MATCH(L$1,Baseline!$B$1:$AX$1,0)))</f>
        <v>4.9673264615594154E-2</v>
      </c>
      <c r="M217" t="b">
        <f>IFERROR(INDEX(JMP!$AJ$2:$AX$500,MATCH($A217,JMP!$A$2:$A$500,0),MATCH(M$1,JMP!$AJ$1:$AX$1,0)),INDEX(Baseline!$B$2:$AX$2,1,MATCH(M$1,Baseline!$B$1:$AX$1,0)))</f>
        <v>0</v>
      </c>
      <c r="N217" t="b">
        <f>IFERROR(INDEX(JMP!$AJ$2:$AX$500,MATCH($A217,JMP!$A$2:$A$500,0),MATCH(N$1,JMP!$AJ$1:$AX$1,0)),INDEX(Baseline!$B$2:$AX$2,1,MATCH(N$1,Baseline!$B$1:$AX$1,0)))</f>
        <v>0</v>
      </c>
      <c r="O217">
        <f>IFERROR(INDEX(JMP!$AJ$2:$AX$500,MATCH($A217,JMP!$A$2:$A$500,0),MATCH(O$1,JMP!$AJ$1:$AX$1,0)),INDEX(Baseline!$B$2:$AX$2,1,MATCH(O$1,Baseline!$B$1:$AX$1,0)))</f>
        <v>7</v>
      </c>
      <c r="P217">
        <f>IFERROR(INDEX(JMP!$AJ$2:$AX$500,MATCH($A217,JMP!$A$2:$A$500,0),MATCH(P$1,JMP!$AJ$1:$AX$1,0)),INDEX(Baseline!$B$2:$AX$2,1,MATCH(P$1,Baseline!$B$1:$AX$1,0)))</f>
        <v>200</v>
      </c>
      <c r="Q217">
        <f>IFERROR(INDEX(JMP!$AJ$2:$AX$500,MATCH($A217,JMP!$A$2:$A$500,0),MATCH(Q$1,JMP!$AJ$1:$AX$1,0)),INDEX(Baseline!$B$2:$AX$2,1,MATCH(Q$1,Baseline!$B$1:$AX$1,0)))</f>
        <v>10</v>
      </c>
      <c r="R217">
        <f>IFERROR(INDEX(JMP!$AJ$2:$AX$500,MATCH($A217,JMP!$A$2:$A$500,0),MATCH(R$1,JMP!$AJ$1:$AX$1,0)),INDEX(Baseline!$B$2:$AX$2,1,MATCH(R$1,Baseline!$B$1:$AX$1,0)))</f>
        <v>0</v>
      </c>
      <c r="S217">
        <f>IFERROR(INDEX(JMP!$AJ$2:$AX$500,MATCH($A217,JMP!$A$2:$A$500,0),MATCH(S$1,JMP!$AJ$1:$AX$1,0)),INDEX(Baseline!$B$2:$AX$2,1,MATCH(S$1,Baseline!$B$1:$AX$1,0)))</f>
        <v>1</v>
      </c>
      <c r="T217">
        <f>IFERROR(INDEX(JMP!$AJ$2:$AX$500,MATCH($A217,JMP!$A$2:$A$500,0),MATCH(T$1,JMP!$AJ$1:$AX$1,0)),INDEX(Baseline!$B$2:$AX$2,1,MATCH(T$1,Baseline!$B$1:$AX$1,0)))</f>
        <v>0</v>
      </c>
      <c r="U217" t="str">
        <f>IFERROR(INDEX(JMP!$AJ$2:$AX$500,MATCH($A217,JMP!$A$2:$A$500,0),MATCH(U$1,JMP!$AJ$1:$AX$1,0)),INDEX(Baseline!$B$2:$AX$2,1,MATCH(U$1,Baseline!$B$1:$AX$1,0)))</f>
        <v>Titan</v>
      </c>
      <c r="V217">
        <f>IFERROR(INDEX(JMP!$AJ$2:$AX$500,MATCH($A217,JMP!$A$2:$A$500,0),MATCH(V$1,JMP!$AJ$1:$AX$1,0)),INDEX(Baseline!$B$2:$AX$2,1,MATCH(V$1,Baseline!$B$1:$AX$1,0)))</f>
        <v>3</v>
      </c>
      <c r="W217">
        <f>IFERROR(INDEX(JMP!$AJ$2:$AX$500,MATCH($A217,JMP!$A$2:$A$500,0),MATCH(W$1,JMP!$AJ$1:$AX$1,0)),INDEX(Baseline!$B$2:$AX$2,1,MATCH(W$1,Baseline!$B$1:$AX$1,0)))</f>
        <v>0.37</v>
      </c>
      <c r="X217">
        <f>IFERROR(INDEX(JMP!$AJ$2:$AX$500,MATCH($A217,JMP!$A$2:$A$500,0),MATCH(X$1,JMP!$AJ$1:$AX$1,0)),INDEX(Baseline!$B$2:$AX$2,1,MATCH(X$1,Baseline!$B$1:$AX$1,0)))</f>
        <v>4</v>
      </c>
      <c r="Y217">
        <f>IFERROR(INDEX(JMP!$AJ$2:$AX$500,MATCH($A217,JMP!$A$2:$A$500,0),MATCH(Y$1,JMP!$AJ$1:$AX$1,0)),INDEX(Baseline!$B$2:$AX$2,1,MATCH(Y$1,Baseline!$B$1:$AX$1,0)))</f>
        <v>6</v>
      </c>
      <c r="Z217">
        <f>IFERROR(INDEX(JMP!$AJ$2:$AX$500,MATCH($A217,JMP!$A$2:$A$500,0),MATCH(Z$1,JMP!$AJ$1:$AX$1,0)),INDEX(Baseline!$B$2:$AX$2,1,MATCH(Z$1,Baseline!$B$1:$AX$1,0)))</f>
        <v>1970</v>
      </c>
      <c r="AA217">
        <f>IFERROR(INDEX(JMP!$AJ$2:$AX$500,MATCH($A217,JMP!$A$2:$A$500,0),MATCH(AA$1,JMP!$AJ$1:$AX$1,0)),INDEX(Baseline!$B$2:$AX$2,1,MATCH(AA$1,Baseline!$B$1:$AX$1,0)))</f>
        <v>1970</v>
      </c>
      <c r="AB217">
        <f>IFERROR(INDEX(JMP!$AJ$2:$AX$500,MATCH($A217,JMP!$A$2:$A$500,0),MATCH(AB$1,JMP!$AJ$1:$AX$1,0)),INDEX(Baseline!$B$2:$AX$2,1,MATCH(AB$1,Baseline!$B$1:$AX$1,0)))</f>
        <v>0</v>
      </c>
      <c r="AC217">
        <f>IFERROR(INDEX(JMP!$AJ$2:$AX$500,MATCH($A217,JMP!$A$2:$A$500,0),MATCH(AC$1,JMP!$AJ$1:$AX$1,0)),INDEX(Baseline!$B$2:$AX$2,1,MATCH(AC$1,Baseline!$B$1:$AX$1,0)))</f>
        <v>1</v>
      </c>
      <c r="AD217">
        <f>IFERROR(INDEX(JMP!$AJ$2:$AX$500,MATCH($A217,JMP!$A$2:$A$500,0),MATCH(AD$1,JMP!$AJ$1:$AX$1,0)),INDEX(Baseline!$B$2:$AX$2,1,MATCH(AD$1,Baseline!$B$1:$AX$1,0)))</f>
        <v>8</v>
      </c>
      <c r="AE217">
        <f>IFERROR(INDEX(JMP!$AJ$2:$AX$500,MATCH($A217,JMP!$A$2:$A$500,0),MATCH(AE$1,JMP!$AJ$1:$AX$1,0)),INDEX(Baseline!$B$2:$AX$2,1,MATCH(AE$1,Baseline!$B$1:$AX$1,0)))</f>
        <v>2</v>
      </c>
      <c r="AF217" t="str">
        <f>IFERROR(INDEX(JMP!$AJ$2:$AX$500,MATCH($A217,JMP!$A$2:$A$500,0),MATCH(AF$1,JMP!$AJ$1:$AX$1,0)),INDEX(Baseline!$B$2:$AX$2,1,MATCH(AF$1,Baseline!$B$1:$AX$1,0)))</f>
        <v>bwb</v>
      </c>
      <c r="AG217" t="str">
        <f>IFERROR(INDEX(JMP!$AJ$2:$AX$500,MATCH($A217,JMP!$A$2:$A$500,0),MATCH(AG$1,JMP!$AJ$1:$AX$1,0)),INDEX(Baseline!$B$2:$AX$2,1,MATCH(AG$1,Baseline!$B$1:$AX$1,0)))</f>
        <v>V-tail</v>
      </c>
      <c r="AH217">
        <f>IFERROR(INDEX(JMP!$AJ$2:$AX$500,MATCH($A217,JMP!$A$2:$A$500,0),MATCH(AH$1,JMP!$AJ$1:$AX$1,0)),INDEX(Baseline!$B$2:$AX$2,1,MATCH(AH$1,Baseline!$B$1:$AX$1,0)))</f>
        <v>1</v>
      </c>
      <c r="AI217">
        <f>IFERROR(INDEX(JMP!$AJ$2:$AX$500,MATCH($A217,JMP!$A$2:$A$500,0),MATCH(AI$1,JMP!$AJ$1:$AX$1,0)),INDEX(Baseline!$B$2:$AX$2,1,MATCH(AI$1,Baseline!$B$1:$AX$1,0)))</f>
        <v>724000000</v>
      </c>
      <c r="AJ217">
        <f>IFERROR(INDEX(JMP!$AJ$2:$AX$500,MATCH($A217,JMP!$A$2:$A$500,0),MATCH(AJ$1,JMP!$AJ$1:$AX$1,0)),INDEX(Baseline!$B$2:$AX$2,1,MATCH(AJ$1,Baseline!$B$1:$AX$1,0)))</f>
        <v>54500000</v>
      </c>
      <c r="AK217">
        <f>IFERROR(INDEX(JMP!$AJ$2:$AX$500,MATCH($A217,JMP!$A$2:$A$500,0),MATCH(AK$1,JMP!$AJ$1:$AX$1,0)),INDEX(Baseline!$B$2:$AX$2,1,MATCH(AK$1,Baseline!$B$1:$AX$1,0)))</f>
        <v>30</v>
      </c>
      <c r="AL217">
        <f>IFERROR(INDEX(JMP!$AJ$2:$AX$500,MATCH($A217,JMP!$A$2:$A$500,0),MATCH(AL$1,JMP!$AJ$1:$AX$1,0)),INDEX(Baseline!$B$2:$AX$2,1,MATCH(AL$1,Baseline!$B$1:$AX$1,0)))</f>
        <v>3.1514393579284677E-2</v>
      </c>
      <c r="AM217">
        <f>IFERROR(INDEX(JMP!$AJ$2:$AX$500,MATCH($A217,JMP!$A$2:$A$500,0),MATCH(AM$1,JMP!$AJ$1:$AX$1,0)),INDEX(Baseline!$B$2:$AX$2,1,MATCH(AM$1,Baseline!$B$1:$AX$1,0)))</f>
        <v>11.026927888761904</v>
      </c>
      <c r="AN217">
        <f>IFERROR(INDEX(JMP!$AJ$2:$AX$500,MATCH($A217,JMP!$A$2:$A$500,0),MATCH(AN$1,JMP!$AJ$1:$AX$1,0)),INDEX(Baseline!$B$2:$AX$2,1,MATCH(AN$1,Baseline!$B$1:$AX$1,0)))</f>
        <v>1.8855893936806767</v>
      </c>
      <c r="AO217">
        <f>IFERROR(INDEX(JMP!$AJ$2:$AX$500,MATCH($A217,JMP!$A$2:$A$500,0),MATCH(AO$1,JMP!$AJ$1:$AX$1,0)),INDEX(Baseline!$B$2:$AX$2,1,MATCH(AO$1,Baseline!$B$1:$AX$1,0)))</f>
        <v>0.39046978639727914</v>
      </c>
      <c r="AP217">
        <f>IFERROR(INDEX(JMP!$AJ$2:$AX$500,MATCH($A217,JMP!$A$2:$A$500,0),MATCH(AP$1,JMP!$AJ$1:$AX$1,0)),INDEX(Baseline!$B$2:$AX$2,1,MATCH(AP$1,Baseline!$B$1:$AX$1,0)))</f>
        <v>0</v>
      </c>
      <c r="AQ217">
        <f>IFERROR(INDEX(JMP!$AJ$2:$AX$500,MATCH($A217,JMP!$A$2:$A$500,0),MATCH(AQ$1,JMP!$AJ$1:$AX$1,0)),INDEX(Baseline!$B$2:$AX$2,1,MATCH(AQ$1,Baseline!$B$1:$AX$1,0)))</f>
        <v>0.35</v>
      </c>
      <c r="AR217">
        <f>IFERROR(INDEX(JMP!$AJ$2:$AX$500,MATCH($A217,JMP!$A$2:$A$500,0),MATCH(AR$1,JMP!$AJ$1:$AX$1,0)),INDEX(Baseline!$B$2:$AX$2,1,MATCH(AR$1,Baseline!$B$1:$AX$1,0)))</f>
        <v>0</v>
      </c>
      <c r="AS217">
        <f>IFERROR(INDEX(JMP!$AJ$2:$AX$500,MATCH($A217,JMP!$A$2:$A$500,0),MATCH(AS$1,JMP!$AJ$1:$AX$1,0)),INDEX(Baseline!$B$2:$AX$2,1,MATCH(AS$1,Baseline!$B$1:$AX$1,0)))</f>
        <v>0</v>
      </c>
      <c r="AT217">
        <f>IFERROR(INDEX(JMP!$AJ$2:$AX$500,MATCH($A217,JMP!$A$2:$A$500,0),MATCH(AT$1,JMP!$AJ$1:$AX$1,0)),INDEX(Baseline!$B$2:$AX$2,1,MATCH(AT$1,Baseline!$B$1:$AX$1,0)))</f>
        <v>500</v>
      </c>
      <c r="AU217">
        <f>IFERROR(INDEX(JMP!$AJ$2:$AX$500,MATCH($A217,JMP!$A$2:$A$500,0),MATCH(AU$1,JMP!$AJ$1:$AX$1,0)),INDEX(Baseline!$B$2:$AX$2,1,MATCH(AU$1,Baseline!$B$1:$AX$1,0)))</f>
        <v>50</v>
      </c>
      <c r="AV217">
        <f>IFERROR(INDEX(JMP!$AJ$2:$AX$500,MATCH($A217,JMP!$A$2:$A$500,0),MATCH(AV$1,JMP!$AJ$1:$AX$1,0)),INDEX(Baseline!$B$2:$AX$2,1,MATCH(AV$1,Baseline!$B$1:$AX$1,0)))</f>
        <v>12</v>
      </c>
      <c r="AW217">
        <f>IFERROR(INDEX(JMP!$AJ$2:$AX$500,MATCH($A217,JMP!$A$2:$A$500,0),MATCH(AW$1,JMP!$AJ$1:$AX$1,0)),INDEX(Baseline!$B$2:$AX$2,1,MATCH(AW$1,Baseline!$B$1:$AX$1,0)))</f>
        <v>1.9961979999999998E-3</v>
      </c>
      <c r="AX217">
        <f>IFERROR(INDEX(JMP!$AJ$2:$AX$500,MATCH($A217,JMP!$A$2:$A$500,0),MATCH(AX$1,JMP!$AJ$1:$AX$1,0)),INDEX(Baseline!$B$2:$AX$2,1,MATCH(AX$1,Baseline!$B$1:$AX$1,0)))</f>
        <v>1.9961979999999998E-3</v>
      </c>
      <c r="AY217">
        <f>IFERROR(INDEX(JMP!$AJ$2:$AX$500,MATCH($A217,JMP!$A$2:$A$500,0),MATCH(AY$1,JMP!$AJ$1:$AX$1,0)),INDEX(Baseline!$B$2:$AX$2,1,MATCH(AY$1,Baseline!$B$1:$AX$1,0)))</f>
        <v>1.9607137E-2</v>
      </c>
      <c r="AZ217">
        <f>IFERROR(INDEX(JMP!$AJ$2:$AX$500,MATCH($A217,JMP!$A$2:$A$500,0),MATCH(AZ$1,JMP!$AJ$1:$AX$1,0)),INDEX(Baseline!$B$2:$AX$2,1,MATCH(AZ$1,Baseline!$B$1:$AX$1,0)))</f>
        <v>-1</v>
      </c>
      <c r="BA217">
        <f>IFERROR(INDEX(JMP!$AJ$2:$AX$500,MATCH($A217,JMP!$A$2:$A$500,0),MATCH(BA$1,JMP!$AJ$1:$AX$1,0)),INDEX(Baseline!$B$2:$AX$2,1,MATCH(BA$1,Baseline!$B$1:$AX$1,0)))</f>
        <v>2</v>
      </c>
      <c r="BB217">
        <v>0</v>
      </c>
      <c r="BD217" t="str">
        <f>IF(AZ217=1, "yes", IF(AZ217=-1, "no", ""))</f>
        <v>no</v>
      </c>
      <c r="BE217" t="str">
        <f>IF(AH217=1, "yes", IF(AH217=-1, "no", ""))</f>
        <v>yes</v>
      </c>
      <c r="BF217">
        <f t="shared" si="6"/>
        <v>0.5</v>
      </c>
      <c r="BG217">
        <f t="shared" si="7"/>
        <v>30</v>
      </c>
    </row>
    <row r="218" spans="1:59" x14ac:dyDescent="0.25">
      <c r="A218">
        <v>217</v>
      </c>
      <c r="B218">
        <f>IFERROR(INDEX(JMP!$AJ$2:$AX$500,MATCH($A218,JMP!$A$2:$A$500,0),MATCH(B$1,JMP!$AJ$1:$AX$1,0)),INDEX(Baseline!$B$2:$AX$2,1,MATCH(B$1,Baseline!$B$1:$AX$1,0)))</f>
        <v>0</v>
      </c>
      <c r="C218">
        <f>IFERROR(INDEX(JMP!$AJ$2:$AX$500,MATCH($A218,JMP!$A$2:$A$500,0),MATCH(C$1,JMP!$AJ$1:$AX$1,0)),INDEX(Baseline!$B$2:$AX$2,1,MATCH(C$1,Baseline!$B$1:$AX$1,0)))</f>
        <v>8760</v>
      </c>
      <c r="D218">
        <f>IFERROR(INDEX(JMP!$AJ$2:$AX$500,MATCH($A218,JMP!$A$2:$A$500,0),MATCH(D$1,JMP!$AJ$1:$AX$1,0)),INDEX(Baseline!$B$2:$AX$2,1,MATCH(D$1,Baseline!$B$1:$AX$1,0)))</f>
        <v>1</v>
      </c>
      <c r="E218">
        <f>IFERROR(INDEX(JMP!$AJ$2:$AX$500,MATCH($A218,JMP!$A$2:$A$500,0),MATCH(E$1,JMP!$AJ$1:$AX$1,0)),INDEX(Baseline!$B$2:$AX$2,1,MATCH(E$1,Baseline!$B$1:$AX$1,0)))</f>
        <v>1</v>
      </c>
      <c r="F218" t="str">
        <f>IFERROR(INDEX(JMP!$AJ$2:$AX$500,MATCH($A218,JMP!$A$2:$A$500,0),MATCH(F$1,JMP!$AJ$1:$AX$1,0)),INDEX(Baseline!$B$2:$AX$2,1,MATCH(F$1,Baseline!$B$1:$AX$1,0)))</f>
        <v>e344</v>
      </c>
      <c r="G218" t="str">
        <f>IFERROR(INDEX(JMP!$AJ$2:$AX$500,MATCH($A218,JMP!$A$2:$A$500,0),MATCH(G$1,JMP!$AJ$1:$AX$1,0)),INDEX(Baseline!$B$2:$AX$2,1,MATCH(G$1,Baseline!$B$1:$AX$1,0)))</f>
        <v>e340</v>
      </c>
      <c r="H218">
        <f>IFERROR(INDEX(JMP!$AJ$2:$AX$500,MATCH($A218,JMP!$A$2:$A$500,0),MATCH(H$1,JMP!$AJ$1:$AX$1,0)),INDEX(Baseline!$B$2:$AX$2,1,MATCH(H$1,Baseline!$B$1:$AX$1,0)))</f>
        <v>1.5</v>
      </c>
      <c r="I218">
        <f>IFERROR(INDEX(JMP!$AJ$2:$AX$500,MATCH($A218,JMP!$A$2:$A$500,0),MATCH(I$1,JMP!$AJ$1:$AX$1,0)),INDEX(Baseline!$B$2:$AX$2,1,MATCH(I$1,Baseline!$B$1:$AX$1,0)))</f>
        <v>0.42</v>
      </c>
      <c r="J218">
        <f>IFERROR(INDEX(JMP!$AJ$2:$AX$500,MATCH($A218,JMP!$A$2:$A$500,0),MATCH(J$1,JMP!$AJ$1:$AX$1,0)),INDEX(Baseline!$B$2:$AX$2,1,MATCH(J$1,Baseline!$B$1:$AX$1,0)))</f>
        <v>1</v>
      </c>
      <c r="K218">
        <f>IFERROR(INDEX(JMP!$AJ$2:$AX$500,MATCH($A218,JMP!$A$2:$A$500,0),MATCH(K$1,JMP!$AJ$1:$AX$1,0)),INDEX(Baseline!$B$2:$AX$2,1,MATCH(K$1,Baseline!$B$1:$AX$1,0)))</f>
        <v>0</v>
      </c>
      <c r="L218">
        <f>IFERROR(INDEX(JMP!$AJ$2:$AX$500,MATCH($A218,JMP!$A$2:$A$500,0),MATCH(L$1,JMP!$AJ$1:$AX$1,0)),INDEX(Baseline!$B$2:$AX$2,1,MATCH(L$1,Baseline!$B$1:$AX$1,0)))</f>
        <v>0.1018742660618846</v>
      </c>
      <c r="M218" t="b">
        <f>IFERROR(INDEX(JMP!$AJ$2:$AX$500,MATCH($A218,JMP!$A$2:$A$500,0),MATCH(M$1,JMP!$AJ$1:$AX$1,0)),INDEX(Baseline!$B$2:$AX$2,1,MATCH(M$1,Baseline!$B$1:$AX$1,0)))</f>
        <v>0</v>
      </c>
      <c r="N218" t="b">
        <f>IFERROR(INDEX(JMP!$AJ$2:$AX$500,MATCH($A218,JMP!$A$2:$A$500,0),MATCH(N$1,JMP!$AJ$1:$AX$1,0)),INDEX(Baseline!$B$2:$AX$2,1,MATCH(N$1,Baseline!$B$1:$AX$1,0)))</f>
        <v>0</v>
      </c>
      <c r="O218">
        <f>IFERROR(INDEX(JMP!$AJ$2:$AX$500,MATCH($A218,JMP!$A$2:$A$500,0),MATCH(O$1,JMP!$AJ$1:$AX$1,0)),INDEX(Baseline!$B$2:$AX$2,1,MATCH(O$1,Baseline!$B$1:$AX$1,0)))</f>
        <v>7</v>
      </c>
      <c r="P218">
        <f>IFERROR(INDEX(JMP!$AJ$2:$AX$500,MATCH($A218,JMP!$A$2:$A$500,0),MATCH(P$1,JMP!$AJ$1:$AX$1,0)),INDEX(Baseline!$B$2:$AX$2,1,MATCH(P$1,Baseline!$B$1:$AX$1,0)))</f>
        <v>200</v>
      </c>
      <c r="Q218">
        <f>IFERROR(INDEX(JMP!$AJ$2:$AX$500,MATCH($A218,JMP!$A$2:$A$500,0),MATCH(Q$1,JMP!$AJ$1:$AX$1,0)),INDEX(Baseline!$B$2:$AX$2,1,MATCH(Q$1,Baseline!$B$1:$AX$1,0)))</f>
        <v>10</v>
      </c>
      <c r="R218">
        <f>IFERROR(INDEX(JMP!$AJ$2:$AX$500,MATCH($A218,JMP!$A$2:$A$500,0),MATCH(R$1,JMP!$AJ$1:$AX$1,0)),INDEX(Baseline!$B$2:$AX$2,1,MATCH(R$1,Baseline!$B$1:$AX$1,0)))</f>
        <v>0</v>
      </c>
      <c r="S218">
        <f>IFERROR(INDEX(JMP!$AJ$2:$AX$500,MATCH($A218,JMP!$A$2:$A$500,0),MATCH(S$1,JMP!$AJ$1:$AX$1,0)),INDEX(Baseline!$B$2:$AX$2,1,MATCH(S$1,Baseline!$B$1:$AX$1,0)))</f>
        <v>1</v>
      </c>
      <c r="T218">
        <f>IFERROR(INDEX(JMP!$AJ$2:$AX$500,MATCH($A218,JMP!$A$2:$A$500,0),MATCH(T$1,JMP!$AJ$1:$AX$1,0)),INDEX(Baseline!$B$2:$AX$2,1,MATCH(T$1,Baseline!$B$1:$AX$1,0)))</f>
        <v>0</v>
      </c>
      <c r="U218" t="str">
        <f>IFERROR(INDEX(JMP!$AJ$2:$AX$500,MATCH($A218,JMP!$A$2:$A$500,0),MATCH(U$1,JMP!$AJ$1:$AX$1,0)),INDEX(Baseline!$B$2:$AX$2,1,MATCH(U$1,Baseline!$B$1:$AX$1,0)))</f>
        <v>Titan</v>
      </c>
      <c r="V218">
        <f>IFERROR(INDEX(JMP!$AJ$2:$AX$500,MATCH($A218,JMP!$A$2:$A$500,0),MATCH(V$1,JMP!$AJ$1:$AX$1,0)),INDEX(Baseline!$B$2:$AX$2,1,MATCH(V$1,Baseline!$B$1:$AX$1,0)))</f>
        <v>3</v>
      </c>
      <c r="W218">
        <f>IFERROR(INDEX(JMP!$AJ$2:$AX$500,MATCH($A218,JMP!$A$2:$A$500,0),MATCH(W$1,JMP!$AJ$1:$AX$1,0)),INDEX(Baseline!$B$2:$AX$2,1,MATCH(W$1,Baseline!$B$1:$AX$1,0)))</f>
        <v>0.37</v>
      </c>
      <c r="X218">
        <f>IFERROR(INDEX(JMP!$AJ$2:$AX$500,MATCH($A218,JMP!$A$2:$A$500,0),MATCH(X$1,JMP!$AJ$1:$AX$1,0)),INDEX(Baseline!$B$2:$AX$2,1,MATCH(X$1,Baseline!$B$1:$AX$1,0)))</f>
        <v>4</v>
      </c>
      <c r="Y218">
        <f>IFERROR(INDEX(JMP!$AJ$2:$AX$500,MATCH($A218,JMP!$A$2:$A$500,0),MATCH(Y$1,JMP!$AJ$1:$AX$1,0)),INDEX(Baseline!$B$2:$AX$2,1,MATCH(Y$1,Baseline!$B$1:$AX$1,0)))</f>
        <v>1</v>
      </c>
      <c r="Z218">
        <f>IFERROR(INDEX(JMP!$AJ$2:$AX$500,MATCH($A218,JMP!$A$2:$A$500,0),MATCH(Z$1,JMP!$AJ$1:$AX$1,0)),INDEX(Baseline!$B$2:$AX$2,1,MATCH(Z$1,Baseline!$B$1:$AX$1,0)))</f>
        <v>1970</v>
      </c>
      <c r="AA218">
        <f>IFERROR(INDEX(JMP!$AJ$2:$AX$500,MATCH($A218,JMP!$A$2:$A$500,0),MATCH(AA$1,JMP!$AJ$1:$AX$1,0)),INDEX(Baseline!$B$2:$AX$2,1,MATCH(AA$1,Baseline!$B$1:$AX$1,0)))</f>
        <v>1970</v>
      </c>
      <c r="AB218">
        <f>IFERROR(INDEX(JMP!$AJ$2:$AX$500,MATCH($A218,JMP!$A$2:$A$500,0),MATCH(AB$1,JMP!$AJ$1:$AX$1,0)),INDEX(Baseline!$B$2:$AX$2,1,MATCH(AB$1,Baseline!$B$1:$AX$1,0)))</f>
        <v>0</v>
      </c>
      <c r="AC218">
        <f>IFERROR(INDEX(JMP!$AJ$2:$AX$500,MATCH($A218,JMP!$A$2:$A$500,0),MATCH(AC$1,JMP!$AJ$1:$AX$1,0)),INDEX(Baseline!$B$2:$AX$2,1,MATCH(AC$1,Baseline!$B$1:$AX$1,0)))</f>
        <v>1</v>
      </c>
      <c r="AD218">
        <f>IFERROR(INDEX(JMP!$AJ$2:$AX$500,MATCH($A218,JMP!$A$2:$A$500,0),MATCH(AD$1,JMP!$AJ$1:$AX$1,0)),INDEX(Baseline!$B$2:$AX$2,1,MATCH(AD$1,Baseline!$B$1:$AX$1,0)))</f>
        <v>8</v>
      </c>
      <c r="AE218">
        <f>IFERROR(INDEX(JMP!$AJ$2:$AX$500,MATCH($A218,JMP!$A$2:$A$500,0),MATCH(AE$1,JMP!$AJ$1:$AX$1,0)),INDEX(Baseline!$B$2:$AX$2,1,MATCH(AE$1,Baseline!$B$1:$AX$1,0)))</f>
        <v>2</v>
      </c>
      <c r="AF218" t="str">
        <f>IFERROR(INDEX(JMP!$AJ$2:$AX$500,MATCH($A218,JMP!$A$2:$A$500,0),MATCH(AF$1,JMP!$AJ$1:$AX$1,0)),INDEX(Baseline!$B$2:$AX$2,1,MATCH(AF$1,Baseline!$B$1:$AX$1,0)))</f>
        <v>bwb</v>
      </c>
      <c r="AG218" t="str">
        <f>IFERROR(INDEX(JMP!$AJ$2:$AX$500,MATCH($A218,JMP!$A$2:$A$500,0),MATCH(AG$1,JMP!$AJ$1:$AX$1,0)),INDEX(Baseline!$B$2:$AX$2,1,MATCH(AG$1,Baseline!$B$1:$AX$1,0)))</f>
        <v>V-tail</v>
      </c>
      <c r="AH218">
        <f>IFERROR(INDEX(JMP!$AJ$2:$AX$500,MATCH($A218,JMP!$A$2:$A$500,0),MATCH(AH$1,JMP!$AJ$1:$AX$1,0)),INDEX(Baseline!$B$2:$AX$2,1,MATCH(AH$1,Baseline!$B$1:$AX$1,0)))</f>
        <v>-1</v>
      </c>
      <c r="AI218">
        <f>IFERROR(INDEX(JMP!$AJ$2:$AX$500,MATCH($A218,JMP!$A$2:$A$500,0),MATCH(AI$1,JMP!$AJ$1:$AX$1,0)),INDEX(Baseline!$B$2:$AX$2,1,MATCH(AI$1,Baseline!$B$1:$AX$1,0)))</f>
        <v>724000000</v>
      </c>
      <c r="AJ218">
        <f>IFERROR(INDEX(JMP!$AJ$2:$AX$500,MATCH($A218,JMP!$A$2:$A$500,0),MATCH(AJ$1,JMP!$AJ$1:$AX$1,0)),INDEX(Baseline!$B$2:$AX$2,1,MATCH(AJ$1,Baseline!$B$1:$AX$1,0)))</f>
        <v>54500000</v>
      </c>
      <c r="AK218">
        <f>IFERROR(INDEX(JMP!$AJ$2:$AX$500,MATCH($A218,JMP!$A$2:$A$500,0),MATCH(AK$1,JMP!$AJ$1:$AX$1,0)),INDEX(Baseline!$B$2:$AX$2,1,MATCH(AK$1,Baseline!$B$1:$AX$1,0)))</f>
        <v>30</v>
      </c>
      <c r="AL218">
        <f>IFERROR(INDEX(JMP!$AJ$2:$AX$500,MATCH($A218,JMP!$A$2:$A$500,0),MATCH(AL$1,JMP!$AJ$1:$AX$1,0)),INDEX(Baseline!$B$2:$AX$2,1,MATCH(AL$1,Baseline!$B$1:$AX$1,0)))</f>
        <v>1.5351578154454473E-2</v>
      </c>
      <c r="AM218">
        <f>IFERROR(INDEX(JMP!$AJ$2:$AX$500,MATCH($A218,JMP!$A$2:$A$500,0),MATCH(AM$1,JMP!$AJ$1:$AX$1,0)),INDEX(Baseline!$B$2:$AX$2,1,MATCH(AM$1,Baseline!$B$1:$AX$1,0)))</f>
        <v>5.5328485161904757</v>
      </c>
      <c r="AN218">
        <f>IFERROR(INDEX(JMP!$AJ$2:$AX$500,MATCH($A218,JMP!$A$2:$A$500,0),MATCH(AN$1,JMP!$AJ$1:$AX$1,0)),INDEX(Baseline!$B$2:$AX$2,1,MATCH(AN$1,Baseline!$B$1:$AX$1,0)))</f>
        <v>2.409188636628437</v>
      </c>
      <c r="AO218">
        <f>IFERROR(INDEX(JMP!$AJ$2:$AX$500,MATCH($A218,JMP!$A$2:$A$500,0),MATCH(AO$1,JMP!$AJ$1:$AX$1,0)),INDEX(Baseline!$B$2:$AX$2,1,MATCH(AO$1,Baseline!$B$1:$AX$1,0)))</f>
        <v>0.58309847545816573</v>
      </c>
      <c r="AP218">
        <f>IFERROR(INDEX(JMP!$AJ$2:$AX$500,MATCH($A218,JMP!$A$2:$A$500,0),MATCH(AP$1,JMP!$AJ$1:$AX$1,0)),INDEX(Baseline!$B$2:$AX$2,1,MATCH(AP$1,Baseline!$B$1:$AX$1,0)))</f>
        <v>0</v>
      </c>
      <c r="AQ218">
        <f>IFERROR(INDEX(JMP!$AJ$2:$AX$500,MATCH($A218,JMP!$A$2:$A$500,0),MATCH(AQ$1,JMP!$AJ$1:$AX$1,0)),INDEX(Baseline!$B$2:$AX$2,1,MATCH(AQ$1,Baseline!$B$1:$AX$1,0)))</f>
        <v>0.35</v>
      </c>
      <c r="AR218">
        <f>IFERROR(INDEX(JMP!$AJ$2:$AX$500,MATCH($A218,JMP!$A$2:$A$500,0),MATCH(AR$1,JMP!$AJ$1:$AX$1,0)),INDEX(Baseline!$B$2:$AX$2,1,MATCH(AR$1,Baseline!$B$1:$AX$1,0)))</f>
        <v>0</v>
      </c>
      <c r="AS218">
        <f>IFERROR(INDEX(JMP!$AJ$2:$AX$500,MATCH($A218,JMP!$A$2:$A$500,0),MATCH(AS$1,JMP!$AJ$1:$AX$1,0)),INDEX(Baseline!$B$2:$AX$2,1,MATCH(AS$1,Baseline!$B$1:$AX$1,0)))</f>
        <v>0</v>
      </c>
      <c r="AT218">
        <f>IFERROR(INDEX(JMP!$AJ$2:$AX$500,MATCH($A218,JMP!$A$2:$A$500,0),MATCH(AT$1,JMP!$AJ$1:$AX$1,0)),INDEX(Baseline!$B$2:$AX$2,1,MATCH(AT$1,Baseline!$B$1:$AX$1,0)))</f>
        <v>500</v>
      </c>
      <c r="AU218">
        <f>IFERROR(INDEX(JMP!$AJ$2:$AX$500,MATCH($A218,JMP!$A$2:$A$500,0),MATCH(AU$1,JMP!$AJ$1:$AX$1,0)),INDEX(Baseline!$B$2:$AX$2,1,MATCH(AU$1,Baseline!$B$1:$AX$1,0)))</f>
        <v>50</v>
      </c>
      <c r="AV218">
        <f>IFERROR(INDEX(JMP!$AJ$2:$AX$500,MATCH($A218,JMP!$A$2:$A$500,0),MATCH(AV$1,JMP!$AJ$1:$AX$1,0)),INDEX(Baseline!$B$2:$AX$2,1,MATCH(AV$1,Baseline!$B$1:$AX$1,0)))</f>
        <v>12</v>
      </c>
      <c r="AW218">
        <f>IFERROR(INDEX(JMP!$AJ$2:$AX$500,MATCH($A218,JMP!$A$2:$A$500,0),MATCH(AW$1,JMP!$AJ$1:$AX$1,0)),INDEX(Baseline!$B$2:$AX$2,1,MATCH(AW$1,Baseline!$B$1:$AX$1,0)))</f>
        <v>1.9961979999999998E-3</v>
      </c>
      <c r="AX218">
        <f>IFERROR(INDEX(JMP!$AJ$2:$AX$500,MATCH($A218,JMP!$A$2:$A$500,0),MATCH(AX$1,JMP!$AJ$1:$AX$1,0)),INDEX(Baseline!$B$2:$AX$2,1,MATCH(AX$1,Baseline!$B$1:$AX$1,0)))</f>
        <v>1.9961979999999998E-3</v>
      </c>
      <c r="AY218">
        <f>IFERROR(INDEX(JMP!$AJ$2:$AX$500,MATCH($A218,JMP!$A$2:$A$500,0),MATCH(AY$1,JMP!$AJ$1:$AX$1,0)),INDEX(Baseline!$B$2:$AX$2,1,MATCH(AY$1,Baseline!$B$1:$AX$1,0)))</f>
        <v>1.9607137E-2</v>
      </c>
      <c r="AZ218">
        <f>IFERROR(INDEX(JMP!$AJ$2:$AX$500,MATCH($A218,JMP!$A$2:$A$500,0),MATCH(AZ$1,JMP!$AJ$1:$AX$1,0)),INDEX(Baseline!$B$2:$AX$2,1,MATCH(AZ$1,Baseline!$B$1:$AX$1,0)))</f>
        <v>1</v>
      </c>
      <c r="BA218">
        <f>IFERROR(INDEX(JMP!$AJ$2:$AX$500,MATCH($A218,JMP!$A$2:$A$500,0),MATCH(BA$1,JMP!$AJ$1:$AX$1,0)),INDEX(Baseline!$B$2:$AX$2,1,MATCH(BA$1,Baseline!$B$1:$AX$1,0)))</f>
        <v>2</v>
      </c>
      <c r="BB218">
        <v>0</v>
      </c>
      <c r="BD218" t="str">
        <f>IF(AZ218=1, "yes", IF(AZ218=-1, "no", ""))</f>
        <v>yes</v>
      </c>
      <c r="BE218" t="str">
        <f>IF(AH218=1, "yes", IF(AH218=-1, "no", ""))</f>
        <v>no</v>
      </c>
      <c r="BF218">
        <f t="shared" si="6"/>
        <v>0.5</v>
      </c>
      <c r="BG218">
        <f t="shared" si="7"/>
        <v>30</v>
      </c>
    </row>
    <row r="219" spans="1:59" x14ac:dyDescent="0.25">
      <c r="A219">
        <v>218</v>
      </c>
      <c r="B219">
        <f>IFERROR(INDEX(JMP!$AJ$2:$AX$500,MATCH($A219,JMP!$A$2:$A$500,0),MATCH(B$1,JMP!$AJ$1:$AX$1,0)),INDEX(Baseline!$B$2:$AX$2,1,MATCH(B$1,Baseline!$B$1:$AX$1,0)))</f>
        <v>0</v>
      </c>
      <c r="C219">
        <f>IFERROR(INDEX(JMP!$AJ$2:$AX$500,MATCH($A219,JMP!$A$2:$A$500,0),MATCH(C$1,JMP!$AJ$1:$AX$1,0)),INDEX(Baseline!$B$2:$AX$2,1,MATCH(C$1,Baseline!$B$1:$AX$1,0)))</f>
        <v>8760</v>
      </c>
      <c r="D219">
        <f>IFERROR(INDEX(JMP!$AJ$2:$AX$500,MATCH($A219,JMP!$A$2:$A$500,0),MATCH(D$1,JMP!$AJ$1:$AX$1,0)),INDEX(Baseline!$B$2:$AX$2,1,MATCH(D$1,Baseline!$B$1:$AX$1,0)))</f>
        <v>1</v>
      </c>
      <c r="E219">
        <f>IFERROR(INDEX(JMP!$AJ$2:$AX$500,MATCH($A219,JMP!$A$2:$A$500,0),MATCH(E$1,JMP!$AJ$1:$AX$1,0)),INDEX(Baseline!$B$2:$AX$2,1,MATCH(E$1,Baseline!$B$1:$AX$1,0)))</f>
        <v>1</v>
      </c>
      <c r="F219" t="str">
        <f>IFERROR(INDEX(JMP!$AJ$2:$AX$500,MATCH($A219,JMP!$A$2:$A$500,0),MATCH(F$1,JMP!$AJ$1:$AX$1,0)),INDEX(Baseline!$B$2:$AX$2,1,MATCH(F$1,Baseline!$B$1:$AX$1,0)))</f>
        <v>e344</v>
      </c>
      <c r="G219" t="str">
        <f>IFERROR(INDEX(JMP!$AJ$2:$AX$500,MATCH($A219,JMP!$A$2:$A$500,0),MATCH(G$1,JMP!$AJ$1:$AX$1,0)),INDEX(Baseline!$B$2:$AX$2,1,MATCH(G$1,Baseline!$B$1:$AX$1,0)))</f>
        <v>e340</v>
      </c>
      <c r="H219">
        <f>IFERROR(INDEX(JMP!$AJ$2:$AX$500,MATCH($A219,JMP!$A$2:$A$500,0),MATCH(H$1,JMP!$AJ$1:$AX$1,0)),INDEX(Baseline!$B$2:$AX$2,1,MATCH(H$1,Baseline!$B$1:$AX$1,0)))</f>
        <v>1.5</v>
      </c>
      <c r="I219">
        <f>IFERROR(INDEX(JMP!$AJ$2:$AX$500,MATCH($A219,JMP!$A$2:$A$500,0),MATCH(I$1,JMP!$AJ$1:$AX$1,0)),INDEX(Baseline!$B$2:$AX$2,1,MATCH(I$1,Baseline!$B$1:$AX$1,0)))</f>
        <v>0.42</v>
      </c>
      <c r="J219">
        <f>IFERROR(INDEX(JMP!$AJ$2:$AX$500,MATCH($A219,JMP!$A$2:$A$500,0),MATCH(J$1,JMP!$AJ$1:$AX$1,0)),INDEX(Baseline!$B$2:$AX$2,1,MATCH(J$1,Baseline!$B$1:$AX$1,0)))</f>
        <v>1</v>
      </c>
      <c r="K219">
        <f>IFERROR(INDEX(JMP!$AJ$2:$AX$500,MATCH($A219,JMP!$A$2:$A$500,0),MATCH(K$1,JMP!$AJ$1:$AX$1,0)),INDEX(Baseline!$B$2:$AX$2,1,MATCH(K$1,Baseline!$B$1:$AX$1,0)))</f>
        <v>0</v>
      </c>
      <c r="L219">
        <f>IFERROR(INDEX(JMP!$AJ$2:$AX$500,MATCH($A219,JMP!$A$2:$A$500,0),MATCH(L$1,JMP!$AJ$1:$AX$1,0)),INDEX(Baseline!$B$2:$AX$2,1,MATCH(L$1,Baseline!$B$1:$AX$1,0)))</f>
        <v>0.13512830491957736</v>
      </c>
      <c r="M219" t="b">
        <f>IFERROR(INDEX(JMP!$AJ$2:$AX$500,MATCH($A219,JMP!$A$2:$A$500,0),MATCH(M$1,JMP!$AJ$1:$AX$1,0)),INDEX(Baseline!$B$2:$AX$2,1,MATCH(M$1,Baseline!$B$1:$AX$1,0)))</f>
        <v>0</v>
      </c>
      <c r="N219" t="b">
        <f>IFERROR(INDEX(JMP!$AJ$2:$AX$500,MATCH($A219,JMP!$A$2:$A$500,0),MATCH(N$1,JMP!$AJ$1:$AX$1,0)),INDEX(Baseline!$B$2:$AX$2,1,MATCH(N$1,Baseline!$B$1:$AX$1,0)))</f>
        <v>0</v>
      </c>
      <c r="O219">
        <f>IFERROR(INDEX(JMP!$AJ$2:$AX$500,MATCH($A219,JMP!$A$2:$A$500,0),MATCH(O$1,JMP!$AJ$1:$AX$1,0)),INDEX(Baseline!$B$2:$AX$2,1,MATCH(O$1,Baseline!$B$1:$AX$1,0)))</f>
        <v>7</v>
      </c>
      <c r="P219">
        <f>IFERROR(INDEX(JMP!$AJ$2:$AX$500,MATCH($A219,JMP!$A$2:$A$500,0),MATCH(P$1,JMP!$AJ$1:$AX$1,0)),INDEX(Baseline!$B$2:$AX$2,1,MATCH(P$1,Baseline!$B$1:$AX$1,0)))</f>
        <v>200</v>
      </c>
      <c r="Q219">
        <f>IFERROR(INDEX(JMP!$AJ$2:$AX$500,MATCH($A219,JMP!$A$2:$A$500,0),MATCH(Q$1,JMP!$AJ$1:$AX$1,0)),INDEX(Baseline!$B$2:$AX$2,1,MATCH(Q$1,Baseline!$B$1:$AX$1,0)))</f>
        <v>10</v>
      </c>
      <c r="R219">
        <f>IFERROR(INDEX(JMP!$AJ$2:$AX$500,MATCH($A219,JMP!$A$2:$A$500,0),MATCH(R$1,JMP!$AJ$1:$AX$1,0)),INDEX(Baseline!$B$2:$AX$2,1,MATCH(R$1,Baseline!$B$1:$AX$1,0)))</f>
        <v>0</v>
      </c>
      <c r="S219">
        <f>IFERROR(INDEX(JMP!$AJ$2:$AX$500,MATCH($A219,JMP!$A$2:$A$500,0),MATCH(S$1,JMP!$AJ$1:$AX$1,0)),INDEX(Baseline!$B$2:$AX$2,1,MATCH(S$1,Baseline!$B$1:$AX$1,0)))</f>
        <v>1</v>
      </c>
      <c r="T219">
        <f>IFERROR(INDEX(JMP!$AJ$2:$AX$500,MATCH($A219,JMP!$A$2:$A$500,0),MATCH(T$1,JMP!$AJ$1:$AX$1,0)),INDEX(Baseline!$B$2:$AX$2,1,MATCH(T$1,Baseline!$B$1:$AX$1,0)))</f>
        <v>0</v>
      </c>
      <c r="U219" t="str">
        <f>IFERROR(INDEX(JMP!$AJ$2:$AX$500,MATCH($A219,JMP!$A$2:$A$500,0),MATCH(U$1,JMP!$AJ$1:$AX$1,0)),INDEX(Baseline!$B$2:$AX$2,1,MATCH(U$1,Baseline!$B$1:$AX$1,0)))</f>
        <v>Titan</v>
      </c>
      <c r="V219">
        <f>IFERROR(INDEX(JMP!$AJ$2:$AX$500,MATCH($A219,JMP!$A$2:$A$500,0),MATCH(V$1,JMP!$AJ$1:$AX$1,0)),INDEX(Baseline!$B$2:$AX$2,1,MATCH(V$1,Baseline!$B$1:$AX$1,0)))</f>
        <v>3</v>
      </c>
      <c r="W219">
        <f>IFERROR(INDEX(JMP!$AJ$2:$AX$500,MATCH($A219,JMP!$A$2:$A$500,0),MATCH(W$1,JMP!$AJ$1:$AX$1,0)),INDEX(Baseline!$B$2:$AX$2,1,MATCH(W$1,Baseline!$B$1:$AX$1,0)))</f>
        <v>0.37</v>
      </c>
      <c r="X219">
        <f>IFERROR(INDEX(JMP!$AJ$2:$AX$500,MATCH($A219,JMP!$A$2:$A$500,0),MATCH(X$1,JMP!$AJ$1:$AX$1,0)),INDEX(Baseline!$B$2:$AX$2,1,MATCH(X$1,Baseline!$B$1:$AX$1,0)))</f>
        <v>4</v>
      </c>
      <c r="Y219">
        <f>IFERROR(INDEX(JMP!$AJ$2:$AX$500,MATCH($A219,JMP!$A$2:$A$500,0),MATCH(Y$1,JMP!$AJ$1:$AX$1,0)),INDEX(Baseline!$B$2:$AX$2,1,MATCH(Y$1,Baseline!$B$1:$AX$1,0)))</f>
        <v>6</v>
      </c>
      <c r="Z219">
        <f>IFERROR(INDEX(JMP!$AJ$2:$AX$500,MATCH($A219,JMP!$A$2:$A$500,0),MATCH(Z$1,JMP!$AJ$1:$AX$1,0)),INDEX(Baseline!$B$2:$AX$2,1,MATCH(Z$1,Baseline!$B$1:$AX$1,0)))</f>
        <v>1970</v>
      </c>
      <c r="AA219">
        <f>IFERROR(INDEX(JMP!$AJ$2:$AX$500,MATCH($A219,JMP!$A$2:$A$500,0),MATCH(AA$1,JMP!$AJ$1:$AX$1,0)),INDEX(Baseline!$B$2:$AX$2,1,MATCH(AA$1,Baseline!$B$1:$AX$1,0)))</f>
        <v>1970</v>
      </c>
      <c r="AB219">
        <f>IFERROR(INDEX(JMP!$AJ$2:$AX$500,MATCH($A219,JMP!$A$2:$A$500,0),MATCH(AB$1,JMP!$AJ$1:$AX$1,0)),INDEX(Baseline!$B$2:$AX$2,1,MATCH(AB$1,Baseline!$B$1:$AX$1,0)))</f>
        <v>0</v>
      </c>
      <c r="AC219">
        <f>IFERROR(INDEX(JMP!$AJ$2:$AX$500,MATCH($A219,JMP!$A$2:$A$500,0),MATCH(AC$1,JMP!$AJ$1:$AX$1,0)),INDEX(Baseline!$B$2:$AX$2,1,MATCH(AC$1,Baseline!$B$1:$AX$1,0)))</f>
        <v>1</v>
      </c>
      <c r="AD219">
        <f>IFERROR(INDEX(JMP!$AJ$2:$AX$500,MATCH($A219,JMP!$A$2:$A$500,0),MATCH(AD$1,JMP!$AJ$1:$AX$1,0)),INDEX(Baseline!$B$2:$AX$2,1,MATCH(AD$1,Baseline!$B$1:$AX$1,0)))</f>
        <v>8</v>
      </c>
      <c r="AE219">
        <f>IFERROR(INDEX(JMP!$AJ$2:$AX$500,MATCH($A219,JMP!$A$2:$A$500,0),MATCH(AE$1,JMP!$AJ$1:$AX$1,0)),INDEX(Baseline!$B$2:$AX$2,1,MATCH(AE$1,Baseline!$B$1:$AX$1,0)))</f>
        <v>1</v>
      </c>
      <c r="AF219" t="str">
        <f>IFERROR(INDEX(JMP!$AJ$2:$AX$500,MATCH($A219,JMP!$A$2:$A$500,0),MATCH(AF$1,JMP!$AJ$1:$AX$1,0)),INDEX(Baseline!$B$2:$AX$2,1,MATCH(AF$1,Baseline!$B$1:$AX$1,0)))</f>
        <v>bwb</v>
      </c>
      <c r="AG219" t="str">
        <f>IFERROR(INDEX(JMP!$AJ$2:$AX$500,MATCH($A219,JMP!$A$2:$A$500,0),MATCH(AG$1,JMP!$AJ$1:$AX$1,0)),INDEX(Baseline!$B$2:$AX$2,1,MATCH(AG$1,Baseline!$B$1:$AX$1,0)))</f>
        <v>V-tail</v>
      </c>
      <c r="AH219">
        <f>IFERROR(INDEX(JMP!$AJ$2:$AX$500,MATCH($A219,JMP!$A$2:$A$500,0),MATCH(AH$1,JMP!$AJ$1:$AX$1,0)),INDEX(Baseline!$B$2:$AX$2,1,MATCH(AH$1,Baseline!$B$1:$AX$1,0)))</f>
        <v>1</v>
      </c>
      <c r="AI219">
        <f>IFERROR(INDEX(JMP!$AJ$2:$AX$500,MATCH($A219,JMP!$A$2:$A$500,0),MATCH(AI$1,JMP!$AJ$1:$AX$1,0)),INDEX(Baseline!$B$2:$AX$2,1,MATCH(AI$1,Baseline!$B$1:$AX$1,0)))</f>
        <v>724000000</v>
      </c>
      <c r="AJ219">
        <f>IFERROR(INDEX(JMP!$AJ$2:$AX$500,MATCH($A219,JMP!$A$2:$A$500,0),MATCH(AJ$1,JMP!$AJ$1:$AX$1,0)),INDEX(Baseline!$B$2:$AX$2,1,MATCH(AJ$1,Baseline!$B$1:$AX$1,0)))</f>
        <v>54500000</v>
      </c>
      <c r="AK219">
        <f>IFERROR(INDEX(JMP!$AJ$2:$AX$500,MATCH($A219,JMP!$A$2:$A$500,0),MATCH(AK$1,JMP!$AJ$1:$AX$1,0)),INDEX(Baseline!$B$2:$AX$2,1,MATCH(AK$1,Baseline!$B$1:$AX$1,0)))</f>
        <v>30</v>
      </c>
      <c r="AL219">
        <f>IFERROR(INDEX(JMP!$AJ$2:$AX$500,MATCH($A219,JMP!$A$2:$A$500,0),MATCH(AL$1,JMP!$AJ$1:$AX$1,0)),INDEX(Baseline!$B$2:$AX$2,1,MATCH(AL$1,Baseline!$B$1:$AX$1,0)))</f>
        <v>1.4474541358662055E-2</v>
      </c>
      <c r="AM219">
        <f>IFERROR(INDEX(JMP!$AJ$2:$AX$500,MATCH($A219,JMP!$A$2:$A$500,0),MATCH(AM$1,JMP!$AJ$1:$AX$1,0)),INDEX(Baseline!$B$2:$AX$2,1,MATCH(AM$1,Baseline!$B$1:$AX$1,0)))</f>
        <v>7.8152415020952377</v>
      </c>
      <c r="AN219">
        <f>IFERROR(INDEX(JMP!$AJ$2:$AX$500,MATCH($A219,JMP!$A$2:$A$500,0),MATCH(AN$1,JMP!$AJ$1:$AX$1,0)),INDEX(Baseline!$B$2:$AX$2,1,MATCH(AN$1,Baseline!$B$1:$AX$1,0)))</f>
        <v>2.575377960897514</v>
      </c>
      <c r="AO219">
        <f>IFERROR(INDEX(JMP!$AJ$2:$AX$500,MATCH($A219,JMP!$A$2:$A$500,0),MATCH(AO$1,JMP!$AJ$1:$AX$1,0)),INDEX(Baseline!$B$2:$AX$2,1,MATCH(AO$1,Baseline!$B$1:$AX$1,0)))</f>
        <v>1.3933441704092799</v>
      </c>
      <c r="AP219">
        <f>IFERROR(INDEX(JMP!$AJ$2:$AX$500,MATCH($A219,JMP!$A$2:$A$500,0),MATCH(AP$1,JMP!$AJ$1:$AX$1,0)),INDEX(Baseline!$B$2:$AX$2,1,MATCH(AP$1,Baseline!$B$1:$AX$1,0)))</f>
        <v>0</v>
      </c>
      <c r="AQ219">
        <f>IFERROR(INDEX(JMP!$AJ$2:$AX$500,MATCH($A219,JMP!$A$2:$A$500,0),MATCH(AQ$1,JMP!$AJ$1:$AX$1,0)),INDEX(Baseline!$B$2:$AX$2,1,MATCH(AQ$1,Baseline!$B$1:$AX$1,0)))</f>
        <v>0.35</v>
      </c>
      <c r="AR219">
        <f>IFERROR(INDEX(JMP!$AJ$2:$AX$500,MATCH($A219,JMP!$A$2:$A$500,0),MATCH(AR$1,JMP!$AJ$1:$AX$1,0)),INDEX(Baseline!$B$2:$AX$2,1,MATCH(AR$1,Baseline!$B$1:$AX$1,0)))</f>
        <v>0</v>
      </c>
      <c r="AS219">
        <f>IFERROR(INDEX(JMP!$AJ$2:$AX$500,MATCH($A219,JMP!$A$2:$A$500,0),MATCH(AS$1,JMP!$AJ$1:$AX$1,0)),INDEX(Baseline!$B$2:$AX$2,1,MATCH(AS$1,Baseline!$B$1:$AX$1,0)))</f>
        <v>0</v>
      </c>
      <c r="AT219">
        <f>IFERROR(INDEX(JMP!$AJ$2:$AX$500,MATCH($A219,JMP!$A$2:$A$500,0),MATCH(AT$1,JMP!$AJ$1:$AX$1,0)),INDEX(Baseline!$B$2:$AX$2,1,MATCH(AT$1,Baseline!$B$1:$AX$1,0)))</f>
        <v>500</v>
      </c>
      <c r="AU219">
        <f>IFERROR(INDEX(JMP!$AJ$2:$AX$500,MATCH($A219,JMP!$A$2:$A$500,0),MATCH(AU$1,JMP!$AJ$1:$AX$1,0)),INDEX(Baseline!$B$2:$AX$2,1,MATCH(AU$1,Baseline!$B$1:$AX$1,0)))</f>
        <v>50</v>
      </c>
      <c r="AV219">
        <f>IFERROR(INDEX(JMP!$AJ$2:$AX$500,MATCH($A219,JMP!$A$2:$A$500,0),MATCH(AV$1,JMP!$AJ$1:$AX$1,0)),INDEX(Baseline!$B$2:$AX$2,1,MATCH(AV$1,Baseline!$B$1:$AX$1,0)))</f>
        <v>12</v>
      </c>
      <c r="AW219">
        <f>IFERROR(INDEX(JMP!$AJ$2:$AX$500,MATCH($A219,JMP!$A$2:$A$500,0),MATCH(AW$1,JMP!$AJ$1:$AX$1,0)),INDEX(Baseline!$B$2:$AX$2,1,MATCH(AW$1,Baseline!$B$1:$AX$1,0)))</f>
        <v>1.9961979999999998E-3</v>
      </c>
      <c r="AX219">
        <f>IFERROR(INDEX(JMP!$AJ$2:$AX$500,MATCH($A219,JMP!$A$2:$A$500,0),MATCH(AX$1,JMP!$AJ$1:$AX$1,0)),INDEX(Baseline!$B$2:$AX$2,1,MATCH(AX$1,Baseline!$B$1:$AX$1,0)))</f>
        <v>1.9961979999999998E-3</v>
      </c>
      <c r="AY219">
        <f>IFERROR(INDEX(JMP!$AJ$2:$AX$500,MATCH($A219,JMP!$A$2:$A$500,0),MATCH(AY$1,JMP!$AJ$1:$AX$1,0)),INDEX(Baseline!$B$2:$AX$2,1,MATCH(AY$1,Baseline!$B$1:$AX$1,0)))</f>
        <v>1.9607137E-2</v>
      </c>
      <c r="AZ219">
        <f>IFERROR(INDEX(JMP!$AJ$2:$AX$500,MATCH($A219,JMP!$A$2:$A$500,0),MATCH(AZ$1,JMP!$AJ$1:$AX$1,0)),INDEX(Baseline!$B$2:$AX$2,1,MATCH(AZ$1,Baseline!$B$1:$AX$1,0)))</f>
        <v>1</v>
      </c>
      <c r="BA219">
        <f>IFERROR(INDEX(JMP!$AJ$2:$AX$500,MATCH($A219,JMP!$A$2:$A$500,0),MATCH(BA$1,JMP!$AJ$1:$AX$1,0)),INDEX(Baseline!$B$2:$AX$2,1,MATCH(BA$1,Baseline!$B$1:$AX$1,0)))</f>
        <v>1</v>
      </c>
      <c r="BB219">
        <v>0</v>
      </c>
      <c r="BD219" t="str">
        <f>IF(AZ219=1, "yes", IF(AZ219=-1, "no", ""))</f>
        <v>yes</v>
      </c>
      <c r="BE219" t="str">
        <f>IF(AH219=1, "yes", IF(AH219=-1, "no", ""))</f>
        <v>yes</v>
      </c>
      <c r="BF219">
        <f t="shared" si="6"/>
        <v>1</v>
      </c>
      <c r="BG219">
        <f t="shared" si="7"/>
        <v>10</v>
      </c>
    </row>
    <row r="220" spans="1:59" x14ac:dyDescent="0.25">
      <c r="A220">
        <v>219</v>
      </c>
      <c r="B220">
        <f>IFERROR(INDEX(JMP!$AJ$2:$AX$500,MATCH($A220,JMP!$A$2:$A$500,0),MATCH(B$1,JMP!$AJ$1:$AX$1,0)),INDEX(Baseline!$B$2:$AX$2,1,MATCH(B$1,Baseline!$B$1:$AX$1,0)))</f>
        <v>0</v>
      </c>
      <c r="C220">
        <f>IFERROR(INDEX(JMP!$AJ$2:$AX$500,MATCH($A220,JMP!$A$2:$A$500,0),MATCH(C$1,JMP!$AJ$1:$AX$1,0)),INDEX(Baseline!$B$2:$AX$2,1,MATCH(C$1,Baseline!$B$1:$AX$1,0)))</f>
        <v>8760</v>
      </c>
      <c r="D220">
        <f>IFERROR(INDEX(JMP!$AJ$2:$AX$500,MATCH($A220,JMP!$A$2:$A$500,0),MATCH(D$1,JMP!$AJ$1:$AX$1,0)),INDEX(Baseline!$B$2:$AX$2,1,MATCH(D$1,Baseline!$B$1:$AX$1,0)))</f>
        <v>1</v>
      </c>
      <c r="E220">
        <f>IFERROR(INDEX(JMP!$AJ$2:$AX$500,MATCH($A220,JMP!$A$2:$A$500,0),MATCH(E$1,JMP!$AJ$1:$AX$1,0)),INDEX(Baseline!$B$2:$AX$2,1,MATCH(E$1,Baseline!$B$1:$AX$1,0)))</f>
        <v>1</v>
      </c>
      <c r="F220" t="str">
        <f>IFERROR(INDEX(JMP!$AJ$2:$AX$500,MATCH($A220,JMP!$A$2:$A$500,0),MATCH(F$1,JMP!$AJ$1:$AX$1,0)),INDEX(Baseline!$B$2:$AX$2,1,MATCH(F$1,Baseline!$B$1:$AX$1,0)))</f>
        <v>e344</v>
      </c>
      <c r="G220" t="str">
        <f>IFERROR(INDEX(JMP!$AJ$2:$AX$500,MATCH($A220,JMP!$A$2:$A$500,0),MATCH(G$1,JMP!$AJ$1:$AX$1,0)),INDEX(Baseline!$B$2:$AX$2,1,MATCH(G$1,Baseline!$B$1:$AX$1,0)))</f>
        <v>e340</v>
      </c>
      <c r="H220">
        <f>IFERROR(INDEX(JMP!$AJ$2:$AX$500,MATCH($A220,JMP!$A$2:$A$500,0),MATCH(H$1,JMP!$AJ$1:$AX$1,0)),INDEX(Baseline!$B$2:$AX$2,1,MATCH(H$1,Baseline!$B$1:$AX$1,0)))</f>
        <v>1.5</v>
      </c>
      <c r="I220">
        <f>IFERROR(INDEX(JMP!$AJ$2:$AX$500,MATCH($A220,JMP!$A$2:$A$500,0),MATCH(I$1,JMP!$AJ$1:$AX$1,0)),INDEX(Baseline!$B$2:$AX$2,1,MATCH(I$1,Baseline!$B$1:$AX$1,0)))</f>
        <v>0.42</v>
      </c>
      <c r="J220">
        <f>IFERROR(INDEX(JMP!$AJ$2:$AX$500,MATCH($A220,JMP!$A$2:$A$500,0),MATCH(J$1,JMP!$AJ$1:$AX$1,0)),INDEX(Baseline!$B$2:$AX$2,1,MATCH(J$1,Baseline!$B$1:$AX$1,0)))</f>
        <v>1</v>
      </c>
      <c r="K220">
        <f>IFERROR(INDEX(JMP!$AJ$2:$AX$500,MATCH($A220,JMP!$A$2:$A$500,0),MATCH(K$1,JMP!$AJ$1:$AX$1,0)),INDEX(Baseline!$B$2:$AX$2,1,MATCH(K$1,Baseline!$B$1:$AX$1,0)))</f>
        <v>0</v>
      </c>
      <c r="L220">
        <f>IFERROR(INDEX(JMP!$AJ$2:$AX$500,MATCH($A220,JMP!$A$2:$A$500,0),MATCH(L$1,JMP!$AJ$1:$AX$1,0)),INDEX(Baseline!$B$2:$AX$2,1,MATCH(L$1,Baseline!$B$1:$AX$1,0)))</f>
        <v>0.12888863744588469</v>
      </c>
      <c r="M220" t="b">
        <f>IFERROR(INDEX(JMP!$AJ$2:$AX$500,MATCH($A220,JMP!$A$2:$A$500,0),MATCH(M$1,JMP!$AJ$1:$AX$1,0)),INDEX(Baseline!$B$2:$AX$2,1,MATCH(M$1,Baseline!$B$1:$AX$1,0)))</f>
        <v>0</v>
      </c>
      <c r="N220" t="b">
        <f>IFERROR(INDEX(JMP!$AJ$2:$AX$500,MATCH($A220,JMP!$A$2:$A$500,0),MATCH(N$1,JMP!$AJ$1:$AX$1,0)),INDEX(Baseline!$B$2:$AX$2,1,MATCH(N$1,Baseline!$B$1:$AX$1,0)))</f>
        <v>0</v>
      </c>
      <c r="O220">
        <f>IFERROR(INDEX(JMP!$AJ$2:$AX$500,MATCH($A220,JMP!$A$2:$A$500,0),MATCH(O$1,JMP!$AJ$1:$AX$1,0)),INDEX(Baseline!$B$2:$AX$2,1,MATCH(O$1,Baseline!$B$1:$AX$1,0)))</f>
        <v>7</v>
      </c>
      <c r="P220">
        <f>IFERROR(INDEX(JMP!$AJ$2:$AX$500,MATCH($A220,JMP!$A$2:$A$500,0),MATCH(P$1,JMP!$AJ$1:$AX$1,0)),INDEX(Baseline!$B$2:$AX$2,1,MATCH(P$1,Baseline!$B$1:$AX$1,0)))</f>
        <v>200</v>
      </c>
      <c r="Q220">
        <f>IFERROR(INDEX(JMP!$AJ$2:$AX$500,MATCH($A220,JMP!$A$2:$A$500,0),MATCH(Q$1,JMP!$AJ$1:$AX$1,0)),INDEX(Baseline!$B$2:$AX$2,1,MATCH(Q$1,Baseline!$B$1:$AX$1,0)))</f>
        <v>10</v>
      </c>
      <c r="R220">
        <f>IFERROR(INDEX(JMP!$AJ$2:$AX$500,MATCH($A220,JMP!$A$2:$A$500,0),MATCH(R$1,JMP!$AJ$1:$AX$1,0)),INDEX(Baseline!$B$2:$AX$2,1,MATCH(R$1,Baseline!$B$1:$AX$1,0)))</f>
        <v>0</v>
      </c>
      <c r="S220">
        <f>IFERROR(INDEX(JMP!$AJ$2:$AX$500,MATCH($A220,JMP!$A$2:$A$500,0),MATCH(S$1,JMP!$AJ$1:$AX$1,0)),INDEX(Baseline!$B$2:$AX$2,1,MATCH(S$1,Baseline!$B$1:$AX$1,0)))</f>
        <v>1</v>
      </c>
      <c r="T220">
        <f>IFERROR(INDEX(JMP!$AJ$2:$AX$500,MATCH($A220,JMP!$A$2:$A$500,0),MATCH(T$1,JMP!$AJ$1:$AX$1,0)),INDEX(Baseline!$B$2:$AX$2,1,MATCH(T$1,Baseline!$B$1:$AX$1,0)))</f>
        <v>0</v>
      </c>
      <c r="U220" t="str">
        <f>IFERROR(INDEX(JMP!$AJ$2:$AX$500,MATCH($A220,JMP!$A$2:$A$500,0),MATCH(U$1,JMP!$AJ$1:$AX$1,0)),INDEX(Baseline!$B$2:$AX$2,1,MATCH(U$1,Baseline!$B$1:$AX$1,0)))</f>
        <v>Titan</v>
      </c>
      <c r="V220">
        <f>IFERROR(INDEX(JMP!$AJ$2:$AX$500,MATCH($A220,JMP!$A$2:$A$500,0),MATCH(V$1,JMP!$AJ$1:$AX$1,0)),INDEX(Baseline!$B$2:$AX$2,1,MATCH(V$1,Baseline!$B$1:$AX$1,0)))</f>
        <v>3</v>
      </c>
      <c r="W220">
        <f>IFERROR(INDEX(JMP!$AJ$2:$AX$500,MATCH($A220,JMP!$A$2:$A$500,0),MATCH(W$1,JMP!$AJ$1:$AX$1,0)),INDEX(Baseline!$B$2:$AX$2,1,MATCH(W$1,Baseline!$B$1:$AX$1,0)))</f>
        <v>0.37</v>
      </c>
      <c r="X220">
        <f>IFERROR(INDEX(JMP!$AJ$2:$AX$500,MATCH($A220,JMP!$A$2:$A$500,0),MATCH(X$1,JMP!$AJ$1:$AX$1,0)),INDEX(Baseline!$B$2:$AX$2,1,MATCH(X$1,Baseline!$B$1:$AX$1,0)))</f>
        <v>4</v>
      </c>
      <c r="Y220">
        <f>IFERROR(INDEX(JMP!$AJ$2:$AX$500,MATCH($A220,JMP!$A$2:$A$500,0),MATCH(Y$1,JMP!$AJ$1:$AX$1,0)),INDEX(Baseline!$B$2:$AX$2,1,MATCH(Y$1,Baseline!$B$1:$AX$1,0)))</f>
        <v>1</v>
      </c>
      <c r="Z220">
        <f>IFERROR(INDEX(JMP!$AJ$2:$AX$500,MATCH($A220,JMP!$A$2:$A$500,0),MATCH(Z$1,JMP!$AJ$1:$AX$1,0)),INDEX(Baseline!$B$2:$AX$2,1,MATCH(Z$1,Baseline!$B$1:$AX$1,0)))</f>
        <v>1970</v>
      </c>
      <c r="AA220">
        <f>IFERROR(INDEX(JMP!$AJ$2:$AX$500,MATCH($A220,JMP!$A$2:$A$500,0),MATCH(AA$1,JMP!$AJ$1:$AX$1,0)),INDEX(Baseline!$B$2:$AX$2,1,MATCH(AA$1,Baseline!$B$1:$AX$1,0)))</f>
        <v>1970</v>
      </c>
      <c r="AB220">
        <f>IFERROR(INDEX(JMP!$AJ$2:$AX$500,MATCH($A220,JMP!$A$2:$A$500,0),MATCH(AB$1,JMP!$AJ$1:$AX$1,0)),INDEX(Baseline!$B$2:$AX$2,1,MATCH(AB$1,Baseline!$B$1:$AX$1,0)))</f>
        <v>0</v>
      </c>
      <c r="AC220">
        <f>IFERROR(INDEX(JMP!$AJ$2:$AX$500,MATCH($A220,JMP!$A$2:$A$500,0),MATCH(AC$1,JMP!$AJ$1:$AX$1,0)),INDEX(Baseline!$B$2:$AX$2,1,MATCH(AC$1,Baseline!$B$1:$AX$1,0)))</f>
        <v>1</v>
      </c>
      <c r="AD220">
        <f>IFERROR(INDEX(JMP!$AJ$2:$AX$500,MATCH($A220,JMP!$A$2:$A$500,0),MATCH(AD$1,JMP!$AJ$1:$AX$1,0)),INDEX(Baseline!$B$2:$AX$2,1,MATCH(AD$1,Baseline!$B$1:$AX$1,0)))</f>
        <v>8</v>
      </c>
      <c r="AE220">
        <f>IFERROR(INDEX(JMP!$AJ$2:$AX$500,MATCH($A220,JMP!$A$2:$A$500,0),MATCH(AE$1,JMP!$AJ$1:$AX$1,0)),INDEX(Baseline!$B$2:$AX$2,1,MATCH(AE$1,Baseline!$B$1:$AX$1,0)))</f>
        <v>2</v>
      </c>
      <c r="AF220" t="str">
        <f>IFERROR(INDEX(JMP!$AJ$2:$AX$500,MATCH($A220,JMP!$A$2:$A$500,0),MATCH(AF$1,JMP!$AJ$1:$AX$1,0)),INDEX(Baseline!$B$2:$AX$2,1,MATCH(AF$1,Baseline!$B$1:$AX$1,0)))</f>
        <v>bwb</v>
      </c>
      <c r="AG220" t="str">
        <f>IFERROR(INDEX(JMP!$AJ$2:$AX$500,MATCH($A220,JMP!$A$2:$A$500,0),MATCH(AG$1,JMP!$AJ$1:$AX$1,0)),INDEX(Baseline!$B$2:$AX$2,1,MATCH(AG$1,Baseline!$B$1:$AX$1,0)))</f>
        <v>V-tail</v>
      </c>
      <c r="AH220">
        <f>IFERROR(INDEX(JMP!$AJ$2:$AX$500,MATCH($A220,JMP!$A$2:$A$500,0),MATCH(AH$1,JMP!$AJ$1:$AX$1,0)),INDEX(Baseline!$B$2:$AX$2,1,MATCH(AH$1,Baseline!$B$1:$AX$1,0)))</f>
        <v>-1</v>
      </c>
      <c r="AI220">
        <f>IFERROR(INDEX(JMP!$AJ$2:$AX$500,MATCH($A220,JMP!$A$2:$A$500,0),MATCH(AI$1,JMP!$AJ$1:$AX$1,0)),INDEX(Baseline!$B$2:$AX$2,1,MATCH(AI$1,Baseline!$B$1:$AX$1,0)))</f>
        <v>724000000</v>
      </c>
      <c r="AJ220">
        <f>IFERROR(INDEX(JMP!$AJ$2:$AX$500,MATCH($A220,JMP!$A$2:$A$500,0),MATCH(AJ$1,JMP!$AJ$1:$AX$1,0)),INDEX(Baseline!$B$2:$AX$2,1,MATCH(AJ$1,Baseline!$B$1:$AX$1,0)))</f>
        <v>54500000</v>
      </c>
      <c r="AK220">
        <f>IFERROR(INDEX(JMP!$AJ$2:$AX$500,MATCH($A220,JMP!$A$2:$A$500,0),MATCH(AK$1,JMP!$AJ$1:$AX$1,0)),INDEX(Baseline!$B$2:$AX$2,1,MATCH(AK$1,Baseline!$B$1:$AX$1,0)))</f>
        <v>30</v>
      </c>
      <c r="AL220">
        <f>IFERROR(INDEX(JMP!$AJ$2:$AX$500,MATCH($A220,JMP!$A$2:$A$500,0),MATCH(AL$1,JMP!$AJ$1:$AX$1,0)),INDEX(Baseline!$B$2:$AX$2,1,MATCH(AL$1,Baseline!$B$1:$AX$1,0)))</f>
        <v>2.2952337725439469E-2</v>
      </c>
      <c r="AM220">
        <f>IFERROR(INDEX(JMP!$AJ$2:$AX$500,MATCH($A220,JMP!$A$2:$A$500,0),MATCH(AM$1,JMP!$AJ$1:$AX$1,0)),INDEX(Baseline!$B$2:$AX$2,1,MATCH(AM$1,Baseline!$B$1:$AX$1,0)))</f>
        <v>9.1350486756190463</v>
      </c>
      <c r="AN220">
        <f>IFERROR(INDEX(JMP!$AJ$2:$AX$500,MATCH($A220,JMP!$A$2:$A$500,0),MATCH(AN$1,JMP!$AJ$1:$AX$1,0)),INDEX(Baseline!$B$2:$AX$2,1,MATCH(AN$1,Baseline!$B$1:$AX$1,0)))</f>
        <v>1.5896063137937895</v>
      </c>
      <c r="AO220">
        <f>IFERROR(INDEX(JMP!$AJ$2:$AX$500,MATCH($A220,JMP!$A$2:$A$500,0),MATCH(AO$1,JMP!$AJ$1:$AX$1,0)),INDEX(Baseline!$B$2:$AX$2,1,MATCH(AO$1,Baseline!$B$1:$AX$1,0)))</f>
        <v>1.4161540714376888</v>
      </c>
      <c r="AP220">
        <f>IFERROR(INDEX(JMP!$AJ$2:$AX$500,MATCH($A220,JMP!$A$2:$A$500,0),MATCH(AP$1,JMP!$AJ$1:$AX$1,0)),INDEX(Baseline!$B$2:$AX$2,1,MATCH(AP$1,Baseline!$B$1:$AX$1,0)))</f>
        <v>0</v>
      </c>
      <c r="AQ220">
        <f>IFERROR(INDEX(JMP!$AJ$2:$AX$500,MATCH($A220,JMP!$A$2:$A$500,0),MATCH(AQ$1,JMP!$AJ$1:$AX$1,0)),INDEX(Baseline!$B$2:$AX$2,1,MATCH(AQ$1,Baseline!$B$1:$AX$1,0)))</f>
        <v>0.35</v>
      </c>
      <c r="AR220">
        <f>IFERROR(INDEX(JMP!$AJ$2:$AX$500,MATCH($A220,JMP!$A$2:$A$500,0),MATCH(AR$1,JMP!$AJ$1:$AX$1,0)),INDEX(Baseline!$B$2:$AX$2,1,MATCH(AR$1,Baseline!$B$1:$AX$1,0)))</f>
        <v>0</v>
      </c>
      <c r="AS220">
        <f>IFERROR(INDEX(JMP!$AJ$2:$AX$500,MATCH($A220,JMP!$A$2:$A$500,0),MATCH(AS$1,JMP!$AJ$1:$AX$1,0)),INDEX(Baseline!$B$2:$AX$2,1,MATCH(AS$1,Baseline!$B$1:$AX$1,0)))</f>
        <v>0</v>
      </c>
      <c r="AT220">
        <f>IFERROR(INDEX(JMP!$AJ$2:$AX$500,MATCH($A220,JMP!$A$2:$A$500,0),MATCH(AT$1,JMP!$AJ$1:$AX$1,0)),INDEX(Baseline!$B$2:$AX$2,1,MATCH(AT$1,Baseline!$B$1:$AX$1,0)))</f>
        <v>500</v>
      </c>
      <c r="AU220">
        <f>IFERROR(INDEX(JMP!$AJ$2:$AX$500,MATCH($A220,JMP!$A$2:$A$500,0),MATCH(AU$1,JMP!$AJ$1:$AX$1,0)),INDEX(Baseline!$B$2:$AX$2,1,MATCH(AU$1,Baseline!$B$1:$AX$1,0)))</f>
        <v>50</v>
      </c>
      <c r="AV220">
        <f>IFERROR(INDEX(JMP!$AJ$2:$AX$500,MATCH($A220,JMP!$A$2:$A$500,0),MATCH(AV$1,JMP!$AJ$1:$AX$1,0)),INDEX(Baseline!$B$2:$AX$2,1,MATCH(AV$1,Baseline!$B$1:$AX$1,0)))</f>
        <v>12</v>
      </c>
      <c r="AW220">
        <f>IFERROR(INDEX(JMP!$AJ$2:$AX$500,MATCH($A220,JMP!$A$2:$A$500,0),MATCH(AW$1,JMP!$AJ$1:$AX$1,0)),INDEX(Baseline!$B$2:$AX$2,1,MATCH(AW$1,Baseline!$B$1:$AX$1,0)))</f>
        <v>1.9961979999999998E-3</v>
      </c>
      <c r="AX220">
        <f>IFERROR(INDEX(JMP!$AJ$2:$AX$500,MATCH($A220,JMP!$A$2:$A$500,0),MATCH(AX$1,JMP!$AJ$1:$AX$1,0)),INDEX(Baseline!$B$2:$AX$2,1,MATCH(AX$1,Baseline!$B$1:$AX$1,0)))</f>
        <v>1.9961979999999998E-3</v>
      </c>
      <c r="AY220">
        <f>IFERROR(INDEX(JMP!$AJ$2:$AX$500,MATCH($A220,JMP!$A$2:$A$500,0),MATCH(AY$1,JMP!$AJ$1:$AX$1,0)),INDEX(Baseline!$B$2:$AX$2,1,MATCH(AY$1,Baseline!$B$1:$AX$1,0)))</f>
        <v>1.9607137E-2</v>
      </c>
      <c r="AZ220">
        <f>IFERROR(INDEX(JMP!$AJ$2:$AX$500,MATCH($A220,JMP!$A$2:$A$500,0),MATCH(AZ$1,JMP!$AJ$1:$AX$1,0)),INDEX(Baseline!$B$2:$AX$2,1,MATCH(AZ$1,Baseline!$B$1:$AX$1,0)))</f>
        <v>-1</v>
      </c>
      <c r="BA220">
        <f>IFERROR(INDEX(JMP!$AJ$2:$AX$500,MATCH($A220,JMP!$A$2:$A$500,0),MATCH(BA$1,JMP!$AJ$1:$AX$1,0)),INDEX(Baseline!$B$2:$AX$2,1,MATCH(BA$1,Baseline!$B$1:$AX$1,0)))</f>
        <v>2</v>
      </c>
      <c r="BB220">
        <v>0</v>
      </c>
      <c r="BD220" t="str">
        <f>IF(AZ220=1, "yes", IF(AZ220=-1, "no", ""))</f>
        <v>no</v>
      </c>
      <c r="BE220" t="str">
        <f>IF(AH220=1, "yes", IF(AH220=-1, "no", ""))</f>
        <v>no</v>
      </c>
      <c r="BF220">
        <f t="shared" si="6"/>
        <v>0.5</v>
      </c>
      <c r="BG220">
        <f t="shared" si="7"/>
        <v>30</v>
      </c>
    </row>
    <row r="221" spans="1:59" x14ac:dyDescent="0.25">
      <c r="A221">
        <v>220</v>
      </c>
      <c r="B221">
        <f>IFERROR(INDEX(JMP!$AJ$2:$AX$500,MATCH($A221,JMP!$A$2:$A$500,0),MATCH(B$1,JMP!$AJ$1:$AX$1,0)),INDEX(Baseline!$B$2:$AX$2,1,MATCH(B$1,Baseline!$B$1:$AX$1,0)))</f>
        <v>0</v>
      </c>
      <c r="C221">
        <f>IFERROR(INDEX(JMP!$AJ$2:$AX$500,MATCH($A221,JMP!$A$2:$A$500,0),MATCH(C$1,JMP!$AJ$1:$AX$1,0)),INDEX(Baseline!$B$2:$AX$2,1,MATCH(C$1,Baseline!$B$1:$AX$1,0)))</f>
        <v>8760</v>
      </c>
      <c r="D221">
        <f>IFERROR(INDEX(JMP!$AJ$2:$AX$500,MATCH($A221,JMP!$A$2:$A$500,0),MATCH(D$1,JMP!$AJ$1:$AX$1,0)),INDEX(Baseline!$B$2:$AX$2,1,MATCH(D$1,Baseline!$B$1:$AX$1,0)))</f>
        <v>1</v>
      </c>
      <c r="E221">
        <f>IFERROR(INDEX(JMP!$AJ$2:$AX$500,MATCH($A221,JMP!$A$2:$A$500,0),MATCH(E$1,JMP!$AJ$1:$AX$1,0)),INDEX(Baseline!$B$2:$AX$2,1,MATCH(E$1,Baseline!$B$1:$AX$1,0)))</f>
        <v>1</v>
      </c>
      <c r="F221" t="str">
        <f>IFERROR(INDEX(JMP!$AJ$2:$AX$500,MATCH($A221,JMP!$A$2:$A$500,0),MATCH(F$1,JMP!$AJ$1:$AX$1,0)),INDEX(Baseline!$B$2:$AX$2,1,MATCH(F$1,Baseline!$B$1:$AX$1,0)))</f>
        <v>e344</v>
      </c>
      <c r="G221" t="str">
        <f>IFERROR(INDEX(JMP!$AJ$2:$AX$500,MATCH($A221,JMP!$A$2:$A$500,0),MATCH(G$1,JMP!$AJ$1:$AX$1,0)),INDEX(Baseline!$B$2:$AX$2,1,MATCH(G$1,Baseline!$B$1:$AX$1,0)))</f>
        <v>e340</v>
      </c>
      <c r="H221">
        <f>IFERROR(INDEX(JMP!$AJ$2:$AX$500,MATCH($A221,JMP!$A$2:$A$500,0),MATCH(H$1,JMP!$AJ$1:$AX$1,0)),INDEX(Baseline!$B$2:$AX$2,1,MATCH(H$1,Baseline!$B$1:$AX$1,0)))</f>
        <v>1.5</v>
      </c>
      <c r="I221">
        <f>IFERROR(INDEX(JMP!$AJ$2:$AX$500,MATCH($A221,JMP!$A$2:$A$500,0),MATCH(I$1,JMP!$AJ$1:$AX$1,0)),INDEX(Baseline!$B$2:$AX$2,1,MATCH(I$1,Baseline!$B$1:$AX$1,0)))</f>
        <v>0.42</v>
      </c>
      <c r="J221">
        <f>IFERROR(INDEX(JMP!$AJ$2:$AX$500,MATCH($A221,JMP!$A$2:$A$500,0),MATCH(J$1,JMP!$AJ$1:$AX$1,0)),INDEX(Baseline!$B$2:$AX$2,1,MATCH(J$1,Baseline!$B$1:$AX$1,0)))</f>
        <v>1</v>
      </c>
      <c r="K221">
        <f>IFERROR(INDEX(JMP!$AJ$2:$AX$500,MATCH($A221,JMP!$A$2:$A$500,0),MATCH(K$1,JMP!$AJ$1:$AX$1,0)),INDEX(Baseline!$B$2:$AX$2,1,MATCH(K$1,Baseline!$B$1:$AX$1,0)))</f>
        <v>0</v>
      </c>
      <c r="L221">
        <f>IFERROR(INDEX(JMP!$AJ$2:$AX$500,MATCH($A221,JMP!$A$2:$A$500,0),MATCH(L$1,JMP!$AJ$1:$AX$1,0)),INDEX(Baseline!$B$2:$AX$2,1,MATCH(L$1,Baseline!$B$1:$AX$1,0)))</f>
        <v>8.3442594281814525E-2</v>
      </c>
      <c r="M221" t="b">
        <f>IFERROR(INDEX(JMP!$AJ$2:$AX$500,MATCH($A221,JMP!$A$2:$A$500,0),MATCH(M$1,JMP!$AJ$1:$AX$1,0)),INDEX(Baseline!$B$2:$AX$2,1,MATCH(M$1,Baseline!$B$1:$AX$1,0)))</f>
        <v>0</v>
      </c>
      <c r="N221" t="b">
        <f>IFERROR(INDEX(JMP!$AJ$2:$AX$500,MATCH($A221,JMP!$A$2:$A$500,0),MATCH(N$1,JMP!$AJ$1:$AX$1,0)),INDEX(Baseline!$B$2:$AX$2,1,MATCH(N$1,Baseline!$B$1:$AX$1,0)))</f>
        <v>0</v>
      </c>
      <c r="O221">
        <f>IFERROR(INDEX(JMP!$AJ$2:$AX$500,MATCH($A221,JMP!$A$2:$A$500,0),MATCH(O$1,JMP!$AJ$1:$AX$1,0)),INDEX(Baseline!$B$2:$AX$2,1,MATCH(O$1,Baseline!$B$1:$AX$1,0)))</f>
        <v>7</v>
      </c>
      <c r="P221">
        <f>IFERROR(INDEX(JMP!$AJ$2:$AX$500,MATCH($A221,JMP!$A$2:$A$500,0),MATCH(P$1,JMP!$AJ$1:$AX$1,0)),INDEX(Baseline!$B$2:$AX$2,1,MATCH(P$1,Baseline!$B$1:$AX$1,0)))</f>
        <v>200</v>
      </c>
      <c r="Q221">
        <f>IFERROR(INDEX(JMP!$AJ$2:$AX$500,MATCH($A221,JMP!$A$2:$A$500,0),MATCH(Q$1,JMP!$AJ$1:$AX$1,0)),INDEX(Baseline!$B$2:$AX$2,1,MATCH(Q$1,Baseline!$B$1:$AX$1,0)))</f>
        <v>10</v>
      </c>
      <c r="R221">
        <f>IFERROR(INDEX(JMP!$AJ$2:$AX$500,MATCH($A221,JMP!$A$2:$A$500,0),MATCH(R$1,JMP!$AJ$1:$AX$1,0)),INDEX(Baseline!$B$2:$AX$2,1,MATCH(R$1,Baseline!$B$1:$AX$1,0)))</f>
        <v>0</v>
      </c>
      <c r="S221">
        <f>IFERROR(INDEX(JMP!$AJ$2:$AX$500,MATCH($A221,JMP!$A$2:$A$500,0),MATCH(S$1,JMP!$AJ$1:$AX$1,0)),INDEX(Baseline!$B$2:$AX$2,1,MATCH(S$1,Baseline!$B$1:$AX$1,0)))</f>
        <v>1</v>
      </c>
      <c r="T221">
        <f>IFERROR(INDEX(JMP!$AJ$2:$AX$500,MATCH($A221,JMP!$A$2:$A$500,0),MATCH(T$1,JMP!$AJ$1:$AX$1,0)),INDEX(Baseline!$B$2:$AX$2,1,MATCH(T$1,Baseline!$B$1:$AX$1,0)))</f>
        <v>0</v>
      </c>
      <c r="U221" t="str">
        <f>IFERROR(INDEX(JMP!$AJ$2:$AX$500,MATCH($A221,JMP!$A$2:$A$500,0),MATCH(U$1,JMP!$AJ$1:$AX$1,0)),INDEX(Baseline!$B$2:$AX$2,1,MATCH(U$1,Baseline!$B$1:$AX$1,0)))</f>
        <v>Titan</v>
      </c>
      <c r="V221">
        <f>IFERROR(INDEX(JMP!$AJ$2:$AX$500,MATCH($A221,JMP!$A$2:$A$500,0),MATCH(V$1,JMP!$AJ$1:$AX$1,0)),INDEX(Baseline!$B$2:$AX$2,1,MATCH(V$1,Baseline!$B$1:$AX$1,0)))</f>
        <v>3</v>
      </c>
      <c r="W221">
        <f>IFERROR(INDEX(JMP!$AJ$2:$AX$500,MATCH($A221,JMP!$A$2:$A$500,0),MATCH(W$1,JMP!$AJ$1:$AX$1,0)),INDEX(Baseline!$B$2:$AX$2,1,MATCH(W$1,Baseline!$B$1:$AX$1,0)))</f>
        <v>0.37</v>
      </c>
      <c r="X221">
        <f>IFERROR(INDEX(JMP!$AJ$2:$AX$500,MATCH($A221,JMP!$A$2:$A$500,0),MATCH(X$1,JMP!$AJ$1:$AX$1,0)),INDEX(Baseline!$B$2:$AX$2,1,MATCH(X$1,Baseline!$B$1:$AX$1,0)))</f>
        <v>4</v>
      </c>
      <c r="Y221">
        <f>IFERROR(INDEX(JMP!$AJ$2:$AX$500,MATCH($A221,JMP!$A$2:$A$500,0),MATCH(Y$1,JMP!$AJ$1:$AX$1,0)),INDEX(Baseline!$B$2:$AX$2,1,MATCH(Y$1,Baseline!$B$1:$AX$1,0)))</f>
        <v>1</v>
      </c>
      <c r="Z221">
        <f>IFERROR(INDEX(JMP!$AJ$2:$AX$500,MATCH($A221,JMP!$A$2:$A$500,0),MATCH(Z$1,JMP!$AJ$1:$AX$1,0)),INDEX(Baseline!$B$2:$AX$2,1,MATCH(Z$1,Baseline!$B$1:$AX$1,0)))</f>
        <v>1970</v>
      </c>
      <c r="AA221">
        <f>IFERROR(INDEX(JMP!$AJ$2:$AX$500,MATCH($A221,JMP!$A$2:$A$500,0),MATCH(AA$1,JMP!$AJ$1:$AX$1,0)),INDEX(Baseline!$B$2:$AX$2,1,MATCH(AA$1,Baseline!$B$1:$AX$1,0)))</f>
        <v>1970</v>
      </c>
      <c r="AB221">
        <f>IFERROR(INDEX(JMP!$AJ$2:$AX$500,MATCH($A221,JMP!$A$2:$A$500,0),MATCH(AB$1,JMP!$AJ$1:$AX$1,0)),INDEX(Baseline!$B$2:$AX$2,1,MATCH(AB$1,Baseline!$B$1:$AX$1,0)))</f>
        <v>0</v>
      </c>
      <c r="AC221">
        <f>IFERROR(INDEX(JMP!$AJ$2:$AX$500,MATCH($A221,JMP!$A$2:$A$500,0),MATCH(AC$1,JMP!$AJ$1:$AX$1,0)),INDEX(Baseline!$B$2:$AX$2,1,MATCH(AC$1,Baseline!$B$1:$AX$1,0)))</f>
        <v>1</v>
      </c>
      <c r="AD221">
        <f>IFERROR(INDEX(JMP!$AJ$2:$AX$500,MATCH($A221,JMP!$A$2:$A$500,0),MATCH(AD$1,JMP!$AJ$1:$AX$1,0)),INDEX(Baseline!$B$2:$AX$2,1,MATCH(AD$1,Baseline!$B$1:$AX$1,0)))</f>
        <v>8</v>
      </c>
      <c r="AE221">
        <f>IFERROR(INDEX(JMP!$AJ$2:$AX$500,MATCH($A221,JMP!$A$2:$A$500,0),MATCH(AE$1,JMP!$AJ$1:$AX$1,0)),INDEX(Baseline!$B$2:$AX$2,1,MATCH(AE$1,Baseline!$B$1:$AX$1,0)))</f>
        <v>1</v>
      </c>
      <c r="AF221" t="str">
        <f>IFERROR(INDEX(JMP!$AJ$2:$AX$500,MATCH($A221,JMP!$A$2:$A$500,0),MATCH(AF$1,JMP!$AJ$1:$AX$1,0)),INDEX(Baseline!$B$2:$AX$2,1,MATCH(AF$1,Baseline!$B$1:$AX$1,0)))</f>
        <v>bwb</v>
      </c>
      <c r="AG221" t="str">
        <f>IFERROR(INDEX(JMP!$AJ$2:$AX$500,MATCH($A221,JMP!$A$2:$A$500,0),MATCH(AG$1,JMP!$AJ$1:$AX$1,0)),INDEX(Baseline!$B$2:$AX$2,1,MATCH(AG$1,Baseline!$B$1:$AX$1,0)))</f>
        <v>V-tail</v>
      </c>
      <c r="AH221">
        <f>IFERROR(INDEX(JMP!$AJ$2:$AX$500,MATCH($A221,JMP!$A$2:$A$500,0),MATCH(AH$1,JMP!$AJ$1:$AX$1,0)),INDEX(Baseline!$B$2:$AX$2,1,MATCH(AH$1,Baseline!$B$1:$AX$1,0)))</f>
        <v>-1</v>
      </c>
      <c r="AI221">
        <f>IFERROR(INDEX(JMP!$AJ$2:$AX$500,MATCH($A221,JMP!$A$2:$A$500,0),MATCH(AI$1,JMP!$AJ$1:$AX$1,0)),INDEX(Baseline!$B$2:$AX$2,1,MATCH(AI$1,Baseline!$B$1:$AX$1,0)))</f>
        <v>724000000</v>
      </c>
      <c r="AJ221">
        <f>IFERROR(INDEX(JMP!$AJ$2:$AX$500,MATCH($A221,JMP!$A$2:$A$500,0),MATCH(AJ$1,JMP!$AJ$1:$AX$1,0)),INDEX(Baseline!$B$2:$AX$2,1,MATCH(AJ$1,Baseline!$B$1:$AX$1,0)))</f>
        <v>54500000</v>
      </c>
      <c r="AK221">
        <f>IFERROR(INDEX(JMP!$AJ$2:$AX$500,MATCH($A221,JMP!$A$2:$A$500,0),MATCH(AK$1,JMP!$AJ$1:$AX$1,0)),INDEX(Baseline!$B$2:$AX$2,1,MATCH(AK$1,Baseline!$B$1:$AX$1,0)))</f>
        <v>30</v>
      </c>
      <c r="AL221">
        <f>IFERROR(INDEX(JMP!$AJ$2:$AX$500,MATCH($A221,JMP!$A$2:$A$500,0),MATCH(AL$1,JMP!$AJ$1:$AX$1,0)),INDEX(Baseline!$B$2:$AX$2,1,MATCH(AL$1,Baseline!$B$1:$AX$1,0)))</f>
        <v>2.0541629745581162E-2</v>
      </c>
      <c r="AM221">
        <f>IFERROR(INDEX(JMP!$AJ$2:$AX$500,MATCH($A221,JMP!$A$2:$A$500,0),MATCH(AM$1,JMP!$AJ$1:$AX$1,0)),INDEX(Baseline!$B$2:$AX$2,1,MATCH(AM$1,Baseline!$B$1:$AX$1,0)))</f>
        <v>16.05539019777143</v>
      </c>
      <c r="AN221">
        <f>IFERROR(INDEX(JMP!$AJ$2:$AX$500,MATCH($A221,JMP!$A$2:$A$500,0),MATCH(AN$1,JMP!$AJ$1:$AX$1,0)),INDEX(Baseline!$B$2:$AX$2,1,MATCH(AN$1,Baseline!$B$1:$AX$1,0)))</f>
        <v>1.8841509290767715</v>
      </c>
      <c r="AO221">
        <f>IFERROR(INDEX(JMP!$AJ$2:$AX$500,MATCH($A221,JMP!$A$2:$A$500,0),MATCH(AO$1,JMP!$AJ$1:$AX$1,0)),INDEX(Baseline!$B$2:$AX$2,1,MATCH(AO$1,Baseline!$B$1:$AX$1,0)))</f>
        <v>0.66693428454218395</v>
      </c>
      <c r="AP221">
        <f>IFERROR(INDEX(JMP!$AJ$2:$AX$500,MATCH($A221,JMP!$A$2:$A$500,0),MATCH(AP$1,JMP!$AJ$1:$AX$1,0)),INDEX(Baseline!$B$2:$AX$2,1,MATCH(AP$1,Baseline!$B$1:$AX$1,0)))</f>
        <v>0</v>
      </c>
      <c r="AQ221">
        <f>IFERROR(INDEX(JMP!$AJ$2:$AX$500,MATCH($A221,JMP!$A$2:$A$500,0),MATCH(AQ$1,JMP!$AJ$1:$AX$1,0)),INDEX(Baseline!$B$2:$AX$2,1,MATCH(AQ$1,Baseline!$B$1:$AX$1,0)))</f>
        <v>0.35</v>
      </c>
      <c r="AR221">
        <f>IFERROR(INDEX(JMP!$AJ$2:$AX$500,MATCH($A221,JMP!$A$2:$A$500,0),MATCH(AR$1,JMP!$AJ$1:$AX$1,0)),INDEX(Baseline!$B$2:$AX$2,1,MATCH(AR$1,Baseline!$B$1:$AX$1,0)))</f>
        <v>0</v>
      </c>
      <c r="AS221">
        <f>IFERROR(INDEX(JMP!$AJ$2:$AX$500,MATCH($A221,JMP!$A$2:$A$500,0),MATCH(AS$1,JMP!$AJ$1:$AX$1,0)),INDEX(Baseline!$B$2:$AX$2,1,MATCH(AS$1,Baseline!$B$1:$AX$1,0)))</f>
        <v>0</v>
      </c>
      <c r="AT221">
        <f>IFERROR(INDEX(JMP!$AJ$2:$AX$500,MATCH($A221,JMP!$A$2:$A$500,0),MATCH(AT$1,JMP!$AJ$1:$AX$1,0)),INDEX(Baseline!$B$2:$AX$2,1,MATCH(AT$1,Baseline!$B$1:$AX$1,0)))</f>
        <v>500</v>
      </c>
      <c r="AU221">
        <f>IFERROR(INDEX(JMP!$AJ$2:$AX$500,MATCH($A221,JMP!$A$2:$A$500,0),MATCH(AU$1,JMP!$AJ$1:$AX$1,0)),INDEX(Baseline!$B$2:$AX$2,1,MATCH(AU$1,Baseline!$B$1:$AX$1,0)))</f>
        <v>50</v>
      </c>
      <c r="AV221">
        <f>IFERROR(INDEX(JMP!$AJ$2:$AX$500,MATCH($A221,JMP!$A$2:$A$500,0),MATCH(AV$1,JMP!$AJ$1:$AX$1,0)),INDEX(Baseline!$B$2:$AX$2,1,MATCH(AV$1,Baseline!$B$1:$AX$1,0)))</f>
        <v>12</v>
      </c>
      <c r="AW221">
        <f>IFERROR(INDEX(JMP!$AJ$2:$AX$500,MATCH($A221,JMP!$A$2:$A$500,0),MATCH(AW$1,JMP!$AJ$1:$AX$1,0)),INDEX(Baseline!$B$2:$AX$2,1,MATCH(AW$1,Baseline!$B$1:$AX$1,0)))</f>
        <v>1.9961979999999998E-3</v>
      </c>
      <c r="AX221">
        <f>IFERROR(INDEX(JMP!$AJ$2:$AX$500,MATCH($A221,JMP!$A$2:$A$500,0),MATCH(AX$1,JMP!$AJ$1:$AX$1,0)),INDEX(Baseline!$B$2:$AX$2,1,MATCH(AX$1,Baseline!$B$1:$AX$1,0)))</f>
        <v>1.9961979999999998E-3</v>
      </c>
      <c r="AY221">
        <f>IFERROR(INDEX(JMP!$AJ$2:$AX$500,MATCH($A221,JMP!$A$2:$A$500,0),MATCH(AY$1,JMP!$AJ$1:$AX$1,0)),INDEX(Baseline!$B$2:$AX$2,1,MATCH(AY$1,Baseline!$B$1:$AX$1,0)))</f>
        <v>1.9607137E-2</v>
      </c>
      <c r="AZ221">
        <f>IFERROR(INDEX(JMP!$AJ$2:$AX$500,MATCH($A221,JMP!$A$2:$A$500,0),MATCH(AZ$1,JMP!$AJ$1:$AX$1,0)),INDEX(Baseline!$B$2:$AX$2,1,MATCH(AZ$1,Baseline!$B$1:$AX$1,0)))</f>
        <v>-1</v>
      </c>
      <c r="BA221">
        <f>IFERROR(INDEX(JMP!$AJ$2:$AX$500,MATCH($A221,JMP!$A$2:$A$500,0),MATCH(BA$1,JMP!$AJ$1:$AX$1,0)),INDEX(Baseline!$B$2:$AX$2,1,MATCH(BA$1,Baseline!$B$1:$AX$1,0)))</f>
        <v>1</v>
      </c>
      <c r="BB221">
        <v>0</v>
      </c>
      <c r="BD221" t="str">
        <f>IF(AZ221=1, "yes", IF(AZ221=-1, "no", ""))</f>
        <v>no</v>
      </c>
      <c r="BE221" t="str">
        <f>IF(AH221=1, "yes", IF(AH221=-1, "no", ""))</f>
        <v>no</v>
      </c>
      <c r="BF221">
        <f t="shared" si="6"/>
        <v>1</v>
      </c>
      <c r="BG221">
        <f t="shared" si="7"/>
        <v>10</v>
      </c>
    </row>
    <row r="222" spans="1:59" x14ac:dyDescent="0.25">
      <c r="A222">
        <v>221</v>
      </c>
      <c r="B222">
        <f>IFERROR(INDEX(JMP!$AJ$2:$AX$500,MATCH($A222,JMP!$A$2:$A$500,0),MATCH(B$1,JMP!$AJ$1:$AX$1,0)),INDEX(Baseline!$B$2:$AX$2,1,MATCH(B$1,Baseline!$B$1:$AX$1,0)))</f>
        <v>0</v>
      </c>
      <c r="C222">
        <f>IFERROR(INDEX(JMP!$AJ$2:$AX$500,MATCH($A222,JMP!$A$2:$A$500,0),MATCH(C$1,JMP!$AJ$1:$AX$1,0)),INDEX(Baseline!$B$2:$AX$2,1,MATCH(C$1,Baseline!$B$1:$AX$1,0)))</f>
        <v>8760</v>
      </c>
      <c r="D222">
        <f>IFERROR(INDEX(JMP!$AJ$2:$AX$500,MATCH($A222,JMP!$A$2:$A$500,0),MATCH(D$1,JMP!$AJ$1:$AX$1,0)),INDEX(Baseline!$B$2:$AX$2,1,MATCH(D$1,Baseline!$B$1:$AX$1,0)))</f>
        <v>1</v>
      </c>
      <c r="E222">
        <f>IFERROR(INDEX(JMP!$AJ$2:$AX$500,MATCH($A222,JMP!$A$2:$A$500,0),MATCH(E$1,JMP!$AJ$1:$AX$1,0)),INDEX(Baseline!$B$2:$AX$2,1,MATCH(E$1,Baseline!$B$1:$AX$1,0)))</f>
        <v>1</v>
      </c>
      <c r="F222" t="str">
        <f>IFERROR(INDEX(JMP!$AJ$2:$AX$500,MATCH($A222,JMP!$A$2:$A$500,0),MATCH(F$1,JMP!$AJ$1:$AX$1,0)),INDEX(Baseline!$B$2:$AX$2,1,MATCH(F$1,Baseline!$B$1:$AX$1,0)))</f>
        <v>e344</v>
      </c>
      <c r="G222" t="str">
        <f>IFERROR(INDEX(JMP!$AJ$2:$AX$500,MATCH($A222,JMP!$A$2:$A$500,0),MATCH(G$1,JMP!$AJ$1:$AX$1,0)),INDEX(Baseline!$B$2:$AX$2,1,MATCH(G$1,Baseline!$B$1:$AX$1,0)))</f>
        <v>e340</v>
      </c>
      <c r="H222">
        <f>IFERROR(INDEX(JMP!$AJ$2:$AX$500,MATCH($A222,JMP!$A$2:$A$500,0),MATCH(H$1,JMP!$AJ$1:$AX$1,0)),INDEX(Baseline!$B$2:$AX$2,1,MATCH(H$1,Baseline!$B$1:$AX$1,0)))</f>
        <v>1.5</v>
      </c>
      <c r="I222">
        <f>IFERROR(INDEX(JMP!$AJ$2:$AX$500,MATCH($A222,JMP!$A$2:$A$500,0),MATCH(I$1,JMP!$AJ$1:$AX$1,0)),INDEX(Baseline!$B$2:$AX$2,1,MATCH(I$1,Baseline!$B$1:$AX$1,0)))</f>
        <v>0.42</v>
      </c>
      <c r="J222">
        <f>IFERROR(INDEX(JMP!$AJ$2:$AX$500,MATCH($A222,JMP!$A$2:$A$500,0),MATCH(J$1,JMP!$AJ$1:$AX$1,0)),INDEX(Baseline!$B$2:$AX$2,1,MATCH(J$1,Baseline!$B$1:$AX$1,0)))</f>
        <v>1</v>
      </c>
      <c r="K222">
        <f>IFERROR(INDEX(JMP!$AJ$2:$AX$500,MATCH($A222,JMP!$A$2:$A$500,0),MATCH(K$1,JMP!$AJ$1:$AX$1,0)),INDEX(Baseline!$B$2:$AX$2,1,MATCH(K$1,Baseline!$B$1:$AX$1,0)))</f>
        <v>0</v>
      </c>
      <c r="L222">
        <f>IFERROR(INDEX(JMP!$AJ$2:$AX$500,MATCH($A222,JMP!$A$2:$A$500,0),MATCH(L$1,JMP!$AJ$1:$AX$1,0)),INDEX(Baseline!$B$2:$AX$2,1,MATCH(L$1,Baseline!$B$1:$AX$1,0)))</f>
        <v>9.4057023441732016E-2</v>
      </c>
      <c r="M222" t="b">
        <f>IFERROR(INDEX(JMP!$AJ$2:$AX$500,MATCH($A222,JMP!$A$2:$A$500,0),MATCH(M$1,JMP!$AJ$1:$AX$1,0)),INDEX(Baseline!$B$2:$AX$2,1,MATCH(M$1,Baseline!$B$1:$AX$1,0)))</f>
        <v>0</v>
      </c>
      <c r="N222" t="b">
        <f>IFERROR(INDEX(JMP!$AJ$2:$AX$500,MATCH($A222,JMP!$A$2:$A$500,0),MATCH(N$1,JMP!$AJ$1:$AX$1,0)),INDEX(Baseline!$B$2:$AX$2,1,MATCH(N$1,Baseline!$B$1:$AX$1,0)))</f>
        <v>0</v>
      </c>
      <c r="O222">
        <f>IFERROR(INDEX(JMP!$AJ$2:$AX$500,MATCH($A222,JMP!$A$2:$A$500,0),MATCH(O$1,JMP!$AJ$1:$AX$1,0)),INDEX(Baseline!$B$2:$AX$2,1,MATCH(O$1,Baseline!$B$1:$AX$1,0)))</f>
        <v>7</v>
      </c>
      <c r="P222">
        <f>IFERROR(INDEX(JMP!$AJ$2:$AX$500,MATCH($A222,JMP!$A$2:$A$500,0),MATCH(P$1,JMP!$AJ$1:$AX$1,0)),INDEX(Baseline!$B$2:$AX$2,1,MATCH(P$1,Baseline!$B$1:$AX$1,0)))</f>
        <v>200</v>
      </c>
      <c r="Q222">
        <f>IFERROR(INDEX(JMP!$AJ$2:$AX$500,MATCH($A222,JMP!$A$2:$A$500,0),MATCH(Q$1,JMP!$AJ$1:$AX$1,0)),INDEX(Baseline!$B$2:$AX$2,1,MATCH(Q$1,Baseline!$B$1:$AX$1,0)))</f>
        <v>10</v>
      </c>
      <c r="R222">
        <f>IFERROR(INDEX(JMP!$AJ$2:$AX$500,MATCH($A222,JMP!$A$2:$A$500,0),MATCH(R$1,JMP!$AJ$1:$AX$1,0)),INDEX(Baseline!$B$2:$AX$2,1,MATCH(R$1,Baseline!$B$1:$AX$1,0)))</f>
        <v>0</v>
      </c>
      <c r="S222">
        <f>IFERROR(INDEX(JMP!$AJ$2:$AX$500,MATCH($A222,JMP!$A$2:$A$500,0),MATCH(S$1,JMP!$AJ$1:$AX$1,0)),INDEX(Baseline!$B$2:$AX$2,1,MATCH(S$1,Baseline!$B$1:$AX$1,0)))</f>
        <v>1</v>
      </c>
      <c r="T222">
        <f>IFERROR(INDEX(JMP!$AJ$2:$AX$500,MATCH($A222,JMP!$A$2:$A$500,0),MATCH(T$1,JMP!$AJ$1:$AX$1,0)),INDEX(Baseline!$B$2:$AX$2,1,MATCH(T$1,Baseline!$B$1:$AX$1,0)))</f>
        <v>0</v>
      </c>
      <c r="U222" t="str">
        <f>IFERROR(INDEX(JMP!$AJ$2:$AX$500,MATCH($A222,JMP!$A$2:$A$500,0),MATCH(U$1,JMP!$AJ$1:$AX$1,0)),INDEX(Baseline!$B$2:$AX$2,1,MATCH(U$1,Baseline!$B$1:$AX$1,0)))</f>
        <v>Titan</v>
      </c>
      <c r="V222">
        <f>IFERROR(INDEX(JMP!$AJ$2:$AX$500,MATCH($A222,JMP!$A$2:$A$500,0),MATCH(V$1,JMP!$AJ$1:$AX$1,0)),INDEX(Baseline!$B$2:$AX$2,1,MATCH(V$1,Baseline!$B$1:$AX$1,0)))</f>
        <v>3</v>
      </c>
      <c r="W222">
        <f>IFERROR(INDEX(JMP!$AJ$2:$AX$500,MATCH($A222,JMP!$A$2:$A$500,0),MATCH(W$1,JMP!$AJ$1:$AX$1,0)),INDEX(Baseline!$B$2:$AX$2,1,MATCH(W$1,Baseline!$B$1:$AX$1,0)))</f>
        <v>0.37</v>
      </c>
      <c r="X222">
        <f>IFERROR(INDEX(JMP!$AJ$2:$AX$500,MATCH($A222,JMP!$A$2:$A$500,0),MATCH(X$1,JMP!$AJ$1:$AX$1,0)),INDEX(Baseline!$B$2:$AX$2,1,MATCH(X$1,Baseline!$B$1:$AX$1,0)))</f>
        <v>4</v>
      </c>
      <c r="Y222">
        <f>IFERROR(INDEX(JMP!$AJ$2:$AX$500,MATCH($A222,JMP!$A$2:$A$500,0),MATCH(Y$1,JMP!$AJ$1:$AX$1,0)),INDEX(Baseline!$B$2:$AX$2,1,MATCH(Y$1,Baseline!$B$1:$AX$1,0)))</f>
        <v>4</v>
      </c>
      <c r="Z222">
        <f>IFERROR(INDEX(JMP!$AJ$2:$AX$500,MATCH($A222,JMP!$A$2:$A$500,0),MATCH(Z$1,JMP!$AJ$1:$AX$1,0)),INDEX(Baseline!$B$2:$AX$2,1,MATCH(Z$1,Baseline!$B$1:$AX$1,0)))</f>
        <v>1970</v>
      </c>
      <c r="AA222">
        <f>IFERROR(INDEX(JMP!$AJ$2:$AX$500,MATCH($A222,JMP!$A$2:$A$500,0),MATCH(AA$1,JMP!$AJ$1:$AX$1,0)),INDEX(Baseline!$B$2:$AX$2,1,MATCH(AA$1,Baseline!$B$1:$AX$1,0)))</f>
        <v>1970</v>
      </c>
      <c r="AB222">
        <f>IFERROR(INDEX(JMP!$AJ$2:$AX$500,MATCH($A222,JMP!$A$2:$A$500,0),MATCH(AB$1,JMP!$AJ$1:$AX$1,0)),INDEX(Baseline!$B$2:$AX$2,1,MATCH(AB$1,Baseline!$B$1:$AX$1,0)))</f>
        <v>0</v>
      </c>
      <c r="AC222">
        <f>IFERROR(INDEX(JMP!$AJ$2:$AX$500,MATCH($A222,JMP!$A$2:$A$500,0),MATCH(AC$1,JMP!$AJ$1:$AX$1,0)),INDEX(Baseline!$B$2:$AX$2,1,MATCH(AC$1,Baseline!$B$1:$AX$1,0)))</f>
        <v>1</v>
      </c>
      <c r="AD222">
        <f>IFERROR(INDEX(JMP!$AJ$2:$AX$500,MATCH($A222,JMP!$A$2:$A$500,0),MATCH(AD$1,JMP!$AJ$1:$AX$1,0)),INDEX(Baseline!$B$2:$AX$2,1,MATCH(AD$1,Baseline!$B$1:$AX$1,0)))</f>
        <v>8</v>
      </c>
      <c r="AE222">
        <f>IFERROR(INDEX(JMP!$AJ$2:$AX$500,MATCH($A222,JMP!$A$2:$A$500,0),MATCH(AE$1,JMP!$AJ$1:$AX$1,0)),INDEX(Baseline!$B$2:$AX$2,1,MATCH(AE$1,Baseline!$B$1:$AX$1,0)))</f>
        <v>3</v>
      </c>
      <c r="AF222" t="str">
        <f>IFERROR(INDEX(JMP!$AJ$2:$AX$500,MATCH($A222,JMP!$A$2:$A$500,0),MATCH(AF$1,JMP!$AJ$1:$AX$1,0)),INDEX(Baseline!$B$2:$AX$2,1,MATCH(AF$1,Baseline!$B$1:$AX$1,0)))</f>
        <v>bwb</v>
      </c>
      <c r="AG222" t="str">
        <f>IFERROR(INDEX(JMP!$AJ$2:$AX$500,MATCH($A222,JMP!$A$2:$A$500,0),MATCH(AG$1,JMP!$AJ$1:$AX$1,0)),INDEX(Baseline!$B$2:$AX$2,1,MATCH(AG$1,Baseline!$B$1:$AX$1,0)))</f>
        <v>V-tail</v>
      </c>
      <c r="AH222">
        <f>IFERROR(INDEX(JMP!$AJ$2:$AX$500,MATCH($A222,JMP!$A$2:$A$500,0),MATCH(AH$1,JMP!$AJ$1:$AX$1,0)),INDEX(Baseline!$B$2:$AX$2,1,MATCH(AH$1,Baseline!$B$1:$AX$1,0)))</f>
        <v>-1</v>
      </c>
      <c r="AI222">
        <f>IFERROR(INDEX(JMP!$AJ$2:$AX$500,MATCH($A222,JMP!$A$2:$A$500,0),MATCH(AI$1,JMP!$AJ$1:$AX$1,0)),INDEX(Baseline!$B$2:$AX$2,1,MATCH(AI$1,Baseline!$B$1:$AX$1,0)))</f>
        <v>724000000</v>
      </c>
      <c r="AJ222">
        <f>IFERROR(INDEX(JMP!$AJ$2:$AX$500,MATCH($A222,JMP!$A$2:$A$500,0),MATCH(AJ$1,JMP!$AJ$1:$AX$1,0)),INDEX(Baseline!$B$2:$AX$2,1,MATCH(AJ$1,Baseline!$B$1:$AX$1,0)))</f>
        <v>54500000</v>
      </c>
      <c r="AK222">
        <f>IFERROR(INDEX(JMP!$AJ$2:$AX$500,MATCH($A222,JMP!$A$2:$A$500,0),MATCH(AK$1,JMP!$AJ$1:$AX$1,0)),INDEX(Baseline!$B$2:$AX$2,1,MATCH(AK$1,Baseline!$B$1:$AX$1,0)))</f>
        <v>30</v>
      </c>
      <c r="AL222">
        <f>IFERROR(INDEX(JMP!$AJ$2:$AX$500,MATCH($A222,JMP!$A$2:$A$500,0),MATCH(AL$1,JMP!$AJ$1:$AX$1,0)),INDEX(Baseline!$B$2:$AX$2,1,MATCH(AL$1,Baseline!$B$1:$AX$1,0)))</f>
        <v>1.0239153431639619E-2</v>
      </c>
      <c r="AM222">
        <f>IFERROR(INDEX(JMP!$AJ$2:$AX$500,MATCH($A222,JMP!$A$2:$A$500,0),MATCH(AM$1,JMP!$AJ$1:$AX$1,0)),INDEX(Baseline!$B$2:$AX$2,1,MATCH(AM$1,Baseline!$B$1:$AX$1,0)))</f>
        <v>16.064116868419049</v>
      </c>
      <c r="AN222">
        <f>IFERROR(INDEX(JMP!$AJ$2:$AX$500,MATCH($A222,JMP!$A$2:$A$500,0),MATCH(AN$1,JMP!$AJ$1:$AX$1,0)),INDEX(Baseline!$B$2:$AX$2,1,MATCH(AN$1,Baseline!$B$1:$AX$1,0)))</f>
        <v>2.5544720698041994</v>
      </c>
      <c r="AO222">
        <f>IFERROR(INDEX(JMP!$AJ$2:$AX$500,MATCH($A222,JMP!$A$2:$A$500,0),MATCH(AO$1,JMP!$AJ$1:$AX$1,0)),INDEX(Baseline!$B$2:$AX$2,1,MATCH(AO$1,Baseline!$B$1:$AX$1,0)))</f>
        <v>1.1850739449267937</v>
      </c>
      <c r="AP222">
        <f>IFERROR(INDEX(JMP!$AJ$2:$AX$500,MATCH($A222,JMP!$A$2:$A$500,0),MATCH(AP$1,JMP!$AJ$1:$AX$1,0)),INDEX(Baseline!$B$2:$AX$2,1,MATCH(AP$1,Baseline!$B$1:$AX$1,0)))</f>
        <v>0</v>
      </c>
      <c r="AQ222">
        <f>IFERROR(INDEX(JMP!$AJ$2:$AX$500,MATCH($A222,JMP!$A$2:$A$500,0),MATCH(AQ$1,JMP!$AJ$1:$AX$1,0)),INDEX(Baseline!$B$2:$AX$2,1,MATCH(AQ$1,Baseline!$B$1:$AX$1,0)))</f>
        <v>0.35</v>
      </c>
      <c r="AR222">
        <f>IFERROR(INDEX(JMP!$AJ$2:$AX$500,MATCH($A222,JMP!$A$2:$A$500,0),MATCH(AR$1,JMP!$AJ$1:$AX$1,0)),INDEX(Baseline!$B$2:$AX$2,1,MATCH(AR$1,Baseline!$B$1:$AX$1,0)))</f>
        <v>0</v>
      </c>
      <c r="AS222">
        <f>IFERROR(INDEX(JMP!$AJ$2:$AX$500,MATCH($A222,JMP!$A$2:$A$500,0),MATCH(AS$1,JMP!$AJ$1:$AX$1,0)),INDEX(Baseline!$B$2:$AX$2,1,MATCH(AS$1,Baseline!$B$1:$AX$1,0)))</f>
        <v>0</v>
      </c>
      <c r="AT222">
        <f>IFERROR(INDEX(JMP!$AJ$2:$AX$500,MATCH($A222,JMP!$A$2:$A$500,0),MATCH(AT$1,JMP!$AJ$1:$AX$1,0)),INDEX(Baseline!$B$2:$AX$2,1,MATCH(AT$1,Baseline!$B$1:$AX$1,0)))</f>
        <v>500</v>
      </c>
      <c r="AU222">
        <f>IFERROR(INDEX(JMP!$AJ$2:$AX$500,MATCH($A222,JMP!$A$2:$A$500,0),MATCH(AU$1,JMP!$AJ$1:$AX$1,0)),INDEX(Baseline!$B$2:$AX$2,1,MATCH(AU$1,Baseline!$B$1:$AX$1,0)))</f>
        <v>50</v>
      </c>
      <c r="AV222">
        <f>IFERROR(INDEX(JMP!$AJ$2:$AX$500,MATCH($A222,JMP!$A$2:$A$500,0),MATCH(AV$1,JMP!$AJ$1:$AX$1,0)),INDEX(Baseline!$B$2:$AX$2,1,MATCH(AV$1,Baseline!$B$1:$AX$1,0)))</f>
        <v>12</v>
      </c>
      <c r="AW222">
        <f>IFERROR(INDEX(JMP!$AJ$2:$AX$500,MATCH($A222,JMP!$A$2:$A$500,0),MATCH(AW$1,JMP!$AJ$1:$AX$1,0)),INDEX(Baseline!$B$2:$AX$2,1,MATCH(AW$1,Baseline!$B$1:$AX$1,0)))</f>
        <v>1.9961979999999998E-3</v>
      </c>
      <c r="AX222">
        <f>IFERROR(INDEX(JMP!$AJ$2:$AX$500,MATCH($A222,JMP!$A$2:$A$500,0),MATCH(AX$1,JMP!$AJ$1:$AX$1,0)),INDEX(Baseline!$B$2:$AX$2,1,MATCH(AX$1,Baseline!$B$1:$AX$1,0)))</f>
        <v>1.9961979999999998E-3</v>
      </c>
      <c r="AY222">
        <f>IFERROR(INDEX(JMP!$AJ$2:$AX$500,MATCH($A222,JMP!$A$2:$A$500,0),MATCH(AY$1,JMP!$AJ$1:$AX$1,0)),INDEX(Baseline!$B$2:$AX$2,1,MATCH(AY$1,Baseline!$B$1:$AX$1,0)))</f>
        <v>1.9607137E-2</v>
      </c>
      <c r="AZ222">
        <f>IFERROR(INDEX(JMP!$AJ$2:$AX$500,MATCH($A222,JMP!$A$2:$A$500,0),MATCH(AZ$1,JMP!$AJ$1:$AX$1,0)),INDEX(Baseline!$B$2:$AX$2,1,MATCH(AZ$1,Baseline!$B$1:$AX$1,0)))</f>
        <v>1</v>
      </c>
      <c r="BA222">
        <f>IFERROR(INDEX(JMP!$AJ$2:$AX$500,MATCH($A222,JMP!$A$2:$A$500,0),MATCH(BA$1,JMP!$AJ$1:$AX$1,0)),INDEX(Baseline!$B$2:$AX$2,1,MATCH(BA$1,Baseline!$B$1:$AX$1,0)))</f>
        <v>3</v>
      </c>
      <c r="BB222">
        <v>0</v>
      </c>
      <c r="BD222" t="str">
        <f>IF(AZ222=1, "yes", IF(AZ222=-1, "no", ""))</f>
        <v>yes</v>
      </c>
      <c r="BE222" t="str">
        <f>IF(AH222=1, "yes", IF(AH222=-1, "no", ""))</f>
        <v>no</v>
      </c>
      <c r="BF222">
        <f t="shared" si="6"/>
        <v>0.25</v>
      </c>
      <c r="BG222">
        <f t="shared" si="7"/>
        <v>100</v>
      </c>
    </row>
    <row r="223" spans="1:59" x14ac:dyDescent="0.25">
      <c r="A223">
        <v>222</v>
      </c>
      <c r="B223">
        <f>IFERROR(INDEX(JMP!$AJ$2:$AX$500,MATCH($A223,JMP!$A$2:$A$500,0),MATCH(B$1,JMP!$AJ$1:$AX$1,0)),INDEX(Baseline!$B$2:$AX$2,1,MATCH(B$1,Baseline!$B$1:$AX$1,0)))</f>
        <v>0</v>
      </c>
      <c r="C223">
        <f>IFERROR(INDEX(JMP!$AJ$2:$AX$500,MATCH($A223,JMP!$A$2:$A$500,0),MATCH(C$1,JMP!$AJ$1:$AX$1,0)),INDEX(Baseline!$B$2:$AX$2,1,MATCH(C$1,Baseline!$B$1:$AX$1,0)))</f>
        <v>8760</v>
      </c>
      <c r="D223">
        <f>IFERROR(INDEX(JMP!$AJ$2:$AX$500,MATCH($A223,JMP!$A$2:$A$500,0),MATCH(D$1,JMP!$AJ$1:$AX$1,0)),INDEX(Baseline!$B$2:$AX$2,1,MATCH(D$1,Baseline!$B$1:$AX$1,0)))</f>
        <v>1</v>
      </c>
      <c r="E223">
        <f>IFERROR(INDEX(JMP!$AJ$2:$AX$500,MATCH($A223,JMP!$A$2:$A$500,0),MATCH(E$1,JMP!$AJ$1:$AX$1,0)),INDEX(Baseline!$B$2:$AX$2,1,MATCH(E$1,Baseline!$B$1:$AX$1,0)))</f>
        <v>1</v>
      </c>
      <c r="F223" t="str">
        <f>IFERROR(INDEX(JMP!$AJ$2:$AX$500,MATCH($A223,JMP!$A$2:$A$500,0),MATCH(F$1,JMP!$AJ$1:$AX$1,0)),INDEX(Baseline!$B$2:$AX$2,1,MATCH(F$1,Baseline!$B$1:$AX$1,0)))</f>
        <v>e344</v>
      </c>
      <c r="G223" t="str">
        <f>IFERROR(INDEX(JMP!$AJ$2:$AX$500,MATCH($A223,JMP!$A$2:$A$500,0),MATCH(G$1,JMP!$AJ$1:$AX$1,0)),INDEX(Baseline!$B$2:$AX$2,1,MATCH(G$1,Baseline!$B$1:$AX$1,0)))</f>
        <v>e340</v>
      </c>
      <c r="H223">
        <f>IFERROR(INDEX(JMP!$AJ$2:$AX$500,MATCH($A223,JMP!$A$2:$A$500,0),MATCH(H$1,JMP!$AJ$1:$AX$1,0)),INDEX(Baseline!$B$2:$AX$2,1,MATCH(H$1,Baseline!$B$1:$AX$1,0)))</f>
        <v>1.5</v>
      </c>
      <c r="I223">
        <f>IFERROR(INDEX(JMP!$AJ$2:$AX$500,MATCH($A223,JMP!$A$2:$A$500,0),MATCH(I$1,JMP!$AJ$1:$AX$1,0)),INDEX(Baseline!$B$2:$AX$2,1,MATCH(I$1,Baseline!$B$1:$AX$1,0)))</f>
        <v>0.42</v>
      </c>
      <c r="J223">
        <f>IFERROR(INDEX(JMP!$AJ$2:$AX$500,MATCH($A223,JMP!$A$2:$A$500,0),MATCH(J$1,JMP!$AJ$1:$AX$1,0)),INDEX(Baseline!$B$2:$AX$2,1,MATCH(J$1,Baseline!$B$1:$AX$1,0)))</f>
        <v>1</v>
      </c>
      <c r="K223">
        <f>IFERROR(INDEX(JMP!$AJ$2:$AX$500,MATCH($A223,JMP!$A$2:$A$500,0),MATCH(K$1,JMP!$AJ$1:$AX$1,0)),INDEX(Baseline!$B$2:$AX$2,1,MATCH(K$1,Baseline!$B$1:$AX$1,0)))</f>
        <v>0</v>
      </c>
      <c r="L223">
        <f>IFERROR(INDEX(JMP!$AJ$2:$AX$500,MATCH($A223,JMP!$A$2:$A$500,0),MATCH(L$1,JMP!$AJ$1:$AX$1,0)),INDEX(Baseline!$B$2:$AX$2,1,MATCH(L$1,Baseline!$B$1:$AX$1,0)))</f>
        <v>0.16557339374530664</v>
      </c>
      <c r="M223" t="b">
        <f>IFERROR(INDEX(JMP!$AJ$2:$AX$500,MATCH($A223,JMP!$A$2:$A$500,0),MATCH(M$1,JMP!$AJ$1:$AX$1,0)),INDEX(Baseline!$B$2:$AX$2,1,MATCH(M$1,Baseline!$B$1:$AX$1,0)))</f>
        <v>0</v>
      </c>
      <c r="N223" t="b">
        <f>IFERROR(INDEX(JMP!$AJ$2:$AX$500,MATCH($A223,JMP!$A$2:$A$500,0),MATCH(N$1,JMP!$AJ$1:$AX$1,0)),INDEX(Baseline!$B$2:$AX$2,1,MATCH(N$1,Baseline!$B$1:$AX$1,0)))</f>
        <v>0</v>
      </c>
      <c r="O223">
        <f>IFERROR(INDEX(JMP!$AJ$2:$AX$500,MATCH($A223,JMP!$A$2:$A$500,0),MATCH(O$1,JMP!$AJ$1:$AX$1,0)),INDEX(Baseline!$B$2:$AX$2,1,MATCH(O$1,Baseline!$B$1:$AX$1,0)))</f>
        <v>7</v>
      </c>
      <c r="P223">
        <f>IFERROR(INDEX(JMP!$AJ$2:$AX$500,MATCH($A223,JMP!$A$2:$A$500,0),MATCH(P$1,JMP!$AJ$1:$AX$1,0)),INDEX(Baseline!$B$2:$AX$2,1,MATCH(P$1,Baseline!$B$1:$AX$1,0)))</f>
        <v>200</v>
      </c>
      <c r="Q223">
        <f>IFERROR(INDEX(JMP!$AJ$2:$AX$500,MATCH($A223,JMP!$A$2:$A$500,0),MATCH(Q$1,JMP!$AJ$1:$AX$1,0)),INDEX(Baseline!$B$2:$AX$2,1,MATCH(Q$1,Baseline!$B$1:$AX$1,0)))</f>
        <v>10</v>
      </c>
      <c r="R223">
        <f>IFERROR(INDEX(JMP!$AJ$2:$AX$500,MATCH($A223,JMP!$A$2:$A$500,0),MATCH(R$1,JMP!$AJ$1:$AX$1,0)),INDEX(Baseline!$B$2:$AX$2,1,MATCH(R$1,Baseline!$B$1:$AX$1,0)))</f>
        <v>0</v>
      </c>
      <c r="S223">
        <f>IFERROR(INDEX(JMP!$AJ$2:$AX$500,MATCH($A223,JMP!$A$2:$A$500,0),MATCH(S$1,JMP!$AJ$1:$AX$1,0)),INDEX(Baseline!$B$2:$AX$2,1,MATCH(S$1,Baseline!$B$1:$AX$1,0)))</f>
        <v>1</v>
      </c>
      <c r="T223">
        <f>IFERROR(INDEX(JMP!$AJ$2:$AX$500,MATCH($A223,JMP!$A$2:$A$500,0),MATCH(T$1,JMP!$AJ$1:$AX$1,0)),INDEX(Baseline!$B$2:$AX$2,1,MATCH(T$1,Baseline!$B$1:$AX$1,0)))</f>
        <v>0</v>
      </c>
      <c r="U223" t="str">
        <f>IFERROR(INDEX(JMP!$AJ$2:$AX$500,MATCH($A223,JMP!$A$2:$A$500,0),MATCH(U$1,JMP!$AJ$1:$AX$1,0)),INDEX(Baseline!$B$2:$AX$2,1,MATCH(U$1,Baseline!$B$1:$AX$1,0)))</f>
        <v>Titan</v>
      </c>
      <c r="V223">
        <f>IFERROR(INDEX(JMP!$AJ$2:$AX$500,MATCH($A223,JMP!$A$2:$A$500,0),MATCH(V$1,JMP!$AJ$1:$AX$1,0)),INDEX(Baseline!$B$2:$AX$2,1,MATCH(V$1,Baseline!$B$1:$AX$1,0)))</f>
        <v>3</v>
      </c>
      <c r="W223">
        <f>IFERROR(INDEX(JMP!$AJ$2:$AX$500,MATCH($A223,JMP!$A$2:$A$500,0),MATCH(W$1,JMP!$AJ$1:$AX$1,0)),INDEX(Baseline!$B$2:$AX$2,1,MATCH(W$1,Baseline!$B$1:$AX$1,0)))</f>
        <v>0.37</v>
      </c>
      <c r="X223">
        <f>IFERROR(INDEX(JMP!$AJ$2:$AX$500,MATCH($A223,JMP!$A$2:$A$500,0),MATCH(X$1,JMP!$AJ$1:$AX$1,0)),INDEX(Baseline!$B$2:$AX$2,1,MATCH(X$1,Baseline!$B$1:$AX$1,0)))</f>
        <v>4</v>
      </c>
      <c r="Y223">
        <f>IFERROR(INDEX(JMP!$AJ$2:$AX$500,MATCH($A223,JMP!$A$2:$A$500,0),MATCH(Y$1,JMP!$AJ$1:$AX$1,0)),INDEX(Baseline!$B$2:$AX$2,1,MATCH(Y$1,Baseline!$B$1:$AX$1,0)))</f>
        <v>2</v>
      </c>
      <c r="Z223">
        <f>IFERROR(INDEX(JMP!$AJ$2:$AX$500,MATCH($A223,JMP!$A$2:$A$500,0),MATCH(Z$1,JMP!$AJ$1:$AX$1,0)),INDEX(Baseline!$B$2:$AX$2,1,MATCH(Z$1,Baseline!$B$1:$AX$1,0)))</f>
        <v>1970</v>
      </c>
      <c r="AA223">
        <f>IFERROR(INDEX(JMP!$AJ$2:$AX$500,MATCH($A223,JMP!$A$2:$A$500,0),MATCH(AA$1,JMP!$AJ$1:$AX$1,0)),INDEX(Baseline!$B$2:$AX$2,1,MATCH(AA$1,Baseline!$B$1:$AX$1,0)))</f>
        <v>1970</v>
      </c>
      <c r="AB223">
        <f>IFERROR(INDEX(JMP!$AJ$2:$AX$500,MATCH($A223,JMP!$A$2:$A$500,0),MATCH(AB$1,JMP!$AJ$1:$AX$1,0)),INDEX(Baseline!$B$2:$AX$2,1,MATCH(AB$1,Baseline!$B$1:$AX$1,0)))</f>
        <v>0</v>
      </c>
      <c r="AC223">
        <f>IFERROR(INDEX(JMP!$AJ$2:$AX$500,MATCH($A223,JMP!$A$2:$A$500,0),MATCH(AC$1,JMP!$AJ$1:$AX$1,0)),INDEX(Baseline!$B$2:$AX$2,1,MATCH(AC$1,Baseline!$B$1:$AX$1,0)))</f>
        <v>1</v>
      </c>
      <c r="AD223">
        <f>IFERROR(INDEX(JMP!$AJ$2:$AX$500,MATCH($A223,JMP!$A$2:$A$500,0),MATCH(AD$1,JMP!$AJ$1:$AX$1,0)),INDEX(Baseline!$B$2:$AX$2,1,MATCH(AD$1,Baseline!$B$1:$AX$1,0)))</f>
        <v>8</v>
      </c>
      <c r="AE223">
        <f>IFERROR(INDEX(JMP!$AJ$2:$AX$500,MATCH($A223,JMP!$A$2:$A$500,0),MATCH(AE$1,JMP!$AJ$1:$AX$1,0)),INDEX(Baseline!$B$2:$AX$2,1,MATCH(AE$1,Baseline!$B$1:$AX$1,0)))</f>
        <v>3</v>
      </c>
      <c r="AF223" t="str">
        <f>IFERROR(INDEX(JMP!$AJ$2:$AX$500,MATCH($A223,JMP!$A$2:$A$500,0),MATCH(AF$1,JMP!$AJ$1:$AX$1,0)),INDEX(Baseline!$B$2:$AX$2,1,MATCH(AF$1,Baseline!$B$1:$AX$1,0)))</f>
        <v>bwb</v>
      </c>
      <c r="AG223" t="str">
        <f>IFERROR(INDEX(JMP!$AJ$2:$AX$500,MATCH($A223,JMP!$A$2:$A$500,0),MATCH(AG$1,JMP!$AJ$1:$AX$1,0)),INDEX(Baseline!$B$2:$AX$2,1,MATCH(AG$1,Baseline!$B$1:$AX$1,0)))</f>
        <v>V-tail</v>
      </c>
      <c r="AH223">
        <f>IFERROR(INDEX(JMP!$AJ$2:$AX$500,MATCH($A223,JMP!$A$2:$A$500,0),MATCH(AH$1,JMP!$AJ$1:$AX$1,0)),INDEX(Baseline!$B$2:$AX$2,1,MATCH(AH$1,Baseline!$B$1:$AX$1,0)))</f>
        <v>1</v>
      </c>
      <c r="AI223">
        <f>IFERROR(INDEX(JMP!$AJ$2:$AX$500,MATCH($A223,JMP!$A$2:$A$500,0),MATCH(AI$1,JMP!$AJ$1:$AX$1,0)),INDEX(Baseline!$B$2:$AX$2,1,MATCH(AI$1,Baseline!$B$1:$AX$1,0)))</f>
        <v>724000000</v>
      </c>
      <c r="AJ223">
        <f>IFERROR(INDEX(JMP!$AJ$2:$AX$500,MATCH($A223,JMP!$A$2:$A$500,0),MATCH(AJ$1,JMP!$AJ$1:$AX$1,0)),INDEX(Baseline!$B$2:$AX$2,1,MATCH(AJ$1,Baseline!$B$1:$AX$1,0)))</f>
        <v>54500000</v>
      </c>
      <c r="AK223">
        <f>IFERROR(INDEX(JMP!$AJ$2:$AX$500,MATCH($A223,JMP!$A$2:$A$500,0),MATCH(AK$1,JMP!$AJ$1:$AX$1,0)),INDEX(Baseline!$B$2:$AX$2,1,MATCH(AK$1,Baseline!$B$1:$AX$1,0)))</f>
        <v>30</v>
      </c>
      <c r="AL223">
        <f>IFERROR(INDEX(JMP!$AJ$2:$AX$500,MATCH($A223,JMP!$A$2:$A$500,0),MATCH(AL$1,JMP!$AJ$1:$AX$1,0)),INDEX(Baseline!$B$2:$AX$2,1,MATCH(AL$1,Baseline!$B$1:$AX$1,0)))</f>
        <v>1.1731256494079726E-2</v>
      </c>
      <c r="AM223">
        <f>IFERROR(INDEX(JMP!$AJ$2:$AX$500,MATCH($A223,JMP!$A$2:$A$500,0),MATCH(AM$1,JMP!$AJ$1:$AX$1,0)),INDEX(Baseline!$B$2:$AX$2,1,MATCH(AM$1,Baseline!$B$1:$AX$1,0)))</f>
        <v>9.6781962154285708</v>
      </c>
      <c r="AN223">
        <f>IFERROR(INDEX(JMP!$AJ$2:$AX$500,MATCH($A223,JMP!$A$2:$A$500,0),MATCH(AN$1,JMP!$AJ$1:$AX$1,0)),INDEX(Baseline!$B$2:$AX$2,1,MATCH(AN$1,Baseline!$B$1:$AX$1,0)))</f>
        <v>2.2315251636012348</v>
      </c>
      <c r="AO223">
        <f>IFERROR(INDEX(JMP!$AJ$2:$AX$500,MATCH($A223,JMP!$A$2:$A$500,0),MATCH(AO$1,JMP!$AJ$1:$AX$1,0)),INDEX(Baseline!$B$2:$AX$2,1,MATCH(AO$1,Baseline!$B$1:$AX$1,0)))</f>
        <v>0.5320940510475265</v>
      </c>
      <c r="AP223">
        <f>IFERROR(INDEX(JMP!$AJ$2:$AX$500,MATCH($A223,JMP!$A$2:$A$500,0),MATCH(AP$1,JMP!$AJ$1:$AX$1,0)),INDEX(Baseline!$B$2:$AX$2,1,MATCH(AP$1,Baseline!$B$1:$AX$1,0)))</f>
        <v>0</v>
      </c>
      <c r="AQ223">
        <f>IFERROR(INDEX(JMP!$AJ$2:$AX$500,MATCH($A223,JMP!$A$2:$A$500,0),MATCH(AQ$1,JMP!$AJ$1:$AX$1,0)),INDEX(Baseline!$B$2:$AX$2,1,MATCH(AQ$1,Baseline!$B$1:$AX$1,0)))</f>
        <v>0.35</v>
      </c>
      <c r="AR223">
        <f>IFERROR(INDEX(JMP!$AJ$2:$AX$500,MATCH($A223,JMP!$A$2:$A$500,0),MATCH(AR$1,JMP!$AJ$1:$AX$1,0)),INDEX(Baseline!$B$2:$AX$2,1,MATCH(AR$1,Baseline!$B$1:$AX$1,0)))</f>
        <v>0</v>
      </c>
      <c r="AS223">
        <f>IFERROR(INDEX(JMP!$AJ$2:$AX$500,MATCH($A223,JMP!$A$2:$A$500,0),MATCH(AS$1,JMP!$AJ$1:$AX$1,0)),INDEX(Baseline!$B$2:$AX$2,1,MATCH(AS$1,Baseline!$B$1:$AX$1,0)))</f>
        <v>0</v>
      </c>
      <c r="AT223">
        <f>IFERROR(INDEX(JMP!$AJ$2:$AX$500,MATCH($A223,JMP!$A$2:$A$500,0),MATCH(AT$1,JMP!$AJ$1:$AX$1,0)),INDEX(Baseline!$B$2:$AX$2,1,MATCH(AT$1,Baseline!$B$1:$AX$1,0)))</f>
        <v>500</v>
      </c>
      <c r="AU223">
        <f>IFERROR(INDEX(JMP!$AJ$2:$AX$500,MATCH($A223,JMP!$A$2:$A$500,0),MATCH(AU$1,JMP!$AJ$1:$AX$1,0)),INDEX(Baseline!$B$2:$AX$2,1,MATCH(AU$1,Baseline!$B$1:$AX$1,0)))</f>
        <v>50</v>
      </c>
      <c r="AV223">
        <f>IFERROR(INDEX(JMP!$AJ$2:$AX$500,MATCH($A223,JMP!$A$2:$A$500,0),MATCH(AV$1,JMP!$AJ$1:$AX$1,0)),INDEX(Baseline!$B$2:$AX$2,1,MATCH(AV$1,Baseline!$B$1:$AX$1,0)))</f>
        <v>12</v>
      </c>
      <c r="AW223">
        <f>IFERROR(INDEX(JMP!$AJ$2:$AX$500,MATCH($A223,JMP!$A$2:$A$500,0),MATCH(AW$1,JMP!$AJ$1:$AX$1,0)),INDEX(Baseline!$B$2:$AX$2,1,MATCH(AW$1,Baseline!$B$1:$AX$1,0)))</f>
        <v>1.9961979999999998E-3</v>
      </c>
      <c r="AX223">
        <f>IFERROR(INDEX(JMP!$AJ$2:$AX$500,MATCH($A223,JMP!$A$2:$A$500,0),MATCH(AX$1,JMP!$AJ$1:$AX$1,0)),INDEX(Baseline!$B$2:$AX$2,1,MATCH(AX$1,Baseline!$B$1:$AX$1,0)))</f>
        <v>1.9961979999999998E-3</v>
      </c>
      <c r="AY223">
        <f>IFERROR(INDEX(JMP!$AJ$2:$AX$500,MATCH($A223,JMP!$A$2:$A$500,0),MATCH(AY$1,JMP!$AJ$1:$AX$1,0)),INDEX(Baseline!$B$2:$AX$2,1,MATCH(AY$1,Baseline!$B$1:$AX$1,0)))</f>
        <v>1.9607137E-2</v>
      </c>
      <c r="AZ223">
        <f>IFERROR(INDEX(JMP!$AJ$2:$AX$500,MATCH($A223,JMP!$A$2:$A$500,0),MATCH(AZ$1,JMP!$AJ$1:$AX$1,0)),INDEX(Baseline!$B$2:$AX$2,1,MATCH(AZ$1,Baseline!$B$1:$AX$1,0)))</f>
        <v>-1</v>
      </c>
      <c r="BA223">
        <f>IFERROR(INDEX(JMP!$AJ$2:$AX$500,MATCH($A223,JMP!$A$2:$A$500,0),MATCH(BA$1,JMP!$AJ$1:$AX$1,0)),INDEX(Baseline!$B$2:$AX$2,1,MATCH(BA$1,Baseline!$B$1:$AX$1,0)))</f>
        <v>3</v>
      </c>
      <c r="BB223">
        <v>0</v>
      </c>
      <c r="BD223" t="str">
        <f>IF(AZ223=1, "yes", IF(AZ223=-1, "no", ""))</f>
        <v>no</v>
      </c>
      <c r="BE223" t="str">
        <f>IF(AH223=1, "yes", IF(AH223=-1, "no", ""))</f>
        <v>yes</v>
      </c>
      <c r="BF223">
        <f t="shared" si="6"/>
        <v>0.25</v>
      </c>
      <c r="BG223">
        <f t="shared" si="7"/>
        <v>100</v>
      </c>
    </row>
    <row r="224" spans="1:59" x14ac:dyDescent="0.25">
      <c r="A224">
        <v>223</v>
      </c>
      <c r="B224">
        <f>IFERROR(INDEX(JMP!$AJ$2:$AX$500,MATCH($A224,JMP!$A$2:$A$500,0),MATCH(B$1,JMP!$AJ$1:$AX$1,0)),INDEX(Baseline!$B$2:$AX$2,1,MATCH(B$1,Baseline!$B$1:$AX$1,0)))</f>
        <v>0</v>
      </c>
      <c r="C224">
        <f>IFERROR(INDEX(JMP!$AJ$2:$AX$500,MATCH($A224,JMP!$A$2:$A$500,0),MATCH(C$1,JMP!$AJ$1:$AX$1,0)),INDEX(Baseline!$B$2:$AX$2,1,MATCH(C$1,Baseline!$B$1:$AX$1,0)))</f>
        <v>8760</v>
      </c>
      <c r="D224">
        <f>IFERROR(INDEX(JMP!$AJ$2:$AX$500,MATCH($A224,JMP!$A$2:$A$500,0),MATCH(D$1,JMP!$AJ$1:$AX$1,0)),INDEX(Baseline!$B$2:$AX$2,1,MATCH(D$1,Baseline!$B$1:$AX$1,0)))</f>
        <v>1</v>
      </c>
      <c r="E224">
        <f>IFERROR(INDEX(JMP!$AJ$2:$AX$500,MATCH($A224,JMP!$A$2:$A$500,0),MATCH(E$1,JMP!$AJ$1:$AX$1,0)),INDEX(Baseline!$B$2:$AX$2,1,MATCH(E$1,Baseline!$B$1:$AX$1,0)))</f>
        <v>1</v>
      </c>
      <c r="F224" t="str">
        <f>IFERROR(INDEX(JMP!$AJ$2:$AX$500,MATCH($A224,JMP!$A$2:$A$500,0),MATCH(F$1,JMP!$AJ$1:$AX$1,0)),INDEX(Baseline!$B$2:$AX$2,1,MATCH(F$1,Baseline!$B$1:$AX$1,0)))</f>
        <v>e344</v>
      </c>
      <c r="G224" t="str">
        <f>IFERROR(INDEX(JMP!$AJ$2:$AX$500,MATCH($A224,JMP!$A$2:$A$500,0),MATCH(G$1,JMP!$AJ$1:$AX$1,0)),INDEX(Baseline!$B$2:$AX$2,1,MATCH(G$1,Baseline!$B$1:$AX$1,0)))</f>
        <v>e340</v>
      </c>
      <c r="H224">
        <f>IFERROR(INDEX(JMP!$AJ$2:$AX$500,MATCH($A224,JMP!$A$2:$A$500,0),MATCH(H$1,JMP!$AJ$1:$AX$1,0)),INDEX(Baseline!$B$2:$AX$2,1,MATCH(H$1,Baseline!$B$1:$AX$1,0)))</f>
        <v>1.5</v>
      </c>
      <c r="I224">
        <f>IFERROR(INDEX(JMP!$AJ$2:$AX$500,MATCH($A224,JMP!$A$2:$A$500,0),MATCH(I$1,JMP!$AJ$1:$AX$1,0)),INDEX(Baseline!$B$2:$AX$2,1,MATCH(I$1,Baseline!$B$1:$AX$1,0)))</f>
        <v>0.42</v>
      </c>
      <c r="J224">
        <f>IFERROR(INDEX(JMP!$AJ$2:$AX$500,MATCH($A224,JMP!$A$2:$A$500,0),MATCH(J$1,JMP!$AJ$1:$AX$1,0)),INDEX(Baseline!$B$2:$AX$2,1,MATCH(J$1,Baseline!$B$1:$AX$1,0)))</f>
        <v>1</v>
      </c>
      <c r="K224">
        <f>IFERROR(INDEX(JMP!$AJ$2:$AX$500,MATCH($A224,JMP!$A$2:$A$500,0),MATCH(K$1,JMP!$AJ$1:$AX$1,0)),INDEX(Baseline!$B$2:$AX$2,1,MATCH(K$1,Baseline!$B$1:$AX$1,0)))</f>
        <v>0</v>
      </c>
      <c r="L224">
        <f>IFERROR(INDEX(JMP!$AJ$2:$AX$500,MATCH($A224,JMP!$A$2:$A$500,0),MATCH(L$1,JMP!$AJ$1:$AX$1,0)),INDEX(Baseline!$B$2:$AX$2,1,MATCH(L$1,Baseline!$B$1:$AX$1,0)))</f>
        <v>8.6683183595128999E-2</v>
      </c>
      <c r="M224" t="b">
        <f>IFERROR(INDEX(JMP!$AJ$2:$AX$500,MATCH($A224,JMP!$A$2:$A$500,0),MATCH(M$1,JMP!$AJ$1:$AX$1,0)),INDEX(Baseline!$B$2:$AX$2,1,MATCH(M$1,Baseline!$B$1:$AX$1,0)))</f>
        <v>0</v>
      </c>
      <c r="N224" t="b">
        <f>IFERROR(INDEX(JMP!$AJ$2:$AX$500,MATCH($A224,JMP!$A$2:$A$500,0),MATCH(N$1,JMP!$AJ$1:$AX$1,0)),INDEX(Baseline!$B$2:$AX$2,1,MATCH(N$1,Baseline!$B$1:$AX$1,0)))</f>
        <v>0</v>
      </c>
      <c r="O224">
        <f>IFERROR(INDEX(JMP!$AJ$2:$AX$500,MATCH($A224,JMP!$A$2:$A$500,0),MATCH(O$1,JMP!$AJ$1:$AX$1,0)),INDEX(Baseline!$B$2:$AX$2,1,MATCH(O$1,Baseline!$B$1:$AX$1,0)))</f>
        <v>7</v>
      </c>
      <c r="P224">
        <f>IFERROR(INDEX(JMP!$AJ$2:$AX$500,MATCH($A224,JMP!$A$2:$A$500,0),MATCH(P$1,JMP!$AJ$1:$AX$1,0)),INDEX(Baseline!$B$2:$AX$2,1,MATCH(P$1,Baseline!$B$1:$AX$1,0)))</f>
        <v>200</v>
      </c>
      <c r="Q224">
        <f>IFERROR(INDEX(JMP!$AJ$2:$AX$500,MATCH($A224,JMP!$A$2:$A$500,0),MATCH(Q$1,JMP!$AJ$1:$AX$1,0)),INDEX(Baseline!$B$2:$AX$2,1,MATCH(Q$1,Baseline!$B$1:$AX$1,0)))</f>
        <v>10</v>
      </c>
      <c r="R224">
        <f>IFERROR(INDEX(JMP!$AJ$2:$AX$500,MATCH($A224,JMP!$A$2:$A$500,0),MATCH(R$1,JMP!$AJ$1:$AX$1,0)),INDEX(Baseline!$B$2:$AX$2,1,MATCH(R$1,Baseline!$B$1:$AX$1,0)))</f>
        <v>0</v>
      </c>
      <c r="S224">
        <f>IFERROR(INDEX(JMP!$AJ$2:$AX$500,MATCH($A224,JMP!$A$2:$A$500,0),MATCH(S$1,JMP!$AJ$1:$AX$1,0)),INDEX(Baseline!$B$2:$AX$2,1,MATCH(S$1,Baseline!$B$1:$AX$1,0)))</f>
        <v>1</v>
      </c>
      <c r="T224">
        <f>IFERROR(INDEX(JMP!$AJ$2:$AX$500,MATCH($A224,JMP!$A$2:$A$500,0),MATCH(T$1,JMP!$AJ$1:$AX$1,0)),INDEX(Baseline!$B$2:$AX$2,1,MATCH(T$1,Baseline!$B$1:$AX$1,0)))</f>
        <v>0</v>
      </c>
      <c r="U224" t="str">
        <f>IFERROR(INDEX(JMP!$AJ$2:$AX$500,MATCH($A224,JMP!$A$2:$A$500,0),MATCH(U$1,JMP!$AJ$1:$AX$1,0)),INDEX(Baseline!$B$2:$AX$2,1,MATCH(U$1,Baseline!$B$1:$AX$1,0)))</f>
        <v>Titan</v>
      </c>
      <c r="V224">
        <f>IFERROR(INDEX(JMP!$AJ$2:$AX$500,MATCH($A224,JMP!$A$2:$A$500,0),MATCH(V$1,JMP!$AJ$1:$AX$1,0)),INDEX(Baseline!$B$2:$AX$2,1,MATCH(V$1,Baseline!$B$1:$AX$1,0)))</f>
        <v>3</v>
      </c>
      <c r="W224">
        <f>IFERROR(INDEX(JMP!$AJ$2:$AX$500,MATCH($A224,JMP!$A$2:$A$500,0),MATCH(W$1,JMP!$AJ$1:$AX$1,0)),INDEX(Baseline!$B$2:$AX$2,1,MATCH(W$1,Baseline!$B$1:$AX$1,0)))</f>
        <v>0.37</v>
      </c>
      <c r="X224">
        <f>IFERROR(INDEX(JMP!$AJ$2:$AX$500,MATCH($A224,JMP!$A$2:$A$500,0),MATCH(X$1,JMP!$AJ$1:$AX$1,0)),INDEX(Baseline!$B$2:$AX$2,1,MATCH(X$1,Baseline!$B$1:$AX$1,0)))</f>
        <v>4</v>
      </c>
      <c r="Y224">
        <f>IFERROR(INDEX(JMP!$AJ$2:$AX$500,MATCH($A224,JMP!$A$2:$A$500,0),MATCH(Y$1,JMP!$AJ$1:$AX$1,0)),INDEX(Baseline!$B$2:$AX$2,1,MATCH(Y$1,Baseline!$B$1:$AX$1,0)))</f>
        <v>1</v>
      </c>
      <c r="Z224">
        <f>IFERROR(INDEX(JMP!$AJ$2:$AX$500,MATCH($A224,JMP!$A$2:$A$500,0),MATCH(Z$1,JMP!$AJ$1:$AX$1,0)),INDEX(Baseline!$B$2:$AX$2,1,MATCH(Z$1,Baseline!$B$1:$AX$1,0)))</f>
        <v>1970</v>
      </c>
      <c r="AA224">
        <f>IFERROR(INDEX(JMP!$AJ$2:$AX$500,MATCH($A224,JMP!$A$2:$A$500,0),MATCH(AA$1,JMP!$AJ$1:$AX$1,0)),INDEX(Baseline!$B$2:$AX$2,1,MATCH(AA$1,Baseline!$B$1:$AX$1,0)))</f>
        <v>1970</v>
      </c>
      <c r="AB224">
        <f>IFERROR(INDEX(JMP!$AJ$2:$AX$500,MATCH($A224,JMP!$A$2:$A$500,0),MATCH(AB$1,JMP!$AJ$1:$AX$1,0)),INDEX(Baseline!$B$2:$AX$2,1,MATCH(AB$1,Baseline!$B$1:$AX$1,0)))</f>
        <v>0</v>
      </c>
      <c r="AC224">
        <f>IFERROR(INDEX(JMP!$AJ$2:$AX$500,MATCH($A224,JMP!$A$2:$A$500,0),MATCH(AC$1,JMP!$AJ$1:$AX$1,0)),INDEX(Baseline!$B$2:$AX$2,1,MATCH(AC$1,Baseline!$B$1:$AX$1,0)))</f>
        <v>1</v>
      </c>
      <c r="AD224">
        <f>IFERROR(INDEX(JMP!$AJ$2:$AX$500,MATCH($A224,JMP!$A$2:$A$500,0),MATCH(AD$1,JMP!$AJ$1:$AX$1,0)),INDEX(Baseline!$B$2:$AX$2,1,MATCH(AD$1,Baseline!$B$1:$AX$1,0)))</f>
        <v>8</v>
      </c>
      <c r="AE224">
        <f>IFERROR(INDEX(JMP!$AJ$2:$AX$500,MATCH($A224,JMP!$A$2:$A$500,0),MATCH(AE$1,JMP!$AJ$1:$AX$1,0)),INDEX(Baseline!$B$2:$AX$2,1,MATCH(AE$1,Baseline!$B$1:$AX$1,0)))</f>
        <v>2</v>
      </c>
      <c r="AF224" t="str">
        <f>IFERROR(INDEX(JMP!$AJ$2:$AX$500,MATCH($A224,JMP!$A$2:$A$500,0),MATCH(AF$1,JMP!$AJ$1:$AX$1,0)),INDEX(Baseline!$B$2:$AX$2,1,MATCH(AF$1,Baseline!$B$1:$AX$1,0)))</f>
        <v>bwb</v>
      </c>
      <c r="AG224" t="str">
        <f>IFERROR(INDEX(JMP!$AJ$2:$AX$500,MATCH($A224,JMP!$A$2:$A$500,0),MATCH(AG$1,JMP!$AJ$1:$AX$1,0)),INDEX(Baseline!$B$2:$AX$2,1,MATCH(AG$1,Baseline!$B$1:$AX$1,0)))</f>
        <v>V-tail</v>
      </c>
      <c r="AH224">
        <f>IFERROR(INDEX(JMP!$AJ$2:$AX$500,MATCH($A224,JMP!$A$2:$A$500,0),MATCH(AH$1,JMP!$AJ$1:$AX$1,0)),INDEX(Baseline!$B$2:$AX$2,1,MATCH(AH$1,Baseline!$B$1:$AX$1,0)))</f>
        <v>1</v>
      </c>
      <c r="AI224">
        <f>IFERROR(INDEX(JMP!$AJ$2:$AX$500,MATCH($A224,JMP!$A$2:$A$500,0),MATCH(AI$1,JMP!$AJ$1:$AX$1,0)),INDEX(Baseline!$B$2:$AX$2,1,MATCH(AI$1,Baseline!$B$1:$AX$1,0)))</f>
        <v>724000000</v>
      </c>
      <c r="AJ224">
        <f>IFERROR(INDEX(JMP!$AJ$2:$AX$500,MATCH($A224,JMP!$A$2:$A$500,0),MATCH(AJ$1,JMP!$AJ$1:$AX$1,0)),INDEX(Baseline!$B$2:$AX$2,1,MATCH(AJ$1,Baseline!$B$1:$AX$1,0)))</f>
        <v>54500000</v>
      </c>
      <c r="AK224">
        <f>IFERROR(INDEX(JMP!$AJ$2:$AX$500,MATCH($A224,JMP!$A$2:$A$500,0),MATCH(AK$1,JMP!$AJ$1:$AX$1,0)),INDEX(Baseline!$B$2:$AX$2,1,MATCH(AK$1,Baseline!$B$1:$AX$1,0)))</f>
        <v>30</v>
      </c>
      <c r="AL224">
        <f>IFERROR(INDEX(JMP!$AJ$2:$AX$500,MATCH($A224,JMP!$A$2:$A$500,0),MATCH(AL$1,JMP!$AJ$1:$AX$1,0)),INDEX(Baseline!$B$2:$AX$2,1,MATCH(AL$1,Baseline!$B$1:$AX$1,0)))</f>
        <v>1.7982321171259762E-2</v>
      </c>
      <c r="AM224">
        <f>IFERROR(INDEX(JMP!$AJ$2:$AX$500,MATCH($A224,JMP!$A$2:$A$500,0),MATCH(AM$1,JMP!$AJ$1:$AX$1,0)),INDEX(Baseline!$B$2:$AX$2,1,MATCH(AM$1,Baseline!$B$1:$AX$1,0)))</f>
        <v>10.061619443809523</v>
      </c>
      <c r="AN224">
        <f>IFERROR(INDEX(JMP!$AJ$2:$AX$500,MATCH($A224,JMP!$A$2:$A$500,0),MATCH(AN$1,JMP!$AJ$1:$AX$1,0)),INDEX(Baseline!$B$2:$AX$2,1,MATCH(AN$1,Baseline!$B$1:$AX$1,0)))</f>
        <v>2.182700156263087</v>
      </c>
      <c r="AO224">
        <f>IFERROR(INDEX(JMP!$AJ$2:$AX$500,MATCH($A224,JMP!$A$2:$A$500,0),MATCH(AO$1,JMP!$AJ$1:$AX$1,0)),INDEX(Baseline!$B$2:$AX$2,1,MATCH(AO$1,Baseline!$B$1:$AX$1,0)))</f>
        <v>1.2497834017289646</v>
      </c>
      <c r="AP224">
        <f>IFERROR(INDEX(JMP!$AJ$2:$AX$500,MATCH($A224,JMP!$A$2:$A$500,0),MATCH(AP$1,JMP!$AJ$1:$AX$1,0)),INDEX(Baseline!$B$2:$AX$2,1,MATCH(AP$1,Baseline!$B$1:$AX$1,0)))</f>
        <v>0</v>
      </c>
      <c r="AQ224">
        <f>IFERROR(INDEX(JMP!$AJ$2:$AX$500,MATCH($A224,JMP!$A$2:$A$500,0),MATCH(AQ$1,JMP!$AJ$1:$AX$1,0)),INDEX(Baseline!$B$2:$AX$2,1,MATCH(AQ$1,Baseline!$B$1:$AX$1,0)))</f>
        <v>0.35</v>
      </c>
      <c r="AR224">
        <f>IFERROR(INDEX(JMP!$AJ$2:$AX$500,MATCH($A224,JMP!$A$2:$A$500,0),MATCH(AR$1,JMP!$AJ$1:$AX$1,0)),INDEX(Baseline!$B$2:$AX$2,1,MATCH(AR$1,Baseline!$B$1:$AX$1,0)))</f>
        <v>0</v>
      </c>
      <c r="AS224">
        <f>IFERROR(INDEX(JMP!$AJ$2:$AX$500,MATCH($A224,JMP!$A$2:$A$500,0),MATCH(AS$1,JMP!$AJ$1:$AX$1,0)),INDEX(Baseline!$B$2:$AX$2,1,MATCH(AS$1,Baseline!$B$1:$AX$1,0)))</f>
        <v>0</v>
      </c>
      <c r="AT224">
        <f>IFERROR(INDEX(JMP!$AJ$2:$AX$500,MATCH($A224,JMP!$A$2:$A$500,0),MATCH(AT$1,JMP!$AJ$1:$AX$1,0)),INDEX(Baseline!$B$2:$AX$2,1,MATCH(AT$1,Baseline!$B$1:$AX$1,0)))</f>
        <v>500</v>
      </c>
      <c r="AU224">
        <f>IFERROR(INDEX(JMP!$AJ$2:$AX$500,MATCH($A224,JMP!$A$2:$A$500,0),MATCH(AU$1,JMP!$AJ$1:$AX$1,0)),INDEX(Baseline!$B$2:$AX$2,1,MATCH(AU$1,Baseline!$B$1:$AX$1,0)))</f>
        <v>50</v>
      </c>
      <c r="AV224">
        <f>IFERROR(INDEX(JMP!$AJ$2:$AX$500,MATCH($A224,JMP!$A$2:$A$500,0),MATCH(AV$1,JMP!$AJ$1:$AX$1,0)),INDEX(Baseline!$B$2:$AX$2,1,MATCH(AV$1,Baseline!$B$1:$AX$1,0)))</f>
        <v>12</v>
      </c>
      <c r="AW224">
        <f>IFERROR(INDEX(JMP!$AJ$2:$AX$500,MATCH($A224,JMP!$A$2:$A$500,0),MATCH(AW$1,JMP!$AJ$1:$AX$1,0)),INDEX(Baseline!$B$2:$AX$2,1,MATCH(AW$1,Baseline!$B$1:$AX$1,0)))</f>
        <v>1.9961979999999998E-3</v>
      </c>
      <c r="AX224">
        <f>IFERROR(INDEX(JMP!$AJ$2:$AX$500,MATCH($A224,JMP!$A$2:$A$500,0),MATCH(AX$1,JMP!$AJ$1:$AX$1,0)),INDEX(Baseline!$B$2:$AX$2,1,MATCH(AX$1,Baseline!$B$1:$AX$1,0)))</f>
        <v>1.9961979999999998E-3</v>
      </c>
      <c r="AY224">
        <f>IFERROR(INDEX(JMP!$AJ$2:$AX$500,MATCH($A224,JMP!$A$2:$A$500,0),MATCH(AY$1,JMP!$AJ$1:$AX$1,0)),INDEX(Baseline!$B$2:$AX$2,1,MATCH(AY$1,Baseline!$B$1:$AX$1,0)))</f>
        <v>1.9607137E-2</v>
      </c>
      <c r="AZ224">
        <f>IFERROR(INDEX(JMP!$AJ$2:$AX$500,MATCH($A224,JMP!$A$2:$A$500,0),MATCH(AZ$1,JMP!$AJ$1:$AX$1,0)),INDEX(Baseline!$B$2:$AX$2,1,MATCH(AZ$1,Baseline!$B$1:$AX$1,0)))</f>
        <v>-1</v>
      </c>
      <c r="BA224">
        <f>IFERROR(INDEX(JMP!$AJ$2:$AX$500,MATCH($A224,JMP!$A$2:$A$500,0),MATCH(BA$1,JMP!$AJ$1:$AX$1,0)),INDEX(Baseline!$B$2:$AX$2,1,MATCH(BA$1,Baseline!$B$1:$AX$1,0)))</f>
        <v>2</v>
      </c>
      <c r="BB224">
        <v>0</v>
      </c>
      <c r="BD224" t="str">
        <f>IF(AZ224=1, "yes", IF(AZ224=-1, "no", ""))</f>
        <v>no</v>
      </c>
      <c r="BE224" t="str">
        <f>IF(AH224=1, "yes", IF(AH224=-1, "no", ""))</f>
        <v>yes</v>
      </c>
      <c r="BF224">
        <f t="shared" si="6"/>
        <v>0.5</v>
      </c>
      <c r="BG224">
        <f t="shared" si="7"/>
        <v>30</v>
      </c>
    </row>
    <row r="225" spans="1:59" x14ac:dyDescent="0.25">
      <c r="A225">
        <v>224</v>
      </c>
      <c r="B225">
        <f>IFERROR(INDEX(JMP!$AJ$2:$AX$500,MATCH($A225,JMP!$A$2:$A$500,0),MATCH(B$1,JMP!$AJ$1:$AX$1,0)),INDEX(Baseline!$B$2:$AX$2,1,MATCH(B$1,Baseline!$B$1:$AX$1,0)))</f>
        <v>0</v>
      </c>
      <c r="C225">
        <f>IFERROR(INDEX(JMP!$AJ$2:$AX$500,MATCH($A225,JMP!$A$2:$A$500,0),MATCH(C$1,JMP!$AJ$1:$AX$1,0)),INDEX(Baseline!$B$2:$AX$2,1,MATCH(C$1,Baseline!$B$1:$AX$1,0)))</f>
        <v>8760</v>
      </c>
      <c r="D225">
        <f>IFERROR(INDEX(JMP!$AJ$2:$AX$500,MATCH($A225,JMP!$A$2:$A$500,0),MATCH(D$1,JMP!$AJ$1:$AX$1,0)),INDEX(Baseline!$B$2:$AX$2,1,MATCH(D$1,Baseline!$B$1:$AX$1,0)))</f>
        <v>1</v>
      </c>
      <c r="E225">
        <f>IFERROR(INDEX(JMP!$AJ$2:$AX$500,MATCH($A225,JMP!$A$2:$A$500,0),MATCH(E$1,JMP!$AJ$1:$AX$1,0)),INDEX(Baseline!$B$2:$AX$2,1,MATCH(E$1,Baseline!$B$1:$AX$1,0)))</f>
        <v>1</v>
      </c>
      <c r="F225" t="str">
        <f>IFERROR(INDEX(JMP!$AJ$2:$AX$500,MATCH($A225,JMP!$A$2:$A$500,0),MATCH(F$1,JMP!$AJ$1:$AX$1,0)),INDEX(Baseline!$B$2:$AX$2,1,MATCH(F$1,Baseline!$B$1:$AX$1,0)))</f>
        <v>e344</v>
      </c>
      <c r="G225" t="str">
        <f>IFERROR(INDEX(JMP!$AJ$2:$AX$500,MATCH($A225,JMP!$A$2:$A$500,0),MATCH(G$1,JMP!$AJ$1:$AX$1,0)),INDEX(Baseline!$B$2:$AX$2,1,MATCH(G$1,Baseline!$B$1:$AX$1,0)))</f>
        <v>e340</v>
      </c>
      <c r="H225">
        <f>IFERROR(INDEX(JMP!$AJ$2:$AX$500,MATCH($A225,JMP!$A$2:$A$500,0),MATCH(H$1,JMP!$AJ$1:$AX$1,0)),INDEX(Baseline!$B$2:$AX$2,1,MATCH(H$1,Baseline!$B$1:$AX$1,0)))</f>
        <v>1.5</v>
      </c>
      <c r="I225">
        <f>IFERROR(INDEX(JMP!$AJ$2:$AX$500,MATCH($A225,JMP!$A$2:$A$500,0),MATCH(I$1,JMP!$AJ$1:$AX$1,0)),INDEX(Baseline!$B$2:$AX$2,1,MATCH(I$1,Baseline!$B$1:$AX$1,0)))</f>
        <v>0.42</v>
      </c>
      <c r="J225">
        <f>IFERROR(INDEX(JMP!$AJ$2:$AX$500,MATCH($A225,JMP!$A$2:$A$500,0),MATCH(J$1,JMP!$AJ$1:$AX$1,0)),INDEX(Baseline!$B$2:$AX$2,1,MATCH(J$1,Baseline!$B$1:$AX$1,0)))</f>
        <v>1</v>
      </c>
      <c r="K225">
        <f>IFERROR(INDEX(JMP!$AJ$2:$AX$500,MATCH($A225,JMP!$A$2:$A$500,0),MATCH(K$1,JMP!$AJ$1:$AX$1,0)),INDEX(Baseline!$B$2:$AX$2,1,MATCH(K$1,Baseline!$B$1:$AX$1,0)))</f>
        <v>0</v>
      </c>
      <c r="L225">
        <f>IFERROR(INDEX(JMP!$AJ$2:$AX$500,MATCH($A225,JMP!$A$2:$A$500,0),MATCH(L$1,JMP!$AJ$1:$AX$1,0)),INDEX(Baseline!$B$2:$AX$2,1,MATCH(L$1,Baseline!$B$1:$AX$1,0)))</f>
        <v>7.5720408653362575E-2</v>
      </c>
      <c r="M225" t="b">
        <f>IFERROR(INDEX(JMP!$AJ$2:$AX$500,MATCH($A225,JMP!$A$2:$A$500,0),MATCH(M$1,JMP!$AJ$1:$AX$1,0)),INDEX(Baseline!$B$2:$AX$2,1,MATCH(M$1,Baseline!$B$1:$AX$1,0)))</f>
        <v>0</v>
      </c>
      <c r="N225" t="b">
        <f>IFERROR(INDEX(JMP!$AJ$2:$AX$500,MATCH($A225,JMP!$A$2:$A$500,0),MATCH(N$1,JMP!$AJ$1:$AX$1,0)),INDEX(Baseline!$B$2:$AX$2,1,MATCH(N$1,Baseline!$B$1:$AX$1,0)))</f>
        <v>0</v>
      </c>
      <c r="O225">
        <f>IFERROR(INDEX(JMP!$AJ$2:$AX$500,MATCH($A225,JMP!$A$2:$A$500,0),MATCH(O$1,JMP!$AJ$1:$AX$1,0)),INDEX(Baseline!$B$2:$AX$2,1,MATCH(O$1,Baseline!$B$1:$AX$1,0)))</f>
        <v>7</v>
      </c>
      <c r="P225">
        <f>IFERROR(INDEX(JMP!$AJ$2:$AX$500,MATCH($A225,JMP!$A$2:$A$500,0),MATCH(P$1,JMP!$AJ$1:$AX$1,0)),INDEX(Baseline!$B$2:$AX$2,1,MATCH(P$1,Baseline!$B$1:$AX$1,0)))</f>
        <v>200</v>
      </c>
      <c r="Q225">
        <f>IFERROR(INDEX(JMP!$AJ$2:$AX$500,MATCH($A225,JMP!$A$2:$A$500,0),MATCH(Q$1,JMP!$AJ$1:$AX$1,0)),INDEX(Baseline!$B$2:$AX$2,1,MATCH(Q$1,Baseline!$B$1:$AX$1,0)))</f>
        <v>10</v>
      </c>
      <c r="R225">
        <f>IFERROR(INDEX(JMP!$AJ$2:$AX$500,MATCH($A225,JMP!$A$2:$A$500,0),MATCH(R$1,JMP!$AJ$1:$AX$1,0)),INDEX(Baseline!$B$2:$AX$2,1,MATCH(R$1,Baseline!$B$1:$AX$1,0)))</f>
        <v>0</v>
      </c>
      <c r="S225">
        <f>IFERROR(INDEX(JMP!$AJ$2:$AX$500,MATCH($A225,JMP!$A$2:$A$500,0),MATCH(S$1,JMP!$AJ$1:$AX$1,0)),INDEX(Baseline!$B$2:$AX$2,1,MATCH(S$1,Baseline!$B$1:$AX$1,0)))</f>
        <v>1</v>
      </c>
      <c r="T225">
        <f>IFERROR(INDEX(JMP!$AJ$2:$AX$500,MATCH($A225,JMP!$A$2:$A$500,0),MATCH(T$1,JMP!$AJ$1:$AX$1,0)),INDEX(Baseline!$B$2:$AX$2,1,MATCH(T$1,Baseline!$B$1:$AX$1,0)))</f>
        <v>0</v>
      </c>
      <c r="U225" t="str">
        <f>IFERROR(INDEX(JMP!$AJ$2:$AX$500,MATCH($A225,JMP!$A$2:$A$500,0),MATCH(U$1,JMP!$AJ$1:$AX$1,0)),INDEX(Baseline!$B$2:$AX$2,1,MATCH(U$1,Baseline!$B$1:$AX$1,0)))</f>
        <v>Titan</v>
      </c>
      <c r="V225">
        <f>IFERROR(INDEX(JMP!$AJ$2:$AX$500,MATCH($A225,JMP!$A$2:$A$500,0),MATCH(V$1,JMP!$AJ$1:$AX$1,0)),INDEX(Baseline!$B$2:$AX$2,1,MATCH(V$1,Baseline!$B$1:$AX$1,0)))</f>
        <v>3</v>
      </c>
      <c r="W225">
        <f>IFERROR(INDEX(JMP!$AJ$2:$AX$500,MATCH($A225,JMP!$A$2:$A$500,0),MATCH(W$1,JMP!$AJ$1:$AX$1,0)),INDEX(Baseline!$B$2:$AX$2,1,MATCH(W$1,Baseline!$B$1:$AX$1,0)))</f>
        <v>0.37</v>
      </c>
      <c r="X225">
        <f>IFERROR(INDEX(JMP!$AJ$2:$AX$500,MATCH($A225,JMP!$A$2:$A$500,0),MATCH(X$1,JMP!$AJ$1:$AX$1,0)),INDEX(Baseline!$B$2:$AX$2,1,MATCH(X$1,Baseline!$B$1:$AX$1,0)))</f>
        <v>4</v>
      </c>
      <c r="Y225">
        <f>IFERROR(INDEX(JMP!$AJ$2:$AX$500,MATCH($A225,JMP!$A$2:$A$500,0),MATCH(Y$1,JMP!$AJ$1:$AX$1,0)),INDEX(Baseline!$B$2:$AX$2,1,MATCH(Y$1,Baseline!$B$1:$AX$1,0)))</f>
        <v>6</v>
      </c>
      <c r="Z225">
        <f>IFERROR(INDEX(JMP!$AJ$2:$AX$500,MATCH($A225,JMP!$A$2:$A$500,0),MATCH(Z$1,JMP!$AJ$1:$AX$1,0)),INDEX(Baseline!$B$2:$AX$2,1,MATCH(Z$1,Baseline!$B$1:$AX$1,0)))</f>
        <v>1970</v>
      </c>
      <c r="AA225">
        <f>IFERROR(INDEX(JMP!$AJ$2:$AX$500,MATCH($A225,JMP!$A$2:$A$500,0),MATCH(AA$1,JMP!$AJ$1:$AX$1,0)),INDEX(Baseline!$B$2:$AX$2,1,MATCH(AA$1,Baseline!$B$1:$AX$1,0)))</f>
        <v>1970</v>
      </c>
      <c r="AB225">
        <f>IFERROR(INDEX(JMP!$AJ$2:$AX$500,MATCH($A225,JMP!$A$2:$A$500,0),MATCH(AB$1,JMP!$AJ$1:$AX$1,0)),INDEX(Baseline!$B$2:$AX$2,1,MATCH(AB$1,Baseline!$B$1:$AX$1,0)))</f>
        <v>0</v>
      </c>
      <c r="AC225">
        <f>IFERROR(INDEX(JMP!$AJ$2:$AX$500,MATCH($A225,JMP!$A$2:$A$500,0),MATCH(AC$1,JMP!$AJ$1:$AX$1,0)),INDEX(Baseline!$B$2:$AX$2,1,MATCH(AC$1,Baseline!$B$1:$AX$1,0)))</f>
        <v>1</v>
      </c>
      <c r="AD225">
        <f>IFERROR(INDEX(JMP!$AJ$2:$AX$500,MATCH($A225,JMP!$A$2:$A$500,0),MATCH(AD$1,JMP!$AJ$1:$AX$1,0)),INDEX(Baseline!$B$2:$AX$2,1,MATCH(AD$1,Baseline!$B$1:$AX$1,0)))</f>
        <v>8</v>
      </c>
      <c r="AE225">
        <f>IFERROR(INDEX(JMP!$AJ$2:$AX$500,MATCH($A225,JMP!$A$2:$A$500,0),MATCH(AE$1,JMP!$AJ$1:$AX$1,0)),INDEX(Baseline!$B$2:$AX$2,1,MATCH(AE$1,Baseline!$B$1:$AX$1,0)))</f>
        <v>2</v>
      </c>
      <c r="AF225" t="str">
        <f>IFERROR(INDEX(JMP!$AJ$2:$AX$500,MATCH($A225,JMP!$A$2:$A$500,0),MATCH(AF$1,JMP!$AJ$1:$AX$1,0)),INDEX(Baseline!$B$2:$AX$2,1,MATCH(AF$1,Baseline!$B$1:$AX$1,0)))</f>
        <v>bwb</v>
      </c>
      <c r="AG225" t="str">
        <f>IFERROR(INDEX(JMP!$AJ$2:$AX$500,MATCH($A225,JMP!$A$2:$A$500,0),MATCH(AG$1,JMP!$AJ$1:$AX$1,0)),INDEX(Baseline!$B$2:$AX$2,1,MATCH(AG$1,Baseline!$B$1:$AX$1,0)))</f>
        <v>V-tail</v>
      </c>
      <c r="AH225">
        <f>IFERROR(INDEX(JMP!$AJ$2:$AX$500,MATCH($A225,JMP!$A$2:$A$500,0),MATCH(AH$1,JMP!$AJ$1:$AX$1,0)),INDEX(Baseline!$B$2:$AX$2,1,MATCH(AH$1,Baseline!$B$1:$AX$1,0)))</f>
        <v>-1</v>
      </c>
      <c r="AI225">
        <f>IFERROR(INDEX(JMP!$AJ$2:$AX$500,MATCH($A225,JMP!$A$2:$A$500,0),MATCH(AI$1,JMP!$AJ$1:$AX$1,0)),INDEX(Baseline!$B$2:$AX$2,1,MATCH(AI$1,Baseline!$B$1:$AX$1,0)))</f>
        <v>724000000</v>
      </c>
      <c r="AJ225">
        <f>IFERROR(INDEX(JMP!$AJ$2:$AX$500,MATCH($A225,JMP!$A$2:$A$500,0),MATCH(AJ$1,JMP!$AJ$1:$AX$1,0)),INDEX(Baseline!$B$2:$AX$2,1,MATCH(AJ$1,Baseline!$B$1:$AX$1,0)))</f>
        <v>54500000</v>
      </c>
      <c r="AK225">
        <f>IFERROR(INDEX(JMP!$AJ$2:$AX$500,MATCH($A225,JMP!$A$2:$A$500,0),MATCH(AK$1,JMP!$AJ$1:$AX$1,0)),INDEX(Baseline!$B$2:$AX$2,1,MATCH(AK$1,Baseline!$B$1:$AX$1,0)))</f>
        <v>30</v>
      </c>
      <c r="AL225">
        <f>IFERROR(INDEX(JMP!$AJ$2:$AX$500,MATCH($A225,JMP!$A$2:$A$500,0),MATCH(AL$1,JMP!$AJ$1:$AX$1,0)),INDEX(Baseline!$B$2:$AX$2,1,MATCH(AL$1,Baseline!$B$1:$AX$1,0)))</f>
        <v>8.6935205372182522E-3</v>
      </c>
      <c r="AM225">
        <f>IFERROR(INDEX(JMP!$AJ$2:$AX$500,MATCH($A225,JMP!$A$2:$A$500,0),MATCH(AM$1,JMP!$AJ$1:$AX$1,0)),INDEX(Baseline!$B$2:$AX$2,1,MATCH(AM$1,Baseline!$B$1:$AX$1,0)))</f>
        <v>12.826652790171428</v>
      </c>
      <c r="AN225">
        <f>IFERROR(INDEX(JMP!$AJ$2:$AX$500,MATCH($A225,JMP!$A$2:$A$500,0),MATCH(AN$1,JMP!$AJ$1:$AX$1,0)),INDEX(Baseline!$B$2:$AX$2,1,MATCH(AN$1,Baseline!$B$1:$AX$1,0)))</f>
        <v>1.7912406367011444</v>
      </c>
      <c r="AO225">
        <f>IFERROR(INDEX(JMP!$AJ$2:$AX$500,MATCH($A225,JMP!$A$2:$A$500,0),MATCH(AO$1,JMP!$AJ$1:$AX$1,0)),INDEX(Baseline!$B$2:$AX$2,1,MATCH(AO$1,Baseline!$B$1:$AX$1,0)))</f>
        <v>0.7349832440239733</v>
      </c>
      <c r="AP225">
        <f>IFERROR(INDEX(JMP!$AJ$2:$AX$500,MATCH($A225,JMP!$A$2:$A$500,0),MATCH(AP$1,JMP!$AJ$1:$AX$1,0)),INDEX(Baseline!$B$2:$AX$2,1,MATCH(AP$1,Baseline!$B$1:$AX$1,0)))</f>
        <v>0</v>
      </c>
      <c r="AQ225">
        <f>IFERROR(INDEX(JMP!$AJ$2:$AX$500,MATCH($A225,JMP!$A$2:$A$500,0),MATCH(AQ$1,JMP!$AJ$1:$AX$1,0)),INDEX(Baseline!$B$2:$AX$2,1,MATCH(AQ$1,Baseline!$B$1:$AX$1,0)))</f>
        <v>0.35</v>
      </c>
      <c r="AR225">
        <f>IFERROR(INDEX(JMP!$AJ$2:$AX$500,MATCH($A225,JMP!$A$2:$A$500,0),MATCH(AR$1,JMP!$AJ$1:$AX$1,0)),INDEX(Baseline!$B$2:$AX$2,1,MATCH(AR$1,Baseline!$B$1:$AX$1,0)))</f>
        <v>0</v>
      </c>
      <c r="AS225">
        <f>IFERROR(INDEX(JMP!$AJ$2:$AX$500,MATCH($A225,JMP!$A$2:$A$500,0),MATCH(AS$1,JMP!$AJ$1:$AX$1,0)),INDEX(Baseline!$B$2:$AX$2,1,MATCH(AS$1,Baseline!$B$1:$AX$1,0)))</f>
        <v>0</v>
      </c>
      <c r="AT225">
        <f>IFERROR(INDEX(JMP!$AJ$2:$AX$500,MATCH($A225,JMP!$A$2:$A$500,0),MATCH(AT$1,JMP!$AJ$1:$AX$1,0)),INDEX(Baseline!$B$2:$AX$2,1,MATCH(AT$1,Baseline!$B$1:$AX$1,0)))</f>
        <v>500</v>
      </c>
      <c r="AU225">
        <f>IFERROR(INDEX(JMP!$AJ$2:$AX$500,MATCH($A225,JMP!$A$2:$A$500,0),MATCH(AU$1,JMP!$AJ$1:$AX$1,0)),INDEX(Baseline!$B$2:$AX$2,1,MATCH(AU$1,Baseline!$B$1:$AX$1,0)))</f>
        <v>50</v>
      </c>
      <c r="AV225">
        <f>IFERROR(INDEX(JMP!$AJ$2:$AX$500,MATCH($A225,JMP!$A$2:$A$500,0),MATCH(AV$1,JMP!$AJ$1:$AX$1,0)),INDEX(Baseline!$B$2:$AX$2,1,MATCH(AV$1,Baseline!$B$1:$AX$1,0)))</f>
        <v>12</v>
      </c>
      <c r="AW225">
        <f>IFERROR(INDEX(JMP!$AJ$2:$AX$500,MATCH($A225,JMP!$A$2:$A$500,0),MATCH(AW$1,JMP!$AJ$1:$AX$1,0)),INDEX(Baseline!$B$2:$AX$2,1,MATCH(AW$1,Baseline!$B$1:$AX$1,0)))</f>
        <v>1.9961979999999998E-3</v>
      </c>
      <c r="AX225">
        <f>IFERROR(INDEX(JMP!$AJ$2:$AX$500,MATCH($A225,JMP!$A$2:$A$500,0),MATCH(AX$1,JMP!$AJ$1:$AX$1,0)),INDEX(Baseline!$B$2:$AX$2,1,MATCH(AX$1,Baseline!$B$1:$AX$1,0)))</f>
        <v>1.9961979999999998E-3</v>
      </c>
      <c r="AY225">
        <f>IFERROR(INDEX(JMP!$AJ$2:$AX$500,MATCH($A225,JMP!$A$2:$A$500,0),MATCH(AY$1,JMP!$AJ$1:$AX$1,0)),INDEX(Baseline!$B$2:$AX$2,1,MATCH(AY$1,Baseline!$B$1:$AX$1,0)))</f>
        <v>1.9607137E-2</v>
      </c>
      <c r="AZ225">
        <f>IFERROR(INDEX(JMP!$AJ$2:$AX$500,MATCH($A225,JMP!$A$2:$A$500,0),MATCH(AZ$1,JMP!$AJ$1:$AX$1,0)),INDEX(Baseline!$B$2:$AX$2,1,MATCH(AZ$1,Baseline!$B$1:$AX$1,0)))</f>
        <v>-1</v>
      </c>
      <c r="BA225">
        <f>IFERROR(INDEX(JMP!$AJ$2:$AX$500,MATCH($A225,JMP!$A$2:$A$500,0),MATCH(BA$1,JMP!$AJ$1:$AX$1,0)),INDEX(Baseline!$B$2:$AX$2,1,MATCH(BA$1,Baseline!$B$1:$AX$1,0)))</f>
        <v>2</v>
      </c>
      <c r="BB225">
        <v>0</v>
      </c>
      <c r="BD225" t="str">
        <f>IF(AZ225=1, "yes", IF(AZ225=-1, "no", ""))</f>
        <v>no</v>
      </c>
      <c r="BE225" t="str">
        <f>IF(AH225=1, "yes", IF(AH225=-1, "no", ""))</f>
        <v>no</v>
      </c>
      <c r="BF225">
        <f t="shared" si="6"/>
        <v>0.5</v>
      </c>
      <c r="BG225">
        <f t="shared" si="7"/>
        <v>30</v>
      </c>
    </row>
    <row r="226" spans="1:59" x14ac:dyDescent="0.25">
      <c r="A226">
        <v>225</v>
      </c>
      <c r="B226">
        <f>IFERROR(INDEX(JMP!$AJ$2:$AX$500,MATCH($A226,JMP!$A$2:$A$500,0),MATCH(B$1,JMP!$AJ$1:$AX$1,0)),INDEX(Baseline!$B$2:$AX$2,1,MATCH(B$1,Baseline!$B$1:$AX$1,0)))</f>
        <v>0</v>
      </c>
      <c r="C226">
        <f>IFERROR(INDEX(JMP!$AJ$2:$AX$500,MATCH($A226,JMP!$A$2:$A$500,0),MATCH(C$1,JMP!$AJ$1:$AX$1,0)),INDEX(Baseline!$B$2:$AX$2,1,MATCH(C$1,Baseline!$B$1:$AX$1,0)))</f>
        <v>8760</v>
      </c>
      <c r="D226">
        <f>IFERROR(INDEX(JMP!$AJ$2:$AX$500,MATCH($A226,JMP!$A$2:$A$500,0),MATCH(D$1,JMP!$AJ$1:$AX$1,0)),INDEX(Baseline!$B$2:$AX$2,1,MATCH(D$1,Baseline!$B$1:$AX$1,0)))</f>
        <v>1</v>
      </c>
      <c r="E226">
        <f>IFERROR(INDEX(JMP!$AJ$2:$AX$500,MATCH($A226,JMP!$A$2:$A$500,0),MATCH(E$1,JMP!$AJ$1:$AX$1,0)),INDEX(Baseline!$B$2:$AX$2,1,MATCH(E$1,Baseline!$B$1:$AX$1,0)))</f>
        <v>1</v>
      </c>
      <c r="F226" t="str">
        <f>IFERROR(INDEX(JMP!$AJ$2:$AX$500,MATCH($A226,JMP!$A$2:$A$500,0),MATCH(F$1,JMP!$AJ$1:$AX$1,0)),INDEX(Baseline!$B$2:$AX$2,1,MATCH(F$1,Baseline!$B$1:$AX$1,0)))</f>
        <v>e344</v>
      </c>
      <c r="G226" t="str">
        <f>IFERROR(INDEX(JMP!$AJ$2:$AX$500,MATCH($A226,JMP!$A$2:$A$500,0),MATCH(G$1,JMP!$AJ$1:$AX$1,0)),INDEX(Baseline!$B$2:$AX$2,1,MATCH(G$1,Baseline!$B$1:$AX$1,0)))</f>
        <v>e340</v>
      </c>
      <c r="H226">
        <f>IFERROR(INDEX(JMP!$AJ$2:$AX$500,MATCH($A226,JMP!$A$2:$A$500,0),MATCH(H$1,JMP!$AJ$1:$AX$1,0)),INDEX(Baseline!$B$2:$AX$2,1,MATCH(H$1,Baseline!$B$1:$AX$1,0)))</f>
        <v>1.5</v>
      </c>
      <c r="I226">
        <f>IFERROR(INDEX(JMP!$AJ$2:$AX$500,MATCH($A226,JMP!$A$2:$A$500,0),MATCH(I$1,JMP!$AJ$1:$AX$1,0)),INDEX(Baseline!$B$2:$AX$2,1,MATCH(I$1,Baseline!$B$1:$AX$1,0)))</f>
        <v>0.42</v>
      </c>
      <c r="J226">
        <f>IFERROR(INDEX(JMP!$AJ$2:$AX$500,MATCH($A226,JMP!$A$2:$A$500,0),MATCH(J$1,JMP!$AJ$1:$AX$1,0)),INDEX(Baseline!$B$2:$AX$2,1,MATCH(J$1,Baseline!$B$1:$AX$1,0)))</f>
        <v>1</v>
      </c>
      <c r="K226">
        <f>IFERROR(INDEX(JMP!$AJ$2:$AX$500,MATCH($A226,JMP!$A$2:$A$500,0),MATCH(K$1,JMP!$AJ$1:$AX$1,0)),INDEX(Baseline!$B$2:$AX$2,1,MATCH(K$1,Baseline!$B$1:$AX$1,0)))</f>
        <v>0</v>
      </c>
      <c r="L226">
        <f>IFERROR(INDEX(JMP!$AJ$2:$AX$500,MATCH($A226,JMP!$A$2:$A$500,0),MATCH(L$1,JMP!$AJ$1:$AX$1,0)),INDEX(Baseline!$B$2:$AX$2,1,MATCH(L$1,Baseline!$B$1:$AX$1,0)))</f>
        <v>0.11504194872219019</v>
      </c>
      <c r="M226" t="b">
        <f>IFERROR(INDEX(JMP!$AJ$2:$AX$500,MATCH($A226,JMP!$A$2:$A$500,0),MATCH(M$1,JMP!$AJ$1:$AX$1,0)),INDEX(Baseline!$B$2:$AX$2,1,MATCH(M$1,Baseline!$B$1:$AX$1,0)))</f>
        <v>0</v>
      </c>
      <c r="N226" t="b">
        <f>IFERROR(INDEX(JMP!$AJ$2:$AX$500,MATCH($A226,JMP!$A$2:$A$500,0),MATCH(N$1,JMP!$AJ$1:$AX$1,0)),INDEX(Baseline!$B$2:$AX$2,1,MATCH(N$1,Baseline!$B$1:$AX$1,0)))</f>
        <v>0</v>
      </c>
      <c r="O226">
        <f>IFERROR(INDEX(JMP!$AJ$2:$AX$500,MATCH($A226,JMP!$A$2:$A$500,0),MATCH(O$1,JMP!$AJ$1:$AX$1,0)),INDEX(Baseline!$B$2:$AX$2,1,MATCH(O$1,Baseline!$B$1:$AX$1,0)))</f>
        <v>7</v>
      </c>
      <c r="P226">
        <f>IFERROR(INDEX(JMP!$AJ$2:$AX$500,MATCH($A226,JMP!$A$2:$A$500,0),MATCH(P$1,JMP!$AJ$1:$AX$1,0)),INDEX(Baseline!$B$2:$AX$2,1,MATCH(P$1,Baseline!$B$1:$AX$1,0)))</f>
        <v>200</v>
      </c>
      <c r="Q226">
        <f>IFERROR(INDEX(JMP!$AJ$2:$AX$500,MATCH($A226,JMP!$A$2:$A$500,0),MATCH(Q$1,JMP!$AJ$1:$AX$1,0)),INDEX(Baseline!$B$2:$AX$2,1,MATCH(Q$1,Baseline!$B$1:$AX$1,0)))</f>
        <v>10</v>
      </c>
      <c r="R226">
        <f>IFERROR(INDEX(JMP!$AJ$2:$AX$500,MATCH($A226,JMP!$A$2:$A$500,0),MATCH(R$1,JMP!$AJ$1:$AX$1,0)),INDEX(Baseline!$B$2:$AX$2,1,MATCH(R$1,Baseline!$B$1:$AX$1,0)))</f>
        <v>0</v>
      </c>
      <c r="S226">
        <f>IFERROR(INDEX(JMP!$AJ$2:$AX$500,MATCH($A226,JMP!$A$2:$A$500,0),MATCH(S$1,JMP!$AJ$1:$AX$1,0)),INDEX(Baseline!$B$2:$AX$2,1,MATCH(S$1,Baseline!$B$1:$AX$1,0)))</f>
        <v>1</v>
      </c>
      <c r="T226">
        <f>IFERROR(INDEX(JMP!$AJ$2:$AX$500,MATCH($A226,JMP!$A$2:$A$500,0),MATCH(T$1,JMP!$AJ$1:$AX$1,0)),INDEX(Baseline!$B$2:$AX$2,1,MATCH(T$1,Baseline!$B$1:$AX$1,0)))</f>
        <v>0</v>
      </c>
      <c r="U226" t="str">
        <f>IFERROR(INDEX(JMP!$AJ$2:$AX$500,MATCH($A226,JMP!$A$2:$A$500,0),MATCH(U$1,JMP!$AJ$1:$AX$1,0)),INDEX(Baseline!$B$2:$AX$2,1,MATCH(U$1,Baseline!$B$1:$AX$1,0)))</f>
        <v>Titan</v>
      </c>
      <c r="V226">
        <f>IFERROR(INDEX(JMP!$AJ$2:$AX$500,MATCH($A226,JMP!$A$2:$A$500,0),MATCH(V$1,JMP!$AJ$1:$AX$1,0)),INDEX(Baseline!$B$2:$AX$2,1,MATCH(V$1,Baseline!$B$1:$AX$1,0)))</f>
        <v>3</v>
      </c>
      <c r="W226">
        <f>IFERROR(INDEX(JMP!$AJ$2:$AX$500,MATCH($A226,JMP!$A$2:$A$500,0),MATCH(W$1,JMP!$AJ$1:$AX$1,0)),INDEX(Baseline!$B$2:$AX$2,1,MATCH(W$1,Baseline!$B$1:$AX$1,0)))</f>
        <v>0.37</v>
      </c>
      <c r="X226">
        <f>IFERROR(INDEX(JMP!$AJ$2:$AX$500,MATCH($A226,JMP!$A$2:$A$500,0),MATCH(X$1,JMP!$AJ$1:$AX$1,0)),INDEX(Baseline!$B$2:$AX$2,1,MATCH(X$1,Baseline!$B$1:$AX$1,0)))</f>
        <v>4</v>
      </c>
      <c r="Y226">
        <f>IFERROR(INDEX(JMP!$AJ$2:$AX$500,MATCH($A226,JMP!$A$2:$A$500,0),MATCH(Y$1,JMP!$AJ$1:$AX$1,0)),INDEX(Baseline!$B$2:$AX$2,1,MATCH(Y$1,Baseline!$B$1:$AX$1,0)))</f>
        <v>3</v>
      </c>
      <c r="Z226">
        <f>IFERROR(INDEX(JMP!$AJ$2:$AX$500,MATCH($A226,JMP!$A$2:$A$500,0),MATCH(Z$1,JMP!$AJ$1:$AX$1,0)),INDEX(Baseline!$B$2:$AX$2,1,MATCH(Z$1,Baseline!$B$1:$AX$1,0)))</f>
        <v>1970</v>
      </c>
      <c r="AA226">
        <f>IFERROR(INDEX(JMP!$AJ$2:$AX$500,MATCH($A226,JMP!$A$2:$A$500,0),MATCH(AA$1,JMP!$AJ$1:$AX$1,0)),INDEX(Baseline!$B$2:$AX$2,1,MATCH(AA$1,Baseline!$B$1:$AX$1,0)))</f>
        <v>1970</v>
      </c>
      <c r="AB226">
        <f>IFERROR(INDEX(JMP!$AJ$2:$AX$500,MATCH($A226,JMP!$A$2:$A$500,0),MATCH(AB$1,JMP!$AJ$1:$AX$1,0)),INDEX(Baseline!$B$2:$AX$2,1,MATCH(AB$1,Baseline!$B$1:$AX$1,0)))</f>
        <v>0</v>
      </c>
      <c r="AC226">
        <f>IFERROR(INDEX(JMP!$AJ$2:$AX$500,MATCH($A226,JMP!$A$2:$A$500,0),MATCH(AC$1,JMP!$AJ$1:$AX$1,0)),INDEX(Baseline!$B$2:$AX$2,1,MATCH(AC$1,Baseline!$B$1:$AX$1,0)))</f>
        <v>1</v>
      </c>
      <c r="AD226">
        <f>IFERROR(INDEX(JMP!$AJ$2:$AX$500,MATCH($A226,JMP!$A$2:$A$500,0),MATCH(AD$1,JMP!$AJ$1:$AX$1,0)),INDEX(Baseline!$B$2:$AX$2,1,MATCH(AD$1,Baseline!$B$1:$AX$1,0)))</f>
        <v>8</v>
      </c>
      <c r="AE226">
        <f>IFERROR(INDEX(JMP!$AJ$2:$AX$500,MATCH($A226,JMP!$A$2:$A$500,0),MATCH(AE$1,JMP!$AJ$1:$AX$1,0)),INDEX(Baseline!$B$2:$AX$2,1,MATCH(AE$1,Baseline!$B$1:$AX$1,0)))</f>
        <v>3</v>
      </c>
      <c r="AF226" t="str">
        <f>IFERROR(INDEX(JMP!$AJ$2:$AX$500,MATCH($A226,JMP!$A$2:$A$500,0),MATCH(AF$1,JMP!$AJ$1:$AX$1,0)),INDEX(Baseline!$B$2:$AX$2,1,MATCH(AF$1,Baseline!$B$1:$AX$1,0)))</f>
        <v>bwb</v>
      </c>
      <c r="AG226" t="str">
        <f>IFERROR(INDEX(JMP!$AJ$2:$AX$500,MATCH($A226,JMP!$A$2:$A$500,0),MATCH(AG$1,JMP!$AJ$1:$AX$1,0)),INDEX(Baseline!$B$2:$AX$2,1,MATCH(AG$1,Baseline!$B$1:$AX$1,0)))</f>
        <v>V-tail</v>
      </c>
      <c r="AH226">
        <f>IFERROR(INDEX(JMP!$AJ$2:$AX$500,MATCH($A226,JMP!$A$2:$A$500,0),MATCH(AH$1,JMP!$AJ$1:$AX$1,0)),INDEX(Baseline!$B$2:$AX$2,1,MATCH(AH$1,Baseline!$B$1:$AX$1,0)))</f>
        <v>-1</v>
      </c>
      <c r="AI226">
        <f>IFERROR(INDEX(JMP!$AJ$2:$AX$500,MATCH($A226,JMP!$A$2:$A$500,0),MATCH(AI$1,JMP!$AJ$1:$AX$1,0)),INDEX(Baseline!$B$2:$AX$2,1,MATCH(AI$1,Baseline!$B$1:$AX$1,0)))</f>
        <v>724000000</v>
      </c>
      <c r="AJ226">
        <f>IFERROR(INDEX(JMP!$AJ$2:$AX$500,MATCH($A226,JMP!$A$2:$A$500,0),MATCH(AJ$1,JMP!$AJ$1:$AX$1,0)),INDEX(Baseline!$B$2:$AX$2,1,MATCH(AJ$1,Baseline!$B$1:$AX$1,0)))</f>
        <v>54500000</v>
      </c>
      <c r="AK226">
        <f>IFERROR(INDEX(JMP!$AJ$2:$AX$500,MATCH($A226,JMP!$A$2:$A$500,0),MATCH(AK$1,JMP!$AJ$1:$AX$1,0)),INDEX(Baseline!$B$2:$AX$2,1,MATCH(AK$1,Baseline!$B$1:$AX$1,0)))</f>
        <v>30</v>
      </c>
      <c r="AL226">
        <f>IFERROR(INDEX(JMP!$AJ$2:$AX$500,MATCH($A226,JMP!$A$2:$A$500,0),MATCH(AL$1,JMP!$AJ$1:$AX$1,0)),INDEX(Baseline!$B$2:$AX$2,1,MATCH(AL$1,Baseline!$B$1:$AX$1,0)))</f>
        <v>1.0802205507050678E-2</v>
      </c>
      <c r="AM226">
        <f>IFERROR(INDEX(JMP!$AJ$2:$AX$500,MATCH($A226,JMP!$A$2:$A$500,0),MATCH(AM$1,JMP!$AJ$1:$AX$1,0)),INDEX(Baseline!$B$2:$AX$2,1,MATCH(AM$1,Baseline!$B$1:$AX$1,0)))</f>
        <v>16.188525333276189</v>
      </c>
      <c r="AN226">
        <f>IFERROR(INDEX(JMP!$AJ$2:$AX$500,MATCH($A226,JMP!$A$2:$A$500,0),MATCH(AN$1,JMP!$AJ$1:$AX$1,0)),INDEX(Baseline!$B$2:$AX$2,1,MATCH(AN$1,Baseline!$B$1:$AX$1,0)))</f>
        <v>2.7705316673551916</v>
      </c>
      <c r="AO226">
        <f>IFERROR(INDEX(JMP!$AJ$2:$AX$500,MATCH($A226,JMP!$A$2:$A$500,0),MATCH(AO$1,JMP!$AJ$1:$AX$1,0)),INDEX(Baseline!$B$2:$AX$2,1,MATCH(AO$1,Baseline!$B$1:$AX$1,0)))</f>
        <v>0.41399482341810262</v>
      </c>
      <c r="AP226">
        <f>IFERROR(INDEX(JMP!$AJ$2:$AX$500,MATCH($A226,JMP!$A$2:$A$500,0),MATCH(AP$1,JMP!$AJ$1:$AX$1,0)),INDEX(Baseline!$B$2:$AX$2,1,MATCH(AP$1,Baseline!$B$1:$AX$1,0)))</f>
        <v>0</v>
      </c>
      <c r="AQ226">
        <f>IFERROR(INDEX(JMP!$AJ$2:$AX$500,MATCH($A226,JMP!$A$2:$A$500,0),MATCH(AQ$1,JMP!$AJ$1:$AX$1,0)),INDEX(Baseline!$B$2:$AX$2,1,MATCH(AQ$1,Baseline!$B$1:$AX$1,0)))</f>
        <v>0.35</v>
      </c>
      <c r="AR226">
        <f>IFERROR(INDEX(JMP!$AJ$2:$AX$500,MATCH($A226,JMP!$A$2:$A$500,0),MATCH(AR$1,JMP!$AJ$1:$AX$1,0)),INDEX(Baseline!$B$2:$AX$2,1,MATCH(AR$1,Baseline!$B$1:$AX$1,0)))</f>
        <v>0</v>
      </c>
      <c r="AS226">
        <f>IFERROR(INDEX(JMP!$AJ$2:$AX$500,MATCH($A226,JMP!$A$2:$A$500,0),MATCH(AS$1,JMP!$AJ$1:$AX$1,0)),INDEX(Baseline!$B$2:$AX$2,1,MATCH(AS$1,Baseline!$B$1:$AX$1,0)))</f>
        <v>0</v>
      </c>
      <c r="AT226">
        <f>IFERROR(INDEX(JMP!$AJ$2:$AX$500,MATCH($A226,JMP!$A$2:$A$500,0),MATCH(AT$1,JMP!$AJ$1:$AX$1,0)),INDEX(Baseline!$B$2:$AX$2,1,MATCH(AT$1,Baseline!$B$1:$AX$1,0)))</f>
        <v>500</v>
      </c>
      <c r="AU226">
        <f>IFERROR(INDEX(JMP!$AJ$2:$AX$500,MATCH($A226,JMP!$A$2:$A$500,0),MATCH(AU$1,JMP!$AJ$1:$AX$1,0)),INDEX(Baseline!$B$2:$AX$2,1,MATCH(AU$1,Baseline!$B$1:$AX$1,0)))</f>
        <v>50</v>
      </c>
      <c r="AV226">
        <f>IFERROR(INDEX(JMP!$AJ$2:$AX$500,MATCH($A226,JMP!$A$2:$A$500,0),MATCH(AV$1,JMP!$AJ$1:$AX$1,0)),INDEX(Baseline!$B$2:$AX$2,1,MATCH(AV$1,Baseline!$B$1:$AX$1,0)))</f>
        <v>12</v>
      </c>
      <c r="AW226">
        <f>IFERROR(INDEX(JMP!$AJ$2:$AX$500,MATCH($A226,JMP!$A$2:$A$500,0),MATCH(AW$1,JMP!$AJ$1:$AX$1,0)),INDEX(Baseline!$B$2:$AX$2,1,MATCH(AW$1,Baseline!$B$1:$AX$1,0)))</f>
        <v>1.9961979999999998E-3</v>
      </c>
      <c r="AX226">
        <f>IFERROR(INDEX(JMP!$AJ$2:$AX$500,MATCH($A226,JMP!$A$2:$A$500,0),MATCH(AX$1,JMP!$AJ$1:$AX$1,0)),INDEX(Baseline!$B$2:$AX$2,1,MATCH(AX$1,Baseline!$B$1:$AX$1,0)))</f>
        <v>1.9961979999999998E-3</v>
      </c>
      <c r="AY226">
        <f>IFERROR(INDEX(JMP!$AJ$2:$AX$500,MATCH($A226,JMP!$A$2:$A$500,0),MATCH(AY$1,JMP!$AJ$1:$AX$1,0)),INDEX(Baseline!$B$2:$AX$2,1,MATCH(AY$1,Baseline!$B$1:$AX$1,0)))</f>
        <v>1.9607137E-2</v>
      </c>
      <c r="AZ226">
        <f>IFERROR(INDEX(JMP!$AJ$2:$AX$500,MATCH($A226,JMP!$A$2:$A$500,0),MATCH(AZ$1,JMP!$AJ$1:$AX$1,0)),INDEX(Baseline!$B$2:$AX$2,1,MATCH(AZ$1,Baseline!$B$1:$AX$1,0)))</f>
        <v>1</v>
      </c>
      <c r="BA226">
        <f>IFERROR(INDEX(JMP!$AJ$2:$AX$500,MATCH($A226,JMP!$A$2:$A$500,0),MATCH(BA$1,JMP!$AJ$1:$AX$1,0)),INDEX(Baseline!$B$2:$AX$2,1,MATCH(BA$1,Baseline!$B$1:$AX$1,0)))</f>
        <v>3</v>
      </c>
      <c r="BB226">
        <v>0</v>
      </c>
      <c r="BD226" t="str">
        <f>IF(AZ226=1, "yes", IF(AZ226=-1, "no", ""))</f>
        <v>yes</v>
      </c>
      <c r="BE226" t="str">
        <f>IF(AH226=1, "yes", IF(AH226=-1, "no", ""))</f>
        <v>no</v>
      </c>
      <c r="BF226">
        <f t="shared" si="6"/>
        <v>0.25</v>
      </c>
      <c r="BG226">
        <f t="shared" si="7"/>
        <v>100</v>
      </c>
    </row>
    <row r="227" spans="1:59" x14ac:dyDescent="0.25">
      <c r="A227">
        <v>226</v>
      </c>
      <c r="B227">
        <f>IFERROR(INDEX(JMP!$AJ$2:$AX$500,MATCH($A227,JMP!$A$2:$A$500,0),MATCH(B$1,JMP!$AJ$1:$AX$1,0)),INDEX(Baseline!$B$2:$AX$2,1,MATCH(B$1,Baseline!$B$1:$AX$1,0)))</f>
        <v>0</v>
      </c>
      <c r="C227">
        <f>IFERROR(INDEX(JMP!$AJ$2:$AX$500,MATCH($A227,JMP!$A$2:$A$500,0),MATCH(C$1,JMP!$AJ$1:$AX$1,0)),INDEX(Baseline!$B$2:$AX$2,1,MATCH(C$1,Baseline!$B$1:$AX$1,0)))</f>
        <v>8760</v>
      </c>
      <c r="D227">
        <f>IFERROR(INDEX(JMP!$AJ$2:$AX$500,MATCH($A227,JMP!$A$2:$A$500,0),MATCH(D$1,JMP!$AJ$1:$AX$1,0)),INDEX(Baseline!$B$2:$AX$2,1,MATCH(D$1,Baseline!$B$1:$AX$1,0)))</f>
        <v>1</v>
      </c>
      <c r="E227">
        <f>IFERROR(INDEX(JMP!$AJ$2:$AX$500,MATCH($A227,JMP!$A$2:$A$500,0),MATCH(E$1,JMP!$AJ$1:$AX$1,0)),INDEX(Baseline!$B$2:$AX$2,1,MATCH(E$1,Baseline!$B$1:$AX$1,0)))</f>
        <v>1</v>
      </c>
      <c r="F227" t="str">
        <f>IFERROR(INDEX(JMP!$AJ$2:$AX$500,MATCH($A227,JMP!$A$2:$A$500,0),MATCH(F$1,JMP!$AJ$1:$AX$1,0)),INDEX(Baseline!$B$2:$AX$2,1,MATCH(F$1,Baseline!$B$1:$AX$1,0)))</f>
        <v>e344</v>
      </c>
      <c r="G227" t="str">
        <f>IFERROR(INDEX(JMP!$AJ$2:$AX$500,MATCH($A227,JMP!$A$2:$A$500,0),MATCH(G$1,JMP!$AJ$1:$AX$1,0)),INDEX(Baseline!$B$2:$AX$2,1,MATCH(G$1,Baseline!$B$1:$AX$1,0)))</f>
        <v>e340</v>
      </c>
      <c r="H227">
        <f>IFERROR(INDEX(JMP!$AJ$2:$AX$500,MATCH($A227,JMP!$A$2:$A$500,0),MATCH(H$1,JMP!$AJ$1:$AX$1,0)),INDEX(Baseline!$B$2:$AX$2,1,MATCH(H$1,Baseline!$B$1:$AX$1,0)))</f>
        <v>1.5</v>
      </c>
      <c r="I227">
        <f>IFERROR(INDEX(JMP!$AJ$2:$AX$500,MATCH($A227,JMP!$A$2:$A$500,0),MATCH(I$1,JMP!$AJ$1:$AX$1,0)),INDEX(Baseline!$B$2:$AX$2,1,MATCH(I$1,Baseline!$B$1:$AX$1,0)))</f>
        <v>0.42</v>
      </c>
      <c r="J227">
        <f>IFERROR(INDEX(JMP!$AJ$2:$AX$500,MATCH($A227,JMP!$A$2:$A$500,0),MATCH(J$1,JMP!$AJ$1:$AX$1,0)),INDEX(Baseline!$B$2:$AX$2,1,MATCH(J$1,Baseline!$B$1:$AX$1,0)))</f>
        <v>1</v>
      </c>
      <c r="K227">
        <f>IFERROR(INDEX(JMP!$AJ$2:$AX$500,MATCH($A227,JMP!$A$2:$A$500,0),MATCH(K$1,JMP!$AJ$1:$AX$1,0)),INDEX(Baseline!$B$2:$AX$2,1,MATCH(K$1,Baseline!$B$1:$AX$1,0)))</f>
        <v>0</v>
      </c>
      <c r="L227">
        <f>IFERROR(INDEX(JMP!$AJ$2:$AX$500,MATCH($A227,JMP!$A$2:$A$500,0),MATCH(L$1,JMP!$AJ$1:$AX$1,0)),INDEX(Baseline!$B$2:$AX$2,1,MATCH(L$1,Baseline!$B$1:$AX$1,0)))</f>
        <v>0.16156286568012085</v>
      </c>
      <c r="M227" t="b">
        <f>IFERROR(INDEX(JMP!$AJ$2:$AX$500,MATCH($A227,JMP!$A$2:$A$500,0),MATCH(M$1,JMP!$AJ$1:$AX$1,0)),INDEX(Baseline!$B$2:$AX$2,1,MATCH(M$1,Baseline!$B$1:$AX$1,0)))</f>
        <v>0</v>
      </c>
      <c r="N227" t="b">
        <f>IFERROR(INDEX(JMP!$AJ$2:$AX$500,MATCH($A227,JMP!$A$2:$A$500,0),MATCH(N$1,JMP!$AJ$1:$AX$1,0)),INDEX(Baseline!$B$2:$AX$2,1,MATCH(N$1,Baseline!$B$1:$AX$1,0)))</f>
        <v>0</v>
      </c>
      <c r="O227">
        <f>IFERROR(INDEX(JMP!$AJ$2:$AX$500,MATCH($A227,JMP!$A$2:$A$500,0),MATCH(O$1,JMP!$AJ$1:$AX$1,0)),INDEX(Baseline!$B$2:$AX$2,1,MATCH(O$1,Baseline!$B$1:$AX$1,0)))</f>
        <v>7</v>
      </c>
      <c r="P227">
        <f>IFERROR(INDEX(JMP!$AJ$2:$AX$500,MATCH($A227,JMP!$A$2:$A$500,0),MATCH(P$1,JMP!$AJ$1:$AX$1,0)),INDEX(Baseline!$B$2:$AX$2,1,MATCH(P$1,Baseline!$B$1:$AX$1,0)))</f>
        <v>200</v>
      </c>
      <c r="Q227">
        <f>IFERROR(INDEX(JMP!$AJ$2:$AX$500,MATCH($A227,JMP!$A$2:$A$500,0),MATCH(Q$1,JMP!$AJ$1:$AX$1,0)),INDEX(Baseline!$B$2:$AX$2,1,MATCH(Q$1,Baseline!$B$1:$AX$1,0)))</f>
        <v>10</v>
      </c>
      <c r="R227">
        <f>IFERROR(INDEX(JMP!$AJ$2:$AX$500,MATCH($A227,JMP!$A$2:$A$500,0),MATCH(R$1,JMP!$AJ$1:$AX$1,0)),INDEX(Baseline!$B$2:$AX$2,1,MATCH(R$1,Baseline!$B$1:$AX$1,0)))</f>
        <v>0</v>
      </c>
      <c r="S227">
        <f>IFERROR(INDEX(JMP!$AJ$2:$AX$500,MATCH($A227,JMP!$A$2:$A$500,0),MATCH(S$1,JMP!$AJ$1:$AX$1,0)),INDEX(Baseline!$B$2:$AX$2,1,MATCH(S$1,Baseline!$B$1:$AX$1,0)))</f>
        <v>1</v>
      </c>
      <c r="T227">
        <f>IFERROR(INDEX(JMP!$AJ$2:$AX$500,MATCH($A227,JMP!$A$2:$A$500,0),MATCH(T$1,JMP!$AJ$1:$AX$1,0)),INDEX(Baseline!$B$2:$AX$2,1,MATCH(T$1,Baseline!$B$1:$AX$1,0)))</f>
        <v>0</v>
      </c>
      <c r="U227" t="str">
        <f>IFERROR(INDEX(JMP!$AJ$2:$AX$500,MATCH($A227,JMP!$A$2:$A$500,0),MATCH(U$1,JMP!$AJ$1:$AX$1,0)),INDEX(Baseline!$B$2:$AX$2,1,MATCH(U$1,Baseline!$B$1:$AX$1,0)))</f>
        <v>Titan</v>
      </c>
      <c r="V227">
        <f>IFERROR(INDEX(JMP!$AJ$2:$AX$500,MATCH($A227,JMP!$A$2:$A$500,0),MATCH(V$1,JMP!$AJ$1:$AX$1,0)),INDEX(Baseline!$B$2:$AX$2,1,MATCH(V$1,Baseline!$B$1:$AX$1,0)))</f>
        <v>3</v>
      </c>
      <c r="W227">
        <f>IFERROR(INDEX(JMP!$AJ$2:$AX$500,MATCH($A227,JMP!$A$2:$A$500,0),MATCH(W$1,JMP!$AJ$1:$AX$1,0)),INDEX(Baseline!$B$2:$AX$2,1,MATCH(W$1,Baseline!$B$1:$AX$1,0)))</f>
        <v>0.37</v>
      </c>
      <c r="X227">
        <f>IFERROR(INDEX(JMP!$AJ$2:$AX$500,MATCH($A227,JMP!$A$2:$A$500,0),MATCH(X$1,JMP!$AJ$1:$AX$1,0)),INDEX(Baseline!$B$2:$AX$2,1,MATCH(X$1,Baseline!$B$1:$AX$1,0)))</f>
        <v>4</v>
      </c>
      <c r="Y227">
        <f>IFERROR(INDEX(JMP!$AJ$2:$AX$500,MATCH($A227,JMP!$A$2:$A$500,0),MATCH(Y$1,JMP!$AJ$1:$AX$1,0)),INDEX(Baseline!$B$2:$AX$2,1,MATCH(Y$1,Baseline!$B$1:$AX$1,0)))</f>
        <v>2</v>
      </c>
      <c r="Z227">
        <f>IFERROR(INDEX(JMP!$AJ$2:$AX$500,MATCH($A227,JMP!$A$2:$A$500,0),MATCH(Z$1,JMP!$AJ$1:$AX$1,0)),INDEX(Baseline!$B$2:$AX$2,1,MATCH(Z$1,Baseline!$B$1:$AX$1,0)))</f>
        <v>1970</v>
      </c>
      <c r="AA227">
        <f>IFERROR(INDEX(JMP!$AJ$2:$AX$500,MATCH($A227,JMP!$A$2:$A$500,0),MATCH(AA$1,JMP!$AJ$1:$AX$1,0)),INDEX(Baseline!$B$2:$AX$2,1,MATCH(AA$1,Baseline!$B$1:$AX$1,0)))</f>
        <v>1970</v>
      </c>
      <c r="AB227">
        <f>IFERROR(INDEX(JMP!$AJ$2:$AX$500,MATCH($A227,JMP!$A$2:$A$500,0),MATCH(AB$1,JMP!$AJ$1:$AX$1,0)),INDEX(Baseline!$B$2:$AX$2,1,MATCH(AB$1,Baseline!$B$1:$AX$1,0)))</f>
        <v>0</v>
      </c>
      <c r="AC227">
        <f>IFERROR(INDEX(JMP!$AJ$2:$AX$500,MATCH($A227,JMP!$A$2:$A$500,0),MATCH(AC$1,JMP!$AJ$1:$AX$1,0)),INDEX(Baseline!$B$2:$AX$2,1,MATCH(AC$1,Baseline!$B$1:$AX$1,0)))</f>
        <v>1</v>
      </c>
      <c r="AD227">
        <f>IFERROR(INDEX(JMP!$AJ$2:$AX$500,MATCH($A227,JMP!$A$2:$A$500,0),MATCH(AD$1,JMP!$AJ$1:$AX$1,0)),INDEX(Baseline!$B$2:$AX$2,1,MATCH(AD$1,Baseline!$B$1:$AX$1,0)))</f>
        <v>8</v>
      </c>
      <c r="AE227">
        <f>IFERROR(INDEX(JMP!$AJ$2:$AX$500,MATCH($A227,JMP!$A$2:$A$500,0),MATCH(AE$1,JMP!$AJ$1:$AX$1,0)),INDEX(Baseline!$B$2:$AX$2,1,MATCH(AE$1,Baseline!$B$1:$AX$1,0)))</f>
        <v>2</v>
      </c>
      <c r="AF227" t="str">
        <f>IFERROR(INDEX(JMP!$AJ$2:$AX$500,MATCH($A227,JMP!$A$2:$A$500,0),MATCH(AF$1,JMP!$AJ$1:$AX$1,0)),INDEX(Baseline!$B$2:$AX$2,1,MATCH(AF$1,Baseline!$B$1:$AX$1,0)))</f>
        <v>bwb</v>
      </c>
      <c r="AG227" t="str">
        <f>IFERROR(INDEX(JMP!$AJ$2:$AX$500,MATCH($A227,JMP!$A$2:$A$500,0),MATCH(AG$1,JMP!$AJ$1:$AX$1,0)),INDEX(Baseline!$B$2:$AX$2,1,MATCH(AG$1,Baseline!$B$1:$AX$1,0)))</f>
        <v>V-tail</v>
      </c>
      <c r="AH227">
        <f>IFERROR(INDEX(JMP!$AJ$2:$AX$500,MATCH($A227,JMP!$A$2:$A$500,0),MATCH(AH$1,JMP!$AJ$1:$AX$1,0)),INDEX(Baseline!$B$2:$AX$2,1,MATCH(AH$1,Baseline!$B$1:$AX$1,0)))</f>
        <v>-1</v>
      </c>
      <c r="AI227">
        <f>IFERROR(INDEX(JMP!$AJ$2:$AX$500,MATCH($A227,JMP!$A$2:$A$500,0),MATCH(AI$1,JMP!$AJ$1:$AX$1,0)),INDEX(Baseline!$B$2:$AX$2,1,MATCH(AI$1,Baseline!$B$1:$AX$1,0)))</f>
        <v>724000000</v>
      </c>
      <c r="AJ227">
        <f>IFERROR(INDEX(JMP!$AJ$2:$AX$500,MATCH($A227,JMP!$A$2:$A$500,0),MATCH(AJ$1,JMP!$AJ$1:$AX$1,0)),INDEX(Baseline!$B$2:$AX$2,1,MATCH(AJ$1,Baseline!$B$1:$AX$1,0)))</f>
        <v>54500000</v>
      </c>
      <c r="AK227">
        <f>IFERROR(INDEX(JMP!$AJ$2:$AX$500,MATCH($A227,JMP!$A$2:$A$500,0),MATCH(AK$1,JMP!$AJ$1:$AX$1,0)),INDEX(Baseline!$B$2:$AX$2,1,MATCH(AK$1,Baseline!$B$1:$AX$1,0)))</f>
        <v>30</v>
      </c>
      <c r="AL227">
        <f>IFERROR(INDEX(JMP!$AJ$2:$AX$500,MATCH($A227,JMP!$A$2:$A$500,0),MATCH(AL$1,JMP!$AJ$1:$AX$1,0)),INDEX(Baseline!$B$2:$AX$2,1,MATCH(AL$1,Baseline!$B$1:$AX$1,0)))</f>
        <v>9.6719939868028775E-3</v>
      </c>
      <c r="AM227">
        <f>IFERROR(INDEX(JMP!$AJ$2:$AX$500,MATCH($A227,JMP!$A$2:$A$500,0),MATCH(AM$1,JMP!$AJ$1:$AX$1,0)),INDEX(Baseline!$B$2:$AX$2,1,MATCH(AM$1,Baseline!$B$1:$AX$1,0)))</f>
        <v>8.492856295238095</v>
      </c>
      <c r="AN227">
        <f>IFERROR(INDEX(JMP!$AJ$2:$AX$500,MATCH($A227,JMP!$A$2:$A$500,0),MATCH(AN$1,JMP!$AJ$1:$AX$1,0)),INDEX(Baseline!$B$2:$AX$2,1,MATCH(AN$1,Baseline!$B$1:$AX$1,0)))</f>
        <v>2.5962756408819465</v>
      </c>
      <c r="AO227">
        <f>IFERROR(INDEX(JMP!$AJ$2:$AX$500,MATCH($A227,JMP!$A$2:$A$500,0),MATCH(AO$1,JMP!$AJ$1:$AX$1,0)),INDEX(Baseline!$B$2:$AX$2,1,MATCH(AO$1,Baseline!$B$1:$AX$1,0)))</f>
        <v>1.0975235758501258</v>
      </c>
      <c r="AP227">
        <f>IFERROR(INDEX(JMP!$AJ$2:$AX$500,MATCH($A227,JMP!$A$2:$A$500,0),MATCH(AP$1,JMP!$AJ$1:$AX$1,0)),INDEX(Baseline!$B$2:$AX$2,1,MATCH(AP$1,Baseline!$B$1:$AX$1,0)))</f>
        <v>0</v>
      </c>
      <c r="AQ227">
        <f>IFERROR(INDEX(JMP!$AJ$2:$AX$500,MATCH($A227,JMP!$A$2:$A$500,0),MATCH(AQ$1,JMP!$AJ$1:$AX$1,0)),INDEX(Baseline!$B$2:$AX$2,1,MATCH(AQ$1,Baseline!$B$1:$AX$1,0)))</f>
        <v>0.35</v>
      </c>
      <c r="AR227">
        <f>IFERROR(INDEX(JMP!$AJ$2:$AX$500,MATCH($A227,JMP!$A$2:$A$500,0),MATCH(AR$1,JMP!$AJ$1:$AX$1,0)),INDEX(Baseline!$B$2:$AX$2,1,MATCH(AR$1,Baseline!$B$1:$AX$1,0)))</f>
        <v>0</v>
      </c>
      <c r="AS227">
        <f>IFERROR(INDEX(JMP!$AJ$2:$AX$500,MATCH($A227,JMP!$A$2:$A$500,0),MATCH(AS$1,JMP!$AJ$1:$AX$1,0)),INDEX(Baseline!$B$2:$AX$2,1,MATCH(AS$1,Baseline!$B$1:$AX$1,0)))</f>
        <v>0</v>
      </c>
      <c r="AT227">
        <f>IFERROR(INDEX(JMP!$AJ$2:$AX$500,MATCH($A227,JMP!$A$2:$A$500,0),MATCH(AT$1,JMP!$AJ$1:$AX$1,0)),INDEX(Baseline!$B$2:$AX$2,1,MATCH(AT$1,Baseline!$B$1:$AX$1,0)))</f>
        <v>500</v>
      </c>
      <c r="AU227">
        <f>IFERROR(INDEX(JMP!$AJ$2:$AX$500,MATCH($A227,JMP!$A$2:$A$500,0),MATCH(AU$1,JMP!$AJ$1:$AX$1,0)),INDEX(Baseline!$B$2:$AX$2,1,MATCH(AU$1,Baseline!$B$1:$AX$1,0)))</f>
        <v>50</v>
      </c>
      <c r="AV227">
        <f>IFERROR(INDEX(JMP!$AJ$2:$AX$500,MATCH($A227,JMP!$A$2:$A$500,0),MATCH(AV$1,JMP!$AJ$1:$AX$1,0)),INDEX(Baseline!$B$2:$AX$2,1,MATCH(AV$1,Baseline!$B$1:$AX$1,0)))</f>
        <v>12</v>
      </c>
      <c r="AW227">
        <f>IFERROR(INDEX(JMP!$AJ$2:$AX$500,MATCH($A227,JMP!$A$2:$A$500,0),MATCH(AW$1,JMP!$AJ$1:$AX$1,0)),INDEX(Baseline!$B$2:$AX$2,1,MATCH(AW$1,Baseline!$B$1:$AX$1,0)))</f>
        <v>1.9961979999999998E-3</v>
      </c>
      <c r="AX227">
        <f>IFERROR(INDEX(JMP!$AJ$2:$AX$500,MATCH($A227,JMP!$A$2:$A$500,0),MATCH(AX$1,JMP!$AJ$1:$AX$1,0)),INDEX(Baseline!$B$2:$AX$2,1,MATCH(AX$1,Baseline!$B$1:$AX$1,0)))</f>
        <v>1.9961979999999998E-3</v>
      </c>
      <c r="AY227">
        <f>IFERROR(INDEX(JMP!$AJ$2:$AX$500,MATCH($A227,JMP!$A$2:$A$500,0),MATCH(AY$1,JMP!$AJ$1:$AX$1,0)),INDEX(Baseline!$B$2:$AX$2,1,MATCH(AY$1,Baseline!$B$1:$AX$1,0)))</f>
        <v>1.9607137E-2</v>
      </c>
      <c r="AZ227">
        <f>IFERROR(INDEX(JMP!$AJ$2:$AX$500,MATCH($A227,JMP!$A$2:$A$500,0),MATCH(AZ$1,JMP!$AJ$1:$AX$1,0)),INDEX(Baseline!$B$2:$AX$2,1,MATCH(AZ$1,Baseline!$B$1:$AX$1,0)))</f>
        <v>1</v>
      </c>
      <c r="BA227">
        <f>IFERROR(INDEX(JMP!$AJ$2:$AX$500,MATCH($A227,JMP!$A$2:$A$500,0),MATCH(BA$1,JMP!$AJ$1:$AX$1,0)),INDEX(Baseline!$B$2:$AX$2,1,MATCH(BA$1,Baseline!$B$1:$AX$1,0)))</f>
        <v>2</v>
      </c>
      <c r="BB227">
        <v>0</v>
      </c>
      <c r="BD227" t="str">
        <f>IF(AZ227=1, "yes", IF(AZ227=-1, "no", ""))</f>
        <v>yes</v>
      </c>
      <c r="BE227" t="str">
        <f>IF(AH227=1, "yes", IF(AH227=-1, "no", ""))</f>
        <v>no</v>
      </c>
      <c r="BF227">
        <f t="shared" si="6"/>
        <v>0.5</v>
      </c>
      <c r="BG227">
        <f t="shared" si="7"/>
        <v>30</v>
      </c>
    </row>
    <row r="228" spans="1:59" x14ac:dyDescent="0.25">
      <c r="A228">
        <v>227</v>
      </c>
      <c r="B228">
        <f>IFERROR(INDEX(JMP!$AJ$2:$AX$500,MATCH($A228,JMP!$A$2:$A$500,0),MATCH(B$1,JMP!$AJ$1:$AX$1,0)),INDEX(Baseline!$B$2:$AX$2,1,MATCH(B$1,Baseline!$B$1:$AX$1,0)))</f>
        <v>0</v>
      </c>
      <c r="C228">
        <f>IFERROR(INDEX(JMP!$AJ$2:$AX$500,MATCH($A228,JMP!$A$2:$A$500,0),MATCH(C$1,JMP!$AJ$1:$AX$1,0)),INDEX(Baseline!$B$2:$AX$2,1,MATCH(C$1,Baseline!$B$1:$AX$1,0)))</f>
        <v>8760</v>
      </c>
      <c r="D228">
        <f>IFERROR(INDEX(JMP!$AJ$2:$AX$500,MATCH($A228,JMP!$A$2:$A$500,0),MATCH(D$1,JMP!$AJ$1:$AX$1,0)),INDEX(Baseline!$B$2:$AX$2,1,MATCH(D$1,Baseline!$B$1:$AX$1,0)))</f>
        <v>1</v>
      </c>
      <c r="E228">
        <f>IFERROR(INDEX(JMP!$AJ$2:$AX$500,MATCH($A228,JMP!$A$2:$A$500,0),MATCH(E$1,JMP!$AJ$1:$AX$1,0)),INDEX(Baseline!$B$2:$AX$2,1,MATCH(E$1,Baseline!$B$1:$AX$1,0)))</f>
        <v>1</v>
      </c>
      <c r="F228" t="str">
        <f>IFERROR(INDEX(JMP!$AJ$2:$AX$500,MATCH($A228,JMP!$A$2:$A$500,0),MATCH(F$1,JMP!$AJ$1:$AX$1,0)),INDEX(Baseline!$B$2:$AX$2,1,MATCH(F$1,Baseline!$B$1:$AX$1,0)))</f>
        <v>e344</v>
      </c>
      <c r="G228" t="str">
        <f>IFERROR(INDEX(JMP!$AJ$2:$AX$500,MATCH($A228,JMP!$A$2:$A$500,0),MATCH(G$1,JMP!$AJ$1:$AX$1,0)),INDEX(Baseline!$B$2:$AX$2,1,MATCH(G$1,Baseline!$B$1:$AX$1,0)))</f>
        <v>e340</v>
      </c>
      <c r="H228">
        <f>IFERROR(INDEX(JMP!$AJ$2:$AX$500,MATCH($A228,JMP!$A$2:$A$500,0),MATCH(H$1,JMP!$AJ$1:$AX$1,0)),INDEX(Baseline!$B$2:$AX$2,1,MATCH(H$1,Baseline!$B$1:$AX$1,0)))</f>
        <v>1.5</v>
      </c>
      <c r="I228">
        <f>IFERROR(INDEX(JMP!$AJ$2:$AX$500,MATCH($A228,JMP!$A$2:$A$500,0),MATCH(I$1,JMP!$AJ$1:$AX$1,0)),INDEX(Baseline!$B$2:$AX$2,1,MATCH(I$1,Baseline!$B$1:$AX$1,0)))</f>
        <v>0.42</v>
      </c>
      <c r="J228">
        <f>IFERROR(INDEX(JMP!$AJ$2:$AX$500,MATCH($A228,JMP!$A$2:$A$500,0),MATCH(J$1,JMP!$AJ$1:$AX$1,0)),INDEX(Baseline!$B$2:$AX$2,1,MATCH(J$1,Baseline!$B$1:$AX$1,0)))</f>
        <v>1</v>
      </c>
      <c r="K228">
        <f>IFERROR(INDEX(JMP!$AJ$2:$AX$500,MATCH($A228,JMP!$A$2:$A$500,0),MATCH(K$1,JMP!$AJ$1:$AX$1,0)),INDEX(Baseline!$B$2:$AX$2,1,MATCH(K$1,Baseline!$B$1:$AX$1,0)))</f>
        <v>0</v>
      </c>
      <c r="L228">
        <f>IFERROR(INDEX(JMP!$AJ$2:$AX$500,MATCH($A228,JMP!$A$2:$A$500,0),MATCH(L$1,JMP!$AJ$1:$AX$1,0)),INDEX(Baseline!$B$2:$AX$2,1,MATCH(L$1,Baseline!$B$1:$AX$1,0)))</f>
        <v>0.14532445245587006</v>
      </c>
      <c r="M228" t="b">
        <f>IFERROR(INDEX(JMP!$AJ$2:$AX$500,MATCH($A228,JMP!$A$2:$A$500,0),MATCH(M$1,JMP!$AJ$1:$AX$1,0)),INDEX(Baseline!$B$2:$AX$2,1,MATCH(M$1,Baseline!$B$1:$AX$1,0)))</f>
        <v>0</v>
      </c>
      <c r="N228" t="b">
        <f>IFERROR(INDEX(JMP!$AJ$2:$AX$500,MATCH($A228,JMP!$A$2:$A$500,0),MATCH(N$1,JMP!$AJ$1:$AX$1,0)),INDEX(Baseline!$B$2:$AX$2,1,MATCH(N$1,Baseline!$B$1:$AX$1,0)))</f>
        <v>0</v>
      </c>
      <c r="O228">
        <f>IFERROR(INDEX(JMP!$AJ$2:$AX$500,MATCH($A228,JMP!$A$2:$A$500,0),MATCH(O$1,JMP!$AJ$1:$AX$1,0)),INDEX(Baseline!$B$2:$AX$2,1,MATCH(O$1,Baseline!$B$1:$AX$1,0)))</f>
        <v>7</v>
      </c>
      <c r="P228">
        <f>IFERROR(INDEX(JMP!$AJ$2:$AX$500,MATCH($A228,JMP!$A$2:$A$500,0),MATCH(P$1,JMP!$AJ$1:$AX$1,0)),INDEX(Baseline!$B$2:$AX$2,1,MATCH(P$1,Baseline!$B$1:$AX$1,0)))</f>
        <v>200</v>
      </c>
      <c r="Q228">
        <f>IFERROR(INDEX(JMP!$AJ$2:$AX$500,MATCH($A228,JMP!$A$2:$A$500,0),MATCH(Q$1,JMP!$AJ$1:$AX$1,0)),INDEX(Baseline!$B$2:$AX$2,1,MATCH(Q$1,Baseline!$B$1:$AX$1,0)))</f>
        <v>10</v>
      </c>
      <c r="R228">
        <f>IFERROR(INDEX(JMP!$AJ$2:$AX$500,MATCH($A228,JMP!$A$2:$A$500,0),MATCH(R$1,JMP!$AJ$1:$AX$1,0)),INDEX(Baseline!$B$2:$AX$2,1,MATCH(R$1,Baseline!$B$1:$AX$1,0)))</f>
        <v>0</v>
      </c>
      <c r="S228">
        <f>IFERROR(INDEX(JMP!$AJ$2:$AX$500,MATCH($A228,JMP!$A$2:$A$500,0),MATCH(S$1,JMP!$AJ$1:$AX$1,0)),INDEX(Baseline!$B$2:$AX$2,1,MATCH(S$1,Baseline!$B$1:$AX$1,0)))</f>
        <v>1</v>
      </c>
      <c r="T228">
        <f>IFERROR(INDEX(JMP!$AJ$2:$AX$500,MATCH($A228,JMP!$A$2:$A$500,0),MATCH(T$1,JMP!$AJ$1:$AX$1,0)),INDEX(Baseline!$B$2:$AX$2,1,MATCH(T$1,Baseline!$B$1:$AX$1,0)))</f>
        <v>0</v>
      </c>
      <c r="U228" t="str">
        <f>IFERROR(INDEX(JMP!$AJ$2:$AX$500,MATCH($A228,JMP!$A$2:$A$500,0),MATCH(U$1,JMP!$AJ$1:$AX$1,0)),INDEX(Baseline!$B$2:$AX$2,1,MATCH(U$1,Baseline!$B$1:$AX$1,0)))</f>
        <v>Titan</v>
      </c>
      <c r="V228">
        <f>IFERROR(INDEX(JMP!$AJ$2:$AX$500,MATCH($A228,JMP!$A$2:$A$500,0),MATCH(V$1,JMP!$AJ$1:$AX$1,0)),INDEX(Baseline!$B$2:$AX$2,1,MATCH(V$1,Baseline!$B$1:$AX$1,0)))</f>
        <v>3</v>
      </c>
      <c r="W228">
        <f>IFERROR(INDEX(JMP!$AJ$2:$AX$500,MATCH($A228,JMP!$A$2:$A$500,0),MATCH(W$1,JMP!$AJ$1:$AX$1,0)),INDEX(Baseline!$B$2:$AX$2,1,MATCH(W$1,Baseline!$B$1:$AX$1,0)))</f>
        <v>0.37</v>
      </c>
      <c r="X228">
        <f>IFERROR(INDEX(JMP!$AJ$2:$AX$500,MATCH($A228,JMP!$A$2:$A$500,0),MATCH(X$1,JMP!$AJ$1:$AX$1,0)),INDEX(Baseline!$B$2:$AX$2,1,MATCH(X$1,Baseline!$B$1:$AX$1,0)))</f>
        <v>4</v>
      </c>
      <c r="Y228">
        <f>IFERROR(INDEX(JMP!$AJ$2:$AX$500,MATCH($A228,JMP!$A$2:$A$500,0),MATCH(Y$1,JMP!$AJ$1:$AX$1,0)),INDEX(Baseline!$B$2:$AX$2,1,MATCH(Y$1,Baseline!$B$1:$AX$1,0)))</f>
        <v>3</v>
      </c>
      <c r="Z228">
        <f>IFERROR(INDEX(JMP!$AJ$2:$AX$500,MATCH($A228,JMP!$A$2:$A$500,0),MATCH(Z$1,JMP!$AJ$1:$AX$1,0)),INDEX(Baseline!$B$2:$AX$2,1,MATCH(Z$1,Baseline!$B$1:$AX$1,0)))</f>
        <v>1970</v>
      </c>
      <c r="AA228">
        <f>IFERROR(INDEX(JMP!$AJ$2:$AX$500,MATCH($A228,JMP!$A$2:$A$500,0),MATCH(AA$1,JMP!$AJ$1:$AX$1,0)),INDEX(Baseline!$B$2:$AX$2,1,MATCH(AA$1,Baseline!$B$1:$AX$1,0)))</f>
        <v>1970</v>
      </c>
      <c r="AB228">
        <f>IFERROR(INDEX(JMP!$AJ$2:$AX$500,MATCH($A228,JMP!$A$2:$A$500,0),MATCH(AB$1,JMP!$AJ$1:$AX$1,0)),INDEX(Baseline!$B$2:$AX$2,1,MATCH(AB$1,Baseline!$B$1:$AX$1,0)))</f>
        <v>0</v>
      </c>
      <c r="AC228">
        <f>IFERROR(INDEX(JMP!$AJ$2:$AX$500,MATCH($A228,JMP!$A$2:$A$500,0),MATCH(AC$1,JMP!$AJ$1:$AX$1,0)),INDEX(Baseline!$B$2:$AX$2,1,MATCH(AC$1,Baseline!$B$1:$AX$1,0)))</f>
        <v>1</v>
      </c>
      <c r="AD228">
        <f>IFERROR(INDEX(JMP!$AJ$2:$AX$500,MATCH($A228,JMP!$A$2:$A$500,0),MATCH(AD$1,JMP!$AJ$1:$AX$1,0)),INDEX(Baseline!$B$2:$AX$2,1,MATCH(AD$1,Baseline!$B$1:$AX$1,0)))</f>
        <v>8</v>
      </c>
      <c r="AE228">
        <f>IFERROR(INDEX(JMP!$AJ$2:$AX$500,MATCH($A228,JMP!$A$2:$A$500,0),MATCH(AE$1,JMP!$AJ$1:$AX$1,0)),INDEX(Baseline!$B$2:$AX$2,1,MATCH(AE$1,Baseline!$B$1:$AX$1,0)))</f>
        <v>1</v>
      </c>
      <c r="AF228" t="str">
        <f>IFERROR(INDEX(JMP!$AJ$2:$AX$500,MATCH($A228,JMP!$A$2:$A$500,0),MATCH(AF$1,JMP!$AJ$1:$AX$1,0)),INDEX(Baseline!$B$2:$AX$2,1,MATCH(AF$1,Baseline!$B$1:$AX$1,0)))</f>
        <v>bwb</v>
      </c>
      <c r="AG228" t="str">
        <f>IFERROR(INDEX(JMP!$AJ$2:$AX$500,MATCH($A228,JMP!$A$2:$A$500,0),MATCH(AG$1,JMP!$AJ$1:$AX$1,0)),INDEX(Baseline!$B$2:$AX$2,1,MATCH(AG$1,Baseline!$B$1:$AX$1,0)))</f>
        <v>V-tail</v>
      </c>
      <c r="AH228">
        <f>IFERROR(INDEX(JMP!$AJ$2:$AX$500,MATCH($A228,JMP!$A$2:$A$500,0),MATCH(AH$1,JMP!$AJ$1:$AX$1,0)),INDEX(Baseline!$B$2:$AX$2,1,MATCH(AH$1,Baseline!$B$1:$AX$1,0)))</f>
        <v>-1</v>
      </c>
      <c r="AI228">
        <f>IFERROR(INDEX(JMP!$AJ$2:$AX$500,MATCH($A228,JMP!$A$2:$A$500,0),MATCH(AI$1,JMP!$AJ$1:$AX$1,0)),INDEX(Baseline!$B$2:$AX$2,1,MATCH(AI$1,Baseline!$B$1:$AX$1,0)))</f>
        <v>724000000</v>
      </c>
      <c r="AJ228">
        <f>IFERROR(INDEX(JMP!$AJ$2:$AX$500,MATCH($A228,JMP!$A$2:$A$500,0),MATCH(AJ$1,JMP!$AJ$1:$AX$1,0)),INDEX(Baseline!$B$2:$AX$2,1,MATCH(AJ$1,Baseline!$B$1:$AX$1,0)))</f>
        <v>54500000</v>
      </c>
      <c r="AK228">
        <f>IFERROR(INDEX(JMP!$AJ$2:$AX$500,MATCH($A228,JMP!$A$2:$A$500,0),MATCH(AK$1,JMP!$AJ$1:$AX$1,0)),INDEX(Baseline!$B$2:$AX$2,1,MATCH(AK$1,Baseline!$B$1:$AX$1,0)))</f>
        <v>30</v>
      </c>
      <c r="AL228">
        <f>IFERROR(INDEX(JMP!$AJ$2:$AX$500,MATCH($A228,JMP!$A$2:$A$500,0),MATCH(AL$1,JMP!$AJ$1:$AX$1,0)),INDEX(Baseline!$B$2:$AX$2,1,MATCH(AL$1,Baseline!$B$1:$AX$1,0)))</f>
        <v>1.046245450993869E-2</v>
      </c>
      <c r="AM228">
        <f>IFERROR(INDEX(JMP!$AJ$2:$AX$500,MATCH($A228,JMP!$A$2:$A$500,0),MATCH(AM$1,JMP!$AJ$1:$AX$1,0)),INDEX(Baseline!$B$2:$AX$2,1,MATCH(AM$1,Baseline!$B$1:$AX$1,0)))</f>
        <v>14.016047241695238</v>
      </c>
      <c r="AN228">
        <f>IFERROR(INDEX(JMP!$AJ$2:$AX$500,MATCH($A228,JMP!$A$2:$A$500,0),MATCH(AN$1,JMP!$AJ$1:$AX$1,0)),INDEX(Baseline!$B$2:$AX$2,1,MATCH(AN$1,Baseline!$B$1:$AX$1,0)))</f>
        <v>1.7516610221358397</v>
      </c>
      <c r="AO228">
        <f>IFERROR(INDEX(JMP!$AJ$2:$AX$500,MATCH($A228,JMP!$A$2:$A$500,0),MATCH(AO$1,JMP!$AJ$1:$AX$1,0)),INDEX(Baseline!$B$2:$AX$2,1,MATCH(AO$1,Baseline!$B$1:$AX$1,0)))</f>
        <v>0.53962262509390257</v>
      </c>
      <c r="AP228">
        <f>IFERROR(INDEX(JMP!$AJ$2:$AX$500,MATCH($A228,JMP!$A$2:$A$500,0),MATCH(AP$1,JMP!$AJ$1:$AX$1,0)),INDEX(Baseline!$B$2:$AX$2,1,MATCH(AP$1,Baseline!$B$1:$AX$1,0)))</f>
        <v>0</v>
      </c>
      <c r="AQ228">
        <f>IFERROR(INDEX(JMP!$AJ$2:$AX$500,MATCH($A228,JMP!$A$2:$A$500,0),MATCH(AQ$1,JMP!$AJ$1:$AX$1,0)),INDEX(Baseline!$B$2:$AX$2,1,MATCH(AQ$1,Baseline!$B$1:$AX$1,0)))</f>
        <v>0.35</v>
      </c>
      <c r="AR228">
        <f>IFERROR(INDEX(JMP!$AJ$2:$AX$500,MATCH($A228,JMP!$A$2:$A$500,0),MATCH(AR$1,JMP!$AJ$1:$AX$1,0)),INDEX(Baseline!$B$2:$AX$2,1,MATCH(AR$1,Baseline!$B$1:$AX$1,0)))</f>
        <v>0</v>
      </c>
      <c r="AS228">
        <f>IFERROR(INDEX(JMP!$AJ$2:$AX$500,MATCH($A228,JMP!$A$2:$A$500,0),MATCH(AS$1,JMP!$AJ$1:$AX$1,0)),INDEX(Baseline!$B$2:$AX$2,1,MATCH(AS$1,Baseline!$B$1:$AX$1,0)))</f>
        <v>0</v>
      </c>
      <c r="AT228">
        <f>IFERROR(INDEX(JMP!$AJ$2:$AX$500,MATCH($A228,JMP!$A$2:$A$500,0),MATCH(AT$1,JMP!$AJ$1:$AX$1,0)),INDEX(Baseline!$B$2:$AX$2,1,MATCH(AT$1,Baseline!$B$1:$AX$1,0)))</f>
        <v>500</v>
      </c>
      <c r="AU228">
        <f>IFERROR(INDEX(JMP!$AJ$2:$AX$500,MATCH($A228,JMP!$A$2:$A$500,0),MATCH(AU$1,JMP!$AJ$1:$AX$1,0)),INDEX(Baseline!$B$2:$AX$2,1,MATCH(AU$1,Baseline!$B$1:$AX$1,0)))</f>
        <v>50</v>
      </c>
      <c r="AV228">
        <f>IFERROR(INDEX(JMP!$AJ$2:$AX$500,MATCH($A228,JMP!$A$2:$A$500,0),MATCH(AV$1,JMP!$AJ$1:$AX$1,0)),INDEX(Baseline!$B$2:$AX$2,1,MATCH(AV$1,Baseline!$B$1:$AX$1,0)))</f>
        <v>12</v>
      </c>
      <c r="AW228">
        <f>IFERROR(INDEX(JMP!$AJ$2:$AX$500,MATCH($A228,JMP!$A$2:$A$500,0),MATCH(AW$1,JMP!$AJ$1:$AX$1,0)),INDEX(Baseline!$B$2:$AX$2,1,MATCH(AW$1,Baseline!$B$1:$AX$1,0)))</f>
        <v>1.9961979999999998E-3</v>
      </c>
      <c r="AX228">
        <f>IFERROR(INDEX(JMP!$AJ$2:$AX$500,MATCH($A228,JMP!$A$2:$A$500,0),MATCH(AX$1,JMP!$AJ$1:$AX$1,0)),INDEX(Baseline!$B$2:$AX$2,1,MATCH(AX$1,Baseline!$B$1:$AX$1,0)))</f>
        <v>1.9961979999999998E-3</v>
      </c>
      <c r="AY228">
        <f>IFERROR(INDEX(JMP!$AJ$2:$AX$500,MATCH($A228,JMP!$A$2:$A$500,0),MATCH(AY$1,JMP!$AJ$1:$AX$1,0)),INDEX(Baseline!$B$2:$AX$2,1,MATCH(AY$1,Baseline!$B$1:$AX$1,0)))</f>
        <v>1.9607137E-2</v>
      </c>
      <c r="AZ228">
        <f>IFERROR(INDEX(JMP!$AJ$2:$AX$500,MATCH($A228,JMP!$A$2:$A$500,0),MATCH(AZ$1,JMP!$AJ$1:$AX$1,0)),INDEX(Baseline!$B$2:$AX$2,1,MATCH(AZ$1,Baseline!$B$1:$AX$1,0)))</f>
        <v>-1</v>
      </c>
      <c r="BA228">
        <f>IFERROR(INDEX(JMP!$AJ$2:$AX$500,MATCH($A228,JMP!$A$2:$A$500,0),MATCH(BA$1,JMP!$AJ$1:$AX$1,0)),INDEX(Baseline!$B$2:$AX$2,1,MATCH(BA$1,Baseline!$B$1:$AX$1,0)))</f>
        <v>1</v>
      </c>
      <c r="BB228">
        <v>0</v>
      </c>
      <c r="BD228" t="str">
        <f>IF(AZ228=1, "yes", IF(AZ228=-1, "no", ""))</f>
        <v>no</v>
      </c>
      <c r="BE228" t="str">
        <f>IF(AH228=1, "yes", IF(AH228=-1, "no", ""))</f>
        <v>no</v>
      </c>
      <c r="BF228">
        <f t="shared" si="6"/>
        <v>1</v>
      </c>
      <c r="BG228">
        <f t="shared" si="7"/>
        <v>10</v>
      </c>
    </row>
    <row r="229" spans="1:59" x14ac:dyDescent="0.25">
      <c r="A229">
        <v>228</v>
      </c>
      <c r="B229">
        <f>IFERROR(INDEX(JMP!$AJ$2:$AX$500,MATCH($A229,JMP!$A$2:$A$500,0),MATCH(B$1,JMP!$AJ$1:$AX$1,0)),INDEX(Baseline!$B$2:$AX$2,1,MATCH(B$1,Baseline!$B$1:$AX$1,0)))</f>
        <v>0</v>
      </c>
      <c r="C229">
        <f>IFERROR(INDEX(JMP!$AJ$2:$AX$500,MATCH($A229,JMP!$A$2:$A$500,0),MATCH(C$1,JMP!$AJ$1:$AX$1,0)),INDEX(Baseline!$B$2:$AX$2,1,MATCH(C$1,Baseline!$B$1:$AX$1,0)))</f>
        <v>8760</v>
      </c>
      <c r="D229">
        <f>IFERROR(INDEX(JMP!$AJ$2:$AX$500,MATCH($A229,JMP!$A$2:$A$500,0),MATCH(D$1,JMP!$AJ$1:$AX$1,0)),INDEX(Baseline!$B$2:$AX$2,1,MATCH(D$1,Baseline!$B$1:$AX$1,0)))</f>
        <v>1</v>
      </c>
      <c r="E229">
        <f>IFERROR(INDEX(JMP!$AJ$2:$AX$500,MATCH($A229,JMP!$A$2:$A$500,0),MATCH(E$1,JMP!$AJ$1:$AX$1,0)),INDEX(Baseline!$B$2:$AX$2,1,MATCH(E$1,Baseline!$B$1:$AX$1,0)))</f>
        <v>1</v>
      </c>
      <c r="F229" t="str">
        <f>IFERROR(INDEX(JMP!$AJ$2:$AX$500,MATCH($A229,JMP!$A$2:$A$500,0),MATCH(F$1,JMP!$AJ$1:$AX$1,0)),INDEX(Baseline!$B$2:$AX$2,1,MATCH(F$1,Baseline!$B$1:$AX$1,0)))</f>
        <v>e344</v>
      </c>
      <c r="G229" t="str">
        <f>IFERROR(INDEX(JMP!$AJ$2:$AX$500,MATCH($A229,JMP!$A$2:$A$500,0),MATCH(G$1,JMP!$AJ$1:$AX$1,0)),INDEX(Baseline!$B$2:$AX$2,1,MATCH(G$1,Baseline!$B$1:$AX$1,0)))</f>
        <v>e340</v>
      </c>
      <c r="H229">
        <f>IFERROR(INDEX(JMP!$AJ$2:$AX$500,MATCH($A229,JMP!$A$2:$A$500,0),MATCH(H$1,JMP!$AJ$1:$AX$1,0)),INDEX(Baseline!$B$2:$AX$2,1,MATCH(H$1,Baseline!$B$1:$AX$1,0)))</f>
        <v>1.5</v>
      </c>
      <c r="I229">
        <f>IFERROR(INDEX(JMP!$AJ$2:$AX$500,MATCH($A229,JMP!$A$2:$A$500,0),MATCH(I$1,JMP!$AJ$1:$AX$1,0)),INDEX(Baseline!$B$2:$AX$2,1,MATCH(I$1,Baseline!$B$1:$AX$1,0)))</f>
        <v>0.42</v>
      </c>
      <c r="J229">
        <f>IFERROR(INDEX(JMP!$AJ$2:$AX$500,MATCH($A229,JMP!$A$2:$A$500,0),MATCH(J$1,JMP!$AJ$1:$AX$1,0)),INDEX(Baseline!$B$2:$AX$2,1,MATCH(J$1,Baseline!$B$1:$AX$1,0)))</f>
        <v>1</v>
      </c>
      <c r="K229">
        <f>IFERROR(INDEX(JMP!$AJ$2:$AX$500,MATCH($A229,JMP!$A$2:$A$500,0),MATCH(K$1,JMP!$AJ$1:$AX$1,0)),INDEX(Baseline!$B$2:$AX$2,1,MATCH(K$1,Baseline!$B$1:$AX$1,0)))</f>
        <v>0</v>
      </c>
      <c r="L229">
        <f>IFERROR(INDEX(JMP!$AJ$2:$AX$500,MATCH($A229,JMP!$A$2:$A$500,0),MATCH(L$1,JMP!$AJ$1:$AX$1,0)),INDEX(Baseline!$B$2:$AX$2,1,MATCH(L$1,Baseline!$B$1:$AX$1,0)))</f>
        <v>9.070876706358745E-2</v>
      </c>
      <c r="M229" t="b">
        <f>IFERROR(INDEX(JMP!$AJ$2:$AX$500,MATCH($A229,JMP!$A$2:$A$500,0),MATCH(M$1,JMP!$AJ$1:$AX$1,0)),INDEX(Baseline!$B$2:$AX$2,1,MATCH(M$1,Baseline!$B$1:$AX$1,0)))</f>
        <v>0</v>
      </c>
      <c r="N229" t="b">
        <f>IFERROR(INDEX(JMP!$AJ$2:$AX$500,MATCH($A229,JMP!$A$2:$A$500,0),MATCH(N$1,JMP!$AJ$1:$AX$1,0)),INDEX(Baseline!$B$2:$AX$2,1,MATCH(N$1,Baseline!$B$1:$AX$1,0)))</f>
        <v>0</v>
      </c>
      <c r="O229">
        <f>IFERROR(INDEX(JMP!$AJ$2:$AX$500,MATCH($A229,JMP!$A$2:$A$500,0),MATCH(O$1,JMP!$AJ$1:$AX$1,0)),INDEX(Baseline!$B$2:$AX$2,1,MATCH(O$1,Baseline!$B$1:$AX$1,0)))</f>
        <v>7</v>
      </c>
      <c r="P229">
        <f>IFERROR(INDEX(JMP!$AJ$2:$AX$500,MATCH($A229,JMP!$A$2:$A$500,0),MATCH(P$1,JMP!$AJ$1:$AX$1,0)),INDEX(Baseline!$B$2:$AX$2,1,MATCH(P$1,Baseline!$B$1:$AX$1,0)))</f>
        <v>200</v>
      </c>
      <c r="Q229">
        <f>IFERROR(INDEX(JMP!$AJ$2:$AX$500,MATCH($A229,JMP!$A$2:$A$500,0),MATCH(Q$1,JMP!$AJ$1:$AX$1,0)),INDEX(Baseline!$B$2:$AX$2,1,MATCH(Q$1,Baseline!$B$1:$AX$1,0)))</f>
        <v>10</v>
      </c>
      <c r="R229">
        <f>IFERROR(INDEX(JMP!$AJ$2:$AX$500,MATCH($A229,JMP!$A$2:$A$500,0),MATCH(R$1,JMP!$AJ$1:$AX$1,0)),INDEX(Baseline!$B$2:$AX$2,1,MATCH(R$1,Baseline!$B$1:$AX$1,0)))</f>
        <v>0</v>
      </c>
      <c r="S229">
        <f>IFERROR(INDEX(JMP!$AJ$2:$AX$500,MATCH($A229,JMP!$A$2:$A$500,0),MATCH(S$1,JMP!$AJ$1:$AX$1,0)),INDEX(Baseline!$B$2:$AX$2,1,MATCH(S$1,Baseline!$B$1:$AX$1,0)))</f>
        <v>1</v>
      </c>
      <c r="T229">
        <f>IFERROR(INDEX(JMP!$AJ$2:$AX$500,MATCH($A229,JMP!$A$2:$A$500,0),MATCH(T$1,JMP!$AJ$1:$AX$1,0)),INDEX(Baseline!$B$2:$AX$2,1,MATCH(T$1,Baseline!$B$1:$AX$1,0)))</f>
        <v>0</v>
      </c>
      <c r="U229" t="str">
        <f>IFERROR(INDEX(JMP!$AJ$2:$AX$500,MATCH($A229,JMP!$A$2:$A$500,0),MATCH(U$1,JMP!$AJ$1:$AX$1,0)),INDEX(Baseline!$B$2:$AX$2,1,MATCH(U$1,Baseline!$B$1:$AX$1,0)))</f>
        <v>Titan</v>
      </c>
      <c r="V229">
        <f>IFERROR(INDEX(JMP!$AJ$2:$AX$500,MATCH($A229,JMP!$A$2:$A$500,0),MATCH(V$1,JMP!$AJ$1:$AX$1,0)),INDEX(Baseline!$B$2:$AX$2,1,MATCH(V$1,Baseline!$B$1:$AX$1,0)))</f>
        <v>3</v>
      </c>
      <c r="W229">
        <f>IFERROR(INDEX(JMP!$AJ$2:$AX$500,MATCH($A229,JMP!$A$2:$A$500,0),MATCH(W$1,JMP!$AJ$1:$AX$1,0)),INDEX(Baseline!$B$2:$AX$2,1,MATCH(W$1,Baseline!$B$1:$AX$1,0)))</f>
        <v>0.37</v>
      </c>
      <c r="X229">
        <f>IFERROR(INDEX(JMP!$AJ$2:$AX$500,MATCH($A229,JMP!$A$2:$A$500,0),MATCH(X$1,JMP!$AJ$1:$AX$1,0)),INDEX(Baseline!$B$2:$AX$2,1,MATCH(X$1,Baseline!$B$1:$AX$1,0)))</f>
        <v>4</v>
      </c>
      <c r="Y229">
        <f>IFERROR(INDEX(JMP!$AJ$2:$AX$500,MATCH($A229,JMP!$A$2:$A$500,0),MATCH(Y$1,JMP!$AJ$1:$AX$1,0)),INDEX(Baseline!$B$2:$AX$2,1,MATCH(Y$1,Baseline!$B$1:$AX$1,0)))</f>
        <v>6</v>
      </c>
      <c r="Z229">
        <f>IFERROR(INDEX(JMP!$AJ$2:$AX$500,MATCH($A229,JMP!$A$2:$A$500,0),MATCH(Z$1,JMP!$AJ$1:$AX$1,0)),INDEX(Baseline!$B$2:$AX$2,1,MATCH(Z$1,Baseline!$B$1:$AX$1,0)))</f>
        <v>1970</v>
      </c>
      <c r="AA229">
        <f>IFERROR(INDEX(JMP!$AJ$2:$AX$500,MATCH($A229,JMP!$A$2:$A$500,0),MATCH(AA$1,JMP!$AJ$1:$AX$1,0)),INDEX(Baseline!$B$2:$AX$2,1,MATCH(AA$1,Baseline!$B$1:$AX$1,0)))</f>
        <v>1970</v>
      </c>
      <c r="AB229">
        <f>IFERROR(INDEX(JMP!$AJ$2:$AX$500,MATCH($A229,JMP!$A$2:$A$500,0),MATCH(AB$1,JMP!$AJ$1:$AX$1,0)),INDEX(Baseline!$B$2:$AX$2,1,MATCH(AB$1,Baseline!$B$1:$AX$1,0)))</f>
        <v>0</v>
      </c>
      <c r="AC229">
        <f>IFERROR(INDEX(JMP!$AJ$2:$AX$500,MATCH($A229,JMP!$A$2:$A$500,0),MATCH(AC$1,JMP!$AJ$1:$AX$1,0)),INDEX(Baseline!$B$2:$AX$2,1,MATCH(AC$1,Baseline!$B$1:$AX$1,0)))</f>
        <v>1</v>
      </c>
      <c r="AD229">
        <f>IFERROR(INDEX(JMP!$AJ$2:$AX$500,MATCH($A229,JMP!$A$2:$A$500,0),MATCH(AD$1,JMP!$AJ$1:$AX$1,0)),INDEX(Baseline!$B$2:$AX$2,1,MATCH(AD$1,Baseline!$B$1:$AX$1,0)))</f>
        <v>8</v>
      </c>
      <c r="AE229">
        <f>IFERROR(INDEX(JMP!$AJ$2:$AX$500,MATCH($A229,JMP!$A$2:$A$500,0),MATCH(AE$1,JMP!$AJ$1:$AX$1,0)),INDEX(Baseline!$B$2:$AX$2,1,MATCH(AE$1,Baseline!$B$1:$AX$1,0)))</f>
        <v>3</v>
      </c>
      <c r="AF229" t="str">
        <f>IFERROR(INDEX(JMP!$AJ$2:$AX$500,MATCH($A229,JMP!$A$2:$A$500,0),MATCH(AF$1,JMP!$AJ$1:$AX$1,0)),INDEX(Baseline!$B$2:$AX$2,1,MATCH(AF$1,Baseline!$B$1:$AX$1,0)))</f>
        <v>bwb</v>
      </c>
      <c r="AG229" t="str">
        <f>IFERROR(INDEX(JMP!$AJ$2:$AX$500,MATCH($A229,JMP!$A$2:$A$500,0),MATCH(AG$1,JMP!$AJ$1:$AX$1,0)),INDEX(Baseline!$B$2:$AX$2,1,MATCH(AG$1,Baseline!$B$1:$AX$1,0)))</f>
        <v>V-tail</v>
      </c>
      <c r="AH229">
        <f>IFERROR(INDEX(JMP!$AJ$2:$AX$500,MATCH($A229,JMP!$A$2:$A$500,0),MATCH(AH$1,JMP!$AJ$1:$AX$1,0)),INDEX(Baseline!$B$2:$AX$2,1,MATCH(AH$1,Baseline!$B$1:$AX$1,0)))</f>
        <v>-1</v>
      </c>
      <c r="AI229">
        <f>IFERROR(INDEX(JMP!$AJ$2:$AX$500,MATCH($A229,JMP!$A$2:$A$500,0),MATCH(AI$1,JMP!$AJ$1:$AX$1,0)),INDEX(Baseline!$B$2:$AX$2,1,MATCH(AI$1,Baseline!$B$1:$AX$1,0)))</f>
        <v>724000000</v>
      </c>
      <c r="AJ229">
        <f>IFERROR(INDEX(JMP!$AJ$2:$AX$500,MATCH($A229,JMP!$A$2:$A$500,0),MATCH(AJ$1,JMP!$AJ$1:$AX$1,0)),INDEX(Baseline!$B$2:$AX$2,1,MATCH(AJ$1,Baseline!$B$1:$AX$1,0)))</f>
        <v>54500000</v>
      </c>
      <c r="AK229">
        <f>IFERROR(INDEX(JMP!$AJ$2:$AX$500,MATCH($A229,JMP!$A$2:$A$500,0),MATCH(AK$1,JMP!$AJ$1:$AX$1,0)),INDEX(Baseline!$B$2:$AX$2,1,MATCH(AK$1,Baseline!$B$1:$AX$1,0)))</f>
        <v>30</v>
      </c>
      <c r="AL229">
        <f>IFERROR(INDEX(JMP!$AJ$2:$AX$500,MATCH($A229,JMP!$A$2:$A$500,0),MATCH(AL$1,JMP!$AJ$1:$AX$1,0)),INDEX(Baseline!$B$2:$AX$2,1,MATCH(AL$1,Baseline!$B$1:$AX$1,0)))</f>
        <v>3.1550596146923335E-2</v>
      </c>
      <c r="AM229">
        <f>IFERROR(INDEX(JMP!$AJ$2:$AX$500,MATCH($A229,JMP!$A$2:$A$500,0),MATCH(AM$1,JMP!$AJ$1:$AX$1,0)),INDEX(Baseline!$B$2:$AX$2,1,MATCH(AM$1,Baseline!$B$1:$AX$1,0)))</f>
        <v>11.830250799619048</v>
      </c>
      <c r="AN229">
        <f>IFERROR(INDEX(JMP!$AJ$2:$AX$500,MATCH($A229,JMP!$A$2:$A$500,0),MATCH(AN$1,JMP!$AJ$1:$AX$1,0)),INDEX(Baseline!$B$2:$AX$2,1,MATCH(AN$1,Baseline!$B$1:$AX$1,0)))</f>
        <v>2.0784305506474481</v>
      </c>
      <c r="AO229">
        <f>IFERROR(INDEX(JMP!$AJ$2:$AX$500,MATCH($A229,JMP!$A$2:$A$500,0),MATCH(AO$1,JMP!$AJ$1:$AX$1,0)),INDEX(Baseline!$B$2:$AX$2,1,MATCH(AO$1,Baseline!$B$1:$AX$1,0)))</f>
        <v>0.45816549356932046</v>
      </c>
      <c r="AP229">
        <f>IFERROR(INDEX(JMP!$AJ$2:$AX$500,MATCH($A229,JMP!$A$2:$A$500,0),MATCH(AP$1,JMP!$AJ$1:$AX$1,0)),INDEX(Baseline!$B$2:$AX$2,1,MATCH(AP$1,Baseline!$B$1:$AX$1,0)))</f>
        <v>0</v>
      </c>
      <c r="AQ229">
        <f>IFERROR(INDEX(JMP!$AJ$2:$AX$500,MATCH($A229,JMP!$A$2:$A$500,0),MATCH(AQ$1,JMP!$AJ$1:$AX$1,0)),INDEX(Baseline!$B$2:$AX$2,1,MATCH(AQ$1,Baseline!$B$1:$AX$1,0)))</f>
        <v>0.35</v>
      </c>
      <c r="AR229">
        <f>IFERROR(INDEX(JMP!$AJ$2:$AX$500,MATCH($A229,JMP!$A$2:$A$500,0),MATCH(AR$1,JMP!$AJ$1:$AX$1,0)),INDEX(Baseline!$B$2:$AX$2,1,MATCH(AR$1,Baseline!$B$1:$AX$1,0)))</f>
        <v>0</v>
      </c>
      <c r="AS229">
        <f>IFERROR(INDEX(JMP!$AJ$2:$AX$500,MATCH($A229,JMP!$A$2:$A$500,0),MATCH(AS$1,JMP!$AJ$1:$AX$1,0)),INDEX(Baseline!$B$2:$AX$2,1,MATCH(AS$1,Baseline!$B$1:$AX$1,0)))</f>
        <v>0</v>
      </c>
      <c r="AT229">
        <f>IFERROR(INDEX(JMP!$AJ$2:$AX$500,MATCH($A229,JMP!$A$2:$A$500,0),MATCH(AT$1,JMP!$AJ$1:$AX$1,0)),INDEX(Baseline!$B$2:$AX$2,1,MATCH(AT$1,Baseline!$B$1:$AX$1,0)))</f>
        <v>500</v>
      </c>
      <c r="AU229">
        <f>IFERROR(INDEX(JMP!$AJ$2:$AX$500,MATCH($A229,JMP!$A$2:$A$500,0),MATCH(AU$1,JMP!$AJ$1:$AX$1,0)),INDEX(Baseline!$B$2:$AX$2,1,MATCH(AU$1,Baseline!$B$1:$AX$1,0)))</f>
        <v>50</v>
      </c>
      <c r="AV229">
        <f>IFERROR(INDEX(JMP!$AJ$2:$AX$500,MATCH($A229,JMP!$A$2:$A$500,0),MATCH(AV$1,JMP!$AJ$1:$AX$1,0)),INDEX(Baseline!$B$2:$AX$2,1,MATCH(AV$1,Baseline!$B$1:$AX$1,0)))</f>
        <v>12</v>
      </c>
      <c r="AW229">
        <f>IFERROR(INDEX(JMP!$AJ$2:$AX$500,MATCH($A229,JMP!$A$2:$A$500,0),MATCH(AW$1,JMP!$AJ$1:$AX$1,0)),INDEX(Baseline!$B$2:$AX$2,1,MATCH(AW$1,Baseline!$B$1:$AX$1,0)))</f>
        <v>1.9961979999999998E-3</v>
      </c>
      <c r="AX229">
        <f>IFERROR(INDEX(JMP!$AJ$2:$AX$500,MATCH($A229,JMP!$A$2:$A$500,0),MATCH(AX$1,JMP!$AJ$1:$AX$1,0)),INDEX(Baseline!$B$2:$AX$2,1,MATCH(AX$1,Baseline!$B$1:$AX$1,0)))</f>
        <v>1.9961979999999998E-3</v>
      </c>
      <c r="AY229">
        <f>IFERROR(INDEX(JMP!$AJ$2:$AX$500,MATCH($A229,JMP!$A$2:$A$500,0),MATCH(AY$1,JMP!$AJ$1:$AX$1,0)),INDEX(Baseline!$B$2:$AX$2,1,MATCH(AY$1,Baseline!$B$1:$AX$1,0)))</f>
        <v>1.9607137E-2</v>
      </c>
      <c r="AZ229">
        <f>IFERROR(INDEX(JMP!$AJ$2:$AX$500,MATCH($A229,JMP!$A$2:$A$500,0),MATCH(AZ$1,JMP!$AJ$1:$AX$1,0)),INDEX(Baseline!$B$2:$AX$2,1,MATCH(AZ$1,Baseline!$B$1:$AX$1,0)))</f>
        <v>1</v>
      </c>
      <c r="BA229">
        <f>IFERROR(INDEX(JMP!$AJ$2:$AX$500,MATCH($A229,JMP!$A$2:$A$500,0),MATCH(BA$1,JMP!$AJ$1:$AX$1,0)),INDEX(Baseline!$B$2:$AX$2,1,MATCH(BA$1,Baseline!$B$1:$AX$1,0)))</f>
        <v>3</v>
      </c>
      <c r="BB229">
        <v>0</v>
      </c>
      <c r="BD229" t="str">
        <f>IF(AZ229=1, "yes", IF(AZ229=-1, "no", ""))</f>
        <v>yes</v>
      </c>
      <c r="BE229" t="str">
        <f>IF(AH229=1, "yes", IF(AH229=-1, "no", ""))</f>
        <v>no</v>
      </c>
      <c r="BF229">
        <f t="shared" si="6"/>
        <v>0.25</v>
      </c>
      <c r="BG229">
        <f t="shared" si="7"/>
        <v>100</v>
      </c>
    </row>
    <row r="230" spans="1:59" x14ac:dyDescent="0.25">
      <c r="A230">
        <v>229</v>
      </c>
      <c r="B230">
        <f>IFERROR(INDEX(JMP!$AJ$2:$AX$500,MATCH($A230,JMP!$A$2:$A$500,0),MATCH(B$1,JMP!$AJ$1:$AX$1,0)),INDEX(Baseline!$B$2:$AX$2,1,MATCH(B$1,Baseline!$B$1:$AX$1,0)))</f>
        <v>0</v>
      </c>
      <c r="C230">
        <f>IFERROR(INDEX(JMP!$AJ$2:$AX$500,MATCH($A230,JMP!$A$2:$A$500,0),MATCH(C$1,JMP!$AJ$1:$AX$1,0)),INDEX(Baseline!$B$2:$AX$2,1,MATCH(C$1,Baseline!$B$1:$AX$1,0)))</f>
        <v>8760</v>
      </c>
      <c r="D230">
        <f>IFERROR(INDEX(JMP!$AJ$2:$AX$500,MATCH($A230,JMP!$A$2:$A$500,0),MATCH(D$1,JMP!$AJ$1:$AX$1,0)),INDEX(Baseline!$B$2:$AX$2,1,MATCH(D$1,Baseline!$B$1:$AX$1,0)))</f>
        <v>1</v>
      </c>
      <c r="E230">
        <f>IFERROR(INDEX(JMP!$AJ$2:$AX$500,MATCH($A230,JMP!$A$2:$A$500,0),MATCH(E$1,JMP!$AJ$1:$AX$1,0)),INDEX(Baseline!$B$2:$AX$2,1,MATCH(E$1,Baseline!$B$1:$AX$1,0)))</f>
        <v>1</v>
      </c>
      <c r="F230" t="str">
        <f>IFERROR(INDEX(JMP!$AJ$2:$AX$500,MATCH($A230,JMP!$A$2:$A$500,0),MATCH(F$1,JMP!$AJ$1:$AX$1,0)),INDEX(Baseline!$B$2:$AX$2,1,MATCH(F$1,Baseline!$B$1:$AX$1,0)))</f>
        <v>e344</v>
      </c>
      <c r="G230" t="str">
        <f>IFERROR(INDEX(JMP!$AJ$2:$AX$500,MATCH($A230,JMP!$A$2:$A$500,0),MATCH(G$1,JMP!$AJ$1:$AX$1,0)),INDEX(Baseline!$B$2:$AX$2,1,MATCH(G$1,Baseline!$B$1:$AX$1,0)))</f>
        <v>e340</v>
      </c>
      <c r="H230">
        <f>IFERROR(INDEX(JMP!$AJ$2:$AX$500,MATCH($A230,JMP!$A$2:$A$500,0),MATCH(H$1,JMP!$AJ$1:$AX$1,0)),INDEX(Baseline!$B$2:$AX$2,1,MATCH(H$1,Baseline!$B$1:$AX$1,0)))</f>
        <v>1.5</v>
      </c>
      <c r="I230">
        <f>IFERROR(INDEX(JMP!$AJ$2:$AX$500,MATCH($A230,JMP!$A$2:$A$500,0),MATCH(I$1,JMP!$AJ$1:$AX$1,0)),INDEX(Baseline!$B$2:$AX$2,1,MATCH(I$1,Baseline!$B$1:$AX$1,0)))</f>
        <v>0.42</v>
      </c>
      <c r="J230">
        <f>IFERROR(INDEX(JMP!$AJ$2:$AX$500,MATCH($A230,JMP!$A$2:$A$500,0),MATCH(J$1,JMP!$AJ$1:$AX$1,0)),INDEX(Baseline!$B$2:$AX$2,1,MATCH(J$1,Baseline!$B$1:$AX$1,0)))</f>
        <v>1</v>
      </c>
      <c r="K230">
        <f>IFERROR(INDEX(JMP!$AJ$2:$AX$500,MATCH($A230,JMP!$A$2:$A$500,0),MATCH(K$1,JMP!$AJ$1:$AX$1,0)),INDEX(Baseline!$B$2:$AX$2,1,MATCH(K$1,Baseline!$B$1:$AX$1,0)))</f>
        <v>0</v>
      </c>
      <c r="L230">
        <f>IFERROR(INDEX(JMP!$AJ$2:$AX$500,MATCH($A230,JMP!$A$2:$A$500,0),MATCH(L$1,JMP!$AJ$1:$AX$1,0)),INDEX(Baseline!$B$2:$AX$2,1,MATCH(L$1,Baseline!$B$1:$AX$1,0)))</f>
        <v>7.06138888332771E-2</v>
      </c>
      <c r="M230" t="b">
        <f>IFERROR(INDEX(JMP!$AJ$2:$AX$500,MATCH($A230,JMP!$A$2:$A$500,0),MATCH(M$1,JMP!$AJ$1:$AX$1,0)),INDEX(Baseline!$B$2:$AX$2,1,MATCH(M$1,Baseline!$B$1:$AX$1,0)))</f>
        <v>0</v>
      </c>
      <c r="N230" t="b">
        <f>IFERROR(INDEX(JMP!$AJ$2:$AX$500,MATCH($A230,JMP!$A$2:$A$500,0),MATCH(N$1,JMP!$AJ$1:$AX$1,0)),INDEX(Baseline!$B$2:$AX$2,1,MATCH(N$1,Baseline!$B$1:$AX$1,0)))</f>
        <v>0</v>
      </c>
      <c r="O230">
        <f>IFERROR(INDEX(JMP!$AJ$2:$AX$500,MATCH($A230,JMP!$A$2:$A$500,0),MATCH(O$1,JMP!$AJ$1:$AX$1,0)),INDEX(Baseline!$B$2:$AX$2,1,MATCH(O$1,Baseline!$B$1:$AX$1,0)))</f>
        <v>7</v>
      </c>
      <c r="P230">
        <f>IFERROR(INDEX(JMP!$AJ$2:$AX$500,MATCH($A230,JMP!$A$2:$A$500,0),MATCH(P$1,JMP!$AJ$1:$AX$1,0)),INDEX(Baseline!$B$2:$AX$2,1,MATCH(P$1,Baseline!$B$1:$AX$1,0)))</f>
        <v>200</v>
      </c>
      <c r="Q230">
        <f>IFERROR(INDEX(JMP!$AJ$2:$AX$500,MATCH($A230,JMP!$A$2:$A$500,0),MATCH(Q$1,JMP!$AJ$1:$AX$1,0)),INDEX(Baseline!$B$2:$AX$2,1,MATCH(Q$1,Baseline!$B$1:$AX$1,0)))</f>
        <v>10</v>
      </c>
      <c r="R230">
        <f>IFERROR(INDEX(JMP!$AJ$2:$AX$500,MATCH($A230,JMP!$A$2:$A$500,0),MATCH(R$1,JMP!$AJ$1:$AX$1,0)),INDEX(Baseline!$B$2:$AX$2,1,MATCH(R$1,Baseline!$B$1:$AX$1,0)))</f>
        <v>0</v>
      </c>
      <c r="S230">
        <f>IFERROR(INDEX(JMP!$AJ$2:$AX$500,MATCH($A230,JMP!$A$2:$A$500,0),MATCH(S$1,JMP!$AJ$1:$AX$1,0)),INDEX(Baseline!$B$2:$AX$2,1,MATCH(S$1,Baseline!$B$1:$AX$1,0)))</f>
        <v>1</v>
      </c>
      <c r="T230">
        <f>IFERROR(INDEX(JMP!$AJ$2:$AX$500,MATCH($A230,JMP!$A$2:$A$500,0),MATCH(T$1,JMP!$AJ$1:$AX$1,0)),INDEX(Baseline!$B$2:$AX$2,1,MATCH(T$1,Baseline!$B$1:$AX$1,0)))</f>
        <v>0</v>
      </c>
      <c r="U230" t="str">
        <f>IFERROR(INDEX(JMP!$AJ$2:$AX$500,MATCH($A230,JMP!$A$2:$A$500,0),MATCH(U$1,JMP!$AJ$1:$AX$1,0)),INDEX(Baseline!$B$2:$AX$2,1,MATCH(U$1,Baseline!$B$1:$AX$1,0)))</f>
        <v>Titan</v>
      </c>
      <c r="V230">
        <f>IFERROR(INDEX(JMP!$AJ$2:$AX$500,MATCH($A230,JMP!$A$2:$A$500,0),MATCH(V$1,JMP!$AJ$1:$AX$1,0)),INDEX(Baseline!$B$2:$AX$2,1,MATCH(V$1,Baseline!$B$1:$AX$1,0)))</f>
        <v>3</v>
      </c>
      <c r="W230">
        <f>IFERROR(INDEX(JMP!$AJ$2:$AX$500,MATCH($A230,JMP!$A$2:$A$500,0),MATCH(W$1,JMP!$AJ$1:$AX$1,0)),INDEX(Baseline!$B$2:$AX$2,1,MATCH(W$1,Baseline!$B$1:$AX$1,0)))</f>
        <v>0.37</v>
      </c>
      <c r="X230">
        <f>IFERROR(INDEX(JMP!$AJ$2:$AX$500,MATCH($A230,JMP!$A$2:$A$500,0),MATCH(X$1,JMP!$AJ$1:$AX$1,0)),INDEX(Baseline!$B$2:$AX$2,1,MATCH(X$1,Baseline!$B$1:$AX$1,0)))</f>
        <v>4</v>
      </c>
      <c r="Y230">
        <f>IFERROR(INDEX(JMP!$AJ$2:$AX$500,MATCH($A230,JMP!$A$2:$A$500,0),MATCH(Y$1,JMP!$AJ$1:$AX$1,0)),INDEX(Baseline!$B$2:$AX$2,1,MATCH(Y$1,Baseline!$B$1:$AX$1,0)))</f>
        <v>6</v>
      </c>
      <c r="Z230">
        <f>IFERROR(INDEX(JMP!$AJ$2:$AX$500,MATCH($A230,JMP!$A$2:$A$500,0),MATCH(Z$1,JMP!$AJ$1:$AX$1,0)),INDEX(Baseline!$B$2:$AX$2,1,MATCH(Z$1,Baseline!$B$1:$AX$1,0)))</f>
        <v>1970</v>
      </c>
      <c r="AA230">
        <f>IFERROR(INDEX(JMP!$AJ$2:$AX$500,MATCH($A230,JMP!$A$2:$A$500,0),MATCH(AA$1,JMP!$AJ$1:$AX$1,0)),INDEX(Baseline!$B$2:$AX$2,1,MATCH(AA$1,Baseline!$B$1:$AX$1,0)))</f>
        <v>1970</v>
      </c>
      <c r="AB230">
        <f>IFERROR(INDEX(JMP!$AJ$2:$AX$500,MATCH($A230,JMP!$A$2:$A$500,0),MATCH(AB$1,JMP!$AJ$1:$AX$1,0)),INDEX(Baseline!$B$2:$AX$2,1,MATCH(AB$1,Baseline!$B$1:$AX$1,0)))</f>
        <v>0</v>
      </c>
      <c r="AC230">
        <f>IFERROR(INDEX(JMP!$AJ$2:$AX$500,MATCH($A230,JMP!$A$2:$A$500,0),MATCH(AC$1,JMP!$AJ$1:$AX$1,0)),INDEX(Baseline!$B$2:$AX$2,1,MATCH(AC$1,Baseline!$B$1:$AX$1,0)))</f>
        <v>1</v>
      </c>
      <c r="AD230">
        <f>IFERROR(INDEX(JMP!$AJ$2:$AX$500,MATCH($A230,JMP!$A$2:$A$500,0),MATCH(AD$1,JMP!$AJ$1:$AX$1,0)),INDEX(Baseline!$B$2:$AX$2,1,MATCH(AD$1,Baseline!$B$1:$AX$1,0)))</f>
        <v>8</v>
      </c>
      <c r="AE230">
        <f>IFERROR(INDEX(JMP!$AJ$2:$AX$500,MATCH($A230,JMP!$A$2:$A$500,0),MATCH(AE$1,JMP!$AJ$1:$AX$1,0)),INDEX(Baseline!$B$2:$AX$2,1,MATCH(AE$1,Baseline!$B$1:$AX$1,0)))</f>
        <v>2</v>
      </c>
      <c r="AF230" t="str">
        <f>IFERROR(INDEX(JMP!$AJ$2:$AX$500,MATCH($A230,JMP!$A$2:$A$500,0),MATCH(AF$1,JMP!$AJ$1:$AX$1,0)),INDEX(Baseline!$B$2:$AX$2,1,MATCH(AF$1,Baseline!$B$1:$AX$1,0)))</f>
        <v>bwb</v>
      </c>
      <c r="AG230" t="str">
        <f>IFERROR(INDEX(JMP!$AJ$2:$AX$500,MATCH($A230,JMP!$A$2:$A$500,0),MATCH(AG$1,JMP!$AJ$1:$AX$1,0)),INDEX(Baseline!$B$2:$AX$2,1,MATCH(AG$1,Baseline!$B$1:$AX$1,0)))</f>
        <v>V-tail</v>
      </c>
      <c r="AH230">
        <f>IFERROR(INDEX(JMP!$AJ$2:$AX$500,MATCH($A230,JMP!$A$2:$A$500,0),MATCH(AH$1,JMP!$AJ$1:$AX$1,0)),INDEX(Baseline!$B$2:$AX$2,1,MATCH(AH$1,Baseline!$B$1:$AX$1,0)))</f>
        <v>-1</v>
      </c>
      <c r="AI230">
        <f>IFERROR(INDEX(JMP!$AJ$2:$AX$500,MATCH($A230,JMP!$A$2:$A$500,0),MATCH(AI$1,JMP!$AJ$1:$AX$1,0)),INDEX(Baseline!$B$2:$AX$2,1,MATCH(AI$1,Baseline!$B$1:$AX$1,0)))</f>
        <v>724000000</v>
      </c>
      <c r="AJ230">
        <f>IFERROR(INDEX(JMP!$AJ$2:$AX$500,MATCH($A230,JMP!$A$2:$A$500,0),MATCH(AJ$1,JMP!$AJ$1:$AX$1,0)),INDEX(Baseline!$B$2:$AX$2,1,MATCH(AJ$1,Baseline!$B$1:$AX$1,0)))</f>
        <v>54500000</v>
      </c>
      <c r="AK230">
        <f>IFERROR(INDEX(JMP!$AJ$2:$AX$500,MATCH($A230,JMP!$A$2:$A$500,0),MATCH(AK$1,JMP!$AJ$1:$AX$1,0)),INDEX(Baseline!$B$2:$AX$2,1,MATCH(AK$1,Baseline!$B$1:$AX$1,0)))</f>
        <v>30</v>
      </c>
      <c r="AL230">
        <f>IFERROR(INDEX(JMP!$AJ$2:$AX$500,MATCH($A230,JMP!$A$2:$A$500,0),MATCH(AL$1,JMP!$AJ$1:$AX$1,0)),INDEX(Baseline!$B$2:$AX$2,1,MATCH(AL$1,Baseline!$B$1:$AX$1,0)))</f>
        <v>1.1291638219067656E-2</v>
      </c>
      <c r="AM230">
        <f>IFERROR(INDEX(JMP!$AJ$2:$AX$500,MATCH($A230,JMP!$A$2:$A$500,0),MATCH(AM$1,JMP!$AJ$1:$AX$1,0)),INDEX(Baseline!$B$2:$AX$2,1,MATCH(AM$1,Baseline!$B$1:$AX$1,0)))</f>
        <v>13.883130915409524</v>
      </c>
      <c r="AN230">
        <f>IFERROR(INDEX(JMP!$AJ$2:$AX$500,MATCH($A230,JMP!$A$2:$A$500,0),MATCH(AN$1,JMP!$AJ$1:$AX$1,0)),INDEX(Baseline!$B$2:$AX$2,1,MATCH(AN$1,Baseline!$B$1:$AX$1,0)))</f>
        <v>2.7521609930134314</v>
      </c>
      <c r="AO230">
        <f>IFERROR(INDEX(JMP!$AJ$2:$AX$500,MATCH($A230,JMP!$A$2:$A$500,0),MATCH(AO$1,JMP!$AJ$1:$AX$1,0)),INDEX(Baseline!$B$2:$AX$2,1,MATCH(AO$1,Baseline!$B$1:$AX$1,0)))</f>
        <v>0.96943109021596219</v>
      </c>
      <c r="AP230">
        <f>IFERROR(INDEX(JMP!$AJ$2:$AX$500,MATCH($A230,JMP!$A$2:$A$500,0),MATCH(AP$1,JMP!$AJ$1:$AX$1,0)),INDEX(Baseline!$B$2:$AX$2,1,MATCH(AP$1,Baseline!$B$1:$AX$1,0)))</f>
        <v>0</v>
      </c>
      <c r="AQ230">
        <f>IFERROR(INDEX(JMP!$AJ$2:$AX$500,MATCH($A230,JMP!$A$2:$A$500,0),MATCH(AQ$1,JMP!$AJ$1:$AX$1,0)),INDEX(Baseline!$B$2:$AX$2,1,MATCH(AQ$1,Baseline!$B$1:$AX$1,0)))</f>
        <v>0.35</v>
      </c>
      <c r="AR230">
        <f>IFERROR(INDEX(JMP!$AJ$2:$AX$500,MATCH($A230,JMP!$A$2:$A$500,0),MATCH(AR$1,JMP!$AJ$1:$AX$1,0)),INDEX(Baseline!$B$2:$AX$2,1,MATCH(AR$1,Baseline!$B$1:$AX$1,0)))</f>
        <v>0</v>
      </c>
      <c r="AS230">
        <f>IFERROR(INDEX(JMP!$AJ$2:$AX$500,MATCH($A230,JMP!$A$2:$A$500,0),MATCH(AS$1,JMP!$AJ$1:$AX$1,0)),INDEX(Baseline!$B$2:$AX$2,1,MATCH(AS$1,Baseline!$B$1:$AX$1,0)))</f>
        <v>0</v>
      </c>
      <c r="AT230">
        <f>IFERROR(INDEX(JMP!$AJ$2:$AX$500,MATCH($A230,JMP!$A$2:$A$500,0),MATCH(AT$1,JMP!$AJ$1:$AX$1,0)),INDEX(Baseline!$B$2:$AX$2,1,MATCH(AT$1,Baseline!$B$1:$AX$1,0)))</f>
        <v>500</v>
      </c>
      <c r="AU230">
        <f>IFERROR(INDEX(JMP!$AJ$2:$AX$500,MATCH($A230,JMP!$A$2:$A$500,0),MATCH(AU$1,JMP!$AJ$1:$AX$1,0)),INDEX(Baseline!$B$2:$AX$2,1,MATCH(AU$1,Baseline!$B$1:$AX$1,0)))</f>
        <v>50</v>
      </c>
      <c r="AV230">
        <f>IFERROR(INDEX(JMP!$AJ$2:$AX$500,MATCH($A230,JMP!$A$2:$A$500,0),MATCH(AV$1,JMP!$AJ$1:$AX$1,0)),INDEX(Baseline!$B$2:$AX$2,1,MATCH(AV$1,Baseline!$B$1:$AX$1,0)))</f>
        <v>12</v>
      </c>
      <c r="AW230">
        <f>IFERROR(INDEX(JMP!$AJ$2:$AX$500,MATCH($A230,JMP!$A$2:$A$500,0),MATCH(AW$1,JMP!$AJ$1:$AX$1,0)),INDEX(Baseline!$B$2:$AX$2,1,MATCH(AW$1,Baseline!$B$1:$AX$1,0)))</f>
        <v>1.9961979999999998E-3</v>
      </c>
      <c r="AX230">
        <f>IFERROR(INDEX(JMP!$AJ$2:$AX$500,MATCH($A230,JMP!$A$2:$A$500,0),MATCH(AX$1,JMP!$AJ$1:$AX$1,0)),INDEX(Baseline!$B$2:$AX$2,1,MATCH(AX$1,Baseline!$B$1:$AX$1,0)))</f>
        <v>1.9961979999999998E-3</v>
      </c>
      <c r="AY230">
        <f>IFERROR(INDEX(JMP!$AJ$2:$AX$500,MATCH($A230,JMP!$A$2:$A$500,0),MATCH(AY$1,JMP!$AJ$1:$AX$1,0)),INDEX(Baseline!$B$2:$AX$2,1,MATCH(AY$1,Baseline!$B$1:$AX$1,0)))</f>
        <v>1.9607137E-2</v>
      </c>
      <c r="AZ230">
        <f>IFERROR(INDEX(JMP!$AJ$2:$AX$500,MATCH($A230,JMP!$A$2:$A$500,0),MATCH(AZ$1,JMP!$AJ$1:$AX$1,0)),INDEX(Baseline!$B$2:$AX$2,1,MATCH(AZ$1,Baseline!$B$1:$AX$1,0)))</f>
        <v>1</v>
      </c>
      <c r="BA230">
        <f>IFERROR(INDEX(JMP!$AJ$2:$AX$500,MATCH($A230,JMP!$A$2:$A$500,0),MATCH(BA$1,JMP!$AJ$1:$AX$1,0)),INDEX(Baseline!$B$2:$AX$2,1,MATCH(BA$1,Baseline!$B$1:$AX$1,0)))</f>
        <v>2</v>
      </c>
      <c r="BB230">
        <v>0</v>
      </c>
      <c r="BD230" t="str">
        <f>IF(AZ230=1, "yes", IF(AZ230=-1, "no", ""))</f>
        <v>yes</v>
      </c>
      <c r="BE230" t="str">
        <f>IF(AH230=1, "yes", IF(AH230=-1, "no", ""))</f>
        <v>no</v>
      </c>
      <c r="BF230">
        <f t="shared" si="6"/>
        <v>0.5</v>
      </c>
      <c r="BG230">
        <f t="shared" si="7"/>
        <v>30</v>
      </c>
    </row>
    <row r="231" spans="1:59" x14ac:dyDescent="0.25">
      <c r="A231">
        <v>230</v>
      </c>
      <c r="B231">
        <f>IFERROR(INDEX(JMP!$AJ$2:$AX$500,MATCH($A231,JMP!$A$2:$A$500,0),MATCH(B$1,JMP!$AJ$1:$AX$1,0)),INDEX(Baseline!$B$2:$AX$2,1,MATCH(B$1,Baseline!$B$1:$AX$1,0)))</f>
        <v>0</v>
      </c>
      <c r="C231">
        <f>IFERROR(INDEX(JMP!$AJ$2:$AX$500,MATCH($A231,JMP!$A$2:$A$500,0),MATCH(C$1,JMP!$AJ$1:$AX$1,0)),INDEX(Baseline!$B$2:$AX$2,1,MATCH(C$1,Baseline!$B$1:$AX$1,0)))</f>
        <v>8760</v>
      </c>
      <c r="D231">
        <f>IFERROR(INDEX(JMP!$AJ$2:$AX$500,MATCH($A231,JMP!$A$2:$A$500,0),MATCH(D$1,JMP!$AJ$1:$AX$1,0)),INDEX(Baseline!$B$2:$AX$2,1,MATCH(D$1,Baseline!$B$1:$AX$1,0)))</f>
        <v>1</v>
      </c>
      <c r="E231">
        <f>IFERROR(INDEX(JMP!$AJ$2:$AX$500,MATCH($A231,JMP!$A$2:$A$500,0),MATCH(E$1,JMP!$AJ$1:$AX$1,0)),INDEX(Baseline!$B$2:$AX$2,1,MATCH(E$1,Baseline!$B$1:$AX$1,0)))</f>
        <v>1</v>
      </c>
      <c r="F231" t="str">
        <f>IFERROR(INDEX(JMP!$AJ$2:$AX$500,MATCH($A231,JMP!$A$2:$A$500,0),MATCH(F$1,JMP!$AJ$1:$AX$1,0)),INDEX(Baseline!$B$2:$AX$2,1,MATCH(F$1,Baseline!$B$1:$AX$1,0)))</f>
        <v>e344</v>
      </c>
      <c r="G231" t="str">
        <f>IFERROR(INDEX(JMP!$AJ$2:$AX$500,MATCH($A231,JMP!$A$2:$A$500,0),MATCH(G$1,JMP!$AJ$1:$AX$1,0)),INDEX(Baseline!$B$2:$AX$2,1,MATCH(G$1,Baseline!$B$1:$AX$1,0)))</f>
        <v>e340</v>
      </c>
      <c r="H231">
        <f>IFERROR(INDEX(JMP!$AJ$2:$AX$500,MATCH($A231,JMP!$A$2:$A$500,0),MATCH(H$1,JMP!$AJ$1:$AX$1,0)),INDEX(Baseline!$B$2:$AX$2,1,MATCH(H$1,Baseline!$B$1:$AX$1,0)))</f>
        <v>1.5</v>
      </c>
      <c r="I231">
        <f>IFERROR(INDEX(JMP!$AJ$2:$AX$500,MATCH($A231,JMP!$A$2:$A$500,0),MATCH(I$1,JMP!$AJ$1:$AX$1,0)),INDEX(Baseline!$B$2:$AX$2,1,MATCH(I$1,Baseline!$B$1:$AX$1,0)))</f>
        <v>0.42</v>
      </c>
      <c r="J231">
        <f>IFERROR(INDEX(JMP!$AJ$2:$AX$500,MATCH($A231,JMP!$A$2:$A$500,0),MATCH(J$1,JMP!$AJ$1:$AX$1,0)),INDEX(Baseline!$B$2:$AX$2,1,MATCH(J$1,Baseline!$B$1:$AX$1,0)))</f>
        <v>1</v>
      </c>
      <c r="K231">
        <f>IFERROR(INDEX(JMP!$AJ$2:$AX$500,MATCH($A231,JMP!$A$2:$A$500,0),MATCH(K$1,JMP!$AJ$1:$AX$1,0)),INDEX(Baseline!$B$2:$AX$2,1,MATCH(K$1,Baseline!$B$1:$AX$1,0)))</f>
        <v>0</v>
      </c>
      <c r="L231">
        <f>IFERROR(INDEX(JMP!$AJ$2:$AX$500,MATCH($A231,JMP!$A$2:$A$500,0),MATCH(L$1,JMP!$AJ$1:$AX$1,0)),INDEX(Baseline!$B$2:$AX$2,1,MATCH(L$1,Baseline!$B$1:$AX$1,0)))</f>
        <v>0.11630925262346428</v>
      </c>
      <c r="M231" t="b">
        <f>IFERROR(INDEX(JMP!$AJ$2:$AX$500,MATCH($A231,JMP!$A$2:$A$500,0),MATCH(M$1,JMP!$AJ$1:$AX$1,0)),INDEX(Baseline!$B$2:$AX$2,1,MATCH(M$1,Baseline!$B$1:$AX$1,0)))</f>
        <v>0</v>
      </c>
      <c r="N231" t="b">
        <f>IFERROR(INDEX(JMP!$AJ$2:$AX$500,MATCH($A231,JMP!$A$2:$A$500,0),MATCH(N$1,JMP!$AJ$1:$AX$1,0)),INDEX(Baseline!$B$2:$AX$2,1,MATCH(N$1,Baseline!$B$1:$AX$1,0)))</f>
        <v>0</v>
      </c>
      <c r="O231">
        <f>IFERROR(INDEX(JMP!$AJ$2:$AX$500,MATCH($A231,JMP!$A$2:$A$500,0),MATCH(O$1,JMP!$AJ$1:$AX$1,0)),INDEX(Baseline!$B$2:$AX$2,1,MATCH(O$1,Baseline!$B$1:$AX$1,0)))</f>
        <v>7</v>
      </c>
      <c r="P231">
        <f>IFERROR(INDEX(JMP!$AJ$2:$AX$500,MATCH($A231,JMP!$A$2:$A$500,0),MATCH(P$1,JMP!$AJ$1:$AX$1,0)),INDEX(Baseline!$B$2:$AX$2,1,MATCH(P$1,Baseline!$B$1:$AX$1,0)))</f>
        <v>200</v>
      </c>
      <c r="Q231">
        <f>IFERROR(INDEX(JMP!$AJ$2:$AX$500,MATCH($A231,JMP!$A$2:$A$500,0),MATCH(Q$1,JMP!$AJ$1:$AX$1,0)),INDEX(Baseline!$B$2:$AX$2,1,MATCH(Q$1,Baseline!$B$1:$AX$1,0)))</f>
        <v>10</v>
      </c>
      <c r="R231">
        <f>IFERROR(INDEX(JMP!$AJ$2:$AX$500,MATCH($A231,JMP!$A$2:$A$500,0),MATCH(R$1,JMP!$AJ$1:$AX$1,0)),INDEX(Baseline!$B$2:$AX$2,1,MATCH(R$1,Baseline!$B$1:$AX$1,0)))</f>
        <v>0</v>
      </c>
      <c r="S231">
        <f>IFERROR(INDEX(JMP!$AJ$2:$AX$500,MATCH($A231,JMP!$A$2:$A$500,0),MATCH(S$1,JMP!$AJ$1:$AX$1,0)),INDEX(Baseline!$B$2:$AX$2,1,MATCH(S$1,Baseline!$B$1:$AX$1,0)))</f>
        <v>1</v>
      </c>
      <c r="T231">
        <f>IFERROR(INDEX(JMP!$AJ$2:$AX$500,MATCH($A231,JMP!$A$2:$A$500,0),MATCH(T$1,JMP!$AJ$1:$AX$1,0)),INDEX(Baseline!$B$2:$AX$2,1,MATCH(T$1,Baseline!$B$1:$AX$1,0)))</f>
        <v>0</v>
      </c>
      <c r="U231" t="str">
        <f>IFERROR(INDEX(JMP!$AJ$2:$AX$500,MATCH($A231,JMP!$A$2:$A$500,0),MATCH(U$1,JMP!$AJ$1:$AX$1,0)),INDEX(Baseline!$B$2:$AX$2,1,MATCH(U$1,Baseline!$B$1:$AX$1,0)))</f>
        <v>Titan</v>
      </c>
      <c r="V231">
        <f>IFERROR(INDEX(JMP!$AJ$2:$AX$500,MATCH($A231,JMP!$A$2:$A$500,0),MATCH(V$1,JMP!$AJ$1:$AX$1,0)),INDEX(Baseline!$B$2:$AX$2,1,MATCH(V$1,Baseline!$B$1:$AX$1,0)))</f>
        <v>3</v>
      </c>
      <c r="W231">
        <f>IFERROR(INDEX(JMP!$AJ$2:$AX$500,MATCH($A231,JMP!$A$2:$A$500,0),MATCH(W$1,JMP!$AJ$1:$AX$1,0)),INDEX(Baseline!$B$2:$AX$2,1,MATCH(W$1,Baseline!$B$1:$AX$1,0)))</f>
        <v>0.37</v>
      </c>
      <c r="X231">
        <f>IFERROR(INDEX(JMP!$AJ$2:$AX$500,MATCH($A231,JMP!$A$2:$A$500,0),MATCH(X$1,JMP!$AJ$1:$AX$1,0)),INDEX(Baseline!$B$2:$AX$2,1,MATCH(X$1,Baseline!$B$1:$AX$1,0)))</f>
        <v>4</v>
      </c>
      <c r="Y231">
        <f>IFERROR(INDEX(JMP!$AJ$2:$AX$500,MATCH($A231,JMP!$A$2:$A$500,0),MATCH(Y$1,JMP!$AJ$1:$AX$1,0)),INDEX(Baseline!$B$2:$AX$2,1,MATCH(Y$1,Baseline!$B$1:$AX$1,0)))</f>
        <v>6</v>
      </c>
      <c r="Z231">
        <f>IFERROR(INDEX(JMP!$AJ$2:$AX$500,MATCH($A231,JMP!$A$2:$A$500,0),MATCH(Z$1,JMP!$AJ$1:$AX$1,0)),INDEX(Baseline!$B$2:$AX$2,1,MATCH(Z$1,Baseline!$B$1:$AX$1,0)))</f>
        <v>1970</v>
      </c>
      <c r="AA231">
        <f>IFERROR(INDEX(JMP!$AJ$2:$AX$500,MATCH($A231,JMP!$A$2:$A$500,0),MATCH(AA$1,JMP!$AJ$1:$AX$1,0)),INDEX(Baseline!$B$2:$AX$2,1,MATCH(AA$1,Baseline!$B$1:$AX$1,0)))</f>
        <v>1970</v>
      </c>
      <c r="AB231">
        <f>IFERROR(INDEX(JMP!$AJ$2:$AX$500,MATCH($A231,JMP!$A$2:$A$500,0),MATCH(AB$1,JMP!$AJ$1:$AX$1,0)),INDEX(Baseline!$B$2:$AX$2,1,MATCH(AB$1,Baseline!$B$1:$AX$1,0)))</f>
        <v>0</v>
      </c>
      <c r="AC231">
        <f>IFERROR(INDEX(JMP!$AJ$2:$AX$500,MATCH($A231,JMP!$A$2:$A$500,0),MATCH(AC$1,JMP!$AJ$1:$AX$1,0)),INDEX(Baseline!$B$2:$AX$2,1,MATCH(AC$1,Baseline!$B$1:$AX$1,0)))</f>
        <v>1</v>
      </c>
      <c r="AD231">
        <f>IFERROR(INDEX(JMP!$AJ$2:$AX$500,MATCH($A231,JMP!$A$2:$A$500,0),MATCH(AD$1,JMP!$AJ$1:$AX$1,0)),INDEX(Baseline!$B$2:$AX$2,1,MATCH(AD$1,Baseline!$B$1:$AX$1,0)))</f>
        <v>8</v>
      </c>
      <c r="AE231">
        <f>IFERROR(INDEX(JMP!$AJ$2:$AX$500,MATCH($A231,JMP!$A$2:$A$500,0),MATCH(AE$1,JMP!$AJ$1:$AX$1,0)),INDEX(Baseline!$B$2:$AX$2,1,MATCH(AE$1,Baseline!$B$1:$AX$1,0)))</f>
        <v>3</v>
      </c>
      <c r="AF231" t="str">
        <f>IFERROR(INDEX(JMP!$AJ$2:$AX$500,MATCH($A231,JMP!$A$2:$A$500,0),MATCH(AF$1,JMP!$AJ$1:$AX$1,0)),INDEX(Baseline!$B$2:$AX$2,1,MATCH(AF$1,Baseline!$B$1:$AX$1,0)))</f>
        <v>bwb</v>
      </c>
      <c r="AG231" t="str">
        <f>IFERROR(INDEX(JMP!$AJ$2:$AX$500,MATCH($A231,JMP!$A$2:$A$500,0),MATCH(AG$1,JMP!$AJ$1:$AX$1,0)),INDEX(Baseline!$B$2:$AX$2,1,MATCH(AG$1,Baseline!$B$1:$AX$1,0)))</f>
        <v>V-tail</v>
      </c>
      <c r="AH231">
        <f>IFERROR(INDEX(JMP!$AJ$2:$AX$500,MATCH($A231,JMP!$A$2:$A$500,0),MATCH(AH$1,JMP!$AJ$1:$AX$1,0)),INDEX(Baseline!$B$2:$AX$2,1,MATCH(AH$1,Baseline!$B$1:$AX$1,0)))</f>
        <v>1</v>
      </c>
      <c r="AI231">
        <f>IFERROR(INDEX(JMP!$AJ$2:$AX$500,MATCH($A231,JMP!$A$2:$A$500,0),MATCH(AI$1,JMP!$AJ$1:$AX$1,0)),INDEX(Baseline!$B$2:$AX$2,1,MATCH(AI$1,Baseline!$B$1:$AX$1,0)))</f>
        <v>724000000</v>
      </c>
      <c r="AJ231">
        <f>IFERROR(INDEX(JMP!$AJ$2:$AX$500,MATCH($A231,JMP!$A$2:$A$500,0),MATCH(AJ$1,JMP!$AJ$1:$AX$1,0)),INDEX(Baseline!$B$2:$AX$2,1,MATCH(AJ$1,Baseline!$B$1:$AX$1,0)))</f>
        <v>54500000</v>
      </c>
      <c r="AK231">
        <f>IFERROR(INDEX(JMP!$AJ$2:$AX$500,MATCH($A231,JMP!$A$2:$A$500,0),MATCH(AK$1,JMP!$AJ$1:$AX$1,0)),INDEX(Baseline!$B$2:$AX$2,1,MATCH(AK$1,Baseline!$B$1:$AX$1,0)))</f>
        <v>30</v>
      </c>
      <c r="AL231">
        <f>IFERROR(INDEX(JMP!$AJ$2:$AX$500,MATCH($A231,JMP!$A$2:$A$500,0),MATCH(AL$1,JMP!$AJ$1:$AX$1,0)),INDEX(Baseline!$B$2:$AX$2,1,MATCH(AL$1,Baseline!$B$1:$AX$1,0)))</f>
        <v>2.3242393811043139E-2</v>
      </c>
      <c r="AM231">
        <f>IFERROR(INDEX(JMP!$AJ$2:$AX$500,MATCH($A231,JMP!$A$2:$A$500,0),MATCH(AM$1,JMP!$AJ$1:$AX$1,0)),INDEX(Baseline!$B$2:$AX$2,1,MATCH(AM$1,Baseline!$B$1:$AX$1,0)))</f>
        <v>12.686495191009524</v>
      </c>
      <c r="AN231">
        <f>IFERROR(INDEX(JMP!$AJ$2:$AX$500,MATCH($A231,JMP!$A$2:$A$500,0),MATCH(AN$1,JMP!$AJ$1:$AX$1,0)),INDEX(Baseline!$B$2:$AX$2,1,MATCH(AN$1,Baseline!$B$1:$AX$1,0)))</f>
        <v>2.8135395112246089</v>
      </c>
      <c r="AO231">
        <f>IFERROR(INDEX(JMP!$AJ$2:$AX$500,MATCH($A231,JMP!$A$2:$A$500,0),MATCH(AO$1,JMP!$AJ$1:$AX$1,0)),INDEX(Baseline!$B$2:$AX$2,1,MATCH(AO$1,Baseline!$B$1:$AX$1,0)))</f>
        <v>0.5528547539669022</v>
      </c>
      <c r="AP231">
        <f>IFERROR(INDEX(JMP!$AJ$2:$AX$500,MATCH($A231,JMP!$A$2:$A$500,0),MATCH(AP$1,JMP!$AJ$1:$AX$1,0)),INDEX(Baseline!$B$2:$AX$2,1,MATCH(AP$1,Baseline!$B$1:$AX$1,0)))</f>
        <v>0</v>
      </c>
      <c r="AQ231">
        <f>IFERROR(INDEX(JMP!$AJ$2:$AX$500,MATCH($A231,JMP!$A$2:$A$500,0),MATCH(AQ$1,JMP!$AJ$1:$AX$1,0)),INDEX(Baseline!$B$2:$AX$2,1,MATCH(AQ$1,Baseline!$B$1:$AX$1,0)))</f>
        <v>0.35</v>
      </c>
      <c r="AR231">
        <f>IFERROR(INDEX(JMP!$AJ$2:$AX$500,MATCH($A231,JMP!$A$2:$A$500,0),MATCH(AR$1,JMP!$AJ$1:$AX$1,0)),INDEX(Baseline!$B$2:$AX$2,1,MATCH(AR$1,Baseline!$B$1:$AX$1,0)))</f>
        <v>0</v>
      </c>
      <c r="AS231">
        <f>IFERROR(INDEX(JMP!$AJ$2:$AX$500,MATCH($A231,JMP!$A$2:$A$500,0),MATCH(AS$1,JMP!$AJ$1:$AX$1,0)),INDEX(Baseline!$B$2:$AX$2,1,MATCH(AS$1,Baseline!$B$1:$AX$1,0)))</f>
        <v>0</v>
      </c>
      <c r="AT231">
        <f>IFERROR(INDEX(JMP!$AJ$2:$AX$500,MATCH($A231,JMP!$A$2:$A$500,0),MATCH(AT$1,JMP!$AJ$1:$AX$1,0)),INDEX(Baseline!$B$2:$AX$2,1,MATCH(AT$1,Baseline!$B$1:$AX$1,0)))</f>
        <v>500</v>
      </c>
      <c r="AU231">
        <f>IFERROR(INDEX(JMP!$AJ$2:$AX$500,MATCH($A231,JMP!$A$2:$A$500,0),MATCH(AU$1,JMP!$AJ$1:$AX$1,0)),INDEX(Baseline!$B$2:$AX$2,1,MATCH(AU$1,Baseline!$B$1:$AX$1,0)))</f>
        <v>50</v>
      </c>
      <c r="AV231">
        <f>IFERROR(INDEX(JMP!$AJ$2:$AX$500,MATCH($A231,JMP!$A$2:$A$500,0),MATCH(AV$1,JMP!$AJ$1:$AX$1,0)),INDEX(Baseline!$B$2:$AX$2,1,MATCH(AV$1,Baseline!$B$1:$AX$1,0)))</f>
        <v>12</v>
      </c>
      <c r="AW231">
        <f>IFERROR(INDEX(JMP!$AJ$2:$AX$500,MATCH($A231,JMP!$A$2:$A$500,0),MATCH(AW$1,JMP!$AJ$1:$AX$1,0)),INDEX(Baseline!$B$2:$AX$2,1,MATCH(AW$1,Baseline!$B$1:$AX$1,0)))</f>
        <v>1.9961979999999998E-3</v>
      </c>
      <c r="AX231">
        <f>IFERROR(INDEX(JMP!$AJ$2:$AX$500,MATCH($A231,JMP!$A$2:$A$500,0),MATCH(AX$1,JMP!$AJ$1:$AX$1,0)),INDEX(Baseline!$B$2:$AX$2,1,MATCH(AX$1,Baseline!$B$1:$AX$1,0)))</f>
        <v>1.9961979999999998E-3</v>
      </c>
      <c r="AY231">
        <f>IFERROR(INDEX(JMP!$AJ$2:$AX$500,MATCH($A231,JMP!$A$2:$A$500,0),MATCH(AY$1,JMP!$AJ$1:$AX$1,0)),INDEX(Baseline!$B$2:$AX$2,1,MATCH(AY$1,Baseline!$B$1:$AX$1,0)))</f>
        <v>1.9607137E-2</v>
      </c>
      <c r="AZ231">
        <f>IFERROR(INDEX(JMP!$AJ$2:$AX$500,MATCH($A231,JMP!$A$2:$A$500,0),MATCH(AZ$1,JMP!$AJ$1:$AX$1,0)),INDEX(Baseline!$B$2:$AX$2,1,MATCH(AZ$1,Baseline!$B$1:$AX$1,0)))</f>
        <v>-1</v>
      </c>
      <c r="BA231">
        <f>IFERROR(INDEX(JMP!$AJ$2:$AX$500,MATCH($A231,JMP!$A$2:$A$500,0),MATCH(BA$1,JMP!$AJ$1:$AX$1,0)),INDEX(Baseline!$B$2:$AX$2,1,MATCH(BA$1,Baseline!$B$1:$AX$1,0)))</f>
        <v>3</v>
      </c>
      <c r="BB231">
        <v>0</v>
      </c>
      <c r="BD231" t="str">
        <f>IF(AZ231=1, "yes", IF(AZ231=-1, "no", ""))</f>
        <v>no</v>
      </c>
      <c r="BE231" t="str">
        <f>IF(AH231=1, "yes", IF(AH231=-1, "no", ""))</f>
        <v>yes</v>
      </c>
      <c r="BF231">
        <f t="shared" si="6"/>
        <v>0.25</v>
      </c>
      <c r="BG231">
        <f t="shared" si="7"/>
        <v>100</v>
      </c>
    </row>
    <row r="232" spans="1:59" x14ac:dyDescent="0.25">
      <c r="A232">
        <v>231</v>
      </c>
      <c r="B232">
        <f>IFERROR(INDEX(JMP!$AJ$2:$AX$500,MATCH($A232,JMP!$A$2:$A$500,0),MATCH(B$1,JMP!$AJ$1:$AX$1,0)),INDEX(Baseline!$B$2:$AX$2,1,MATCH(B$1,Baseline!$B$1:$AX$1,0)))</f>
        <v>0</v>
      </c>
      <c r="C232">
        <f>IFERROR(INDEX(JMP!$AJ$2:$AX$500,MATCH($A232,JMP!$A$2:$A$500,0),MATCH(C$1,JMP!$AJ$1:$AX$1,0)),INDEX(Baseline!$B$2:$AX$2,1,MATCH(C$1,Baseline!$B$1:$AX$1,0)))</f>
        <v>8760</v>
      </c>
      <c r="D232">
        <f>IFERROR(INDEX(JMP!$AJ$2:$AX$500,MATCH($A232,JMP!$A$2:$A$500,0),MATCH(D$1,JMP!$AJ$1:$AX$1,0)),INDEX(Baseline!$B$2:$AX$2,1,MATCH(D$1,Baseline!$B$1:$AX$1,0)))</f>
        <v>1</v>
      </c>
      <c r="E232">
        <f>IFERROR(INDEX(JMP!$AJ$2:$AX$500,MATCH($A232,JMP!$A$2:$A$500,0),MATCH(E$1,JMP!$AJ$1:$AX$1,0)),INDEX(Baseline!$B$2:$AX$2,1,MATCH(E$1,Baseline!$B$1:$AX$1,0)))</f>
        <v>1</v>
      </c>
      <c r="F232" t="str">
        <f>IFERROR(INDEX(JMP!$AJ$2:$AX$500,MATCH($A232,JMP!$A$2:$A$500,0),MATCH(F$1,JMP!$AJ$1:$AX$1,0)),INDEX(Baseline!$B$2:$AX$2,1,MATCH(F$1,Baseline!$B$1:$AX$1,0)))</f>
        <v>e344</v>
      </c>
      <c r="G232" t="str">
        <f>IFERROR(INDEX(JMP!$AJ$2:$AX$500,MATCH($A232,JMP!$A$2:$A$500,0),MATCH(G$1,JMP!$AJ$1:$AX$1,0)),INDEX(Baseline!$B$2:$AX$2,1,MATCH(G$1,Baseline!$B$1:$AX$1,0)))</f>
        <v>e340</v>
      </c>
      <c r="H232">
        <f>IFERROR(INDEX(JMP!$AJ$2:$AX$500,MATCH($A232,JMP!$A$2:$A$500,0),MATCH(H$1,JMP!$AJ$1:$AX$1,0)),INDEX(Baseline!$B$2:$AX$2,1,MATCH(H$1,Baseline!$B$1:$AX$1,0)))</f>
        <v>1.5</v>
      </c>
      <c r="I232">
        <f>IFERROR(INDEX(JMP!$AJ$2:$AX$500,MATCH($A232,JMP!$A$2:$A$500,0),MATCH(I$1,JMP!$AJ$1:$AX$1,0)),INDEX(Baseline!$B$2:$AX$2,1,MATCH(I$1,Baseline!$B$1:$AX$1,0)))</f>
        <v>0.42</v>
      </c>
      <c r="J232">
        <f>IFERROR(INDEX(JMP!$AJ$2:$AX$500,MATCH($A232,JMP!$A$2:$A$500,0),MATCH(J$1,JMP!$AJ$1:$AX$1,0)),INDEX(Baseline!$B$2:$AX$2,1,MATCH(J$1,Baseline!$B$1:$AX$1,0)))</f>
        <v>1</v>
      </c>
      <c r="K232">
        <f>IFERROR(INDEX(JMP!$AJ$2:$AX$500,MATCH($A232,JMP!$A$2:$A$500,0),MATCH(K$1,JMP!$AJ$1:$AX$1,0)),INDEX(Baseline!$B$2:$AX$2,1,MATCH(K$1,Baseline!$B$1:$AX$1,0)))</f>
        <v>0</v>
      </c>
      <c r="L232">
        <f>IFERROR(INDEX(JMP!$AJ$2:$AX$500,MATCH($A232,JMP!$A$2:$A$500,0),MATCH(L$1,JMP!$AJ$1:$AX$1,0)),INDEX(Baseline!$B$2:$AX$2,1,MATCH(L$1,Baseline!$B$1:$AX$1,0)))</f>
        <v>5.2875616868417241E-2</v>
      </c>
      <c r="M232" t="b">
        <f>IFERROR(INDEX(JMP!$AJ$2:$AX$500,MATCH($A232,JMP!$A$2:$A$500,0),MATCH(M$1,JMP!$AJ$1:$AX$1,0)),INDEX(Baseline!$B$2:$AX$2,1,MATCH(M$1,Baseline!$B$1:$AX$1,0)))</f>
        <v>0</v>
      </c>
      <c r="N232" t="b">
        <f>IFERROR(INDEX(JMP!$AJ$2:$AX$500,MATCH($A232,JMP!$A$2:$A$500,0),MATCH(N$1,JMP!$AJ$1:$AX$1,0)),INDEX(Baseline!$B$2:$AX$2,1,MATCH(N$1,Baseline!$B$1:$AX$1,0)))</f>
        <v>0</v>
      </c>
      <c r="O232">
        <f>IFERROR(INDEX(JMP!$AJ$2:$AX$500,MATCH($A232,JMP!$A$2:$A$500,0),MATCH(O$1,JMP!$AJ$1:$AX$1,0)),INDEX(Baseline!$B$2:$AX$2,1,MATCH(O$1,Baseline!$B$1:$AX$1,0)))</f>
        <v>7</v>
      </c>
      <c r="P232">
        <f>IFERROR(INDEX(JMP!$AJ$2:$AX$500,MATCH($A232,JMP!$A$2:$A$500,0),MATCH(P$1,JMP!$AJ$1:$AX$1,0)),INDEX(Baseline!$B$2:$AX$2,1,MATCH(P$1,Baseline!$B$1:$AX$1,0)))</f>
        <v>200</v>
      </c>
      <c r="Q232">
        <f>IFERROR(INDEX(JMP!$AJ$2:$AX$500,MATCH($A232,JMP!$A$2:$A$500,0),MATCH(Q$1,JMP!$AJ$1:$AX$1,0)),INDEX(Baseline!$B$2:$AX$2,1,MATCH(Q$1,Baseline!$B$1:$AX$1,0)))</f>
        <v>10</v>
      </c>
      <c r="R232">
        <f>IFERROR(INDEX(JMP!$AJ$2:$AX$500,MATCH($A232,JMP!$A$2:$A$500,0),MATCH(R$1,JMP!$AJ$1:$AX$1,0)),INDEX(Baseline!$B$2:$AX$2,1,MATCH(R$1,Baseline!$B$1:$AX$1,0)))</f>
        <v>0</v>
      </c>
      <c r="S232">
        <f>IFERROR(INDEX(JMP!$AJ$2:$AX$500,MATCH($A232,JMP!$A$2:$A$500,0),MATCH(S$1,JMP!$AJ$1:$AX$1,0)),INDEX(Baseline!$B$2:$AX$2,1,MATCH(S$1,Baseline!$B$1:$AX$1,0)))</f>
        <v>1</v>
      </c>
      <c r="T232">
        <f>IFERROR(INDEX(JMP!$AJ$2:$AX$500,MATCH($A232,JMP!$A$2:$A$500,0),MATCH(T$1,JMP!$AJ$1:$AX$1,0)),INDEX(Baseline!$B$2:$AX$2,1,MATCH(T$1,Baseline!$B$1:$AX$1,0)))</f>
        <v>0</v>
      </c>
      <c r="U232" t="str">
        <f>IFERROR(INDEX(JMP!$AJ$2:$AX$500,MATCH($A232,JMP!$A$2:$A$500,0),MATCH(U$1,JMP!$AJ$1:$AX$1,0)),INDEX(Baseline!$B$2:$AX$2,1,MATCH(U$1,Baseline!$B$1:$AX$1,0)))</f>
        <v>Titan</v>
      </c>
      <c r="V232">
        <f>IFERROR(INDEX(JMP!$AJ$2:$AX$500,MATCH($A232,JMP!$A$2:$A$500,0),MATCH(V$1,JMP!$AJ$1:$AX$1,0)),INDEX(Baseline!$B$2:$AX$2,1,MATCH(V$1,Baseline!$B$1:$AX$1,0)))</f>
        <v>3</v>
      </c>
      <c r="W232">
        <f>IFERROR(INDEX(JMP!$AJ$2:$AX$500,MATCH($A232,JMP!$A$2:$A$500,0),MATCH(W$1,JMP!$AJ$1:$AX$1,0)),INDEX(Baseline!$B$2:$AX$2,1,MATCH(W$1,Baseline!$B$1:$AX$1,0)))</f>
        <v>0.37</v>
      </c>
      <c r="X232">
        <f>IFERROR(INDEX(JMP!$AJ$2:$AX$500,MATCH($A232,JMP!$A$2:$A$500,0),MATCH(X$1,JMP!$AJ$1:$AX$1,0)),INDEX(Baseline!$B$2:$AX$2,1,MATCH(X$1,Baseline!$B$1:$AX$1,0)))</f>
        <v>4</v>
      </c>
      <c r="Y232">
        <f>IFERROR(INDEX(JMP!$AJ$2:$AX$500,MATCH($A232,JMP!$A$2:$A$500,0),MATCH(Y$1,JMP!$AJ$1:$AX$1,0)),INDEX(Baseline!$B$2:$AX$2,1,MATCH(Y$1,Baseline!$B$1:$AX$1,0)))</f>
        <v>4</v>
      </c>
      <c r="Z232">
        <f>IFERROR(INDEX(JMP!$AJ$2:$AX$500,MATCH($A232,JMP!$A$2:$A$500,0),MATCH(Z$1,JMP!$AJ$1:$AX$1,0)),INDEX(Baseline!$B$2:$AX$2,1,MATCH(Z$1,Baseline!$B$1:$AX$1,0)))</f>
        <v>1970</v>
      </c>
      <c r="AA232">
        <f>IFERROR(INDEX(JMP!$AJ$2:$AX$500,MATCH($A232,JMP!$A$2:$A$500,0),MATCH(AA$1,JMP!$AJ$1:$AX$1,0)),INDEX(Baseline!$B$2:$AX$2,1,MATCH(AA$1,Baseline!$B$1:$AX$1,0)))</f>
        <v>1970</v>
      </c>
      <c r="AB232">
        <f>IFERROR(INDEX(JMP!$AJ$2:$AX$500,MATCH($A232,JMP!$A$2:$A$500,0),MATCH(AB$1,JMP!$AJ$1:$AX$1,0)),INDEX(Baseline!$B$2:$AX$2,1,MATCH(AB$1,Baseline!$B$1:$AX$1,0)))</f>
        <v>0</v>
      </c>
      <c r="AC232">
        <f>IFERROR(INDEX(JMP!$AJ$2:$AX$500,MATCH($A232,JMP!$A$2:$A$500,0),MATCH(AC$1,JMP!$AJ$1:$AX$1,0)),INDEX(Baseline!$B$2:$AX$2,1,MATCH(AC$1,Baseline!$B$1:$AX$1,0)))</f>
        <v>1</v>
      </c>
      <c r="AD232">
        <f>IFERROR(INDEX(JMP!$AJ$2:$AX$500,MATCH($A232,JMP!$A$2:$A$500,0),MATCH(AD$1,JMP!$AJ$1:$AX$1,0)),INDEX(Baseline!$B$2:$AX$2,1,MATCH(AD$1,Baseline!$B$1:$AX$1,0)))</f>
        <v>8</v>
      </c>
      <c r="AE232">
        <f>IFERROR(INDEX(JMP!$AJ$2:$AX$500,MATCH($A232,JMP!$A$2:$A$500,0),MATCH(AE$1,JMP!$AJ$1:$AX$1,0)),INDEX(Baseline!$B$2:$AX$2,1,MATCH(AE$1,Baseline!$B$1:$AX$1,0)))</f>
        <v>2</v>
      </c>
      <c r="AF232" t="str">
        <f>IFERROR(INDEX(JMP!$AJ$2:$AX$500,MATCH($A232,JMP!$A$2:$A$500,0),MATCH(AF$1,JMP!$AJ$1:$AX$1,0)),INDEX(Baseline!$B$2:$AX$2,1,MATCH(AF$1,Baseline!$B$1:$AX$1,0)))</f>
        <v>bwb</v>
      </c>
      <c r="AG232" t="str">
        <f>IFERROR(INDEX(JMP!$AJ$2:$AX$500,MATCH($A232,JMP!$A$2:$A$500,0),MATCH(AG$1,JMP!$AJ$1:$AX$1,0)),INDEX(Baseline!$B$2:$AX$2,1,MATCH(AG$1,Baseline!$B$1:$AX$1,0)))</f>
        <v>V-tail</v>
      </c>
      <c r="AH232">
        <f>IFERROR(INDEX(JMP!$AJ$2:$AX$500,MATCH($A232,JMP!$A$2:$A$500,0),MATCH(AH$1,JMP!$AJ$1:$AX$1,0)),INDEX(Baseline!$B$2:$AX$2,1,MATCH(AH$1,Baseline!$B$1:$AX$1,0)))</f>
        <v>1</v>
      </c>
      <c r="AI232">
        <f>IFERROR(INDEX(JMP!$AJ$2:$AX$500,MATCH($A232,JMP!$A$2:$A$500,0),MATCH(AI$1,JMP!$AJ$1:$AX$1,0)),INDEX(Baseline!$B$2:$AX$2,1,MATCH(AI$1,Baseline!$B$1:$AX$1,0)))</f>
        <v>724000000</v>
      </c>
      <c r="AJ232">
        <f>IFERROR(INDEX(JMP!$AJ$2:$AX$500,MATCH($A232,JMP!$A$2:$A$500,0),MATCH(AJ$1,JMP!$AJ$1:$AX$1,0)),INDEX(Baseline!$B$2:$AX$2,1,MATCH(AJ$1,Baseline!$B$1:$AX$1,0)))</f>
        <v>54500000</v>
      </c>
      <c r="AK232">
        <f>IFERROR(INDEX(JMP!$AJ$2:$AX$500,MATCH($A232,JMP!$A$2:$A$500,0),MATCH(AK$1,JMP!$AJ$1:$AX$1,0)),INDEX(Baseline!$B$2:$AX$2,1,MATCH(AK$1,Baseline!$B$1:$AX$1,0)))</f>
        <v>30</v>
      </c>
      <c r="AL232">
        <f>IFERROR(INDEX(JMP!$AJ$2:$AX$500,MATCH($A232,JMP!$A$2:$A$500,0),MATCH(AL$1,JMP!$AJ$1:$AX$1,0)),INDEX(Baseline!$B$2:$AX$2,1,MATCH(AL$1,Baseline!$B$1:$AX$1,0)))</f>
        <v>1.8304336660062231E-2</v>
      </c>
      <c r="AM232">
        <f>IFERROR(INDEX(JMP!$AJ$2:$AX$500,MATCH($A232,JMP!$A$2:$A$500,0),MATCH(AM$1,JMP!$AJ$1:$AX$1,0)),INDEX(Baseline!$B$2:$AX$2,1,MATCH(AM$1,Baseline!$B$1:$AX$1,0)))</f>
        <v>6.0408645649523809</v>
      </c>
      <c r="AN232">
        <f>IFERROR(INDEX(JMP!$AJ$2:$AX$500,MATCH($A232,JMP!$A$2:$A$500,0),MATCH(AN$1,JMP!$AJ$1:$AX$1,0)),INDEX(Baseline!$B$2:$AX$2,1,MATCH(AN$1,Baseline!$B$1:$AX$1,0)))</f>
        <v>2.5518995622449729</v>
      </c>
      <c r="AO232">
        <f>IFERROR(INDEX(JMP!$AJ$2:$AX$500,MATCH($A232,JMP!$A$2:$A$500,0),MATCH(AO$1,JMP!$AJ$1:$AX$1,0)),INDEX(Baseline!$B$2:$AX$2,1,MATCH(AO$1,Baseline!$B$1:$AX$1,0)))</f>
        <v>0.98736807445103625</v>
      </c>
      <c r="AP232">
        <f>IFERROR(INDEX(JMP!$AJ$2:$AX$500,MATCH($A232,JMP!$A$2:$A$500,0),MATCH(AP$1,JMP!$AJ$1:$AX$1,0)),INDEX(Baseline!$B$2:$AX$2,1,MATCH(AP$1,Baseline!$B$1:$AX$1,0)))</f>
        <v>0</v>
      </c>
      <c r="AQ232">
        <f>IFERROR(INDEX(JMP!$AJ$2:$AX$500,MATCH($A232,JMP!$A$2:$A$500,0),MATCH(AQ$1,JMP!$AJ$1:$AX$1,0)),INDEX(Baseline!$B$2:$AX$2,1,MATCH(AQ$1,Baseline!$B$1:$AX$1,0)))</f>
        <v>0.35</v>
      </c>
      <c r="AR232">
        <f>IFERROR(INDEX(JMP!$AJ$2:$AX$500,MATCH($A232,JMP!$A$2:$A$500,0),MATCH(AR$1,JMP!$AJ$1:$AX$1,0)),INDEX(Baseline!$B$2:$AX$2,1,MATCH(AR$1,Baseline!$B$1:$AX$1,0)))</f>
        <v>0</v>
      </c>
      <c r="AS232">
        <f>IFERROR(INDEX(JMP!$AJ$2:$AX$500,MATCH($A232,JMP!$A$2:$A$500,0),MATCH(AS$1,JMP!$AJ$1:$AX$1,0)),INDEX(Baseline!$B$2:$AX$2,1,MATCH(AS$1,Baseline!$B$1:$AX$1,0)))</f>
        <v>0</v>
      </c>
      <c r="AT232">
        <f>IFERROR(INDEX(JMP!$AJ$2:$AX$500,MATCH($A232,JMP!$A$2:$A$500,0),MATCH(AT$1,JMP!$AJ$1:$AX$1,0)),INDEX(Baseline!$B$2:$AX$2,1,MATCH(AT$1,Baseline!$B$1:$AX$1,0)))</f>
        <v>500</v>
      </c>
      <c r="AU232">
        <f>IFERROR(INDEX(JMP!$AJ$2:$AX$500,MATCH($A232,JMP!$A$2:$A$500,0),MATCH(AU$1,JMP!$AJ$1:$AX$1,0)),INDEX(Baseline!$B$2:$AX$2,1,MATCH(AU$1,Baseline!$B$1:$AX$1,0)))</f>
        <v>50</v>
      </c>
      <c r="AV232">
        <f>IFERROR(INDEX(JMP!$AJ$2:$AX$500,MATCH($A232,JMP!$A$2:$A$500,0),MATCH(AV$1,JMP!$AJ$1:$AX$1,0)),INDEX(Baseline!$B$2:$AX$2,1,MATCH(AV$1,Baseline!$B$1:$AX$1,0)))</f>
        <v>12</v>
      </c>
      <c r="AW232">
        <f>IFERROR(INDEX(JMP!$AJ$2:$AX$500,MATCH($A232,JMP!$A$2:$A$500,0),MATCH(AW$1,JMP!$AJ$1:$AX$1,0)),INDEX(Baseline!$B$2:$AX$2,1,MATCH(AW$1,Baseline!$B$1:$AX$1,0)))</f>
        <v>1.9961979999999998E-3</v>
      </c>
      <c r="AX232">
        <f>IFERROR(INDEX(JMP!$AJ$2:$AX$500,MATCH($A232,JMP!$A$2:$A$500,0),MATCH(AX$1,JMP!$AJ$1:$AX$1,0)),INDEX(Baseline!$B$2:$AX$2,1,MATCH(AX$1,Baseline!$B$1:$AX$1,0)))</f>
        <v>1.9961979999999998E-3</v>
      </c>
      <c r="AY232">
        <f>IFERROR(INDEX(JMP!$AJ$2:$AX$500,MATCH($A232,JMP!$A$2:$A$500,0),MATCH(AY$1,JMP!$AJ$1:$AX$1,0)),INDEX(Baseline!$B$2:$AX$2,1,MATCH(AY$1,Baseline!$B$1:$AX$1,0)))</f>
        <v>1.9607137E-2</v>
      </c>
      <c r="AZ232">
        <f>IFERROR(INDEX(JMP!$AJ$2:$AX$500,MATCH($A232,JMP!$A$2:$A$500,0),MATCH(AZ$1,JMP!$AJ$1:$AX$1,0)),INDEX(Baseline!$B$2:$AX$2,1,MATCH(AZ$1,Baseline!$B$1:$AX$1,0)))</f>
        <v>-1</v>
      </c>
      <c r="BA232">
        <f>IFERROR(INDEX(JMP!$AJ$2:$AX$500,MATCH($A232,JMP!$A$2:$A$500,0),MATCH(BA$1,JMP!$AJ$1:$AX$1,0)),INDEX(Baseline!$B$2:$AX$2,1,MATCH(BA$1,Baseline!$B$1:$AX$1,0)))</f>
        <v>2</v>
      </c>
      <c r="BB232">
        <v>0</v>
      </c>
      <c r="BD232" t="str">
        <f>IF(AZ232=1, "yes", IF(AZ232=-1, "no", ""))</f>
        <v>no</v>
      </c>
      <c r="BE232" t="str">
        <f>IF(AH232=1, "yes", IF(AH232=-1, "no", ""))</f>
        <v>yes</v>
      </c>
      <c r="BF232">
        <f t="shared" si="6"/>
        <v>0.5</v>
      </c>
      <c r="BG232">
        <f t="shared" si="7"/>
        <v>30</v>
      </c>
    </row>
    <row r="233" spans="1:59" x14ac:dyDescent="0.25">
      <c r="A233">
        <v>232</v>
      </c>
      <c r="B233">
        <f>IFERROR(INDEX(JMP!$AJ$2:$AX$500,MATCH($A233,JMP!$A$2:$A$500,0),MATCH(B$1,JMP!$AJ$1:$AX$1,0)),INDEX(Baseline!$B$2:$AX$2,1,MATCH(B$1,Baseline!$B$1:$AX$1,0)))</f>
        <v>0</v>
      </c>
      <c r="C233">
        <f>IFERROR(INDEX(JMP!$AJ$2:$AX$500,MATCH($A233,JMP!$A$2:$A$500,0),MATCH(C$1,JMP!$AJ$1:$AX$1,0)),INDEX(Baseline!$B$2:$AX$2,1,MATCH(C$1,Baseline!$B$1:$AX$1,0)))</f>
        <v>8760</v>
      </c>
      <c r="D233">
        <f>IFERROR(INDEX(JMP!$AJ$2:$AX$500,MATCH($A233,JMP!$A$2:$A$500,0),MATCH(D$1,JMP!$AJ$1:$AX$1,0)),INDEX(Baseline!$B$2:$AX$2,1,MATCH(D$1,Baseline!$B$1:$AX$1,0)))</f>
        <v>1</v>
      </c>
      <c r="E233">
        <f>IFERROR(INDEX(JMP!$AJ$2:$AX$500,MATCH($A233,JMP!$A$2:$A$500,0),MATCH(E$1,JMP!$AJ$1:$AX$1,0)),INDEX(Baseline!$B$2:$AX$2,1,MATCH(E$1,Baseline!$B$1:$AX$1,0)))</f>
        <v>1</v>
      </c>
      <c r="F233" t="str">
        <f>IFERROR(INDEX(JMP!$AJ$2:$AX$500,MATCH($A233,JMP!$A$2:$A$500,0),MATCH(F$1,JMP!$AJ$1:$AX$1,0)),INDEX(Baseline!$B$2:$AX$2,1,MATCH(F$1,Baseline!$B$1:$AX$1,0)))</f>
        <v>e344</v>
      </c>
      <c r="G233" t="str">
        <f>IFERROR(INDEX(JMP!$AJ$2:$AX$500,MATCH($A233,JMP!$A$2:$A$500,0),MATCH(G$1,JMP!$AJ$1:$AX$1,0)),INDEX(Baseline!$B$2:$AX$2,1,MATCH(G$1,Baseline!$B$1:$AX$1,0)))</f>
        <v>e340</v>
      </c>
      <c r="H233">
        <f>IFERROR(INDEX(JMP!$AJ$2:$AX$500,MATCH($A233,JMP!$A$2:$A$500,0),MATCH(H$1,JMP!$AJ$1:$AX$1,0)),INDEX(Baseline!$B$2:$AX$2,1,MATCH(H$1,Baseline!$B$1:$AX$1,0)))</f>
        <v>1.5</v>
      </c>
      <c r="I233">
        <f>IFERROR(INDEX(JMP!$AJ$2:$AX$500,MATCH($A233,JMP!$A$2:$A$500,0),MATCH(I$1,JMP!$AJ$1:$AX$1,0)),INDEX(Baseline!$B$2:$AX$2,1,MATCH(I$1,Baseline!$B$1:$AX$1,0)))</f>
        <v>0.42</v>
      </c>
      <c r="J233">
        <f>IFERROR(INDEX(JMP!$AJ$2:$AX$500,MATCH($A233,JMP!$A$2:$A$500,0),MATCH(J$1,JMP!$AJ$1:$AX$1,0)),INDEX(Baseline!$B$2:$AX$2,1,MATCH(J$1,Baseline!$B$1:$AX$1,0)))</f>
        <v>1</v>
      </c>
      <c r="K233">
        <f>IFERROR(INDEX(JMP!$AJ$2:$AX$500,MATCH($A233,JMP!$A$2:$A$500,0),MATCH(K$1,JMP!$AJ$1:$AX$1,0)),INDEX(Baseline!$B$2:$AX$2,1,MATCH(K$1,Baseline!$B$1:$AX$1,0)))</f>
        <v>0</v>
      </c>
      <c r="L233">
        <f>IFERROR(INDEX(JMP!$AJ$2:$AX$500,MATCH($A233,JMP!$A$2:$A$500,0),MATCH(L$1,JMP!$AJ$1:$AX$1,0)),INDEX(Baseline!$B$2:$AX$2,1,MATCH(L$1,Baseline!$B$1:$AX$1,0)))</f>
        <v>6.9516203147357125E-2</v>
      </c>
      <c r="M233" t="b">
        <f>IFERROR(INDEX(JMP!$AJ$2:$AX$500,MATCH($A233,JMP!$A$2:$A$500,0),MATCH(M$1,JMP!$AJ$1:$AX$1,0)),INDEX(Baseline!$B$2:$AX$2,1,MATCH(M$1,Baseline!$B$1:$AX$1,0)))</f>
        <v>0</v>
      </c>
      <c r="N233" t="b">
        <f>IFERROR(INDEX(JMP!$AJ$2:$AX$500,MATCH($A233,JMP!$A$2:$A$500,0),MATCH(N$1,JMP!$AJ$1:$AX$1,0)),INDEX(Baseline!$B$2:$AX$2,1,MATCH(N$1,Baseline!$B$1:$AX$1,0)))</f>
        <v>0</v>
      </c>
      <c r="O233">
        <f>IFERROR(INDEX(JMP!$AJ$2:$AX$500,MATCH($A233,JMP!$A$2:$A$500,0),MATCH(O$1,JMP!$AJ$1:$AX$1,0)),INDEX(Baseline!$B$2:$AX$2,1,MATCH(O$1,Baseline!$B$1:$AX$1,0)))</f>
        <v>7</v>
      </c>
      <c r="P233">
        <f>IFERROR(INDEX(JMP!$AJ$2:$AX$500,MATCH($A233,JMP!$A$2:$A$500,0),MATCH(P$1,JMP!$AJ$1:$AX$1,0)),INDEX(Baseline!$B$2:$AX$2,1,MATCH(P$1,Baseline!$B$1:$AX$1,0)))</f>
        <v>200</v>
      </c>
      <c r="Q233">
        <f>IFERROR(INDEX(JMP!$AJ$2:$AX$500,MATCH($A233,JMP!$A$2:$A$500,0),MATCH(Q$1,JMP!$AJ$1:$AX$1,0)),INDEX(Baseline!$B$2:$AX$2,1,MATCH(Q$1,Baseline!$B$1:$AX$1,0)))</f>
        <v>10</v>
      </c>
      <c r="R233">
        <f>IFERROR(INDEX(JMP!$AJ$2:$AX$500,MATCH($A233,JMP!$A$2:$A$500,0),MATCH(R$1,JMP!$AJ$1:$AX$1,0)),INDEX(Baseline!$B$2:$AX$2,1,MATCH(R$1,Baseline!$B$1:$AX$1,0)))</f>
        <v>0</v>
      </c>
      <c r="S233">
        <f>IFERROR(INDEX(JMP!$AJ$2:$AX$500,MATCH($A233,JMP!$A$2:$A$500,0),MATCH(S$1,JMP!$AJ$1:$AX$1,0)),INDEX(Baseline!$B$2:$AX$2,1,MATCH(S$1,Baseline!$B$1:$AX$1,0)))</f>
        <v>1</v>
      </c>
      <c r="T233">
        <f>IFERROR(INDEX(JMP!$AJ$2:$AX$500,MATCH($A233,JMP!$A$2:$A$500,0),MATCH(T$1,JMP!$AJ$1:$AX$1,0)),INDEX(Baseline!$B$2:$AX$2,1,MATCH(T$1,Baseline!$B$1:$AX$1,0)))</f>
        <v>0</v>
      </c>
      <c r="U233" t="str">
        <f>IFERROR(INDEX(JMP!$AJ$2:$AX$500,MATCH($A233,JMP!$A$2:$A$500,0),MATCH(U$1,JMP!$AJ$1:$AX$1,0)),INDEX(Baseline!$B$2:$AX$2,1,MATCH(U$1,Baseline!$B$1:$AX$1,0)))</f>
        <v>Titan</v>
      </c>
      <c r="V233">
        <f>IFERROR(INDEX(JMP!$AJ$2:$AX$500,MATCH($A233,JMP!$A$2:$A$500,0),MATCH(V$1,JMP!$AJ$1:$AX$1,0)),INDEX(Baseline!$B$2:$AX$2,1,MATCH(V$1,Baseline!$B$1:$AX$1,0)))</f>
        <v>3</v>
      </c>
      <c r="W233">
        <f>IFERROR(INDEX(JMP!$AJ$2:$AX$500,MATCH($A233,JMP!$A$2:$A$500,0),MATCH(W$1,JMP!$AJ$1:$AX$1,0)),INDEX(Baseline!$B$2:$AX$2,1,MATCH(W$1,Baseline!$B$1:$AX$1,0)))</f>
        <v>0.37</v>
      </c>
      <c r="X233">
        <f>IFERROR(INDEX(JMP!$AJ$2:$AX$500,MATCH($A233,JMP!$A$2:$A$500,0),MATCH(X$1,JMP!$AJ$1:$AX$1,0)),INDEX(Baseline!$B$2:$AX$2,1,MATCH(X$1,Baseline!$B$1:$AX$1,0)))</f>
        <v>4</v>
      </c>
      <c r="Y233">
        <f>IFERROR(INDEX(JMP!$AJ$2:$AX$500,MATCH($A233,JMP!$A$2:$A$500,0),MATCH(Y$1,JMP!$AJ$1:$AX$1,0)),INDEX(Baseline!$B$2:$AX$2,1,MATCH(Y$1,Baseline!$B$1:$AX$1,0)))</f>
        <v>3</v>
      </c>
      <c r="Z233">
        <f>IFERROR(INDEX(JMP!$AJ$2:$AX$500,MATCH($A233,JMP!$A$2:$A$500,0),MATCH(Z$1,JMP!$AJ$1:$AX$1,0)),INDEX(Baseline!$B$2:$AX$2,1,MATCH(Z$1,Baseline!$B$1:$AX$1,0)))</f>
        <v>1970</v>
      </c>
      <c r="AA233">
        <f>IFERROR(INDEX(JMP!$AJ$2:$AX$500,MATCH($A233,JMP!$A$2:$A$500,0),MATCH(AA$1,JMP!$AJ$1:$AX$1,0)),INDEX(Baseline!$B$2:$AX$2,1,MATCH(AA$1,Baseline!$B$1:$AX$1,0)))</f>
        <v>1970</v>
      </c>
      <c r="AB233">
        <f>IFERROR(INDEX(JMP!$AJ$2:$AX$500,MATCH($A233,JMP!$A$2:$A$500,0),MATCH(AB$1,JMP!$AJ$1:$AX$1,0)),INDEX(Baseline!$B$2:$AX$2,1,MATCH(AB$1,Baseline!$B$1:$AX$1,0)))</f>
        <v>0</v>
      </c>
      <c r="AC233">
        <f>IFERROR(INDEX(JMP!$AJ$2:$AX$500,MATCH($A233,JMP!$A$2:$A$500,0),MATCH(AC$1,JMP!$AJ$1:$AX$1,0)),INDEX(Baseline!$B$2:$AX$2,1,MATCH(AC$1,Baseline!$B$1:$AX$1,0)))</f>
        <v>1</v>
      </c>
      <c r="AD233">
        <f>IFERROR(INDEX(JMP!$AJ$2:$AX$500,MATCH($A233,JMP!$A$2:$A$500,0),MATCH(AD$1,JMP!$AJ$1:$AX$1,0)),INDEX(Baseline!$B$2:$AX$2,1,MATCH(AD$1,Baseline!$B$1:$AX$1,0)))</f>
        <v>8</v>
      </c>
      <c r="AE233">
        <f>IFERROR(INDEX(JMP!$AJ$2:$AX$500,MATCH($A233,JMP!$A$2:$A$500,0),MATCH(AE$1,JMP!$AJ$1:$AX$1,0)),INDEX(Baseline!$B$2:$AX$2,1,MATCH(AE$1,Baseline!$B$1:$AX$1,0)))</f>
        <v>3</v>
      </c>
      <c r="AF233" t="str">
        <f>IFERROR(INDEX(JMP!$AJ$2:$AX$500,MATCH($A233,JMP!$A$2:$A$500,0),MATCH(AF$1,JMP!$AJ$1:$AX$1,0)),INDEX(Baseline!$B$2:$AX$2,1,MATCH(AF$1,Baseline!$B$1:$AX$1,0)))</f>
        <v>bwb</v>
      </c>
      <c r="AG233" t="str">
        <f>IFERROR(INDEX(JMP!$AJ$2:$AX$500,MATCH($A233,JMP!$A$2:$A$500,0),MATCH(AG$1,JMP!$AJ$1:$AX$1,0)),INDEX(Baseline!$B$2:$AX$2,1,MATCH(AG$1,Baseline!$B$1:$AX$1,0)))</f>
        <v>V-tail</v>
      </c>
      <c r="AH233">
        <f>IFERROR(INDEX(JMP!$AJ$2:$AX$500,MATCH($A233,JMP!$A$2:$A$500,0),MATCH(AH$1,JMP!$AJ$1:$AX$1,0)),INDEX(Baseline!$B$2:$AX$2,1,MATCH(AH$1,Baseline!$B$1:$AX$1,0)))</f>
        <v>-1</v>
      </c>
      <c r="AI233">
        <f>IFERROR(INDEX(JMP!$AJ$2:$AX$500,MATCH($A233,JMP!$A$2:$A$500,0),MATCH(AI$1,JMP!$AJ$1:$AX$1,0)),INDEX(Baseline!$B$2:$AX$2,1,MATCH(AI$1,Baseline!$B$1:$AX$1,0)))</f>
        <v>724000000</v>
      </c>
      <c r="AJ233">
        <f>IFERROR(INDEX(JMP!$AJ$2:$AX$500,MATCH($A233,JMP!$A$2:$A$500,0),MATCH(AJ$1,JMP!$AJ$1:$AX$1,0)),INDEX(Baseline!$B$2:$AX$2,1,MATCH(AJ$1,Baseline!$B$1:$AX$1,0)))</f>
        <v>54500000</v>
      </c>
      <c r="AK233">
        <f>IFERROR(INDEX(JMP!$AJ$2:$AX$500,MATCH($A233,JMP!$A$2:$A$500,0),MATCH(AK$1,JMP!$AJ$1:$AX$1,0)),INDEX(Baseline!$B$2:$AX$2,1,MATCH(AK$1,Baseline!$B$1:$AX$1,0)))</f>
        <v>30</v>
      </c>
      <c r="AL233">
        <f>IFERROR(INDEX(JMP!$AJ$2:$AX$500,MATCH($A233,JMP!$A$2:$A$500,0),MATCH(AL$1,JMP!$AJ$1:$AX$1,0)),INDEX(Baseline!$B$2:$AX$2,1,MATCH(AL$1,Baseline!$B$1:$AX$1,0)))</f>
        <v>1.0179191303483879E-2</v>
      </c>
      <c r="AM233">
        <f>IFERROR(INDEX(JMP!$AJ$2:$AX$500,MATCH($A233,JMP!$A$2:$A$500,0),MATCH(AM$1,JMP!$AJ$1:$AX$1,0)),INDEX(Baseline!$B$2:$AX$2,1,MATCH(AM$1,Baseline!$B$1:$AX$1,0)))</f>
        <v>6.3511238784761899</v>
      </c>
      <c r="AN233">
        <f>IFERROR(INDEX(JMP!$AJ$2:$AX$500,MATCH($A233,JMP!$A$2:$A$500,0),MATCH(AN$1,JMP!$AJ$1:$AX$1,0)),INDEX(Baseline!$B$2:$AX$2,1,MATCH(AN$1,Baseline!$B$1:$AX$1,0)))</f>
        <v>2.8033437859805277</v>
      </c>
      <c r="AO233">
        <f>IFERROR(INDEX(JMP!$AJ$2:$AX$500,MATCH($A233,JMP!$A$2:$A$500,0),MATCH(AO$1,JMP!$AJ$1:$AX$1,0)),INDEX(Baseline!$B$2:$AX$2,1,MATCH(AO$1,Baseline!$B$1:$AX$1,0)))</f>
        <v>0.396408046776621</v>
      </c>
      <c r="AP233">
        <f>IFERROR(INDEX(JMP!$AJ$2:$AX$500,MATCH($A233,JMP!$A$2:$A$500,0),MATCH(AP$1,JMP!$AJ$1:$AX$1,0)),INDEX(Baseline!$B$2:$AX$2,1,MATCH(AP$1,Baseline!$B$1:$AX$1,0)))</f>
        <v>0</v>
      </c>
      <c r="AQ233">
        <f>IFERROR(INDEX(JMP!$AJ$2:$AX$500,MATCH($A233,JMP!$A$2:$A$500,0),MATCH(AQ$1,JMP!$AJ$1:$AX$1,0)),INDEX(Baseline!$B$2:$AX$2,1,MATCH(AQ$1,Baseline!$B$1:$AX$1,0)))</f>
        <v>0.35</v>
      </c>
      <c r="AR233">
        <f>IFERROR(INDEX(JMP!$AJ$2:$AX$500,MATCH($A233,JMP!$A$2:$A$500,0),MATCH(AR$1,JMP!$AJ$1:$AX$1,0)),INDEX(Baseline!$B$2:$AX$2,1,MATCH(AR$1,Baseline!$B$1:$AX$1,0)))</f>
        <v>0</v>
      </c>
      <c r="AS233">
        <f>IFERROR(INDEX(JMP!$AJ$2:$AX$500,MATCH($A233,JMP!$A$2:$A$500,0),MATCH(AS$1,JMP!$AJ$1:$AX$1,0)),INDEX(Baseline!$B$2:$AX$2,1,MATCH(AS$1,Baseline!$B$1:$AX$1,0)))</f>
        <v>0</v>
      </c>
      <c r="AT233">
        <f>IFERROR(INDEX(JMP!$AJ$2:$AX$500,MATCH($A233,JMP!$A$2:$A$500,0),MATCH(AT$1,JMP!$AJ$1:$AX$1,0)),INDEX(Baseline!$B$2:$AX$2,1,MATCH(AT$1,Baseline!$B$1:$AX$1,0)))</f>
        <v>500</v>
      </c>
      <c r="AU233">
        <f>IFERROR(INDEX(JMP!$AJ$2:$AX$500,MATCH($A233,JMP!$A$2:$A$500,0),MATCH(AU$1,JMP!$AJ$1:$AX$1,0)),INDEX(Baseline!$B$2:$AX$2,1,MATCH(AU$1,Baseline!$B$1:$AX$1,0)))</f>
        <v>50</v>
      </c>
      <c r="AV233">
        <f>IFERROR(INDEX(JMP!$AJ$2:$AX$500,MATCH($A233,JMP!$A$2:$A$500,0),MATCH(AV$1,JMP!$AJ$1:$AX$1,0)),INDEX(Baseline!$B$2:$AX$2,1,MATCH(AV$1,Baseline!$B$1:$AX$1,0)))</f>
        <v>12</v>
      </c>
      <c r="AW233">
        <f>IFERROR(INDEX(JMP!$AJ$2:$AX$500,MATCH($A233,JMP!$A$2:$A$500,0),MATCH(AW$1,JMP!$AJ$1:$AX$1,0)),INDEX(Baseline!$B$2:$AX$2,1,MATCH(AW$1,Baseline!$B$1:$AX$1,0)))</f>
        <v>1.9961979999999998E-3</v>
      </c>
      <c r="AX233">
        <f>IFERROR(INDEX(JMP!$AJ$2:$AX$500,MATCH($A233,JMP!$A$2:$A$500,0),MATCH(AX$1,JMP!$AJ$1:$AX$1,0)),INDEX(Baseline!$B$2:$AX$2,1,MATCH(AX$1,Baseline!$B$1:$AX$1,0)))</f>
        <v>1.9961979999999998E-3</v>
      </c>
      <c r="AY233">
        <f>IFERROR(INDEX(JMP!$AJ$2:$AX$500,MATCH($A233,JMP!$A$2:$A$500,0),MATCH(AY$1,JMP!$AJ$1:$AX$1,0)),INDEX(Baseline!$B$2:$AX$2,1,MATCH(AY$1,Baseline!$B$1:$AX$1,0)))</f>
        <v>1.9607137E-2</v>
      </c>
      <c r="AZ233">
        <f>IFERROR(INDEX(JMP!$AJ$2:$AX$500,MATCH($A233,JMP!$A$2:$A$500,0),MATCH(AZ$1,JMP!$AJ$1:$AX$1,0)),INDEX(Baseline!$B$2:$AX$2,1,MATCH(AZ$1,Baseline!$B$1:$AX$1,0)))</f>
        <v>-1</v>
      </c>
      <c r="BA233">
        <f>IFERROR(INDEX(JMP!$AJ$2:$AX$500,MATCH($A233,JMP!$A$2:$A$500,0),MATCH(BA$1,JMP!$AJ$1:$AX$1,0)),INDEX(Baseline!$B$2:$AX$2,1,MATCH(BA$1,Baseline!$B$1:$AX$1,0)))</f>
        <v>3</v>
      </c>
      <c r="BB233">
        <v>0</v>
      </c>
      <c r="BD233" t="str">
        <f>IF(AZ233=1, "yes", IF(AZ233=-1, "no", ""))</f>
        <v>no</v>
      </c>
      <c r="BE233" t="str">
        <f>IF(AH233=1, "yes", IF(AH233=-1, "no", ""))</f>
        <v>no</v>
      </c>
      <c r="BF233">
        <f t="shared" si="6"/>
        <v>0.25</v>
      </c>
      <c r="BG233">
        <f t="shared" si="7"/>
        <v>100</v>
      </c>
    </row>
    <row r="234" spans="1:59" x14ac:dyDescent="0.25">
      <c r="A234">
        <v>233</v>
      </c>
      <c r="B234">
        <f>IFERROR(INDEX(JMP!$AJ$2:$AX$500,MATCH($A234,JMP!$A$2:$A$500,0),MATCH(B$1,JMP!$AJ$1:$AX$1,0)),INDEX(Baseline!$B$2:$AX$2,1,MATCH(B$1,Baseline!$B$1:$AX$1,0)))</f>
        <v>0</v>
      </c>
      <c r="C234">
        <f>IFERROR(INDEX(JMP!$AJ$2:$AX$500,MATCH($A234,JMP!$A$2:$A$500,0),MATCH(C$1,JMP!$AJ$1:$AX$1,0)),INDEX(Baseline!$B$2:$AX$2,1,MATCH(C$1,Baseline!$B$1:$AX$1,0)))</f>
        <v>8760</v>
      </c>
      <c r="D234">
        <f>IFERROR(INDEX(JMP!$AJ$2:$AX$500,MATCH($A234,JMP!$A$2:$A$500,0),MATCH(D$1,JMP!$AJ$1:$AX$1,0)),INDEX(Baseline!$B$2:$AX$2,1,MATCH(D$1,Baseline!$B$1:$AX$1,0)))</f>
        <v>1</v>
      </c>
      <c r="E234">
        <f>IFERROR(INDEX(JMP!$AJ$2:$AX$500,MATCH($A234,JMP!$A$2:$A$500,0),MATCH(E$1,JMP!$AJ$1:$AX$1,0)),INDEX(Baseline!$B$2:$AX$2,1,MATCH(E$1,Baseline!$B$1:$AX$1,0)))</f>
        <v>1</v>
      </c>
      <c r="F234" t="str">
        <f>IFERROR(INDEX(JMP!$AJ$2:$AX$500,MATCH($A234,JMP!$A$2:$A$500,0),MATCH(F$1,JMP!$AJ$1:$AX$1,0)),INDEX(Baseline!$B$2:$AX$2,1,MATCH(F$1,Baseline!$B$1:$AX$1,0)))</f>
        <v>e344</v>
      </c>
      <c r="G234" t="str">
        <f>IFERROR(INDEX(JMP!$AJ$2:$AX$500,MATCH($A234,JMP!$A$2:$A$500,0),MATCH(G$1,JMP!$AJ$1:$AX$1,0)),INDEX(Baseline!$B$2:$AX$2,1,MATCH(G$1,Baseline!$B$1:$AX$1,0)))</f>
        <v>e340</v>
      </c>
      <c r="H234">
        <f>IFERROR(INDEX(JMP!$AJ$2:$AX$500,MATCH($A234,JMP!$A$2:$A$500,0),MATCH(H$1,JMP!$AJ$1:$AX$1,0)),INDEX(Baseline!$B$2:$AX$2,1,MATCH(H$1,Baseline!$B$1:$AX$1,0)))</f>
        <v>1.5</v>
      </c>
      <c r="I234">
        <f>IFERROR(INDEX(JMP!$AJ$2:$AX$500,MATCH($A234,JMP!$A$2:$A$500,0),MATCH(I$1,JMP!$AJ$1:$AX$1,0)),INDEX(Baseline!$B$2:$AX$2,1,MATCH(I$1,Baseline!$B$1:$AX$1,0)))</f>
        <v>0.42</v>
      </c>
      <c r="J234">
        <f>IFERROR(INDEX(JMP!$AJ$2:$AX$500,MATCH($A234,JMP!$A$2:$A$500,0),MATCH(J$1,JMP!$AJ$1:$AX$1,0)),INDEX(Baseline!$B$2:$AX$2,1,MATCH(J$1,Baseline!$B$1:$AX$1,0)))</f>
        <v>1</v>
      </c>
      <c r="K234">
        <f>IFERROR(INDEX(JMP!$AJ$2:$AX$500,MATCH($A234,JMP!$A$2:$A$500,0),MATCH(K$1,JMP!$AJ$1:$AX$1,0)),INDEX(Baseline!$B$2:$AX$2,1,MATCH(K$1,Baseline!$B$1:$AX$1,0)))</f>
        <v>0</v>
      </c>
      <c r="L234">
        <f>IFERROR(INDEX(JMP!$AJ$2:$AX$500,MATCH($A234,JMP!$A$2:$A$500,0),MATCH(L$1,JMP!$AJ$1:$AX$1,0)),INDEX(Baseline!$B$2:$AX$2,1,MATCH(L$1,Baseline!$B$1:$AX$1,0)))</f>
        <v>0.14046767506720315</v>
      </c>
      <c r="M234" t="b">
        <f>IFERROR(INDEX(JMP!$AJ$2:$AX$500,MATCH($A234,JMP!$A$2:$A$500,0),MATCH(M$1,JMP!$AJ$1:$AX$1,0)),INDEX(Baseline!$B$2:$AX$2,1,MATCH(M$1,Baseline!$B$1:$AX$1,0)))</f>
        <v>0</v>
      </c>
      <c r="N234" t="b">
        <f>IFERROR(INDEX(JMP!$AJ$2:$AX$500,MATCH($A234,JMP!$A$2:$A$500,0),MATCH(N$1,JMP!$AJ$1:$AX$1,0)),INDEX(Baseline!$B$2:$AX$2,1,MATCH(N$1,Baseline!$B$1:$AX$1,0)))</f>
        <v>0</v>
      </c>
      <c r="O234">
        <f>IFERROR(INDEX(JMP!$AJ$2:$AX$500,MATCH($A234,JMP!$A$2:$A$500,0),MATCH(O$1,JMP!$AJ$1:$AX$1,0)),INDEX(Baseline!$B$2:$AX$2,1,MATCH(O$1,Baseline!$B$1:$AX$1,0)))</f>
        <v>7</v>
      </c>
      <c r="P234">
        <f>IFERROR(INDEX(JMP!$AJ$2:$AX$500,MATCH($A234,JMP!$A$2:$A$500,0),MATCH(P$1,JMP!$AJ$1:$AX$1,0)),INDEX(Baseline!$B$2:$AX$2,1,MATCH(P$1,Baseline!$B$1:$AX$1,0)))</f>
        <v>200</v>
      </c>
      <c r="Q234">
        <f>IFERROR(INDEX(JMP!$AJ$2:$AX$500,MATCH($A234,JMP!$A$2:$A$500,0),MATCH(Q$1,JMP!$AJ$1:$AX$1,0)),INDEX(Baseline!$B$2:$AX$2,1,MATCH(Q$1,Baseline!$B$1:$AX$1,0)))</f>
        <v>10</v>
      </c>
      <c r="R234">
        <f>IFERROR(INDEX(JMP!$AJ$2:$AX$500,MATCH($A234,JMP!$A$2:$A$500,0),MATCH(R$1,JMP!$AJ$1:$AX$1,0)),INDEX(Baseline!$B$2:$AX$2,1,MATCH(R$1,Baseline!$B$1:$AX$1,0)))</f>
        <v>0</v>
      </c>
      <c r="S234">
        <f>IFERROR(INDEX(JMP!$AJ$2:$AX$500,MATCH($A234,JMP!$A$2:$A$500,0),MATCH(S$1,JMP!$AJ$1:$AX$1,0)),INDEX(Baseline!$B$2:$AX$2,1,MATCH(S$1,Baseline!$B$1:$AX$1,0)))</f>
        <v>1</v>
      </c>
      <c r="T234">
        <f>IFERROR(INDEX(JMP!$AJ$2:$AX$500,MATCH($A234,JMP!$A$2:$A$500,0),MATCH(T$1,JMP!$AJ$1:$AX$1,0)),INDEX(Baseline!$B$2:$AX$2,1,MATCH(T$1,Baseline!$B$1:$AX$1,0)))</f>
        <v>0</v>
      </c>
      <c r="U234" t="str">
        <f>IFERROR(INDEX(JMP!$AJ$2:$AX$500,MATCH($A234,JMP!$A$2:$A$500,0),MATCH(U$1,JMP!$AJ$1:$AX$1,0)),INDEX(Baseline!$B$2:$AX$2,1,MATCH(U$1,Baseline!$B$1:$AX$1,0)))</f>
        <v>Titan</v>
      </c>
      <c r="V234">
        <f>IFERROR(INDEX(JMP!$AJ$2:$AX$500,MATCH($A234,JMP!$A$2:$A$500,0),MATCH(V$1,JMP!$AJ$1:$AX$1,0)),INDEX(Baseline!$B$2:$AX$2,1,MATCH(V$1,Baseline!$B$1:$AX$1,0)))</f>
        <v>3</v>
      </c>
      <c r="W234">
        <f>IFERROR(INDEX(JMP!$AJ$2:$AX$500,MATCH($A234,JMP!$A$2:$A$500,0),MATCH(W$1,JMP!$AJ$1:$AX$1,0)),INDEX(Baseline!$B$2:$AX$2,1,MATCH(W$1,Baseline!$B$1:$AX$1,0)))</f>
        <v>0.37</v>
      </c>
      <c r="X234">
        <f>IFERROR(INDEX(JMP!$AJ$2:$AX$500,MATCH($A234,JMP!$A$2:$A$500,0),MATCH(X$1,JMP!$AJ$1:$AX$1,0)),INDEX(Baseline!$B$2:$AX$2,1,MATCH(X$1,Baseline!$B$1:$AX$1,0)))</f>
        <v>4</v>
      </c>
      <c r="Y234">
        <f>IFERROR(INDEX(JMP!$AJ$2:$AX$500,MATCH($A234,JMP!$A$2:$A$500,0),MATCH(Y$1,JMP!$AJ$1:$AX$1,0)),INDEX(Baseline!$B$2:$AX$2,1,MATCH(Y$1,Baseline!$B$1:$AX$1,0)))</f>
        <v>1</v>
      </c>
      <c r="Z234">
        <f>IFERROR(INDEX(JMP!$AJ$2:$AX$500,MATCH($A234,JMP!$A$2:$A$500,0),MATCH(Z$1,JMP!$AJ$1:$AX$1,0)),INDEX(Baseline!$B$2:$AX$2,1,MATCH(Z$1,Baseline!$B$1:$AX$1,0)))</f>
        <v>1970</v>
      </c>
      <c r="AA234">
        <f>IFERROR(INDEX(JMP!$AJ$2:$AX$500,MATCH($A234,JMP!$A$2:$A$500,0),MATCH(AA$1,JMP!$AJ$1:$AX$1,0)),INDEX(Baseline!$B$2:$AX$2,1,MATCH(AA$1,Baseline!$B$1:$AX$1,0)))</f>
        <v>1970</v>
      </c>
      <c r="AB234">
        <f>IFERROR(INDEX(JMP!$AJ$2:$AX$500,MATCH($A234,JMP!$A$2:$A$500,0),MATCH(AB$1,JMP!$AJ$1:$AX$1,0)),INDEX(Baseline!$B$2:$AX$2,1,MATCH(AB$1,Baseline!$B$1:$AX$1,0)))</f>
        <v>0</v>
      </c>
      <c r="AC234">
        <f>IFERROR(INDEX(JMP!$AJ$2:$AX$500,MATCH($A234,JMP!$A$2:$A$500,0),MATCH(AC$1,JMP!$AJ$1:$AX$1,0)),INDEX(Baseline!$B$2:$AX$2,1,MATCH(AC$1,Baseline!$B$1:$AX$1,0)))</f>
        <v>1</v>
      </c>
      <c r="AD234">
        <f>IFERROR(INDEX(JMP!$AJ$2:$AX$500,MATCH($A234,JMP!$A$2:$A$500,0),MATCH(AD$1,JMP!$AJ$1:$AX$1,0)),INDEX(Baseline!$B$2:$AX$2,1,MATCH(AD$1,Baseline!$B$1:$AX$1,0)))</f>
        <v>8</v>
      </c>
      <c r="AE234">
        <f>IFERROR(INDEX(JMP!$AJ$2:$AX$500,MATCH($A234,JMP!$A$2:$A$500,0),MATCH(AE$1,JMP!$AJ$1:$AX$1,0)),INDEX(Baseline!$B$2:$AX$2,1,MATCH(AE$1,Baseline!$B$1:$AX$1,0)))</f>
        <v>3</v>
      </c>
      <c r="AF234" t="str">
        <f>IFERROR(INDEX(JMP!$AJ$2:$AX$500,MATCH($A234,JMP!$A$2:$A$500,0),MATCH(AF$1,JMP!$AJ$1:$AX$1,0)),INDEX(Baseline!$B$2:$AX$2,1,MATCH(AF$1,Baseline!$B$1:$AX$1,0)))</f>
        <v>bwb</v>
      </c>
      <c r="AG234" t="str">
        <f>IFERROR(INDEX(JMP!$AJ$2:$AX$500,MATCH($A234,JMP!$A$2:$A$500,0),MATCH(AG$1,JMP!$AJ$1:$AX$1,0)),INDEX(Baseline!$B$2:$AX$2,1,MATCH(AG$1,Baseline!$B$1:$AX$1,0)))</f>
        <v>V-tail</v>
      </c>
      <c r="AH234">
        <f>IFERROR(INDEX(JMP!$AJ$2:$AX$500,MATCH($A234,JMP!$A$2:$A$500,0),MATCH(AH$1,JMP!$AJ$1:$AX$1,0)),INDEX(Baseline!$B$2:$AX$2,1,MATCH(AH$1,Baseline!$B$1:$AX$1,0)))</f>
        <v>-1</v>
      </c>
      <c r="AI234">
        <f>IFERROR(INDEX(JMP!$AJ$2:$AX$500,MATCH($A234,JMP!$A$2:$A$500,0),MATCH(AI$1,JMP!$AJ$1:$AX$1,0)),INDEX(Baseline!$B$2:$AX$2,1,MATCH(AI$1,Baseline!$B$1:$AX$1,0)))</f>
        <v>724000000</v>
      </c>
      <c r="AJ234">
        <f>IFERROR(INDEX(JMP!$AJ$2:$AX$500,MATCH($A234,JMP!$A$2:$A$500,0),MATCH(AJ$1,JMP!$AJ$1:$AX$1,0)),INDEX(Baseline!$B$2:$AX$2,1,MATCH(AJ$1,Baseline!$B$1:$AX$1,0)))</f>
        <v>54500000</v>
      </c>
      <c r="AK234">
        <f>IFERROR(INDEX(JMP!$AJ$2:$AX$500,MATCH($A234,JMP!$A$2:$A$500,0),MATCH(AK$1,JMP!$AJ$1:$AX$1,0)),INDEX(Baseline!$B$2:$AX$2,1,MATCH(AK$1,Baseline!$B$1:$AX$1,0)))</f>
        <v>30</v>
      </c>
      <c r="AL234">
        <f>IFERROR(INDEX(JMP!$AJ$2:$AX$500,MATCH($A234,JMP!$A$2:$A$500,0),MATCH(AL$1,JMP!$AJ$1:$AX$1,0)),INDEX(Baseline!$B$2:$AX$2,1,MATCH(AL$1,Baseline!$B$1:$AX$1,0)))</f>
        <v>9.4407525017212428E-3</v>
      </c>
      <c r="AM234">
        <f>IFERROR(INDEX(JMP!$AJ$2:$AX$500,MATCH($A234,JMP!$A$2:$A$500,0),MATCH(AM$1,JMP!$AJ$1:$AX$1,0)),INDEX(Baseline!$B$2:$AX$2,1,MATCH(AM$1,Baseline!$B$1:$AX$1,0)))</f>
        <v>9.4015840302857132</v>
      </c>
      <c r="AN234">
        <f>IFERROR(INDEX(JMP!$AJ$2:$AX$500,MATCH($A234,JMP!$A$2:$A$500,0),MATCH(AN$1,JMP!$AJ$1:$AX$1,0)),INDEX(Baseline!$B$2:$AX$2,1,MATCH(AN$1,Baseline!$B$1:$AX$1,0)))</f>
        <v>2.6238387363272708</v>
      </c>
      <c r="AO234">
        <f>IFERROR(INDEX(JMP!$AJ$2:$AX$500,MATCH($A234,JMP!$A$2:$A$500,0),MATCH(AO$1,JMP!$AJ$1:$AX$1,0)),INDEX(Baseline!$B$2:$AX$2,1,MATCH(AO$1,Baseline!$B$1:$AX$1,0)))</f>
        <v>1.3600868608148744</v>
      </c>
      <c r="AP234">
        <f>IFERROR(INDEX(JMP!$AJ$2:$AX$500,MATCH($A234,JMP!$A$2:$A$500,0),MATCH(AP$1,JMP!$AJ$1:$AX$1,0)),INDEX(Baseline!$B$2:$AX$2,1,MATCH(AP$1,Baseline!$B$1:$AX$1,0)))</f>
        <v>0</v>
      </c>
      <c r="AQ234">
        <f>IFERROR(INDEX(JMP!$AJ$2:$AX$500,MATCH($A234,JMP!$A$2:$A$500,0),MATCH(AQ$1,JMP!$AJ$1:$AX$1,0)),INDEX(Baseline!$B$2:$AX$2,1,MATCH(AQ$1,Baseline!$B$1:$AX$1,0)))</f>
        <v>0.35</v>
      </c>
      <c r="AR234">
        <f>IFERROR(INDEX(JMP!$AJ$2:$AX$500,MATCH($A234,JMP!$A$2:$A$500,0),MATCH(AR$1,JMP!$AJ$1:$AX$1,0)),INDEX(Baseline!$B$2:$AX$2,1,MATCH(AR$1,Baseline!$B$1:$AX$1,0)))</f>
        <v>0</v>
      </c>
      <c r="AS234">
        <f>IFERROR(INDEX(JMP!$AJ$2:$AX$500,MATCH($A234,JMP!$A$2:$A$500,0),MATCH(AS$1,JMP!$AJ$1:$AX$1,0)),INDEX(Baseline!$B$2:$AX$2,1,MATCH(AS$1,Baseline!$B$1:$AX$1,0)))</f>
        <v>0</v>
      </c>
      <c r="AT234">
        <f>IFERROR(INDEX(JMP!$AJ$2:$AX$500,MATCH($A234,JMP!$A$2:$A$500,0),MATCH(AT$1,JMP!$AJ$1:$AX$1,0)),INDEX(Baseline!$B$2:$AX$2,1,MATCH(AT$1,Baseline!$B$1:$AX$1,0)))</f>
        <v>500</v>
      </c>
      <c r="AU234">
        <f>IFERROR(INDEX(JMP!$AJ$2:$AX$500,MATCH($A234,JMP!$A$2:$A$500,0),MATCH(AU$1,JMP!$AJ$1:$AX$1,0)),INDEX(Baseline!$B$2:$AX$2,1,MATCH(AU$1,Baseline!$B$1:$AX$1,0)))</f>
        <v>50</v>
      </c>
      <c r="AV234">
        <f>IFERROR(INDEX(JMP!$AJ$2:$AX$500,MATCH($A234,JMP!$A$2:$A$500,0),MATCH(AV$1,JMP!$AJ$1:$AX$1,0)),INDEX(Baseline!$B$2:$AX$2,1,MATCH(AV$1,Baseline!$B$1:$AX$1,0)))</f>
        <v>12</v>
      </c>
      <c r="AW234">
        <f>IFERROR(INDEX(JMP!$AJ$2:$AX$500,MATCH($A234,JMP!$A$2:$A$500,0),MATCH(AW$1,JMP!$AJ$1:$AX$1,0)),INDEX(Baseline!$B$2:$AX$2,1,MATCH(AW$1,Baseline!$B$1:$AX$1,0)))</f>
        <v>1.9961979999999998E-3</v>
      </c>
      <c r="AX234">
        <f>IFERROR(INDEX(JMP!$AJ$2:$AX$500,MATCH($A234,JMP!$A$2:$A$500,0),MATCH(AX$1,JMP!$AJ$1:$AX$1,0)),INDEX(Baseline!$B$2:$AX$2,1,MATCH(AX$1,Baseline!$B$1:$AX$1,0)))</f>
        <v>1.9961979999999998E-3</v>
      </c>
      <c r="AY234">
        <f>IFERROR(INDEX(JMP!$AJ$2:$AX$500,MATCH($A234,JMP!$A$2:$A$500,0),MATCH(AY$1,JMP!$AJ$1:$AX$1,0)),INDEX(Baseline!$B$2:$AX$2,1,MATCH(AY$1,Baseline!$B$1:$AX$1,0)))</f>
        <v>1.9607137E-2</v>
      </c>
      <c r="AZ234">
        <f>IFERROR(INDEX(JMP!$AJ$2:$AX$500,MATCH($A234,JMP!$A$2:$A$500,0),MATCH(AZ$1,JMP!$AJ$1:$AX$1,0)),INDEX(Baseline!$B$2:$AX$2,1,MATCH(AZ$1,Baseline!$B$1:$AX$1,0)))</f>
        <v>-1</v>
      </c>
      <c r="BA234">
        <f>IFERROR(INDEX(JMP!$AJ$2:$AX$500,MATCH($A234,JMP!$A$2:$A$500,0),MATCH(BA$1,JMP!$AJ$1:$AX$1,0)),INDEX(Baseline!$B$2:$AX$2,1,MATCH(BA$1,Baseline!$B$1:$AX$1,0)))</f>
        <v>3</v>
      </c>
      <c r="BB234">
        <v>0</v>
      </c>
      <c r="BD234" t="str">
        <f>IF(AZ234=1, "yes", IF(AZ234=-1, "no", ""))</f>
        <v>no</v>
      </c>
      <c r="BE234" t="str">
        <f>IF(AH234=1, "yes", IF(AH234=-1, "no", ""))</f>
        <v>no</v>
      </c>
      <c r="BF234">
        <f t="shared" si="6"/>
        <v>0.25</v>
      </c>
      <c r="BG234">
        <f t="shared" si="7"/>
        <v>100</v>
      </c>
    </row>
    <row r="235" spans="1:59" x14ac:dyDescent="0.25">
      <c r="A235">
        <v>234</v>
      </c>
      <c r="B235">
        <f>IFERROR(INDEX(JMP!$AJ$2:$AX$500,MATCH($A235,JMP!$A$2:$A$500,0),MATCH(B$1,JMP!$AJ$1:$AX$1,0)),INDEX(Baseline!$B$2:$AX$2,1,MATCH(B$1,Baseline!$B$1:$AX$1,0)))</f>
        <v>0</v>
      </c>
      <c r="C235">
        <f>IFERROR(INDEX(JMP!$AJ$2:$AX$500,MATCH($A235,JMP!$A$2:$A$500,0),MATCH(C$1,JMP!$AJ$1:$AX$1,0)),INDEX(Baseline!$B$2:$AX$2,1,MATCH(C$1,Baseline!$B$1:$AX$1,0)))</f>
        <v>8760</v>
      </c>
      <c r="D235">
        <f>IFERROR(INDEX(JMP!$AJ$2:$AX$500,MATCH($A235,JMP!$A$2:$A$500,0),MATCH(D$1,JMP!$AJ$1:$AX$1,0)),INDEX(Baseline!$B$2:$AX$2,1,MATCH(D$1,Baseline!$B$1:$AX$1,0)))</f>
        <v>1</v>
      </c>
      <c r="E235">
        <f>IFERROR(INDEX(JMP!$AJ$2:$AX$500,MATCH($A235,JMP!$A$2:$A$500,0),MATCH(E$1,JMP!$AJ$1:$AX$1,0)),INDEX(Baseline!$B$2:$AX$2,1,MATCH(E$1,Baseline!$B$1:$AX$1,0)))</f>
        <v>1</v>
      </c>
      <c r="F235" t="str">
        <f>IFERROR(INDEX(JMP!$AJ$2:$AX$500,MATCH($A235,JMP!$A$2:$A$500,0),MATCH(F$1,JMP!$AJ$1:$AX$1,0)),INDEX(Baseline!$B$2:$AX$2,1,MATCH(F$1,Baseline!$B$1:$AX$1,0)))</f>
        <v>e344</v>
      </c>
      <c r="G235" t="str">
        <f>IFERROR(INDEX(JMP!$AJ$2:$AX$500,MATCH($A235,JMP!$A$2:$A$500,0),MATCH(G$1,JMP!$AJ$1:$AX$1,0)),INDEX(Baseline!$B$2:$AX$2,1,MATCH(G$1,Baseline!$B$1:$AX$1,0)))</f>
        <v>e340</v>
      </c>
      <c r="H235">
        <f>IFERROR(INDEX(JMP!$AJ$2:$AX$500,MATCH($A235,JMP!$A$2:$A$500,0),MATCH(H$1,JMP!$AJ$1:$AX$1,0)),INDEX(Baseline!$B$2:$AX$2,1,MATCH(H$1,Baseline!$B$1:$AX$1,0)))</f>
        <v>1.5</v>
      </c>
      <c r="I235">
        <f>IFERROR(INDEX(JMP!$AJ$2:$AX$500,MATCH($A235,JMP!$A$2:$A$500,0),MATCH(I$1,JMP!$AJ$1:$AX$1,0)),INDEX(Baseline!$B$2:$AX$2,1,MATCH(I$1,Baseline!$B$1:$AX$1,0)))</f>
        <v>0.42</v>
      </c>
      <c r="J235">
        <f>IFERROR(INDEX(JMP!$AJ$2:$AX$500,MATCH($A235,JMP!$A$2:$A$500,0),MATCH(J$1,JMP!$AJ$1:$AX$1,0)),INDEX(Baseline!$B$2:$AX$2,1,MATCH(J$1,Baseline!$B$1:$AX$1,0)))</f>
        <v>1</v>
      </c>
      <c r="K235">
        <f>IFERROR(INDEX(JMP!$AJ$2:$AX$500,MATCH($A235,JMP!$A$2:$A$500,0),MATCH(K$1,JMP!$AJ$1:$AX$1,0)),INDEX(Baseline!$B$2:$AX$2,1,MATCH(K$1,Baseline!$B$1:$AX$1,0)))</f>
        <v>0</v>
      </c>
      <c r="L235">
        <f>IFERROR(INDEX(JMP!$AJ$2:$AX$500,MATCH($A235,JMP!$A$2:$A$500,0),MATCH(L$1,JMP!$AJ$1:$AX$1,0)),INDEX(Baseline!$B$2:$AX$2,1,MATCH(L$1,Baseline!$B$1:$AX$1,0)))</f>
        <v>0.15236585608385339</v>
      </c>
      <c r="M235" t="b">
        <f>IFERROR(INDEX(JMP!$AJ$2:$AX$500,MATCH($A235,JMP!$A$2:$A$500,0),MATCH(M$1,JMP!$AJ$1:$AX$1,0)),INDEX(Baseline!$B$2:$AX$2,1,MATCH(M$1,Baseline!$B$1:$AX$1,0)))</f>
        <v>0</v>
      </c>
      <c r="N235" t="b">
        <f>IFERROR(INDEX(JMP!$AJ$2:$AX$500,MATCH($A235,JMP!$A$2:$A$500,0),MATCH(N$1,JMP!$AJ$1:$AX$1,0)),INDEX(Baseline!$B$2:$AX$2,1,MATCH(N$1,Baseline!$B$1:$AX$1,0)))</f>
        <v>0</v>
      </c>
      <c r="O235">
        <f>IFERROR(INDEX(JMP!$AJ$2:$AX$500,MATCH($A235,JMP!$A$2:$A$500,0),MATCH(O$1,JMP!$AJ$1:$AX$1,0)),INDEX(Baseline!$B$2:$AX$2,1,MATCH(O$1,Baseline!$B$1:$AX$1,0)))</f>
        <v>7</v>
      </c>
      <c r="P235">
        <f>IFERROR(INDEX(JMP!$AJ$2:$AX$500,MATCH($A235,JMP!$A$2:$A$500,0),MATCH(P$1,JMP!$AJ$1:$AX$1,0)),INDEX(Baseline!$B$2:$AX$2,1,MATCH(P$1,Baseline!$B$1:$AX$1,0)))</f>
        <v>200</v>
      </c>
      <c r="Q235">
        <f>IFERROR(INDEX(JMP!$AJ$2:$AX$500,MATCH($A235,JMP!$A$2:$A$500,0),MATCH(Q$1,JMP!$AJ$1:$AX$1,0)),INDEX(Baseline!$B$2:$AX$2,1,MATCH(Q$1,Baseline!$B$1:$AX$1,0)))</f>
        <v>10</v>
      </c>
      <c r="R235">
        <f>IFERROR(INDEX(JMP!$AJ$2:$AX$500,MATCH($A235,JMP!$A$2:$A$500,0),MATCH(R$1,JMP!$AJ$1:$AX$1,0)),INDEX(Baseline!$B$2:$AX$2,1,MATCH(R$1,Baseline!$B$1:$AX$1,0)))</f>
        <v>0</v>
      </c>
      <c r="S235">
        <f>IFERROR(INDEX(JMP!$AJ$2:$AX$500,MATCH($A235,JMP!$A$2:$A$500,0),MATCH(S$1,JMP!$AJ$1:$AX$1,0)),INDEX(Baseline!$B$2:$AX$2,1,MATCH(S$1,Baseline!$B$1:$AX$1,0)))</f>
        <v>1</v>
      </c>
      <c r="T235">
        <f>IFERROR(INDEX(JMP!$AJ$2:$AX$500,MATCH($A235,JMP!$A$2:$A$500,0),MATCH(T$1,JMP!$AJ$1:$AX$1,0)),INDEX(Baseline!$B$2:$AX$2,1,MATCH(T$1,Baseline!$B$1:$AX$1,0)))</f>
        <v>0</v>
      </c>
      <c r="U235" t="str">
        <f>IFERROR(INDEX(JMP!$AJ$2:$AX$500,MATCH($A235,JMP!$A$2:$A$500,0),MATCH(U$1,JMP!$AJ$1:$AX$1,0)),INDEX(Baseline!$B$2:$AX$2,1,MATCH(U$1,Baseline!$B$1:$AX$1,0)))</f>
        <v>Titan</v>
      </c>
      <c r="V235">
        <f>IFERROR(INDEX(JMP!$AJ$2:$AX$500,MATCH($A235,JMP!$A$2:$A$500,0),MATCH(V$1,JMP!$AJ$1:$AX$1,0)),INDEX(Baseline!$B$2:$AX$2,1,MATCH(V$1,Baseline!$B$1:$AX$1,0)))</f>
        <v>3</v>
      </c>
      <c r="W235">
        <f>IFERROR(INDEX(JMP!$AJ$2:$AX$500,MATCH($A235,JMP!$A$2:$A$500,0),MATCH(W$1,JMP!$AJ$1:$AX$1,0)),INDEX(Baseline!$B$2:$AX$2,1,MATCH(W$1,Baseline!$B$1:$AX$1,0)))</f>
        <v>0.37</v>
      </c>
      <c r="X235">
        <f>IFERROR(INDEX(JMP!$AJ$2:$AX$500,MATCH($A235,JMP!$A$2:$A$500,0),MATCH(X$1,JMP!$AJ$1:$AX$1,0)),INDEX(Baseline!$B$2:$AX$2,1,MATCH(X$1,Baseline!$B$1:$AX$1,0)))</f>
        <v>4</v>
      </c>
      <c r="Y235">
        <f>IFERROR(INDEX(JMP!$AJ$2:$AX$500,MATCH($A235,JMP!$A$2:$A$500,0),MATCH(Y$1,JMP!$AJ$1:$AX$1,0)),INDEX(Baseline!$B$2:$AX$2,1,MATCH(Y$1,Baseline!$B$1:$AX$1,0)))</f>
        <v>1</v>
      </c>
      <c r="Z235">
        <f>IFERROR(INDEX(JMP!$AJ$2:$AX$500,MATCH($A235,JMP!$A$2:$A$500,0),MATCH(Z$1,JMP!$AJ$1:$AX$1,0)),INDEX(Baseline!$B$2:$AX$2,1,MATCH(Z$1,Baseline!$B$1:$AX$1,0)))</f>
        <v>1970</v>
      </c>
      <c r="AA235">
        <f>IFERROR(INDEX(JMP!$AJ$2:$AX$500,MATCH($A235,JMP!$A$2:$A$500,0),MATCH(AA$1,JMP!$AJ$1:$AX$1,0)),INDEX(Baseline!$B$2:$AX$2,1,MATCH(AA$1,Baseline!$B$1:$AX$1,0)))</f>
        <v>1970</v>
      </c>
      <c r="AB235">
        <f>IFERROR(INDEX(JMP!$AJ$2:$AX$500,MATCH($A235,JMP!$A$2:$A$500,0),MATCH(AB$1,JMP!$AJ$1:$AX$1,0)),INDEX(Baseline!$B$2:$AX$2,1,MATCH(AB$1,Baseline!$B$1:$AX$1,0)))</f>
        <v>0</v>
      </c>
      <c r="AC235">
        <f>IFERROR(INDEX(JMP!$AJ$2:$AX$500,MATCH($A235,JMP!$A$2:$A$500,0),MATCH(AC$1,JMP!$AJ$1:$AX$1,0)),INDEX(Baseline!$B$2:$AX$2,1,MATCH(AC$1,Baseline!$B$1:$AX$1,0)))</f>
        <v>1</v>
      </c>
      <c r="AD235">
        <f>IFERROR(INDEX(JMP!$AJ$2:$AX$500,MATCH($A235,JMP!$A$2:$A$500,0),MATCH(AD$1,JMP!$AJ$1:$AX$1,0)),INDEX(Baseline!$B$2:$AX$2,1,MATCH(AD$1,Baseline!$B$1:$AX$1,0)))</f>
        <v>8</v>
      </c>
      <c r="AE235">
        <f>IFERROR(INDEX(JMP!$AJ$2:$AX$500,MATCH($A235,JMP!$A$2:$A$500,0),MATCH(AE$1,JMP!$AJ$1:$AX$1,0)),INDEX(Baseline!$B$2:$AX$2,1,MATCH(AE$1,Baseline!$B$1:$AX$1,0)))</f>
        <v>1</v>
      </c>
      <c r="AF235" t="str">
        <f>IFERROR(INDEX(JMP!$AJ$2:$AX$500,MATCH($A235,JMP!$A$2:$A$500,0),MATCH(AF$1,JMP!$AJ$1:$AX$1,0)),INDEX(Baseline!$B$2:$AX$2,1,MATCH(AF$1,Baseline!$B$1:$AX$1,0)))</f>
        <v>bwb</v>
      </c>
      <c r="AG235" t="str">
        <f>IFERROR(INDEX(JMP!$AJ$2:$AX$500,MATCH($A235,JMP!$A$2:$A$500,0),MATCH(AG$1,JMP!$AJ$1:$AX$1,0)),INDEX(Baseline!$B$2:$AX$2,1,MATCH(AG$1,Baseline!$B$1:$AX$1,0)))</f>
        <v>V-tail</v>
      </c>
      <c r="AH235">
        <f>IFERROR(INDEX(JMP!$AJ$2:$AX$500,MATCH($A235,JMP!$A$2:$A$500,0),MATCH(AH$1,JMP!$AJ$1:$AX$1,0)),INDEX(Baseline!$B$2:$AX$2,1,MATCH(AH$1,Baseline!$B$1:$AX$1,0)))</f>
        <v>-1</v>
      </c>
      <c r="AI235">
        <f>IFERROR(INDEX(JMP!$AJ$2:$AX$500,MATCH($A235,JMP!$A$2:$A$500,0),MATCH(AI$1,JMP!$AJ$1:$AX$1,0)),INDEX(Baseline!$B$2:$AX$2,1,MATCH(AI$1,Baseline!$B$1:$AX$1,0)))</f>
        <v>724000000</v>
      </c>
      <c r="AJ235">
        <f>IFERROR(INDEX(JMP!$AJ$2:$AX$500,MATCH($A235,JMP!$A$2:$A$500,0),MATCH(AJ$1,JMP!$AJ$1:$AX$1,0)),INDEX(Baseline!$B$2:$AX$2,1,MATCH(AJ$1,Baseline!$B$1:$AX$1,0)))</f>
        <v>54500000</v>
      </c>
      <c r="AK235">
        <f>IFERROR(INDEX(JMP!$AJ$2:$AX$500,MATCH($A235,JMP!$A$2:$A$500,0),MATCH(AK$1,JMP!$AJ$1:$AX$1,0)),INDEX(Baseline!$B$2:$AX$2,1,MATCH(AK$1,Baseline!$B$1:$AX$1,0)))</f>
        <v>30</v>
      </c>
      <c r="AL235">
        <f>IFERROR(INDEX(JMP!$AJ$2:$AX$500,MATCH($A235,JMP!$A$2:$A$500,0),MATCH(AL$1,JMP!$AJ$1:$AX$1,0)),INDEX(Baseline!$B$2:$AX$2,1,MATCH(AL$1,Baseline!$B$1:$AX$1,0)))</f>
        <v>3.0784645423330793E-2</v>
      </c>
      <c r="AM235">
        <f>IFERROR(INDEX(JMP!$AJ$2:$AX$500,MATCH($A235,JMP!$A$2:$A$500,0),MATCH(AM$1,JMP!$AJ$1:$AX$1,0)),INDEX(Baseline!$B$2:$AX$2,1,MATCH(AM$1,Baseline!$B$1:$AX$1,0)))</f>
        <v>16.589799844342856</v>
      </c>
      <c r="AN235">
        <f>IFERROR(INDEX(JMP!$AJ$2:$AX$500,MATCH($A235,JMP!$A$2:$A$500,0),MATCH(AN$1,JMP!$AJ$1:$AX$1,0)),INDEX(Baseline!$B$2:$AX$2,1,MATCH(AN$1,Baseline!$B$1:$AX$1,0)))</f>
        <v>2.1814746708165771</v>
      </c>
      <c r="AO235">
        <f>IFERROR(INDEX(JMP!$AJ$2:$AX$500,MATCH($A235,JMP!$A$2:$A$500,0),MATCH(AO$1,JMP!$AJ$1:$AX$1,0)),INDEX(Baseline!$B$2:$AX$2,1,MATCH(AO$1,Baseline!$B$1:$AX$1,0)))</f>
        <v>0.38939520326999233</v>
      </c>
      <c r="AP235">
        <f>IFERROR(INDEX(JMP!$AJ$2:$AX$500,MATCH($A235,JMP!$A$2:$A$500,0),MATCH(AP$1,JMP!$AJ$1:$AX$1,0)),INDEX(Baseline!$B$2:$AX$2,1,MATCH(AP$1,Baseline!$B$1:$AX$1,0)))</f>
        <v>0</v>
      </c>
      <c r="AQ235">
        <f>IFERROR(INDEX(JMP!$AJ$2:$AX$500,MATCH($A235,JMP!$A$2:$A$500,0),MATCH(AQ$1,JMP!$AJ$1:$AX$1,0)),INDEX(Baseline!$B$2:$AX$2,1,MATCH(AQ$1,Baseline!$B$1:$AX$1,0)))</f>
        <v>0.35</v>
      </c>
      <c r="AR235">
        <f>IFERROR(INDEX(JMP!$AJ$2:$AX$500,MATCH($A235,JMP!$A$2:$A$500,0),MATCH(AR$1,JMP!$AJ$1:$AX$1,0)),INDEX(Baseline!$B$2:$AX$2,1,MATCH(AR$1,Baseline!$B$1:$AX$1,0)))</f>
        <v>0</v>
      </c>
      <c r="AS235">
        <f>IFERROR(INDEX(JMP!$AJ$2:$AX$500,MATCH($A235,JMP!$A$2:$A$500,0),MATCH(AS$1,JMP!$AJ$1:$AX$1,0)),INDEX(Baseline!$B$2:$AX$2,1,MATCH(AS$1,Baseline!$B$1:$AX$1,0)))</f>
        <v>0</v>
      </c>
      <c r="AT235">
        <f>IFERROR(INDEX(JMP!$AJ$2:$AX$500,MATCH($A235,JMP!$A$2:$A$500,0),MATCH(AT$1,JMP!$AJ$1:$AX$1,0)),INDEX(Baseline!$B$2:$AX$2,1,MATCH(AT$1,Baseline!$B$1:$AX$1,0)))</f>
        <v>500</v>
      </c>
      <c r="AU235">
        <f>IFERROR(INDEX(JMP!$AJ$2:$AX$500,MATCH($A235,JMP!$A$2:$A$500,0),MATCH(AU$1,JMP!$AJ$1:$AX$1,0)),INDEX(Baseline!$B$2:$AX$2,1,MATCH(AU$1,Baseline!$B$1:$AX$1,0)))</f>
        <v>50</v>
      </c>
      <c r="AV235">
        <f>IFERROR(INDEX(JMP!$AJ$2:$AX$500,MATCH($A235,JMP!$A$2:$A$500,0),MATCH(AV$1,JMP!$AJ$1:$AX$1,0)),INDEX(Baseline!$B$2:$AX$2,1,MATCH(AV$1,Baseline!$B$1:$AX$1,0)))</f>
        <v>12</v>
      </c>
      <c r="AW235">
        <f>IFERROR(INDEX(JMP!$AJ$2:$AX$500,MATCH($A235,JMP!$A$2:$A$500,0),MATCH(AW$1,JMP!$AJ$1:$AX$1,0)),INDEX(Baseline!$B$2:$AX$2,1,MATCH(AW$1,Baseline!$B$1:$AX$1,0)))</f>
        <v>1.9961979999999998E-3</v>
      </c>
      <c r="AX235">
        <f>IFERROR(INDEX(JMP!$AJ$2:$AX$500,MATCH($A235,JMP!$A$2:$A$500,0),MATCH(AX$1,JMP!$AJ$1:$AX$1,0)),INDEX(Baseline!$B$2:$AX$2,1,MATCH(AX$1,Baseline!$B$1:$AX$1,0)))</f>
        <v>1.9961979999999998E-3</v>
      </c>
      <c r="AY235">
        <f>IFERROR(INDEX(JMP!$AJ$2:$AX$500,MATCH($A235,JMP!$A$2:$A$500,0),MATCH(AY$1,JMP!$AJ$1:$AX$1,0)),INDEX(Baseline!$B$2:$AX$2,1,MATCH(AY$1,Baseline!$B$1:$AX$1,0)))</f>
        <v>1.9607137E-2</v>
      </c>
      <c r="AZ235">
        <f>IFERROR(INDEX(JMP!$AJ$2:$AX$500,MATCH($A235,JMP!$A$2:$A$500,0),MATCH(AZ$1,JMP!$AJ$1:$AX$1,0)),INDEX(Baseline!$B$2:$AX$2,1,MATCH(AZ$1,Baseline!$B$1:$AX$1,0)))</f>
        <v>1</v>
      </c>
      <c r="BA235">
        <f>IFERROR(INDEX(JMP!$AJ$2:$AX$500,MATCH($A235,JMP!$A$2:$A$500,0),MATCH(BA$1,JMP!$AJ$1:$AX$1,0)),INDEX(Baseline!$B$2:$AX$2,1,MATCH(BA$1,Baseline!$B$1:$AX$1,0)))</f>
        <v>1</v>
      </c>
      <c r="BB235">
        <v>0</v>
      </c>
      <c r="BD235" t="str">
        <f>IF(AZ235=1, "yes", IF(AZ235=-1, "no", ""))</f>
        <v>yes</v>
      </c>
      <c r="BE235" t="str">
        <f>IF(AH235=1, "yes", IF(AH235=-1, "no", ""))</f>
        <v>no</v>
      </c>
      <c r="BF235">
        <f t="shared" si="6"/>
        <v>1</v>
      </c>
      <c r="BG235">
        <f t="shared" si="7"/>
        <v>10</v>
      </c>
    </row>
    <row r="236" spans="1:59" x14ac:dyDescent="0.25">
      <c r="A236">
        <v>235</v>
      </c>
      <c r="B236">
        <f>IFERROR(INDEX(JMP!$AJ$2:$AX$500,MATCH($A236,JMP!$A$2:$A$500,0),MATCH(B$1,JMP!$AJ$1:$AX$1,0)),INDEX(Baseline!$B$2:$AX$2,1,MATCH(B$1,Baseline!$B$1:$AX$1,0)))</f>
        <v>0</v>
      </c>
      <c r="C236">
        <f>IFERROR(INDEX(JMP!$AJ$2:$AX$500,MATCH($A236,JMP!$A$2:$A$500,0),MATCH(C$1,JMP!$AJ$1:$AX$1,0)),INDEX(Baseline!$B$2:$AX$2,1,MATCH(C$1,Baseline!$B$1:$AX$1,0)))</f>
        <v>8760</v>
      </c>
      <c r="D236">
        <f>IFERROR(INDEX(JMP!$AJ$2:$AX$500,MATCH($A236,JMP!$A$2:$A$500,0),MATCH(D$1,JMP!$AJ$1:$AX$1,0)),INDEX(Baseline!$B$2:$AX$2,1,MATCH(D$1,Baseline!$B$1:$AX$1,0)))</f>
        <v>1</v>
      </c>
      <c r="E236">
        <f>IFERROR(INDEX(JMP!$AJ$2:$AX$500,MATCH($A236,JMP!$A$2:$A$500,0),MATCH(E$1,JMP!$AJ$1:$AX$1,0)),INDEX(Baseline!$B$2:$AX$2,1,MATCH(E$1,Baseline!$B$1:$AX$1,0)))</f>
        <v>1</v>
      </c>
      <c r="F236" t="str">
        <f>IFERROR(INDEX(JMP!$AJ$2:$AX$500,MATCH($A236,JMP!$A$2:$A$500,0),MATCH(F$1,JMP!$AJ$1:$AX$1,0)),INDEX(Baseline!$B$2:$AX$2,1,MATCH(F$1,Baseline!$B$1:$AX$1,0)))</f>
        <v>e344</v>
      </c>
      <c r="G236" t="str">
        <f>IFERROR(INDEX(JMP!$AJ$2:$AX$500,MATCH($A236,JMP!$A$2:$A$500,0),MATCH(G$1,JMP!$AJ$1:$AX$1,0)),INDEX(Baseline!$B$2:$AX$2,1,MATCH(G$1,Baseline!$B$1:$AX$1,0)))</f>
        <v>e340</v>
      </c>
      <c r="H236">
        <f>IFERROR(INDEX(JMP!$AJ$2:$AX$500,MATCH($A236,JMP!$A$2:$A$500,0),MATCH(H$1,JMP!$AJ$1:$AX$1,0)),INDEX(Baseline!$B$2:$AX$2,1,MATCH(H$1,Baseline!$B$1:$AX$1,0)))</f>
        <v>1.5</v>
      </c>
      <c r="I236">
        <f>IFERROR(INDEX(JMP!$AJ$2:$AX$500,MATCH($A236,JMP!$A$2:$A$500,0),MATCH(I$1,JMP!$AJ$1:$AX$1,0)),INDEX(Baseline!$B$2:$AX$2,1,MATCH(I$1,Baseline!$B$1:$AX$1,0)))</f>
        <v>0.42</v>
      </c>
      <c r="J236">
        <f>IFERROR(INDEX(JMP!$AJ$2:$AX$500,MATCH($A236,JMP!$A$2:$A$500,0),MATCH(J$1,JMP!$AJ$1:$AX$1,0)),INDEX(Baseline!$B$2:$AX$2,1,MATCH(J$1,Baseline!$B$1:$AX$1,0)))</f>
        <v>1</v>
      </c>
      <c r="K236">
        <f>IFERROR(INDEX(JMP!$AJ$2:$AX$500,MATCH($A236,JMP!$A$2:$A$500,0),MATCH(K$1,JMP!$AJ$1:$AX$1,0)),INDEX(Baseline!$B$2:$AX$2,1,MATCH(K$1,Baseline!$B$1:$AX$1,0)))</f>
        <v>0</v>
      </c>
      <c r="L236">
        <f>IFERROR(INDEX(JMP!$AJ$2:$AX$500,MATCH($A236,JMP!$A$2:$A$500,0),MATCH(L$1,JMP!$AJ$1:$AX$1,0)),INDEX(Baseline!$B$2:$AX$2,1,MATCH(L$1,Baseline!$B$1:$AX$1,0)))</f>
        <v>0.10591101127165786</v>
      </c>
      <c r="M236" t="b">
        <f>IFERROR(INDEX(JMP!$AJ$2:$AX$500,MATCH($A236,JMP!$A$2:$A$500,0),MATCH(M$1,JMP!$AJ$1:$AX$1,0)),INDEX(Baseline!$B$2:$AX$2,1,MATCH(M$1,Baseline!$B$1:$AX$1,0)))</f>
        <v>0</v>
      </c>
      <c r="N236" t="b">
        <f>IFERROR(INDEX(JMP!$AJ$2:$AX$500,MATCH($A236,JMP!$A$2:$A$500,0),MATCH(N$1,JMP!$AJ$1:$AX$1,0)),INDEX(Baseline!$B$2:$AX$2,1,MATCH(N$1,Baseline!$B$1:$AX$1,0)))</f>
        <v>0</v>
      </c>
      <c r="O236">
        <f>IFERROR(INDEX(JMP!$AJ$2:$AX$500,MATCH($A236,JMP!$A$2:$A$500,0),MATCH(O$1,JMP!$AJ$1:$AX$1,0)),INDEX(Baseline!$B$2:$AX$2,1,MATCH(O$1,Baseline!$B$1:$AX$1,0)))</f>
        <v>7</v>
      </c>
      <c r="P236">
        <f>IFERROR(INDEX(JMP!$AJ$2:$AX$500,MATCH($A236,JMP!$A$2:$A$500,0),MATCH(P$1,JMP!$AJ$1:$AX$1,0)),INDEX(Baseline!$B$2:$AX$2,1,MATCH(P$1,Baseline!$B$1:$AX$1,0)))</f>
        <v>200</v>
      </c>
      <c r="Q236">
        <f>IFERROR(INDEX(JMP!$AJ$2:$AX$500,MATCH($A236,JMP!$A$2:$A$500,0),MATCH(Q$1,JMP!$AJ$1:$AX$1,0)),INDEX(Baseline!$B$2:$AX$2,1,MATCH(Q$1,Baseline!$B$1:$AX$1,0)))</f>
        <v>10</v>
      </c>
      <c r="R236">
        <f>IFERROR(INDEX(JMP!$AJ$2:$AX$500,MATCH($A236,JMP!$A$2:$A$500,0),MATCH(R$1,JMP!$AJ$1:$AX$1,0)),INDEX(Baseline!$B$2:$AX$2,1,MATCH(R$1,Baseline!$B$1:$AX$1,0)))</f>
        <v>0</v>
      </c>
      <c r="S236">
        <f>IFERROR(INDEX(JMP!$AJ$2:$AX$500,MATCH($A236,JMP!$A$2:$A$500,0),MATCH(S$1,JMP!$AJ$1:$AX$1,0)),INDEX(Baseline!$B$2:$AX$2,1,MATCH(S$1,Baseline!$B$1:$AX$1,0)))</f>
        <v>1</v>
      </c>
      <c r="T236">
        <f>IFERROR(INDEX(JMP!$AJ$2:$AX$500,MATCH($A236,JMP!$A$2:$A$500,0),MATCH(T$1,JMP!$AJ$1:$AX$1,0)),INDEX(Baseline!$B$2:$AX$2,1,MATCH(T$1,Baseline!$B$1:$AX$1,0)))</f>
        <v>0</v>
      </c>
      <c r="U236" t="str">
        <f>IFERROR(INDEX(JMP!$AJ$2:$AX$500,MATCH($A236,JMP!$A$2:$A$500,0),MATCH(U$1,JMP!$AJ$1:$AX$1,0)),INDEX(Baseline!$B$2:$AX$2,1,MATCH(U$1,Baseline!$B$1:$AX$1,0)))</f>
        <v>Titan</v>
      </c>
      <c r="V236">
        <f>IFERROR(INDEX(JMP!$AJ$2:$AX$500,MATCH($A236,JMP!$A$2:$A$500,0),MATCH(V$1,JMP!$AJ$1:$AX$1,0)),INDEX(Baseline!$B$2:$AX$2,1,MATCH(V$1,Baseline!$B$1:$AX$1,0)))</f>
        <v>3</v>
      </c>
      <c r="W236">
        <f>IFERROR(INDEX(JMP!$AJ$2:$AX$500,MATCH($A236,JMP!$A$2:$A$500,0),MATCH(W$1,JMP!$AJ$1:$AX$1,0)),INDEX(Baseline!$B$2:$AX$2,1,MATCH(W$1,Baseline!$B$1:$AX$1,0)))</f>
        <v>0.37</v>
      </c>
      <c r="X236">
        <f>IFERROR(INDEX(JMP!$AJ$2:$AX$500,MATCH($A236,JMP!$A$2:$A$500,0),MATCH(X$1,JMP!$AJ$1:$AX$1,0)),INDEX(Baseline!$B$2:$AX$2,1,MATCH(X$1,Baseline!$B$1:$AX$1,0)))</f>
        <v>4</v>
      </c>
      <c r="Y236">
        <f>IFERROR(INDEX(JMP!$AJ$2:$AX$500,MATCH($A236,JMP!$A$2:$A$500,0),MATCH(Y$1,JMP!$AJ$1:$AX$1,0)),INDEX(Baseline!$B$2:$AX$2,1,MATCH(Y$1,Baseline!$B$1:$AX$1,0)))</f>
        <v>6</v>
      </c>
      <c r="Z236">
        <f>IFERROR(INDEX(JMP!$AJ$2:$AX$500,MATCH($A236,JMP!$A$2:$A$500,0),MATCH(Z$1,JMP!$AJ$1:$AX$1,0)),INDEX(Baseline!$B$2:$AX$2,1,MATCH(Z$1,Baseline!$B$1:$AX$1,0)))</f>
        <v>1970</v>
      </c>
      <c r="AA236">
        <f>IFERROR(INDEX(JMP!$AJ$2:$AX$500,MATCH($A236,JMP!$A$2:$A$500,0),MATCH(AA$1,JMP!$AJ$1:$AX$1,0)),INDEX(Baseline!$B$2:$AX$2,1,MATCH(AA$1,Baseline!$B$1:$AX$1,0)))</f>
        <v>1970</v>
      </c>
      <c r="AB236">
        <f>IFERROR(INDEX(JMP!$AJ$2:$AX$500,MATCH($A236,JMP!$A$2:$A$500,0),MATCH(AB$1,JMP!$AJ$1:$AX$1,0)),INDEX(Baseline!$B$2:$AX$2,1,MATCH(AB$1,Baseline!$B$1:$AX$1,0)))</f>
        <v>0</v>
      </c>
      <c r="AC236">
        <f>IFERROR(INDEX(JMP!$AJ$2:$AX$500,MATCH($A236,JMP!$A$2:$A$500,0),MATCH(AC$1,JMP!$AJ$1:$AX$1,0)),INDEX(Baseline!$B$2:$AX$2,1,MATCH(AC$1,Baseline!$B$1:$AX$1,0)))</f>
        <v>1</v>
      </c>
      <c r="AD236">
        <f>IFERROR(INDEX(JMP!$AJ$2:$AX$500,MATCH($A236,JMP!$A$2:$A$500,0),MATCH(AD$1,JMP!$AJ$1:$AX$1,0)),INDEX(Baseline!$B$2:$AX$2,1,MATCH(AD$1,Baseline!$B$1:$AX$1,0)))</f>
        <v>8</v>
      </c>
      <c r="AE236">
        <f>IFERROR(INDEX(JMP!$AJ$2:$AX$500,MATCH($A236,JMP!$A$2:$A$500,0),MATCH(AE$1,JMP!$AJ$1:$AX$1,0)),INDEX(Baseline!$B$2:$AX$2,1,MATCH(AE$1,Baseline!$B$1:$AX$1,0)))</f>
        <v>3</v>
      </c>
      <c r="AF236" t="str">
        <f>IFERROR(INDEX(JMP!$AJ$2:$AX$500,MATCH($A236,JMP!$A$2:$A$500,0),MATCH(AF$1,JMP!$AJ$1:$AX$1,0)),INDEX(Baseline!$B$2:$AX$2,1,MATCH(AF$1,Baseline!$B$1:$AX$1,0)))</f>
        <v>bwb</v>
      </c>
      <c r="AG236" t="str">
        <f>IFERROR(INDEX(JMP!$AJ$2:$AX$500,MATCH($A236,JMP!$A$2:$A$500,0),MATCH(AG$1,JMP!$AJ$1:$AX$1,0)),INDEX(Baseline!$B$2:$AX$2,1,MATCH(AG$1,Baseline!$B$1:$AX$1,0)))</f>
        <v>V-tail</v>
      </c>
      <c r="AH236">
        <f>IFERROR(INDEX(JMP!$AJ$2:$AX$500,MATCH($A236,JMP!$A$2:$A$500,0),MATCH(AH$1,JMP!$AJ$1:$AX$1,0)),INDEX(Baseline!$B$2:$AX$2,1,MATCH(AH$1,Baseline!$B$1:$AX$1,0)))</f>
        <v>-1</v>
      </c>
      <c r="AI236">
        <f>IFERROR(INDEX(JMP!$AJ$2:$AX$500,MATCH($A236,JMP!$A$2:$A$500,0),MATCH(AI$1,JMP!$AJ$1:$AX$1,0)),INDEX(Baseline!$B$2:$AX$2,1,MATCH(AI$1,Baseline!$B$1:$AX$1,0)))</f>
        <v>724000000</v>
      </c>
      <c r="AJ236">
        <f>IFERROR(INDEX(JMP!$AJ$2:$AX$500,MATCH($A236,JMP!$A$2:$A$500,0),MATCH(AJ$1,JMP!$AJ$1:$AX$1,0)),INDEX(Baseline!$B$2:$AX$2,1,MATCH(AJ$1,Baseline!$B$1:$AX$1,0)))</f>
        <v>54500000</v>
      </c>
      <c r="AK236">
        <f>IFERROR(INDEX(JMP!$AJ$2:$AX$500,MATCH($A236,JMP!$A$2:$A$500,0),MATCH(AK$1,JMP!$AJ$1:$AX$1,0)),INDEX(Baseline!$B$2:$AX$2,1,MATCH(AK$1,Baseline!$B$1:$AX$1,0)))</f>
        <v>30</v>
      </c>
      <c r="AL236">
        <f>IFERROR(INDEX(JMP!$AJ$2:$AX$500,MATCH($A236,JMP!$A$2:$A$500,0),MATCH(AL$1,JMP!$AJ$1:$AX$1,0)),INDEX(Baseline!$B$2:$AX$2,1,MATCH(AL$1,Baseline!$B$1:$AX$1,0)))</f>
        <v>1.1847964672135216E-2</v>
      </c>
      <c r="AM236">
        <f>IFERROR(INDEX(JMP!$AJ$2:$AX$500,MATCH($A236,JMP!$A$2:$A$500,0),MATCH(AM$1,JMP!$AJ$1:$AX$1,0)),INDEX(Baseline!$B$2:$AX$2,1,MATCH(AM$1,Baseline!$B$1:$AX$1,0)))</f>
        <v>6.2114488672380945</v>
      </c>
      <c r="AN236">
        <f>IFERROR(INDEX(JMP!$AJ$2:$AX$500,MATCH($A236,JMP!$A$2:$A$500,0),MATCH(AN$1,JMP!$AJ$1:$AX$1,0)),INDEX(Baseline!$B$2:$AX$2,1,MATCH(AN$1,Baseline!$B$1:$AX$1,0)))</f>
        <v>1.8147902661126158</v>
      </c>
      <c r="AO236">
        <f>IFERROR(INDEX(JMP!$AJ$2:$AX$500,MATCH($A236,JMP!$A$2:$A$500,0),MATCH(AO$1,JMP!$AJ$1:$AX$1,0)),INDEX(Baseline!$B$2:$AX$2,1,MATCH(AO$1,Baseline!$B$1:$AX$1,0)))</f>
        <v>0.76656054846890398</v>
      </c>
      <c r="AP236">
        <f>IFERROR(INDEX(JMP!$AJ$2:$AX$500,MATCH($A236,JMP!$A$2:$A$500,0),MATCH(AP$1,JMP!$AJ$1:$AX$1,0)),INDEX(Baseline!$B$2:$AX$2,1,MATCH(AP$1,Baseline!$B$1:$AX$1,0)))</f>
        <v>0</v>
      </c>
      <c r="AQ236">
        <f>IFERROR(INDEX(JMP!$AJ$2:$AX$500,MATCH($A236,JMP!$A$2:$A$500,0),MATCH(AQ$1,JMP!$AJ$1:$AX$1,0)),INDEX(Baseline!$B$2:$AX$2,1,MATCH(AQ$1,Baseline!$B$1:$AX$1,0)))</f>
        <v>0.35</v>
      </c>
      <c r="AR236">
        <f>IFERROR(INDEX(JMP!$AJ$2:$AX$500,MATCH($A236,JMP!$A$2:$A$500,0),MATCH(AR$1,JMP!$AJ$1:$AX$1,0)),INDEX(Baseline!$B$2:$AX$2,1,MATCH(AR$1,Baseline!$B$1:$AX$1,0)))</f>
        <v>0</v>
      </c>
      <c r="AS236">
        <f>IFERROR(INDEX(JMP!$AJ$2:$AX$500,MATCH($A236,JMP!$A$2:$A$500,0),MATCH(AS$1,JMP!$AJ$1:$AX$1,0)),INDEX(Baseline!$B$2:$AX$2,1,MATCH(AS$1,Baseline!$B$1:$AX$1,0)))</f>
        <v>0</v>
      </c>
      <c r="AT236">
        <f>IFERROR(INDEX(JMP!$AJ$2:$AX$500,MATCH($A236,JMP!$A$2:$A$500,0),MATCH(AT$1,JMP!$AJ$1:$AX$1,0)),INDEX(Baseline!$B$2:$AX$2,1,MATCH(AT$1,Baseline!$B$1:$AX$1,0)))</f>
        <v>500</v>
      </c>
      <c r="AU236">
        <f>IFERROR(INDEX(JMP!$AJ$2:$AX$500,MATCH($A236,JMP!$A$2:$A$500,0),MATCH(AU$1,JMP!$AJ$1:$AX$1,0)),INDEX(Baseline!$B$2:$AX$2,1,MATCH(AU$1,Baseline!$B$1:$AX$1,0)))</f>
        <v>50</v>
      </c>
      <c r="AV236">
        <f>IFERROR(INDEX(JMP!$AJ$2:$AX$500,MATCH($A236,JMP!$A$2:$A$500,0),MATCH(AV$1,JMP!$AJ$1:$AX$1,0)),INDEX(Baseline!$B$2:$AX$2,1,MATCH(AV$1,Baseline!$B$1:$AX$1,0)))</f>
        <v>12</v>
      </c>
      <c r="AW236">
        <f>IFERROR(INDEX(JMP!$AJ$2:$AX$500,MATCH($A236,JMP!$A$2:$A$500,0),MATCH(AW$1,JMP!$AJ$1:$AX$1,0)),INDEX(Baseline!$B$2:$AX$2,1,MATCH(AW$1,Baseline!$B$1:$AX$1,0)))</f>
        <v>1.9961979999999998E-3</v>
      </c>
      <c r="AX236">
        <f>IFERROR(INDEX(JMP!$AJ$2:$AX$500,MATCH($A236,JMP!$A$2:$A$500,0),MATCH(AX$1,JMP!$AJ$1:$AX$1,0)),INDEX(Baseline!$B$2:$AX$2,1,MATCH(AX$1,Baseline!$B$1:$AX$1,0)))</f>
        <v>1.9961979999999998E-3</v>
      </c>
      <c r="AY236">
        <f>IFERROR(INDEX(JMP!$AJ$2:$AX$500,MATCH($A236,JMP!$A$2:$A$500,0),MATCH(AY$1,JMP!$AJ$1:$AX$1,0)),INDEX(Baseline!$B$2:$AX$2,1,MATCH(AY$1,Baseline!$B$1:$AX$1,0)))</f>
        <v>1.9607137E-2</v>
      </c>
      <c r="AZ236">
        <f>IFERROR(INDEX(JMP!$AJ$2:$AX$500,MATCH($A236,JMP!$A$2:$A$500,0),MATCH(AZ$1,JMP!$AJ$1:$AX$1,0)),INDEX(Baseline!$B$2:$AX$2,1,MATCH(AZ$1,Baseline!$B$1:$AX$1,0)))</f>
        <v>1</v>
      </c>
      <c r="BA236">
        <f>IFERROR(INDEX(JMP!$AJ$2:$AX$500,MATCH($A236,JMP!$A$2:$A$500,0),MATCH(BA$1,JMP!$AJ$1:$AX$1,0)),INDEX(Baseline!$B$2:$AX$2,1,MATCH(BA$1,Baseline!$B$1:$AX$1,0)))</f>
        <v>3</v>
      </c>
      <c r="BB236">
        <v>0</v>
      </c>
      <c r="BD236" t="str">
        <f>IF(AZ236=1, "yes", IF(AZ236=-1, "no", ""))</f>
        <v>yes</v>
      </c>
      <c r="BE236" t="str">
        <f>IF(AH236=1, "yes", IF(AH236=-1, "no", ""))</f>
        <v>no</v>
      </c>
      <c r="BF236">
        <f t="shared" si="6"/>
        <v>0.25</v>
      </c>
      <c r="BG236">
        <f t="shared" si="7"/>
        <v>100</v>
      </c>
    </row>
    <row r="237" spans="1:59" x14ac:dyDescent="0.25">
      <c r="A237">
        <v>236</v>
      </c>
      <c r="B237">
        <f>IFERROR(INDEX(JMP!$AJ$2:$AX$500,MATCH($A237,JMP!$A$2:$A$500,0),MATCH(B$1,JMP!$AJ$1:$AX$1,0)),INDEX(Baseline!$B$2:$AX$2,1,MATCH(B$1,Baseline!$B$1:$AX$1,0)))</f>
        <v>0</v>
      </c>
      <c r="C237">
        <f>IFERROR(INDEX(JMP!$AJ$2:$AX$500,MATCH($A237,JMP!$A$2:$A$500,0),MATCH(C$1,JMP!$AJ$1:$AX$1,0)),INDEX(Baseline!$B$2:$AX$2,1,MATCH(C$1,Baseline!$B$1:$AX$1,0)))</f>
        <v>8760</v>
      </c>
      <c r="D237">
        <f>IFERROR(INDEX(JMP!$AJ$2:$AX$500,MATCH($A237,JMP!$A$2:$A$500,0),MATCH(D$1,JMP!$AJ$1:$AX$1,0)),INDEX(Baseline!$B$2:$AX$2,1,MATCH(D$1,Baseline!$B$1:$AX$1,0)))</f>
        <v>1</v>
      </c>
      <c r="E237">
        <f>IFERROR(INDEX(JMP!$AJ$2:$AX$500,MATCH($A237,JMP!$A$2:$A$500,0),MATCH(E$1,JMP!$AJ$1:$AX$1,0)),INDEX(Baseline!$B$2:$AX$2,1,MATCH(E$1,Baseline!$B$1:$AX$1,0)))</f>
        <v>1</v>
      </c>
      <c r="F237" t="str">
        <f>IFERROR(INDEX(JMP!$AJ$2:$AX$500,MATCH($A237,JMP!$A$2:$A$500,0),MATCH(F$1,JMP!$AJ$1:$AX$1,0)),INDEX(Baseline!$B$2:$AX$2,1,MATCH(F$1,Baseline!$B$1:$AX$1,0)))</f>
        <v>e344</v>
      </c>
      <c r="G237" t="str">
        <f>IFERROR(INDEX(JMP!$AJ$2:$AX$500,MATCH($A237,JMP!$A$2:$A$500,0),MATCH(G$1,JMP!$AJ$1:$AX$1,0)),INDEX(Baseline!$B$2:$AX$2,1,MATCH(G$1,Baseline!$B$1:$AX$1,0)))</f>
        <v>e340</v>
      </c>
      <c r="H237">
        <f>IFERROR(INDEX(JMP!$AJ$2:$AX$500,MATCH($A237,JMP!$A$2:$A$500,0),MATCH(H$1,JMP!$AJ$1:$AX$1,0)),INDEX(Baseline!$B$2:$AX$2,1,MATCH(H$1,Baseline!$B$1:$AX$1,0)))</f>
        <v>1.5</v>
      </c>
      <c r="I237">
        <f>IFERROR(INDEX(JMP!$AJ$2:$AX$500,MATCH($A237,JMP!$A$2:$A$500,0),MATCH(I$1,JMP!$AJ$1:$AX$1,0)),INDEX(Baseline!$B$2:$AX$2,1,MATCH(I$1,Baseline!$B$1:$AX$1,0)))</f>
        <v>0.42</v>
      </c>
      <c r="J237">
        <f>IFERROR(INDEX(JMP!$AJ$2:$AX$500,MATCH($A237,JMP!$A$2:$A$500,0),MATCH(J$1,JMP!$AJ$1:$AX$1,0)),INDEX(Baseline!$B$2:$AX$2,1,MATCH(J$1,Baseline!$B$1:$AX$1,0)))</f>
        <v>1</v>
      </c>
      <c r="K237">
        <f>IFERROR(INDEX(JMP!$AJ$2:$AX$500,MATCH($A237,JMP!$A$2:$A$500,0),MATCH(K$1,JMP!$AJ$1:$AX$1,0)),INDEX(Baseline!$B$2:$AX$2,1,MATCH(K$1,Baseline!$B$1:$AX$1,0)))</f>
        <v>0</v>
      </c>
      <c r="L237">
        <f>IFERROR(INDEX(JMP!$AJ$2:$AX$500,MATCH($A237,JMP!$A$2:$A$500,0),MATCH(L$1,JMP!$AJ$1:$AX$1,0)),INDEX(Baseline!$B$2:$AX$2,1,MATCH(L$1,Baseline!$B$1:$AX$1,0)))</f>
        <v>5.4588035458814119E-2</v>
      </c>
      <c r="M237" t="b">
        <f>IFERROR(INDEX(JMP!$AJ$2:$AX$500,MATCH($A237,JMP!$A$2:$A$500,0),MATCH(M$1,JMP!$AJ$1:$AX$1,0)),INDEX(Baseline!$B$2:$AX$2,1,MATCH(M$1,Baseline!$B$1:$AX$1,0)))</f>
        <v>0</v>
      </c>
      <c r="N237" t="b">
        <f>IFERROR(INDEX(JMP!$AJ$2:$AX$500,MATCH($A237,JMP!$A$2:$A$500,0),MATCH(N$1,JMP!$AJ$1:$AX$1,0)),INDEX(Baseline!$B$2:$AX$2,1,MATCH(N$1,Baseline!$B$1:$AX$1,0)))</f>
        <v>0</v>
      </c>
      <c r="O237">
        <f>IFERROR(INDEX(JMP!$AJ$2:$AX$500,MATCH($A237,JMP!$A$2:$A$500,0),MATCH(O$1,JMP!$AJ$1:$AX$1,0)),INDEX(Baseline!$B$2:$AX$2,1,MATCH(O$1,Baseline!$B$1:$AX$1,0)))</f>
        <v>7</v>
      </c>
      <c r="P237">
        <f>IFERROR(INDEX(JMP!$AJ$2:$AX$500,MATCH($A237,JMP!$A$2:$A$500,0),MATCH(P$1,JMP!$AJ$1:$AX$1,0)),INDEX(Baseline!$B$2:$AX$2,1,MATCH(P$1,Baseline!$B$1:$AX$1,0)))</f>
        <v>200</v>
      </c>
      <c r="Q237">
        <f>IFERROR(INDEX(JMP!$AJ$2:$AX$500,MATCH($A237,JMP!$A$2:$A$500,0),MATCH(Q$1,JMP!$AJ$1:$AX$1,0)),INDEX(Baseline!$B$2:$AX$2,1,MATCH(Q$1,Baseline!$B$1:$AX$1,0)))</f>
        <v>10</v>
      </c>
      <c r="R237">
        <f>IFERROR(INDEX(JMP!$AJ$2:$AX$500,MATCH($A237,JMP!$A$2:$A$500,0),MATCH(R$1,JMP!$AJ$1:$AX$1,0)),INDEX(Baseline!$B$2:$AX$2,1,MATCH(R$1,Baseline!$B$1:$AX$1,0)))</f>
        <v>0</v>
      </c>
      <c r="S237">
        <f>IFERROR(INDEX(JMP!$AJ$2:$AX$500,MATCH($A237,JMP!$A$2:$A$500,0),MATCH(S$1,JMP!$AJ$1:$AX$1,0)),INDEX(Baseline!$B$2:$AX$2,1,MATCH(S$1,Baseline!$B$1:$AX$1,0)))</f>
        <v>1</v>
      </c>
      <c r="T237">
        <f>IFERROR(INDEX(JMP!$AJ$2:$AX$500,MATCH($A237,JMP!$A$2:$A$500,0),MATCH(T$1,JMP!$AJ$1:$AX$1,0)),INDEX(Baseline!$B$2:$AX$2,1,MATCH(T$1,Baseline!$B$1:$AX$1,0)))</f>
        <v>0</v>
      </c>
      <c r="U237" t="str">
        <f>IFERROR(INDEX(JMP!$AJ$2:$AX$500,MATCH($A237,JMP!$A$2:$A$500,0),MATCH(U$1,JMP!$AJ$1:$AX$1,0)),INDEX(Baseline!$B$2:$AX$2,1,MATCH(U$1,Baseline!$B$1:$AX$1,0)))</f>
        <v>Titan</v>
      </c>
      <c r="V237">
        <f>IFERROR(INDEX(JMP!$AJ$2:$AX$500,MATCH($A237,JMP!$A$2:$A$500,0),MATCH(V$1,JMP!$AJ$1:$AX$1,0)),INDEX(Baseline!$B$2:$AX$2,1,MATCH(V$1,Baseline!$B$1:$AX$1,0)))</f>
        <v>3</v>
      </c>
      <c r="W237">
        <f>IFERROR(INDEX(JMP!$AJ$2:$AX$500,MATCH($A237,JMP!$A$2:$A$500,0),MATCH(W$1,JMP!$AJ$1:$AX$1,0)),INDEX(Baseline!$B$2:$AX$2,1,MATCH(W$1,Baseline!$B$1:$AX$1,0)))</f>
        <v>0.37</v>
      </c>
      <c r="X237">
        <f>IFERROR(INDEX(JMP!$AJ$2:$AX$500,MATCH($A237,JMP!$A$2:$A$500,0),MATCH(X$1,JMP!$AJ$1:$AX$1,0)),INDEX(Baseline!$B$2:$AX$2,1,MATCH(X$1,Baseline!$B$1:$AX$1,0)))</f>
        <v>4</v>
      </c>
      <c r="Y237">
        <f>IFERROR(INDEX(JMP!$AJ$2:$AX$500,MATCH($A237,JMP!$A$2:$A$500,0),MATCH(Y$1,JMP!$AJ$1:$AX$1,0)),INDEX(Baseline!$B$2:$AX$2,1,MATCH(Y$1,Baseline!$B$1:$AX$1,0)))</f>
        <v>4</v>
      </c>
      <c r="Z237">
        <f>IFERROR(INDEX(JMP!$AJ$2:$AX$500,MATCH($A237,JMP!$A$2:$A$500,0),MATCH(Z$1,JMP!$AJ$1:$AX$1,0)),INDEX(Baseline!$B$2:$AX$2,1,MATCH(Z$1,Baseline!$B$1:$AX$1,0)))</f>
        <v>1970</v>
      </c>
      <c r="AA237">
        <f>IFERROR(INDEX(JMP!$AJ$2:$AX$500,MATCH($A237,JMP!$A$2:$A$500,0),MATCH(AA$1,JMP!$AJ$1:$AX$1,0)),INDEX(Baseline!$B$2:$AX$2,1,MATCH(AA$1,Baseline!$B$1:$AX$1,0)))</f>
        <v>1970</v>
      </c>
      <c r="AB237">
        <f>IFERROR(INDEX(JMP!$AJ$2:$AX$500,MATCH($A237,JMP!$A$2:$A$500,0),MATCH(AB$1,JMP!$AJ$1:$AX$1,0)),INDEX(Baseline!$B$2:$AX$2,1,MATCH(AB$1,Baseline!$B$1:$AX$1,0)))</f>
        <v>0</v>
      </c>
      <c r="AC237">
        <f>IFERROR(INDEX(JMP!$AJ$2:$AX$500,MATCH($A237,JMP!$A$2:$A$500,0),MATCH(AC$1,JMP!$AJ$1:$AX$1,0)),INDEX(Baseline!$B$2:$AX$2,1,MATCH(AC$1,Baseline!$B$1:$AX$1,0)))</f>
        <v>1</v>
      </c>
      <c r="AD237">
        <f>IFERROR(INDEX(JMP!$AJ$2:$AX$500,MATCH($A237,JMP!$A$2:$A$500,0),MATCH(AD$1,JMP!$AJ$1:$AX$1,0)),INDEX(Baseline!$B$2:$AX$2,1,MATCH(AD$1,Baseline!$B$1:$AX$1,0)))</f>
        <v>8</v>
      </c>
      <c r="AE237">
        <f>IFERROR(INDEX(JMP!$AJ$2:$AX$500,MATCH($A237,JMP!$A$2:$A$500,0),MATCH(AE$1,JMP!$AJ$1:$AX$1,0)),INDEX(Baseline!$B$2:$AX$2,1,MATCH(AE$1,Baseline!$B$1:$AX$1,0)))</f>
        <v>3</v>
      </c>
      <c r="AF237" t="str">
        <f>IFERROR(INDEX(JMP!$AJ$2:$AX$500,MATCH($A237,JMP!$A$2:$A$500,0),MATCH(AF$1,JMP!$AJ$1:$AX$1,0)),INDEX(Baseline!$B$2:$AX$2,1,MATCH(AF$1,Baseline!$B$1:$AX$1,0)))</f>
        <v>bwb</v>
      </c>
      <c r="AG237" t="str">
        <f>IFERROR(INDEX(JMP!$AJ$2:$AX$500,MATCH($A237,JMP!$A$2:$A$500,0),MATCH(AG$1,JMP!$AJ$1:$AX$1,0)),INDEX(Baseline!$B$2:$AX$2,1,MATCH(AG$1,Baseline!$B$1:$AX$1,0)))</f>
        <v>V-tail</v>
      </c>
      <c r="AH237">
        <f>IFERROR(INDEX(JMP!$AJ$2:$AX$500,MATCH($A237,JMP!$A$2:$A$500,0),MATCH(AH$1,JMP!$AJ$1:$AX$1,0)),INDEX(Baseline!$B$2:$AX$2,1,MATCH(AH$1,Baseline!$B$1:$AX$1,0)))</f>
        <v>1</v>
      </c>
      <c r="AI237">
        <f>IFERROR(INDEX(JMP!$AJ$2:$AX$500,MATCH($A237,JMP!$A$2:$A$500,0),MATCH(AI$1,JMP!$AJ$1:$AX$1,0)),INDEX(Baseline!$B$2:$AX$2,1,MATCH(AI$1,Baseline!$B$1:$AX$1,0)))</f>
        <v>724000000</v>
      </c>
      <c r="AJ237">
        <f>IFERROR(INDEX(JMP!$AJ$2:$AX$500,MATCH($A237,JMP!$A$2:$A$500,0),MATCH(AJ$1,JMP!$AJ$1:$AX$1,0)),INDEX(Baseline!$B$2:$AX$2,1,MATCH(AJ$1,Baseline!$B$1:$AX$1,0)))</f>
        <v>54500000</v>
      </c>
      <c r="AK237">
        <f>IFERROR(INDEX(JMP!$AJ$2:$AX$500,MATCH($A237,JMP!$A$2:$A$500,0),MATCH(AK$1,JMP!$AJ$1:$AX$1,0)),INDEX(Baseline!$B$2:$AX$2,1,MATCH(AK$1,Baseline!$B$1:$AX$1,0)))</f>
        <v>30</v>
      </c>
      <c r="AL237">
        <f>IFERROR(INDEX(JMP!$AJ$2:$AX$500,MATCH($A237,JMP!$A$2:$A$500,0),MATCH(AL$1,JMP!$AJ$1:$AX$1,0)),INDEX(Baseline!$B$2:$AX$2,1,MATCH(AL$1,Baseline!$B$1:$AX$1,0)))</f>
        <v>3.1101620897471156E-2</v>
      </c>
      <c r="AM237">
        <f>IFERROR(INDEX(JMP!$AJ$2:$AX$500,MATCH($A237,JMP!$A$2:$A$500,0),MATCH(AM$1,JMP!$AJ$1:$AX$1,0)),INDEX(Baseline!$B$2:$AX$2,1,MATCH(AM$1,Baseline!$B$1:$AX$1,0)))</f>
        <v>13.712095308038094</v>
      </c>
      <c r="AN237">
        <f>IFERROR(INDEX(JMP!$AJ$2:$AX$500,MATCH($A237,JMP!$A$2:$A$500,0),MATCH(AN$1,JMP!$AJ$1:$AX$1,0)),INDEX(Baseline!$B$2:$AX$2,1,MATCH(AN$1,Baseline!$B$1:$AX$1,0)))</f>
        <v>1.7498759047014012</v>
      </c>
      <c r="AO237">
        <f>IFERROR(INDEX(JMP!$AJ$2:$AX$500,MATCH($A237,JMP!$A$2:$A$500,0),MATCH(AO$1,JMP!$AJ$1:$AX$1,0)),INDEX(Baseline!$B$2:$AX$2,1,MATCH(AO$1,Baseline!$B$1:$AX$1,0)))</f>
        <v>0.65142009813558177</v>
      </c>
      <c r="AP237">
        <f>IFERROR(INDEX(JMP!$AJ$2:$AX$500,MATCH($A237,JMP!$A$2:$A$500,0),MATCH(AP$1,JMP!$AJ$1:$AX$1,0)),INDEX(Baseline!$B$2:$AX$2,1,MATCH(AP$1,Baseline!$B$1:$AX$1,0)))</f>
        <v>0</v>
      </c>
      <c r="AQ237">
        <f>IFERROR(INDEX(JMP!$AJ$2:$AX$500,MATCH($A237,JMP!$A$2:$A$500,0),MATCH(AQ$1,JMP!$AJ$1:$AX$1,0)),INDEX(Baseline!$B$2:$AX$2,1,MATCH(AQ$1,Baseline!$B$1:$AX$1,0)))</f>
        <v>0.35</v>
      </c>
      <c r="AR237">
        <f>IFERROR(INDEX(JMP!$AJ$2:$AX$500,MATCH($A237,JMP!$A$2:$A$500,0),MATCH(AR$1,JMP!$AJ$1:$AX$1,0)),INDEX(Baseline!$B$2:$AX$2,1,MATCH(AR$1,Baseline!$B$1:$AX$1,0)))</f>
        <v>0</v>
      </c>
      <c r="AS237">
        <f>IFERROR(INDEX(JMP!$AJ$2:$AX$500,MATCH($A237,JMP!$A$2:$A$500,0),MATCH(AS$1,JMP!$AJ$1:$AX$1,0)),INDEX(Baseline!$B$2:$AX$2,1,MATCH(AS$1,Baseline!$B$1:$AX$1,0)))</f>
        <v>0</v>
      </c>
      <c r="AT237">
        <f>IFERROR(INDEX(JMP!$AJ$2:$AX$500,MATCH($A237,JMP!$A$2:$A$500,0),MATCH(AT$1,JMP!$AJ$1:$AX$1,0)),INDEX(Baseline!$B$2:$AX$2,1,MATCH(AT$1,Baseline!$B$1:$AX$1,0)))</f>
        <v>500</v>
      </c>
      <c r="AU237">
        <f>IFERROR(INDEX(JMP!$AJ$2:$AX$500,MATCH($A237,JMP!$A$2:$A$500,0),MATCH(AU$1,JMP!$AJ$1:$AX$1,0)),INDEX(Baseline!$B$2:$AX$2,1,MATCH(AU$1,Baseline!$B$1:$AX$1,0)))</f>
        <v>50</v>
      </c>
      <c r="AV237">
        <f>IFERROR(INDEX(JMP!$AJ$2:$AX$500,MATCH($A237,JMP!$A$2:$A$500,0),MATCH(AV$1,JMP!$AJ$1:$AX$1,0)),INDEX(Baseline!$B$2:$AX$2,1,MATCH(AV$1,Baseline!$B$1:$AX$1,0)))</f>
        <v>12</v>
      </c>
      <c r="AW237">
        <f>IFERROR(INDEX(JMP!$AJ$2:$AX$500,MATCH($A237,JMP!$A$2:$A$500,0),MATCH(AW$1,JMP!$AJ$1:$AX$1,0)),INDEX(Baseline!$B$2:$AX$2,1,MATCH(AW$1,Baseline!$B$1:$AX$1,0)))</f>
        <v>1.9961979999999998E-3</v>
      </c>
      <c r="AX237">
        <f>IFERROR(INDEX(JMP!$AJ$2:$AX$500,MATCH($A237,JMP!$A$2:$A$500,0),MATCH(AX$1,JMP!$AJ$1:$AX$1,0)),INDEX(Baseline!$B$2:$AX$2,1,MATCH(AX$1,Baseline!$B$1:$AX$1,0)))</f>
        <v>1.9961979999999998E-3</v>
      </c>
      <c r="AY237">
        <f>IFERROR(INDEX(JMP!$AJ$2:$AX$500,MATCH($A237,JMP!$A$2:$A$500,0),MATCH(AY$1,JMP!$AJ$1:$AX$1,0)),INDEX(Baseline!$B$2:$AX$2,1,MATCH(AY$1,Baseline!$B$1:$AX$1,0)))</f>
        <v>1.9607137E-2</v>
      </c>
      <c r="AZ237">
        <f>IFERROR(INDEX(JMP!$AJ$2:$AX$500,MATCH($A237,JMP!$A$2:$A$500,0),MATCH(AZ$1,JMP!$AJ$1:$AX$1,0)),INDEX(Baseline!$B$2:$AX$2,1,MATCH(AZ$1,Baseline!$B$1:$AX$1,0)))</f>
        <v>-1</v>
      </c>
      <c r="BA237">
        <f>IFERROR(INDEX(JMP!$AJ$2:$AX$500,MATCH($A237,JMP!$A$2:$A$500,0),MATCH(BA$1,JMP!$AJ$1:$AX$1,0)),INDEX(Baseline!$B$2:$AX$2,1,MATCH(BA$1,Baseline!$B$1:$AX$1,0)))</f>
        <v>3</v>
      </c>
      <c r="BB237">
        <v>0</v>
      </c>
      <c r="BD237" t="str">
        <f>IF(AZ237=1, "yes", IF(AZ237=-1, "no", ""))</f>
        <v>no</v>
      </c>
      <c r="BE237" t="str">
        <f>IF(AH237=1, "yes", IF(AH237=-1, "no", ""))</f>
        <v>yes</v>
      </c>
      <c r="BF237">
        <f t="shared" si="6"/>
        <v>0.25</v>
      </c>
      <c r="BG237">
        <f t="shared" si="7"/>
        <v>100</v>
      </c>
    </row>
    <row r="238" spans="1:59" x14ac:dyDescent="0.25">
      <c r="A238">
        <v>237</v>
      </c>
      <c r="B238">
        <f>IFERROR(INDEX(JMP!$AJ$2:$AX$500,MATCH($A238,JMP!$A$2:$A$500,0),MATCH(B$1,JMP!$AJ$1:$AX$1,0)),INDEX(Baseline!$B$2:$AX$2,1,MATCH(B$1,Baseline!$B$1:$AX$1,0)))</f>
        <v>0</v>
      </c>
      <c r="C238">
        <f>IFERROR(INDEX(JMP!$AJ$2:$AX$500,MATCH($A238,JMP!$A$2:$A$500,0),MATCH(C$1,JMP!$AJ$1:$AX$1,0)),INDEX(Baseline!$B$2:$AX$2,1,MATCH(C$1,Baseline!$B$1:$AX$1,0)))</f>
        <v>8760</v>
      </c>
      <c r="D238">
        <f>IFERROR(INDEX(JMP!$AJ$2:$AX$500,MATCH($A238,JMP!$A$2:$A$500,0),MATCH(D$1,JMP!$AJ$1:$AX$1,0)),INDEX(Baseline!$B$2:$AX$2,1,MATCH(D$1,Baseline!$B$1:$AX$1,0)))</f>
        <v>1</v>
      </c>
      <c r="E238">
        <f>IFERROR(INDEX(JMP!$AJ$2:$AX$500,MATCH($A238,JMP!$A$2:$A$500,0),MATCH(E$1,JMP!$AJ$1:$AX$1,0)),INDEX(Baseline!$B$2:$AX$2,1,MATCH(E$1,Baseline!$B$1:$AX$1,0)))</f>
        <v>1</v>
      </c>
      <c r="F238" t="str">
        <f>IFERROR(INDEX(JMP!$AJ$2:$AX$500,MATCH($A238,JMP!$A$2:$A$500,0),MATCH(F$1,JMP!$AJ$1:$AX$1,0)),INDEX(Baseline!$B$2:$AX$2,1,MATCH(F$1,Baseline!$B$1:$AX$1,0)))</f>
        <v>e344</v>
      </c>
      <c r="G238" t="str">
        <f>IFERROR(INDEX(JMP!$AJ$2:$AX$500,MATCH($A238,JMP!$A$2:$A$500,0),MATCH(G$1,JMP!$AJ$1:$AX$1,0)),INDEX(Baseline!$B$2:$AX$2,1,MATCH(G$1,Baseline!$B$1:$AX$1,0)))</f>
        <v>e340</v>
      </c>
      <c r="H238">
        <f>IFERROR(INDEX(JMP!$AJ$2:$AX$500,MATCH($A238,JMP!$A$2:$A$500,0),MATCH(H$1,JMP!$AJ$1:$AX$1,0)),INDEX(Baseline!$B$2:$AX$2,1,MATCH(H$1,Baseline!$B$1:$AX$1,0)))</f>
        <v>1.5</v>
      </c>
      <c r="I238">
        <f>IFERROR(INDEX(JMP!$AJ$2:$AX$500,MATCH($A238,JMP!$A$2:$A$500,0),MATCH(I$1,JMP!$AJ$1:$AX$1,0)),INDEX(Baseline!$B$2:$AX$2,1,MATCH(I$1,Baseline!$B$1:$AX$1,0)))</f>
        <v>0.42</v>
      </c>
      <c r="J238">
        <f>IFERROR(INDEX(JMP!$AJ$2:$AX$500,MATCH($A238,JMP!$A$2:$A$500,0),MATCH(J$1,JMP!$AJ$1:$AX$1,0)),INDEX(Baseline!$B$2:$AX$2,1,MATCH(J$1,Baseline!$B$1:$AX$1,0)))</f>
        <v>1</v>
      </c>
      <c r="K238">
        <f>IFERROR(INDEX(JMP!$AJ$2:$AX$500,MATCH($A238,JMP!$A$2:$A$500,0),MATCH(K$1,JMP!$AJ$1:$AX$1,0)),INDEX(Baseline!$B$2:$AX$2,1,MATCH(K$1,Baseline!$B$1:$AX$1,0)))</f>
        <v>0</v>
      </c>
      <c r="L238">
        <f>IFERROR(INDEX(JMP!$AJ$2:$AX$500,MATCH($A238,JMP!$A$2:$A$500,0),MATCH(L$1,JMP!$AJ$1:$AX$1,0)),INDEX(Baseline!$B$2:$AX$2,1,MATCH(L$1,Baseline!$B$1:$AX$1,0)))</f>
        <v>0.15834780879769245</v>
      </c>
      <c r="M238" t="b">
        <f>IFERROR(INDEX(JMP!$AJ$2:$AX$500,MATCH($A238,JMP!$A$2:$A$500,0),MATCH(M$1,JMP!$AJ$1:$AX$1,0)),INDEX(Baseline!$B$2:$AX$2,1,MATCH(M$1,Baseline!$B$1:$AX$1,0)))</f>
        <v>0</v>
      </c>
      <c r="N238" t="b">
        <f>IFERROR(INDEX(JMP!$AJ$2:$AX$500,MATCH($A238,JMP!$A$2:$A$500,0),MATCH(N$1,JMP!$AJ$1:$AX$1,0)),INDEX(Baseline!$B$2:$AX$2,1,MATCH(N$1,Baseline!$B$1:$AX$1,0)))</f>
        <v>0</v>
      </c>
      <c r="O238">
        <f>IFERROR(INDEX(JMP!$AJ$2:$AX$500,MATCH($A238,JMP!$A$2:$A$500,0),MATCH(O$1,JMP!$AJ$1:$AX$1,0)),INDEX(Baseline!$B$2:$AX$2,1,MATCH(O$1,Baseline!$B$1:$AX$1,0)))</f>
        <v>7</v>
      </c>
      <c r="P238">
        <f>IFERROR(INDEX(JMP!$AJ$2:$AX$500,MATCH($A238,JMP!$A$2:$A$500,0),MATCH(P$1,JMP!$AJ$1:$AX$1,0)),INDEX(Baseline!$B$2:$AX$2,1,MATCH(P$1,Baseline!$B$1:$AX$1,0)))</f>
        <v>200</v>
      </c>
      <c r="Q238">
        <f>IFERROR(INDEX(JMP!$AJ$2:$AX$500,MATCH($A238,JMP!$A$2:$A$500,0),MATCH(Q$1,JMP!$AJ$1:$AX$1,0)),INDEX(Baseline!$B$2:$AX$2,1,MATCH(Q$1,Baseline!$B$1:$AX$1,0)))</f>
        <v>10</v>
      </c>
      <c r="R238">
        <f>IFERROR(INDEX(JMP!$AJ$2:$AX$500,MATCH($A238,JMP!$A$2:$A$500,0),MATCH(R$1,JMP!$AJ$1:$AX$1,0)),INDEX(Baseline!$B$2:$AX$2,1,MATCH(R$1,Baseline!$B$1:$AX$1,0)))</f>
        <v>0</v>
      </c>
      <c r="S238">
        <f>IFERROR(INDEX(JMP!$AJ$2:$AX$500,MATCH($A238,JMP!$A$2:$A$500,0),MATCH(S$1,JMP!$AJ$1:$AX$1,0)),INDEX(Baseline!$B$2:$AX$2,1,MATCH(S$1,Baseline!$B$1:$AX$1,0)))</f>
        <v>1</v>
      </c>
      <c r="T238">
        <f>IFERROR(INDEX(JMP!$AJ$2:$AX$500,MATCH($A238,JMP!$A$2:$A$500,0),MATCH(T$1,JMP!$AJ$1:$AX$1,0)),INDEX(Baseline!$B$2:$AX$2,1,MATCH(T$1,Baseline!$B$1:$AX$1,0)))</f>
        <v>0</v>
      </c>
      <c r="U238" t="str">
        <f>IFERROR(INDEX(JMP!$AJ$2:$AX$500,MATCH($A238,JMP!$A$2:$A$500,0),MATCH(U$1,JMP!$AJ$1:$AX$1,0)),INDEX(Baseline!$B$2:$AX$2,1,MATCH(U$1,Baseline!$B$1:$AX$1,0)))</f>
        <v>Titan</v>
      </c>
      <c r="V238">
        <f>IFERROR(INDEX(JMP!$AJ$2:$AX$500,MATCH($A238,JMP!$A$2:$A$500,0),MATCH(V$1,JMP!$AJ$1:$AX$1,0)),INDEX(Baseline!$B$2:$AX$2,1,MATCH(V$1,Baseline!$B$1:$AX$1,0)))</f>
        <v>3</v>
      </c>
      <c r="W238">
        <f>IFERROR(INDEX(JMP!$AJ$2:$AX$500,MATCH($A238,JMP!$A$2:$A$500,0),MATCH(W$1,JMP!$AJ$1:$AX$1,0)),INDEX(Baseline!$B$2:$AX$2,1,MATCH(W$1,Baseline!$B$1:$AX$1,0)))</f>
        <v>0.37</v>
      </c>
      <c r="X238">
        <f>IFERROR(INDEX(JMP!$AJ$2:$AX$500,MATCH($A238,JMP!$A$2:$A$500,0),MATCH(X$1,JMP!$AJ$1:$AX$1,0)),INDEX(Baseline!$B$2:$AX$2,1,MATCH(X$1,Baseline!$B$1:$AX$1,0)))</f>
        <v>4</v>
      </c>
      <c r="Y238">
        <f>IFERROR(INDEX(JMP!$AJ$2:$AX$500,MATCH($A238,JMP!$A$2:$A$500,0),MATCH(Y$1,JMP!$AJ$1:$AX$1,0)),INDEX(Baseline!$B$2:$AX$2,1,MATCH(Y$1,Baseline!$B$1:$AX$1,0)))</f>
        <v>3</v>
      </c>
      <c r="Z238">
        <f>IFERROR(INDEX(JMP!$AJ$2:$AX$500,MATCH($A238,JMP!$A$2:$A$500,0),MATCH(Z$1,JMP!$AJ$1:$AX$1,0)),INDEX(Baseline!$B$2:$AX$2,1,MATCH(Z$1,Baseline!$B$1:$AX$1,0)))</f>
        <v>1970</v>
      </c>
      <c r="AA238">
        <f>IFERROR(INDEX(JMP!$AJ$2:$AX$500,MATCH($A238,JMP!$A$2:$A$500,0),MATCH(AA$1,JMP!$AJ$1:$AX$1,0)),INDEX(Baseline!$B$2:$AX$2,1,MATCH(AA$1,Baseline!$B$1:$AX$1,0)))</f>
        <v>1970</v>
      </c>
      <c r="AB238">
        <f>IFERROR(INDEX(JMP!$AJ$2:$AX$500,MATCH($A238,JMP!$A$2:$A$500,0),MATCH(AB$1,JMP!$AJ$1:$AX$1,0)),INDEX(Baseline!$B$2:$AX$2,1,MATCH(AB$1,Baseline!$B$1:$AX$1,0)))</f>
        <v>0</v>
      </c>
      <c r="AC238">
        <f>IFERROR(INDEX(JMP!$AJ$2:$AX$500,MATCH($A238,JMP!$A$2:$A$500,0),MATCH(AC$1,JMP!$AJ$1:$AX$1,0)),INDEX(Baseline!$B$2:$AX$2,1,MATCH(AC$1,Baseline!$B$1:$AX$1,0)))</f>
        <v>1</v>
      </c>
      <c r="AD238">
        <f>IFERROR(INDEX(JMP!$AJ$2:$AX$500,MATCH($A238,JMP!$A$2:$A$500,0),MATCH(AD$1,JMP!$AJ$1:$AX$1,0)),INDEX(Baseline!$B$2:$AX$2,1,MATCH(AD$1,Baseline!$B$1:$AX$1,0)))</f>
        <v>8</v>
      </c>
      <c r="AE238">
        <f>IFERROR(INDEX(JMP!$AJ$2:$AX$500,MATCH($A238,JMP!$A$2:$A$500,0),MATCH(AE$1,JMP!$AJ$1:$AX$1,0)),INDEX(Baseline!$B$2:$AX$2,1,MATCH(AE$1,Baseline!$B$1:$AX$1,0)))</f>
        <v>1</v>
      </c>
      <c r="AF238" t="str">
        <f>IFERROR(INDEX(JMP!$AJ$2:$AX$500,MATCH($A238,JMP!$A$2:$A$500,0),MATCH(AF$1,JMP!$AJ$1:$AX$1,0)),INDEX(Baseline!$B$2:$AX$2,1,MATCH(AF$1,Baseline!$B$1:$AX$1,0)))</f>
        <v>bwb</v>
      </c>
      <c r="AG238" t="str">
        <f>IFERROR(INDEX(JMP!$AJ$2:$AX$500,MATCH($A238,JMP!$A$2:$A$500,0),MATCH(AG$1,JMP!$AJ$1:$AX$1,0)),INDEX(Baseline!$B$2:$AX$2,1,MATCH(AG$1,Baseline!$B$1:$AX$1,0)))</f>
        <v>V-tail</v>
      </c>
      <c r="AH238">
        <f>IFERROR(INDEX(JMP!$AJ$2:$AX$500,MATCH($A238,JMP!$A$2:$A$500,0),MATCH(AH$1,JMP!$AJ$1:$AX$1,0)),INDEX(Baseline!$B$2:$AX$2,1,MATCH(AH$1,Baseline!$B$1:$AX$1,0)))</f>
        <v>-1</v>
      </c>
      <c r="AI238">
        <f>IFERROR(INDEX(JMP!$AJ$2:$AX$500,MATCH($A238,JMP!$A$2:$A$500,0),MATCH(AI$1,JMP!$AJ$1:$AX$1,0)),INDEX(Baseline!$B$2:$AX$2,1,MATCH(AI$1,Baseline!$B$1:$AX$1,0)))</f>
        <v>724000000</v>
      </c>
      <c r="AJ238">
        <f>IFERROR(INDEX(JMP!$AJ$2:$AX$500,MATCH($A238,JMP!$A$2:$A$500,0),MATCH(AJ$1,JMP!$AJ$1:$AX$1,0)),INDEX(Baseline!$B$2:$AX$2,1,MATCH(AJ$1,Baseline!$B$1:$AX$1,0)))</f>
        <v>54500000</v>
      </c>
      <c r="AK238">
        <f>IFERROR(INDEX(JMP!$AJ$2:$AX$500,MATCH($A238,JMP!$A$2:$A$500,0),MATCH(AK$1,JMP!$AJ$1:$AX$1,0)),INDEX(Baseline!$B$2:$AX$2,1,MATCH(AK$1,Baseline!$B$1:$AX$1,0)))</f>
        <v>30</v>
      </c>
      <c r="AL238">
        <f>IFERROR(INDEX(JMP!$AJ$2:$AX$500,MATCH($A238,JMP!$A$2:$A$500,0),MATCH(AL$1,JMP!$AJ$1:$AX$1,0)),INDEX(Baseline!$B$2:$AX$2,1,MATCH(AL$1,Baseline!$B$1:$AX$1,0)))</f>
        <v>2.6291811669093522E-2</v>
      </c>
      <c r="AM238">
        <f>IFERROR(INDEX(JMP!$AJ$2:$AX$500,MATCH($A238,JMP!$A$2:$A$500,0),MATCH(AM$1,JMP!$AJ$1:$AX$1,0)),INDEX(Baseline!$B$2:$AX$2,1,MATCH(AM$1,Baseline!$B$1:$AX$1,0)))</f>
        <v>16.783586038761904</v>
      </c>
      <c r="AN238">
        <f>IFERROR(INDEX(JMP!$AJ$2:$AX$500,MATCH($A238,JMP!$A$2:$A$500,0),MATCH(AN$1,JMP!$AJ$1:$AX$1,0)),INDEX(Baseline!$B$2:$AX$2,1,MATCH(AN$1,Baseline!$B$1:$AX$1,0)))</f>
        <v>2.5228161546970878</v>
      </c>
      <c r="AO238">
        <f>IFERROR(INDEX(JMP!$AJ$2:$AX$500,MATCH($A238,JMP!$A$2:$A$500,0),MATCH(AO$1,JMP!$AJ$1:$AX$1,0)),INDEX(Baseline!$B$2:$AX$2,1,MATCH(AO$1,Baseline!$B$1:$AX$1,0)))</f>
        <v>0.91619389755297609</v>
      </c>
      <c r="AP238">
        <f>IFERROR(INDEX(JMP!$AJ$2:$AX$500,MATCH($A238,JMP!$A$2:$A$500,0),MATCH(AP$1,JMP!$AJ$1:$AX$1,0)),INDEX(Baseline!$B$2:$AX$2,1,MATCH(AP$1,Baseline!$B$1:$AX$1,0)))</f>
        <v>0</v>
      </c>
      <c r="AQ238">
        <f>IFERROR(INDEX(JMP!$AJ$2:$AX$500,MATCH($A238,JMP!$A$2:$A$500,0),MATCH(AQ$1,JMP!$AJ$1:$AX$1,0)),INDEX(Baseline!$B$2:$AX$2,1,MATCH(AQ$1,Baseline!$B$1:$AX$1,0)))</f>
        <v>0.35</v>
      </c>
      <c r="AR238">
        <f>IFERROR(INDEX(JMP!$AJ$2:$AX$500,MATCH($A238,JMP!$A$2:$A$500,0),MATCH(AR$1,JMP!$AJ$1:$AX$1,0)),INDEX(Baseline!$B$2:$AX$2,1,MATCH(AR$1,Baseline!$B$1:$AX$1,0)))</f>
        <v>0</v>
      </c>
      <c r="AS238">
        <f>IFERROR(INDEX(JMP!$AJ$2:$AX$500,MATCH($A238,JMP!$A$2:$A$500,0),MATCH(AS$1,JMP!$AJ$1:$AX$1,0)),INDEX(Baseline!$B$2:$AX$2,1,MATCH(AS$1,Baseline!$B$1:$AX$1,0)))</f>
        <v>0</v>
      </c>
      <c r="AT238">
        <f>IFERROR(INDEX(JMP!$AJ$2:$AX$500,MATCH($A238,JMP!$A$2:$A$500,0),MATCH(AT$1,JMP!$AJ$1:$AX$1,0)),INDEX(Baseline!$B$2:$AX$2,1,MATCH(AT$1,Baseline!$B$1:$AX$1,0)))</f>
        <v>500</v>
      </c>
      <c r="AU238">
        <f>IFERROR(INDEX(JMP!$AJ$2:$AX$500,MATCH($A238,JMP!$A$2:$A$500,0),MATCH(AU$1,JMP!$AJ$1:$AX$1,0)),INDEX(Baseline!$B$2:$AX$2,1,MATCH(AU$1,Baseline!$B$1:$AX$1,0)))</f>
        <v>50</v>
      </c>
      <c r="AV238">
        <f>IFERROR(INDEX(JMP!$AJ$2:$AX$500,MATCH($A238,JMP!$A$2:$A$500,0),MATCH(AV$1,JMP!$AJ$1:$AX$1,0)),INDEX(Baseline!$B$2:$AX$2,1,MATCH(AV$1,Baseline!$B$1:$AX$1,0)))</f>
        <v>12</v>
      </c>
      <c r="AW238">
        <f>IFERROR(INDEX(JMP!$AJ$2:$AX$500,MATCH($A238,JMP!$A$2:$A$500,0),MATCH(AW$1,JMP!$AJ$1:$AX$1,0)),INDEX(Baseline!$B$2:$AX$2,1,MATCH(AW$1,Baseline!$B$1:$AX$1,0)))</f>
        <v>1.9961979999999998E-3</v>
      </c>
      <c r="AX238">
        <f>IFERROR(INDEX(JMP!$AJ$2:$AX$500,MATCH($A238,JMP!$A$2:$A$500,0),MATCH(AX$1,JMP!$AJ$1:$AX$1,0)),INDEX(Baseline!$B$2:$AX$2,1,MATCH(AX$1,Baseline!$B$1:$AX$1,0)))</f>
        <v>1.9961979999999998E-3</v>
      </c>
      <c r="AY238">
        <f>IFERROR(INDEX(JMP!$AJ$2:$AX$500,MATCH($A238,JMP!$A$2:$A$500,0),MATCH(AY$1,JMP!$AJ$1:$AX$1,0)),INDEX(Baseline!$B$2:$AX$2,1,MATCH(AY$1,Baseline!$B$1:$AX$1,0)))</f>
        <v>1.9607137E-2</v>
      </c>
      <c r="AZ238">
        <f>IFERROR(INDEX(JMP!$AJ$2:$AX$500,MATCH($A238,JMP!$A$2:$A$500,0),MATCH(AZ$1,JMP!$AJ$1:$AX$1,0)),INDEX(Baseline!$B$2:$AX$2,1,MATCH(AZ$1,Baseline!$B$1:$AX$1,0)))</f>
        <v>-1</v>
      </c>
      <c r="BA238">
        <f>IFERROR(INDEX(JMP!$AJ$2:$AX$500,MATCH($A238,JMP!$A$2:$A$500,0),MATCH(BA$1,JMP!$AJ$1:$AX$1,0)),INDEX(Baseline!$B$2:$AX$2,1,MATCH(BA$1,Baseline!$B$1:$AX$1,0)))</f>
        <v>1</v>
      </c>
      <c r="BB238">
        <v>0</v>
      </c>
      <c r="BD238" t="str">
        <f>IF(AZ238=1, "yes", IF(AZ238=-1, "no", ""))</f>
        <v>no</v>
      </c>
      <c r="BE238" t="str">
        <f>IF(AH238=1, "yes", IF(AH238=-1, "no", ""))</f>
        <v>no</v>
      </c>
      <c r="BF238">
        <f t="shared" si="6"/>
        <v>1</v>
      </c>
      <c r="BG238">
        <f t="shared" si="7"/>
        <v>10</v>
      </c>
    </row>
    <row r="239" spans="1:59" x14ac:dyDescent="0.25">
      <c r="A239">
        <v>238</v>
      </c>
      <c r="B239">
        <f>IFERROR(INDEX(JMP!$AJ$2:$AX$500,MATCH($A239,JMP!$A$2:$A$500,0),MATCH(B$1,JMP!$AJ$1:$AX$1,0)),INDEX(Baseline!$B$2:$AX$2,1,MATCH(B$1,Baseline!$B$1:$AX$1,0)))</f>
        <v>0</v>
      </c>
      <c r="C239">
        <f>IFERROR(INDEX(JMP!$AJ$2:$AX$500,MATCH($A239,JMP!$A$2:$A$500,0),MATCH(C$1,JMP!$AJ$1:$AX$1,0)),INDEX(Baseline!$B$2:$AX$2,1,MATCH(C$1,Baseline!$B$1:$AX$1,0)))</f>
        <v>8760</v>
      </c>
      <c r="D239">
        <f>IFERROR(INDEX(JMP!$AJ$2:$AX$500,MATCH($A239,JMP!$A$2:$A$500,0),MATCH(D$1,JMP!$AJ$1:$AX$1,0)),INDEX(Baseline!$B$2:$AX$2,1,MATCH(D$1,Baseline!$B$1:$AX$1,0)))</f>
        <v>1</v>
      </c>
      <c r="E239">
        <f>IFERROR(INDEX(JMP!$AJ$2:$AX$500,MATCH($A239,JMP!$A$2:$A$500,0),MATCH(E$1,JMP!$AJ$1:$AX$1,0)),INDEX(Baseline!$B$2:$AX$2,1,MATCH(E$1,Baseline!$B$1:$AX$1,0)))</f>
        <v>1</v>
      </c>
      <c r="F239" t="str">
        <f>IFERROR(INDEX(JMP!$AJ$2:$AX$500,MATCH($A239,JMP!$A$2:$A$500,0),MATCH(F$1,JMP!$AJ$1:$AX$1,0)),INDEX(Baseline!$B$2:$AX$2,1,MATCH(F$1,Baseline!$B$1:$AX$1,0)))</f>
        <v>e344</v>
      </c>
      <c r="G239" t="str">
        <f>IFERROR(INDEX(JMP!$AJ$2:$AX$500,MATCH($A239,JMP!$A$2:$A$500,0),MATCH(G$1,JMP!$AJ$1:$AX$1,0)),INDEX(Baseline!$B$2:$AX$2,1,MATCH(G$1,Baseline!$B$1:$AX$1,0)))</f>
        <v>e340</v>
      </c>
      <c r="H239">
        <f>IFERROR(INDEX(JMP!$AJ$2:$AX$500,MATCH($A239,JMP!$A$2:$A$500,0),MATCH(H$1,JMP!$AJ$1:$AX$1,0)),INDEX(Baseline!$B$2:$AX$2,1,MATCH(H$1,Baseline!$B$1:$AX$1,0)))</f>
        <v>1.5</v>
      </c>
      <c r="I239">
        <f>IFERROR(INDEX(JMP!$AJ$2:$AX$500,MATCH($A239,JMP!$A$2:$A$500,0),MATCH(I$1,JMP!$AJ$1:$AX$1,0)),INDEX(Baseline!$B$2:$AX$2,1,MATCH(I$1,Baseline!$B$1:$AX$1,0)))</f>
        <v>0.42</v>
      </c>
      <c r="J239">
        <f>IFERROR(INDEX(JMP!$AJ$2:$AX$500,MATCH($A239,JMP!$A$2:$A$500,0),MATCH(J$1,JMP!$AJ$1:$AX$1,0)),INDEX(Baseline!$B$2:$AX$2,1,MATCH(J$1,Baseline!$B$1:$AX$1,0)))</f>
        <v>1</v>
      </c>
      <c r="K239">
        <f>IFERROR(INDEX(JMP!$AJ$2:$AX$500,MATCH($A239,JMP!$A$2:$A$500,0),MATCH(K$1,JMP!$AJ$1:$AX$1,0)),INDEX(Baseline!$B$2:$AX$2,1,MATCH(K$1,Baseline!$B$1:$AX$1,0)))</f>
        <v>0</v>
      </c>
      <c r="L239">
        <f>IFERROR(INDEX(JMP!$AJ$2:$AX$500,MATCH($A239,JMP!$A$2:$A$500,0),MATCH(L$1,JMP!$AJ$1:$AX$1,0)),INDEX(Baseline!$B$2:$AX$2,1,MATCH(L$1,Baseline!$B$1:$AX$1,0)))</f>
        <v>4.6069463624069017E-2</v>
      </c>
      <c r="M239" t="b">
        <f>IFERROR(INDEX(JMP!$AJ$2:$AX$500,MATCH($A239,JMP!$A$2:$A$500,0),MATCH(M$1,JMP!$AJ$1:$AX$1,0)),INDEX(Baseline!$B$2:$AX$2,1,MATCH(M$1,Baseline!$B$1:$AX$1,0)))</f>
        <v>0</v>
      </c>
      <c r="N239" t="b">
        <f>IFERROR(INDEX(JMP!$AJ$2:$AX$500,MATCH($A239,JMP!$A$2:$A$500,0),MATCH(N$1,JMP!$AJ$1:$AX$1,0)),INDEX(Baseline!$B$2:$AX$2,1,MATCH(N$1,Baseline!$B$1:$AX$1,0)))</f>
        <v>0</v>
      </c>
      <c r="O239">
        <f>IFERROR(INDEX(JMP!$AJ$2:$AX$500,MATCH($A239,JMP!$A$2:$A$500,0),MATCH(O$1,JMP!$AJ$1:$AX$1,0)),INDEX(Baseline!$B$2:$AX$2,1,MATCH(O$1,Baseline!$B$1:$AX$1,0)))</f>
        <v>7</v>
      </c>
      <c r="P239">
        <f>IFERROR(INDEX(JMP!$AJ$2:$AX$500,MATCH($A239,JMP!$A$2:$A$500,0),MATCH(P$1,JMP!$AJ$1:$AX$1,0)),INDEX(Baseline!$B$2:$AX$2,1,MATCH(P$1,Baseline!$B$1:$AX$1,0)))</f>
        <v>200</v>
      </c>
      <c r="Q239">
        <f>IFERROR(INDEX(JMP!$AJ$2:$AX$500,MATCH($A239,JMP!$A$2:$A$500,0),MATCH(Q$1,JMP!$AJ$1:$AX$1,0)),INDEX(Baseline!$B$2:$AX$2,1,MATCH(Q$1,Baseline!$B$1:$AX$1,0)))</f>
        <v>10</v>
      </c>
      <c r="R239">
        <f>IFERROR(INDEX(JMP!$AJ$2:$AX$500,MATCH($A239,JMP!$A$2:$A$500,0),MATCH(R$1,JMP!$AJ$1:$AX$1,0)),INDEX(Baseline!$B$2:$AX$2,1,MATCH(R$1,Baseline!$B$1:$AX$1,0)))</f>
        <v>0</v>
      </c>
      <c r="S239">
        <f>IFERROR(INDEX(JMP!$AJ$2:$AX$500,MATCH($A239,JMP!$A$2:$A$500,0),MATCH(S$1,JMP!$AJ$1:$AX$1,0)),INDEX(Baseline!$B$2:$AX$2,1,MATCH(S$1,Baseline!$B$1:$AX$1,0)))</f>
        <v>1</v>
      </c>
      <c r="T239">
        <f>IFERROR(INDEX(JMP!$AJ$2:$AX$500,MATCH($A239,JMP!$A$2:$A$500,0),MATCH(T$1,JMP!$AJ$1:$AX$1,0)),INDEX(Baseline!$B$2:$AX$2,1,MATCH(T$1,Baseline!$B$1:$AX$1,0)))</f>
        <v>0</v>
      </c>
      <c r="U239" t="str">
        <f>IFERROR(INDEX(JMP!$AJ$2:$AX$500,MATCH($A239,JMP!$A$2:$A$500,0),MATCH(U$1,JMP!$AJ$1:$AX$1,0)),INDEX(Baseline!$B$2:$AX$2,1,MATCH(U$1,Baseline!$B$1:$AX$1,0)))</f>
        <v>Titan</v>
      </c>
      <c r="V239">
        <f>IFERROR(INDEX(JMP!$AJ$2:$AX$500,MATCH($A239,JMP!$A$2:$A$500,0),MATCH(V$1,JMP!$AJ$1:$AX$1,0)),INDEX(Baseline!$B$2:$AX$2,1,MATCH(V$1,Baseline!$B$1:$AX$1,0)))</f>
        <v>3</v>
      </c>
      <c r="W239">
        <f>IFERROR(INDEX(JMP!$AJ$2:$AX$500,MATCH($A239,JMP!$A$2:$A$500,0),MATCH(W$1,JMP!$AJ$1:$AX$1,0)),INDEX(Baseline!$B$2:$AX$2,1,MATCH(W$1,Baseline!$B$1:$AX$1,0)))</f>
        <v>0.37</v>
      </c>
      <c r="X239">
        <f>IFERROR(INDEX(JMP!$AJ$2:$AX$500,MATCH($A239,JMP!$A$2:$A$500,0),MATCH(X$1,JMP!$AJ$1:$AX$1,0)),INDEX(Baseline!$B$2:$AX$2,1,MATCH(X$1,Baseline!$B$1:$AX$1,0)))</f>
        <v>4</v>
      </c>
      <c r="Y239">
        <f>IFERROR(INDEX(JMP!$AJ$2:$AX$500,MATCH($A239,JMP!$A$2:$A$500,0),MATCH(Y$1,JMP!$AJ$1:$AX$1,0)),INDEX(Baseline!$B$2:$AX$2,1,MATCH(Y$1,Baseline!$B$1:$AX$1,0)))</f>
        <v>6</v>
      </c>
      <c r="Z239">
        <f>IFERROR(INDEX(JMP!$AJ$2:$AX$500,MATCH($A239,JMP!$A$2:$A$500,0),MATCH(Z$1,JMP!$AJ$1:$AX$1,0)),INDEX(Baseline!$B$2:$AX$2,1,MATCH(Z$1,Baseline!$B$1:$AX$1,0)))</f>
        <v>1970</v>
      </c>
      <c r="AA239">
        <f>IFERROR(INDEX(JMP!$AJ$2:$AX$500,MATCH($A239,JMP!$A$2:$A$500,0),MATCH(AA$1,JMP!$AJ$1:$AX$1,0)),INDEX(Baseline!$B$2:$AX$2,1,MATCH(AA$1,Baseline!$B$1:$AX$1,0)))</f>
        <v>1970</v>
      </c>
      <c r="AB239">
        <f>IFERROR(INDEX(JMP!$AJ$2:$AX$500,MATCH($A239,JMP!$A$2:$A$500,0),MATCH(AB$1,JMP!$AJ$1:$AX$1,0)),INDEX(Baseline!$B$2:$AX$2,1,MATCH(AB$1,Baseline!$B$1:$AX$1,0)))</f>
        <v>0</v>
      </c>
      <c r="AC239">
        <f>IFERROR(INDEX(JMP!$AJ$2:$AX$500,MATCH($A239,JMP!$A$2:$A$500,0),MATCH(AC$1,JMP!$AJ$1:$AX$1,0)),INDEX(Baseline!$B$2:$AX$2,1,MATCH(AC$1,Baseline!$B$1:$AX$1,0)))</f>
        <v>1</v>
      </c>
      <c r="AD239">
        <f>IFERROR(INDEX(JMP!$AJ$2:$AX$500,MATCH($A239,JMP!$A$2:$A$500,0),MATCH(AD$1,JMP!$AJ$1:$AX$1,0)),INDEX(Baseline!$B$2:$AX$2,1,MATCH(AD$1,Baseline!$B$1:$AX$1,0)))</f>
        <v>8</v>
      </c>
      <c r="AE239">
        <f>IFERROR(INDEX(JMP!$AJ$2:$AX$500,MATCH($A239,JMP!$A$2:$A$500,0),MATCH(AE$1,JMP!$AJ$1:$AX$1,0)),INDEX(Baseline!$B$2:$AX$2,1,MATCH(AE$1,Baseline!$B$1:$AX$1,0)))</f>
        <v>3</v>
      </c>
      <c r="AF239" t="str">
        <f>IFERROR(INDEX(JMP!$AJ$2:$AX$500,MATCH($A239,JMP!$A$2:$A$500,0),MATCH(AF$1,JMP!$AJ$1:$AX$1,0)),INDEX(Baseline!$B$2:$AX$2,1,MATCH(AF$1,Baseline!$B$1:$AX$1,0)))</f>
        <v>bwb</v>
      </c>
      <c r="AG239" t="str">
        <f>IFERROR(INDEX(JMP!$AJ$2:$AX$500,MATCH($A239,JMP!$A$2:$A$500,0),MATCH(AG$1,JMP!$AJ$1:$AX$1,0)),INDEX(Baseline!$B$2:$AX$2,1,MATCH(AG$1,Baseline!$B$1:$AX$1,0)))</f>
        <v>V-tail</v>
      </c>
      <c r="AH239">
        <f>IFERROR(INDEX(JMP!$AJ$2:$AX$500,MATCH($A239,JMP!$A$2:$A$500,0),MATCH(AH$1,JMP!$AJ$1:$AX$1,0)),INDEX(Baseline!$B$2:$AX$2,1,MATCH(AH$1,Baseline!$B$1:$AX$1,0)))</f>
        <v>-1</v>
      </c>
      <c r="AI239">
        <f>IFERROR(INDEX(JMP!$AJ$2:$AX$500,MATCH($A239,JMP!$A$2:$A$500,0),MATCH(AI$1,JMP!$AJ$1:$AX$1,0)),INDEX(Baseline!$B$2:$AX$2,1,MATCH(AI$1,Baseline!$B$1:$AX$1,0)))</f>
        <v>724000000</v>
      </c>
      <c r="AJ239">
        <f>IFERROR(INDEX(JMP!$AJ$2:$AX$500,MATCH($A239,JMP!$A$2:$A$500,0),MATCH(AJ$1,JMP!$AJ$1:$AX$1,0)),INDEX(Baseline!$B$2:$AX$2,1,MATCH(AJ$1,Baseline!$B$1:$AX$1,0)))</f>
        <v>54500000</v>
      </c>
      <c r="AK239">
        <f>IFERROR(INDEX(JMP!$AJ$2:$AX$500,MATCH($A239,JMP!$A$2:$A$500,0),MATCH(AK$1,JMP!$AJ$1:$AX$1,0)),INDEX(Baseline!$B$2:$AX$2,1,MATCH(AK$1,Baseline!$B$1:$AX$1,0)))</f>
        <v>30</v>
      </c>
      <c r="AL239">
        <f>IFERROR(INDEX(JMP!$AJ$2:$AX$500,MATCH($A239,JMP!$A$2:$A$500,0),MATCH(AL$1,JMP!$AJ$1:$AX$1,0)),INDEX(Baseline!$B$2:$AX$2,1,MATCH(AL$1,Baseline!$B$1:$AX$1,0)))</f>
        <v>3.1062012162764829E-2</v>
      </c>
      <c r="AM239">
        <f>IFERROR(INDEX(JMP!$AJ$2:$AX$500,MATCH($A239,JMP!$A$2:$A$500,0),MATCH(AM$1,JMP!$AJ$1:$AX$1,0)),INDEX(Baseline!$B$2:$AX$2,1,MATCH(AM$1,Baseline!$B$1:$AX$1,0)))</f>
        <v>7.3210184988571427</v>
      </c>
      <c r="AN239">
        <f>IFERROR(INDEX(JMP!$AJ$2:$AX$500,MATCH($A239,JMP!$A$2:$A$500,0),MATCH(AN$1,JMP!$AJ$1:$AX$1,0)),INDEX(Baseline!$B$2:$AX$2,1,MATCH(AN$1,Baseline!$B$1:$AX$1,0)))</f>
        <v>2.5941921437598343</v>
      </c>
      <c r="AO239">
        <f>IFERROR(INDEX(JMP!$AJ$2:$AX$500,MATCH($A239,JMP!$A$2:$A$500,0),MATCH(AO$1,JMP!$AJ$1:$AX$1,0)),INDEX(Baseline!$B$2:$AX$2,1,MATCH(AO$1,Baseline!$B$1:$AX$1,0)))</f>
        <v>1.3860416617992364</v>
      </c>
      <c r="AP239">
        <f>IFERROR(INDEX(JMP!$AJ$2:$AX$500,MATCH($A239,JMP!$A$2:$A$500,0),MATCH(AP$1,JMP!$AJ$1:$AX$1,0)),INDEX(Baseline!$B$2:$AX$2,1,MATCH(AP$1,Baseline!$B$1:$AX$1,0)))</f>
        <v>0</v>
      </c>
      <c r="AQ239">
        <f>IFERROR(INDEX(JMP!$AJ$2:$AX$500,MATCH($A239,JMP!$A$2:$A$500,0),MATCH(AQ$1,JMP!$AJ$1:$AX$1,0)),INDEX(Baseline!$B$2:$AX$2,1,MATCH(AQ$1,Baseline!$B$1:$AX$1,0)))</f>
        <v>0.35</v>
      </c>
      <c r="AR239">
        <f>IFERROR(INDEX(JMP!$AJ$2:$AX$500,MATCH($A239,JMP!$A$2:$A$500,0),MATCH(AR$1,JMP!$AJ$1:$AX$1,0)),INDEX(Baseline!$B$2:$AX$2,1,MATCH(AR$1,Baseline!$B$1:$AX$1,0)))</f>
        <v>0</v>
      </c>
      <c r="AS239">
        <f>IFERROR(INDEX(JMP!$AJ$2:$AX$500,MATCH($A239,JMP!$A$2:$A$500,0),MATCH(AS$1,JMP!$AJ$1:$AX$1,0)),INDEX(Baseline!$B$2:$AX$2,1,MATCH(AS$1,Baseline!$B$1:$AX$1,0)))</f>
        <v>0</v>
      </c>
      <c r="AT239">
        <f>IFERROR(INDEX(JMP!$AJ$2:$AX$500,MATCH($A239,JMP!$A$2:$A$500,0),MATCH(AT$1,JMP!$AJ$1:$AX$1,0)),INDEX(Baseline!$B$2:$AX$2,1,MATCH(AT$1,Baseline!$B$1:$AX$1,0)))</f>
        <v>500</v>
      </c>
      <c r="AU239">
        <f>IFERROR(INDEX(JMP!$AJ$2:$AX$500,MATCH($A239,JMP!$A$2:$A$500,0),MATCH(AU$1,JMP!$AJ$1:$AX$1,0)),INDEX(Baseline!$B$2:$AX$2,1,MATCH(AU$1,Baseline!$B$1:$AX$1,0)))</f>
        <v>50</v>
      </c>
      <c r="AV239">
        <f>IFERROR(INDEX(JMP!$AJ$2:$AX$500,MATCH($A239,JMP!$A$2:$A$500,0),MATCH(AV$1,JMP!$AJ$1:$AX$1,0)),INDEX(Baseline!$B$2:$AX$2,1,MATCH(AV$1,Baseline!$B$1:$AX$1,0)))</f>
        <v>12</v>
      </c>
      <c r="AW239">
        <f>IFERROR(INDEX(JMP!$AJ$2:$AX$500,MATCH($A239,JMP!$A$2:$A$500,0),MATCH(AW$1,JMP!$AJ$1:$AX$1,0)),INDEX(Baseline!$B$2:$AX$2,1,MATCH(AW$1,Baseline!$B$1:$AX$1,0)))</f>
        <v>1.9961979999999998E-3</v>
      </c>
      <c r="AX239">
        <f>IFERROR(INDEX(JMP!$AJ$2:$AX$500,MATCH($A239,JMP!$A$2:$A$500,0),MATCH(AX$1,JMP!$AJ$1:$AX$1,0)),INDEX(Baseline!$B$2:$AX$2,1,MATCH(AX$1,Baseline!$B$1:$AX$1,0)))</f>
        <v>1.9961979999999998E-3</v>
      </c>
      <c r="AY239">
        <f>IFERROR(INDEX(JMP!$AJ$2:$AX$500,MATCH($A239,JMP!$A$2:$A$500,0),MATCH(AY$1,JMP!$AJ$1:$AX$1,0)),INDEX(Baseline!$B$2:$AX$2,1,MATCH(AY$1,Baseline!$B$1:$AX$1,0)))</f>
        <v>1.9607137E-2</v>
      </c>
      <c r="AZ239">
        <f>IFERROR(INDEX(JMP!$AJ$2:$AX$500,MATCH($A239,JMP!$A$2:$A$500,0),MATCH(AZ$1,JMP!$AJ$1:$AX$1,0)),INDEX(Baseline!$B$2:$AX$2,1,MATCH(AZ$1,Baseline!$B$1:$AX$1,0)))</f>
        <v>-1</v>
      </c>
      <c r="BA239">
        <f>IFERROR(INDEX(JMP!$AJ$2:$AX$500,MATCH($A239,JMP!$A$2:$A$500,0),MATCH(BA$1,JMP!$AJ$1:$AX$1,0)),INDEX(Baseline!$B$2:$AX$2,1,MATCH(BA$1,Baseline!$B$1:$AX$1,0)))</f>
        <v>3</v>
      </c>
      <c r="BB239">
        <v>0</v>
      </c>
      <c r="BD239" t="str">
        <f>IF(AZ239=1, "yes", IF(AZ239=-1, "no", ""))</f>
        <v>no</v>
      </c>
      <c r="BE239" t="str">
        <f>IF(AH239=1, "yes", IF(AH239=-1, "no", ""))</f>
        <v>no</v>
      </c>
      <c r="BF239">
        <f t="shared" si="6"/>
        <v>0.25</v>
      </c>
      <c r="BG239">
        <f t="shared" si="7"/>
        <v>100</v>
      </c>
    </row>
    <row r="240" spans="1:59" x14ac:dyDescent="0.25">
      <c r="A240">
        <v>239</v>
      </c>
      <c r="B240">
        <f>IFERROR(INDEX(JMP!$AJ$2:$AX$500,MATCH($A240,JMP!$A$2:$A$500,0),MATCH(B$1,JMP!$AJ$1:$AX$1,0)),INDEX(Baseline!$B$2:$AX$2,1,MATCH(B$1,Baseline!$B$1:$AX$1,0)))</f>
        <v>0</v>
      </c>
      <c r="C240">
        <f>IFERROR(INDEX(JMP!$AJ$2:$AX$500,MATCH($A240,JMP!$A$2:$A$500,0),MATCH(C$1,JMP!$AJ$1:$AX$1,0)),INDEX(Baseline!$B$2:$AX$2,1,MATCH(C$1,Baseline!$B$1:$AX$1,0)))</f>
        <v>8760</v>
      </c>
      <c r="D240">
        <f>IFERROR(INDEX(JMP!$AJ$2:$AX$500,MATCH($A240,JMP!$A$2:$A$500,0),MATCH(D$1,JMP!$AJ$1:$AX$1,0)),INDEX(Baseline!$B$2:$AX$2,1,MATCH(D$1,Baseline!$B$1:$AX$1,0)))</f>
        <v>1</v>
      </c>
      <c r="E240">
        <f>IFERROR(INDEX(JMP!$AJ$2:$AX$500,MATCH($A240,JMP!$A$2:$A$500,0),MATCH(E$1,JMP!$AJ$1:$AX$1,0)),INDEX(Baseline!$B$2:$AX$2,1,MATCH(E$1,Baseline!$B$1:$AX$1,0)))</f>
        <v>1</v>
      </c>
      <c r="F240" t="str">
        <f>IFERROR(INDEX(JMP!$AJ$2:$AX$500,MATCH($A240,JMP!$A$2:$A$500,0),MATCH(F$1,JMP!$AJ$1:$AX$1,0)),INDEX(Baseline!$B$2:$AX$2,1,MATCH(F$1,Baseline!$B$1:$AX$1,0)))</f>
        <v>e344</v>
      </c>
      <c r="G240" t="str">
        <f>IFERROR(INDEX(JMP!$AJ$2:$AX$500,MATCH($A240,JMP!$A$2:$A$500,0),MATCH(G$1,JMP!$AJ$1:$AX$1,0)),INDEX(Baseline!$B$2:$AX$2,1,MATCH(G$1,Baseline!$B$1:$AX$1,0)))</f>
        <v>e340</v>
      </c>
      <c r="H240">
        <f>IFERROR(INDEX(JMP!$AJ$2:$AX$500,MATCH($A240,JMP!$A$2:$A$500,0),MATCH(H$1,JMP!$AJ$1:$AX$1,0)),INDEX(Baseline!$B$2:$AX$2,1,MATCH(H$1,Baseline!$B$1:$AX$1,0)))</f>
        <v>1.5</v>
      </c>
      <c r="I240">
        <f>IFERROR(INDEX(JMP!$AJ$2:$AX$500,MATCH($A240,JMP!$A$2:$A$500,0),MATCH(I$1,JMP!$AJ$1:$AX$1,0)),INDEX(Baseline!$B$2:$AX$2,1,MATCH(I$1,Baseline!$B$1:$AX$1,0)))</f>
        <v>0.42</v>
      </c>
      <c r="J240">
        <f>IFERROR(INDEX(JMP!$AJ$2:$AX$500,MATCH($A240,JMP!$A$2:$A$500,0),MATCH(J$1,JMP!$AJ$1:$AX$1,0)),INDEX(Baseline!$B$2:$AX$2,1,MATCH(J$1,Baseline!$B$1:$AX$1,0)))</f>
        <v>1</v>
      </c>
      <c r="K240">
        <f>IFERROR(INDEX(JMP!$AJ$2:$AX$500,MATCH($A240,JMP!$A$2:$A$500,0),MATCH(K$1,JMP!$AJ$1:$AX$1,0)),INDEX(Baseline!$B$2:$AX$2,1,MATCH(K$1,Baseline!$B$1:$AX$1,0)))</f>
        <v>0</v>
      </c>
      <c r="L240">
        <f>IFERROR(INDEX(JMP!$AJ$2:$AX$500,MATCH($A240,JMP!$A$2:$A$500,0),MATCH(L$1,JMP!$AJ$1:$AX$1,0)),INDEX(Baseline!$B$2:$AX$2,1,MATCH(L$1,Baseline!$B$1:$AX$1,0)))</f>
        <v>4.7472692731382812E-2</v>
      </c>
      <c r="M240" t="b">
        <f>IFERROR(INDEX(JMP!$AJ$2:$AX$500,MATCH($A240,JMP!$A$2:$A$500,0),MATCH(M$1,JMP!$AJ$1:$AX$1,0)),INDEX(Baseline!$B$2:$AX$2,1,MATCH(M$1,Baseline!$B$1:$AX$1,0)))</f>
        <v>0</v>
      </c>
      <c r="N240" t="b">
        <f>IFERROR(INDEX(JMP!$AJ$2:$AX$500,MATCH($A240,JMP!$A$2:$A$500,0),MATCH(N$1,JMP!$AJ$1:$AX$1,0)),INDEX(Baseline!$B$2:$AX$2,1,MATCH(N$1,Baseline!$B$1:$AX$1,0)))</f>
        <v>0</v>
      </c>
      <c r="O240">
        <f>IFERROR(INDEX(JMP!$AJ$2:$AX$500,MATCH($A240,JMP!$A$2:$A$500,0),MATCH(O$1,JMP!$AJ$1:$AX$1,0)),INDEX(Baseline!$B$2:$AX$2,1,MATCH(O$1,Baseline!$B$1:$AX$1,0)))</f>
        <v>7</v>
      </c>
      <c r="P240">
        <f>IFERROR(INDEX(JMP!$AJ$2:$AX$500,MATCH($A240,JMP!$A$2:$A$500,0),MATCH(P$1,JMP!$AJ$1:$AX$1,0)),INDEX(Baseline!$B$2:$AX$2,1,MATCH(P$1,Baseline!$B$1:$AX$1,0)))</f>
        <v>200</v>
      </c>
      <c r="Q240">
        <f>IFERROR(INDEX(JMP!$AJ$2:$AX$500,MATCH($A240,JMP!$A$2:$A$500,0),MATCH(Q$1,JMP!$AJ$1:$AX$1,0)),INDEX(Baseline!$B$2:$AX$2,1,MATCH(Q$1,Baseline!$B$1:$AX$1,0)))</f>
        <v>10</v>
      </c>
      <c r="R240">
        <f>IFERROR(INDEX(JMP!$AJ$2:$AX$500,MATCH($A240,JMP!$A$2:$A$500,0),MATCH(R$1,JMP!$AJ$1:$AX$1,0)),INDEX(Baseline!$B$2:$AX$2,1,MATCH(R$1,Baseline!$B$1:$AX$1,0)))</f>
        <v>0</v>
      </c>
      <c r="S240">
        <f>IFERROR(INDEX(JMP!$AJ$2:$AX$500,MATCH($A240,JMP!$A$2:$A$500,0),MATCH(S$1,JMP!$AJ$1:$AX$1,0)),INDEX(Baseline!$B$2:$AX$2,1,MATCH(S$1,Baseline!$B$1:$AX$1,0)))</f>
        <v>1</v>
      </c>
      <c r="T240">
        <f>IFERROR(INDEX(JMP!$AJ$2:$AX$500,MATCH($A240,JMP!$A$2:$A$500,0),MATCH(T$1,JMP!$AJ$1:$AX$1,0)),INDEX(Baseline!$B$2:$AX$2,1,MATCH(T$1,Baseline!$B$1:$AX$1,0)))</f>
        <v>0</v>
      </c>
      <c r="U240" t="str">
        <f>IFERROR(INDEX(JMP!$AJ$2:$AX$500,MATCH($A240,JMP!$A$2:$A$500,0),MATCH(U$1,JMP!$AJ$1:$AX$1,0)),INDEX(Baseline!$B$2:$AX$2,1,MATCH(U$1,Baseline!$B$1:$AX$1,0)))</f>
        <v>Titan</v>
      </c>
      <c r="V240">
        <f>IFERROR(INDEX(JMP!$AJ$2:$AX$500,MATCH($A240,JMP!$A$2:$A$500,0),MATCH(V$1,JMP!$AJ$1:$AX$1,0)),INDEX(Baseline!$B$2:$AX$2,1,MATCH(V$1,Baseline!$B$1:$AX$1,0)))</f>
        <v>3</v>
      </c>
      <c r="W240">
        <f>IFERROR(INDEX(JMP!$AJ$2:$AX$500,MATCH($A240,JMP!$A$2:$A$500,0),MATCH(W$1,JMP!$AJ$1:$AX$1,0)),INDEX(Baseline!$B$2:$AX$2,1,MATCH(W$1,Baseline!$B$1:$AX$1,0)))</f>
        <v>0.37</v>
      </c>
      <c r="X240">
        <f>IFERROR(INDEX(JMP!$AJ$2:$AX$500,MATCH($A240,JMP!$A$2:$A$500,0),MATCH(X$1,JMP!$AJ$1:$AX$1,0)),INDEX(Baseline!$B$2:$AX$2,1,MATCH(X$1,Baseline!$B$1:$AX$1,0)))</f>
        <v>4</v>
      </c>
      <c r="Y240">
        <f>IFERROR(INDEX(JMP!$AJ$2:$AX$500,MATCH($A240,JMP!$A$2:$A$500,0),MATCH(Y$1,JMP!$AJ$1:$AX$1,0)),INDEX(Baseline!$B$2:$AX$2,1,MATCH(Y$1,Baseline!$B$1:$AX$1,0)))</f>
        <v>1</v>
      </c>
      <c r="Z240">
        <f>IFERROR(INDEX(JMP!$AJ$2:$AX$500,MATCH($A240,JMP!$A$2:$A$500,0),MATCH(Z$1,JMP!$AJ$1:$AX$1,0)),INDEX(Baseline!$B$2:$AX$2,1,MATCH(Z$1,Baseline!$B$1:$AX$1,0)))</f>
        <v>1970</v>
      </c>
      <c r="AA240">
        <f>IFERROR(INDEX(JMP!$AJ$2:$AX$500,MATCH($A240,JMP!$A$2:$A$500,0),MATCH(AA$1,JMP!$AJ$1:$AX$1,0)),INDEX(Baseline!$B$2:$AX$2,1,MATCH(AA$1,Baseline!$B$1:$AX$1,0)))</f>
        <v>1970</v>
      </c>
      <c r="AB240">
        <f>IFERROR(INDEX(JMP!$AJ$2:$AX$500,MATCH($A240,JMP!$A$2:$A$500,0),MATCH(AB$1,JMP!$AJ$1:$AX$1,0)),INDEX(Baseline!$B$2:$AX$2,1,MATCH(AB$1,Baseline!$B$1:$AX$1,0)))</f>
        <v>0</v>
      </c>
      <c r="AC240">
        <f>IFERROR(INDEX(JMP!$AJ$2:$AX$500,MATCH($A240,JMP!$A$2:$A$500,0),MATCH(AC$1,JMP!$AJ$1:$AX$1,0)),INDEX(Baseline!$B$2:$AX$2,1,MATCH(AC$1,Baseline!$B$1:$AX$1,0)))</f>
        <v>1</v>
      </c>
      <c r="AD240">
        <f>IFERROR(INDEX(JMP!$AJ$2:$AX$500,MATCH($A240,JMP!$A$2:$A$500,0),MATCH(AD$1,JMP!$AJ$1:$AX$1,0)),INDEX(Baseline!$B$2:$AX$2,1,MATCH(AD$1,Baseline!$B$1:$AX$1,0)))</f>
        <v>8</v>
      </c>
      <c r="AE240">
        <f>IFERROR(INDEX(JMP!$AJ$2:$AX$500,MATCH($A240,JMP!$A$2:$A$500,0),MATCH(AE$1,JMP!$AJ$1:$AX$1,0)),INDEX(Baseline!$B$2:$AX$2,1,MATCH(AE$1,Baseline!$B$1:$AX$1,0)))</f>
        <v>1</v>
      </c>
      <c r="AF240" t="str">
        <f>IFERROR(INDEX(JMP!$AJ$2:$AX$500,MATCH($A240,JMP!$A$2:$A$500,0),MATCH(AF$1,JMP!$AJ$1:$AX$1,0)),INDEX(Baseline!$B$2:$AX$2,1,MATCH(AF$1,Baseline!$B$1:$AX$1,0)))</f>
        <v>bwb</v>
      </c>
      <c r="AG240" t="str">
        <f>IFERROR(INDEX(JMP!$AJ$2:$AX$500,MATCH($A240,JMP!$A$2:$A$500,0),MATCH(AG$1,JMP!$AJ$1:$AX$1,0)),INDEX(Baseline!$B$2:$AX$2,1,MATCH(AG$1,Baseline!$B$1:$AX$1,0)))</f>
        <v>V-tail</v>
      </c>
      <c r="AH240">
        <f>IFERROR(INDEX(JMP!$AJ$2:$AX$500,MATCH($A240,JMP!$A$2:$A$500,0),MATCH(AH$1,JMP!$AJ$1:$AX$1,0)),INDEX(Baseline!$B$2:$AX$2,1,MATCH(AH$1,Baseline!$B$1:$AX$1,0)))</f>
        <v>-1</v>
      </c>
      <c r="AI240">
        <f>IFERROR(INDEX(JMP!$AJ$2:$AX$500,MATCH($A240,JMP!$A$2:$A$500,0),MATCH(AI$1,JMP!$AJ$1:$AX$1,0)),INDEX(Baseline!$B$2:$AX$2,1,MATCH(AI$1,Baseline!$B$1:$AX$1,0)))</f>
        <v>724000000</v>
      </c>
      <c r="AJ240">
        <f>IFERROR(INDEX(JMP!$AJ$2:$AX$500,MATCH($A240,JMP!$A$2:$A$500,0),MATCH(AJ$1,JMP!$AJ$1:$AX$1,0)),INDEX(Baseline!$B$2:$AX$2,1,MATCH(AJ$1,Baseline!$B$1:$AX$1,0)))</f>
        <v>54500000</v>
      </c>
      <c r="AK240">
        <f>IFERROR(INDEX(JMP!$AJ$2:$AX$500,MATCH($A240,JMP!$A$2:$A$500,0),MATCH(AK$1,JMP!$AJ$1:$AX$1,0)),INDEX(Baseline!$B$2:$AX$2,1,MATCH(AK$1,Baseline!$B$1:$AX$1,0)))</f>
        <v>30</v>
      </c>
      <c r="AL240">
        <f>IFERROR(INDEX(JMP!$AJ$2:$AX$500,MATCH($A240,JMP!$A$2:$A$500,0),MATCH(AL$1,JMP!$AJ$1:$AX$1,0)),INDEX(Baseline!$B$2:$AX$2,1,MATCH(AL$1,Baseline!$B$1:$AX$1,0)))</f>
        <v>1.2953020671410499E-2</v>
      </c>
      <c r="AM240">
        <f>IFERROR(INDEX(JMP!$AJ$2:$AX$500,MATCH($A240,JMP!$A$2:$A$500,0),MATCH(AM$1,JMP!$AJ$1:$AX$1,0)),INDEX(Baseline!$B$2:$AX$2,1,MATCH(AM$1,Baseline!$B$1:$AX$1,0)))</f>
        <v>6.2065210777142852</v>
      </c>
      <c r="AN240">
        <f>IFERROR(INDEX(JMP!$AJ$2:$AX$500,MATCH($A240,JMP!$A$2:$A$500,0),MATCH(AN$1,JMP!$AJ$1:$AX$1,0)),INDEX(Baseline!$B$2:$AX$2,1,MATCH(AN$1,Baseline!$B$1:$AX$1,0)))</f>
        <v>1.6376547216853221</v>
      </c>
      <c r="AO240">
        <f>IFERROR(INDEX(JMP!$AJ$2:$AX$500,MATCH($A240,JMP!$A$2:$A$500,0),MATCH(AO$1,JMP!$AJ$1:$AX$1,0)),INDEX(Baseline!$B$2:$AX$2,1,MATCH(AO$1,Baseline!$B$1:$AX$1,0)))</f>
        <v>0.95841702837125775</v>
      </c>
      <c r="AP240">
        <f>IFERROR(INDEX(JMP!$AJ$2:$AX$500,MATCH($A240,JMP!$A$2:$A$500,0),MATCH(AP$1,JMP!$AJ$1:$AX$1,0)),INDEX(Baseline!$B$2:$AX$2,1,MATCH(AP$1,Baseline!$B$1:$AX$1,0)))</f>
        <v>0</v>
      </c>
      <c r="AQ240">
        <f>IFERROR(INDEX(JMP!$AJ$2:$AX$500,MATCH($A240,JMP!$A$2:$A$500,0),MATCH(AQ$1,JMP!$AJ$1:$AX$1,0)),INDEX(Baseline!$B$2:$AX$2,1,MATCH(AQ$1,Baseline!$B$1:$AX$1,0)))</f>
        <v>0.35</v>
      </c>
      <c r="AR240">
        <f>IFERROR(INDEX(JMP!$AJ$2:$AX$500,MATCH($A240,JMP!$A$2:$A$500,0),MATCH(AR$1,JMP!$AJ$1:$AX$1,0)),INDEX(Baseline!$B$2:$AX$2,1,MATCH(AR$1,Baseline!$B$1:$AX$1,0)))</f>
        <v>0</v>
      </c>
      <c r="AS240">
        <f>IFERROR(INDEX(JMP!$AJ$2:$AX$500,MATCH($A240,JMP!$A$2:$A$500,0),MATCH(AS$1,JMP!$AJ$1:$AX$1,0)),INDEX(Baseline!$B$2:$AX$2,1,MATCH(AS$1,Baseline!$B$1:$AX$1,0)))</f>
        <v>0</v>
      </c>
      <c r="AT240">
        <f>IFERROR(INDEX(JMP!$AJ$2:$AX$500,MATCH($A240,JMP!$A$2:$A$500,0),MATCH(AT$1,JMP!$AJ$1:$AX$1,0)),INDEX(Baseline!$B$2:$AX$2,1,MATCH(AT$1,Baseline!$B$1:$AX$1,0)))</f>
        <v>500</v>
      </c>
      <c r="AU240">
        <f>IFERROR(INDEX(JMP!$AJ$2:$AX$500,MATCH($A240,JMP!$A$2:$A$500,0),MATCH(AU$1,JMP!$AJ$1:$AX$1,0)),INDEX(Baseline!$B$2:$AX$2,1,MATCH(AU$1,Baseline!$B$1:$AX$1,0)))</f>
        <v>50</v>
      </c>
      <c r="AV240">
        <f>IFERROR(INDEX(JMP!$AJ$2:$AX$500,MATCH($A240,JMP!$A$2:$A$500,0),MATCH(AV$1,JMP!$AJ$1:$AX$1,0)),INDEX(Baseline!$B$2:$AX$2,1,MATCH(AV$1,Baseline!$B$1:$AX$1,0)))</f>
        <v>12</v>
      </c>
      <c r="AW240">
        <f>IFERROR(INDEX(JMP!$AJ$2:$AX$500,MATCH($A240,JMP!$A$2:$A$500,0),MATCH(AW$1,JMP!$AJ$1:$AX$1,0)),INDEX(Baseline!$B$2:$AX$2,1,MATCH(AW$1,Baseline!$B$1:$AX$1,0)))</f>
        <v>1.9961979999999998E-3</v>
      </c>
      <c r="AX240">
        <f>IFERROR(INDEX(JMP!$AJ$2:$AX$500,MATCH($A240,JMP!$A$2:$A$500,0),MATCH(AX$1,JMP!$AJ$1:$AX$1,0)),INDEX(Baseline!$B$2:$AX$2,1,MATCH(AX$1,Baseline!$B$1:$AX$1,0)))</f>
        <v>1.9961979999999998E-3</v>
      </c>
      <c r="AY240">
        <f>IFERROR(INDEX(JMP!$AJ$2:$AX$500,MATCH($A240,JMP!$A$2:$A$500,0),MATCH(AY$1,JMP!$AJ$1:$AX$1,0)),INDEX(Baseline!$B$2:$AX$2,1,MATCH(AY$1,Baseline!$B$1:$AX$1,0)))</f>
        <v>1.9607137E-2</v>
      </c>
      <c r="AZ240">
        <f>IFERROR(INDEX(JMP!$AJ$2:$AX$500,MATCH($A240,JMP!$A$2:$A$500,0),MATCH(AZ$1,JMP!$AJ$1:$AX$1,0)),INDEX(Baseline!$B$2:$AX$2,1,MATCH(AZ$1,Baseline!$B$1:$AX$1,0)))</f>
        <v>1</v>
      </c>
      <c r="BA240">
        <f>IFERROR(INDEX(JMP!$AJ$2:$AX$500,MATCH($A240,JMP!$A$2:$A$500,0),MATCH(BA$1,JMP!$AJ$1:$AX$1,0)),INDEX(Baseline!$B$2:$AX$2,1,MATCH(BA$1,Baseline!$B$1:$AX$1,0)))</f>
        <v>1</v>
      </c>
      <c r="BB240">
        <v>0</v>
      </c>
      <c r="BD240" t="str">
        <f>IF(AZ240=1, "yes", IF(AZ240=-1, "no", ""))</f>
        <v>yes</v>
      </c>
      <c r="BE240" t="str">
        <f>IF(AH240=1, "yes", IF(AH240=-1, "no", ""))</f>
        <v>no</v>
      </c>
      <c r="BF240">
        <f t="shared" si="6"/>
        <v>1</v>
      </c>
      <c r="BG240">
        <f t="shared" si="7"/>
        <v>10</v>
      </c>
    </row>
    <row r="241" spans="1:59" x14ac:dyDescent="0.25">
      <c r="A241">
        <v>240</v>
      </c>
      <c r="B241">
        <f>IFERROR(INDEX(JMP!$AJ$2:$AX$500,MATCH($A241,JMP!$A$2:$A$500,0),MATCH(B$1,JMP!$AJ$1:$AX$1,0)),INDEX(Baseline!$B$2:$AX$2,1,MATCH(B$1,Baseline!$B$1:$AX$1,0)))</f>
        <v>0</v>
      </c>
      <c r="C241">
        <f>IFERROR(INDEX(JMP!$AJ$2:$AX$500,MATCH($A241,JMP!$A$2:$A$500,0),MATCH(C$1,JMP!$AJ$1:$AX$1,0)),INDEX(Baseline!$B$2:$AX$2,1,MATCH(C$1,Baseline!$B$1:$AX$1,0)))</f>
        <v>8760</v>
      </c>
      <c r="D241">
        <f>IFERROR(INDEX(JMP!$AJ$2:$AX$500,MATCH($A241,JMP!$A$2:$A$500,0),MATCH(D$1,JMP!$AJ$1:$AX$1,0)),INDEX(Baseline!$B$2:$AX$2,1,MATCH(D$1,Baseline!$B$1:$AX$1,0)))</f>
        <v>1</v>
      </c>
      <c r="E241">
        <f>IFERROR(INDEX(JMP!$AJ$2:$AX$500,MATCH($A241,JMP!$A$2:$A$500,0),MATCH(E$1,JMP!$AJ$1:$AX$1,0)),INDEX(Baseline!$B$2:$AX$2,1,MATCH(E$1,Baseline!$B$1:$AX$1,0)))</f>
        <v>1</v>
      </c>
      <c r="F241" t="str">
        <f>IFERROR(INDEX(JMP!$AJ$2:$AX$500,MATCH($A241,JMP!$A$2:$A$500,0),MATCH(F$1,JMP!$AJ$1:$AX$1,0)),INDEX(Baseline!$B$2:$AX$2,1,MATCH(F$1,Baseline!$B$1:$AX$1,0)))</f>
        <v>e344</v>
      </c>
      <c r="G241" t="str">
        <f>IFERROR(INDEX(JMP!$AJ$2:$AX$500,MATCH($A241,JMP!$A$2:$A$500,0),MATCH(G$1,JMP!$AJ$1:$AX$1,0)),INDEX(Baseline!$B$2:$AX$2,1,MATCH(G$1,Baseline!$B$1:$AX$1,0)))</f>
        <v>e340</v>
      </c>
      <c r="H241">
        <f>IFERROR(INDEX(JMP!$AJ$2:$AX$500,MATCH($A241,JMP!$A$2:$A$500,0),MATCH(H$1,JMP!$AJ$1:$AX$1,0)),INDEX(Baseline!$B$2:$AX$2,1,MATCH(H$1,Baseline!$B$1:$AX$1,0)))</f>
        <v>1.5</v>
      </c>
      <c r="I241">
        <f>IFERROR(INDEX(JMP!$AJ$2:$AX$500,MATCH($A241,JMP!$A$2:$A$500,0),MATCH(I$1,JMP!$AJ$1:$AX$1,0)),INDEX(Baseline!$B$2:$AX$2,1,MATCH(I$1,Baseline!$B$1:$AX$1,0)))</f>
        <v>0.42</v>
      </c>
      <c r="J241">
        <f>IFERROR(INDEX(JMP!$AJ$2:$AX$500,MATCH($A241,JMP!$A$2:$A$500,0),MATCH(J$1,JMP!$AJ$1:$AX$1,0)),INDEX(Baseline!$B$2:$AX$2,1,MATCH(J$1,Baseline!$B$1:$AX$1,0)))</f>
        <v>1</v>
      </c>
      <c r="K241">
        <f>IFERROR(INDEX(JMP!$AJ$2:$AX$500,MATCH($A241,JMP!$A$2:$A$500,0),MATCH(K$1,JMP!$AJ$1:$AX$1,0)),INDEX(Baseline!$B$2:$AX$2,1,MATCH(K$1,Baseline!$B$1:$AX$1,0)))</f>
        <v>0</v>
      </c>
      <c r="L241">
        <f>IFERROR(INDEX(JMP!$AJ$2:$AX$500,MATCH($A241,JMP!$A$2:$A$500,0),MATCH(L$1,JMP!$AJ$1:$AX$1,0)),INDEX(Baseline!$B$2:$AX$2,1,MATCH(L$1,Baseline!$B$1:$AX$1,0)))</f>
        <v>0.14648981959859761</v>
      </c>
      <c r="M241" t="b">
        <f>IFERROR(INDEX(JMP!$AJ$2:$AX$500,MATCH($A241,JMP!$A$2:$A$500,0),MATCH(M$1,JMP!$AJ$1:$AX$1,0)),INDEX(Baseline!$B$2:$AX$2,1,MATCH(M$1,Baseline!$B$1:$AX$1,0)))</f>
        <v>0</v>
      </c>
      <c r="N241" t="b">
        <f>IFERROR(INDEX(JMP!$AJ$2:$AX$500,MATCH($A241,JMP!$A$2:$A$500,0),MATCH(N$1,JMP!$AJ$1:$AX$1,0)),INDEX(Baseline!$B$2:$AX$2,1,MATCH(N$1,Baseline!$B$1:$AX$1,0)))</f>
        <v>0</v>
      </c>
      <c r="O241">
        <f>IFERROR(INDEX(JMP!$AJ$2:$AX$500,MATCH($A241,JMP!$A$2:$A$500,0),MATCH(O$1,JMP!$AJ$1:$AX$1,0)),INDEX(Baseline!$B$2:$AX$2,1,MATCH(O$1,Baseline!$B$1:$AX$1,0)))</f>
        <v>7</v>
      </c>
      <c r="P241">
        <f>IFERROR(INDEX(JMP!$AJ$2:$AX$500,MATCH($A241,JMP!$A$2:$A$500,0),MATCH(P$1,JMP!$AJ$1:$AX$1,0)),INDEX(Baseline!$B$2:$AX$2,1,MATCH(P$1,Baseline!$B$1:$AX$1,0)))</f>
        <v>200</v>
      </c>
      <c r="Q241">
        <f>IFERROR(INDEX(JMP!$AJ$2:$AX$500,MATCH($A241,JMP!$A$2:$A$500,0),MATCH(Q$1,JMP!$AJ$1:$AX$1,0)),INDEX(Baseline!$B$2:$AX$2,1,MATCH(Q$1,Baseline!$B$1:$AX$1,0)))</f>
        <v>10</v>
      </c>
      <c r="R241">
        <f>IFERROR(INDEX(JMP!$AJ$2:$AX$500,MATCH($A241,JMP!$A$2:$A$500,0),MATCH(R$1,JMP!$AJ$1:$AX$1,0)),INDEX(Baseline!$B$2:$AX$2,1,MATCH(R$1,Baseline!$B$1:$AX$1,0)))</f>
        <v>0</v>
      </c>
      <c r="S241">
        <f>IFERROR(INDEX(JMP!$AJ$2:$AX$500,MATCH($A241,JMP!$A$2:$A$500,0),MATCH(S$1,JMP!$AJ$1:$AX$1,0)),INDEX(Baseline!$B$2:$AX$2,1,MATCH(S$1,Baseline!$B$1:$AX$1,0)))</f>
        <v>1</v>
      </c>
      <c r="T241">
        <f>IFERROR(INDEX(JMP!$AJ$2:$AX$500,MATCH($A241,JMP!$A$2:$A$500,0),MATCH(T$1,JMP!$AJ$1:$AX$1,0)),INDEX(Baseline!$B$2:$AX$2,1,MATCH(T$1,Baseline!$B$1:$AX$1,0)))</f>
        <v>0</v>
      </c>
      <c r="U241" t="str">
        <f>IFERROR(INDEX(JMP!$AJ$2:$AX$500,MATCH($A241,JMP!$A$2:$A$500,0),MATCH(U$1,JMP!$AJ$1:$AX$1,0)),INDEX(Baseline!$B$2:$AX$2,1,MATCH(U$1,Baseline!$B$1:$AX$1,0)))</f>
        <v>Titan</v>
      </c>
      <c r="V241">
        <f>IFERROR(INDEX(JMP!$AJ$2:$AX$500,MATCH($A241,JMP!$A$2:$A$500,0),MATCH(V$1,JMP!$AJ$1:$AX$1,0)),INDEX(Baseline!$B$2:$AX$2,1,MATCH(V$1,Baseline!$B$1:$AX$1,0)))</f>
        <v>3</v>
      </c>
      <c r="W241">
        <f>IFERROR(INDEX(JMP!$AJ$2:$AX$500,MATCH($A241,JMP!$A$2:$A$500,0),MATCH(W$1,JMP!$AJ$1:$AX$1,0)),INDEX(Baseline!$B$2:$AX$2,1,MATCH(W$1,Baseline!$B$1:$AX$1,0)))</f>
        <v>0.37</v>
      </c>
      <c r="X241">
        <f>IFERROR(INDEX(JMP!$AJ$2:$AX$500,MATCH($A241,JMP!$A$2:$A$500,0),MATCH(X$1,JMP!$AJ$1:$AX$1,0)),INDEX(Baseline!$B$2:$AX$2,1,MATCH(X$1,Baseline!$B$1:$AX$1,0)))</f>
        <v>4</v>
      </c>
      <c r="Y241">
        <f>IFERROR(INDEX(JMP!$AJ$2:$AX$500,MATCH($A241,JMP!$A$2:$A$500,0),MATCH(Y$1,JMP!$AJ$1:$AX$1,0)),INDEX(Baseline!$B$2:$AX$2,1,MATCH(Y$1,Baseline!$B$1:$AX$1,0)))</f>
        <v>1</v>
      </c>
      <c r="Z241">
        <f>IFERROR(INDEX(JMP!$AJ$2:$AX$500,MATCH($A241,JMP!$A$2:$A$500,0),MATCH(Z$1,JMP!$AJ$1:$AX$1,0)),INDEX(Baseline!$B$2:$AX$2,1,MATCH(Z$1,Baseline!$B$1:$AX$1,0)))</f>
        <v>1970</v>
      </c>
      <c r="AA241">
        <f>IFERROR(INDEX(JMP!$AJ$2:$AX$500,MATCH($A241,JMP!$A$2:$A$500,0),MATCH(AA$1,JMP!$AJ$1:$AX$1,0)),INDEX(Baseline!$B$2:$AX$2,1,MATCH(AA$1,Baseline!$B$1:$AX$1,0)))</f>
        <v>1970</v>
      </c>
      <c r="AB241">
        <f>IFERROR(INDEX(JMP!$AJ$2:$AX$500,MATCH($A241,JMP!$A$2:$A$500,0),MATCH(AB$1,JMP!$AJ$1:$AX$1,0)),INDEX(Baseline!$B$2:$AX$2,1,MATCH(AB$1,Baseline!$B$1:$AX$1,0)))</f>
        <v>0</v>
      </c>
      <c r="AC241">
        <f>IFERROR(INDEX(JMP!$AJ$2:$AX$500,MATCH($A241,JMP!$A$2:$A$500,0),MATCH(AC$1,JMP!$AJ$1:$AX$1,0)),INDEX(Baseline!$B$2:$AX$2,1,MATCH(AC$1,Baseline!$B$1:$AX$1,0)))</f>
        <v>1</v>
      </c>
      <c r="AD241">
        <f>IFERROR(INDEX(JMP!$AJ$2:$AX$500,MATCH($A241,JMP!$A$2:$A$500,0),MATCH(AD$1,JMP!$AJ$1:$AX$1,0)),INDEX(Baseline!$B$2:$AX$2,1,MATCH(AD$1,Baseline!$B$1:$AX$1,0)))</f>
        <v>8</v>
      </c>
      <c r="AE241">
        <f>IFERROR(INDEX(JMP!$AJ$2:$AX$500,MATCH($A241,JMP!$A$2:$A$500,0),MATCH(AE$1,JMP!$AJ$1:$AX$1,0)),INDEX(Baseline!$B$2:$AX$2,1,MATCH(AE$1,Baseline!$B$1:$AX$1,0)))</f>
        <v>1</v>
      </c>
      <c r="AF241" t="str">
        <f>IFERROR(INDEX(JMP!$AJ$2:$AX$500,MATCH($A241,JMP!$A$2:$A$500,0),MATCH(AF$1,JMP!$AJ$1:$AX$1,0)),INDEX(Baseline!$B$2:$AX$2,1,MATCH(AF$1,Baseline!$B$1:$AX$1,0)))</f>
        <v>bwb</v>
      </c>
      <c r="AG241" t="str">
        <f>IFERROR(INDEX(JMP!$AJ$2:$AX$500,MATCH($A241,JMP!$A$2:$A$500,0),MATCH(AG$1,JMP!$AJ$1:$AX$1,0)),INDEX(Baseline!$B$2:$AX$2,1,MATCH(AG$1,Baseline!$B$1:$AX$1,0)))</f>
        <v>V-tail</v>
      </c>
      <c r="AH241">
        <f>IFERROR(INDEX(JMP!$AJ$2:$AX$500,MATCH($A241,JMP!$A$2:$A$500,0),MATCH(AH$1,JMP!$AJ$1:$AX$1,0)),INDEX(Baseline!$B$2:$AX$2,1,MATCH(AH$1,Baseline!$B$1:$AX$1,0)))</f>
        <v>1</v>
      </c>
      <c r="AI241">
        <f>IFERROR(INDEX(JMP!$AJ$2:$AX$500,MATCH($A241,JMP!$A$2:$A$500,0),MATCH(AI$1,JMP!$AJ$1:$AX$1,0)),INDEX(Baseline!$B$2:$AX$2,1,MATCH(AI$1,Baseline!$B$1:$AX$1,0)))</f>
        <v>724000000</v>
      </c>
      <c r="AJ241">
        <f>IFERROR(INDEX(JMP!$AJ$2:$AX$500,MATCH($A241,JMP!$A$2:$A$500,0),MATCH(AJ$1,JMP!$AJ$1:$AX$1,0)),INDEX(Baseline!$B$2:$AX$2,1,MATCH(AJ$1,Baseline!$B$1:$AX$1,0)))</f>
        <v>54500000</v>
      </c>
      <c r="AK241">
        <f>IFERROR(INDEX(JMP!$AJ$2:$AX$500,MATCH($A241,JMP!$A$2:$A$500,0),MATCH(AK$1,JMP!$AJ$1:$AX$1,0)),INDEX(Baseline!$B$2:$AX$2,1,MATCH(AK$1,Baseline!$B$1:$AX$1,0)))</f>
        <v>30</v>
      </c>
      <c r="AL241">
        <f>IFERROR(INDEX(JMP!$AJ$2:$AX$500,MATCH($A241,JMP!$A$2:$A$500,0),MATCH(AL$1,JMP!$AJ$1:$AX$1,0)),INDEX(Baseline!$B$2:$AX$2,1,MATCH(AL$1,Baseline!$B$1:$AX$1,0)))</f>
        <v>2.1579469076169627E-2</v>
      </c>
      <c r="AM241">
        <f>IFERROR(INDEX(JMP!$AJ$2:$AX$500,MATCH($A241,JMP!$A$2:$A$500,0),MATCH(AM$1,JMP!$AJ$1:$AX$1,0)),INDEX(Baseline!$B$2:$AX$2,1,MATCH(AM$1,Baseline!$B$1:$AX$1,0)))</f>
        <v>7.3791592468571423</v>
      </c>
      <c r="AN241">
        <f>IFERROR(INDEX(JMP!$AJ$2:$AX$500,MATCH($A241,JMP!$A$2:$A$500,0),MATCH(AN$1,JMP!$AJ$1:$AX$1,0)),INDEX(Baseline!$B$2:$AX$2,1,MATCH(AN$1,Baseline!$B$1:$AX$1,0)))</f>
        <v>2.7755494030150092</v>
      </c>
      <c r="AO241">
        <f>IFERROR(INDEX(JMP!$AJ$2:$AX$500,MATCH($A241,JMP!$A$2:$A$500,0),MATCH(AO$1,JMP!$AJ$1:$AX$1,0)),INDEX(Baseline!$B$2:$AX$2,1,MATCH(AO$1,Baseline!$B$1:$AX$1,0)))</f>
        <v>1.4157542883320875</v>
      </c>
      <c r="AP241">
        <f>IFERROR(INDEX(JMP!$AJ$2:$AX$500,MATCH($A241,JMP!$A$2:$A$500,0),MATCH(AP$1,JMP!$AJ$1:$AX$1,0)),INDEX(Baseline!$B$2:$AX$2,1,MATCH(AP$1,Baseline!$B$1:$AX$1,0)))</f>
        <v>0</v>
      </c>
      <c r="AQ241">
        <f>IFERROR(INDEX(JMP!$AJ$2:$AX$500,MATCH($A241,JMP!$A$2:$A$500,0),MATCH(AQ$1,JMP!$AJ$1:$AX$1,0)),INDEX(Baseline!$B$2:$AX$2,1,MATCH(AQ$1,Baseline!$B$1:$AX$1,0)))</f>
        <v>0.35</v>
      </c>
      <c r="AR241">
        <f>IFERROR(INDEX(JMP!$AJ$2:$AX$500,MATCH($A241,JMP!$A$2:$A$500,0),MATCH(AR$1,JMP!$AJ$1:$AX$1,0)),INDEX(Baseline!$B$2:$AX$2,1,MATCH(AR$1,Baseline!$B$1:$AX$1,0)))</f>
        <v>0</v>
      </c>
      <c r="AS241">
        <f>IFERROR(INDEX(JMP!$AJ$2:$AX$500,MATCH($A241,JMP!$A$2:$A$500,0),MATCH(AS$1,JMP!$AJ$1:$AX$1,0)),INDEX(Baseline!$B$2:$AX$2,1,MATCH(AS$1,Baseline!$B$1:$AX$1,0)))</f>
        <v>0</v>
      </c>
      <c r="AT241">
        <f>IFERROR(INDEX(JMP!$AJ$2:$AX$500,MATCH($A241,JMP!$A$2:$A$500,0),MATCH(AT$1,JMP!$AJ$1:$AX$1,0)),INDEX(Baseline!$B$2:$AX$2,1,MATCH(AT$1,Baseline!$B$1:$AX$1,0)))</f>
        <v>500</v>
      </c>
      <c r="AU241">
        <f>IFERROR(INDEX(JMP!$AJ$2:$AX$500,MATCH($A241,JMP!$A$2:$A$500,0),MATCH(AU$1,JMP!$AJ$1:$AX$1,0)),INDEX(Baseline!$B$2:$AX$2,1,MATCH(AU$1,Baseline!$B$1:$AX$1,0)))</f>
        <v>50</v>
      </c>
      <c r="AV241">
        <f>IFERROR(INDEX(JMP!$AJ$2:$AX$500,MATCH($A241,JMP!$A$2:$A$500,0),MATCH(AV$1,JMP!$AJ$1:$AX$1,0)),INDEX(Baseline!$B$2:$AX$2,1,MATCH(AV$1,Baseline!$B$1:$AX$1,0)))</f>
        <v>12</v>
      </c>
      <c r="AW241">
        <f>IFERROR(INDEX(JMP!$AJ$2:$AX$500,MATCH($A241,JMP!$A$2:$A$500,0),MATCH(AW$1,JMP!$AJ$1:$AX$1,0)),INDEX(Baseline!$B$2:$AX$2,1,MATCH(AW$1,Baseline!$B$1:$AX$1,0)))</f>
        <v>1.9961979999999998E-3</v>
      </c>
      <c r="AX241">
        <f>IFERROR(INDEX(JMP!$AJ$2:$AX$500,MATCH($A241,JMP!$A$2:$A$500,0),MATCH(AX$1,JMP!$AJ$1:$AX$1,0)),INDEX(Baseline!$B$2:$AX$2,1,MATCH(AX$1,Baseline!$B$1:$AX$1,0)))</f>
        <v>1.9961979999999998E-3</v>
      </c>
      <c r="AY241">
        <f>IFERROR(INDEX(JMP!$AJ$2:$AX$500,MATCH($A241,JMP!$A$2:$A$500,0),MATCH(AY$1,JMP!$AJ$1:$AX$1,0)),INDEX(Baseline!$B$2:$AX$2,1,MATCH(AY$1,Baseline!$B$1:$AX$1,0)))</f>
        <v>1.9607137E-2</v>
      </c>
      <c r="AZ241">
        <f>IFERROR(INDEX(JMP!$AJ$2:$AX$500,MATCH($A241,JMP!$A$2:$A$500,0),MATCH(AZ$1,JMP!$AJ$1:$AX$1,0)),INDEX(Baseline!$B$2:$AX$2,1,MATCH(AZ$1,Baseline!$B$1:$AX$1,0)))</f>
        <v>-1</v>
      </c>
      <c r="BA241">
        <f>IFERROR(INDEX(JMP!$AJ$2:$AX$500,MATCH($A241,JMP!$A$2:$A$500,0),MATCH(BA$1,JMP!$AJ$1:$AX$1,0)),INDEX(Baseline!$B$2:$AX$2,1,MATCH(BA$1,Baseline!$B$1:$AX$1,0)))</f>
        <v>1</v>
      </c>
      <c r="BB241">
        <v>0</v>
      </c>
      <c r="BD241" t="str">
        <f>IF(AZ241=1, "yes", IF(AZ241=-1, "no", ""))</f>
        <v>no</v>
      </c>
      <c r="BE241" t="str">
        <f>IF(AH241=1, "yes", IF(AH241=-1, "no", ""))</f>
        <v>yes</v>
      </c>
      <c r="BF241">
        <f t="shared" si="6"/>
        <v>1</v>
      </c>
      <c r="BG241">
        <f t="shared" si="7"/>
        <v>10</v>
      </c>
    </row>
    <row r="242" spans="1:59" x14ac:dyDescent="0.25">
      <c r="A242">
        <v>241</v>
      </c>
      <c r="B242">
        <f>IFERROR(INDEX(JMP!$AJ$2:$AX$500,MATCH($A242,JMP!$A$2:$A$500,0),MATCH(B$1,JMP!$AJ$1:$AX$1,0)),INDEX(Baseline!$B$2:$AX$2,1,MATCH(B$1,Baseline!$B$1:$AX$1,0)))</f>
        <v>0</v>
      </c>
      <c r="C242">
        <f>IFERROR(INDEX(JMP!$AJ$2:$AX$500,MATCH($A242,JMP!$A$2:$A$500,0),MATCH(C$1,JMP!$AJ$1:$AX$1,0)),INDEX(Baseline!$B$2:$AX$2,1,MATCH(C$1,Baseline!$B$1:$AX$1,0)))</f>
        <v>8760</v>
      </c>
      <c r="D242">
        <f>IFERROR(INDEX(JMP!$AJ$2:$AX$500,MATCH($A242,JMP!$A$2:$A$500,0),MATCH(D$1,JMP!$AJ$1:$AX$1,0)),INDEX(Baseline!$B$2:$AX$2,1,MATCH(D$1,Baseline!$B$1:$AX$1,0)))</f>
        <v>1</v>
      </c>
      <c r="E242">
        <f>IFERROR(INDEX(JMP!$AJ$2:$AX$500,MATCH($A242,JMP!$A$2:$A$500,0),MATCH(E$1,JMP!$AJ$1:$AX$1,0)),INDEX(Baseline!$B$2:$AX$2,1,MATCH(E$1,Baseline!$B$1:$AX$1,0)))</f>
        <v>1</v>
      </c>
      <c r="F242" t="str">
        <f>IFERROR(INDEX(JMP!$AJ$2:$AX$500,MATCH($A242,JMP!$A$2:$A$500,0),MATCH(F$1,JMP!$AJ$1:$AX$1,0)),INDEX(Baseline!$B$2:$AX$2,1,MATCH(F$1,Baseline!$B$1:$AX$1,0)))</f>
        <v>e344</v>
      </c>
      <c r="G242" t="str">
        <f>IFERROR(INDEX(JMP!$AJ$2:$AX$500,MATCH($A242,JMP!$A$2:$A$500,0),MATCH(G$1,JMP!$AJ$1:$AX$1,0)),INDEX(Baseline!$B$2:$AX$2,1,MATCH(G$1,Baseline!$B$1:$AX$1,0)))</f>
        <v>e340</v>
      </c>
      <c r="H242">
        <f>IFERROR(INDEX(JMP!$AJ$2:$AX$500,MATCH($A242,JMP!$A$2:$A$500,0),MATCH(H$1,JMP!$AJ$1:$AX$1,0)),INDEX(Baseline!$B$2:$AX$2,1,MATCH(H$1,Baseline!$B$1:$AX$1,0)))</f>
        <v>1.5</v>
      </c>
      <c r="I242">
        <f>IFERROR(INDEX(JMP!$AJ$2:$AX$500,MATCH($A242,JMP!$A$2:$A$500,0),MATCH(I$1,JMP!$AJ$1:$AX$1,0)),INDEX(Baseline!$B$2:$AX$2,1,MATCH(I$1,Baseline!$B$1:$AX$1,0)))</f>
        <v>0.42</v>
      </c>
      <c r="J242">
        <f>IFERROR(INDEX(JMP!$AJ$2:$AX$500,MATCH($A242,JMP!$A$2:$A$500,0),MATCH(J$1,JMP!$AJ$1:$AX$1,0)),INDEX(Baseline!$B$2:$AX$2,1,MATCH(J$1,Baseline!$B$1:$AX$1,0)))</f>
        <v>1</v>
      </c>
      <c r="K242">
        <f>IFERROR(INDEX(JMP!$AJ$2:$AX$500,MATCH($A242,JMP!$A$2:$A$500,0),MATCH(K$1,JMP!$AJ$1:$AX$1,0)),INDEX(Baseline!$B$2:$AX$2,1,MATCH(K$1,Baseline!$B$1:$AX$1,0)))</f>
        <v>0</v>
      </c>
      <c r="L242">
        <f>IFERROR(INDEX(JMP!$AJ$2:$AX$500,MATCH($A242,JMP!$A$2:$A$500,0),MATCH(L$1,JMP!$AJ$1:$AX$1,0)),INDEX(Baseline!$B$2:$AX$2,1,MATCH(L$1,Baseline!$B$1:$AX$1,0)))</f>
        <v>6.2313799550548901E-2</v>
      </c>
      <c r="M242" t="b">
        <f>IFERROR(INDEX(JMP!$AJ$2:$AX$500,MATCH($A242,JMP!$A$2:$A$500,0),MATCH(M$1,JMP!$AJ$1:$AX$1,0)),INDEX(Baseline!$B$2:$AX$2,1,MATCH(M$1,Baseline!$B$1:$AX$1,0)))</f>
        <v>0</v>
      </c>
      <c r="N242" t="b">
        <f>IFERROR(INDEX(JMP!$AJ$2:$AX$500,MATCH($A242,JMP!$A$2:$A$500,0),MATCH(N$1,JMP!$AJ$1:$AX$1,0)),INDEX(Baseline!$B$2:$AX$2,1,MATCH(N$1,Baseline!$B$1:$AX$1,0)))</f>
        <v>0</v>
      </c>
      <c r="O242">
        <f>IFERROR(INDEX(JMP!$AJ$2:$AX$500,MATCH($A242,JMP!$A$2:$A$500,0),MATCH(O$1,JMP!$AJ$1:$AX$1,0)),INDEX(Baseline!$B$2:$AX$2,1,MATCH(O$1,Baseline!$B$1:$AX$1,0)))</f>
        <v>7</v>
      </c>
      <c r="P242">
        <f>IFERROR(INDEX(JMP!$AJ$2:$AX$500,MATCH($A242,JMP!$A$2:$A$500,0),MATCH(P$1,JMP!$AJ$1:$AX$1,0)),INDEX(Baseline!$B$2:$AX$2,1,MATCH(P$1,Baseline!$B$1:$AX$1,0)))</f>
        <v>200</v>
      </c>
      <c r="Q242">
        <f>IFERROR(INDEX(JMP!$AJ$2:$AX$500,MATCH($A242,JMP!$A$2:$A$500,0),MATCH(Q$1,JMP!$AJ$1:$AX$1,0)),INDEX(Baseline!$B$2:$AX$2,1,MATCH(Q$1,Baseline!$B$1:$AX$1,0)))</f>
        <v>10</v>
      </c>
      <c r="R242">
        <f>IFERROR(INDEX(JMP!$AJ$2:$AX$500,MATCH($A242,JMP!$A$2:$A$500,0),MATCH(R$1,JMP!$AJ$1:$AX$1,0)),INDEX(Baseline!$B$2:$AX$2,1,MATCH(R$1,Baseline!$B$1:$AX$1,0)))</f>
        <v>0</v>
      </c>
      <c r="S242">
        <f>IFERROR(INDEX(JMP!$AJ$2:$AX$500,MATCH($A242,JMP!$A$2:$A$500,0),MATCH(S$1,JMP!$AJ$1:$AX$1,0)),INDEX(Baseline!$B$2:$AX$2,1,MATCH(S$1,Baseline!$B$1:$AX$1,0)))</f>
        <v>1</v>
      </c>
      <c r="T242">
        <f>IFERROR(INDEX(JMP!$AJ$2:$AX$500,MATCH($A242,JMP!$A$2:$A$500,0),MATCH(T$1,JMP!$AJ$1:$AX$1,0)),INDEX(Baseline!$B$2:$AX$2,1,MATCH(T$1,Baseline!$B$1:$AX$1,0)))</f>
        <v>0</v>
      </c>
      <c r="U242" t="str">
        <f>IFERROR(INDEX(JMP!$AJ$2:$AX$500,MATCH($A242,JMP!$A$2:$A$500,0),MATCH(U$1,JMP!$AJ$1:$AX$1,0)),INDEX(Baseline!$B$2:$AX$2,1,MATCH(U$1,Baseline!$B$1:$AX$1,0)))</f>
        <v>Titan</v>
      </c>
      <c r="V242">
        <f>IFERROR(INDEX(JMP!$AJ$2:$AX$500,MATCH($A242,JMP!$A$2:$A$500,0),MATCH(V$1,JMP!$AJ$1:$AX$1,0)),INDEX(Baseline!$B$2:$AX$2,1,MATCH(V$1,Baseline!$B$1:$AX$1,0)))</f>
        <v>3</v>
      </c>
      <c r="W242">
        <f>IFERROR(INDEX(JMP!$AJ$2:$AX$500,MATCH($A242,JMP!$A$2:$A$500,0),MATCH(W$1,JMP!$AJ$1:$AX$1,0)),INDEX(Baseline!$B$2:$AX$2,1,MATCH(W$1,Baseline!$B$1:$AX$1,0)))</f>
        <v>0.37</v>
      </c>
      <c r="X242">
        <f>IFERROR(INDEX(JMP!$AJ$2:$AX$500,MATCH($A242,JMP!$A$2:$A$500,0),MATCH(X$1,JMP!$AJ$1:$AX$1,0)),INDEX(Baseline!$B$2:$AX$2,1,MATCH(X$1,Baseline!$B$1:$AX$1,0)))</f>
        <v>4</v>
      </c>
      <c r="Y242">
        <f>IFERROR(INDEX(JMP!$AJ$2:$AX$500,MATCH($A242,JMP!$A$2:$A$500,0),MATCH(Y$1,JMP!$AJ$1:$AX$1,0)),INDEX(Baseline!$B$2:$AX$2,1,MATCH(Y$1,Baseline!$B$1:$AX$1,0)))</f>
        <v>5</v>
      </c>
      <c r="Z242">
        <f>IFERROR(INDEX(JMP!$AJ$2:$AX$500,MATCH($A242,JMP!$A$2:$A$500,0),MATCH(Z$1,JMP!$AJ$1:$AX$1,0)),INDEX(Baseline!$B$2:$AX$2,1,MATCH(Z$1,Baseline!$B$1:$AX$1,0)))</f>
        <v>1970</v>
      </c>
      <c r="AA242">
        <f>IFERROR(INDEX(JMP!$AJ$2:$AX$500,MATCH($A242,JMP!$A$2:$A$500,0),MATCH(AA$1,JMP!$AJ$1:$AX$1,0)),INDEX(Baseline!$B$2:$AX$2,1,MATCH(AA$1,Baseline!$B$1:$AX$1,0)))</f>
        <v>1970</v>
      </c>
      <c r="AB242">
        <f>IFERROR(INDEX(JMP!$AJ$2:$AX$500,MATCH($A242,JMP!$A$2:$A$500,0),MATCH(AB$1,JMP!$AJ$1:$AX$1,0)),INDEX(Baseline!$B$2:$AX$2,1,MATCH(AB$1,Baseline!$B$1:$AX$1,0)))</f>
        <v>0</v>
      </c>
      <c r="AC242">
        <f>IFERROR(INDEX(JMP!$AJ$2:$AX$500,MATCH($A242,JMP!$A$2:$A$500,0),MATCH(AC$1,JMP!$AJ$1:$AX$1,0)),INDEX(Baseline!$B$2:$AX$2,1,MATCH(AC$1,Baseline!$B$1:$AX$1,0)))</f>
        <v>1</v>
      </c>
      <c r="AD242">
        <f>IFERROR(INDEX(JMP!$AJ$2:$AX$500,MATCH($A242,JMP!$A$2:$A$500,0),MATCH(AD$1,JMP!$AJ$1:$AX$1,0)),INDEX(Baseline!$B$2:$AX$2,1,MATCH(AD$1,Baseline!$B$1:$AX$1,0)))</f>
        <v>8</v>
      </c>
      <c r="AE242">
        <f>IFERROR(INDEX(JMP!$AJ$2:$AX$500,MATCH($A242,JMP!$A$2:$A$500,0),MATCH(AE$1,JMP!$AJ$1:$AX$1,0)),INDEX(Baseline!$B$2:$AX$2,1,MATCH(AE$1,Baseline!$B$1:$AX$1,0)))</f>
        <v>1</v>
      </c>
      <c r="AF242" t="str">
        <f>IFERROR(INDEX(JMP!$AJ$2:$AX$500,MATCH($A242,JMP!$A$2:$A$500,0),MATCH(AF$1,JMP!$AJ$1:$AX$1,0)),INDEX(Baseline!$B$2:$AX$2,1,MATCH(AF$1,Baseline!$B$1:$AX$1,0)))</f>
        <v>bwb</v>
      </c>
      <c r="AG242" t="str">
        <f>IFERROR(INDEX(JMP!$AJ$2:$AX$500,MATCH($A242,JMP!$A$2:$A$500,0),MATCH(AG$1,JMP!$AJ$1:$AX$1,0)),INDEX(Baseline!$B$2:$AX$2,1,MATCH(AG$1,Baseline!$B$1:$AX$1,0)))</f>
        <v>V-tail</v>
      </c>
      <c r="AH242">
        <f>IFERROR(INDEX(JMP!$AJ$2:$AX$500,MATCH($A242,JMP!$A$2:$A$500,0),MATCH(AH$1,JMP!$AJ$1:$AX$1,0)),INDEX(Baseline!$B$2:$AX$2,1,MATCH(AH$1,Baseline!$B$1:$AX$1,0)))</f>
        <v>-1</v>
      </c>
      <c r="AI242">
        <f>IFERROR(INDEX(JMP!$AJ$2:$AX$500,MATCH($A242,JMP!$A$2:$A$500,0),MATCH(AI$1,JMP!$AJ$1:$AX$1,0)),INDEX(Baseline!$B$2:$AX$2,1,MATCH(AI$1,Baseline!$B$1:$AX$1,0)))</f>
        <v>724000000</v>
      </c>
      <c r="AJ242">
        <f>IFERROR(INDEX(JMP!$AJ$2:$AX$500,MATCH($A242,JMP!$A$2:$A$500,0),MATCH(AJ$1,JMP!$AJ$1:$AX$1,0)),INDEX(Baseline!$B$2:$AX$2,1,MATCH(AJ$1,Baseline!$B$1:$AX$1,0)))</f>
        <v>54500000</v>
      </c>
      <c r="AK242">
        <f>IFERROR(INDEX(JMP!$AJ$2:$AX$500,MATCH($A242,JMP!$A$2:$A$500,0),MATCH(AK$1,JMP!$AJ$1:$AX$1,0)),INDEX(Baseline!$B$2:$AX$2,1,MATCH(AK$1,Baseline!$B$1:$AX$1,0)))</f>
        <v>30</v>
      </c>
      <c r="AL242">
        <f>IFERROR(INDEX(JMP!$AJ$2:$AX$500,MATCH($A242,JMP!$A$2:$A$500,0),MATCH(AL$1,JMP!$AJ$1:$AX$1,0)),INDEX(Baseline!$B$2:$AX$2,1,MATCH(AL$1,Baseline!$B$1:$AX$1,0)))</f>
        <v>1.006859649064188E-2</v>
      </c>
      <c r="AM242">
        <f>IFERROR(INDEX(JMP!$AJ$2:$AX$500,MATCH($A242,JMP!$A$2:$A$500,0),MATCH(AM$1,JMP!$AJ$1:$AX$1,0)),INDEX(Baseline!$B$2:$AX$2,1,MATCH(AM$1,Baseline!$B$1:$AX$1,0)))</f>
        <v>5.7095634493333325</v>
      </c>
      <c r="AN242">
        <f>IFERROR(INDEX(JMP!$AJ$2:$AX$500,MATCH($A242,JMP!$A$2:$A$500,0),MATCH(AN$1,JMP!$AJ$1:$AX$1,0)),INDEX(Baseline!$B$2:$AX$2,1,MATCH(AN$1,Baseline!$B$1:$AX$1,0)))</f>
        <v>2.0692136878742531</v>
      </c>
      <c r="AO242">
        <f>IFERROR(INDEX(JMP!$AJ$2:$AX$500,MATCH($A242,JMP!$A$2:$A$500,0),MATCH(AO$1,JMP!$AJ$1:$AX$1,0)),INDEX(Baseline!$B$2:$AX$2,1,MATCH(AO$1,Baseline!$B$1:$AX$1,0)))</f>
        <v>1.0022647548924217</v>
      </c>
      <c r="AP242">
        <f>IFERROR(INDEX(JMP!$AJ$2:$AX$500,MATCH($A242,JMP!$A$2:$A$500,0),MATCH(AP$1,JMP!$AJ$1:$AX$1,0)),INDEX(Baseline!$B$2:$AX$2,1,MATCH(AP$1,Baseline!$B$1:$AX$1,0)))</f>
        <v>0</v>
      </c>
      <c r="AQ242">
        <f>IFERROR(INDEX(JMP!$AJ$2:$AX$500,MATCH($A242,JMP!$A$2:$A$500,0),MATCH(AQ$1,JMP!$AJ$1:$AX$1,0)),INDEX(Baseline!$B$2:$AX$2,1,MATCH(AQ$1,Baseline!$B$1:$AX$1,0)))</f>
        <v>0.35</v>
      </c>
      <c r="AR242">
        <f>IFERROR(INDEX(JMP!$AJ$2:$AX$500,MATCH($A242,JMP!$A$2:$A$500,0),MATCH(AR$1,JMP!$AJ$1:$AX$1,0)),INDEX(Baseline!$B$2:$AX$2,1,MATCH(AR$1,Baseline!$B$1:$AX$1,0)))</f>
        <v>0</v>
      </c>
      <c r="AS242">
        <f>IFERROR(INDEX(JMP!$AJ$2:$AX$500,MATCH($A242,JMP!$A$2:$A$500,0),MATCH(AS$1,JMP!$AJ$1:$AX$1,0)),INDEX(Baseline!$B$2:$AX$2,1,MATCH(AS$1,Baseline!$B$1:$AX$1,0)))</f>
        <v>0</v>
      </c>
      <c r="AT242">
        <f>IFERROR(INDEX(JMP!$AJ$2:$AX$500,MATCH($A242,JMP!$A$2:$A$500,0),MATCH(AT$1,JMP!$AJ$1:$AX$1,0)),INDEX(Baseline!$B$2:$AX$2,1,MATCH(AT$1,Baseline!$B$1:$AX$1,0)))</f>
        <v>500</v>
      </c>
      <c r="AU242">
        <f>IFERROR(INDEX(JMP!$AJ$2:$AX$500,MATCH($A242,JMP!$A$2:$A$500,0),MATCH(AU$1,JMP!$AJ$1:$AX$1,0)),INDEX(Baseline!$B$2:$AX$2,1,MATCH(AU$1,Baseline!$B$1:$AX$1,0)))</f>
        <v>50</v>
      </c>
      <c r="AV242">
        <f>IFERROR(INDEX(JMP!$AJ$2:$AX$500,MATCH($A242,JMP!$A$2:$A$500,0),MATCH(AV$1,JMP!$AJ$1:$AX$1,0)),INDEX(Baseline!$B$2:$AX$2,1,MATCH(AV$1,Baseline!$B$1:$AX$1,0)))</f>
        <v>12</v>
      </c>
      <c r="AW242">
        <f>IFERROR(INDEX(JMP!$AJ$2:$AX$500,MATCH($A242,JMP!$A$2:$A$500,0),MATCH(AW$1,JMP!$AJ$1:$AX$1,0)),INDEX(Baseline!$B$2:$AX$2,1,MATCH(AW$1,Baseline!$B$1:$AX$1,0)))</f>
        <v>1.9961979999999998E-3</v>
      </c>
      <c r="AX242">
        <f>IFERROR(INDEX(JMP!$AJ$2:$AX$500,MATCH($A242,JMP!$A$2:$A$500,0),MATCH(AX$1,JMP!$AJ$1:$AX$1,0)),INDEX(Baseline!$B$2:$AX$2,1,MATCH(AX$1,Baseline!$B$1:$AX$1,0)))</f>
        <v>1.9961979999999998E-3</v>
      </c>
      <c r="AY242">
        <f>IFERROR(INDEX(JMP!$AJ$2:$AX$500,MATCH($A242,JMP!$A$2:$A$500,0),MATCH(AY$1,JMP!$AJ$1:$AX$1,0)),INDEX(Baseline!$B$2:$AX$2,1,MATCH(AY$1,Baseline!$B$1:$AX$1,0)))</f>
        <v>1.9607137E-2</v>
      </c>
      <c r="AZ242">
        <f>IFERROR(INDEX(JMP!$AJ$2:$AX$500,MATCH($A242,JMP!$A$2:$A$500,0),MATCH(AZ$1,JMP!$AJ$1:$AX$1,0)),INDEX(Baseline!$B$2:$AX$2,1,MATCH(AZ$1,Baseline!$B$1:$AX$1,0)))</f>
        <v>1</v>
      </c>
      <c r="BA242">
        <f>IFERROR(INDEX(JMP!$AJ$2:$AX$500,MATCH($A242,JMP!$A$2:$A$500,0),MATCH(BA$1,JMP!$AJ$1:$AX$1,0)),INDEX(Baseline!$B$2:$AX$2,1,MATCH(BA$1,Baseline!$B$1:$AX$1,0)))</f>
        <v>1</v>
      </c>
      <c r="BB242">
        <v>0</v>
      </c>
      <c r="BD242" t="str">
        <f>IF(AZ242=1, "yes", IF(AZ242=-1, "no", ""))</f>
        <v>yes</v>
      </c>
      <c r="BE242" t="str">
        <f>IF(AH242=1, "yes", IF(AH242=-1, "no", ""))</f>
        <v>no</v>
      </c>
      <c r="BF242">
        <f t="shared" si="6"/>
        <v>1</v>
      </c>
      <c r="BG242">
        <f t="shared" si="7"/>
        <v>10</v>
      </c>
    </row>
    <row r="243" spans="1:59" x14ac:dyDescent="0.25">
      <c r="A243">
        <v>242</v>
      </c>
      <c r="B243">
        <f>IFERROR(INDEX(JMP!$AJ$2:$AX$500,MATCH($A243,JMP!$A$2:$A$500,0),MATCH(B$1,JMP!$AJ$1:$AX$1,0)),INDEX(Baseline!$B$2:$AX$2,1,MATCH(B$1,Baseline!$B$1:$AX$1,0)))</f>
        <v>0</v>
      </c>
      <c r="C243">
        <f>IFERROR(INDEX(JMP!$AJ$2:$AX$500,MATCH($A243,JMP!$A$2:$A$500,0),MATCH(C$1,JMP!$AJ$1:$AX$1,0)),INDEX(Baseline!$B$2:$AX$2,1,MATCH(C$1,Baseline!$B$1:$AX$1,0)))</f>
        <v>8760</v>
      </c>
      <c r="D243">
        <f>IFERROR(INDEX(JMP!$AJ$2:$AX$500,MATCH($A243,JMP!$A$2:$A$500,0),MATCH(D$1,JMP!$AJ$1:$AX$1,0)),INDEX(Baseline!$B$2:$AX$2,1,MATCH(D$1,Baseline!$B$1:$AX$1,0)))</f>
        <v>1</v>
      </c>
      <c r="E243">
        <f>IFERROR(INDEX(JMP!$AJ$2:$AX$500,MATCH($A243,JMP!$A$2:$A$500,0),MATCH(E$1,JMP!$AJ$1:$AX$1,0)),INDEX(Baseline!$B$2:$AX$2,1,MATCH(E$1,Baseline!$B$1:$AX$1,0)))</f>
        <v>1</v>
      </c>
      <c r="F243" t="str">
        <f>IFERROR(INDEX(JMP!$AJ$2:$AX$500,MATCH($A243,JMP!$A$2:$A$500,0),MATCH(F$1,JMP!$AJ$1:$AX$1,0)),INDEX(Baseline!$B$2:$AX$2,1,MATCH(F$1,Baseline!$B$1:$AX$1,0)))</f>
        <v>e344</v>
      </c>
      <c r="G243" t="str">
        <f>IFERROR(INDEX(JMP!$AJ$2:$AX$500,MATCH($A243,JMP!$A$2:$A$500,0),MATCH(G$1,JMP!$AJ$1:$AX$1,0)),INDEX(Baseline!$B$2:$AX$2,1,MATCH(G$1,Baseline!$B$1:$AX$1,0)))</f>
        <v>e340</v>
      </c>
      <c r="H243">
        <f>IFERROR(INDEX(JMP!$AJ$2:$AX$500,MATCH($A243,JMP!$A$2:$A$500,0),MATCH(H$1,JMP!$AJ$1:$AX$1,0)),INDEX(Baseline!$B$2:$AX$2,1,MATCH(H$1,Baseline!$B$1:$AX$1,0)))</f>
        <v>1.5</v>
      </c>
      <c r="I243">
        <f>IFERROR(INDEX(JMP!$AJ$2:$AX$500,MATCH($A243,JMP!$A$2:$A$500,0),MATCH(I$1,JMP!$AJ$1:$AX$1,0)),INDEX(Baseline!$B$2:$AX$2,1,MATCH(I$1,Baseline!$B$1:$AX$1,0)))</f>
        <v>0.42</v>
      </c>
      <c r="J243">
        <f>IFERROR(INDEX(JMP!$AJ$2:$AX$500,MATCH($A243,JMP!$A$2:$A$500,0),MATCH(J$1,JMP!$AJ$1:$AX$1,0)),INDEX(Baseline!$B$2:$AX$2,1,MATCH(J$1,Baseline!$B$1:$AX$1,0)))</f>
        <v>1</v>
      </c>
      <c r="K243">
        <f>IFERROR(INDEX(JMP!$AJ$2:$AX$500,MATCH($A243,JMP!$A$2:$A$500,0),MATCH(K$1,JMP!$AJ$1:$AX$1,0)),INDEX(Baseline!$B$2:$AX$2,1,MATCH(K$1,Baseline!$B$1:$AX$1,0)))</f>
        <v>0</v>
      </c>
      <c r="L243">
        <f>IFERROR(INDEX(JMP!$AJ$2:$AX$500,MATCH($A243,JMP!$A$2:$A$500,0),MATCH(L$1,JMP!$AJ$1:$AX$1,0)),INDEX(Baseline!$B$2:$AX$2,1,MATCH(L$1,Baseline!$B$1:$AX$1,0)))</f>
        <v>0.14084951335186288</v>
      </c>
      <c r="M243" t="b">
        <f>IFERROR(INDEX(JMP!$AJ$2:$AX$500,MATCH($A243,JMP!$A$2:$A$500,0),MATCH(M$1,JMP!$AJ$1:$AX$1,0)),INDEX(Baseline!$B$2:$AX$2,1,MATCH(M$1,Baseline!$B$1:$AX$1,0)))</f>
        <v>0</v>
      </c>
      <c r="N243" t="b">
        <f>IFERROR(INDEX(JMP!$AJ$2:$AX$500,MATCH($A243,JMP!$A$2:$A$500,0),MATCH(N$1,JMP!$AJ$1:$AX$1,0)),INDEX(Baseline!$B$2:$AX$2,1,MATCH(N$1,Baseline!$B$1:$AX$1,0)))</f>
        <v>0</v>
      </c>
      <c r="O243">
        <f>IFERROR(INDEX(JMP!$AJ$2:$AX$500,MATCH($A243,JMP!$A$2:$A$500,0),MATCH(O$1,JMP!$AJ$1:$AX$1,0)),INDEX(Baseline!$B$2:$AX$2,1,MATCH(O$1,Baseline!$B$1:$AX$1,0)))</f>
        <v>7</v>
      </c>
      <c r="P243">
        <f>IFERROR(INDEX(JMP!$AJ$2:$AX$500,MATCH($A243,JMP!$A$2:$A$500,0),MATCH(P$1,JMP!$AJ$1:$AX$1,0)),INDEX(Baseline!$B$2:$AX$2,1,MATCH(P$1,Baseline!$B$1:$AX$1,0)))</f>
        <v>200</v>
      </c>
      <c r="Q243">
        <f>IFERROR(INDEX(JMP!$AJ$2:$AX$500,MATCH($A243,JMP!$A$2:$A$500,0),MATCH(Q$1,JMP!$AJ$1:$AX$1,0)),INDEX(Baseline!$B$2:$AX$2,1,MATCH(Q$1,Baseline!$B$1:$AX$1,0)))</f>
        <v>10</v>
      </c>
      <c r="R243">
        <f>IFERROR(INDEX(JMP!$AJ$2:$AX$500,MATCH($A243,JMP!$A$2:$A$500,0),MATCH(R$1,JMP!$AJ$1:$AX$1,0)),INDEX(Baseline!$B$2:$AX$2,1,MATCH(R$1,Baseline!$B$1:$AX$1,0)))</f>
        <v>0</v>
      </c>
      <c r="S243">
        <f>IFERROR(INDEX(JMP!$AJ$2:$AX$500,MATCH($A243,JMP!$A$2:$A$500,0),MATCH(S$1,JMP!$AJ$1:$AX$1,0)),INDEX(Baseline!$B$2:$AX$2,1,MATCH(S$1,Baseline!$B$1:$AX$1,0)))</f>
        <v>1</v>
      </c>
      <c r="T243">
        <f>IFERROR(INDEX(JMP!$AJ$2:$AX$500,MATCH($A243,JMP!$A$2:$A$500,0),MATCH(T$1,JMP!$AJ$1:$AX$1,0)),INDEX(Baseline!$B$2:$AX$2,1,MATCH(T$1,Baseline!$B$1:$AX$1,0)))</f>
        <v>0</v>
      </c>
      <c r="U243" t="str">
        <f>IFERROR(INDEX(JMP!$AJ$2:$AX$500,MATCH($A243,JMP!$A$2:$A$500,0),MATCH(U$1,JMP!$AJ$1:$AX$1,0)),INDEX(Baseline!$B$2:$AX$2,1,MATCH(U$1,Baseline!$B$1:$AX$1,0)))</f>
        <v>Titan</v>
      </c>
      <c r="V243">
        <f>IFERROR(INDEX(JMP!$AJ$2:$AX$500,MATCH($A243,JMP!$A$2:$A$500,0),MATCH(V$1,JMP!$AJ$1:$AX$1,0)),INDEX(Baseline!$B$2:$AX$2,1,MATCH(V$1,Baseline!$B$1:$AX$1,0)))</f>
        <v>3</v>
      </c>
      <c r="W243">
        <f>IFERROR(INDEX(JMP!$AJ$2:$AX$500,MATCH($A243,JMP!$A$2:$A$500,0),MATCH(W$1,JMP!$AJ$1:$AX$1,0)),INDEX(Baseline!$B$2:$AX$2,1,MATCH(W$1,Baseline!$B$1:$AX$1,0)))</f>
        <v>0.37</v>
      </c>
      <c r="X243">
        <f>IFERROR(INDEX(JMP!$AJ$2:$AX$500,MATCH($A243,JMP!$A$2:$A$500,0),MATCH(X$1,JMP!$AJ$1:$AX$1,0)),INDEX(Baseline!$B$2:$AX$2,1,MATCH(X$1,Baseline!$B$1:$AX$1,0)))</f>
        <v>4</v>
      </c>
      <c r="Y243">
        <f>IFERROR(INDEX(JMP!$AJ$2:$AX$500,MATCH($A243,JMP!$A$2:$A$500,0),MATCH(Y$1,JMP!$AJ$1:$AX$1,0)),INDEX(Baseline!$B$2:$AX$2,1,MATCH(Y$1,Baseline!$B$1:$AX$1,0)))</f>
        <v>1</v>
      </c>
      <c r="Z243">
        <f>IFERROR(INDEX(JMP!$AJ$2:$AX$500,MATCH($A243,JMP!$A$2:$A$500,0),MATCH(Z$1,JMP!$AJ$1:$AX$1,0)),INDEX(Baseline!$B$2:$AX$2,1,MATCH(Z$1,Baseline!$B$1:$AX$1,0)))</f>
        <v>1970</v>
      </c>
      <c r="AA243">
        <f>IFERROR(INDEX(JMP!$AJ$2:$AX$500,MATCH($A243,JMP!$A$2:$A$500,0),MATCH(AA$1,JMP!$AJ$1:$AX$1,0)),INDEX(Baseline!$B$2:$AX$2,1,MATCH(AA$1,Baseline!$B$1:$AX$1,0)))</f>
        <v>1970</v>
      </c>
      <c r="AB243">
        <f>IFERROR(INDEX(JMP!$AJ$2:$AX$500,MATCH($A243,JMP!$A$2:$A$500,0),MATCH(AB$1,JMP!$AJ$1:$AX$1,0)),INDEX(Baseline!$B$2:$AX$2,1,MATCH(AB$1,Baseline!$B$1:$AX$1,0)))</f>
        <v>0</v>
      </c>
      <c r="AC243">
        <f>IFERROR(INDEX(JMP!$AJ$2:$AX$500,MATCH($A243,JMP!$A$2:$A$500,0),MATCH(AC$1,JMP!$AJ$1:$AX$1,0)),INDEX(Baseline!$B$2:$AX$2,1,MATCH(AC$1,Baseline!$B$1:$AX$1,0)))</f>
        <v>1</v>
      </c>
      <c r="AD243">
        <f>IFERROR(INDEX(JMP!$AJ$2:$AX$500,MATCH($A243,JMP!$A$2:$A$500,0),MATCH(AD$1,JMP!$AJ$1:$AX$1,0)),INDEX(Baseline!$B$2:$AX$2,1,MATCH(AD$1,Baseline!$B$1:$AX$1,0)))</f>
        <v>8</v>
      </c>
      <c r="AE243">
        <f>IFERROR(INDEX(JMP!$AJ$2:$AX$500,MATCH($A243,JMP!$A$2:$A$500,0),MATCH(AE$1,JMP!$AJ$1:$AX$1,0)),INDEX(Baseline!$B$2:$AX$2,1,MATCH(AE$1,Baseline!$B$1:$AX$1,0)))</f>
        <v>3</v>
      </c>
      <c r="AF243" t="str">
        <f>IFERROR(INDEX(JMP!$AJ$2:$AX$500,MATCH($A243,JMP!$A$2:$A$500,0),MATCH(AF$1,JMP!$AJ$1:$AX$1,0)),INDEX(Baseline!$B$2:$AX$2,1,MATCH(AF$1,Baseline!$B$1:$AX$1,0)))</f>
        <v>bwb</v>
      </c>
      <c r="AG243" t="str">
        <f>IFERROR(INDEX(JMP!$AJ$2:$AX$500,MATCH($A243,JMP!$A$2:$A$500,0),MATCH(AG$1,JMP!$AJ$1:$AX$1,0)),INDEX(Baseline!$B$2:$AX$2,1,MATCH(AG$1,Baseline!$B$1:$AX$1,0)))</f>
        <v>V-tail</v>
      </c>
      <c r="AH243">
        <f>IFERROR(INDEX(JMP!$AJ$2:$AX$500,MATCH($A243,JMP!$A$2:$A$500,0),MATCH(AH$1,JMP!$AJ$1:$AX$1,0)),INDEX(Baseline!$B$2:$AX$2,1,MATCH(AH$1,Baseline!$B$1:$AX$1,0)))</f>
        <v>1</v>
      </c>
      <c r="AI243">
        <f>IFERROR(INDEX(JMP!$AJ$2:$AX$500,MATCH($A243,JMP!$A$2:$A$500,0),MATCH(AI$1,JMP!$AJ$1:$AX$1,0)),INDEX(Baseline!$B$2:$AX$2,1,MATCH(AI$1,Baseline!$B$1:$AX$1,0)))</f>
        <v>724000000</v>
      </c>
      <c r="AJ243">
        <f>IFERROR(INDEX(JMP!$AJ$2:$AX$500,MATCH($A243,JMP!$A$2:$A$500,0),MATCH(AJ$1,JMP!$AJ$1:$AX$1,0)),INDEX(Baseline!$B$2:$AX$2,1,MATCH(AJ$1,Baseline!$B$1:$AX$1,0)))</f>
        <v>54500000</v>
      </c>
      <c r="AK243">
        <f>IFERROR(INDEX(JMP!$AJ$2:$AX$500,MATCH($A243,JMP!$A$2:$A$500,0),MATCH(AK$1,JMP!$AJ$1:$AX$1,0)),INDEX(Baseline!$B$2:$AX$2,1,MATCH(AK$1,Baseline!$B$1:$AX$1,0)))</f>
        <v>30</v>
      </c>
      <c r="AL243">
        <f>IFERROR(INDEX(JMP!$AJ$2:$AX$500,MATCH($A243,JMP!$A$2:$A$500,0),MATCH(AL$1,JMP!$AJ$1:$AX$1,0)),INDEX(Baseline!$B$2:$AX$2,1,MATCH(AL$1,Baseline!$B$1:$AX$1,0)))</f>
        <v>2.675296640463995E-2</v>
      </c>
      <c r="AM243">
        <f>IFERROR(INDEX(JMP!$AJ$2:$AX$500,MATCH($A243,JMP!$A$2:$A$500,0),MATCH(AM$1,JMP!$AJ$1:$AX$1,0)),INDEX(Baseline!$B$2:$AX$2,1,MATCH(AM$1,Baseline!$B$1:$AX$1,0)))</f>
        <v>16.173744640742857</v>
      </c>
      <c r="AN243">
        <f>IFERROR(INDEX(JMP!$AJ$2:$AX$500,MATCH($A243,JMP!$A$2:$A$500,0),MATCH(AN$1,JMP!$AJ$1:$AX$1,0)),INDEX(Baseline!$B$2:$AX$2,1,MATCH(AN$1,Baseline!$B$1:$AX$1,0)))</f>
        <v>1.6479956666140674</v>
      </c>
      <c r="AO243">
        <f>IFERROR(INDEX(JMP!$AJ$2:$AX$500,MATCH($A243,JMP!$A$2:$A$500,0),MATCH(AO$1,JMP!$AJ$1:$AX$1,0)),INDEX(Baseline!$B$2:$AX$2,1,MATCH(AO$1,Baseline!$B$1:$AX$1,0)))</f>
        <v>1.4144792817402867</v>
      </c>
      <c r="AP243">
        <f>IFERROR(INDEX(JMP!$AJ$2:$AX$500,MATCH($A243,JMP!$A$2:$A$500,0),MATCH(AP$1,JMP!$AJ$1:$AX$1,0)),INDEX(Baseline!$B$2:$AX$2,1,MATCH(AP$1,Baseline!$B$1:$AX$1,0)))</f>
        <v>0</v>
      </c>
      <c r="AQ243">
        <f>IFERROR(INDEX(JMP!$AJ$2:$AX$500,MATCH($A243,JMP!$A$2:$A$500,0),MATCH(AQ$1,JMP!$AJ$1:$AX$1,0)),INDEX(Baseline!$B$2:$AX$2,1,MATCH(AQ$1,Baseline!$B$1:$AX$1,0)))</f>
        <v>0.35</v>
      </c>
      <c r="AR243">
        <f>IFERROR(INDEX(JMP!$AJ$2:$AX$500,MATCH($A243,JMP!$A$2:$A$500,0),MATCH(AR$1,JMP!$AJ$1:$AX$1,0)),INDEX(Baseline!$B$2:$AX$2,1,MATCH(AR$1,Baseline!$B$1:$AX$1,0)))</f>
        <v>0</v>
      </c>
      <c r="AS243">
        <f>IFERROR(INDEX(JMP!$AJ$2:$AX$500,MATCH($A243,JMP!$A$2:$A$500,0),MATCH(AS$1,JMP!$AJ$1:$AX$1,0)),INDEX(Baseline!$B$2:$AX$2,1,MATCH(AS$1,Baseline!$B$1:$AX$1,0)))</f>
        <v>0</v>
      </c>
      <c r="AT243">
        <f>IFERROR(INDEX(JMP!$AJ$2:$AX$500,MATCH($A243,JMP!$A$2:$A$500,0),MATCH(AT$1,JMP!$AJ$1:$AX$1,0)),INDEX(Baseline!$B$2:$AX$2,1,MATCH(AT$1,Baseline!$B$1:$AX$1,0)))</f>
        <v>500</v>
      </c>
      <c r="AU243">
        <f>IFERROR(INDEX(JMP!$AJ$2:$AX$500,MATCH($A243,JMP!$A$2:$A$500,0),MATCH(AU$1,JMP!$AJ$1:$AX$1,0)),INDEX(Baseline!$B$2:$AX$2,1,MATCH(AU$1,Baseline!$B$1:$AX$1,0)))</f>
        <v>50</v>
      </c>
      <c r="AV243">
        <f>IFERROR(INDEX(JMP!$AJ$2:$AX$500,MATCH($A243,JMP!$A$2:$A$500,0),MATCH(AV$1,JMP!$AJ$1:$AX$1,0)),INDEX(Baseline!$B$2:$AX$2,1,MATCH(AV$1,Baseline!$B$1:$AX$1,0)))</f>
        <v>12</v>
      </c>
      <c r="AW243">
        <f>IFERROR(INDEX(JMP!$AJ$2:$AX$500,MATCH($A243,JMP!$A$2:$A$500,0),MATCH(AW$1,JMP!$AJ$1:$AX$1,0)),INDEX(Baseline!$B$2:$AX$2,1,MATCH(AW$1,Baseline!$B$1:$AX$1,0)))</f>
        <v>1.9961979999999998E-3</v>
      </c>
      <c r="AX243">
        <f>IFERROR(INDEX(JMP!$AJ$2:$AX$500,MATCH($A243,JMP!$A$2:$A$500,0),MATCH(AX$1,JMP!$AJ$1:$AX$1,0)),INDEX(Baseline!$B$2:$AX$2,1,MATCH(AX$1,Baseline!$B$1:$AX$1,0)))</f>
        <v>1.9961979999999998E-3</v>
      </c>
      <c r="AY243">
        <f>IFERROR(INDEX(JMP!$AJ$2:$AX$500,MATCH($A243,JMP!$A$2:$A$500,0),MATCH(AY$1,JMP!$AJ$1:$AX$1,0)),INDEX(Baseline!$B$2:$AX$2,1,MATCH(AY$1,Baseline!$B$1:$AX$1,0)))</f>
        <v>1.9607137E-2</v>
      </c>
      <c r="AZ243">
        <f>IFERROR(INDEX(JMP!$AJ$2:$AX$500,MATCH($A243,JMP!$A$2:$A$500,0),MATCH(AZ$1,JMP!$AJ$1:$AX$1,0)),INDEX(Baseline!$B$2:$AX$2,1,MATCH(AZ$1,Baseline!$B$1:$AX$1,0)))</f>
        <v>1</v>
      </c>
      <c r="BA243">
        <f>IFERROR(INDEX(JMP!$AJ$2:$AX$500,MATCH($A243,JMP!$A$2:$A$500,0),MATCH(BA$1,JMP!$AJ$1:$AX$1,0)),INDEX(Baseline!$B$2:$AX$2,1,MATCH(BA$1,Baseline!$B$1:$AX$1,0)))</f>
        <v>3</v>
      </c>
      <c r="BB243">
        <v>0</v>
      </c>
      <c r="BD243" t="str">
        <f>IF(AZ243=1, "yes", IF(AZ243=-1, "no", ""))</f>
        <v>yes</v>
      </c>
      <c r="BE243" t="str">
        <f>IF(AH243=1, "yes", IF(AH243=-1, "no", ""))</f>
        <v>yes</v>
      </c>
      <c r="BF243">
        <f t="shared" si="6"/>
        <v>0.25</v>
      </c>
      <c r="BG243">
        <f t="shared" si="7"/>
        <v>100</v>
      </c>
    </row>
    <row r="244" spans="1:59" x14ac:dyDescent="0.25">
      <c r="A244">
        <v>243</v>
      </c>
      <c r="B244">
        <f>IFERROR(INDEX(JMP!$AJ$2:$AX$500,MATCH($A244,JMP!$A$2:$A$500,0),MATCH(B$1,JMP!$AJ$1:$AX$1,0)),INDEX(Baseline!$B$2:$AX$2,1,MATCH(B$1,Baseline!$B$1:$AX$1,0)))</f>
        <v>0</v>
      </c>
      <c r="C244">
        <f>IFERROR(INDEX(JMP!$AJ$2:$AX$500,MATCH($A244,JMP!$A$2:$A$500,0),MATCH(C$1,JMP!$AJ$1:$AX$1,0)),INDEX(Baseline!$B$2:$AX$2,1,MATCH(C$1,Baseline!$B$1:$AX$1,0)))</f>
        <v>8760</v>
      </c>
      <c r="D244">
        <f>IFERROR(INDEX(JMP!$AJ$2:$AX$500,MATCH($A244,JMP!$A$2:$A$500,0),MATCH(D$1,JMP!$AJ$1:$AX$1,0)),INDEX(Baseline!$B$2:$AX$2,1,MATCH(D$1,Baseline!$B$1:$AX$1,0)))</f>
        <v>1</v>
      </c>
      <c r="E244">
        <f>IFERROR(INDEX(JMP!$AJ$2:$AX$500,MATCH($A244,JMP!$A$2:$A$500,0),MATCH(E$1,JMP!$AJ$1:$AX$1,0)),INDEX(Baseline!$B$2:$AX$2,1,MATCH(E$1,Baseline!$B$1:$AX$1,0)))</f>
        <v>1</v>
      </c>
      <c r="F244" t="str">
        <f>IFERROR(INDEX(JMP!$AJ$2:$AX$500,MATCH($A244,JMP!$A$2:$A$500,0),MATCH(F$1,JMP!$AJ$1:$AX$1,0)),INDEX(Baseline!$B$2:$AX$2,1,MATCH(F$1,Baseline!$B$1:$AX$1,0)))</f>
        <v>e344</v>
      </c>
      <c r="G244" t="str">
        <f>IFERROR(INDEX(JMP!$AJ$2:$AX$500,MATCH($A244,JMP!$A$2:$A$500,0),MATCH(G$1,JMP!$AJ$1:$AX$1,0)),INDEX(Baseline!$B$2:$AX$2,1,MATCH(G$1,Baseline!$B$1:$AX$1,0)))</f>
        <v>e340</v>
      </c>
      <c r="H244">
        <f>IFERROR(INDEX(JMP!$AJ$2:$AX$500,MATCH($A244,JMP!$A$2:$A$500,0),MATCH(H$1,JMP!$AJ$1:$AX$1,0)),INDEX(Baseline!$B$2:$AX$2,1,MATCH(H$1,Baseline!$B$1:$AX$1,0)))</f>
        <v>1.5</v>
      </c>
      <c r="I244">
        <f>IFERROR(INDEX(JMP!$AJ$2:$AX$500,MATCH($A244,JMP!$A$2:$A$500,0),MATCH(I$1,JMP!$AJ$1:$AX$1,0)),INDEX(Baseline!$B$2:$AX$2,1,MATCH(I$1,Baseline!$B$1:$AX$1,0)))</f>
        <v>0.42</v>
      </c>
      <c r="J244">
        <f>IFERROR(INDEX(JMP!$AJ$2:$AX$500,MATCH($A244,JMP!$A$2:$A$500,0),MATCH(J$1,JMP!$AJ$1:$AX$1,0)),INDEX(Baseline!$B$2:$AX$2,1,MATCH(J$1,Baseline!$B$1:$AX$1,0)))</f>
        <v>1</v>
      </c>
      <c r="K244">
        <f>IFERROR(INDEX(JMP!$AJ$2:$AX$500,MATCH($A244,JMP!$A$2:$A$500,0),MATCH(K$1,JMP!$AJ$1:$AX$1,0)),INDEX(Baseline!$B$2:$AX$2,1,MATCH(K$1,Baseline!$B$1:$AX$1,0)))</f>
        <v>0</v>
      </c>
      <c r="L244">
        <f>IFERROR(INDEX(JMP!$AJ$2:$AX$500,MATCH($A244,JMP!$A$2:$A$500,0),MATCH(L$1,JMP!$AJ$1:$AX$1,0)),INDEX(Baseline!$B$2:$AX$2,1,MATCH(L$1,Baseline!$B$1:$AX$1,0)))</f>
        <v>0.11324431872605141</v>
      </c>
      <c r="M244" t="b">
        <f>IFERROR(INDEX(JMP!$AJ$2:$AX$500,MATCH($A244,JMP!$A$2:$A$500,0),MATCH(M$1,JMP!$AJ$1:$AX$1,0)),INDEX(Baseline!$B$2:$AX$2,1,MATCH(M$1,Baseline!$B$1:$AX$1,0)))</f>
        <v>0</v>
      </c>
      <c r="N244" t="b">
        <f>IFERROR(INDEX(JMP!$AJ$2:$AX$500,MATCH($A244,JMP!$A$2:$A$500,0),MATCH(N$1,JMP!$AJ$1:$AX$1,0)),INDEX(Baseline!$B$2:$AX$2,1,MATCH(N$1,Baseline!$B$1:$AX$1,0)))</f>
        <v>0</v>
      </c>
      <c r="O244">
        <f>IFERROR(INDEX(JMP!$AJ$2:$AX$500,MATCH($A244,JMP!$A$2:$A$500,0),MATCH(O$1,JMP!$AJ$1:$AX$1,0)),INDEX(Baseline!$B$2:$AX$2,1,MATCH(O$1,Baseline!$B$1:$AX$1,0)))</f>
        <v>7</v>
      </c>
      <c r="P244">
        <f>IFERROR(INDEX(JMP!$AJ$2:$AX$500,MATCH($A244,JMP!$A$2:$A$500,0),MATCH(P$1,JMP!$AJ$1:$AX$1,0)),INDEX(Baseline!$B$2:$AX$2,1,MATCH(P$1,Baseline!$B$1:$AX$1,0)))</f>
        <v>200</v>
      </c>
      <c r="Q244">
        <f>IFERROR(INDEX(JMP!$AJ$2:$AX$500,MATCH($A244,JMP!$A$2:$A$500,0),MATCH(Q$1,JMP!$AJ$1:$AX$1,0)),INDEX(Baseline!$B$2:$AX$2,1,MATCH(Q$1,Baseline!$B$1:$AX$1,0)))</f>
        <v>10</v>
      </c>
      <c r="R244">
        <f>IFERROR(INDEX(JMP!$AJ$2:$AX$500,MATCH($A244,JMP!$A$2:$A$500,0),MATCH(R$1,JMP!$AJ$1:$AX$1,0)),INDEX(Baseline!$B$2:$AX$2,1,MATCH(R$1,Baseline!$B$1:$AX$1,0)))</f>
        <v>0</v>
      </c>
      <c r="S244">
        <f>IFERROR(INDEX(JMP!$AJ$2:$AX$500,MATCH($A244,JMP!$A$2:$A$500,0),MATCH(S$1,JMP!$AJ$1:$AX$1,0)),INDEX(Baseline!$B$2:$AX$2,1,MATCH(S$1,Baseline!$B$1:$AX$1,0)))</f>
        <v>1</v>
      </c>
      <c r="T244">
        <f>IFERROR(INDEX(JMP!$AJ$2:$AX$500,MATCH($A244,JMP!$A$2:$A$500,0),MATCH(T$1,JMP!$AJ$1:$AX$1,0)),INDEX(Baseline!$B$2:$AX$2,1,MATCH(T$1,Baseline!$B$1:$AX$1,0)))</f>
        <v>0</v>
      </c>
      <c r="U244" t="str">
        <f>IFERROR(INDEX(JMP!$AJ$2:$AX$500,MATCH($A244,JMP!$A$2:$A$500,0),MATCH(U$1,JMP!$AJ$1:$AX$1,0)),INDEX(Baseline!$B$2:$AX$2,1,MATCH(U$1,Baseline!$B$1:$AX$1,0)))</f>
        <v>Titan</v>
      </c>
      <c r="V244">
        <f>IFERROR(INDEX(JMP!$AJ$2:$AX$500,MATCH($A244,JMP!$A$2:$A$500,0),MATCH(V$1,JMP!$AJ$1:$AX$1,0)),INDEX(Baseline!$B$2:$AX$2,1,MATCH(V$1,Baseline!$B$1:$AX$1,0)))</f>
        <v>3</v>
      </c>
      <c r="W244">
        <f>IFERROR(INDEX(JMP!$AJ$2:$AX$500,MATCH($A244,JMP!$A$2:$A$500,0),MATCH(W$1,JMP!$AJ$1:$AX$1,0)),INDEX(Baseline!$B$2:$AX$2,1,MATCH(W$1,Baseline!$B$1:$AX$1,0)))</f>
        <v>0.37</v>
      </c>
      <c r="X244">
        <f>IFERROR(INDEX(JMP!$AJ$2:$AX$500,MATCH($A244,JMP!$A$2:$A$500,0),MATCH(X$1,JMP!$AJ$1:$AX$1,0)),INDEX(Baseline!$B$2:$AX$2,1,MATCH(X$1,Baseline!$B$1:$AX$1,0)))</f>
        <v>4</v>
      </c>
      <c r="Y244">
        <f>IFERROR(INDEX(JMP!$AJ$2:$AX$500,MATCH($A244,JMP!$A$2:$A$500,0),MATCH(Y$1,JMP!$AJ$1:$AX$1,0)),INDEX(Baseline!$B$2:$AX$2,1,MATCH(Y$1,Baseline!$B$1:$AX$1,0)))</f>
        <v>2</v>
      </c>
      <c r="Z244">
        <f>IFERROR(INDEX(JMP!$AJ$2:$AX$500,MATCH($A244,JMP!$A$2:$A$500,0),MATCH(Z$1,JMP!$AJ$1:$AX$1,0)),INDEX(Baseline!$B$2:$AX$2,1,MATCH(Z$1,Baseline!$B$1:$AX$1,0)))</f>
        <v>1970</v>
      </c>
      <c r="AA244">
        <f>IFERROR(INDEX(JMP!$AJ$2:$AX$500,MATCH($A244,JMP!$A$2:$A$500,0),MATCH(AA$1,JMP!$AJ$1:$AX$1,0)),INDEX(Baseline!$B$2:$AX$2,1,MATCH(AA$1,Baseline!$B$1:$AX$1,0)))</f>
        <v>1970</v>
      </c>
      <c r="AB244">
        <f>IFERROR(INDEX(JMP!$AJ$2:$AX$500,MATCH($A244,JMP!$A$2:$A$500,0),MATCH(AB$1,JMP!$AJ$1:$AX$1,0)),INDEX(Baseline!$B$2:$AX$2,1,MATCH(AB$1,Baseline!$B$1:$AX$1,0)))</f>
        <v>0</v>
      </c>
      <c r="AC244">
        <f>IFERROR(INDEX(JMP!$AJ$2:$AX$500,MATCH($A244,JMP!$A$2:$A$500,0),MATCH(AC$1,JMP!$AJ$1:$AX$1,0)),INDEX(Baseline!$B$2:$AX$2,1,MATCH(AC$1,Baseline!$B$1:$AX$1,0)))</f>
        <v>1</v>
      </c>
      <c r="AD244">
        <f>IFERROR(INDEX(JMP!$AJ$2:$AX$500,MATCH($A244,JMP!$A$2:$A$500,0),MATCH(AD$1,JMP!$AJ$1:$AX$1,0)),INDEX(Baseline!$B$2:$AX$2,1,MATCH(AD$1,Baseline!$B$1:$AX$1,0)))</f>
        <v>8</v>
      </c>
      <c r="AE244">
        <f>IFERROR(INDEX(JMP!$AJ$2:$AX$500,MATCH($A244,JMP!$A$2:$A$500,0),MATCH(AE$1,JMP!$AJ$1:$AX$1,0)),INDEX(Baseline!$B$2:$AX$2,1,MATCH(AE$1,Baseline!$B$1:$AX$1,0)))</f>
        <v>2</v>
      </c>
      <c r="AF244" t="str">
        <f>IFERROR(INDEX(JMP!$AJ$2:$AX$500,MATCH($A244,JMP!$A$2:$A$500,0),MATCH(AF$1,JMP!$AJ$1:$AX$1,0)),INDEX(Baseline!$B$2:$AX$2,1,MATCH(AF$1,Baseline!$B$1:$AX$1,0)))</f>
        <v>bwb</v>
      </c>
      <c r="AG244" t="str">
        <f>IFERROR(INDEX(JMP!$AJ$2:$AX$500,MATCH($A244,JMP!$A$2:$A$500,0),MATCH(AG$1,JMP!$AJ$1:$AX$1,0)),INDEX(Baseline!$B$2:$AX$2,1,MATCH(AG$1,Baseline!$B$1:$AX$1,0)))</f>
        <v>V-tail</v>
      </c>
      <c r="AH244">
        <f>IFERROR(INDEX(JMP!$AJ$2:$AX$500,MATCH($A244,JMP!$A$2:$A$500,0),MATCH(AH$1,JMP!$AJ$1:$AX$1,0)),INDEX(Baseline!$B$2:$AX$2,1,MATCH(AH$1,Baseline!$B$1:$AX$1,0)))</f>
        <v>-1</v>
      </c>
      <c r="AI244">
        <f>IFERROR(INDEX(JMP!$AJ$2:$AX$500,MATCH($A244,JMP!$A$2:$A$500,0),MATCH(AI$1,JMP!$AJ$1:$AX$1,0)),INDEX(Baseline!$B$2:$AX$2,1,MATCH(AI$1,Baseline!$B$1:$AX$1,0)))</f>
        <v>724000000</v>
      </c>
      <c r="AJ244">
        <f>IFERROR(INDEX(JMP!$AJ$2:$AX$500,MATCH($A244,JMP!$A$2:$A$500,0),MATCH(AJ$1,JMP!$AJ$1:$AX$1,0)),INDEX(Baseline!$B$2:$AX$2,1,MATCH(AJ$1,Baseline!$B$1:$AX$1,0)))</f>
        <v>54500000</v>
      </c>
      <c r="AK244">
        <f>IFERROR(INDEX(JMP!$AJ$2:$AX$500,MATCH($A244,JMP!$A$2:$A$500,0),MATCH(AK$1,JMP!$AJ$1:$AX$1,0)),INDEX(Baseline!$B$2:$AX$2,1,MATCH(AK$1,Baseline!$B$1:$AX$1,0)))</f>
        <v>30</v>
      </c>
      <c r="AL244">
        <f>IFERROR(INDEX(JMP!$AJ$2:$AX$500,MATCH($A244,JMP!$A$2:$A$500,0),MATCH(AL$1,JMP!$AJ$1:$AX$1,0)),INDEX(Baseline!$B$2:$AX$2,1,MATCH(AL$1,Baseline!$B$1:$AX$1,0)))</f>
        <v>2.7306992567424002E-2</v>
      </c>
      <c r="AM244">
        <f>IFERROR(INDEX(JMP!$AJ$2:$AX$500,MATCH($A244,JMP!$A$2:$A$500,0),MATCH(AM$1,JMP!$AJ$1:$AX$1,0)),INDEX(Baseline!$B$2:$AX$2,1,MATCH(AM$1,Baseline!$B$1:$AX$1,0)))</f>
        <v>5.9856141624761898</v>
      </c>
      <c r="AN244">
        <f>IFERROR(INDEX(JMP!$AJ$2:$AX$500,MATCH($A244,JMP!$A$2:$A$500,0),MATCH(AN$1,JMP!$AJ$1:$AX$1,0)),INDEX(Baseline!$B$2:$AX$2,1,MATCH(AN$1,Baseline!$B$1:$AX$1,0)))</f>
        <v>1.5306579782898997</v>
      </c>
      <c r="AO244">
        <f>IFERROR(INDEX(JMP!$AJ$2:$AX$500,MATCH($A244,JMP!$A$2:$A$500,0),MATCH(AO$1,JMP!$AJ$1:$AX$1,0)),INDEX(Baseline!$B$2:$AX$2,1,MATCH(AO$1,Baseline!$B$1:$AX$1,0)))</f>
        <v>0.4890398635566468</v>
      </c>
      <c r="AP244">
        <f>IFERROR(INDEX(JMP!$AJ$2:$AX$500,MATCH($A244,JMP!$A$2:$A$500,0),MATCH(AP$1,JMP!$AJ$1:$AX$1,0)),INDEX(Baseline!$B$2:$AX$2,1,MATCH(AP$1,Baseline!$B$1:$AX$1,0)))</f>
        <v>0</v>
      </c>
      <c r="AQ244">
        <f>IFERROR(INDEX(JMP!$AJ$2:$AX$500,MATCH($A244,JMP!$A$2:$A$500,0),MATCH(AQ$1,JMP!$AJ$1:$AX$1,0)),INDEX(Baseline!$B$2:$AX$2,1,MATCH(AQ$1,Baseline!$B$1:$AX$1,0)))</f>
        <v>0.35</v>
      </c>
      <c r="AR244">
        <f>IFERROR(INDEX(JMP!$AJ$2:$AX$500,MATCH($A244,JMP!$A$2:$A$500,0),MATCH(AR$1,JMP!$AJ$1:$AX$1,0)),INDEX(Baseline!$B$2:$AX$2,1,MATCH(AR$1,Baseline!$B$1:$AX$1,0)))</f>
        <v>0</v>
      </c>
      <c r="AS244">
        <f>IFERROR(INDEX(JMP!$AJ$2:$AX$500,MATCH($A244,JMP!$A$2:$A$500,0),MATCH(AS$1,JMP!$AJ$1:$AX$1,0)),INDEX(Baseline!$B$2:$AX$2,1,MATCH(AS$1,Baseline!$B$1:$AX$1,0)))</f>
        <v>0</v>
      </c>
      <c r="AT244">
        <f>IFERROR(INDEX(JMP!$AJ$2:$AX$500,MATCH($A244,JMP!$A$2:$A$500,0),MATCH(AT$1,JMP!$AJ$1:$AX$1,0)),INDEX(Baseline!$B$2:$AX$2,1,MATCH(AT$1,Baseline!$B$1:$AX$1,0)))</f>
        <v>500</v>
      </c>
      <c r="AU244">
        <f>IFERROR(INDEX(JMP!$AJ$2:$AX$500,MATCH($A244,JMP!$A$2:$A$500,0),MATCH(AU$1,JMP!$AJ$1:$AX$1,0)),INDEX(Baseline!$B$2:$AX$2,1,MATCH(AU$1,Baseline!$B$1:$AX$1,0)))</f>
        <v>50</v>
      </c>
      <c r="AV244">
        <f>IFERROR(INDEX(JMP!$AJ$2:$AX$500,MATCH($A244,JMP!$A$2:$A$500,0),MATCH(AV$1,JMP!$AJ$1:$AX$1,0)),INDEX(Baseline!$B$2:$AX$2,1,MATCH(AV$1,Baseline!$B$1:$AX$1,0)))</f>
        <v>12</v>
      </c>
      <c r="AW244">
        <f>IFERROR(INDEX(JMP!$AJ$2:$AX$500,MATCH($A244,JMP!$A$2:$A$500,0),MATCH(AW$1,JMP!$AJ$1:$AX$1,0)),INDEX(Baseline!$B$2:$AX$2,1,MATCH(AW$1,Baseline!$B$1:$AX$1,0)))</f>
        <v>1.9961979999999998E-3</v>
      </c>
      <c r="AX244">
        <f>IFERROR(INDEX(JMP!$AJ$2:$AX$500,MATCH($A244,JMP!$A$2:$A$500,0),MATCH(AX$1,JMP!$AJ$1:$AX$1,0)),INDEX(Baseline!$B$2:$AX$2,1,MATCH(AX$1,Baseline!$B$1:$AX$1,0)))</f>
        <v>1.9961979999999998E-3</v>
      </c>
      <c r="AY244">
        <f>IFERROR(INDEX(JMP!$AJ$2:$AX$500,MATCH($A244,JMP!$A$2:$A$500,0),MATCH(AY$1,JMP!$AJ$1:$AX$1,0)),INDEX(Baseline!$B$2:$AX$2,1,MATCH(AY$1,Baseline!$B$1:$AX$1,0)))</f>
        <v>1.9607137E-2</v>
      </c>
      <c r="AZ244">
        <f>IFERROR(INDEX(JMP!$AJ$2:$AX$500,MATCH($A244,JMP!$A$2:$A$500,0),MATCH(AZ$1,JMP!$AJ$1:$AX$1,0)),INDEX(Baseline!$B$2:$AX$2,1,MATCH(AZ$1,Baseline!$B$1:$AX$1,0)))</f>
        <v>1</v>
      </c>
      <c r="BA244">
        <f>IFERROR(INDEX(JMP!$AJ$2:$AX$500,MATCH($A244,JMP!$A$2:$A$500,0),MATCH(BA$1,JMP!$AJ$1:$AX$1,0)),INDEX(Baseline!$B$2:$AX$2,1,MATCH(BA$1,Baseline!$B$1:$AX$1,0)))</f>
        <v>2</v>
      </c>
      <c r="BB244">
        <v>0</v>
      </c>
      <c r="BD244" t="str">
        <f>IF(AZ244=1, "yes", IF(AZ244=-1, "no", ""))</f>
        <v>yes</v>
      </c>
      <c r="BE244" t="str">
        <f>IF(AH244=1, "yes", IF(AH244=-1, "no", ""))</f>
        <v>no</v>
      </c>
      <c r="BF244">
        <f t="shared" si="6"/>
        <v>0.5</v>
      </c>
      <c r="BG244">
        <f t="shared" si="7"/>
        <v>30</v>
      </c>
    </row>
    <row r="245" spans="1:59" x14ac:dyDescent="0.25">
      <c r="A245">
        <v>244</v>
      </c>
      <c r="B245">
        <f>IFERROR(INDEX(JMP!$AJ$2:$AX$500,MATCH($A245,JMP!$A$2:$A$500,0),MATCH(B$1,JMP!$AJ$1:$AX$1,0)),INDEX(Baseline!$B$2:$AX$2,1,MATCH(B$1,Baseline!$B$1:$AX$1,0)))</f>
        <v>0</v>
      </c>
      <c r="C245">
        <f>IFERROR(INDEX(JMP!$AJ$2:$AX$500,MATCH($A245,JMP!$A$2:$A$500,0),MATCH(C$1,JMP!$AJ$1:$AX$1,0)),INDEX(Baseline!$B$2:$AX$2,1,MATCH(C$1,Baseline!$B$1:$AX$1,0)))</f>
        <v>8760</v>
      </c>
      <c r="D245">
        <f>IFERROR(INDEX(JMP!$AJ$2:$AX$500,MATCH($A245,JMP!$A$2:$A$500,0),MATCH(D$1,JMP!$AJ$1:$AX$1,0)),INDEX(Baseline!$B$2:$AX$2,1,MATCH(D$1,Baseline!$B$1:$AX$1,0)))</f>
        <v>1</v>
      </c>
      <c r="E245">
        <f>IFERROR(INDEX(JMP!$AJ$2:$AX$500,MATCH($A245,JMP!$A$2:$A$500,0),MATCH(E$1,JMP!$AJ$1:$AX$1,0)),INDEX(Baseline!$B$2:$AX$2,1,MATCH(E$1,Baseline!$B$1:$AX$1,0)))</f>
        <v>1</v>
      </c>
      <c r="F245" t="str">
        <f>IFERROR(INDEX(JMP!$AJ$2:$AX$500,MATCH($A245,JMP!$A$2:$A$500,0),MATCH(F$1,JMP!$AJ$1:$AX$1,0)),INDEX(Baseline!$B$2:$AX$2,1,MATCH(F$1,Baseline!$B$1:$AX$1,0)))</f>
        <v>e344</v>
      </c>
      <c r="G245" t="str">
        <f>IFERROR(INDEX(JMP!$AJ$2:$AX$500,MATCH($A245,JMP!$A$2:$A$500,0),MATCH(G$1,JMP!$AJ$1:$AX$1,0)),INDEX(Baseline!$B$2:$AX$2,1,MATCH(G$1,Baseline!$B$1:$AX$1,0)))</f>
        <v>e340</v>
      </c>
      <c r="H245">
        <f>IFERROR(INDEX(JMP!$AJ$2:$AX$500,MATCH($A245,JMP!$A$2:$A$500,0),MATCH(H$1,JMP!$AJ$1:$AX$1,0)),INDEX(Baseline!$B$2:$AX$2,1,MATCH(H$1,Baseline!$B$1:$AX$1,0)))</f>
        <v>1.5</v>
      </c>
      <c r="I245">
        <f>IFERROR(INDEX(JMP!$AJ$2:$AX$500,MATCH($A245,JMP!$A$2:$A$500,0),MATCH(I$1,JMP!$AJ$1:$AX$1,0)),INDEX(Baseline!$B$2:$AX$2,1,MATCH(I$1,Baseline!$B$1:$AX$1,0)))</f>
        <v>0.42</v>
      </c>
      <c r="J245">
        <f>IFERROR(INDEX(JMP!$AJ$2:$AX$500,MATCH($A245,JMP!$A$2:$A$500,0),MATCH(J$1,JMP!$AJ$1:$AX$1,0)),INDEX(Baseline!$B$2:$AX$2,1,MATCH(J$1,Baseline!$B$1:$AX$1,0)))</f>
        <v>1</v>
      </c>
      <c r="K245">
        <f>IFERROR(INDEX(JMP!$AJ$2:$AX$500,MATCH($A245,JMP!$A$2:$A$500,0),MATCH(K$1,JMP!$AJ$1:$AX$1,0)),INDEX(Baseline!$B$2:$AX$2,1,MATCH(K$1,Baseline!$B$1:$AX$1,0)))</f>
        <v>0</v>
      </c>
      <c r="L245">
        <f>IFERROR(INDEX(JMP!$AJ$2:$AX$500,MATCH($A245,JMP!$A$2:$A$500,0),MATCH(L$1,JMP!$AJ$1:$AX$1,0)),INDEX(Baseline!$B$2:$AX$2,1,MATCH(L$1,Baseline!$B$1:$AX$1,0)))</f>
        <v>7.7684882941422423E-2</v>
      </c>
      <c r="M245" t="b">
        <f>IFERROR(INDEX(JMP!$AJ$2:$AX$500,MATCH($A245,JMP!$A$2:$A$500,0),MATCH(M$1,JMP!$AJ$1:$AX$1,0)),INDEX(Baseline!$B$2:$AX$2,1,MATCH(M$1,Baseline!$B$1:$AX$1,0)))</f>
        <v>0</v>
      </c>
      <c r="N245" t="b">
        <f>IFERROR(INDEX(JMP!$AJ$2:$AX$500,MATCH($A245,JMP!$A$2:$A$500,0),MATCH(N$1,JMP!$AJ$1:$AX$1,0)),INDEX(Baseline!$B$2:$AX$2,1,MATCH(N$1,Baseline!$B$1:$AX$1,0)))</f>
        <v>0</v>
      </c>
      <c r="O245">
        <f>IFERROR(INDEX(JMP!$AJ$2:$AX$500,MATCH($A245,JMP!$A$2:$A$500,0),MATCH(O$1,JMP!$AJ$1:$AX$1,0)),INDEX(Baseline!$B$2:$AX$2,1,MATCH(O$1,Baseline!$B$1:$AX$1,0)))</f>
        <v>7</v>
      </c>
      <c r="P245">
        <f>IFERROR(INDEX(JMP!$AJ$2:$AX$500,MATCH($A245,JMP!$A$2:$A$500,0),MATCH(P$1,JMP!$AJ$1:$AX$1,0)),INDEX(Baseline!$B$2:$AX$2,1,MATCH(P$1,Baseline!$B$1:$AX$1,0)))</f>
        <v>200</v>
      </c>
      <c r="Q245">
        <f>IFERROR(INDEX(JMP!$AJ$2:$AX$500,MATCH($A245,JMP!$A$2:$A$500,0),MATCH(Q$1,JMP!$AJ$1:$AX$1,0)),INDEX(Baseline!$B$2:$AX$2,1,MATCH(Q$1,Baseline!$B$1:$AX$1,0)))</f>
        <v>10</v>
      </c>
      <c r="R245">
        <f>IFERROR(INDEX(JMP!$AJ$2:$AX$500,MATCH($A245,JMP!$A$2:$A$500,0),MATCH(R$1,JMP!$AJ$1:$AX$1,0)),INDEX(Baseline!$B$2:$AX$2,1,MATCH(R$1,Baseline!$B$1:$AX$1,0)))</f>
        <v>0</v>
      </c>
      <c r="S245">
        <f>IFERROR(INDEX(JMP!$AJ$2:$AX$500,MATCH($A245,JMP!$A$2:$A$500,0),MATCH(S$1,JMP!$AJ$1:$AX$1,0)),INDEX(Baseline!$B$2:$AX$2,1,MATCH(S$1,Baseline!$B$1:$AX$1,0)))</f>
        <v>1</v>
      </c>
      <c r="T245">
        <f>IFERROR(INDEX(JMP!$AJ$2:$AX$500,MATCH($A245,JMP!$A$2:$A$500,0),MATCH(T$1,JMP!$AJ$1:$AX$1,0)),INDEX(Baseline!$B$2:$AX$2,1,MATCH(T$1,Baseline!$B$1:$AX$1,0)))</f>
        <v>0</v>
      </c>
      <c r="U245" t="str">
        <f>IFERROR(INDEX(JMP!$AJ$2:$AX$500,MATCH($A245,JMP!$A$2:$A$500,0),MATCH(U$1,JMP!$AJ$1:$AX$1,0)),INDEX(Baseline!$B$2:$AX$2,1,MATCH(U$1,Baseline!$B$1:$AX$1,0)))</f>
        <v>Titan</v>
      </c>
      <c r="V245">
        <f>IFERROR(INDEX(JMP!$AJ$2:$AX$500,MATCH($A245,JMP!$A$2:$A$500,0),MATCH(V$1,JMP!$AJ$1:$AX$1,0)),INDEX(Baseline!$B$2:$AX$2,1,MATCH(V$1,Baseline!$B$1:$AX$1,0)))</f>
        <v>3</v>
      </c>
      <c r="W245">
        <f>IFERROR(INDEX(JMP!$AJ$2:$AX$500,MATCH($A245,JMP!$A$2:$A$500,0),MATCH(W$1,JMP!$AJ$1:$AX$1,0)),INDEX(Baseline!$B$2:$AX$2,1,MATCH(W$1,Baseline!$B$1:$AX$1,0)))</f>
        <v>0.37</v>
      </c>
      <c r="X245">
        <f>IFERROR(INDEX(JMP!$AJ$2:$AX$500,MATCH($A245,JMP!$A$2:$A$500,0),MATCH(X$1,JMP!$AJ$1:$AX$1,0)),INDEX(Baseline!$B$2:$AX$2,1,MATCH(X$1,Baseline!$B$1:$AX$1,0)))</f>
        <v>4</v>
      </c>
      <c r="Y245">
        <f>IFERROR(INDEX(JMP!$AJ$2:$AX$500,MATCH($A245,JMP!$A$2:$A$500,0),MATCH(Y$1,JMP!$AJ$1:$AX$1,0)),INDEX(Baseline!$B$2:$AX$2,1,MATCH(Y$1,Baseline!$B$1:$AX$1,0)))</f>
        <v>6</v>
      </c>
      <c r="Z245">
        <f>IFERROR(INDEX(JMP!$AJ$2:$AX$500,MATCH($A245,JMP!$A$2:$A$500,0),MATCH(Z$1,JMP!$AJ$1:$AX$1,0)),INDEX(Baseline!$B$2:$AX$2,1,MATCH(Z$1,Baseline!$B$1:$AX$1,0)))</f>
        <v>1970</v>
      </c>
      <c r="AA245">
        <f>IFERROR(INDEX(JMP!$AJ$2:$AX$500,MATCH($A245,JMP!$A$2:$A$500,0),MATCH(AA$1,JMP!$AJ$1:$AX$1,0)),INDEX(Baseline!$B$2:$AX$2,1,MATCH(AA$1,Baseline!$B$1:$AX$1,0)))</f>
        <v>1970</v>
      </c>
      <c r="AB245">
        <f>IFERROR(INDEX(JMP!$AJ$2:$AX$500,MATCH($A245,JMP!$A$2:$A$500,0),MATCH(AB$1,JMP!$AJ$1:$AX$1,0)),INDEX(Baseline!$B$2:$AX$2,1,MATCH(AB$1,Baseline!$B$1:$AX$1,0)))</f>
        <v>0</v>
      </c>
      <c r="AC245">
        <f>IFERROR(INDEX(JMP!$AJ$2:$AX$500,MATCH($A245,JMP!$A$2:$A$500,0),MATCH(AC$1,JMP!$AJ$1:$AX$1,0)),INDEX(Baseline!$B$2:$AX$2,1,MATCH(AC$1,Baseline!$B$1:$AX$1,0)))</f>
        <v>1</v>
      </c>
      <c r="AD245">
        <f>IFERROR(INDEX(JMP!$AJ$2:$AX$500,MATCH($A245,JMP!$A$2:$A$500,0),MATCH(AD$1,JMP!$AJ$1:$AX$1,0)),INDEX(Baseline!$B$2:$AX$2,1,MATCH(AD$1,Baseline!$B$1:$AX$1,0)))</f>
        <v>8</v>
      </c>
      <c r="AE245">
        <f>IFERROR(INDEX(JMP!$AJ$2:$AX$500,MATCH($A245,JMP!$A$2:$A$500,0),MATCH(AE$1,JMP!$AJ$1:$AX$1,0)),INDEX(Baseline!$B$2:$AX$2,1,MATCH(AE$1,Baseline!$B$1:$AX$1,0)))</f>
        <v>1</v>
      </c>
      <c r="AF245" t="str">
        <f>IFERROR(INDEX(JMP!$AJ$2:$AX$500,MATCH($A245,JMP!$A$2:$A$500,0),MATCH(AF$1,JMP!$AJ$1:$AX$1,0)),INDEX(Baseline!$B$2:$AX$2,1,MATCH(AF$1,Baseline!$B$1:$AX$1,0)))</f>
        <v>bwb</v>
      </c>
      <c r="AG245" t="str">
        <f>IFERROR(INDEX(JMP!$AJ$2:$AX$500,MATCH($A245,JMP!$A$2:$A$500,0),MATCH(AG$1,JMP!$AJ$1:$AX$1,0)),INDEX(Baseline!$B$2:$AX$2,1,MATCH(AG$1,Baseline!$B$1:$AX$1,0)))</f>
        <v>V-tail</v>
      </c>
      <c r="AH245">
        <f>IFERROR(INDEX(JMP!$AJ$2:$AX$500,MATCH($A245,JMP!$A$2:$A$500,0),MATCH(AH$1,JMP!$AJ$1:$AX$1,0)),INDEX(Baseline!$B$2:$AX$2,1,MATCH(AH$1,Baseline!$B$1:$AX$1,0)))</f>
        <v>-1</v>
      </c>
      <c r="AI245">
        <f>IFERROR(INDEX(JMP!$AJ$2:$AX$500,MATCH($A245,JMP!$A$2:$A$500,0),MATCH(AI$1,JMP!$AJ$1:$AX$1,0)),INDEX(Baseline!$B$2:$AX$2,1,MATCH(AI$1,Baseline!$B$1:$AX$1,0)))</f>
        <v>724000000</v>
      </c>
      <c r="AJ245">
        <f>IFERROR(INDEX(JMP!$AJ$2:$AX$500,MATCH($A245,JMP!$A$2:$A$500,0),MATCH(AJ$1,JMP!$AJ$1:$AX$1,0)),INDEX(Baseline!$B$2:$AX$2,1,MATCH(AJ$1,Baseline!$B$1:$AX$1,0)))</f>
        <v>54500000</v>
      </c>
      <c r="AK245">
        <f>IFERROR(INDEX(JMP!$AJ$2:$AX$500,MATCH($A245,JMP!$A$2:$A$500,0),MATCH(AK$1,JMP!$AJ$1:$AX$1,0)),INDEX(Baseline!$B$2:$AX$2,1,MATCH(AK$1,Baseline!$B$1:$AX$1,0)))</f>
        <v>30</v>
      </c>
      <c r="AL245">
        <f>IFERROR(INDEX(JMP!$AJ$2:$AX$500,MATCH($A245,JMP!$A$2:$A$500,0),MATCH(AL$1,JMP!$AJ$1:$AX$1,0)),INDEX(Baseline!$B$2:$AX$2,1,MATCH(AL$1,Baseline!$B$1:$AX$1,0)))</f>
        <v>2.1232703482195896E-2</v>
      </c>
      <c r="AM245">
        <f>IFERROR(INDEX(JMP!$AJ$2:$AX$500,MATCH($A245,JMP!$A$2:$A$500,0),MATCH(AM$1,JMP!$AJ$1:$AX$1,0)),INDEX(Baseline!$B$2:$AX$2,1,MATCH(AM$1,Baseline!$B$1:$AX$1,0)))</f>
        <v>10.461000486095237</v>
      </c>
      <c r="AN245">
        <f>IFERROR(INDEX(JMP!$AJ$2:$AX$500,MATCH($A245,JMP!$A$2:$A$500,0),MATCH(AN$1,JMP!$AJ$1:$AX$1,0)),INDEX(Baseline!$B$2:$AX$2,1,MATCH(AN$1,Baseline!$B$1:$AX$1,0)))</f>
        <v>2.0252794713429041</v>
      </c>
      <c r="AO245">
        <f>IFERROR(INDEX(JMP!$AJ$2:$AX$500,MATCH($A245,JMP!$A$2:$A$500,0),MATCH(AO$1,JMP!$AJ$1:$AX$1,0)),INDEX(Baseline!$B$2:$AX$2,1,MATCH(AO$1,Baseline!$B$1:$AX$1,0)))</f>
        <v>1.305076839526212</v>
      </c>
      <c r="AP245">
        <f>IFERROR(INDEX(JMP!$AJ$2:$AX$500,MATCH($A245,JMP!$A$2:$A$500,0),MATCH(AP$1,JMP!$AJ$1:$AX$1,0)),INDEX(Baseline!$B$2:$AX$2,1,MATCH(AP$1,Baseline!$B$1:$AX$1,0)))</f>
        <v>0</v>
      </c>
      <c r="AQ245">
        <f>IFERROR(INDEX(JMP!$AJ$2:$AX$500,MATCH($A245,JMP!$A$2:$A$500,0),MATCH(AQ$1,JMP!$AJ$1:$AX$1,0)),INDEX(Baseline!$B$2:$AX$2,1,MATCH(AQ$1,Baseline!$B$1:$AX$1,0)))</f>
        <v>0.35</v>
      </c>
      <c r="AR245">
        <f>IFERROR(INDEX(JMP!$AJ$2:$AX$500,MATCH($A245,JMP!$A$2:$A$500,0),MATCH(AR$1,JMP!$AJ$1:$AX$1,0)),INDEX(Baseline!$B$2:$AX$2,1,MATCH(AR$1,Baseline!$B$1:$AX$1,0)))</f>
        <v>0</v>
      </c>
      <c r="AS245">
        <f>IFERROR(INDEX(JMP!$AJ$2:$AX$500,MATCH($A245,JMP!$A$2:$A$500,0),MATCH(AS$1,JMP!$AJ$1:$AX$1,0)),INDEX(Baseline!$B$2:$AX$2,1,MATCH(AS$1,Baseline!$B$1:$AX$1,0)))</f>
        <v>0</v>
      </c>
      <c r="AT245">
        <f>IFERROR(INDEX(JMP!$AJ$2:$AX$500,MATCH($A245,JMP!$A$2:$A$500,0),MATCH(AT$1,JMP!$AJ$1:$AX$1,0)),INDEX(Baseline!$B$2:$AX$2,1,MATCH(AT$1,Baseline!$B$1:$AX$1,0)))</f>
        <v>500</v>
      </c>
      <c r="AU245">
        <f>IFERROR(INDEX(JMP!$AJ$2:$AX$500,MATCH($A245,JMP!$A$2:$A$500,0),MATCH(AU$1,JMP!$AJ$1:$AX$1,0)),INDEX(Baseline!$B$2:$AX$2,1,MATCH(AU$1,Baseline!$B$1:$AX$1,0)))</f>
        <v>50</v>
      </c>
      <c r="AV245">
        <f>IFERROR(INDEX(JMP!$AJ$2:$AX$500,MATCH($A245,JMP!$A$2:$A$500,0),MATCH(AV$1,JMP!$AJ$1:$AX$1,0)),INDEX(Baseline!$B$2:$AX$2,1,MATCH(AV$1,Baseline!$B$1:$AX$1,0)))</f>
        <v>12</v>
      </c>
      <c r="AW245">
        <f>IFERROR(INDEX(JMP!$AJ$2:$AX$500,MATCH($A245,JMP!$A$2:$A$500,0),MATCH(AW$1,JMP!$AJ$1:$AX$1,0)),INDEX(Baseline!$B$2:$AX$2,1,MATCH(AW$1,Baseline!$B$1:$AX$1,0)))</f>
        <v>1.9961979999999998E-3</v>
      </c>
      <c r="AX245">
        <f>IFERROR(INDEX(JMP!$AJ$2:$AX$500,MATCH($A245,JMP!$A$2:$A$500,0),MATCH(AX$1,JMP!$AJ$1:$AX$1,0)),INDEX(Baseline!$B$2:$AX$2,1,MATCH(AX$1,Baseline!$B$1:$AX$1,0)))</f>
        <v>1.9961979999999998E-3</v>
      </c>
      <c r="AY245">
        <f>IFERROR(INDEX(JMP!$AJ$2:$AX$500,MATCH($A245,JMP!$A$2:$A$500,0),MATCH(AY$1,JMP!$AJ$1:$AX$1,0)),INDEX(Baseline!$B$2:$AX$2,1,MATCH(AY$1,Baseline!$B$1:$AX$1,0)))</f>
        <v>1.9607137E-2</v>
      </c>
      <c r="AZ245">
        <f>IFERROR(INDEX(JMP!$AJ$2:$AX$500,MATCH($A245,JMP!$A$2:$A$500,0),MATCH(AZ$1,JMP!$AJ$1:$AX$1,0)),INDEX(Baseline!$B$2:$AX$2,1,MATCH(AZ$1,Baseline!$B$1:$AX$1,0)))</f>
        <v>1</v>
      </c>
      <c r="BA245">
        <f>IFERROR(INDEX(JMP!$AJ$2:$AX$500,MATCH($A245,JMP!$A$2:$A$500,0),MATCH(BA$1,JMP!$AJ$1:$AX$1,0)),INDEX(Baseline!$B$2:$AX$2,1,MATCH(BA$1,Baseline!$B$1:$AX$1,0)))</f>
        <v>1</v>
      </c>
      <c r="BB245">
        <v>0</v>
      </c>
      <c r="BD245" t="str">
        <f>IF(AZ245=1, "yes", IF(AZ245=-1, "no", ""))</f>
        <v>yes</v>
      </c>
      <c r="BE245" t="str">
        <f>IF(AH245=1, "yes", IF(AH245=-1, "no", ""))</f>
        <v>no</v>
      </c>
      <c r="BF245">
        <f t="shared" si="6"/>
        <v>1</v>
      </c>
      <c r="BG245">
        <f t="shared" si="7"/>
        <v>10</v>
      </c>
    </row>
    <row r="246" spans="1:59" x14ac:dyDescent="0.25">
      <c r="A246">
        <v>245</v>
      </c>
      <c r="B246">
        <f>IFERROR(INDEX(JMP!$AJ$2:$AX$500,MATCH($A246,JMP!$A$2:$A$500,0),MATCH(B$1,JMP!$AJ$1:$AX$1,0)),INDEX(Baseline!$B$2:$AX$2,1,MATCH(B$1,Baseline!$B$1:$AX$1,0)))</f>
        <v>0</v>
      </c>
      <c r="C246">
        <f>IFERROR(INDEX(JMP!$AJ$2:$AX$500,MATCH($A246,JMP!$A$2:$A$500,0),MATCH(C$1,JMP!$AJ$1:$AX$1,0)),INDEX(Baseline!$B$2:$AX$2,1,MATCH(C$1,Baseline!$B$1:$AX$1,0)))</f>
        <v>8760</v>
      </c>
      <c r="D246">
        <f>IFERROR(INDEX(JMP!$AJ$2:$AX$500,MATCH($A246,JMP!$A$2:$A$500,0),MATCH(D$1,JMP!$AJ$1:$AX$1,0)),INDEX(Baseline!$B$2:$AX$2,1,MATCH(D$1,Baseline!$B$1:$AX$1,0)))</f>
        <v>1</v>
      </c>
      <c r="E246">
        <f>IFERROR(INDEX(JMP!$AJ$2:$AX$500,MATCH($A246,JMP!$A$2:$A$500,0),MATCH(E$1,JMP!$AJ$1:$AX$1,0)),INDEX(Baseline!$B$2:$AX$2,1,MATCH(E$1,Baseline!$B$1:$AX$1,0)))</f>
        <v>1</v>
      </c>
      <c r="F246" t="str">
        <f>IFERROR(INDEX(JMP!$AJ$2:$AX$500,MATCH($A246,JMP!$A$2:$A$500,0),MATCH(F$1,JMP!$AJ$1:$AX$1,0)),INDEX(Baseline!$B$2:$AX$2,1,MATCH(F$1,Baseline!$B$1:$AX$1,0)))</f>
        <v>e344</v>
      </c>
      <c r="G246" t="str">
        <f>IFERROR(INDEX(JMP!$AJ$2:$AX$500,MATCH($A246,JMP!$A$2:$A$500,0),MATCH(G$1,JMP!$AJ$1:$AX$1,0)),INDEX(Baseline!$B$2:$AX$2,1,MATCH(G$1,Baseline!$B$1:$AX$1,0)))</f>
        <v>e340</v>
      </c>
      <c r="H246">
        <f>IFERROR(INDEX(JMP!$AJ$2:$AX$500,MATCH($A246,JMP!$A$2:$A$500,0),MATCH(H$1,JMP!$AJ$1:$AX$1,0)),INDEX(Baseline!$B$2:$AX$2,1,MATCH(H$1,Baseline!$B$1:$AX$1,0)))</f>
        <v>1.5</v>
      </c>
      <c r="I246">
        <f>IFERROR(INDEX(JMP!$AJ$2:$AX$500,MATCH($A246,JMP!$A$2:$A$500,0),MATCH(I$1,JMP!$AJ$1:$AX$1,0)),INDEX(Baseline!$B$2:$AX$2,1,MATCH(I$1,Baseline!$B$1:$AX$1,0)))</f>
        <v>0.42</v>
      </c>
      <c r="J246">
        <f>IFERROR(INDEX(JMP!$AJ$2:$AX$500,MATCH($A246,JMP!$A$2:$A$500,0),MATCH(J$1,JMP!$AJ$1:$AX$1,0)),INDEX(Baseline!$B$2:$AX$2,1,MATCH(J$1,Baseline!$B$1:$AX$1,0)))</f>
        <v>1</v>
      </c>
      <c r="K246">
        <f>IFERROR(INDEX(JMP!$AJ$2:$AX$500,MATCH($A246,JMP!$A$2:$A$500,0),MATCH(K$1,JMP!$AJ$1:$AX$1,0)),INDEX(Baseline!$B$2:$AX$2,1,MATCH(K$1,Baseline!$B$1:$AX$1,0)))</f>
        <v>0</v>
      </c>
      <c r="L246">
        <f>IFERROR(INDEX(JMP!$AJ$2:$AX$500,MATCH($A246,JMP!$A$2:$A$500,0),MATCH(L$1,JMP!$AJ$1:$AX$1,0)),INDEX(Baseline!$B$2:$AX$2,1,MATCH(L$1,Baseline!$B$1:$AX$1,0)))</f>
        <v>6.222679452333383E-2</v>
      </c>
      <c r="M246" t="b">
        <f>IFERROR(INDEX(JMP!$AJ$2:$AX$500,MATCH($A246,JMP!$A$2:$A$500,0),MATCH(M$1,JMP!$AJ$1:$AX$1,0)),INDEX(Baseline!$B$2:$AX$2,1,MATCH(M$1,Baseline!$B$1:$AX$1,0)))</f>
        <v>0</v>
      </c>
      <c r="N246" t="b">
        <f>IFERROR(INDEX(JMP!$AJ$2:$AX$500,MATCH($A246,JMP!$A$2:$A$500,0),MATCH(N$1,JMP!$AJ$1:$AX$1,0)),INDEX(Baseline!$B$2:$AX$2,1,MATCH(N$1,Baseline!$B$1:$AX$1,0)))</f>
        <v>0</v>
      </c>
      <c r="O246">
        <f>IFERROR(INDEX(JMP!$AJ$2:$AX$500,MATCH($A246,JMP!$A$2:$A$500,0),MATCH(O$1,JMP!$AJ$1:$AX$1,0)),INDEX(Baseline!$B$2:$AX$2,1,MATCH(O$1,Baseline!$B$1:$AX$1,0)))</f>
        <v>7</v>
      </c>
      <c r="P246">
        <f>IFERROR(INDEX(JMP!$AJ$2:$AX$500,MATCH($A246,JMP!$A$2:$A$500,0),MATCH(P$1,JMP!$AJ$1:$AX$1,0)),INDEX(Baseline!$B$2:$AX$2,1,MATCH(P$1,Baseline!$B$1:$AX$1,0)))</f>
        <v>200</v>
      </c>
      <c r="Q246">
        <f>IFERROR(INDEX(JMP!$AJ$2:$AX$500,MATCH($A246,JMP!$A$2:$A$500,0),MATCH(Q$1,JMP!$AJ$1:$AX$1,0)),INDEX(Baseline!$B$2:$AX$2,1,MATCH(Q$1,Baseline!$B$1:$AX$1,0)))</f>
        <v>10</v>
      </c>
      <c r="R246">
        <f>IFERROR(INDEX(JMP!$AJ$2:$AX$500,MATCH($A246,JMP!$A$2:$A$500,0),MATCH(R$1,JMP!$AJ$1:$AX$1,0)),INDEX(Baseline!$B$2:$AX$2,1,MATCH(R$1,Baseline!$B$1:$AX$1,0)))</f>
        <v>0</v>
      </c>
      <c r="S246">
        <f>IFERROR(INDEX(JMP!$AJ$2:$AX$500,MATCH($A246,JMP!$A$2:$A$500,0),MATCH(S$1,JMP!$AJ$1:$AX$1,0)),INDEX(Baseline!$B$2:$AX$2,1,MATCH(S$1,Baseline!$B$1:$AX$1,0)))</f>
        <v>1</v>
      </c>
      <c r="T246">
        <f>IFERROR(INDEX(JMP!$AJ$2:$AX$500,MATCH($A246,JMP!$A$2:$A$500,0),MATCH(T$1,JMP!$AJ$1:$AX$1,0)),INDEX(Baseline!$B$2:$AX$2,1,MATCH(T$1,Baseline!$B$1:$AX$1,0)))</f>
        <v>0</v>
      </c>
      <c r="U246" t="str">
        <f>IFERROR(INDEX(JMP!$AJ$2:$AX$500,MATCH($A246,JMP!$A$2:$A$500,0),MATCH(U$1,JMP!$AJ$1:$AX$1,0)),INDEX(Baseline!$B$2:$AX$2,1,MATCH(U$1,Baseline!$B$1:$AX$1,0)))</f>
        <v>Titan</v>
      </c>
      <c r="V246">
        <f>IFERROR(INDEX(JMP!$AJ$2:$AX$500,MATCH($A246,JMP!$A$2:$A$500,0),MATCH(V$1,JMP!$AJ$1:$AX$1,0)),INDEX(Baseline!$B$2:$AX$2,1,MATCH(V$1,Baseline!$B$1:$AX$1,0)))</f>
        <v>3</v>
      </c>
      <c r="W246">
        <f>IFERROR(INDEX(JMP!$AJ$2:$AX$500,MATCH($A246,JMP!$A$2:$A$500,0),MATCH(W$1,JMP!$AJ$1:$AX$1,0)),INDEX(Baseline!$B$2:$AX$2,1,MATCH(W$1,Baseline!$B$1:$AX$1,0)))</f>
        <v>0.37</v>
      </c>
      <c r="X246">
        <f>IFERROR(INDEX(JMP!$AJ$2:$AX$500,MATCH($A246,JMP!$A$2:$A$500,0),MATCH(X$1,JMP!$AJ$1:$AX$1,0)),INDEX(Baseline!$B$2:$AX$2,1,MATCH(X$1,Baseline!$B$1:$AX$1,0)))</f>
        <v>4</v>
      </c>
      <c r="Y246">
        <f>IFERROR(INDEX(JMP!$AJ$2:$AX$500,MATCH($A246,JMP!$A$2:$A$500,0),MATCH(Y$1,JMP!$AJ$1:$AX$1,0)),INDEX(Baseline!$B$2:$AX$2,1,MATCH(Y$1,Baseline!$B$1:$AX$1,0)))</f>
        <v>5</v>
      </c>
      <c r="Z246">
        <f>IFERROR(INDEX(JMP!$AJ$2:$AX$500,MATCH($A246,JMP!$A$2:$A$500,0),MATCH(Z$1,JMP!$AJ$1:$AX$1,0)),INDEX(Baseline!$B$2:$AX$2,1,MATCH(Z$1,Baseline!$B$1:$AX$1,0)))</f>
        <v>1970</v>
      </c>
      <c r="AA246">
        <f>IFERROR(INDEX(JMP!$AJ$2:$AX$500,MATCH($A246,JMP!$A$2:$A$500,0),MATCH(AA$1,JMP!$AJ$1:$AX$1,0)),INDEX(Baseline!$B$2:$AX$2,1,MATCH(AA$1,Baseline!$B$1:$AX$1,0)))</f>
        <v>1970</v>
      </c>
      <c r="AB246">
        <f>IFERROR(INDEX(JMP!$AJ$2:$AX$500,MATCH($A246,JMP!$A$2:$A$500,0),MATCH(AB$1,JMP!$AJ$1:$AX$1,0)),INDEX(Baseline!$B$2:$AX$2,1,MATCH(AB$1,Baseline!$B$1:$AX$1,0)))</f>
        <v>0</v>
      </c>
      <c r="AC246">
        <f>IFERROR(INDEX(JMP!$AJ$2:$AX$500,MATCH($A246,JMP!$A$2:$A$500,0),MATCH(AC$1,JMP!$AJ$1:$AX$1,0)),INDEX(Baseline!$B$2:$AX$2,1,MATCH(AC$1,Baseline!$B$1:$AX$1,0)))</f>
        <v>1</v>
      </c>
      <c r="AD246">
        <f>IFERROR(INDEX(JMP!$AJ$2:$AX$500,MATCH($A246,JMP!$A$2:$A$500,0),MATCH(AD$1,JMP!$AJ$1:$AX$1,0)),INDEX(Baseline!$B$2:$AX$2,1,MATCH(AD$1,Baseline!$B$1:$AX$1,0)))</f>
        <v>8</v>
      </c>
      <c r="AE246">
        <f>IFERROR(INDEX(JMP!$AJ$2:$AX$500,MATCH($A246,JMP!$A$2:$A$500,0),MATCH(AE$1,JMP!$AJ$1:$AX$1,0)),INDEX(Baseline!$B$2:$AX$2,1,MATCH(AE$1,Baseline!$B$1:$AX$1,0)))</f>
        <v>3</v>
      </c>
      <c r="AF246" t="str">
        <f>IFERROR(INDEX(JMP!$AJ$2:$AX$500,MATCH($A246,JMP!$A$2:$A$500,0),MATCH(AF$1,JMP!$AJ$1:$AX$1,0)),INDEX(Baseline!$B$2:$AX$2,1,MATCH(AF$1,Baseline!$B$1:$AX$1,0)))</f>
        <v>bwb</v>
      </c>
      <c r="AG246" t="str">
        <f>IFERROR(INDEX(JMP!$AJ$2:$AX$500,MATCH($A246,JMP!$A$2:$A$500,0),MATCH(AG$1,JMP!$AJ$1:$AX$1,0)),INDEX(Baseline!$B$2:$AX$2,1,MATCH(AG$1,Baseline!$B$1:$AX$1,0)))</f>
        <v>V-tail</v>
      </c>
      <c r="AH246">
        <f>IFERROR(INDEX(JMP!$AJ$2:$AX$500,MATCH($A246,JMP!$A$2:$A$500,0),MATCH(AH$1,JMP!$AJ$1:$AX$1,0)),INDEX(Baseline!$B$2:$AX$2,1,MATCH(AH$1,Baseline!$B$1:$AX$1,0)))</f>
        <v>1</v>
      </c>
      <c r="AI246">
        <f>IFERROR(INDEX(JMP!$AJ$2:$AX$500,MATCH($A246,JMP!$A$2:$A$500,0),MATCH(AI$1,JMP!$AJ$1:$AX$1,0)),INDEX(Baseline!$B$2:$AX$2,1,MATCH(AI$1,Baseline!$B$1:$AX$1,0)))</f>
        <v>724000000</v>
      </c>
      <c r="AJ246">
        <f>IFERROR(INDEX(JMP!$AJ$2:$AX$500,MATCH($A246,JMP!$A$2:$A$500,0),MATCH(AJ$1,JMP!$AJ$1:$AX$1,0)),INDEX(Baseline!$B$2:$AX$2,1,MATCH(AJ$1,Baseline!$B$1:$AX$1,0)))</f>
        <v>54500000</v>
      </c>
      <c r="AK246">
        <f>IFERROR(INDEX(JMP!$AJ$2:$AX$500,MATCH($A246,JMP!$A$2:$A$500,0),MATCH(AK$1,JMP!$AJ$1:$AX$1,0)),INDEX(Baseline!$B$2:$AX$2,1,MATCH(AK$1,Baseline!$B$1:$AX$1,0)))</f>
        <v>30</v>
      </c>
      <c r="AL246">
        <f>IFERROR(INDEX(JMP!$AJ$2:$AX$500,MATCH($A246,JMP!$A$2:$A$500,0),MATCH(AL$1,JMP!$AJ$1:$AX$1,0)),INDEX(Baseline!$B$2:$AX$2,1,MATCH(AL$1,Baseline!$B$1:$AX$1,0)))</f>
        <v>3.1772994930975296E-2</v>
      </c>
      <c r="AM246">
        <f>IFERROR(INDEX(JMP!$AJ$2:$AX$500,MATCH($A246,JMP!$A$2:$A$500,0),MATCH(AM$1,JMP!$AJ$1:$AX$1,0)),INDEX(Baseline!$B$2:$AX$2,1,MATCH(AM$1,Baseline!$B$1:$AX$1,0)))</f>
        <v>7.5725721439999996</v>
      </c>
      <c r="AN246">
        <f>IFERROR(INDEX(JMP!$AJ$2:$AX$500,MATCH($A246,JMP!$A$2:$A$500,0),MATCH(AN$1,JMP!$AJ$1:$AX$1,0)),INDEX(Baseline!$B$2:$AX$2,1,MATCH(AN$1,Baseline!$B$1:$AX$1,0)))</f>
        <v>1.5666435918106085</v>
      </c>
      <c r="AO246">
        <f>IFERROR(INDEX(JMP!$AJ$2:$AX$500,MATCH($A246,JMP!$A$2:$A$500,0),MATCH(AO$1,JMP!$AJ$1:$AX$1,0)),INDEX(Baseline!$B$2:$AX$2,1,MATCH(AO$1,Baseline!$B$1:$AX$1,0)))</f>
        <v>1.3953123335397151</v>
      </c>
      <c r="AP246">
        <f>IFERROR(INDEX(JMP!$AJ$2:$AX$500,MATCH($A246,JMP!$A$2:$A$500,0),MATCH(AP$1,JMP!$AJ$1:$AX$1,0)),INDEX(Baseline!$B$2:$AX$2,1,MATCH(AP$1,Baseline!$B$1:$AX$1,0)))</f>
        <v>0</v>
      </c>
      <c r="AQ246">
        <f>IFERROR(INDEX(JMP!$AJ$2:$AX$500,MATCH($A246,JMP!$A$2:$A$500,0),MATCH(AQ$1,JMP!$AJ$1:$AX$1,0)),INDEX(Baseline!$B$2:$AX$2,1,MATCH(AQ$1,Baseline!$B$1:$AX$1,0)))</f>
        <v>0.35</v>
      </c>
      <c r="AR246">
        <f>IFERROR(INDEX(JMP!$AJ$2:$AX$500,MATCH($A246,JMP!$A$2:$A$500,0),MATCH(AR$1,JMP!$AJ$1:$AX$1,0)),INDEX(Baseline!$B$2:$AX$2,1,MATCH(AR$1,Baseline!$B$1:$AX$1,0)))</f>
        <v>0</v>
      </c>
      <c r="AS246">
        <f>IFERROR(INDEX(JMP!$AJ$2:$AX$500,MATCH($A246,JMP!$A$2:$A$500,0),MATCH(AS$1,JMP!$AJ$1:$AX$1,0)),INDEX(Baseline!$B$2:$AX$2,1,MATCH(AS$1,Baseline!$B$1:$AX$1,0)))</f>
        <v>0</v>
      </c>
      <c r="AT246">
        <f>IFERROR(INDEX(JMP!$AJ$2:$AX$500,MATCH($A246,JMP!$A$2:$A$500,0),MATCH(AT$1,JMP!$AJ$1:$AX$1,0)),INDEX(Baseline!$B$2:$AX$2,1,MATCH(AT$1,Baseline!$B$1:$AX$1,0)))</f>
        <v>500</v>
      </c>
      <c r="AU246">
        <f>IFERROR(INDEX(JMP!$AJ$2:$AX$500,MATCH($A246,JMP!$A$2:$A$500,0),MATCH(AU$1,JMP!$AJ$1:$AX$1,0)),INDEX(Baseline!$B$2:$AX$2,1,MATCH(AU$1,Baseline!$B$1:$AX$1,0)))</f>
        <v>50</v>
      </c>
      <c r="AV246">
        <f>IFERROR(INDEX(JMP!$AJ$2:$AX$500,MATCH($A246,JMP!$A$2:$A$500,0),MATCH(AV$1,JMP!$AJ$1:$AX$1,0)),INDEX(Baseline!$B$2:$AX$2,1,MATCH(AV$1,Baseline!$B$1:$AX$1,0)))</f>
        <v>12</v>
      </c>
      <c r="AW246">
        <f>IFERROR(INDEX(JMP!$AJ$2:$AX$500,MATCH($A246,JMP!$A$2:$A$500,0),MATCH(AW$1,JMP!$AJ$1:$AX$1,0)),INDEX(Baseline!$B$2:$AX$2,1,MATCH(AW$1,Baseline!$B$1:$AX$1,0)))</f>
        <v>1.9961979999999998E-3</v>
      </c>
      <c r="AX246">
        <f>IFERROR(INDEX(JMP!$AJ$2:$AX$500,MATCH($A246,JMP!$A$2:$A$500,0),MATCH(AX$1,JMP!$AJ$1:$AX$1,0)),INDEX(Baseline!$B$2:$AX$2,1,MATCH(AX$1,Baseline!$B$1:$AX$1,0)))</f>
        <v>1.9961979999999998E-3</v>
      </c>
      <c r="AY246">
        <f>IFERROR(INDEX(JMP!$AJ$2:$AX$500,MATCH($A246,JMP!$A$2:$A$500,0),MATCH(AY$1,JMP!$AJ$1:$AX$1,0)),INDEX(Baseline!$B$2:$AX$2,1,MATCH(AY$1,Baseline!$B$1:$AX$1,0)))</f>
        <v>1.9607137E-2</v>
      </c>
      <c r="AZ246">
        <f>IFERROR(INDEX(JMP!$AJ$2:$AX$500,MATCH($A246,JMP!$A$2:$A$500,0),MATCH(AZ$1,JMP!$AJ$1:$AX$1,0)),INDEX(Baseline!$B$2:$AX$2,1,MATCH(AZ$1,Baseline!$B$1:$AX$1,0)))</f>
        <v>-1</v>
      </c>
      <c r="BA246">
        <f>IFERROR(INDEX(JMP!$AJ$2:$AX$500,MATCH($A246,JMP!$A$2:$A$500,0),MATCH(BA$1,JMP!$AJ$1:$AX$1,0)),INDEX(Baseline!$B$2:$AX$2,1,MATCH(BA$1,Baseline!$B$1:$AX$1,0)))</f>
        <v>3</v>
      </c>
      <c r="BB246">
        <v>0</v>
      </c>
      <c r="BD246" t="str">
        <f>IF(AZ246=1, "yes", IF(AZ246=-1, "no", ""))</f>
        <v>no</v>
      </c>
      <c r="BE246" t="str">
        <f>IF(AH246=1, "yes", IF(AH246=-1, "no", ""))</f>
        <v>yes</v>
      </c>
      <c r="BF246">
        <f t="shared" si="6"/>
        <v>0.25</v>
      </c>
      <c r="BG246">
        <f t="shared" si="7"/>
        <v>100</v>
      </c>
    </row>
    <row r="247" spans="1:59" x14ac:dyDescent="0.25">
      <c r="A247">
        <v>246</v>
      </c>
      <c r="B247">
        <f>IFERROR(INDEX(JMP!$AJ$2:$AX$500,MATCH($A247,JMP!$A$2:$A$500,0),MATCH(B$1,JMP!$AJ$1:$AX$1,0)),INDEX(Baseline!$B$2:$AX$2,1,MATCH(B$1,Baseline!$B$1:$AX$1,0)))</f>
        <v>0</v>
      </c>
      <c r="C247">
        <f>IFERROR(INDEX(JMP!$AJ$2:$AX$500,MATCH($A247,JMP!$A$2:$A$500,0),MATCH(C$1,JMP!$AJ$1:$AX$1,0)),INDEX(Baseline!$B$2:$AX$2,1,MATCH(C$1,Baseline!$B$1:$AX$1,0)))</f>
        <v>8760</v>
      </c>
      <c r="D247">
        <f>IFERROR(INDEX(JMP!$AJ$2:$AX$500,MATCH($A247,JMP!$A$2:$A$500,0),MATCH(D$1,JMP!$AJ$1:$AX$1,0)),INDEX(Baseline!$B$2:$AX$2,1,MATCH(D$1,Baseline!$B$1:$AX$1,0)))</f>
        <v>1</v>
      </c>
      <c r="E247">
        <f>IFERROR(INDEX(JMP!$AJ$2:$AX$500,MATCH($A247,JMP!$A$2:$A$500,0),MATCH(E$1,JMP!$AJ$1:$AX$1,0)),INDEX(Baseline!$B$2:$AX$2,1,MATCH(E$1,Baseline!$B$1:$AX$1,0)))</f>
        <v>1</v>
      </c>
      <c r="F247" t="str">
        <f>IFERROR(INDEX(JMP!$AJ$2:$AX$500,MATCH($A247,JMP!$A$2:$A$500,0),MATCH(F$1,JMP!$AJ$1:$AX$1,0)),INDEX(Baseline!$B$2:$AX$2,1,MATCH(F$1,Baseline!$B$1:$AX$1,0)))</f>
        <v>e344</v>
      </c>
      <c r="G247" t="str">
        <f>IFERROR(INDEX(JMP!$AJ$2:$AX$500,MATCH($A247,JMP!$A$2:$A$500,0),MATCH(G$1,JMP!$AJ$1:$AX$1,0)),INDEX(Baseline!$B$2:$AX$2,1,MATCH(G$1,Baseline!$B$1:$AX$1,0)))</f>
        <v>e340</v>
      </c>
      <c r="H247">
        <f>IFERROR(INDEX(JMP!$AJ$2:$AX$500,MATCH($A247,JMP!$A$2:$A$500,0),MATCH(H$1,JMP!$AJ$1:$AX$1,0)),INDEX(Baseline!$B$2:$AX$2,1,MATCH(H$1,Baseline!$B$1:$AX$1,0)))</f>
        <v>1.5</v>
      </c>
      <c r="I247">
        <f>IFERROR(INDEX(JMP!$AJ$2:$AX$500,MATCH($A247,JMP!$A$2:$A$500,0),MATCH(I$1,JMP!$AJ$1:$AX$1,0)),INDEX(Baseline!$B$2:$AX$2,1,MATCH(I$1,Baseline!$B$1:$AX$1,0)))</f>
        <v>0.42</v>
      </c>
      <c r="J247">
        <f>IFERROR(INDEX(JMP!$AJ$2:$AX$500,MATCH($A247,JMP!$A$2:$A$500,0),MATCH(J$1,JMP!$AJ$1:$AX$1,0)),INDEX(Baseline!$B$2:$AX$2,1,MATCH(J$1,Baseline!$B$1:$AX$1,0)))</f>
        <v>1</v>
      </c>
      <c r="K247">
        <f>IFERROR(INDEX(JMP!$AJ$2:$AX$500,MATCH($A247,JMP!$A$2:$A$500,0),MATCH(K$1,JMP!$AJ$1:$AX$1,0)),INDEX(Baseline!$B$2:$AX$2,1,MATCH(K$1,Baseline!$B$1:$AX$1,0)))</f>
        <v>0</v>
      </c>
      <c r="L247">
        <f>IFERROR(INDEX(JMP!$AJ$2:$AX$500,MATCH($A247,JMP!$A$2:$A$500,0),MATCH(L$1,JMP!$AJ$1:$AX$1,0)),INDEX(Baseline!$B$2:$AX$2,1,MATCH(L$1,Baseline!$B$1:$AX$1,0)))</f>
        <v>5.9790420262283525E-2</v>
      </c>
      <c r="M247" t="b">
        <f>IFERROR(INDEX(JMP!$AJ$2:$AX$500,MATCH($A247,JMP!$A$2:$A$500,0),MATCH(M$1,JMP!$AJ$1:$AX$1,0)),INDEX(Baseline!$B$2:$AX$2,1,MATCH(M$1,Baseline!$B$1:$AX$1,0)))</f>
        <v>0</v>
      </c>
      <c r="N247" t="b">
        <f>IFERROR(INDEX(JMP!$AJ$2:$AX$500,MATCH($A247,JMP!$A$2:$A$500,0),MATCH(N$1,JMP!$AJ$1:$AX$1,0)),INDEX(Baseline!$B$2:$AX$2,1,MATCH(N$1,Baseline!$B$1:$AX$1,0)))</f>
        <v>0</v>
      </c>
      <c r="O247">
        <f>IFERROR(INDEX(JMP!$AJ$2:$AX$500,MATCH($A247,JMP!$A$2:$A$500,0),MATCH(O$1,JMP!$AJ$1:$AX$1,0)),INDEX(Baseline!$B$2:$AX$2,1,MATCH(O$1,Baseline!$B$1:$AX$1,0)))</f>
        <v>7</v>
      </c>
      <c r="P247">
        <f>IFERROR(INDEX(JMP!$AJ$2:$AX$500,MATCH($A247,JMP!$A$2:$A$500,0),MATCH(P$1,JMP!$AJ$1:$AX$1,0)),INDEX(Baseline!$B$2:$AX$2,1,MATCH(P$1,Baseline!$B$1:$AX$1,0)))</f>
        <v>200</v>
      </c>
      <c r="Q247">
        <f>IFERROR(INDEX(JMP!$AJ$2:$AX$500,MATCH($A247,JMP!$A$2:$A$500,0),MATCH(Q$1,JMP!$AJ$1:$AX$1,0)),INDEX(Baseline!$B$2:$AX$2,1,MATCH(Q$1,Baseline!$B$1:$AX$1,0)))</f>
        <v>10</v>
      </c>
      <c r="R247">
        <f>IFERROR(INDEX(JMP!$AJ$2:$AX$500,MATCH($A247,JMP!$A$2:$A$500,0),MATCH(R$1,JMP!$AJ$1:$AX$1,0)),INDEX(Baseline!$B$2:$AX$2,1,MATCH(R$1,Baseline!$B$1:$AX$1,0)))</f>
        <v>0</v>
      </c>
      <c r="S247">
        <f>IFERROR(INDEX(JMP!$AJ$2:$AX$500,MATCH($A247,JMP!$A$2:$A$500,0),MATCH(S$1,JMP!$AJ$1:$AX$1,0)),INDEX(Baseline!$B$2:$AX$2,1,MATCH(S$1,Baseline!$B$1:$AX$1,0)))</f>
        <v>1</v>
      </c>
      <c r="T247">
        <f>IFERROR(INDEX(JMP!$AJ$2:$AX$500,MATCH($A247,JMP!$A$2:$A$500,0),MATCH(T$1,JMP!$AJ$1:$AX$1,0)),INDEX(Baseline!$B$2:$AX$2,1,MATCH(T$1,Baseline!$B$1:$AX$1,0)))</f>
        <v>0</v>
      </c>
      <c r="U247" t="str">
        <f>IFERROR(INDEX(JMP!$AJ$2:$AX$500,MATCH($A247,JMP!$A$2:$A$500,0),MATCH(U$1,JMP!$AJ$1:$AX$1,0)),INDEX(Baseline!$B$2:$AX$2,1,MATCH(U$1,Baseline!$B$1:$AX$1,0)))</f>
        <v>Titan</v>
      </c>
      <c r="V247">
        <f>IFERROR(INDEX(JMP!$AJ$2:$AX$500,MATCH($A247,JMP!$A$2:$A$500,0),MATCH(V$1,JMP!$AJ$1:$AX$1,0)),INDEX(Baseline!$B$2:$AX$2,1,MATCH(V$1,Baseline!$B$1:$AX$1,0)))</f>
        <v>3</v>
      </c>
      <c r="W247">
        <f>IFERROR(INDEX(JMP!$AJ$2:$AX$500,MATCH($A247,JMP!$A$2:$A$500,0),MATCH(W$1,JMP!$AJ$1:$AX$1,0)),INDEX(Baseline!$B$2:$AX$2,1,MATCH(W$1,Baseline!$B$1:$AX$1,0)))</f>
        <v>0.37</v>
      </c>
      <c r="X247">
        <f>IFERROR(INDEX(JMP!$AJ$2:$AX$500,MATCH($A247,JMP!$A$2:$A$500,0),MATCH(X$1,JMP!$AJ$1:$AX$1,0)),INDEX(Baseline!$B$2:$AX$2,1,MATCH(X$1,Baseline!$B$1:$AX$1,0)))</f>
        <v>4</v>
      </c>
      <c r="Y247">
        <f>IFERROR(INDEX(JMP!$AJ$2:$AX$500,MATCH($A247,JMP!$A$2:$A$500,0),MATCH(Y$1,JMP!$AJ$1:$AX$1,0)),INDEX(Baseline!$B$2:$AX$2,1,MATCH(Y$1,Baseline!$B$1:$AX$1,0)))</f>
        <v>1</v>
      </c>
      <c r="Z247">
        <f>IFERROR(INDEX(JMP!$AJ$2:$AX$500,MATCH($A247,JMP!$A$2:$A$500,0),MATCH(Z$1,JMP!$AJ$1:$AX$1,0)),INDEX(Baseline!$B$2:$AX$2,1,MATCH(Z$1,Baseline!$B$1:$AX$1,0)))</f>
        <v>1970</v>
      </c>
      <c r="AA247">
        <f>IFERROR(INDEX(JMP!$AJ$2:$AX$500,MATCH($A247,JMP!$A$2:$A$500,0),MATCH(AA$1,JMP!$AJ$1:$AX$1,0)),INDEX(Baseline!$B$2:$AX$2,1,MATCH(AA$1,Baseline!$B$1:$AX$1,0)))</f>
        <v>1970</v>
      </c>
      <c r="AB247">
        <f>IFERROR(INDEX(JMP!$AJ$2:$AX$500,MATCH($A247,JMP!$A$2:$A$500,0),MATCH(AB$1,JMP!$AJ$1:$AX$1,0)),INDEX(Baseline!$B$2:$AX$2,1,MATCH(AB$1,Baseline!$B$1:$AX$1,0)))</f>
        <v>0</v>
      </c>
      <c r="AC247">
        <f>IFERROR(INDEX(JMP!$AJ$2:$AX$500,MATCH($A247,JMP!$A$2:$A$500,0),MATCH(AC$1,JMP!$AJ$1:$AX$1,0)),INDEX(Baseline!$B$2:$AX$2,1,MATCH(AC$1,Baseline!$B$1:$AX$1,0)))</f>
        <v>1</v>
      </c>
      <c r="AD247">
        <f>IFERROR(INDEX(JMP!$AJ$2:$AX$500,MATCH($A247,JMP!$A$2:$A$500,0),MATCH(AD$1,JMP!$AJ$1:$AX$1,0)),INDEX(Baseline!$B$2:$AX$2,1,MATCH(AD$1,Baseline!$B$1:$AX$1,0)))</f>
        <v>8</v>
      </c>
      <c r="AE247">
        <f>IFERROR(INDEX(JMP!$AJ$2:$AX$500,MATCH($A247,JMP!$A$2:$A$500,0),MATCH(AE$1,JMP!$AJ$1:$AX$1,0)),INDEX(Baseline!$B$2:$AX$2,1,MATCH(AE$1,Baseline!$B$1:$AX$1,0)))</f>
        <v>2</v>
      </c>
      <c r="AF247" t="str">
        <f>IFERROR(INDEX(JMP!$AJ$2:$AX$500,MATCH($A247,JMP!$A$2:$A$500,0),MATCH(AF$1,JMP!$AJ$1:$AX$1,0)),INDEX(Baseline!$B$2:$AX$2,1,MATCH(AF$1,Baseline!$B$1:$AX$1,0)))</f>
        <v>bwb</v>
      </c>
      <c r="AG247" t="str">
        <f>IFERROR(INDEX(JMP!$AJ$2:$AX$500,MATCH($A247,JMP!$A$2:$A$500,0),MATCH(AG$1,JMP!$AJ$1:$AX$1,0)),INDEX(Baseline!$B$2:$AX$2,1,MATCH(AG$1,Baseline!$B$1:$AX$1,0)))</f>
        <v>V-tail</v>
      </c>
      <c r="AH247">
        <f>IFERROR(INDEX(JMP!$AJ$2:$AX$500,MATCH($A247,JMP!$A$2:$A$500,0),MATCH(AH$1,JMP!$AJ$1:$AX$1,0)),INDEX(Baseline!$B$2:$AX$2,1,MATCH(AH$1,Baseline!$B$1:$AX$1,0)))</f>
        <v>-1</v>
      </c>
      <c r="AI247">
        <f>IFERROR(INDEX(JMP!$AJ$2:$AX$500,MATCH($A247,JMP!$A$2:$A$500,0),MATCH(AI$1,JMP!$AJ$1:$AX$1,0)),INDEX(Baseline!$B$2:$AX$2,1,MATCH(AI$1,Baseline!$B$1:$AX$1,0)))</f>
        <v>724000000</v>
      </c>
      <c r="AJ247">
        <f>IFERROR(INDEX(JMP!$AJ$2:$AX$500,MATCH($A247,JMP!$A$2:$A$500,0),MATCH(AJ$1,JMP!$AJ$1:$AX$1,0)),INDEX(Baseline!$B$2:$AX$2,1,MATCH(AJ$1,Baseline!$B$1:$AX$1,0)))</f>
        <v>54500000</v>
      </c>
      <c r="AK247">
        <f>IFERROR(INDEX(JMP!$AJ$2:$AX$500,MATCH($A247,JMP!$A$2:$A$500,0),MATCH(AK$1,JMP!$AJ$1:$AX$1,0)),INDEX(Baseline!$B$2:$AX$2,1,MATCH(AK$1,Baseline!$B$1:$AX$1,0)))</f>
        <v>30</v>
      </c>
      <c r="AL247">
        <f>IFERROR(INDEX(JMP!$AJ$2:$AX$500,MATCH($A247,JMP!$A$2:$A$500,0),MATCH(AL$1,JMP!$AJ$1:$AX$1,0)),INDEX(Baseline!$B$2:$AX$2,1,MATCH(AL$1,Baseline!$B$1:$AX$1,0)))</f>
        <v>1.4735744582022901E-2</v>
      </c>
      <c r="AM247">
        <f>IFERROR(INDEX(JMP!$AJ$2:$AX$500,MATCH($A247,JMP!$A$2:$A$500,0),MATCH(AM$1,JMP!$AJ$1:$AX$1,0)),INDEX(Baseline!$B$2:$AX$2,1,MATCH(AM$1,Baseline!$B$1:$AX$1,0)))</f>
        <v>14.428044212857142</v>
      </c>
      <c r="AN247">
        <f>IFERROR(INDEX(JMP!$AJ$2:$AX$500,MATCH($A247,JMP!$A$2:$A$500,0),MATCH(AN$1,JMP!$AJ$1:$AX$1,0)),INDEX(Baseline!$B$2:$AX$2,1,MATCH(AN$1,Baseline!$B$1:$AX$1,0)))</f>
        <v>2.0224904354066231</v>
      </c>
      <c r="AO247">
        <f>IFERROR(INDEX(JMP!$AJ$2:$AX$500,MATCH($A247,JMP!$A$2:$A$500,0),MATCH(AO$1,JMP!$AJ$1:$AX$1,0)),INDEX(Baseline!$B$2:$AX$2,1,MATCH(AO$1,Baseline!$B$1:$AX$1,0)))</f>
        <v>1.133798033133635</v>
      </c>
      <c r="AP247">
        <f>IFERROR(INDEX(JMP!$AJ$2:$AX$500,MATCH($A247,JMP!$A$2:$A$500,0),MATCH(AP$1,JMP!$AJ$1:$AX$1,0)),INDEX(Baseline!$B$2:$AX$2,1,MATCH(AP$1,Baseline!$B$1:$AX$1,0)))</f>
        <v>0</v>
      </c>
      <c r="AQ247">
        <f>IFERROR(INDEX(JMP!$AJ$2:$AX$500,MATCH($A247,JMP!$A$2:$A$500,0),MATCH(AQ$1,JMP!$AJ$1:$AX$1,0)),INDEX(Baseline!$B$2:$AX$2,1,MATCH(AQ$1,Baseline!$B$1:$AX$1,0)))</f>
        <v>0.35</v>
      </c>
      <c r="AR247">
        <f>IFERROR(INDEX(JMP!$AJ$2:$AX$500,MATCH($A247,JMP!$A$2:$A$500,0),MATCH(AR$1,JMP!$AJ$1:$AX$1,0)),INDEX(Baseline!$B$2:$AX$2,1,MATCH(AR$1,Baseline!$B$1:$AX$1,0)))</f>
        <v>0</v>
      </c>
      <c r="AS247">
        <f>IFERROR(INDEX(JMP!$AJ$2:$AX$500,MATCH($A247,JMP!$A$2:$A$500,0),MATCH(AS$1,JMP!$AJ$1:$AX$1,0)),INDEX(Baseline!$B$2:$AX$2,1,MATCH(AS$1,Baseline!$B$1:$AX$1,0)))</f>
        <v>0</v>
      </c>
      <c r="AT247">
        <f>IFERROR(INDEX(JMP!$AJ$2:$AX$500,MATCH($A247,JMP!$A$2:$A$500,0),MATCH(AT$1,JMP!$AJ$1:$AX$1,0)),INDEX(Baseline!$B$2:$AX$2,1,MATCH(AT$1,Baseline!$B$1:$AX$1,0)))</f>
        <v>500</v>
      </c>
      <c r="AU247">
        <f>IFERROR(INDEX(JMP!$AJ$2:$AX$500,MATCH($A247,JMP!$A$2:$A$500,0),MATCH(AU$1,JMP!$AJ$1:$AX$1,0)),INDEX(Baseline!$B$2:$AX$2,1,MATCH(AU$1,Baseline!$B$1:$AX$1,0)))</f>
        <v>50</v>
      </c>
      <c r="AV247">
        <f>IFERROR(INDEX(JMP!$AJ$2:$AX$500,MATCH($A247,JMP!$A$2:$A$500,0),MATCH(AV$1,JMP!$AJ$1:$AX$1,0)),INDEX(Baseline!$B$2:$AX$2,1,MATCH(AV$1,Baseline!$B$1:$AX$1,0)))</f>
        <v>12</v>
      </c>
      <c r="AW247">
        <f>IFERROR(INDEX(JMP!$AJ$2:$AX$500,MATCH($A247,JMP!$A$2:$A$500,0),MATCH(AW$1,JMP!$AJ$1:$AX$1,0)),INDEX(Baseline!$B$2:$AX$2,1,MATCH(AW$1,Baseline!$B$1:$AX$1,0)))</f>
        <v>1.9961979999999998E-3</v>
      </c>
      <c r="AX247">
        <f>IFERROR(INDEX(JMP!$AJ$2:$AX$500,MATCH($A247,JMP!$A$2:$A$500,0),MATCH(AX$1,JMP!$AJ$1:$AX$1,0)),INDEX(Baseline!$B$2:$AX$2,1,MATCH(AX$1,Baseline!$B$1:$AX$1,0)))</f>
        <v>1.9961979999999998E-3</v>
      </c>
      <c r="AY247">
        <f>IFERROR(INDEX(JMP!$AJ$2:$AX$500,MATCH($A247,JMP!$A$2:$A$500,0),MATCH(AY$1,JMP!$AJ$1:$AX$1,0)),INDEX(Baseline!$B$2:$AX$2,1,MATCH(AY$1,Baseline!$B$1:$AX$1,0)))</f>
        <v>1.9607137E-2</v>
      </c>
      <c r="AZ247">
        <f>IFERROR(INDEX(JMP!$AJ$2:$AX$500,MATCH($A247,JMP!$A$2:$A$500,0),MATCH(AZ$1,JMP!$AJ$1:$AX$1,0)),INDEX(Baseline!$B$2:$AX$2,1,MATCH(AZ$1,Baseline!$B$1:$AX$1,0)))</f>
        <v>-1</v>
      </c>
      <c r="BA247">
        <f>IFERROR(INDEX(JMP!$AJ$2:$AX$500,MATCH($A247,JMP!$A$2:$A$500,0),MATCH(BA$1,JMP!$AJ$1:$AX$1,0)),INDEX(Baseline!$B$2:$AX$2,1,MATCH(BA$1,Baseline!$B$1:$AX$1,0)))</f>
        <v>2</v>
      </c>
      <c r="BB247">
        <v>0</v>
      </c>
      <c r="BD247" t="str">
        <f>IF(AZ247=1, "yes", IF(AZ247=-1, "no", ""))</f>
        <v>no</v>
      </c>
      <c r="BE247" t="str">
        <f>IF(AH247=1, "yes", IF(AH247=-1, "no", ""))</f>
        <v>no</v>
      </c>
      <c r="BF247">
        <f t="shared" si="6"/>
        <v>0.5</v>
      </c>
      <c r="BG247">
        <f t="shared" si="7"/>
        <v>30</v>
      </c>
    </row>
    <row r="248" spans="1:59" x14ac:dyDescent="0.25">
      <c r="A248">
        <v>247</v>
      </c>
      <c r="B248">
        <f>IFERROR(INDEX(JMP!$AJ$2:$AX$500,MATCH($A248,JMP!$A$2:$A$500,0),MATCH(B$1,JMP!$AJ$1:$AX$1,0)),INDEX(Baseline!$B$2:$AX$2,1,MATCH(B$1,Baseline!$B$1:$AX$1,0)))</f>
        <v>0</v>
      </c>
      <c r="C248">
        <f>IFERROR(INDEX(JMP!$AJ$2:$AX$500,MATCH($A248,JMP!$A$2:$A$500,0),MATCH(C$1,JMP!$AJ$1:$AX$1,0)),INDEX(Baseline!$B$2:$AX$2,1,MATCH(C$1,Baseline!$B$1:$AX$1,0)))</f>
        <v>8760</v>
      </c>
      <c r="D248">
        <f>IFERROR(INDEX(JMP!$AJ$2:$AX$500,MATCH($A248,JMP!$A$2:$A$500,0),MATCH(D$1,JMP!$AJ$1:$AX$1,0)),INDEX(Baseline!$B$2:$AX$2,1,MATCH(D$1,Baseline!$B$1:$AX$1,0)))</f>
        <v>1</v>
      </c>
      <c r="E248">
        <f>IFERROR(INDEX(JMP!$AJ$2:$AX$500,MATCH($A248,JMP!$A$2:$A$500,0),MATCH(E$1,JMP!$AJ$1:$AX$1,0)),INDEX(Baseline!$B$2:$AX$2,1,MATCH(E$1,Baseline!$B$1:$AX$1,0)))</f>
        <v>1</v>
      </c>
      <c r="F248" t="str">
        <f>IFERROR(INDEX(JMP!$AJ$2:$AX$500,MATCH($A248,JMP!$A$2:$A$500,0),MATCH(F$1,JMP!$AJ$1:$AX$1,0)),INDEX(Baseline!$B$2:$AX$2,1,MATCH(F$1,Baseline!$B$1:$AX$1,0)))</f>
        <v>e344</v>
      </c>
      <c r="G248" t="str">
        <f>IFERROR(INDEX(JMP!$AJ$2:$AX$500,MATCH($A248,JMP!$A$2:$A$500,0),MATCH(G$1,JMP!$AJ$1:$AX$1,0)),INDEX(Baseline!$B$2:$AX$2,1,MATCH(G$1,Baseline!$B$1:$AX$1,0)))</f>
        <v>e340</v>
      </c>
      <c r="H248">
        <f>IFERROR(INDEX(JMP!$AJ$2:$AX$500,MATCH($A248,JMP!$A$2:$A$500,0),MATCH(H$1,JMP!$AJ$1:$AX$1,0)),INDEX(Baseline!$B$2:$AX$2,1,MATCH(H$1,Baseline!$B$1:$AX$1,0)))</f>
        <v>1.5</v>
      </c>
      <c r="I248">
        <f>IFERROR(INDEX(JMP!$AJ$2:$AX$500,MATCH($A248,JMP!$A$2:$A$500,0),MATCH(I$1,JMP!$AJ$1:$AX$1,0)),INDEX(Baseline!$B$2:$AX$2,1,MATCH(I$1,Baseline!$B$1:$AX$1,0)))</f>
        <v>0.42</v>
      </c>
      <c r="J248">
        <f>IFERROR(INDEX(JMP!$AJ$2:$AX$500,MATCH($A248,JMP!$A$2:$A$500,0),MATCH(J$1,JMP!$AJ$1:$AX$1,0)),INDEX(Baseline!$B$2:$AX$2,1,MATCH(J$1,Baseline!$B$1:$AX$1,0)))</f>
        <v>1</v>
      </c>
      <c r="K248">
        <f>IFERROR(INDEX(JMP!$AJ$2:$AX$500,MATCH($A248,JMP!$A$2:$A$500,0),MATCH(K$1,JMP!$AJ$1:$AX$1,0)),INDEX(Baseline!$B$2:$AX$2,1,MATCH(K$1,Baseline!$B$1:$AX$1,0)))</f>
        <v>0</v>
      </c>
      <c r="L248">
        <f>IFERROR(INDEX(JMP!$AJ$2:$AX$500,MATCH($A248,JMP!$A$2:$A$500,0),MATCH(L$1,JMP!$AJ$1:$AX$1,0)),INDEX(Baseline!$B$2:$AX$2,1,MATCH(L$1,Baseline!$B$1:$AX$1,0)))</f>
        <v>0.15027953967030497</v>
      </c>
      <c r="M248" t="b">
        <f>IFERROR(INDEX(JMP!$AJ$2:$AX$500,MATCH($A248,JMP!$A$2:$A$500,0),MATCH(M$1,JMP!$AJ$1:$AX$1,0)),INDEX(Baseline!$B$2:$AX$2,1,MATCH(M$1,Baseline!$B$1:$AX$1,0)))</f>
        <v>0</v>
      </c>
      <c r="N248" t="b">
        <f>IFERROR(INDEX(JMP!$AJ$2:$AX$500,MATCH($A248,JMP!$A$2:$A$500,0),MATCH(N$1,JMP!$AJ$1:$AX$1,0)),INDEX(Baseline!$B$2:$AX$2,1,MATCH(N$1,Baseline!$B$1:$AX$1,0)))</f>
        <v>0</v>
      </c>
      <c r="O248">
        <f>IFERROR(INDEX(JMP!$AJ$2:$AX$500,MATCH($A248,JMP!$A$2:$A$500,0),MATCH(O$1,JMP!$AJ$1:$AX$1,0)),INDEX(Baseline!$B$2:$AX$2,1,MATCH(O$1,Baseline!$B$1:$AX$1,0)))</f>
        <v>7</v>
      </c>
      <c r="P248">
        <f>IFERROR(INDEX(JMP!$AJ$2:$AX$500,MATCH($A248,JMP!$A$2:$A$500,0),MATCH(P$1,JMP!$AJ$1:$AX$1,0)),INDEX(Baseline!$B$2:$AX$2,1,MATCH(P$1,Baseline!$B$1:$AX$1,0)))</f>
        <v>200</v>
      </c>
      <c r="Q248">
        <f>IFERROR(INDEX(JMP!$AJ$2:$AX$500,MATCH($A248,JMP!$A$2:$A$500,0),MATCH(Q$1,JMP!$AJ$1:$AX$1,0)),INDEX(Baseline!$B$2:$AX$2,1,MATCH(Q$1,Baseline!$B$1:$AX$1,0)))</f>
        <v>10</v>
      </c>
      <c r="R248">
        <f>IFERROR(INDEX(JMP!$AJ$2:$AX$500,MATCH($A248,JMP!$A$2:$A$500,0),MATCH(R$1,JMP!$AJ$1:$AX$1,0)),INDEX(Baseline!$B$2:$AX$2,1,MATCH(R$1,Baseline!$B$1:$AX$1,0)))</f>
        <v>0</v>
      </c>
      <c r="S248">
        <f>IFERROR(INDEX(JMP!$AJ$2:$AX$500,MATCH($A248,JMP!$A$2:$A$500,0),MATCH(S$1,JMP!$AJ$1:$AX$1,0)),INDEX(Baseline!$B$2:$AX$2,1,MATCH(S$1,Baseline!$B$1:$AX$1,0)))</f>
        <v>1</v>
      </c>
      <c r="T248">
        <f>IFERROR(INDEX(JMP!$AJ$2:$AX$500,MATCH($A248,JMP!$A$2:$A$500,0),MATCH(T$1,JMP!$AJ$1:$AX$1,0)),INDEX(Baseline!$B$2:$AX$2,1,MATCH(T$1,Baseline!$B$1:$AX$1,0)))</f>
        <v>0</v>
      </c>
      <c r="U248" t="str">
        <f>IFERROR(INDEX(JMP!$AJ$2:$AX$500,MATCH($A248,JMP!$A$2:$A$500,0),MATCH(U$1,JMP!$AJ$1:$AX$1,0)),INDEX(Baseline!$B$2:$AX$2,1,MATCH(U$1,Baseline!$B$1:$AX$1,0)))</f>
        <v>Titan</v>
      </c>
      <c r="V248">
        <f>IFERROR(INDEX(JMP!$AJ$2:$AX$500,MATCH($A248,JMP!$A$2:$A$500,0),MATCH(V$1,JMP!$AJ$1:$AX$1,0)),INDEX(Baseline!$B$2:$AX$2,1,MATCH(V$1,Baseline!$B$1:$AX$1,0)))</f>
        <v>3</v>
      </c>
      <c r="W248">
        <f>IFERROR(INDEX(JMP!$AJ$2:$AX$500,MATCH($A248,JMP!$A$2:$A$500,0),MATCH(W$1,JMP!$AJ$1:$AX$1,0)),INDEX(Baseline!$B$2:$AX$2,1,MATCH(W$1,Baseline!$B$1:$AX$1,0)))</f>
        <v>0.37</v>
      </c>
      <c r="X248">
        <f>IFERROR(INDEX(JMP!$AJ$2:$AX$500,MATCH($A248,JMP!$A$2:$A$500,0),MATCH(X$1,JMP!$AJ$1:$AX$1,0)),INDEX(Baseline!$B$2:$AX$2,1,MATCH(X$1,Baseline!$B$1:$AX$1,0)))</f>
        <v>4</v>
      </c>
      <c r="Y248">
        <f>IFERROR(INDEX(JMP!$AJ$2:$AX$500,MATCH($A248,JMP!$A$2:$A$500,0),MATCH(Y$1,JMP!$AJ$1:$AX$1,0)),INDEX(Baseline!$B$2:$AX$2,1,MATCH(Y$1,Baseline!$B$1:$AX$1,0)))</f>
        <v>1</v>
      </c>
      <c r="Z248">
        <f>IFERROR(INDEX(JMP!$AJ$2:$AX$500,MATCH($A248,JMP!$A$2:$A$500,0),MATCH(Z$1,JMP!$AJ$1:$AX$1,0)),INDEX(Baseline!$B$2:$AX$2,1,MATCH(Z$1,Baseline!$B$1:$AX$1,0)))</f>
        <v>1970</v>
      </c>
      <c r="AA248">
        <f>IFERROR(INDEX(JMP!$AJ$2:$AX$500,MATCH($A248,JMP!$A$2:$A$500,0),MATCH(AA$1,JMP!$AJ$1:$AX$1,0)),INDEX(Baseline!$B$2:$AX$2,1,MATCH(AA$1,Baseline!$B$1:$AX$1,0)))</f>
        <v>1970</v>
      </c>
      <c r="AB248">
        <f>IFERROR(INDEX(JMP!$AJ$2:$AX$500,MATCH($A248,JMP!$A$2:$A$500,0),MATCH(AB$1,JMP!$AJ$1:$AX$1,0)),INDEX(Baseline!$B$2:$AX$2,1,MATCH(AB$1,Baseline!$B$1:$AX$1,0)))</f>
        <v>0</v>
      </c>
      <c r="AC248">
        <f>IFERROR(INDEX(JMP!$AJ$2:$AX$500,MATCH($A248,JMP!$A$2:$A$500,0),MATCH(AC$1,JMP!$AJ$1:$AX$1,0)),INDEX(Baseline!$B$2:$AX$2,1,MATCH(AC$1,Baseline!$B$1:$AX$1,0)))</f>
        <v>1</v>
      </c>
      <c r="AD248">
        <f>IFERROR(INDEX(JMP!$AJ$2:$AX$500,MATCH($A248,JMP!$A$2:$A$500,0),MATCH(AD$1,JMP!$AJ$1:$AX$1,0)),INDEX(Baseline!$B$2:$AX$2,1,MATCH(AD$1,Baseline!$B$1:$AX$1,0)))</f>
        <v>8</v>
      </c>
      <c r="AE248">
        <f>IFERROR(INDEX(JMP!$AJ$2:$AX$500,MATCH($A248,JMP!$A$2:$A$500,0),MATCH(AE$1,JMP!$AJ$1:$AX$1,0)),INDEX(Baseline!$B$2:$AX$2,1,MATCH(AE$1,Baseline!$B$1:$AX$1,0)))</f>
        <v>3</v>
      </c>
      <c r="AF248" t="str">
        <f>IFERROR(INDEX(JMP!$AJ$2:$AX$500,MATCH($A248,JMP!$A$2:$A$500,0),MATCH(AF$1,JMP!$AJ$1:$AX$1,0)),INDEX(Baseline!$B$2:$AX$2,1,MATCH(AF$1,Baseline!$B$1:$AX$1,0)))</f>
        <v>bwb</v>
      </c>
      <c r="AG248" t="str">
        <f>IFERROR(INDEX(JMP!$AJ$2:$AX$500,MATCH($A248,JMP!$A$2:$A$500,0),MATCH(AG$1,JMP!$AJ$1:$AX$1,0)),INDEX(Baseline!$B$2:$AX$2,1,MATCH(AG$1,Baseline!$B$1:$AX$1,0)))</f>
        <v>V-tail</v>
      </c>
      <c r="AH248">
        <f>IFERROR(INDEX(JMP!$AJ$2:$AX$500,MATCH($A248,JMP!$A$2:$A$500,0),MATCH(AH$1,JMP!$AJ$1:$AX$1,0)),INDEX(Baseline!$B$2:$AX$2,1,MATCH(AH$1,Baseline!$B$1:$AX$1,0)))</f>
        <v>-1</v>
      </c>
      <c r="AI248">
        <f>IFERROR(INDEX(JMP!$AJ$2:$AX$500,MATCH($A248,JMP!$A$2:$A$500,0),MATCH(AI$1,JMP!$AJ$1:$AX$1,0)),INDEX(Baseline!$B$2:$AX$2,1,MATCH(AI$1,Baseline!$B$1:$AX$1,0)))</f>
        <v>724000000</v>
      </c>
      <c r="AJ248">
        <f>IFERROR(INDEX(JMP!$AJ$2:$AX$500,MATCH($A248,JMP!$A$2:$A$500,0),MATCH(AJ$1,JMP!$AJ$1:$AX$1,0)),INDEX(Baseline!$B$2:$AX$2,1,MATCH(AJ$1,Baseline!$B$1:$AX$1,0)))</f>
        <v>54500000</v>
      </c>
      <c r="AK248">
        <f>IFERROR(INDEX(JMP!$AJ$2:$AX$500,MATCH($A248,JMP!$A$2:$A$500,0),MATCH(AK$1,JMP!$AJ$1:$AX$1,0)),INDEX(Baseline!$B$2:$AX$2,1,MATCH(AK$1,Baseline!$B$1:$AX$1,0)))</f>
        <v>30</v>
      </c>
      <c r="AL248">
        <f>IFERROR(INDEX(JMP!$AJ$2:$AX$500,MATCH($A248,JMP!$A$2:$A$500,0),MATCH(AL$1,JMP!$AJ$1:$AX$1,0)),INDEX(Baseline!$B$2:$AX$2,1,MATCH(AL$1,Baseline!$B$1:$AX$1,0)))</f>
        <v>2.7612201831942504E-2</v>
      </c>
      <c r="AM248">
        <f>IFERROR(INDEX(JMP!$AJ$2:$AX$500,MATCH($A248,JMP!$A$2:$A$500,0),MATCH(AM$1,JMP!$AJ$1:$AX$1,0)),INDEX(Baseline!$B$2:$AX$2,1,MATCH(AM$1,Baseline!$B$1:$AX$1,0)))</f>
        <v>12.557488594171428</v>
      </c>
      <c r="AN248">
        <f>IFERROR(INDEX(JMP!$AJ$2:$AX$500,MATCH($A248,JMP!$A$2:$A$500,0),MATCH(AN$1,JMP!$AJ$1:$AX$1,0)),INDEX(Baseline!$B$2:$AX$2,1,MATCH(AN$1,Baseline!$B$1:$AX$1,0)))</f>
        <v>2.34027325008844</v>
      </c>
      <c r="AO248">
        <f>IFERROR(INDEX(JMP!$AJ$2:$AX$500,MATCH($A248,JMP!$A$2:$A$500,0),MATCH(AO$1,JMP!$AJ$1:$AX$1,0)),INDEX(Baseline!$B$2:$AX$2,1,MATCH(AO$1,Baseline!$B$1:$AX$1,0)))</f>
        <v>1.2980980407776239</v>
      </c>
      <c r="AP248">
        <f>IFERROR(INDEX(JMP!$AJ$2:$AX$500,MATCH($A248,JMP!$A$2:$A$500,0),MATCH(AP$1,JMP!$AJ$1:$AX$1,0)),INDEX(Baseline!$B$2:$AX$2,1,MATCH(AP$1,Baseline!$B$1:$AX$1,0)))</f>
        <v>0</v>
      </c>
      <c r="AQ248">
        <f>IFERROR(INDEX(JMP!$AJ$2:$AX$500,MATCH($A248,JMP!$A$2:$A$500,0),MATCH(AQ$1,JMP!$AJ$1:$AX$1,0)),INDEX(Baseline!$B$2:$AX$2,1,MATCH(AQ$1,Baseline!$B$1:$AX$1,0)))</f>
        <v>0.35</v>
      </c>
      <c r="AR248">
        <f>IFERROR(INDEX(JMP!$AJ$2:$AX$500,MATCH($A248,JMP!$A$2:$A$500,0),MATCH(AR$1,JMP!$AJ$1:$AX$1,0)),INDEX(Baseline!$B$2:$AX$2,1,MATCH(AR$1,Baseline!$B$1:$AX$1,0)))</f>
        <v>0</v>
      </c>
      <c r="AS248">
        <f>IFERROR(INDEX(JMP!$AJ$2:$AX$500,MATCH($A248,JMP!$A$2:$A$500,0),MATCH(AS$1,JMP!$AJ$1:$AX$1,0)),INDEX(Baseline!$B$2:$AX$2,1,MATCH(AS$1,Baseline!$B$1:$AX$1,0)))</f>
        <v>0</v>
      </c>
      <c r="AT248">
        <f>IFERROR(INDEX(JMP!$AJ$2:$AX$500,MATCH($A248,JMP!$A$2:$A$500,0),MATCH(AT$1,JMP!$AJ$1:$AX$1,0)),INDEX(Baseline!$B$2:$AX$2,1,MATCH(AT$1,Baseline!$B$1:$AX$1,0)))</f>
        <v>500</v>
      </c>
      <c r="AU248">
        <f>IFERROR(INDEX(JMP!$AJ$2:$AX$500,MATCH($A248,JMP!$A$2:$A$500,0),MATCH(AU$1,JMP!$AJ$1:$AX$1,0)),INDEX(Baseline!$B$2:$AX$2,1,MATCH(AU$1,Baseline!$B$1:$AX$1,0)))</f>
        <v>50</v>
      </c>
      <c r="AV248">
        <f>IFERROR(INDEX(JMP!$AJ$2:$AX$500,MATCH($A248,JMP!$A$2:$A$500,0),MATCH(AV$1,JMP!$AJ$1:$AX$1,0)),INDEX(Baseline!$B$2:$AX$2,1,MATCH(AV$1,Baseline!$B$1:$AX$1,0)))</f>
        <v>12</v>
      </c>
      <c r="AW248">
        <f>IFERROR(INDEX(JMP!$AJ$2:$AX$500,MATCH($A248,JMP!$A$2:$A$500,0),MATCH(AW$1,JMP!$AJ$1:$AX$1,0)),INDEX(Baseline!$B$2:$AX$2,1,MATCH(AW$1,Baseline!$B$1:$AX$1,0)))</f>
        <v>1.9961979999999998E-3</v>
      </c>
      <c r="AX248">
        <f>IFERROR(INDEX(JMP!$AJ$2:$AX$500,MATCH($A248,JMP!$A$2:$A$500,0),MATCH(AX$1,JMP!$AJ$1:$AX$1,0)),INDEX(Baseline!$B$2:$AX$2,1,MATCH(AX$1,Baseline!$B$1:$AX$1,0)))</f>
        <v>1.9961979999999998E-3</v>
      </c>
      <c r="AY248">
        <f>IFERROR(INDEX(JMP!$AJ$2:$AX$500,MATCH($A248,JMP!$A$2:$A$500,0),MATCH(AY$1,JMP!$AJ$1:$AX$1,0)),INDEX(Baseline!$B$2:$AX$2,1,MATCH(AY$1,Baseline!$B$1:$AX$1,0)))</f>
        <v>1.9607137E-2</v>
      </c>
      <c r="AZ248">
        <f>IFERROR(INDEX(JMP!$AJ$2:$AX$500,MATCH($A248,JMP!$A$2:$A$500,0),MATCH(AZ$1,JMP!$AJ$1:$AX$1,0)),INDEX(Baseline!$B$2:$AX$2,1,MATCH(AZ$1,Baseline!$B$1:$AX$1,0)))</f>
        <v>-1</v>
      </c>
      <c r="BA248">
        <f>IFERROR(INDEX(JMP!$AJ$2:$AX$500,MATCH($A248,JMP!$A$2:$A$500,0),MATCH(BA$1,JMP!$AJ$1:$AX$1,0)),INDEX(Baseline!$B$2:$AX$2,1,MATCH(BA$1,Baseline!$B$1:$AX$1,0)))</f>
        <v>3</v>
      </c>
      <c r="BB248">
        <v>0</v>
      </c>
      <c r="BD248" t="str">
        <f>IF(AZ248=1, "yes", IF(AZ248=-1, "no", ""))</f>
        <v>no</v>
      </c>
      <c r="BE248" t="str">
        <f>IF(AH248=1, "yes", IF(AH248=-1, "no", ""))</f>
        <v>no</v>
      </c>
      <c r="BF248">
        <f t="shared" si="6"/>
        <v>0.25</v>
      </c>
      <c r="BG248">
        <f t="shared" si="7"/>
        <v>100</v>
      </c>
    </row>
    <row r="249" spans="1:59" x14ac:dyDescent="0.25">
      <c r="A249">
        <v>248</v>
      </c>
      <c r="B249">
        <f>IFERROR(INDEX(JMP!$AJ$2:$AX$500,MATCH($A249,JMP!$A$2:$A$500,0),MATCH(B$1,JMP!$AJ$1:$AX$1,0)),INDEX(Baseline!$B$2:$AX$2,1,MATCH(B$1,Baseline!$B$1:$AX$1,0)))</f>
        <v>0</v>
      </c>
      <c r="C249">
        <f>IFERROR(INDEX(JMP!$AJ$2:$AX$500,MATCH($A249,JMP!$A$2:$A$500,0),MATCH(C$1,JMP!$AJ$1:$AX$1,0)),INDEX(Baseline!$B$2:$AX$2,1,MATCH(C$1,Baseline!$B$1:$AX$1,0)))</f>
        <v>8760</v>
      </c>
      <c r="D249">
        <f>IFERROR(INDEX(JMP!$AJ$2:$AX$500,MATCH($A249,JMP!$A$2:$A$500,0),MATCH(D$1,JMP!$AJ$1:$AX$1,0)),INDEX(Baseline!$B$2:$AX$2,1,MATCH(D$1,Baseline!$B$1:$AX$1,0)))</f>
        <v>1</v>
      </c>
      <c r="E249">
        <f>IFERROR(INDEX(JMP!$AJ$2:$AX$500,MATCH($A249,JMP!$A$2:$A$500,0),MATCH(E$1,JMP!$AJ$1:$AX$1,0)),INDEX(Baseline!$B$2:$AX$2,1,MATCH(E$1,Baseline!$B$1:$AX$1,0)))</f>
        <v>1</v>
      </c>
      <c r="F249" t="str">
        <f>IFERROR(INDEX(JMP!$AJ$2:$AX$500,MATCH($A249,JMP!$A$2:$A$500,0),MATCH(F$1,JMP!$AJ$1:$AX$1,0)),INDEX(Baseline!$B$2:$AX$2,1,MATCH(F$1,Baseline!$B$1:$AX$1,0)))</f>
        <v>e344</v>
      </c>
      <c r="G249" t="str">
        <f>IFERROR(INDEX(JMP!$AJ$2:$AX$500,MATCH($A249,JMP!$A$2:$A$500,0),MATCH(G$1,JMP!$AJ$1:$AX$1,0)),INDEX(Baseline!$B$2:$AX$2,1,MATCH(G$1,Baseline!$B$1:$AX$1,0)))</f>
        <v>e340</v>
      </c>
      <c r="H249">
        <f>IFERROR(INDEX(JMP!$AJ$2:$AX$500,MATCH($A249,JMP!$A$2:$A$500,0),MATCH(H$1,JMP!$AJ$1:$AX$1,0)),INDEX(Baseline!$B$2:$AX$2,1,MATCH(H$1,Baseline!$B$1:$AX$1,0)))</f>
        <v>1.5</v>
      </c>
      <c r="I249">
        <f>IFERROR(INDEX(JMP!$AJ$2:$AX$500,MATCH($A249,JMP!$A$2:$A$500,0),MATCH(I$1,JMP!$AJ$1:$AX$1,0)),INDEX(Baseline!$B$2:$AX$2,1,MATCH(I$1,Baseline!$B$1:$AX$1,0)))</f>
        <v>0.42</v>
      </c>
      <c r="J249">
        <f>IFERROR(INDEX(JMP!$AJ$2:$AX$500,MATCH($A249,JMP!$A$2:$A$500,0),MATCH(J$1,JMP!$AJ$1:$AX$1,0)),INDEX(Baseline!$B$2:$AX$2,1,MATCH(J$1,Baseline!$B$1:$AX$1,0)))</f>
        <v>1</v>
      </c>
      <c r="K249">
        <f>IFERROR(INDEX(JMP!$AJ$2:$AX$500,MATCH($A249,JMP!$A$2:$A$500,0),MATCH(K$1,JMP!$AJ$1:$AX$1,0)),INDEX(Baseline!$B$2:$AX$2,1,MATCH(K$1,Baseline!$B$1:$AX$1,0)))</f>
        <v>0</v>
      </c>
      <c r="L249">
        <f>IFERROR(INDEX(JMP!$AJ$2:$AX$500,MATCH($A249,JMP!$A$2:$A$500,0),MATCH(L$1,JMP!$AJ$1:$AX$1,0)),INDEX(Baseline!$B$2:$AX$2,1,MATCH(L$1,Baseline!$B$1:$AX$1,0)))</f>
        <v>0.14140737734286249</v>
      </c>
      <c r="M249" t="b">
        <f>IFERROR(INDEX(JMP!$AJ$2:$AX$500,MATCH($A249,JMP!$A$2:$A$500,0),MATCH(M$1,JMP!$AJ$1:$AX$1,0)),INDEX(Baseline!$B$2:$AX$2,1,MATCH(M$1,Baseline!$B$1:$AX$1,0)))</f>
        <v>0</v>
      </c>
      <c r="N249" t="b">
        <f>IFERROR(INDEX(JMP!$AJ$2:$AX$500,MATCH($A249,JMP!$A$2:$A$500,0),MATCH(N$1,JMP!$AJ$1:$AX$1,0)),INDEX(Baseline!$B$2:$AX$2,1,MATCH(N$1,Baseline!$B$1:$AX$1,0)))</f>
        <v>0</v>
      </c>
      <c r="O249">
        <f>IFERROR(INDEX(JMP!$AJ$2:$AX$500,MATCH($A249,JMP!$A$2:$A$500,0),MATCH(O$1,JMP!$AJ$1:$AX$1,0)),INDEX(Baseline!$B$2:$AX$2,1,MATCH(O$1,Baseline!$B$1:$AX$1,0)))</f>
        <v>7</v>
      </c>
      <c r="P249">
        <f>IFERROR(INDEX(JMP!$AJ$2:$AX$500,MATCH($A249,JMP!$A$2:$A$500,0),MATCH(P$1,JMP!$AJ$1:$AX$1,0)),INDEX(Baseline!$B$2:$AX$2,1,MATCH(P$1,Baseline!$B$1:$AX$1,0)))</f>
        <v>200</v>
      </c>
      <c r="Q249">
        <f>IFERROR(INDEX(JMP!$AJ$2:$AX$500,MATCH($A249,JMP!$A$2:$A$500,0),MATCH(Q$1,JMP!$AJ$1:$AX$1,0)),INDEX(Baseline!$B$2:$AX$2,1,MATCH(Q$1,Baseline!$B$1:$AX$1,0)))</f>
        <v>10</v>
      </c>
      <c r="R249">
        <f>IFERROR(INDEX(JMP!$AJ$2:$AX$500,MATCH($A249,JMP!$A$2:$A$500,0),MATCH(R$1,JMP!$AJ$1:$AX$1,0)),INDEX(Baseline!$B$2:$AX$2,1,MATCH(R$1,Baseline!$B$1:$AX$1,0)))</f>
        <v>0</v>
      </c>
      <c r="S249">
        <f>IFERROR(INDEX(JMP!$AJ$2:$AX$500,MATCH($A249,JMP!$A$2:$A$500,0),MATCH(S$1,JMP!$AJ$1:$AX$1,0)),INDEX(Baseline!$B$2:$AX$2,1,MATCH(S$1,Baseline!$B$1:$AX$1,0)))</f>
        <v>1</v>
      </c>
      <c r="T249">
        <f>IFERROR(INDEX(JMP!$AJ$2:$AX$500,MATCH($A249,JMP!$A$2:$A$500,0),MATCH(T$1,JMP!$AJ$1:$AX$1,0)),INDEX(Baseline!$B$2:$AX$2,1,MATCH(T$1,Baseline!$B$1:$AX$1,0)))</f>
        <v>0</v>
      </c>
      <c r="U249" t="str">
        <f>IFERROR(INDEX(JMP!$AJ$2:$AX$500,MATCH($A249,JMP!$A$2:$A$500,0),MATCH(U$1,JMP!$AJ$1:$AX$1,0)),INDEX(Baseline!$B$2:$AX$2,1,MATCH(U$1,Baseline!$B$1:$AX$1,0)))</f>
        <v>Titan</v>
      </c>
      <c r="V249">
        <f>IFERROR(INDEX(JMP!$AJ$2:$AX$500,MATCH($A249,JMP!$A$2:$A$500,0),MATCH(V$1,JMP!$AJ$1:$AX$1,0)),INDEX(Baseline!$B$2:$AX$2,1,MATCH(V$1,Baseline!$B$1:$AX$1,0)))</f>
        <v>3</v>
      </c>
      <c r="W249">
        <f>IFERROR(INDEX(JMP!$AJ$2:$AX$500,MATCH($A249,JMP!$A$2:$A$500,0),MATCH(W$1,JMP!$AJ$1:$AX$1,0)),INDEX(Baseline!$B$2:$AX$2,1,MATCH(W$1,Baseline!$B$1:$AX$1,0)))</f>
        <v>0.37</v>
      </c>
      <c r="X249">
        <f>IFERROR(INDEX(JMP!$AJ$2:$AX$500,MATCH($A249,JMP!$A$2:$A$500,0),MATCH(X$1,JMP!$AJ$1:$AX$1,0)),INDEX(Baseline!$B$2:$AX$2,1,MATCH(X$1,Baseline!$B$1:$AX$1,0)))</f>
        <v>4</v>
      </c>
      <c r="Y249">
        <f>IFERROR(INDEX(JMP!$AJ$2:$AX$500,MATCH($A249,JMP!$A$2:$A$500,0),MATCH(Y$1,JMP!$AJ$1:$AX$1,0)),INDEX(Baseline!$B$2:$AX$2,1,MATCH(Y$1,Baseline!$B$1:$AX$1,0)))</f>
        <v>2</v>
      </c>
      <c r="Z249">
        <f>IFERROR(INDEX(JMP!$AJ$2:$AX$500,MATCH($A249,JMP!$A$2:$A$500,0),MATCH(Z$1,JMP!$AJ$1:$AX$1,0)),INDEX(Baseline!$B$2:$AX$2,1,MATCH(Z$1,Baseline!$B$1:$AX$1,0)))</f>
        <v>1970</v>
      </c>
      <c r="AA249">
        <f>IFERROR(INDEX(JMP!$AJ$2:$AX$500,MATCH($A249,JMP!$A$2:$A$500,0),MATCH(AA$1,JMP!$AJ$1:$AX$1,0)),INDEX(Baseline!$B$2:$AX$2,1,MATCH(AA$1,Baseline!$B$1:$AX$1,0)))</f>
        <v>1970</v>
      </c>
      <c r="AB249">
        <f>IFERROR(INDEX(JMP!$AJ$2:$AX$500,MATCH($A249,JMP!$A$2:$A$500,0),MATCH(AB$1,JMP!$AJ$1:$AX$1,0)),INDEX(Baseline!$B$2:$AX$2,1,MATCH(AB$1,Baseline!$B$1:$AX$1,0)))</f>
        <v>0</v>
      </c>
      <c r="AC249">
        <f>IFERROR(INDEX(JMP!$AJ$2:$AX$500,MATCH($A249,JMP!$A$2:$A$500,0),MATCH(AC$1,JMP!$AJ$1:$AX$1,0)),INDEX(Baseline!$B$2:$AX$2,1,MATCH(AC$1,Baseline!$B$1:$AX$1,0)))</f>
        <v>1</v>
      </c>
      <c r="AD249">
        <f>IFERROR(INDEX(JMP!$AJ$2:$AX$500,MATCH($A249,JMP!$A$2:$A$500,0),MATCH(AD$1,JMP!$AJ$1:$AX$1,0)),INDEX(Baseline!$B$2:$AX$2,1,MATCH(AD$1,Baseline!$B$1:$AX$1,0)))</f>
        <v>8</v>
      </c>
      <c r="AE249">
        <f>IFERROR(INDEX(JMP!$AJ$2:$AX$500,MATCH($A249,JMP!$A$2:$A$500,0),MATCH(AE$1,JMP!$AJ$1:$AX$1,0)),INDEX(Baseline!$B$2:$AX$2,1,MATCH(AE$1,Baseline!$B$1:$AX$1,0)))</f>
        <v>2</v>
      </c>
      <c r="AF249" t="str">
        <f>IFERROR(INDEX(JMP!$AJ$2:$AX$500,MATCH($A249,JMP!$A$2:$A$500,0),MATCH(AF$1,JMP!$AJ$1:$AX$1,0)),INDEX(Baseline!$B$2:$AX$2,1,MATCH(AF$1,Baseline!$B$1:$AX$1,0)))</f>
        <v>bwb</v>
      </c>
      <c r="AG249" t="str">
        <f>IFERROR(INDEX(JMP!$AJ$2:$AX$500,MATCH($A249,JMP!$A$2:$A$500,0),MATCH(AG$1,JMP!$AJ$1:$AX$1,0)),INDEX(Baseline!$B$2:$AX$2,1,MATCH(AG$1,Baseline!$B$1:$AX$1,0)))</f>
        <v>V-tail</v>
      </c>
      <c r="AH249">
        <f>IFERROR(INDEX(JMP!$AJ$2:$AX$500,MATCH($A249,JMP!$A$2:$A$500,0),MATCH(AH$1,JMP!$AJ$1:$AX$1,0)),INDEX(Baseline!$B$2:$AX$2,1,MATCH(AH$1,Baseline!$B$1:$AX$1,0)))</f>
        <v>1</v>
      </c>
      <c r="AI249">
        <f>IFERROR(INDEX(JMP!$AJ$2:$AX$500,MATCH($A249,JMP!$A$2:$A$500,0),MATCH(AI$1,JMP!$AJ$1:$AX$1,0)),INDEX(Baseline!$B$2:$AX$2,1,MATCH(AI$1,Baseline!$B$1:$AX$1,0)))</f>
        <v>724000000</v>
      </c>
      <c r="AJ249">
        <f>IFERROR(INDEX(JMP!$AJ$2:$AX$500,MATCH($A249,JMP!$A$2:$A$500,0),MATCH(AJ$1,JMP!$AJ$1:$AX$1,0)),INDEX(Baseline!$B$2:$AX$2,1,MATCH(AJ$1,Baseline!$B$1:$AX$1,0)))</f>
        <v>54500000</v>
      </c>
      <c r="AK249">
        <f>IFERROR(INDEX(JMP!$AJ$2:$AX$500,MATCH($A249,JMP!$A$2:$A$500,0),MATCH(AK$1,JMP!$AJ$1:$AX$1,0)),INDEX(Baseline!$B$2:$AX$2,1,MATCH(AK$1,Baseline!$B$1:$AX$1,0)))</f>
        <v>30</v>
      </c>
      <c r="AL249">
        <f>IFERROR(INDEX(JMP!$AJ$2:$AX$500,MATCH($A249,JMP!$A$2:$A$500,0),MATCH(AL$1,JMP!$AJ$1:$AX$1,0)),INDEX(Baseline!$B$2:$AX$2,1,MATCH(AL$1,Baseline!$B$1:$AX$1,0)))</f>
        <v>2.6548161326068062E-2</v>
      </c>
      <c r="AM249">
        <f>IFERROR(INDEX(JMP!$AJ$2:$AX$500,MATCH($A249,JMP!$A$2:$A$500,0),MATCH(AM$1,JMP!$AJ$1:$AX$1,0)),INDEX(Baseline!$B$2:$AX$2,1,MATCH(AM$1,Baseline!$B$1:$AX$1,0)))</f>
        <v>12.211951840419047</v>
      </c>
      <c r="AN249">
        <f>IFERROR(INDEX(JMP!$AJ$2:$AX$500,MATCH($A249,JMP!$A$2:$A$500,0),MATCH(AN$1,JMP!$AJ$1:$AX$1,0)),INDEX(Baseline!$B$2:$AX$2,1,MATCH(AN$1,Baseline!$B$1:$AX$1,0)))</f>
        <v>1.6110394200852487</v>
      </c>
      <c r="AO249">
        <f>IFERROR(INDEX(JMP!$AJ$2:$AX$500,MATCH($A249,JMP!$A$2:$A$500,0),MATCH(AO$1,JMP!$AJ$1:$AX$1,0)),INDEX(Baseline!$B$2:$AX$2,1,MATCH(AO$1,Baseline!$B$1:$AX$1,0)))</f>
        <v>1.1402750035078562</v>
      </c>
      <c r="AP249">
        <f>IFERROR(INDEX(JMP!$AJ$2:$AX$500,MATCH($A249,JMP!$A$2:$A$500,0),MATCH(AP$1,JMP!$AJ$1:$AX$1,0)),INDEX(Baseline!$B$2:$AX$2,1,MATCH(AP$1,Baseline!$B$1:$AX$1,0)))</f>
        <v>0</v>
      </c>
      <c r="AQ249">
        <f>IFERROR(INDEX(JMP!$AJ$2:$AX$500,MATCH($A249,JMP!$A$2:$A$500,0),MATCH(AQ$1,JMP!$AJ$1:$AX$1,0)),INDEX(Baseline!$B$2:$AX$2,1,MATCH(AQ$1,Baseline!$B$1:$AX$1,0)))</f>
        <v>0.35</v>
      </c>
      <c r="AR249">
        <f>IFERROR(INDEX(JMP!$AJ$2:$AX$500,MATCH($A249,JMP!$A$2:$A$500,0),MATCH(AR$1,JMP!$AJ$1:$AX$1,0)),INDEX(Baseline!$B$2:$AX$2,1,MATCH(AR$1,Baseline!$B$1:$AX$1,0)))</f>
        <v>0</v>
      </c>
      <c r="AS249">
        <f>IFERROR(INDEX(JMP!$AJ$2:$AX$500,MATCH($A249,JMP!$A$2:$A$500,0),MATCH(AS$1,JMP!$AJ$1:$AX$1,0)),INDEX(Baseline!$B$2:$AX$2,1,MATCH(AS$1,Baseline!$B$1:$AX$1,0)))</f>
        <v>0</v>
      </c>
      <c r="AT249">
        <f>IFERROR(INDEX(JMP!$AJ$2:$AX$500,MATCH($A249,JMP!$A$2:$A$500,0),MATCH(AT$1,JMP!$AJ$1:$AX$1,0)),INDEX(Baseline!$B$2:$AX$2,1,MATCH(AT$1,Baseline!$B$1:$AX$1,0)))</f>
        <v>500</v>
      </c>
      <c r="AU249">
        <f>IFERROR(INDEX(JMP!$AJ$2:$AX$500,MATCH($A249,JMP!$A$2:$A$500,0),MATCH(AU$1,JMP!$AJ$1:$AX$1,0)),INDEX(Baseline!$B$2:$AX$2,1,MATCH(AU$1,Baseline!$B$1:$AX$1,0)))</f>
        <v>50</v>
      </c>
      <c r="AV249">
        <f>IFERROR(INDEX(JMP!$AJ$2:$AX$500,MATCH($A249,JMP!$A$2:$A$500,0),MATCH(AV$1,JMP!$AJ$1:$AX$1,0)),INDEX(Baseline!$B$2:$AX$2,1,MATCH(AV$1,Baseline!$B$1:$AX$1,0)))</f>
        <v>12</v>
      </c>
      <c r="AW249">
        <f>IFERROR(INDEX(JMP!$AJ$2:$AX$500,MATCH($A249,JMP!$A$2:$A$500,0),MATCH(AW$1,JMP!$AJ$1:$AX$1,0)),INDEX(Baseline!$B$2:$AX$2,1,MATCH(AW$1,Baseline!$B$1:$AX$1,0)))</f>
        <v>1.9961979999999998E-3</v>
      </c>
      <c r="AX249">
        <f>IFERROR(INDEX(JMP!$AJ$2:$AX$500,MATCH($A249,JMP!$A$2:$A$500,0),MATCH(AX$1,JMP!$AJ$1:$AX$1,0)),INDEX(Baseline!$B$2:$AX$2,1,MATCH(AX$1,Baseline!$B$1:$AX$1,0)))</f>
        <v>1.9961979999999998E-3</v>
      </c>
      <c r="AY249">
        <f>IFERROR(INDEX(JMP!$AJ$2:$AX$500,MATCH($A249,JMP!$A$2:$A$500,0),MATCH(AY$1,JMP!$AJ$1:$AX$1,0)),INDEX(Baseline!$B$2:$AX$2,1,MATCH(AY$1,Baseline!$B$1:$AX$1,0)))</f>
        <v>1.9607137E-2</v>
      </c>
      <c r="AZ249">
        <f>IFERROR(INDEX(JMP!$AJ$2:$AX$500,MATCH($A249,JMP!$A$2:$A$500,0),MATCH(AZ$1,JMP!$AJ$1:$AX$1,0)),INDEX(Baseline!$B$2:$AX$2,1,MATCH(AZ$1,Baseline!$B$1:$AX$1,0)))</f>
        <v>1</v>
      </c>
      <c r="BA249">
        <f>IFERROR(INDEX(JMP!$AJ$2:$AX$500,MATCH($A249,JMP!$A$2:$A$500,0),MATCH(BA$1,JMP!$AJ$1:$AX$1,0)),INDEX(Baseline!$B$2:$AX$2,1,MATCH(BA$1,Baseline!$B$1:$AX$1,0)))</f>
        <v>2</v>
      </c>
      <c r="BB249">
        <v>0</v>
      </c>
      <c r="BD249" t="str">
        <f>IF(AZ249=1, "yes", IF(AZ249=-1, "no", ""))</f>
        <v>yes</v>
      </c>
      <c r="BE249" t="str">
        <f>IF(AH249=1, "yes", IF(AH249=-1, "no", ""))</f>
        <v>yes</v>
      </c>
      <c r="BF249">
        <f t="shared" si="6"/>
        <v>0.5</v>
      </c>
      <c r="BG249">
        <f t="shared" si="7"/>
        <v>30</v>
      </c>
    </row>
    <row r="250" spans="1:59" x14ac:dyDescent="0.25">
      <c r="A250">
        <v>249</v>
      </c>
      <c r="B250">
        <f>IFERROR(INDEX(JMP!$AJ$2:$AX$500,MATCH($A250,JMP!$A$2:$A$500,0),MATCH(B$1,JMP!$AJ$1:$AX$1,0)),INDEX(Baseline!$B$2:$AX$2,1,MATCH(B$1,Baseline!$B$1:$AX$1,0)))</f>
        <v>0</v>
      </c>
      <c r="C250">
        <f>IFERROR(INDEX(JMP!$AJ$2:$AX$500,MATCH($A250,JMP!$A$2:$A$500,0),MATCH(C$1,JMP!$AJ$1:$AX$1,0)),INDEX(Baseline!$B$2:$AX$2,1,MATCH(C$1,Baseline!$B$1:$AX$1,0)))</f>
        <v>8760</v>
      </c>
      <c r="D250">
        <f>IFERROR(INDEX(JMP!$AJ$2:$AX$500,MATCH($A250,JMP!$A$2:$A$500,0),MATCH(D$1,JMP!$AJ$1:$AX$1,0)),INDEX(Baseline!$B$2:$AX$2,1,MATCH(D$1,Baseline!$B$1:$AX$1,0)))</f>
        <v>1</v>
      </c>
      <c r="E250">
        <f>IFERROR(INDEX(JMP!$AJ$2:$AX$500,MATCH($A250,JMP!$A$2:$A$500,0),MATCH(E$1,JMP!$AJ$1:$AX$1,0)),INDEX(Baseline!$B$2:$AX$2,1,MATCH(E$1,Baseline!$B$1:$AX$1,0)))</f>
        <v>1</v>
      </c>
      <c r="F250" t="str">
        <f>IFERROR(INDEX(JMP!$AJ$2:$AX$500,MATCH($A250,JMP!$A$2:$A$500,0),MATCH(F$1,JMP!$AJ$1:$AX$1,0)),INDEX(Baseline!$B$2:$AX$2,1,MATCH(F$1,Baseline!$B$1:$AX$1,0)))</f>
        <v>e344</v>
      </c>
      <c r="G250" t="str">
        <f>IFERROR(INDEX(JMP!$AJ$2:$AX$500,MATCH($A250,JMP!$A$2:$A$500,0),MATCH(G$1,JMP!$AJ$1:$AX$1,0)),INDEX(Baseline!$B$2:$AX$2,1,MATCH(G$1,Baseline!$B$1:$AX$1,0)))</f>
        <v>e340</v>
      </c>
      <c r="H250">
        <f>IFERROR(INDEX(JMP!$AJ$2:$AX$500,MATCH($A250,JMP!$A$2:$A$500,0),MATCH(H$1,JMP!$AJ$1:$AX$1,0)),INDEX(Baseline!$B$2:$AX$2,1,MATCH(H$1,Baseline!$B$1:$AX$1,0)))</f>
        <v>1.5</v>
      </c>
      <c r="I250">
        <f>IFERROR(INDEX(JMP!$AJ$2:$AX$500,MATCH($A250,JMP!$A$2:$A$500,0),MATCH(I$1,JMP!$AJ$1:$AX$1,0)),INDEX(Baseline!$B$2:$AX$2,1,MATCH(I$1,Baseline!$B$1:$AX$1,0)))</f>
        <v>0.42</v>
      </c>
      <c r="J250">
        <f>IFERROR(INDEX(JMP!$AJ$2:$AX$500,MATCH($A250,JMP!$A$2:$A$500,0),MATCH(J$1,JMP!$AJ$1:$AX$1,0)),INDEX(Baseline!$B$2:$AX$2,1,MATCH(J$1,Baseline!$B$1:$AX$1,0)))</f>
        <v>1</v>
      </c>
      <c r="K250">
        <f>IFERROR(INDEX(JMP!$AJ$2:$AX$500,MATCH($A250,JMP!$A$2:$A$500,0),MATCH(K$1,JMP!$AJ$1:$AX$1,0)),INDEX(Baseline!$B$2:$AX$2,1,MATCH(K$1,Baseline!$B$1:$AX$1,0)))</f>
        <v>0</v>
      </c>
      <c r="L250">
        <f>IFERROR(INDEX(JMP!$AJ$2:$AX$500,MATCH($A250,JMP!$A$2:$A$500,0),MATCH(L$1,JMP!$AJ$1:$AX$1,0)),INDEX(Baseline!$B$2:$AX$2,1,MATCH(L$1,Baseline!$B$1:$AX$1,0)))</f>
        <v>4.7540563595048206E-2</v>
      </c>
      <c r="M250" t="b">
        <f>IFERROR(INDEX(JMP!$AJ$2:$AX$500,MATCH($A250,JMP!$A$2:$A$500,0),MATCH(M$1,JMP!$AJ$1:$AX$1,0)),INDEX(Baseline!$B$2:$AX$2,1,MATCH(M$1,Baseline!$B$1:$AX$1,0)))</f>
        <v>0</v>
      </c>
      <c r="N250" t="b">
        <f>IFERROR(INDEX(JMP!$AJ$2:$AX$500,MATCH($A250,JMP!$A$2:$A$500,0),MATCH(N$1,JMP!$AJ$1:$AX$1,0)),INDEX(Baseline!$B$2:$AX$2,1,MATCH(N$1,Baseline!$B$1:$AX$1,0)))</f>
        <v>0</v>
      </c>
      <c r="O250">
        <f>IFERROR(INDEX(JMP!$AJ$2:$AX$500,MATCH($A250,JMP!$A$2:$A$500,0),MATCH(O$1,JMP!$AJ$1:$AX$1,0)),INDEX(Baseline!$B$2:$AX$2,1,MATCH(O$1,Baseline!$B$1:$AX$1,0)))</f>
        <v>7</v>
      </c>
      <c r="P250">
        <f>IFERROR(INDEX(JMP!$AJ$2:$AX$500,MATCH($A250,JMP!$A$2:$A$500,0),MATCH(P$1,JMP!$AJ$1:$AX$1,0)),INDEX(Baseline!$B$2:$AX$2,1,MATCH(P$1,Baseline!$B$1:$AX$1,0)))</f>
        <v>200</v>
      </c>
      <c r="Q250">
        <f>IFERROR(INDEX(JMP!$AJ$2:$AX$500,MATCH($A250,JMP!$A$2:$A$500,0),MATCH(Q$1,JMP!$AJ$1:$AX$1,0)),INDEX(Baseline!$B$2:$AX$2,1,MATCH(Q$1,Baseline!$B$1:$AX$1,0)))</f>
        <v>10</v>
      </c>
      <c r="R250">
        <f>IFERROR(INDEX(JMP!$AJ$2:$AX$500,MATCH($A250,JMP!$A$2:$A$500,0),MATCH(R$1,JMP!$AJ$1:$AX$1,0)),INDEX(Baseline!$B$2:$AX$2,1,MATCH(R$1,Baseline!$B$1:$AX$1,0)))</f>
        <v>0</v>
      </c>
      <c r="S250">
        <f>IFERROR(INDEX(JMP!$AJ$2:$AX$500,MATCH($A250,JMP!$A$2:$A$500,0),MATCH(S$1,JMP!$AJ$1:$AX$1,0)),INDEX(Baseline!$B$2:$AX$2,1,MATCH(S$1,Baseline!$B$1:$AX$1,0)))</f>
        <v>1</v>
      </c>
      <c r="T250">
        <f>IFERROR(INDEX(JMP!$AJ$2:$AX$500,MATCH($A250,JMP!$A$2:$A$500,0),MATCH(T$1,JMP!$AJ$1:$AX$1,0)),INDEX(Baseline!$B$2:$AX$2,1,MATCH(T$1,Baseline!$B$1:$AX$1,0)))</f>
        <v>0</v>
      </c>
      <c r="U250" t="str">
        <f>IFERROR(INDEX(JMP!$AJ$2:$AX$500,MATCH($A250,JMP!$A$2:$A$500,0),MATCH(U$1,JMP!$AJ$1:$AX$1,0)),INDEX(Baseline!$B$2:$AX$2,1,MATCH(U$1,Baseline!$B$1:$AX$1,0)))</f>
        <v>Titan</v>
      </c>
      <c r="V250">
        <f>IFERROR(INDEX(JMP!$AJ$2:$AX$500,MATCH($A250,JMP!$A$2:$A$500,0),MATCH(V$1,JMP!$AJ$1:$AX$1,0)),INDEX(Baseline!$B$2:$AX$2,1,MATCH(V$1,Baseline!$B$1:$AX$1,0)))</f>
        <v>3</v>
      </c>
      <c r="W250">
        <f>IFERROR(INDEX(JMP!$AJ$2:$AX$500,MATCH($A250,JMP!$A$2:$A$500,0),MATCH(W$1,JMP!$AJ$1:$AX$1,0)),INDEX(Baseline!$B$2:$AX$2,1,MATCH(W$1,Baseline!$B$1:$AX$1,0)))</f>
        <v>0.37</v>
      </c>
      <c r="X250">
        <f>IFERROR(INDEX(JMP!$AJ$2:$AX$500,MATCH($A250,JMP!$A$2:$A$500,0),MATCH(X$1,JMP!$AJ$1:$AX$1,0)),INDEX(Baseline!$B$2:$AX$2,1,MATCH(X$1,Baseline!$B$1:$AX$1,0)))</f>
        <v>4</v>
      </c>
      <c r="Y250">
        <f>IFERROR(INDEX(JMP!$AJ$2:$AX$500,MATCH($A250,JMP!$A$2:$A$500,0),MATCH(Y$1,JMP!$AJ$1:$AX$1,0)),INDEX(Baseline!$B$2:$AX$2,1,MATCH(Y$1,Baseline!$B$1:$AX$1,0)))</f>
        <v>6</v>
      </c>
      <c r="Z250">
        <f>IFERROR(INDEX(JMP!$AJ$2:$AX$500,MATCH($A250,JMP!$A$2:$A$500,0),MATCH(Z$1,JMP!$AJ$1:$AX$1,0)),INDEX(Baseline!$B$2:$AX$2,1,MATCH(Z$1,Baseline!$B$1:$AX$1,0)))</f>
        <v>1970</v>
      </c>
      <c r="AA250">
        <f>IFERROR(INDEX(JMP!$AJ$2:$AX$500,MATCH($A250,JMP!$A$2:$A$500,0),MATCH(AA$1,JMP!$AJ$1:$AX$1,0)),INDEX(Baseline!$B$2:$AX$2,1,MATCH(AA$1,Baseline!$B$1:$AX$1,0)))</f>
        <v>1970</v>
      </c>
      <c r="AB250">
        <f>IFERROR(INDEX(JMP!$AJ$2:$AX$500,MATCH($A250,JMP!$A$2:$A$500,0),MATCH(AB$1,JMP!$AJ$1:$AX$1,0)),INDEX(Baseline!$B$2:$AX$2,1,MATCH(AB$1,Baseline!$B$1:$AX$1,0)))</f>
        <v>0</v>
      </c>
      <c r="AC250">
        <f>IFERROR(INDEX(JMP!$AJ$2:$AX$500,MATCH($A250,JMP!$A$2:$A$500,0),MATCH(AC$1,JMP!$AJ$1:$AX$1,0)),INDEX(Baseline!$B$2:$AX$2,1,MATCH(AC$1,Baseline!$B$1:$AX$1,0)))</f>
        <v>1</v>
      </c>
      <c r="AD250">
        <f>IFERROR(INDEX(JMP!$AJ$2:$AX$500,MATCH($A250,JMP!$A$2:$A$500,0),MATCH(AD$1,JMP!$AJ$1:$AX$1,0)),INDEX(Baseline!$B$2:$AX$2,1,MATCH(AD$1,Baseline!$B$1:$AX$1,0)))</f>
        <v>8</v>
      </c>
      <c r="AE250">
        <f>IFERROR(INDEX(JMP!$AJ$2:$AX$500,MATCH($A250,JMP!$A$2:$A$500,0),MATCH(AE$1,JMP!$AJ$1:$AX$1,0)),INDEX(Baseline!$B$2:$AX$2,1,MATCH(AE$1,Baseline!$B$1:$AX$1,0)))</f>
        <v>3</v>
      </c>
      <c r="AF250" t="str">
        <f>IFERROR(INDEX(JMP!$AJ$2:$AX$500,MATCH($A250,JMP!$A$2:$A$500,0),MATCH(AF$1,JMP!$AJ$1:$AX$1,0)),INDEX(Baseline!$B$2:$AX$2,1,MATCH(AF$1,Baseline!$B$1:$AX$1,0)))</f>
        <v>bwb</v>
      </c>
      <c r="AG250" t="str">
        <f>IFERROR(INDEX(JMP!$AJ$2:$AX$500,MATCH($A250,JMP!$A$2:$A$500,0),MATCH(AG$1,JMP!$AJ$1:$AX$1,0)),INDEX(Baseline!$B$2:$AX$2,1,MATCH(AG$1,Baseline!$B$1:$AX$1,0)))</f>
        <v>V-tail</v>
      </c>
      <c r="AH250">
        <f>IFERROR(INDEX(JMP!$AJ$2:$AX$500,MATCH($A250,JMP!$A$2:$A$500,0),MATCH(AH$1,JMP!$AJ$1:$AX$1,0)),INDEX(Baseline!$B$2:$AX$2,1,MATCH(AH$1,Baseline!$B$1:$AX$1,0)))</f>
        <v>-1</v>
      </c>
      <c r="AI250">
        <f>IFERROR(INDEX(JMP!$AJ$2:$AX$500,MATCH($A250,JMP!$A$2:$A$500,0),MATCH(AI$1,JMP!$AJ$1:$AX$1,0)),INDEX(Baseline!$B$2:$AX$2,1,MATCH(AI$1,Baseline!$B$1:$AX$1,0)))</f>
        <v>724000000</v>
      </c>
      <c r="AJ250">
        <f>IFERROR(INDEX(JMP!$AJ$2:$AX$500,MATCH($A250,JMP!$A$2:$A$500,0),MATCH(AJ$1,JMP!$AJ$1:$AX$1,0)),INDEX(Baseline!$B$2:$AX$2,1,MATCH(AJ$1,Baseline!$B$1:$AX$1,0)))</f>
        <v>54500000</v>
      </c>
      <c r="AK250">
        <f>IFERROR(INDEX(JMP!$AJ$2:$AX$500,MATCH($A250,JMP!$A$2:$A$500,0),MATCH(AK$1,JMP!$AJ$1:$AX$1,0)),INDEX(Baseline!$B$2:$AX$2,1,MATCH(AK$1,Baseline!$B$1:$AX$1,0)))</f>
        <v>30</v>
      </c>
      <c r="AL250">
        <f>IFERROR(INDEX(JMP!$AJ$2:$AX$500,MATCH($A250,JMP!$A$2:$A$500,0),MATCH(AL$1,JMP!$AJ$1:$AX$1,0)),INDEX(Baseline!$B$2:$AX$2,1,MATCH(AL$1,Baseline!$B$1:$AX$1,0)))</f>
        <v>2.1773545604918752E-2</v>
      </c>
      <c r="AM250">
        <f>IFERROR(INDEX(JMP!$AJ$2:$AX$500,MATCH($A250,JMP!$A$2:$A$500,0),MATCH(AM$1,JMP!$AJ$1:$AX$1,0)),INDEX(Baseline!$B$2:$AX$2,1,MATCH(AM$1,Baseline!$B$1:$AX$1,0)))</f>
        <v>16.767054384742856</v>
      </c>
      <c r="AN250">
        <f>IFERROR(INDEX(JMP!$AJ$2:$AX$500,MATCH($A250,JMP!$A$2:$A$500,0),MATCH(AN$1,JMP!$AJ$1:$AX$1,0)),INDEX(Baseline!$B$2:$AX$2,1,MATCH(AN$1,Baseline!$B$1:$AX$1,0)))</f>
        <v>2.3854409194213426</v>
      </c>
      <c r="AO250">
        <f>IFERROR(INDEX(JMP!$AJ$2:$AX$500,MATCH($A250,JMP!$A$2:$A$500,0),MATCH(AO$1,JMP!$AJ$1:$AX$1,0)),INDEX(Baseline!$B$2:$AX$2,1,MATCH(AO$1,Baseline!$B$1:$AX$1,0)))</f>
        <v>0.47355707666890912</v>
      </c>
      <c r="AP250">
        <f>IFERROR(INDEX(JMP!$AJ$2:$AX$500,MATCH($A250,JMP!$A$2:$A$500,0),MATCH(AP$1,JMP!$AJ$1:$AX$1,0)),INDEX(Baseline!$B$2:$AX$2,1,MATCH(AP$1,Baseline!$B$1:$AX$1,0)))</f>
        <v>0</v>
      </c>
      <c r="AQ250">
        <f>IFERROR(INDEX(JMP!$AJ$2:$AX$500,MATCH($A250,JMP!$A$2:$A$500,0),MATCH(AQ$1,JMP!$AJ$1:$AX$1,0)),INDEX(Baseline!$B$2:$AX$2,1,MATCH(AQ$1,Baseline!$B$1:$AX$1,0)))</f>
        <v>0.35</v>
      </c>
      <c r="AR250">
        <f>IFERROR(INDEX(JMP!$AJ$2:$AX$500,MATCH($A250,JMP!$A$2:$A$500,0),MATCH(AR$1,JMP!$AJ$1:$AX$1,0)),INDEX(Baseline!$B$2:$AX$2,1,MATCH(AR$1,Baseline!$B$1:$AX$1,0)))</f>
        <v>0</v>
      </c>
      <c r="AS250">
        <f>IFERROR(INDEX(JMP!$AJ$2:$AX$500,MATCH($A250,JMP!$A$2:$A$500,0),MATCH(AS$1,JMP!$AJ$1:$AX$1,0)),INDEX(Baseline!$B$2:$AX$2,1,MATCH(AS$1,Baseline!$B$1:$AX$1,0)))</f>
        <v>0</v>
      </c>
      <c r="AT250">
        <f>IFERROR(INDEX(JMP!$AJ$2:$AX$500,MATCH($A250,JMP!$A$2:$A$500,0),MATCH(AT$1,JMP!$AJ$1:$AX$1,0)),INDEX(Baseline!$B$2:$AX$2,1,MATCH(AT$1,Baseline!$B$1:$AX$1,0)))</f>
        <v>500</v>
      </c>
      <c r="AU250">
        <f>IFERROR(INDEX(JMP!$AJ$2:$AX$500,MATCH($A250,JMP!$A$2:$A$500,0),MATCH(AU$1,JMP!$AJ$1:$AX$1,0)),INDEX(Baseline!$B$2:$AX$2,1,MATCH(AU$1,Baseline!$B$1:$AX$1,0)))</f>
        <v>50</v>
      </c>
      <c r="AV250">
        <f>IFERROR(INDEX(JMP!$AJ$2:$AX$500,MATCH($A250,JMP!$A$2:$A$500,0),MATCH(AV$1,JMP!$AJ$1:$AX$1,0)),INDEX(Baseline!$B$2:$AX$2,1,MATCH(AV$1,Baseline!$B$1:$AX$1,0)))</f>
        <v>12</v>
      </c>
      <c r="AW250">
        <f>IFERROR(INDEX(JMP!$AJ$2:$AX$500,MATCH($A250,JMP!$A$2:$A$500,0),MATCH(AW$1,JMP!$AJ$1:$AX$1,0)),INDEX(Baseline!$B$2:$AX$2,1,MATCH(AW$1,Baseline!$B$1:$AX$1,0)))</f>
        <v>1.9961979999999998E-3</v>
      </c>
      <c r="AX250">
        <f>IFERROR(INDEX(JMP!$AJ$2:$AX$500,MATCH($A250,JMP!$A$2:$A$500,0),MATCH(AX$1,JMP!$AJ$1:$AX$1,0)),INDEX(Baseline!$B$2:$AX$2,1,MATCH(AX$1,Baseline!$B$1:$AX$1,0)))</f>
        <v>1.9961979999999998E-3</v>
      </c>
      <c r="AY250">
        <f>IFERROR(INDEX(JMP!$AJ$2:$AX$500,MATCH($A250,JMP!$A$2:$A$500,0),MATCH(AY$1,JMP!$AJ$1:$AX$1,0)),INDEX(Baseline!$B$2:$AX$2,1,MATCH(AY$1,Baseline!$B$1:$AX$1,0)))</f>
        <v>1.9607137E-2</v>
      </c>
      <c r="AZ250">
        <f>IFERROR(INDEX(JMP!$AJ$2:$AX$500,MATCH($A250,JMP!$A$2:$A$500,0),MATCH(AZ$1,JMP!$AJ$1:$AX$1,0)),INDEX(Baseline!$B$2:$AX$2,1,MATCH(AZ$1,Baseline!$B$1:$AX$1,0)))</f>
        <v>1</v>
      </c>
      <c r="BA250">
        <f>IFERROR(INDEX(JMP!$AJ$2:$AX$500,MATCH($A250,JMP!$A$2:$A$500,0),MATCH(BA$1,JMP!$AJ$1:$AX$1,0)),INDEX(Baseline!$B$2:$AX$2,1,MATCH(BA$1,Baseline!$B$1:$AX$1,0)))</f>
        <v>3</v>
      </c>
      <c r="BB250">
        <v>0</v>
      </c>
      <c r="BD250" t="str">
        <f>IF(AZ250=1, "yes", IF(AZ250=-1, "no", ""))</f>
        <v>yes</v>
      </c>
      <c r="BE250" t="str">
        <f>IF(AH250=1, "yes", IF(AH250=-1, "no", ""))</f>
        <v>no</v>
      </c>
      <c r="BF250">
        <f t="shared" si="6"/>
        <v>0.25</v>
      </c>
      <c r="BG250">
        <f t="shared" si="7"/>
        <v>100</v>
      </c>
    </row>
    <row r="251" spans="1:59" x14ac:dyDescent="0.25">
      <c r="A251">
        <v>250</v>
      </c>
      <c r="B251">
        <f>IFERROR(INDEX(JMP!$AJ$2:$AX$500,MATCH($A251,JMP!$A$2:$A$500,0),MATCH(B$1,JMP!$AJ$1:$AX$1,0)),INDEX(Baseline!$B$2:$AX$2,1,MATCH(B$1,Baseline!$B$1:$AX$1,0)))</f>
        <v>0</v>
      </c>
      <c r="C251">
        <f>IFERROR(INDEX(JMP!$AJ$2:$AX$500,MATCH($A251,JMP!$A$2:$A$500,0),MATCH(C$1,JMP!$AJ$1:$AX$1,0)),INDEX(Baseline!$B$2:$AX$2,1,MATCH(C$1,Baseline!$B$1:$AX$1,0)))</f>
        <v>8760</v>
      </c>
      <c r="D251">
        <f>IFERROR(INDEX(JMP!$AJ$2:$AX$500,MATCH($A251,JMP!$A$2:$A$500,0),MATCH(D$1,JMP!$AJ$1:$AX$1,0)),INDEX(Baseline!$B$2:$AX$2,1,MATCH(D$1,Baseline!$B$1:$AX$1,0)))</f>
        <v>1</v>
      </c>
      <c r="E251">
        <f>IFERROR(INDEX(JMP!$AJ$2:$AX$500,MATCH($A251,JMP!$A$2:$A$500,0),MATCH(E$1,JMP!$AJ$1:$AX$1,0)),INDEX(Baseline!$B$2:$AX$2,1,MATCH(E$1,Baseline!$B$1:$AX$1,0)))</f>
        <v>1</v>
      </c>
      <c r="F251" t="str">
        <f>IFERROR(INDEX(JMP!$AJ$2:$AX$500,MATCH($A251,JMP!$A$2:$A$500,0),MATCH(F$1,JMP!$AJ$1:$AX$1,0)),INDEX(Baseline!$B$2:$AX$2,1,MATCH(F$1,Baseline!$B$1:$AX$1,0)))</f>
        <v>e344</v>
      </c>
      <c r="G251" t="str">
        <f>IFERROR(INDEX(JMP!$AJ$2:$AX$500,MATCH($A251,JMP!$A$2:$A$500,0),MATCH(G$1,JMP!$AJ$1:$AX$1,0)),INDEX(Baseline!$B$2:$AX$2,1,MATCH(G$1,Baseline!$B$1:$AX$1,0)))</f>
        <v>e340</v>
      </c>
      <c r="H251">
        <f>IFERROR(INDEX(JMP!$AJ$2:$AX$500,MATCH($A251,JMP!$A$2:$A$500,0),MATCH(H$1,JMP!$AJ$1:$AX$1,0)),INDEX(Baseline!$B$2:$AX$2,1,MATCH(H$1,Baseline!$B$1:$AX$1,0)))</f>
        <v>1.5</v>
      </c>
      <c r="I251">
        <f>IFERROR(INDEX(JMP!$AJ$2:$AX$500,MATCH($A251,JMP!$A$2:$A$500,0),MATCH(I$1,JMP!$AJ$1:$AX$1,0)),INDEX(Baseline!$B$2:$AX$2,1,MATCH(I$1,Baseline!$B$1:$AX$1,0)))</f>
        <v>0.42</v>
      </c>
      <c r="J251">
        <f>IFERROR(INDEX(JMP!$AJ$2:$AX$500,MATCH($A251,JMP!$A$2:$A$500,0),MATCH(J$1,JMP!$AJ$1:$AX$1,0)),INDEX(Baseline!$B$2:$AX$2,1,MATCH(J$1,Baseline!$B$1:$AX$1,0)))</f>
        <v>1</v>
      </c>
      <c r="K251">
        <f>IFERROR(INDEX(JMP!$AJ$2:$AX$500,MATCH($A251,JMP!$A$2:$A$500,0),MATCH(K$1,JMP!$AJ$1:$AX$1,0)),INDEX(Baseline!$B$2:$AX$2,1,MATCH(K$1,Baseline!$B$1:$AX$1,0)))</f>
        <v>0</v>
      </c>
      <c r="L251">
        <f>IFERROR(INDEX(JMP!$AJ$2:$AX$500,MATCH($A251,JMP!$A$2:$A$500,0),MATCH(L$1,JMP!$AJ$1:$AX$1,0)),INDEX(Baseline!$B$2:$AX$2,1,MATCH(L$1,Baseline!$B$1:$AX$1,0)))</f>
        <v>6.2161946077595016E-2</v>
      </c>
      <c r="M251" t="b">
        <f>IFERROR(INDEX(JMP!$AJ$2:$AX$500,MATCH($A251,JMP!$A$2:$A$500,0),MATCH(M$1,JMP!$AJ$1:$AX$1,0)),INDEX(Baseline!$B$2:$AX$2,1,MATCH(M$1,Baseline!$B$1:$AX$1,0)))</f>
        <v>0</v>
      </c>
      <c r="N251" t="b">
        <f>IFERROR(INDEX(JMP!$AJ$2:$AX$500,MATCH($A251,JMP!$A$2:$A$500,0),MATCH(N$1,JMP!$AJ$1:$AX$1,0)),INDEX(Baseline!$B$2:$AX$2,1,MATCH(N$1,Baseline!$B$1:$AX$1,0)))</f>
        <v>0</v>
      </c>
      <c r="O251">
        <f>IFERROR(INDEX(JMP!$AJ$2:$AX$500,MATCH($A251,JMP!$A$2:$A$500,0),MATCH(O$1,JMP!$AJ$1:$AX$1,0)),INDEX(Baseline!$B$2:$AX$2,1,MATCH(O$1,Baseline!$B$1:$AX$1,0)))</f>
        <v>7</v>
      </c>
      <c r="P251">
        <f>IFERROR(INDEX(JMP!$AJ$2:$AX$500,MATCH($A251,JMP!$A$2:$A$500,0),MATCH(P$1,JMP!$AJ$1:$AX$1,0)),INDEX(Baseline!$B$2:$AX$2,1,MATCH(P$1,Baseline!$B$1:$AX$1,0)))</f>
        <v>200</v>
      </c>
      <c r="Q251">
        <f>IFERROR(INDEX(JMP!$AJ$2:$AX$500,MATCH($A251,JMP!$A$2:$A$500,0),MATCH(Q$1,JMP!$AJ$1:$AX$1,0)),INDEX(Baseline!$B$2:$AX$2,1,MATCH(Q$1,Baseline!$B$1:$AX$1,0)))</f>
        <v>10</v>
      </c>
      <c r="R251">
        <f>IFERROR(INDEX(JMP!$AJ$2:$AX$500,MATCH($A251,JMP!$A$2:$A$500,0),MATCH(R$1,JMP!$AJ$1:$AX$1,0)),INDEX(Baseline!$B$2:$AX$2,1,MATCH(R$1,Baseline!$B$1:$AX$1,0)))</f>
        <v>0</v>
      </c>
      <c r="S251">
        <f>IFERROR(INDEX(JMP!$AJ$2:$AX$500,MATCH($A251,JMP!$A$2:$A$500,0),MATCH(S$1,JMP!$AJ$1:$AX$1,0)),INDEX(Baseline!$B$2:$AX$2,1,MATCH(S$1,Baseline!$B$1:$AX$1,0)))</f>
        <v>1</v>
      </c>
      <c r="T251">
        <f>IFERROR(INDEX(JMP!$AJ$2:$AX$500,MATCH($A251,JMP!$A$2:$A$500,0),MATCH(T$1,JMP!$AJ$1:$AX$1,0)),INDEX(Baseline!$B$2:$AX$2,1,MATCH(T$1,Baseline!$B$1:$AX$1,0)))</f>
        <v>0</v>
      </c>
      <c r="U251" t="str">
        <f>IFERROR(INDEX(JMP!$AJ$2:$AX$500,MATCH($A251,JMP!$A$2:$A$500,0),MATCH(U$1,JMP!$AJ$1:$AX$1,0)),INDEX(Baseline!$B$2:$AX$2,1,MATCH(U$1,Baseline!$B$1:$AX$1,0)))</f>
        <v>Titan</v>
      </c>
      <c r="V251">
        <f>IFERROR(INDEX(JMP!$AJ$2:$AX$500,MATCH($A251,JMP!$A$2:$A$500,0),MATCH(V$1,JMP!$AJ$1:$AX$1,0)),INDEX(Baseline!$B$2:$AX$2,1,MATCH(V$1,Baseline!$B$1:$AX$1,0)))</f>
        <v>3</v>
      </c>
      <c r="W251">
        <f>IFERROR(INDEX(JMP!$AJ$2:$AX$500,MATCH($A251,JMP!$A$2:$A$500,0),MATCH(W$1,JMP!$AJ$1:$AX$1,0)),INDEX(Baseline!$B$2:$AX$2,1,MATCH(W$1,Baseline!$B$1:$AX$1,0)))</f>
        <v>0.37</v>
      </c>
      <c r="X251">
        <f>IFERROR(INDEX(JMP!$AJ$2:$AX$500,MATCH($A251,JMP!$A$2:$A$500,0),MATCH(X$1,JMP!$AJ$1:$AX$1,0)),INDEX(Baseline!$B$2:$AX$2,1,MATCH(X$1,Baseline!$B$1:$AX$1,0)))</f>
        <v>4</v>
      </c>
      <c r="Y251">
        <f>IFERROR(INDEX(JMP!$AJ$2:$AX$500,MATCH($A251,JMP!$A$2:$A$500,0),MATCH(Y$1,JMP!$AJ$1:$AX$1,0)),INDEX(Baseline!$B$2:$AX$2,1,MATCH(Y$1,Baseline!$B$1:$AX$1,0)))</f>
        <v>6</v>
      </c>
      <c r="Z251">
        <f>IFERROR(INDEX(JMP!$AJ$2:$AX$500,MATCH($A251,JMP!$A$2:$A$500,0),MATCH(Z$1,JMP!$AJ$1:$AX$1,0)),INDEX(Baseline!$B$2:$AX$2,1,MATCH(Z$1,Baseline!$B$1:$AX$1,0)))</f>
        <v>1970</v>
      </c>
      <c r="AA251">
        <f>IFERROR(INDEX(JMP!$AJ$2:$AX$500,MATCH($A251,JMP!$A$2:$A$500,0),MATCH(AA$1,JMP!$AJ$1:$AX$1,0)),INDEX(Baseline!$B$2:$AX$2,1,MATCH(AA$1,Baseline!$B$1:$AX$1,0)))</f>
        <v>1970</v>
      </c>
      <c r="AB251">
        <f>IFERROR(INDEX(JMP!$AJ$2:$AX$500,MATCH($A251,JMP!$A$2:$A$500,0),MATCH(AB$1,JMP!$AJ$1:$AX$1,0)),INDEX(Baseline!$B$2:$AX$2,1,MATCH(AB$1,Baseline!$B$1:$AX$1,0)))</f>
        <v>0</v>
      </c>
      <c r="AC251">
        <f>IFERROR(INDEX(JMP!$AJ$2:$AX$500,MATCH($A251,JMP!$A$2:$A$500,0),MATCH(AC$1,JMP!$AJ$1:$AX$1,0)),INDEX(Baseline!$B$2:$AX$2,1,MATCH(AC$1,Baseline!$B$1:$AX$1,0)))</f>
        <v>1</v>
      </c>
      <c r="AD251">
        <f>IFERROR(INDEX(JMP!$AJ$2:$AX$500,MATCH($A251,JMP!$A$2:$A$500,0),MATCH(AD$1,JMP!$AJ$1:$AX$1,0)),INDEX(Baseline!$B$2:$AX$2,1,MATCH(AD$1,Baseline!$B$1:$AX$1,0)))</f>
        <v>8</v>
      </c>
      <c r="AE251">
        <f>IFERROR(INDEX(JMP!$AJ$2:$AX$500,MATCH($A251,JMP!$A$2:$A$500,0),MATCH(AE$1,JMP!$AJ$1:$AX$1,0)),INDEX(Baseline!$B$2:$AX$2,1,MATCH(AE$1,Baseline!$B$1:$AX$1,0)))</f>
        <v>3</v>
      </c>
      <c r="AF251" t="str">
        <f>IFERROR(INDEX(JMP!$AJ$2:$AX$500,MATCH($A251,JMP!$A$2:$A$500,0),MATCH(AF$1,JMP!$AJ$1:$AX$1,0)),INDEX(Baseline!$B$2:$AX$2,1,MATCH(AF$1,Baseline!$B$1:$AX$1,0)))</f>
        <v>bwb</v>
      </c>
      <c r="AG251" t="str">
        <f>IFERROR(INDEX(JMP!$AJ$2:$AX$500,MATCH($A251,JMP!$A$2:$A$500,0),MATCH(AG$1,JMP!$AJ$1:$AX$1,0)),INDEX(Baseline!$B$2:$AX$2,1,MATCH(AG$1,Baseline!$B$1:$AX$1,0)))</f>
        <v>V-tail</v>
      </c>
      <c r="AH251">
        <f>IFERROR(INDEX(JMP!$AJ$2:$AX$500,MATCH($A251,JMP!$A$2:$A$500,0),MATCH(AH$1,JMP!$AJ$1:$AX$1,0)),INDEX(Baseline!$B$2:$AX$2,1,MATCH(AH$1,Baseline!$B$1:$AX$1,0)))</f>
        <v>-1</v>
      </c>
      <c r="AI251">
        <f>IFERROR(INDEX(JMP!$AJ$2:$AX$500,MATCH($A251,JMP!$A$2:$A$500,0),MATCH(AI$1,JMP!$AJ$1:$AX$1,0)),INDEX(Baseline!$B$2:$AX$2,1,MATCH(AI$1,Baseline!$B$1:$AX$1,0)))</f>
        <v>724000000</v>
      </c>
      <c r="AJ251">
        <f>IFERROR(INDEX(JMP!$AJ$2:$AX$500,MATCH($A251,JMP!$A$2:$A$500,0),MATCH(AJ$1,JMP!$AJ$1:$AX$1,0)),INDEX(Baseline!$B$2:$AX$2,1,MATCH(AJ$1,Baseline!$B$1:$AX$1,0)))</f>
        <v>54500000</v>
      </c>
      <c r="AK251">
        <f>IFERROR(INDEX(JMP!$AJ$2:$AX$500,MATCH($A251,JMP!$A$2:$A$500,0),MATCH(AK$1,JMP!$AJ$1:$AX$1,0)),INDEX(Baseline!$B$2:$AX$2,1,MATCH(AK$1,Baseline!$B$1:$AX$1,0)))</f>
        <v>30</v>
      </c>
      <c r="AL251">
        <f>IFERROR(INDEX(JMP!$AJ$2:$AX$500,MATCH($A251,JMP!$A$2:$A$500,0),MATCH(AL$1,JMP!$AJ$1:$AX$1,0)),INDEX(Baseline!$B$2:$AX$2,1,MATCH(AL$1,Baseline!$B$1:$AX$1,0)))</f>
        <v>2.6296254595137153E-2</v>
      </c>
      <c r="AM251">
        <f>IFERROR(INDEX(JMP!$AJ$2:$AX$500,MATCH($A251,JMP!$A$2:$A$500,0),MATCH(AM$1,JMP!$AJ$1:$AX$1,0)),INDEX(Baseline!$B$2:$AX$2,1,MATCH(AM$1,Baseline!$B$1:$AX$1,0)))</f>
        <v>8.1631012057142858</v>
      </c>
      <c r="AN251">
        <f>IFERROR(INDEX(JMP!$AJ$2:$AX$500,MATCH($A251,JMP!$A$2:$A$500,0),MATCH(AN$1,JMP!$AJ$1:$AX$1,0)),INDEX(Baseline!$B$2:$AX$2,1,MATCH(AN$1,Baseline!$B$1:$AX$1,0)))</f>
        <v>2.0885149794278419</v>
      </c>
      <c r="AO251">
        <f>IFERROR(INDEX(JMP!$AJ$2:$AX$500,MATCH($A251,JMP!$A$2:$A$500,0),MATCH(AO$1,JMP!$AJ$1:$AX$1,0)),INDEX(Baseline!$B$2:$AX$2,1,MATCH(AO$1,Baseline!$B$1:$AX$1,0)))</f>
        <v>0.66275538936718625</v>
      </c>
      <c r="AP251">
        <f>IFERROR(INDEX(JMP!$AJ$2:$AX$500,MATCH($A251,JMP!$A$2:$A$500,0),MATCH(AP$1,JMP!$AJ$1:$AX$1,0)),INDEX(Baseline!$B$2:$AX$2,1,MATCH(AP$1,Baseline!$B$1:$AX$1,0)))</f>
        <v>0</v>
      </c>
      <c r="AQ251">
        <f>IFERROR(INDEX(JMP!$AJ$2:$AX$500,MATCH($A251,JMP!$A$2:$A$500,0),MATCH(AQ$1,JMP!$AJ$1:$AX$1,0)),INDEX(Baseline!$B$2:$AX$2,1,MATCH(AQ$1,Baseline!$B$1:$AX$1,0)))</f>
        <v>0.35</v>
      </c>
      <c r="AR251">
        <f>IFERROR(INDEX(JMP!$AJ$2:$AX$500,MATCH($A251,JMP!$A$2:$A$500,0),MATCH(AR$1,JMP!$AJ$1:$AX$1,0)),INDEX(Baseline!$B$2:$AX$2,1,MATCH(AR$1,Baseline!$B$1:$AX$1,0)))</f>
        <v>0</v>
      </c>
      <c r="AS251">
        <f>IFERROR(INDEX(JMP!$AJ$2:$AX$500,MATCH($A251,JMP!$A$2:$A$500,0),MATCH(AS$1,JMP!$AJ$1:$AX$1,0)),INDEX(Baseline!$B$2:$AX$2,1,MATCH(AS$1,Baseline!$B$1:$AX$1,0)))</f>
        <v>0</v>
      </c>
      <c r="AT251">
        <f>IFERROR(INDEX(JMP!$AJ$2:$AX$500,MATCH($A251,JMP!$A$2:$A$500,0),MATCH(AT$1,JMP!$AJ$1:$AX$1,0)),INDEX(Baseline!$B$2:$AX$2,1,MATCH(AT$1,Baseline!$B$1:$AX$1,0)))</f>
        <v>500</v>
      </c>
      <c r="AU251">
        <f>IFERROR(INDEX(JMP!$AJ$2:$AX$500,MATCH($A251,JMP!$A$2:$A$500,0),MATCH(AU$1,JMP!$AJ$1:$AX$1,0)),INDEX(Baseline!$B$2:$AX$2,1,MATCH(AU$1,Baseline!$B$1:$AX$1,0)))</f>
        <v>50</v>
      </c>
      <c r="AV251">
        <f>IFERROR(INDEX(JMP!$AJ$2:$AX$500,MATCH($A251,JMP!$A$2:$A$500,0),MATCH(AV$1,JMP!$AJ$1:$AX$1,0)),INDEX(Baseline!$B$2:$AX$2,1,MATCH(AV$1,Baseline!$B$1:$AX$1,0)))</f>
        <v>12</v>
      </c>
      <c r="AW251">
        <f>IFERROR(INDEX(JMP!$AJ$2:$AX$500,MATCH($A251,JMP!$A$2:$A$500,0),MATCH(AW$1,JMP!$AJ$1:$AX$1,0)),INDEX(Baseline!$B$2:$AX$2,1,MATCH(AW$1,Baseline!$B$1:$AX$1,0)))</f>
        <v>1.9961979999999998E-3</v>
      </c>
      <c r="AX251">
        <f>IFERROR(INDEX(JMP!$AJ$2:$AX$500,MATCH($A251,JMP!$A$2:$A$500,0),MATCH(AX$1,JMP!$AJ$1:$AX$1,0)),INDEX(Baseline!$B$2:$AX$2,1,MATCH(AX$1,Baseline!$B$1:$AX$1,0)))</f>
        <v>1.9961979999999998E-3</v>
      </c>
      <c r="AY251">
        <f>IFERROR(INDEX(JMP!$AJ$2:$AX$500,MATCH($A251,JMP!$A$2:$A$500,0),MATCH(AY$1,JMP!$AJ$1:$AX$1,0)),INDEX(Baseline!$B$2:$AX$2,1,MATCH(AY$1,Baseline!$B$1:$AX$1,0)))</f>
        <v>1.9607137E-2</v>
      </c>
      <c r="AZ251">
        <f>IFERROR(INDEX(JMP!$AJ$2:$AX$500,MATCH($A251,JMP!$A$2:$A$500,0),MATCH(AZ$1,JMP!$AJ$1:$AX$1,0)),INDEX(Baseline!$B$2:$AX$2,1,MATCH(AZ$1,Baseline!$B$1:$AX$1,0)))</f>
        <v>1</v>
      </c>
      <c r="BA251">
        <f>IFERROR(INDEX(JMP!$AJ$2:$AX$500,MATCH($A251,JMP!$A$2:$A$500,0),MATCH(BA$1,JMP!$AJ$1:$AX$1,0)),INDEX(Baseline!$B$2:$AX$2,1,MATCH(BA$1,Baseline!$B$1:$AX$1,0)))</f>
        <v>3</v>
      </c>
      <c r="BB251">
        <v>0</v>
      </c>
      <c r="BD251" t="str">
        <f>IF(AZ251=1, "yes", IF(AZ251=-1, "no", ""))</f>
        <v>yes</v>
      </c>
      <c r="BE251" t="str">
        <f>IF(AH251=1, "yes", IF(AH251=-1, "no", ""))</f>
        <v>no</v>
      </c>
      <c r="BF251">
        <f t="shared" si="6"/>
        <v>0.25</v>
      </c>
      <c r="BG251">
        <f t="shared" si="7"/>
        <v>100</v>
      </c>
    </row>
    <row r="252" spans="1:59" x14ac:dyDescent="0.25">
      <c r="A252">
        <v>251</v>
      </c>
      <c r="B252">
        <f>IFERROR(INDEX(JMP!$AJ$2:$AX$500,MATCH($A252,JMP!$A$2:$A$500,0),MATCH(B$1,JMP!$AJ$1:$AX$1,0)),INDEX(Baseline!$B$2:$AX$2,1,MATCH(B$1,Baseline!$B$1:$AX$1,0)))</f>
        <v>0</v>
      </c>
      <c r="C252">
        <f>IFERROR(INDEX(JMP!$AJ$2:$AX$500,MATCH($A252,JMP!$A$2:$A$500,0),MATCH(C$1,JMP!$AJ$1:$AX$1,0)),INDEX(Baseline!$B$2:$AX$2,1,MATCH(C$1,Baseline!$B$1:$AX$1,0)))</f>
        <v>8760</v>
      </c>
      <c r="D252">
        <f>IFERROR(INDEX(JMP!$AJ$2:$AX$500,MATCH($A252,JMP!$A$2:$A$500,0),MATCH(D$1,JMP!$AJ$1:$AX$1,0)),INDEX(Baseline!$B$2:$AX$2,1,MATCH(D$1,Baseline!$B$1:$AX$1,0)))</f>
        <v>1</v>
      </c>
      <c r="E252">
        <f>IFERROR(INDEX(JMP!$AJ$2:$AX$500,MATCH($A252,JMP!$A$2:$A$500,0),MATCH(E$1,JMP!$AJ$1:$AX$1,0)),INDEX(Baseline!$B$2:$AX$2,1,MATCH(E$1,Baseline!$B$1:$AX$1,0)))</f>
        <v>1</v>
      </c>
      <c r="F252" t="str">
        <f>IFERROR(INDEX(JMP!$AJ$2:$AX$500,MATCH($A252,JMP!$A$2:$A$500,0),MATCH(F$1,JMP!$AJ$1:$AX$1,0)),INDEX(Baseline!$B$2:$AX$2,1,MATCH(F$1,Baseline!$B$1:$AX$1,0)))</f>
        <v>e344</v>
      </c>
      <c r="G252" t="str">
        <f>IFERROR(INDEX(JMP!$AJ$2:$AX$500,MATCH($A252,JMP!$A$2:$A$500,0),MATCH(G$1,JMP!$AJ$1:$AX$1,0)),INDEX(Baseline!$B$2:$AX$2,1,MATCH(G$1,Baseline!$B$1:$AX$1,0)))</f>
        <v>e340</v>
      </c>
      <c r="H252">
        <f>IFERROR(INDEX(JMP!$AJ$2:$AX$500,MATCH($A252,JMP!$A$2:$A$500,0),MATCH(H$1,JMP!$AJ$1:$AX$1,0)),INDEX(Baseline!$B$2:$AX$2,1,MATCH(H$1,Baseline!$B$1:$AX$1,0)))</f>
        <v>1.5</v>
      </c>
      <c r="I252">
        <f>IFERROR(INDEX(JMP!$AJ$2:$AX$500,MATCH($A252,JMP!$A$2:$A$500,0),MATCH(I$1,JMP!$AJ$1:$AX$1,0)),INDEX(Baseline!$B$2:$AX$2,1,MATCH(I$1,Baseline!$B$1:$AX$1,0)))</f>
        <v>0.42</v>
      </c>
      <c r="J252">
        <f>IFERROR(INDEX(JMP!$AJ$2:$AX$500,MATCH($A252,JMP!$A$2:$A$500,0),MATCH(J$1,JMP!$AJ$1:$AX$1,0)),INDEX(Baseline!$B$2:$AX$2,1,MATCH(J$1,Baseline!$B$1:$AX$1,0)))</f>
        <v>1</v>
      </c>
      <c r="K252">
        <f>IFERROR(INDEX(JMP!$AJ$2:$AX$500,MATCH($A252,JMP!$A$2:$A$500,0),MATCH(K$1,JMP!$AJ$1:$AX$1,0)),INDEX(Baseline!$B$2:$AX$2,1,MATCH(K$1,Baseline!$B$1:$AX$1,0)))</f>
        <v>0</v>
      </c>
      <c r="L252">
        <f>IFERROR(INDEX(JMP!$AJ$2:$AX$500,MATCH($A252,JMP!$A$2:$A$500,0),MATCH(L$1,JMP!$AJ$1:$AX$1,0)),INDEX(Baseline!$B$2:$AX$2,1,MATCH(L$1,Baseline!$B$1:$AX$1,0)))</f>
        <v>7.5400193126043291E-2</v>
      </c>
      <c r="M252" t="b">
        <f>IFERROR(INDEX(JMP!$AJ$2:$AX$500,MATCH($A252,JMP!$A$2:$A$500,0),MATCH(M$1,JMP!$AJ$1:$AX$1,0)),INDEX(Baseline!$B$2:$AX$2,1,MATCH(M$1,Baseline!$B$1:$AX$1,0)))</f>
        <v>0</v>
      </c>
      <c r="N252" t="b">
        <f>IFERROR(INDEX(JMP!$AJ$2:$AX$500,MATCH($A252,JMP!$A$2:$A$500,0),MATCH(N$1,JMP!$AJ$1:$AX$1,0)),INDEX(Baseline!$B$2:$AX$2,1,MATCH(N$1,Baseline!$B$1:$AX$1,0)))</f>
        <v>0</v>
      </c>
      <c r="O252">
        <f>IFERROR(INDEX(JMP!$AJ$2:$AX$500,MATCH($A252,JMP!$A$2:$A$500,0),MATCH(O$1,JMP!$AJ$1:$AX$1,0)),INDEX(Baseline!$B$2:$AX$2,1,MATCH(O$1,Baseline!$B$1:$AX$1,0)))</f>
        <v>7</v>
      </c>
      <c r="P252">
        <f>IFERROR(INDEX(JMP!$AJ$2:$AX$500,MATCH($A252,JMP!$A$2:$A$500,0),MATCH(P$1,JMP!$AJ$1:$AX$1,0)),INDEX(Baseline!$B$2:$AX$2,1,MATCH(P$1,Baseline!$B$1:$AX$1,0)))</f>
        <v>200</v>
      </c>
      <c r="Q252">
        <f>IFERROR(INDEX(JMP!$AJ$2:$AX$500,MATCH($A252,JMP!$A$2:$A$500,0),MATCH(Q$1,JMP!$AJ$1:$AX$1,0)),INDEX(Baseline!$B$2:$AX$2,1,MATCH(Q$1,Baseline!$B$1:$AX$1,0)))</f>
        <v>10</v>
      </c>
      <c r="R252">
        <f>IFERROR(INDEX(JMP!$AJ$2:$AX$500,MATCH($A252,JMP!$A$2:$A$500,0),MATCH(R$1,JMP!$AJ$1:$AX$1,0)),INDEX(Baseline!$B$2:$AX$2,1,MATCH(R$1,Baseline!$B$1:$AX$1,0)))</f>
        <v>0</v>
      </c>
      <c r="S252">
        <f>IFERROR(INDEX(JMP!$AJ$2:$AX$500,MATCH($A252,JMP!$A$2:$A$500,0),MATCH(S$1,JMP!$AJ$1:$AX$1,0)),INDEX(Baseline!$B$2:$AX$2,1,MATCH(S$1,Baseline!$B$1:$AX$1,0)))</f>
        <v>1</v>
      </c>
      <c r="T252">
        <f>IFERROR(INDEX(JMP!$AJ$2:$AX$500,MATCH($A252,JMP!$A$2:$A$500,0),MATCH(T$1,JMP!$AJ$1:$AX$1,0)),INDEX(Baseline!$B$2:$AX$2,1,MATCH(T$1,Baseline!$B$1:$AX$1,0)))</f>
        <v>0</v>
      </c>
      <c r="U252" t="str">
        <f>IFERROR(INDEX(JMP!$AJ$2:$AX$500,MATCH($A252,JMP!$A$2:$A$500,0),MATCH(U$1,JMP!$AJ$1:$AX$1,0)),INDEX(Baseline!$B$2:$AX$2,1,MATCH(U$1,Baseline!$B$1:$AX$1,0)))</f>
        <v>Titan</v>
      </c>
      <c r="V252">
        <f>IFERROR(INDEX(JMP!$AJ$2:$AX$500,MATCH($A252,JMP!$A$2:$A$500,0),MATCH(V$1,JMP!$AJ$1:$AX$1,0)),INDEX(Baseline!$B$2:$AX$2,1,MATCH(V$1,Baseline!$B$1:$AX$1,0)))</f>
        <v>3</v>
      </c>
      <c r="W252">
        <f>IFERROR(INDEX(JMP!$AJ$2:$AX$500,MATCH($A252,JMP!$A$2:$A$500,0),MATCH(W$1,JMP!$AJ$1:$AX$1,0)),INDEX(Baseline!$B$2:$AX$2,1,MATCH(W$1,Baseline!$B$1:$AX$1,0)))</f>
        <v>0.37</v>
      </c>
      <c r="X252">
        <f>IFERROR(INDEX(JMP!$AJ$2:$AX$500,MATCH($A252,JMP!$A$2:$A$500,0),MATCH(X$1,JMP!$AJ$1:$AX$1,0)),INDEX(Baseline!$B$2:$AX$2,1,MATCH(X$1,Baseline!$B$1:$AX$1,0)))</f>
        <v>4</v>
      </c>
      <c r="Y252">
        <f>IFERROR(INDEX(JMP!$AJ$2:$AX$500,MATCH($A252,JMP!$A$2:$A$500,0),MATCH(Y$1,JMP!$AJ$1:$AX$1,0)),INDEX(Baseline!$B$2:$AX$2,1,MATCH(Y$1,Baseline!$B$1:$AX$1,0)))</f>
        <v>6</v>
      </c>
      <c r="Z252">
        <f>IFERROR(INDEX(JMP!$AJ$2:$AX$500,MATCH($A252,JMP!$A$2:$A$500,0),MATCH(Z$1,JMP!$AJ$1:$AX$1,0)),INDEX(Baseline!$B$2:$AX$2,1,MATCH(Z$1,Baseline!$B$1:$AX$1,0)))</f>
        <v>1970</v>
      </c>
      <c r="AA252">
        <f>IFERROR(INDEX(JMP!$AJ$2:$AX$500,MATCH($A252,JMP!$A$2:$A$500,0),MATCH(AA$1,JMP!$AJ$1:$AX$1,0)),INDEX(Baseline!$B$2:$AX$2,1,MATCH(AA$1,Baseline!$B$1:$AX$1,0)))</f>
        <v>1970</v>
      </c>
      <c r="AB252">
        <f>IFERROR(INDEX(JMP!$AJ$2:$AX$500,MATCH($A252,JMP!$A$2:$A$500,0),MATCH(AB$1,JMP!$AJ$1:$AX$1,0)),INDEX(Baseline!$B$2:$AX$2,1,MATCH(AB$1,Baseline!$B$1:$AX$1,0)))</f>
        <v>0</v>
      </c>
      <c r="AC252">
        <f>IFERROR(INDEX(JMP!$AJ$2:$AX$500,MATCH($A252,JMP!$A$2:$A$500,0),MATCH(AC$1,JMP!$AJ$1:$AX$1,0)),INDEX(Baseline!$B$2:$AX$2,1,MATCH(AC$1,Baseline!$B$1:$AX$1,0)))</f>
        <v>1</v>
      </c>
      <c r="AD252">
        <f>IFERROR(INDEX(JMP!$AJ$2:$AX$500,MATCH($A252,JMP!$A$2:$A$500,0),MATCH(AD$1,JMP!$AJ$1:$AX$1,0)),INDEX(Baseline!$B$2:$AX$2,1,MATCH(AD$1,Baseline!$B$1:$AX$1,0)))</f>
        <v>8</v>
      </c>
      <c r="AE252">
        <f>IFERROR(INDEX(JMP!$AJ$2:$AX$500,MATCH($A252,JMP!$A$2:$A$500,0),MATCH(AE$1,JMP!$AJ$1:$AX$1,0)),INDEX(Baseline!$B$2:$AX$2,1,MATCH(AE$1,Baseline!$B$1:$AX$1,0)))</f>
        <v>1</v>
      </c>
      <c r="AF252" t="str">
        <f>IFERROR(INDEX(JMP!$AJ$2:$AX$500,MATCH($A252,JMP!$A$2:$A$500,0),MATCH(AF$1,JMP!$AJ$1:$AX$1,0)),INDEX(Baseline!$B$2:$AX$2,1,MATCH(AF$1,Baseline!$B$1:$AX$1,0)))</f>
        <v>bwb</v>
      </c>
      <c r="AG252" t="str">
        <f>IFERROR(INDEX(JMP!$AJ$2:$AX$500,MATCH($A252,JMP!$A$2:$A$500,0),MATCH(AG$1,JMP!$AJ$1:$AX$1,0)),INDEX(Baseline!$B$2:$AX$2,1,MATCH(AG$1,Baseline!$B$1:$AX$1,0)))</f>
        <v>V-tail</v>
      </c>
      <c r="AH252">
        <f>IFERROR(INDEX(JMP!$AJ$2:$AX$500,MATCH($A252,JMP!$A$2:$A$500,0),MATCH(AH$1,JMP!$AJ$1:$AX$1,0)),INDEX(Baseline!$B$2:$AX$2,1,MATCH(AH$1,Baseline!$B$1:$AX$1,0)))</f>
        <v>1</v>
      </c>
      <c r="AI252">
        <f>IFERROR(INDEX(JMP!$AJ$2:$AX$500,MATCH($A252,JMP!$A$2:$A$500,0),MATCH(AI$1,JMP!$AJ$1:$AX$1,0)),INDEX(Baseline!$B$2:$AX$2,1,MATCH(AI$1,Baseline!$B$1:$AX$1,0)))</f>
        <v>724000000</v>
      </c>
      <c r="AJ252">
        <f>IFERROR(INDEX(JMP!$AJ$2:$AX$500,MATCH($A252,JMP!$A$2:$A$500,0),MATCH(AJ$1,JMP!$AJ$1:$AX$1,0)),INDEX(Baseline!$B$2:$AX$2,1,MATCH(AJ$1,Baseline!$B$1:$AX$1,0)))</f>
        <v>54500000</v>
      </c>
      <c r="AK252">
        <f>IFERROR(INDEX(JMP!$AJ$2:$AX$500,MATCH($A252,JMP!$A$2:$A$500,0),MATCH(AK$1,JMP!$AJ$1:$AX$1,0)),INDEX(Baseline!$B$2:$AX$2,1,MATCH(AK$1,Baseline!$B$1:$AX$1,0)))</f>
        <v>30</v>
      </c>
      <c r="AL252">
        <f>IFERROR(INDEX(JMP!$AJ$2:$AX$500,MATCH($A252,JMP!$A$2:$A$500,0),MATCH(AL$1,JMP!$AJ$1:$AX$1,0)),INDEX(Baseline!$B$2:$AX$2,1,MATCH(AL$1,Baseline!$B$1:$AX$1,0)))</f>
        <v>3.0536045794527445E-2</v>
      </c>
      <c r="AM252">
        <f>IFERROR(INDEX(JMP!$AJ$2:$AX$500,MATCH($A252,JMP!$A$2:$A$500,0),MATCH(AM$1,JMP!$AJ$1:$AX$1,0)),INDEX(Baseline!$B$2:$AX$2,1,MATCH(AM$1,Baseline!$B$1:$AX$1,0)))</f>
        <v>14.837969870895238</v>
      </c>
      <c r="AN252">
        <f>IFERROR(INDEX(JMP!$AJ$2:$AX$500,MATCH($A252,JMP!$A$2:$A$500,0),MATCH(AN$1,JMP!$AJ$1:$AX$1,0)),INDEX(Baseline!$B$2:$AX$2,1,MATCH(AN$1,Baseline!$B$1:$AX$1,0)))</f>
        <v>2.6405501804091411</v>
      </c>
      <c r="AO252">
        <f>IFERROR(INDEX(JMP!$AJ$2:$AX$500,MATCH($A252,JMP!$A$2:$A$500,0),MATCH(AO$1,JMP!$AJ$1:$AX$1,0)),INDEX(Baseline!$B$2:$AX$2,1,MATCH(AO$1,Baseline!$B$1:$AX$1,0)))</f>
        <v>0.51340222579256933</v>
      </c>
      <c r="AP252">
        <f>IFERROR(INDEX(JMP!$AJ$2:$AX$500,MATCH($A252,JMP!$A$2:$A$500,0),MATCH(AP$1,JMP!$AJ$1:$AX$1,0)),INDEX(Baseline!$B$2:$AX$2,1,MATCH(AP$1,Baseline!$B$1:$AX$1,0)))</f>
        <v>0</v>
      </c>
      <c r="AQ252">
        <f>IFERROR(INDEX(JMP!$AJ$2:$AX$500,MATCH($A252,JMP!$A$2:$A$500,0),MATCH(AQ$1,JMP!$AJ$1:$AX$1,0)),INDEX(Baseline!$B$2:$AX$2,1,MATCH(AQ$1,Baseline!$B$1:$AX$1,0)))</f>
        <v>0.35</v>
      </c>
      <c r="AR252">
        <f>IFERROR(INDEX(JMP!$AJ$2:$AX$500,MATCH($A252,JMP!$A$2:$A$500,0),MATCH(AR$1,JMP!$AJ$1:$AX$1,0)),INDEX(Baseline!$B$2:$AX$2,1,MATCH(AR$1,Baseline!$B$1:$AX$1,0)))</f>
        <v>0</v>
      </c>
      <c r="AS252">
        <f>IFERROR(INDEX(JMP!$AJ$2:$AX$500,MATCH($A252,JMP!$A$2:$A$500,0),MATCH(AS$1,JMP!$AJ$1:$AX$1,0)),INDEX(Baseline!$B$2:$AX$2,1,MATCH(AS$1,Baseline!$B$1:$AX$1,0)))</f>
        <v>0</v>
      </c>
      <c r="AT252">
        <f>IFERROR(INDEX(JMP!$AJ$2:$AX$500,MATCH($A252,JMP!$A$2:$A$500,0),MATCH(AT$1,JMP!$AJ$1:$AX$1,0)),INDEX(Baseline!$B$2:$AX$2,1,MATCH(AT$1,Baseline!$B$1:$AX$1,0)))</f>
        <v>500</v>
      </c>
      <c r="AU252">
        <f>IFERROR(INDEX(JMP!$AJ$2:$AX$500,MATCH($A252,JMP!$A$2:$A$500,0),MATCH(AU$1,JMP!$AJ$1:$AX$1,0)),INDEX(Baseline!$B$2:$AX$2,1,MATCH(AU$1,Baseline!$B$1:$AX$1,0)))</f>
        <v>50</v>
      </c>
      <c r="AV252">
        <f>IFERROR(INDEX(JMP!$AJ$2:$AX$500,MATCH($A252,JMP!$A$2:$A$500,0),MATCH(AV$1,JMP!$AJ$1:$AX$1,0)),INDEX(Baseline!$B$2:$AX$2,1,MATCH(AV$1,Baseline!$B$1:$AX$1,0)))</f>
        <v>12</v>
      </c>
      <c r="AW252">
        <f>IFERROR(INDEX(JMP!$AJ$2:$AX$500,MATCH($A252,JMP!$A$2:$A$500,0),MATCH(AW$1,JMP!$AJ$1:$AX$1,0)),INDEX(Baseline!$B$2:$AX$2,1,MATCH(AW$1,Baseline!$B$1:$AX$1,0)))</f>
        <v>1.9961979999999998E-3</v>
      </c>
      <c r="AX252">
        <f>IFERROR(INDEX(JMP!$AJ$2:$AX$500,MATCH($A252,JMP!$A$2:$A$500,0),MATCH(AX$1,JMP!$AJ$1:$AX$1,0)),INDEX(Baseline!$B$2:$AX$2,1,MATCH(AX$1,Baseline!$B$1:$AX$1,0)))</f>
        <v>1.9961979999999998E-3</v>
      </c>
      <c r="AY252">
        <f>IFERROR(INDEX(JMP!$AJ$2:$AX$500,MATCH($A252,JMP!$A$2:$A$500,0),MATCH(AY$1,JMP!$AJ$1:$AX$1,0)),INDEX(Baseline!$B$2:$AX$2,1,MATCH(AY$1,Baseline!$B$1:$AX$1,0)))</f>
        <v>1.9607137E-2</v>
      </c>
      <c r="AZ252">
        <f>IFERROR(INDEX(JMP!$AJ$2:$AX$500,MATCH($A252,JMP!$A$2:$A$500,0),MATCH(AZ$1,JMP!$AJ$1:$AX$1,0)),INDEX(Baseline!$B$2:$AX$2,1,MATCH(AZ$1,Baseline!$B$1:$AX$1,0)))</f>
        <v>1</v>
      </c>
      <c r="BA252">
        <f>IFERROR(INDEX(JMP!$AJ$2:$AX$500,MATCH($A252,JMP!$A$2:$A$500,0),MATCH(BA$1,JMP!$AJ$1:$AX$1,0)),INDEX(Baseline!$B$2:$AX$2,1,MATCH(BA$1,Baseline!$B$1:$AX$1,0)))</f>
        <v>1</v>
      </c>
      <c r="BB252">
        <v>0</v>
      </c>
      <c r="BD252" t="str">
        <f>IF(AZ252=1, "yes", IF(AZ252=-1, "no", ""))</f>
        <v>yes</v>
      </c>
      <c r="BE252" t="str">
        <f>IF(AH252=1, "yes", IF(AH252=-1, "no", ""))</f>
        <v>yes</v>
      </c>
      <c r="BF252">
        <f t="shared" si="6"/>
        <v>1</v>
      </c>
      <c r="BG252">
        <f t="shared" si="7"/>
        <v>10</v>
      </c>
    </row>
    <row r="253" spans="1:59" x14ac:dyDescent="0.25">
      <c r="A253">
        <v>252</v>
      </c>
      <c r="B253">
        <f>IFERROR(INDEX(JMP!$AJ$2:$AX$500,MATCH($A253,JMP!$A$2:$A$500,0),MATCH(B$1,JMP!$AJ$1:$AX$1,0)),INDEX(Baseline!$B$2:$AX$2,1,MATCH(B$1,Baseline!$B$1:$AX$1,0)))</f>
        <v>0</v>
      </c>
      <c r="C253">
        <f>IFERROR(INDEX(JMP!$AJ$2:$AX$500,MATCH($A253,JMP!$A$2:$A$500,0),MATCH(C$1,JMP!$AJ$1:$AX$1,0)),INDEX(Baseline!$B$2:$AX$2,1,MATCH(C$1,Baseline!$B$1:$AX$1,0)))</f>
        <v>8760</v>
      </c>
      <c r="D253">
        <f>IFERROR(INDEX(JMP!$AJ$2:$AX$500,MATCH($A253,JMP!$A$2:$A$500,0),MATCH(D$1,JMP!$AJ$1:$AX$1,0)),INDEX(Baseline!$B$2:$AX$2,1,MATCH(D$1,Baseline!$B$1:$AX$1,0)))</f>
        <v>1</v>
      </c>
      <c r="E253">
        <f>IFERROR(INDEX(JMP!$AJ$2:$AX$500,MATCH($A253,JMP!$A$2:$A$500,0),MATCH(E$1,JMP!$AJ$1:$AX$1,0)),INDEX(Baseline!$B$2:$AX$2,1,MATCH(E$1,Baseline!$B$1:$AX$1,0)))</f>
        <v>1</v>
      </c>
      <c r="F253" t="str">
        <f>IFERROR(INDEX(JMP!$AJ$2:$AX$500,MATCH($A253,JMP!$A$2:$A$500,0),MATCH(F$1,JMP!$AJ$1:$AX$1,0)),INDEX(Baseline!$B$2:$AX$2,1,MATCH(F$1,Baseline!$B$1:$AX$1,0)))</f>
        <v>e344</v>
      </c>
      <c r="G253" t="str">
        <f>IFERROR(INDEX(JMP!$AJ$2:$AX$500,MATCH($A253,JMP!$A$2:$A$500,0),MATCH(G$1,JMP!$AJ$1:$AX$1,0)),INDEX(Baseline!$B$2:$AX$2,1,MATCH(G$1,Baseline!$B$1:$AX$1,0)))</f>
        <v>e340</v>
      </c>
      <c r="H253">
        <f>IFERROR(INDEX(JMP!$AJ$2:$AX$500,MATCH($A253,JMP!$A$2:$A$500,0),MATCH(H$1,JMP!$AJ$1:$AX$1,0)),INDEX(Baseline!$B$2:$AX$2,1,MATCH(H$1,Baseline!$B$1:$AX$1,0)))</f>
        <v>1.5</v>
      </c>
      <c r="I253">
        <f>IFERROR(INDEX(JMP!$AJ$2:$AX$500,MATCH($A253,JMP!$A$2:$A$500,0),MATCH(I$1,JMP!$AJ$1:$AX$1,0)),INDEX(Baseline!$B$2:$AX$2,1,MATCH(I$1,Baseline!$B$1:$AX$1,0)))</f>
        <v>0.42</v>
      </c>
      <c r="J253">
        <f>IFERROR(INDEX(JMP!$AJ$2:$AX$500,MATCH($A253,JMP!$A$2:$A$500,0),MATCH(J$1,JMP!$AJ$1:$AX$1,0)),INDEX(Baseline!$B$2:$AX$2,1,MATCH(J$1,Baseline!$B$1:$AX$1,0)))</f>
        <v>1</v>
      </c>
      <c r="K253">
        <f>IFERROR(INDEX(JMP!$AJ$2:$AX$500,MATCH($A253,JMP!$A$2:$A$500,0),MATCH(K$1,JMP!$AJ$1:$AX$1,0)),INDEX(Baseline!$B$2:$AX$2,1,MATCH(K$1,Baseline!$B$1:$AX$1,0)))</f>
        <v>0</v>
      </c>
      <c r="L253">
        <f>IFERROR(INDEX(JMP!$AJ$2:$AX$500,MATCH($A253,JMP!$A$2:$A$500,0),MATCH(L$1,JMP!$AJ$1:$AX$1,0)),INDEX(Baseline!$B$2:$AX$2,1,MATCH(L$1,Baseline!$B$1:$AX$1,0)))</f>
        <v>0.1228408630255871</v>
      </c>
      <c r="M253" t="b">
        <f>IFERROR(INDEX(JMP!$AJ$2:$AX$500,MATCH($A253,JMP!$A$2:$A$500,0),MATCH(M$1,JMP!$AJ$1:$AX$1,0)),INDEX(Baseline!$B$2:$AX$2,1,MATCH(M$1,Baseline!$B$1:$AX$1,0)))</f>
        <v>0</v>
      </c>
      <c r="N253" t="b">
        <f>IFERROR(INDEX(JMP!$AJ$2:$AX$500,MATCH($A253,JMP!$A$2:$A$500,0),MATCH(N$1,JMP!$AJ$1:$AX$1,0)),INDEX(Baseline!$B$2:$AX$2,1,MATCH(N$1,Baseline!$B$1:$AX$1,0)))</f>
        <v>0</v>
      </c>
      <c r="O253">
        <f>IFERROR(INDEX(JMP!$AJ$2:$AX$500,MATCH($A253,JMP!$A$2:$A$500,0),MATCH(O$1,JMP!$AJ$1:$AX$1,0)),INDEX(Baseline!$B$2:$AX$2,1,MATCH(O$1,Baseline!$B$1:$AX$1,0)))</f>
        <v>7</v>
      </c>
      <c r="P253">
        <f>IFERROR(INDEX(JMP!$AJ$2:$AX$500,MATCH($A253,JMP!$A$2:$A$500,0),MATCH(P$1,JMP!$AJ$1:$AX$1,0)),INDEX(Baseline!$B$2:$AX$2,1,MATCH(P$1,Baseline!$B$1:$AX$1,0)))</f>
        <v>200</v>
      </c>
      <c r="Q253">
        <f>IFERROR(INDEX(JMP!$AJ$2:$AX$500,MATCH($A253,JMP!$A$2:$A$500,0),MATCH(Q$1,JMP!$AJ$1:$AX$1,0)),INDEX(Baseline!$B$2:$AX$2,1,MATCH(Q$1,Baseline!$B$1:$AX$1,0)))</f>
        <v>10</v>
      </c>
      <c r="R253">
        <f>IFERROR(INDEX(JMP!$AJ$2:$AX$500,MATCH($A253,JMP!$A$2:$A$500,0),MATCH(R$1,JMP!$AJ$1:$AX$1,0)),INDEX(Baseline!$B$2:$AX$2,1,MATCH(R$1,Baseline!$B$1:$AX$1,0)))</f>
        <v>0</v>
      </c>
      <c r="S253">
        <f>IFERROR(INDEX(JMP!$AJ$2:$AX$500,MATCH($A253,JMP!$A$2:$A$500,0),MATCH(S$1,JMP!$AJ$1:$AX$1,0)),INDEX(Baseline!$B$2:$AX$2,1,MATCH(S$1,Baseline!$B$1:$AX$1,0)))</f>
        <v>1</v>
      </c>
      <c r="T253">
        <f>IFERROR(INDEX(JMP!$AJ$2:$AX$500,MATCH($A253,JMP!$A$2:$A$500,0),MATCH(T$1,JMP!$AJ$1:$AX$1,0)),INDEX(Baseline!$B$2:$AX$2,1,MATCH(T$1,Baseline!$B$1:$AX$1,0)))</f>
        <v>0</v>
      </c>
      <c r="U253" t="str">
        <f>IFERROR(INDEX(JMP!$AJ$2:$AX$500,MATCH($A253,JMP!$A$2:$A$500,0),MATCH(U$1,JMP!$AJ$1:$AX$1,0)),INDEX(Baseline!$B$2:$AX$2,1,MATCH(U$1,Baseline!$B$1:$AX$1,0)))</f>
        <v>Titan</v>
      </c>
      <c r="V253">
        <f>IFERROR(INDEX(JMP!$AJ$2:$AX$500,MATCH($A253,JMP!$A$2:$A$500,0),MATCH(V$1,JMP!$AJ$1:$AX$1,0)),INDEX(Baseline!$B$2:$AX$2,1,MATCH(V$1,Baseline!$B$1:$AX$1,0)))</f>
        <v>3</v>
      </c>
      <c r="W253">
        <f>IFERROR(INDEX(JMP!$AJ$2:$AX$500,MATCH($A253,JMP!$A$2:$A$500,0),MATCH(W$1,JMP!$AJ$1:$AX$1,0)),INDEX(Baseline!$B$2:$AX$2,1,MATCH(W$1,Baseline!$B$1:$AX$1,0)))</f>
        <v>0.37</v>
      </c>
      <c r="X253">
        <f>IFERROR(INDEX(JMP!$AJ$2:$AX$500,MATCH($A253,JMP!$A$2:$A$500,0),MATCH(X$1,JMP!$AJ$1:$AX$1,0)),INDEX(Baseline!$B$2:$AX$2,1,MATCH(X$1,Baseline!$B$1:$AX$1,0)))</f>
        <v>4</v>
      </c>
      <c r="Y253">
        <f>IFERROR(INDEX(JMP!$AJ$2:$AX$500,MATCH($A253,JMP!$A$2:$A$500,0),MATCH(Y$1,JMP!$AJ$1:$AX$1,0)),INDEX(Baseline!$B$2:$AX$2,1,MATCH(Y$1,Baseline!$B$1:$AX$1,0)))</f>
        <v>1</v>
      </c>
      <c r="Z253">
        <f>IFERROR(INDEX(JMP!$AJ$2:$AX$500,MATCH($A253,JMP!$A$2:$A$500,0),MATCH(Z$1,JMP!$AJ$1:$AX$1,0)),INDEX(Baseline!$B$2:$AX$2,1,MATCH(Z$1,Baseline!$B$1:$AX$1,0)))</f>
        <v>1970</v>
      </c>
      <c r="AA253">
        <f>IFERROR(INDEX(JMP!$AJ$2:$AX$500,MATCH($A253,JMP!$A$2:$A$500,0),MATCH(AA$1,JMP!$AJ$1:$AX$1,0)),INDEX(Baseline!$B$2:$AX$2,1,MATCH(AA$1,Baseline!$B$1:$AX$1,0)))</f>
        <v>1970</v>
      </c>
      <c r="AB253">
        <f>IFERROR(INDEX(JMP!$AJ$2:$AX$500,MATCH($A253,JMP!$A$2:$A$500,0),MATCH(AB$1,JMP!$AJ$1:$AX$1,0)),INDEX(Baseline!$B$2:$AX$2,1,MATCH(AB$1,Baseline!$B$1:$AX$1,0)))</f>
        <v>0</v>
      </c>
      <c r="AC253">
        <f>IFERROR(INDEX(JMP!$AJ$2:$AX$500,MATCH($A253,JMP!$A$2:$A$500,0),MATCH(AC$1,JMP!$AJ$1:$AX$1,0)),INDEX(Baseline!$B$2:$AX$2,1,MATCH(AC$1,Baseline!$B$1:$AX$1,0)))</f>
        <v>1</v>
      </c>
      <c r="AD253">
        <f>IFERROR(INDEX(JMP!$AJ$2:$AX$500,MATCH($A253,JMP!$A$2:$A$500,0),MATCH(AD$1,JMP!$AJ$1:$AX$1,0)),INDEX(Baseline!$B$2:$AX$2,1,MATCH(AD$1,Baseline!$B$1:$AX$1,0)))</f>
        <v>8</v>
      </c>
      <c r="AE253">
        <f>IFERROR(INDEX(JMP!$AJ$2:$AX$500,MATCH($A253,JMP!$A$2:$A$500,0),MATCH(AE$1,JMP!$AJ$1:$AX$1,0)),INDEX(Baseline!$B$2:$AX$2,1,MATCH(AE$1,Baseline!$B$1:$AX$1,0)))</f>
        <v>2</v>
      </c>
      <c r="AF253" t="str">
        <f>IFERROR(INDEX(JMP!$AJ$2:$AX$500,MATCH($A253,JMP!$A$2:$A$500,0),MATCH(AF$1,JMP!$AJ$1:$AX$1,0)),INDEX(Baseline!$B$2:$AX$2,1,MATCH(AF$1,Baseline!$B$1:$AX$1,0)))</f>
        <v>bwb</v>
      </c>
      <c r="AG253" t="str">
        <f>IFERROR(INDEX(JMP!$AJ$2:$AX$500,MATCH($A253,JMP!$A$2:$A$500,0),MATCH(AG$1,JMP!$AJ$1:$AX$1,0)),INDEX(Baseline!$B$2:$AX$2,1,MATCH(AG$1,Baseline!$B$1:$AX$1,0)))</f>
        <v>V-tail</v>
      </c>
      <c r="AH253">
        <f>IFERROR(INDEX(JMP!$AJ$2:$AX$500,MATCH($A253,JMP!$A$2:$A$500,0),MATCH(AH$1,JMP!$AJ$1:$AX$1,0)),INDEX(Baseline!$B$2:$AX$2,1,MATCH(AH$1,Baseline!$B$1:$AX$1,0)))</f>
        <v>1</v>
      </c>
      <c r="AI253">
        <f>IFERROR(INDEX(JMP!$AJ$2:$AX$500,MATCH($A253,JMP!$A$2:$A$500,0),MATCH(AI$1,JMP!$AJ$1:$AX$1,0)),INDEX(Baseline!$B$2:$AX$2,1,MATCH(AI$1,Baseline!$B$1:$AX$1,0)))</f>
        <v>724000000</v>
      </c>
      <c r="AJ253">
        <f>IFERROR(INDEX(JMP!$AJ$2:$AX$500,MATCH($A253,JMP!$A$2:$A$500,0),MATCH(AJ$1,JMP!$AJ$1:$AX$1,0)),INDEX(Baseline!$B$2:$AX$2,1,MATCH(AJ$1,Baseline!$B$1:$AX$1,0)))</f>
        <v>54500000</v>
      </c>
      <c r="AK253">
        <f>IFERROR(INDEX(JMP!$AJ$2:$AX$500,MATCH($A253,JMP!$A$2:$A$500,0),MATCH(AK$1,JMP!$AJ$1:$AX$1,0)),INDEX(Baseline!$B$2:$AX$2,1,MATCH(AK$1,Baseline!$B$1:$AX$1,0)))</f>
        <v>30</v>
      </c>
      <c r="AL253">
        <f>IFERROR(INDEX(JMP!$AJ$2:$AX$500,MATCH($A253,JMP!$A$2:$A$500,0),MATCH(AL$1,JMP!$AJ$1:$AX$1,0)),INDEX(Baseline!$B$2:$AX$2,1,MATCH(AL$1,Baseline!$B$1:$AX$1,0)))</f>
        <v>3.1403337295932546E-2</v>
      </c>
      <c r="AM253">
        <f>IFERROR(INDEX(JMP!$AJ$2:$AX$500,MATCH($A253,JMP!$A$2:$A$500,0),MATCH(AM$1,JMP!$AJ$1:$AX$1,0)),INDEX(Baseline!$B$2:$AX$2,1,MATCH(AM$1,Baseline!$B$1:$AX$1,0)))</f>
        <v>7.4492461843809519</v>
      </c>
      <c r="AN253">
        <f>IFERROR(INDEX(JMP!$AJ$2:$AX$500,MATCH($A253,JMP!$A$2:$A$500,0),MATCH(AN$1,JMP!$AJ$1:$AX$1,0)),INDEX(Baseline!$B$2:$AX$2,1,MATCH(AN$1,Baseline!$B$1:$AX$1,0)))</f>
        <v>2.7545197459632162</v>
      </c>
      <c r="AO253">
        <f>IFERROR(INDEX(JMP!$AJ$2:$AX$500,MATCH($A253,JMP!$A$2:$A$500,0),MATCH(AO$1,JMP!$AJ$1:$AX$1,0)),INDEX(Baseline!$B$2:$AX$2,1,MATCH(AO$1,Baseline!$B$1:$AX$1,0)))</f>
        <v>0.82894730396528016</v>
      </c>
      <c r="AP253">
        <f>IFERROR(INDEX(JMP!$AJ$2:$AX$500,MATCH($A253,JMP!$A$2:$A$500,0),MATCH(AP$1,JMP!$AJ$1:$AX$1,0)),INDEX(Baseline!$B$2:$AX$2,1,MATCH(AP$1,Baseline!$B$1:$AX$1,0)))</f>
        <v>0</v>
      </c>
      <c r="AQ253">
        <f>IFERROR(INDEX(JMP!$AJ$2:$AX$500,MATCH($A253,JMP!$A$2:$A$500,0),MATCH(AQ$1,JMP!$AJ$1:$AX$1,0)),INDEX(Baseline!$B$2:$AX$2,1,MATCH(AQ$1,Baseline!$B$1:$AX$1,0)))</f>
        <v>0.35</v>
      </c>
      <c r="AR253">
        <f>IFERROR(INDEX(JMP!$AJ$2:$AX$500,MATCH($A253,JMP!$A$2:$A$500,0),MATCH(AR$1,JMP!$AJ$1:$AX$1,0)),INDEX(Baseline!$B$2:$AX$2,1,MATCH(AR$1,Baseline!$B$1:$AX$1,0)))</f>
        <v>0</v>
      </c>
      <c r="AS253">
        <f>IFERROR(INDEX(JMP!$AJ$2:$AX$500,MATCH($A253,JMP!$A$2:$A$500,0),MATCH(AS$1,JMP!$AJ$1:$AX$1,0)),INDEX(Baseline!$B$2:$AX$2,1,MATCH(AS$1,Baseline!$B$1:$AX$1,0)))</f>
        <v>0</v>
      </c>
      <c r="AT253">
        <f>IFERROR(INDEX(JMP!$AJ$2:$AX$500,MATCH($A253,JMP!$A$2:$A$500,0),MATCH(AT$1,JMP!$AJ$1:$AX$1,0)),INDEX(Baseline!$B$2:$AX$2,1,MATCH(AT$1,Baseline!$B$1:$AX$1,0)))</f>
        <v>500</v>
      </c>
      <c r="AU253">
        <f>IFERROR(INDEX(JMP!$AJ$2:$AX$500,MATCH($A253,JMP!$A$2:$A$500,0),MATCH(AU$1,JMP!$AJ$1:$AX$1,0)),INDEX(Baseline!$B$2:$AX$2,1,MATCH(AU$1,Baseline!$B$1:$AX$1,0)))</f>
        <v>50</v>
      </c>
      <c r="AV253">
        <f>IFERROR(INDEX(JMP!$AJ$2:$AX$500,MATCH($A253,JMP!$A$2:$A$500,0),MATCH(AV$1,JMP!$AJ$1:$AX$1,0)),INDEX(Baseline!$B$2:$AX$2,1,MATCH(AV$1,Baseline!$B$1:$AX$1,0)))</f>
        <v>12</v>
      </c>
      <c r="AW253">
        <f>IFERROR(INDEX(JMP!$AJ$2:$AX$500,MATCH($A253,JMP!$A$2:$A$500,0),MATCH(AW$1,JMP!$AJ$1:$AX$1,0)),INDEX(Baseline!$B$2:$AX$2,1,MATCH(AW$1,Baseline!$B$1:$AX$1,0)))</f>
        <v>1.9961979999999998E-3</v>
      </c>
      <c r="AX253">
        <f>IFERROR(INDEX(JMP!$AJ$2:$AX$500,MATCH($A253,JMP!$A$2:$A$500,0),MATCH(AX$1,JMP!$AJ$1:$AX$1,0)),INDEX(Baseline!$B$2:$AX$2,1,MATCH(AX$1,Baseline!$B$1:$AX$1,0)))</f>
        <v>1.9961979999999998E-3</v>
      </c>
      <c r="AY253">
        <f>IFERROR(INDEX(JMP!$AJ$2:$AX$500,MATCH($A253,JMP!$A$2:$A$500,0),MATCH(AY$1,JMP!$AJ$1:$AX$1,0)),INDEX(Baseline!$B$2:$AX$2,1,MATCH(AY$1,Baseline!$B$1:$AX$1,0)))</f>
        <v>1.9607137E-2</v>
      </c>
      <c r="AZ253">
        <f>IFERROR(INDEX(JMP!$AJ$2:$AX$500,MATCH($A253,JMP!$A$2:$A$500,0),MATCH(AZ$1,JMP!$AJ$1:$AX$1,0)),INDEX(Baseline!$B$2:$AX$2,1,MATCH(AZ$1,Baseline!$B$1:$AX$1,0)))</f>
        <v>1</v>
      </c>
      <c r="BA253">
        <f>IFERROR(INDEX(JMP!$AJ$2:$AX$500,MATCH($A253,JMP!$A$2:$A$500,0),MATCH(BA$1,JMP!$AJ$1:$AX$1,0)),INDEX(Baseline!$B$2:$AX$2,1,MATCH(BA$1,Baseline!$B$1:$AX$1,0)))</f>
        <v>2</v>
      </c>
      <c r="BB253">
        <v>0</v>
      </c>
      <c r="BD253" t="str">
        <f>IF(AZ253=1, "yes", IF(AZ253=-1, "no", ""))</f>
        <v>yes</v>
      </c>
      <c r="BE253" t="str">
        <f>IF(AH253=1, "yes", IF(AH253=-1, "no", ""))</f>
        <v>yes</v>
      </c>
      <c r="BF253">
        <f t="shared" si="6"/>
        <v>0.5</v>
      </c>
      <c r="BG253">
        <f t="shared" si="7"/>
        <v>30</v>
      </c>
    </row>
    <row r="254" spans="1:59" x14ac:dyDescent="0.25">
      <c r="A254">
        <v>253</v>
      </c>
      <c r="B254">
        <f>IFERROR(INDEX(JMP!$AJ$2:$AX$500,MATCH($A254,JMP!$A$2:$A$500,0),MATCH(B$1,JMP!$AJ$1:$AX$1,0)),INDEX(Baseline!$B$2:$AX$2,1,MATCH(B$1,Baseline!$B$1:$AX$1,0)))</f>
        <v>0</v>
      </c>
      <c r="C254">
        <f>IFERROR(INDEX(JMP!$AJ$2:$AX$500,MATCH($A254,JMP!$A$2:$A$500,0),MATCH(C$1,JMP!$AJ$1:$AX$1,0)),INDEX(Baseline!$B$2:$AX$2,1,MATCH(C$1,Baseline!$B$1:$AX$1,0)))</f>
        <v>8760</v>
      </c>
      <c r="D254">
        <f>IFERROR(INDEX(JMP!$AJ$2:$AX$500,MATCH($A254,JMP!$A$2:$A$500,0),MATCH(D$1,JMP!$AJ$1:$AX$1,0)),INDEX(Baseline!$B$2:$AX$2,1,MATCH(D$1,Baseline!$B$1:$AX$1,0)))</f>
        <v>1</v>
      </c>
      <c r="E254">
        <f>IFERROR(INDEX(JMP!$AJ$2:$AX$500,MATCH($A254,JMP!$A$2:$A$500,0),MATCH(E$1,JMP!$AJ$1:$AX$1,0)),INDEX(Baseline!$B$2:$AX$2,1,MATCH(E$1,Baseline!$B$1:$AX$1,0)))</f>
        <v>1</v>
      </c>
      <c r="F254" t="str">
        <f>IFERROR(INDEX(JMP!$AJ$2:$AX$500,MATCH($A254,JMP!$A$2:$A$500,0),MATCH(F$1,JMP!$AJ$1:$AX$1,0)),INDEX(Baseline!$B$2:$AX$2,1,MATCH(F$1,Baseline!$B$1:$AX$1,0)))</f>
        <v>e344</v>
      </c>
      <c r="G254" t="str">
        <f>IFERROR(INDEX(JMP!$AJ$2:$AX$500,MATCH($A254,JMP!$A$2:$A$500,0),MATCH(G$1,JMP!$AJ$1:$AX$1,0)),INDEX(Baseline!$B$2:$AX$2,1,MATCH(G$1,Baseline!$B$1:$AX$1,0)))</f>
        <v>e340</v>
      </c>
      <c r="H254">
        <f>IFERROR(INDEX(JMP!$AJ$2:$AX$500,MATCH($A254,JMP!$A$2:$A$500,0),MATCH(H$1,JMP!$AJ$1:$AX$1,0)),INDEX(Baseline!$B$2:$AX$2,1,MATCH(H$1,Baseline!$B$1:$AX$1,0)))</f>
        <v>1.5</v>
      </c>
      <c r="I254">
        <f>IFERROR(INDEX(JMP!$AJ$2:$AX$500,MATCH($A254,JMP!$A$2:$A$500,0),MATCH(I$1,JMP!$AJ$1:$AX$1,0)),INDEX(Baseline!$B$2:$AX$2,1,MATCH(I$1,Baseline!$B$1:$AX$1,0)))</f>
        <v>0.42</v>
      </c>
      <c r="J254">
        <f>IFERROR(INDEX(JMP!$AJ$2:$AX$500,MATCH($A254,JMP!$A$2:$A$500,0),MATCH(J$1,JMP!$AJ$1:$AX$1,0)),INDEX(Baseline!$B$2:$AX$2,1,MATCH(J$1,Baseline!$B$1:$AX$1,0)))</f>
        <v>1</v>
      </c>
      <c r="K254">
        <f>IFERROR(INDEX(JMP!$AJ$2:$AX$500,MATCH($A254,JMP!$A$2:$A$500,0),MATCH(K$1,JMP!$AJ$1:$AX$1,0)),INDEX(Baseline!$B$2:$AX$2,1,MATCH(K$1,Baseline!$B$1:$AX$1,0)))</f>
        <v>0</v>
      </c>
      <c r="L254">
        <f>IFERROR(INDEX(JMP!$AJ$2:$AX$500,MATCH($A254,JMP!$A$2:$A$500,0),MATCH(L$1,JMP!$AJ$1:$AX$1,0)),INDEX(Baseline!$B$2:$AX$2,1,MATCH(L$1,Baseline!$B$1:$AX$1,0)))</f>
        <v>4.4661921225651761E-2</v>
      </c>
      <c r="M254" t="b">
        <f>IFERROR(INDEX(JMP!$AJ$2:$AX$500,MATCH($A254,JMP!$A$2:$A$500,0),MATCH(M$1,JMP!$AJ$1:$AX$1,0)),INDEX(Baseline!$B$2:$AX$2,1,MATCH(M$1,Baseline!$B$1:$AX$1,0)))</f>
        <v>0</v>
      </c>
      <c r="N254" t="b">
        <f>IFERROR(INDEX(JMP!$AJ$2:$AX$500,MATCH($A254,JMP!$A$2:$A$500,0),MATCH(N$1,JMP!$AJ$1:$AX$1,0)),INDEX(Baseline!$B$2:$AX$2,1,MATCH(N$1,Baseline!$B$1:$AX$1,0)))</f>
        <v>0</v>
      </c>
      <c r="O254">
        <f>IFERROR(INDEX(JMP!$AJ$2:$AX$500,MATCH($A254,JMP!$A$2:$A$500,0),MATCH(O$1,JMP!$AJ$1:$AX$1,0)),INDEX(Baseline!$B$2:$AX$2,1,MATCH(O$1,Baseline!$B$1:$AX$1,0)))</f>
        <v>7</v>
      </c>
      <c r="P254">
        <f>IFERROR(INDEX(JMP!$AJ$2:$AX$500,MATCH($A254,JMP!$A$2:$A$500,0),MATCH(P$1,JMP!$AJ$1:$AX$1,0)),INDEX(Baseline!$B$2:$AX$2,1,MATCH(P$1,Baseline!$B$1:$AX$1,0)))</f>
        <v>200</v>
      </c>
      <c r="Q254">
        <f>IFERROR(INDEX(JMP!$AJ$2:$AX$500,MATCH($A254,JMP!$A$2:$A$500,0),MATCH(Q$1,JMP!$AJ$1:$AX$1,0)),INDEX(Baseline!$B$2:$AX$2,1,MATCH(Q$1,Baseline!$B$1:$AX$1,0)))</f>
        <v>10</v>
      </c>
      <c r="R254">
        <f>IFERROR(INDEX(JMP!$AJ$2:$AX$500,MATCH($A254,JMP!$A$2:$A$500,0),MATCH(R$1,JMP!$AJ$1:$AX$1,0)),INDEX(Baseline!$B$2:$AX$2,1,MATCH(R$1,Baseline!$B$1:$AX$1,0)))</f>
        <v>0</v>
      </c>
      <c r="S254">
        <f>IFERROR(INDEX(JMP!$AJ$2:$AX$500,MATCH($A254,JMP!$A$2:$A$500,0),MATCH(S$1,JMP!$AJ$1:$AX$1,0)),INDEX(Baseline!$B$2:$AX$2,1,MATCH(S$1,Baseline!$B$1:$AX$1,0)))</f>
        <v>1</v>
      </c>
      <c r="T254">
        <f>IFERROR(INDEX(JMP!$AJ$2:$AX$500,MATCH($A254,JMP!$A$2:$A$500,0),MATCH(T$1,JMP!$AJ$1:$AX$1,0)),INDEX(Baseline!$B$2:$AX$2,1,MATCH(T$1,Baseline!$B$1:$AX$1,0)))</f>
        <v>0</v>
      </c>
      <c r="U254" t="str">
        <f>IFERROR(INDEX(JMP!$AJ$2:$AX$500,MATCH($A254,JMP!$A$2:$A$500,0),MATCH(U$1,JMP!$AJ$1:$AX$1,0)),INDEX(Baseline!$B$2:$AX$2,1,MATCH(U$1,Baseline!$B$1:$AX$1,0)))</f>
        <v>Titan</v>
      </c>
      <c r="V254">
        <f>IFERROR(INDEX(JMP!$AJ$2:$AX$500,MATCH($A254,JMP!$A$2:$A$500,0),MATCH(V$1,JMP!$AJ$1:$AX$1,0)),INDEX(Baseline!$B$2:$AX$2,1,MATCH(V$1,Baseline!$B$1:$AX$1,0)))</f>
        <v>3</v>
      </c>
      <c r="W254">
        <f>IFERROR(INDEX(JMP!$AJ$2:$AX$500,MATCH($A254,JMP!$A$2:$A$500,0),MATCH(W$1,JMP!$AJ$1:$AX$1,0)),INDEX(Baseline!$B$2:$AX$2,1,MATCH(W$1,Baseline!$B$1:$AX$1,0)))</f>
        <v>0.37</v>
      </c>
      <c r="X254">
        <f>IFERROR(INDEX(JMP!$AJ$2:$AX$500,MATCH($A254,JMP!$A$2:$A$500,0),MATCH(X$1,JMP!$AJ$1:$AX$1,0)),INDEX(Baseline!$B$2:$AX$2,1,MATCH(X$1,Baseline!$B$1:$AX$1,0)))</f>
        <v>4</v>
      </c>
      <c r="Y254">
        <f>IFERROR(INDEX(JMP!$AJ$2:$AX$500,MATCH($A254,JMP!$A$2:$A$500,0),MATCH(Y$1,JMP!$AJ$1:$AX$1,0)),INDEX(Baseline!$B$2:$AX$2,1,MATCH(Y$1,Baseline!$B$1:$AX$1,0)))</f>
        <v>3</v>
      </c>
      <c r="Z254">
        <f>IFERROR(INDEX(JMP!$AJ$2:$AX$500,MATCH($A254,JMP!$A$2:$A$500,0),MATCH(Z$1,JMP!$AJ$1:$AX$1,0)),INDEX(Baseline!$B$2:$AX$2,1,MATCH(Z$1,Baseline!$B$1:$AX$1,0)))</f>
        <v>1970</v>
      </c>
      <c r="AA254">
        <f>IFERROR(INDEX(JMP!$AJ$2:$AX$500,MATCH($A254,JMP!$A$2:$A$500,0),MATCH(AA$1,JMP!$AJ$1:$AX$1,0)),INDEX(Baseline!$B$2:$AX$2,1,MATCH(AA$1,Baseline!$B$1:$AX$1,0)))</f>
        <v>1970</v>
      </c>
      <c r="AB254">
        <f>IFERROR(INDEX(JMP!$AJ$2:$AX$500,MATCH($A254,JMP!$A$2:$A$500,0),MATCH(AB$1,JMP!$AJ$1:$AX$1,0)),INDEX(Baseline!$B$2:$AX$2,1,MATCH(AB$1,Baseline!$B$1:$AX$1,0)))</f>
        <v>0</v>
      </c>
      <c r="AC254">
        <f>IFERROR(INDEX(JMP!$AJ$2:$AX$500,MATCH($A254,JMP!$A$2:$A$500,0),MATCH(AC$1,JMP!$AJ$1:$AX$1,0)),INDEX(Baseline!$B$2:$AX$2,1,MATCH(AC$1,Baseline!$B$1:$AX$1,0)))</f>
        <v>1</v>
      </c>
      <c r="AD254">
        <f>IFERROR(INDEX(JMP!$AJ$2:$AX$500,MATCH($A254,JMP!$A$2:$A$500,0),MATCH(AD$1,JMP!$AJ$1:$AX$1,0)),INDEX(Baseline!$B$2:$AX$2,1,MATCH(AD$1,Baseline!$B$1:$AX$1,0)))</f>
        <v>8</v>
      </c>
      <c r="AE254">
        <f>IFERROR(INDEX(JMP!$AJ$2:$AX$500,MATCH($A254,JMP!$A$2:$A$500,0),MATCH(AE$1,JMP!$AJ$1:$AX$1,0)),INDEX(Baseline!$B$2:$AX$2,1,MATCH(AE$1,Baseline!$B$1:$AX$1,0)))</f>
        <v>1</v>
      </c>
      <c r="AF254" t="str">
        <f>IFERROR(INDEX(JMP!$AJ$2:$AX$500,MATCH($A254,JMP!$A$2:$A$500,0),MATCH(AF$1,JMP!$AJ$1:$AX$1,0)),INDEX(Baseline!$B$2:$AX$2,1,MATCH(AF$1,Baseline!$B$1:$AX$1,0)))</f>
        <v>bwb</v>
      </c>
      <c r="AG254" t="str">
        <f>IFERROR(INDEX(JMP!$AJ$2:$AX$500,MATCH($A254,JMP!$A$2:$A$500,0),MATCH(AG$1,JMP!$AJ$1:$AX$1,0)),INDEX(Baseline!$B$2:$AX$2,1,MATCH(AG$1,Baseline!$B$1:$AX$1,0)))</f>
        <v>V-tail</v>
      </c>
      <c r="AH254">
        <f>IFERROR(INDEX(JMP!$AJ$2:$AX$500,MATCH($A254,JMP!$A$2:$A$500,0),MATCH(AH$1,JMP!$AJ$1:$AX$1,0)),INDEX(Baseline!$B$2:$AX$2,1,MATCH(AH$1,Baseline!$B$1:$AX$1,0)))</f>
        <v>1</v>
      </c>
      <c r="AI254">
        <f>IFERROR(INDEX(JMP!$AJ$2:$AX$500,MATCH($A254,JMP!$A$2:$A$500,0),MATCH(AI$1,JMP!$AJ$1:$AX$1,0)),INDEX(Baseline!$B$2:$AX$2,1,MATCH(AI$1,Baseline!$B$1:$AX$1,0)))</f>
        <v>724000000</v>
      </c>
      <c r="AJ254">
        <f>IFERROR(INDEX(JMP!$AJ$2:$AX$500,MATCH($A254,JMP!$A$2:$A$500,0),MATCH(AJ$1,JMP!$AJ$1:$AX$1,0)),INDEX(Baseline!$B$2:$AX$2,1,MATCH(AJ$1,Baseline!$B$1:$AX$1,0)))</f>
        <v>54500000</v>
      </c>
      <c r="AK254">
        <f>IFERROR(INDEX(JMP!$AJ$2:$AX$500,MATCH($A254,JMP!$A$2:$A$500,0),MATCH(AK$1,JMP!$AJ$1:$AX$1,0)),INDEX(Baseline!$B$2:$AX$2,1,MATCH(AK$1,Baseline!$B$1:$AX$1,0)))</f>
        <v>30</v>
      </c>
      <c r="AL254">
        <f>IFERROR(INDEX(JMP!$AJ$2:$AX$500,MATCH($A254,JMP!$A$2:$A$500,0),MATCH(AL$1,JMP!$AJ$1:$AX$1,0)),INDEX(Baseline!$B$2:$AX$2,1,MATCH(AL$1,Baseline!$B$1:$AX$1,0)))</f>
        <v>1.195268966788946E-2</v>
      </c>
      <c r="AM254">
        <f>IFERROR(INDEX(JMP!$AJ$2:$AX$500,MATCH($A254,JMP!$A$2:$A$500,0),MATCH(AM$1,JMP!$AJ$1:$AX$1,0)),INDEX(Baseline!$B$2:$AX$2,1,MATCH(AM$1,Baseline!$B$1:$AX$1,0)))</f>
        <v>5.6316942836190469</v>
      </c>
      <c r="AN254">
        <f>IFERROR(INDEX(JMP!$AJ$2:$AX$500,MATCH($A254,JMP!$A$2:$A$500,0),MATCH(AN$1,JMP!$AJ$1:$AX$1,0)),INDEX(Baseline!$B$2:$AX$2,1,MATCH(AN$1,Baseline!$B$1:$AX$1,0)))</f>
        <v>2.6424568277329632</v>
      </c>
      <c r="AO254">
        <f>IFERROR(INDEX(JMP!$AJ$2:$AX$500,MATCH($A254,JMP!$A$2:$A$500,0),MATCH(AO$1,JMP!$AJ$1:$AX$1,0)),INDEX(Baseline!$B$2:$AX$2,1,MATCH(AO$1,Baseline!$B$1:$AX$1,0)))</f>
        <v>0.90621401495897835</v>
      </c>
      <c r="AP254">
        <f>IFERROR(INDEX(JMP!$AJ$2:$AX$500,MATCH($A254,JMP!$A$2:$A$500,0),MATCH(AP$1,JMP!$AJ$1:$AX$1,0)),INDEX(Baseline!$B$2:$AX$2,1,MATCH(AP$1,Baseline!$B$1:$AX$1,0)))</f>
        <v>0</v>
      </c>
      <c r="AQ254">
        <f>IFERROR(INDEX(JMP!$AJ$2:$AX$500,MATCH($A254,JMP!$A$2:$A$500,0),MATCH(AQ$1,JMP!$AJ$1:$AX$1,0)),INDEX(Baseline!$B$2:$AX$2,1,MATCH(AQ$1,Baseline!$B$1:$AX$1,0)))</f>
        <v>0.35</v>
      </c>
      <c r="AR254">
        <f>IFERROR(INDEX(JMP!$AJ$2:$AX$500,MATCH($A254,JMP!$A$2:$A$500,0),MATCH(AR$1,JMP!$AJ$1:$AX$1,0)),INDEX(Baseline!$B$2:$AX$2,1,MATCH(AR$1,Baseline!$B$1:$AX$1,0)))</f>
        <v>0</v>
      </c>
      <c r="AS254">
        <f>IFERROR(INDEX(JMP!$AJ$2:$AX$500,MATCH($A254,JMP!$A$2:$A$500,0),MATCH(AS$1,JMP!$AJ$1:$AX$1,0)),INDEX(Baseline!$B$2:$AX$2,1,MATCH(AS$1,Baseline!$B$1:$AX$1,0)))</f>
        <v>0</v>
      </c>
      <c r="AT254">
        <f>IFERROR(INDEX(JMP!$AJ$2:$AX$500,MATCH($A254,JMP!$A$2:$A$500,0),MATCH(AT$1,JMP!$AJ$1:$AX$1,0)),INDEX(Baseline!$B$2:$AX$2,1,MATCH(AT$1,Baseline!$B$1:$AX$1,0)))</f>
        <v>500</v>
      </c>
      <c r="AU254">
        <f>IFERROR(INDEX(JMP!$AJ$2:$AX$500,MATCH($A254,JMP!$A$2:$A$500,0),MATCH(AU$1,JMP!$AJ$1:$AX$1,0)),INDEX(Baseline!$B$2:$AX$2,1,MATCH(AU$1,Baseline!$B$1:$AX$1,0)))</f>
        <v>50</v>
      </c>
      <c r="AV254">
        <f>IFERROR(INDEX(JMP!$AJ$2:$AX$500,MATCH($A254,JMP!$A$2:$A$500,0),MATCH(AV$1,JMP!$AJ$1:$AX$1,0)),INDEX(Baseline!$B$2:$AX$2,1,MATCH(AV$1,Baseline!$B$1:$AX$1,0)))</f>
        <v>12</v>
      </c>
      <c r="AW254">
        <f>IFERROR(INDEX(JMP!$AJ$2:$AX$500,MATCH($A254,JMP!$A$2:$A$500,0),MATCH(AW$1,JMP!$AJ$1:$AX$1,0)),INDEX(Baseline!$B$2:$AX$2,1,MATCH(AW$1,Baseline!$B$1:$AX$1,0)))</f>
        <v>1.9961979999999998E-3</v>
      </c>
      <c r="AX254">
        <f>IFERROR(INDEX(JMP!$AJ$2:$AX$500,MATCH($A254,JMP!$A$2:$A$500,0),MATCH(AX$1,JMP!$AJ$1:$AX$1,0)),INDEX(Baseline!$B$2:$AX$2,1,MATCH(AX$1,Baseline!$B$1:$AX$1,0)))</f>
        <v>1.9961979999999998E-3</v>
      </c>
      <c r="AY254">
        <f>IFERROR(INDEX(JMP!$AJ$2:$AX$500,MATCH($A254,JMP!$A$2:$A$500,0),MATCH(AY$1,JMP!$AJ$1:$AX$1,0)),INDEX(Baseline!$B$2:$AX$2,1,MATCH(AY$1,Baseline!$B$1:$AX$1,0)))</f>
        <v>1.9607137E-2</v>
      </c>
      <c r="AZ254">
        <f>IFERROR(INDEX(JMP!$AJ$2:$AX$500,MATCH($A254,JMP!$A$2:$A$500,0),MATCH(AZ$1,JMP!$AJ$1:$AX$1,0)),INDEX(Baseline!$B$2:$AX$2,1,MATCH(AZ$1,Baseline!$B$1:$AX$1,0)))</f>
        <v>1</v>
      </c>
      <c r="BA254">
        <f>IFERROR(INDEX(JMP!$AJ$2:$AX$500,MATCH($A254,JMP!$A$2:$A$500,0),MATCH(BA$1,JMP!$AJ$1:$AX$1,0)),INDEX(Baseline!$B$2:$AX$2,1,MATCH(BA$1,Baseline!$B$1:$AX$1,0)))</f>
        <v>1</v>
      </c>
      <c r="BB254">
        <v>0</v>
      </c>
      <c r="BD254" t="str">
        <f>IF(AZ254=1, "yes", IF(AZ254=-1, "no", ""))</f>
        <v>yes</v>
      </c>
      <c r="BE254" t="str">
        <f>IF(AH254=1, "yes", IF(AH254=-1, "no", ""))</f>
        <v>yes</v>
      </c>
      <c r="BF254">
        <f t="shared" si="6"/>
        <v>1</v>
      </c>
      <c r="BG254">
        <f t="shared" si="7"/>
        <v>10</v>
      </c>
    </row>
    <row r="255" spans="1:59" x14ac:dyDescent="0.25">
      <c r="A255">
        <v>254</v>
      </c>
      <c r="B255">
        <f>IFERROR(INDEX(JMP!$AJ$2:$AX$500,MATCH($A255,JMP!$A$2:$A$500,0),MATCH(B$1,JMP!$AJ$1:$AX$1,0)),INDEX(Baseline!$B$2:$AX$2,1,MATCH(B$1,Baseline!$B$1:$AX$1,0)))</f>
        <v>0</v>
      </c>
      <c r="C255">
        <f>IFERROR(INDEX(JMP!$AJ$2:$AX$500,MATCH($A255,JMP!$A$2:$A$500,0),MATCH(C$1,JMP!$AJ$1:$AX$1,0)),INDEX(Baseline!$B$2:$AX$2,1,MATCH(C$1,Baseline!$B$1:$AX$1,0)))</f>
        <v>8760</v>
      </c>
      <c r="D255">
        <f>IFERROR(INDEX(JMP!$AJ$2:$AX$500,MATCH($A255,JMP!$A$2:$A$500,0),MATCH(D$1,JMP!$AJ$1:$AX$1,0)),INDEX(Baseline!$B$2:$AX$2,1,MATCH(D$1,Baseline!$B$1:$AX$1,0)))</f>
        <v>1</v>
      </c>
      <c r="E255">
        <f>IFERROR(INDEX(JMP!$AJ$2:$AX$500,MATCH($A255,JMP!$A$2:$A$500,0),MATCH(E$1,JMP!$AJ$1:$AX$1,0)),INDEX(Baseline!$B$2:$AX$2,1,MATCH(E$1,Baseline!$B$1:$AX$1,0)))</f>
        <v>1</v>
      </c>
      <c r="F255" t="str">
        <f>IFERROR(INDEX(JMP!$AJ$2:$AX$500,MATCH($A255,JMP!$A$2:$A$500,0),MATCH(F$1,JMP!$AJ$1:$AX$1,0)),INDEX(Baseline!$B$2:$AX$2,1,MATCH(F$1,Baseline!$B$1:$AX$1,0)))</f>
        <v>e344</v>
      </c>
      <c r="G255" t="str">
        <f>IFERROR(INDEX(JMP!$AJ$2:$AX$500,MATCH($A255,JMP!$A$2:$A$500,0),MATCH(G$1,JMP!$AJ$1:$AX$1,0)),INDEX(Baseline!$B$2:$AX$2,1,MATCH(G$1,Baseline!$B$1:$AX$1,0)))</f>
        <v>e340</v>
      </c>
      <c r="H255">
        <f>IFERROR(INDEX(JMP!$AJ$2:$AX$500,MATCH($A255,JMP!$A$2:$A$500,0),MATCH(H$1,JMP!$AJ$1:$AX$1,0)),INDEX(Baseline!$B$2:$AX$2,1,MATCH(H$1,Baseline!$B$1:$AX$1,0)))</f>
        <v>1.5</v>
      </c>
      <c r="I255">
        <f>IFERROR(INDEX(JMP!$AJ$2:$AX$500,MATCH($A255,JMP!$A$2:$A$500,0),MATCH(I$1,JMP!$AJ$1:$AX$1,0)),INDEX(Baseline!$B$2:$AX$2,1,MATCH(I$1,Baseline!$B$1:$AX$1,0)))</f>
        <v>0.42</v>
      </c>
      <c r="J255">
        <f>IFERROR(INDEX(JMP!$AJ$2:$AX$500,MATCH($A255,JMP!$A$2:$A$500,0),MATCH(J$1,JMP!$AJ$1:$AX$1,0)),INDEX(Baseline!$B$2:$AX$2,1,MATCH(J$1,Baseline!$B$1:$AX$1,0)))</f>
        <v>1</v>
      </c>
      <c r="K255">
        <f>IFERROR(INDEX(JMP!$AJ$2:$AX$500,MATCH($A255,JMP!$A$2:$A$500,0),MATCH(K$1,JMP!$AJ$1:$AX$1,0)),INDEX(Baseline!$B$2:$AX$2,1,MATCH(K$1,Baseline!$B$1:$AX$1,0)))</f>
        <v>0</v>
      </c>
      <c r="L255">
        <f>IFERROR(INDEX(JMP!$AJ$2:$AX$500,MATCH($A255,JMP!$A$2:$A$500,0),MATCH(L$1,JMP!$AJ$1:$AX$1,0)),INDEX(Baseline!$B$2:$AX$2,1,MATCH(L$1,Baseline!$B$1:$AX$1,0)))</f>
        <v>0.14094733034710266</v>
      </c>
      <c r="M255" t="b">
        <f>IFERROR(INDEX(JMP!$AJ$2:$AX$500,MATCH($A255,JMP!$A$2:$A$500,0),MATCH(M$1,JMP!$AJ$1:$AX$1,0)),INDEX(Baseline!$B$2:$AX$2,1,MATCH(M$1,Baseline!$B$1:$AX$1,0)))</f>
        <v>0</v>
      </c>
      <c r="N255" t="b">
        <f>IFERROR(INDEX(JMP!$AJ$2:$AX$500,MATCH($A255,JMP!$A$2:$A$500,0),MATCH(N$1,JMP!$AJ$1:$AX$1,0)),INDEX(Baseline!$B$2:$AX$2,1,MATCH(N$1,Baseline!$B$1:$AX$1,0)))</f>
        <v>0</v>
      </c>
      <c r="O255">
        <f>IFERROR(INDEX(JMP!$AJ$2:$AX$500,MATCH($A255,JMP!$A$2:$A$500,0),MATCH(O$1,JMP!$AJ$1:$AX$1,0)),INDEX(Baseline!$B$2:$AX$2,1,MATCH(O$1,Baseline!$B$1:$AX$1,0)))</f>
        <v>7</v>
      </c>
      <c r="P255">
        <f>IFERROR(INDEX(JMP!$AJ$2:$AX$500,MATCH($A255,JMP!$A$2:$A$500,0),MATCH(P$1,JMP!$AJ$1:$AX$1,0)),INDEX(Baseline!$B$2:$AX$2,1,MATCH(P$1,Baseline!$B$1:$AX$1,0)))</f>
        <v>200</v>
      </c>
      <c r="Q255">
        <f>IFERROR(INDEX(JMP!$AJ$2:$AX$500,MATCH($A255,JMP!$A$2:$A$500,0),MATCH(Q$1,JMP!$AJ$1:$AX$1,0)),INDEX(Baseline!$B$2:$AX$2,1,MATCH(Q$1,Baseline!$B$1:$AX$1,0)))</f>
        <v>10</v>
      </c>
      <c r="R255">
        <f>IFERROR(INDEX(JMP!$AJ$2:$AX$500,MATCH($A255,JMP!$A$2:$A$500,0),MATCH(R$1,JMP!$AJ$1:$AX$1,0)),INDEX(Baseline!$B$2:$AX$2,1,MATCH(R$1,Baseline!$B$1:$AX$1,0)))</f>
        <v>0</v>
      </c>
      <c r="S255">
        <f>IFERROR(INDEX(JMP!$AJ$2:$AX$500,MATCH($A255,JMP!$A$2:$A$500,0),MATCH(S$1,JMP!$AJ$1:$AX$1,0)),INDEX(Baseline!$B$2:$AX$2,1,MATCH(S$1,Baseline!$B$1:$AX$1,0)))</f>
        <v>1</v>
      </c>
      <c r="T255">
        <f>IFERROR(INDEX(JMP!$AJ$2:$AX$500,MATCH($A255,JMP!$A$2:$A$500,0),MATCH(T$1,JMP!$AJ$1:$AX$1,0)),INDEX(Baseline!$B$2:$AX$2,1,MATCH(T$1,Baseline!$B$1:$AX$1,0)))</f>
        <v>0</v>
      </c>
      <c r="U255" t="str">
        <f>IFERROR(INDEX(JMP!$AJ$2:$AX$500,MATCH($A255,JMP!$A$2:$A$500,0),MATCH(U$1,JMP!$AJ$1:$AX$1,0)),INDEX(Baseline!$B$2:$AX$2,1,MATCH(U$1,Baseline!$B$1:$AX$1,0)))</f>
        <v>Titan</v>
      </c>
      <c r="V255">
        <f>IFERROR(INDEX(JMP!$AJ$2:$AX$500,MATCH($A255,JMP!$A$2:$A$500,0),MATCH(V$1,JMP!$AJ$1:$AX$1,0)),INDEX(Baseline!$B$2:$AX$2,1,MATCH(V$1,Baseline!$B$1:$AX$1,0)))</f>
        <v>3</v>
      </c>
      <c r="W255">
        <f>IFERROR(INDEX(JMP!$AJ$2:$AX$500,MATCH($A255,JMP!$A$2:$A$500,0),MATCH(W$1,JMP!$AJ$1:$AX$1,0)),INDEX(Baseline!$B$2:$AX$2,1,MATCH(W$1,Baseline!$B$1:$AX$1,0)))</f>
        <v>0.37</v>
      </c>
      <c r="X255">
        <f>IFERROR(INDEX(JMP!$AJ$2:$AX$500,MATCH($A255,JMP!$A$2:$A$500,0),MATCH(X$1,JMP!$AJ$1:$AX$1,0)),INDEX(Baseline!$B$2:$AX$2,1,MATCH(X$1,Baseline!$B$1:$AX$1,0)))</f>
        <v>4</v>
      </c>
      <c r="Y255">
        <f>IFERROR(INDEX(JMP!$AJ$2:$AX$500,MATCH($A255,JMP!$A$2:$A$500,0),MATCH(Y$1,JMP!$AJ$1:$AX$1,0)),INDEX(Baseline!$B$2:$AX$2,1,MATCH(Y$1,Baseline!$B$1:$AX$1,0)))</f>
        <v>3</v>
      </c>
      <c r="Z255">
        <f>IFERROR(INDEX(JMP!$AJ$2:$AX$500,MATCH($A255,JMP!$A$2:$A$500,0),MATCH(Z$1,JMP!$AJ$1:$AX$1,0)),INDEX(Baseline!$B$2:$AX$2,1,MATCH(Z$1,Baseline!$B$1:$AX$1,0)))</f>
        <v>1970</v>
      </c>
      <c r="AA255">
        <f>IFERROR(INDEX(JMP!$AJ$2:$AX$500,MATCH($A255,JMP!$A$2:$A$500,0),MATCH(AA$1,JMP!$AJ$1:$AX$1,0)),INDEX(Baseline!$B$2:$AX$2,1,MATCH(AA$1,Baseline!$B$1:$AX$1,0)))</f>
        <v>1970</v>
      </c>
      <c r="AB255">
        <f>IFERROR(INDEX(JMP!$AJ$2:$AX$500,MATCH($A255,JMP!$A$2:$A$500,0),MATCH(AB$1,JMP!$AJ$1:$AX$1,0)),INDEX(Baseline!$B$2:$AX$2,1,MATCH(AB$1,Baseline!$B$1:$AX$1,0)))</f>
        <v>0</v>
      </c>
      <c r="AC255">
        <f>IFERROR(INDEX(JMP!$AJ$2:$AX$500,MATCH($A255,JMP!$A$2:$A$500,0),MATCH(AC$1,JMP!$AJ$1:$AX$1,0)),INDEX(Baseline!$B$2:$AX$2,1,MATCH(AC$1,Baseline!$B$1:$AX$1,0)))</f>
        <v>1</v>
      </c>
      <c r="AD255">
        <f>IFERROR(INDEX(JMP!$AJ$2:$AX$500,MATCH($A255,JMP!$A$2:$A$500,0),MATCH(AD$1,JMP!$AJ$1:$AX$1,0)),INDEX(Baseline!$B$2:$AX$2,1,MATCH(AD$1,Baseline!$B$1:$AX$1,0)))</f>
        <v>8</v>
      </c>
      <c r="AE255">
        <f>IFERROR(INDEX(JMP!$AJ$2:$AX$500,MATCH($A255,JMP!$A$2:$A$500,0),MATCH(AE$1,JMP!$AJ$1:$AX$1,0)),INDEX(Baseline!$B$2:$AX$2,1,MATCH(AE$1,Baseline!$B$1:$AX$1,0)))</f>
        <v>3</v>
      </c>
      <c r="AF255" t="str">
        <f>IFERROR(INDEX(JMP!$AJ$2:$AX$500,MATCH($A255,JMP!$A$2:$A$500,0),MATCH(AF$1,JMP!$AJ$1:$AX$1,0)),INDEX(Baseline!$B$2:$AX$2,1,MATCH(AF$1,Baseline!$B$1:$AX$1,0)))</f>
        <v>bwb</v>
      </c>
      <c r="AG255" t="str">
        <f>IFERROR(INDEX(JMP!$AJ$2:$AX$500,MATCH($A255,JMP!$A$2:$A$500,0),MATCH(AG$1,JMP!$AJ$1:$AX$1,0)),INDEX(Baseline!$B$2:$AX$2,1,MATCH(AG$1,Baseline!$B$1:$AX$1,0)))</f>
        <v>V-tail</v>
      </c>
      <c r="AH255">
        <f>IFERROR(INDEX(JMP!$AJ$2:$AX$500,MATCH($A255,JMP!$A$2:$A$500,0),MATCH(AH$1,JMP!$AJ$1:$AX$1,0)),INDEX(Baseline!$B$2:$AX$2,1,MATCH(AH$1,Baseline!$B$1:$AX$1,0)))</f>
        <v>-1</v>
      </c>
      <c r="AI255">
        <f>IFERROR(INDEX(JMP!$AJ$2:$AX$500,MATCH($A255,JMP!$A$2:$A$500,0),MATCH(AI$1,JMP!$AJ$1:$AX$1,0)),INDEX(Baseline!$B$2:$AX$2,1,MATCH(AI$1,Baseline!$B$1:$AX$1,0)))</f>
        <v>724000000</v>
      </c>
      <c r="AJ255">
        <f>IFERROR(INDEX(JMP!$AJ$2:$AX$500,MATCH($A255,JMP!$A$2:$A$500,0),MATCH(AJ$1,JMP!$AJ$1:$AX$1,0)),INDEX(Baseline!$B$2:$AX$2,1,MATCH(AJ$1,Baseline!$B$1:$AX$1,0)))</f>
        <v>54500000</v>
      </c>
      <c r="AK255">
        <f>IFERROR(INDEX(JMP!$AJ$2:$AX$500,MATCH($A255,JMP!$A$2:$A$500,0),MATCH(AK$1,JMP!$AJ$1:$AX$1,0)),INDEX(Baseline!$B$2:$AX$2,1,MATCH(AK$1,Baseline!$B$1:$AX$1,0)))</f>
        <v>30</v>
      </c>
      <c r="AL255">
        <f>IFERROR(INDEX(JMP!$AJ$2:$AX$500,MATCH($A255,JMP!$A$2:$A$500,0),MATCH(AL$1,JMP!$AJ$1:$AX$1,0)),INDEX(Baseline!$B$2:$AX$2,1,MATCH(AL$1,Baseline!$B$1:$AX$1,0)))</f>
        <v>1.4232780272826326E-2</v>
      </c>
      <c r="AM255">
        <f>IFERROR(INDEX(JMP!$AJ$2:$AX$500,MATCH($A255,JMP!$A$2:$A$500,0),MATCH(AM$1,JMP!$AJ$1:$AX$1,0)),INDEX(Baseline!$B$2:$AX$2,1,MATCH(AM$1,Baseline!$B$1:$AX$1,0)))</f>
        <v>8.4163274396190477</v>
      </c>
      <c r="AN255">
        <f>IFERROR(INDEX(JMP!$AJ$2:$AX$500,MATCH($A255,JMP!$A$2:$A$500,0),MATCH(AN$1,JMP!$AJ$1:$AX$1,0)),INDEX(Baseline!$B$2:$AX$2,1,MATCH(AN$1,Baseline!$B$1:$AX$1,0)))</f>
        <v>2.1226423514803647</v>
      </c>
      <c r="AO255">
        <f>IFERROR(INDEX(JMP!$AJ$2:$AX$500,MATCH($A255,JMP!$A$2:$A$500,0),MATCH(AO$1,JMP!$AJ$1:$AX$1,0)),INDEX(Baseline!$B$2:$AX$2,1,MATCH(AO$1,Baseline!$B$1:$AX$1,0)))</f>
        <v>1.068013809120159</v>
      </c>
      <c r="AP255">
        <f>IFERROR(INDEX(JMP!$AJ$2:$AX$500,MATCH($A255,JMP!$A$2:$A$500,0),MATCH(AP$1,JMP!$AJ$1:$AX$1,0)),INDEX(Baseline!$B$2:$AX$2,1,MATCH(AP$1,Baseline!$B$1:$AX$1,0)))</f>
        <v>0</v>
      </c>
      <c r="AQ255">
        <f>IFERROR(INDEX(JMP!$AJ$2:$AX$500,MATCH($A255,JMP!$A$2:$A$500,0),MATCH(AQ$1,JMP!$AJ$1:$AX$1,0)),INDEX(Baseline!$B$2:$AX$2,1,MATCH(AQ$1,Baseline!$B$1:$AX$1,0)))</f>
        <v>0.35</v>
      </c>
      <c r="AR255">
        <f>IFERROR(INDEX(JMP!$AJ$2:$AX$500,MATCH($A255,JMP!$A$2:$A$500,0),MATCH(AR$1,JMP!$AJ$1:$AX$1,0)),INDEX(Baseline!$B$2:$AX$2,1,MATCH(AR$1,Baseline!$B$1:$AX$1,0)))</f>
        <v>0</v>
      </c>
      <c r="AS255">
        <f>IFERROR(INDEX(JMP!$AJ$2:$AX$500,MATCH($A255,JMP!$A$2:$A$500,0),MATCH(AS$1,JMP!$AJ$1:$AX$1,0)),INDEX(Baseline!$B$2:$AX$2,1,MATCH(AS$1,Baseline!$B$1:$AX$1,0)))</f>
        <v>0</v>
      </c>
      <c r="AT255">
        <f>IFERROR(INDEX(JMP!$AJ$2:$AX$500,MATCH($A255,JMP!$A$2:$A$500,0),MATCH(AT$1,JMP!$AJ$1:$AX$1,0)),INDEX(Baseline!$B$2:$AX$2,1,MATCH(AT$1,Baseline!$B$1:$AX$1,0)))</f>
        <v>500</v>
      </c>
      <c r="AU255">
        <f>IFERROR(INDEX(JMP!$AJ$2:$AX$500,MATCH($A255,JMP!$A$2:$A$500,0),MATCH(AU$1,JMP!$AJ$1:$AX$1,0)),INDEX(Baseline!$B$2:$AX$2,1,MATCH(AU$1,Baseline!$B$1:$AX$1,0)))</f>
        <v>50</v>
      </c>
      <c r="AV255">
        <f>IFERROR(INDEX(JMP!$AJ$2:$AX$500,MATCH($A255,JMP!$A$2:$A$500,0),MATCH(AV$1,JMP!$AJ$1:$AX$1,0)),INDEX(Baseline!$B$2:$AX$2,1,MATCH(AV$1,Baseline!$B$1:$AX$1,0)))</f>
        <v>12</v>
      </c>
      <c r="AW255">
        <f>IFERROR(INDEX(JMP!$AJ$2:$AX$500,MATCH($A255,JMP!$A$2:$A$500,0),MATCH(AW$1,JMP!$AJ$1:$AX$1,0)),INDEX(Baseline!$B$2:$AX$2,1,MATCH(AW$1,Baseline!$B$1:$AX$1,0)))</f>
        <v>1.9961979999999998E-3</v>
      </c>
      <c r="AX255">
        <f>IFERROR(INDEX(JMP!$AJ$2:$AX$500,MATCH($A255,JMP!$A$2:$A$500,0),MATCH(AX$1,JMP!$AJ$1:$AX$1,0)),INDEX(Baseline!$B$2:$AX$2,1,MATCH(AX$1,Baseline!$B$1:$AX$1,0)))</f>
        <v>1.9961979999999998E-3</v>
      </c>
      <c r="AY255">
        <f>IFERROR(INDEX(JMP!$AJ$2:$AX$500,MATCH($A255,JMP!$A$2:$A$500,0),MATCH(AY$1,JMP!$AJ$1:$AX$1,0)),INDEX(Baseline!$B$2:$AX$2,1,MATCH(AY$1,Baseline!$B$1:$AX$1,0)))</f>
        <v>1.9607137E-2</v>
      </c>
      <c r="AZ255">
        <f>IFERROR(INDEX(JMP!$AJ$2:$AX$500,MATCH($A255,JMP!$A$2:$A$500,0),MATCH(AZ$1,JMP!$AJ$1:$AX$1,0)),INDEX(Baseline!$B$2:$AX$2,1,MATCH(AZ$1,Baseline!$B$1:$AX$1,0)))</f>
        <v>-1</v>
      </c>
      <c r="BA255">
        <f>IFERROR(INDEX(JMP!$AJ$2:$AX$500,MATCH($A255,JMP!$A$2:$A$500,0),MATCH(BA$1,JMP!$AJ$1:$AX$1,0)),INDEX(Baseline!$B$2:$AX$2,1,MATCH(BA$1,Baseline!$B$1:$AX$1,0)))</f>
        <v>3</v>
      </c>
      <c r="BB255">
        <v>0</v>
      </c>
      <c r="BD255" t="str">
        <f>IF(AZ255=1, "yes", IF(AZ255=-1, "no", ""))</f>
        <v>no</v>
      </c>
      <c r="BE255" t="str">
        <f>IF(AH255=1, "yes", IF(AH255=-1, "no", ""))</f>
        <v>no</v>
      </c>
      <c r="BF255">
        <f t="shared" si="6"/>
        <v>0.25</v>
      </c>
      <c r="BG255">
        <f t="shared" si="7"/>
        <v>100</v>
      </c>
    </row>
    <row r="256" spans="1:59" x14ac:dyDescent="0.25">
      <c r="A256">
        <v>255</v>
      </c>
      <c r="B256">
        <f>IFERROR(INDEX(JMP!$AJ$2:$AX$500,MATCH($A256,JMP!$A$2:$A$500,0),MATCH(B$1,JMP!$AJ$1:$AX$1,0)),INDEX(Baseline!$B$2:$AX$2,1,MATCH(B$1,Baseline!$B$1:$AX$1,0)))</f>
        <v>0</v>
      </c>
      <c r="C256">
        <f>IFERROR(INDEX(JMP!$AJ$2:$AX$500,MATCH($A256,JMP!$A$2:$A$500,0),MATCH(C$1,JMP!$AJ$1:$AX$1,0)),INDEX(Baseline!$B$2:$AX$2,1,MATCH(C$1,Baseline!$B$1:$AX$1,0)))</f>
        <v>8760</v>
      </c>
      <c r="D256">
        <f>IFERROR(INDEX(JMP!$AJ$2:$AX$500,MATCH($A256,JMP!$A$2:$A$500,0),MATCH(D$1,JMP!$AJ$1:$AX$1,0)),INDEX(Baseline!$B$2:$AX$2,1,MATCH(D$1,Baseline!$B$1:$AX$1,0)))</f>
        <v>1</v>
      </c>
      <c r="E256">
        <f>IFERROR(INDEX(JMP!$AJ$2:$AX$500,MATCH($A256,JMP!$A$2:$A$500,0),MATCH(E$1,JMP!$AJ$1:$AX$1,0)),INDEX(Baseline!$B$2:$AX$2,1,MATCH(E$1,Baseline!$B$1:$AX$1,0)))</f>
        <v>1</v>
      </c>
      <c r="F256" t="str">
        <f>IFERROR(INDEX(JMP!$AJ$2:$AX$500,MATCH($A256,JMP!$A$2:$A$500,0),MATCH(F$1,JMP!$AJ$1:$AX$1,0)),INDEX(Baseline!$B$2:$AX$2,1,MATCH(F$1,Baseline!$B$1:$AX$1,0)))</f>
        <v>e344</v>
      </c>
      <c r="G256" t="str">
        <f>IFERROR(INDEX(JMP!$AJ$2:$AX$500,MATCH($A256,JMP!$A$2:$A$500,0),MATCH(G$1,JMP!$AJ$1:$AX$1,0)),INDEX(Baseline!$B$2:$AX$2,1,MATCH(G$1,Baseline!$B$1:$AX$1,0)))</f>
        <v>e340</v>
      </c>
      <c r="H256">
        <f>IFERROR(INDEX(JMP!$AJ$2:$AX$500,MATCH($A256,JMP!$A$2:$A$500,0),MATCH(H$1,JMP!$AJ$1:$AX$1,0)),INDEX(Baseline!$B$2:$AX$2,1,MATCH(H$1,Baseline!$B$1:$AX$1,0)))</f>
        <v>1.5</v>
      </c>
      <c r="I256">
        <f>IFERROR(INDEX(JMP!$AJ$2:$AX$500,MATCH($A256,JMP!$A$2:$A$500,0),MATCH(I$1,JMP!$AJ$1:$AX$1,0)),INDEX(Baseline!$B$2:$AX$2,1,MATCH(I$1,Baseline!$B$1:$AX$1,0)))</f>
        <v>0.42</v>
      </c>
      <c r="J256">
        <f>IFERROR(INDEX(JMP!$AJ$2:$AX$500,MATCH($A256,JMP!$A$2:$A$500,0),MATCH(J$1,JMP!$AJ$1:$AX$1,0)),INDEX(Baseline!$B$2:$AX$2,1,MATCH(J$1,Baseline!$B$1:$AX$1,0)))</f>
        <v>1</v>
      </c>
      <c r="K256">
        <f>IFERROR(INDEX(JMP!$AJ$2:$AX$500,MATCH($A256,JMP!$A$2:$A$500,0),MATCH(K$1,JMP!$AJ$1:$AX$1,0)),INDEX(Baseline!$B$2:$AX$2,1,MATCH(K$1,Baseline!$B$1:$AX$1,0)))</f>
        <v>0</v>
      </c>
      <c r="L256">
        <f>IFERROR(INDEX(JMP!$AJ$2:$AX$500,MATCH($A256,JMP!$A$2:$A$500,0),MATCH(L$1,JMP!$AJ$1:$AX$1,0)),INDEX(Baseline!$B$2:$AX$2,1,MATCH(L$1,Baseline!$B$1:$AX$1,0)))</f>
        <v>5.6418115235147656E-2</v>
      </c>
      <c r="M256" t="b">
        <f>IFERROR(INDEX(JMP!$AJ$2:$AX$500,MATCH($A256,JMP!$A$2:$A$500,0),MATCH(M$1,JMP!$AJ$1:$AX$1,0)),INDEX(Baseline!$B$2:$AX$2,1,MATCH(M$1,Baseline!$B$1:$AX$1,0)))</f>
        <v>0</v>
      </c>
      <c r="N256" t="b">
        <f>IFERROR(INDEX(JMP!$AJ$2:$AX$500,MATCH($A256,JMP!$A$2:$A$500,0),MATCH(N$1,JMP!$AJ$1:$AX$1,0)),INDEX(Baseline!$B$2:$AX$2,1,MATCH(N$1,Baseline!$B$1:$AX$1,0)))</f>
        <v>0</v>
      </c>
      <c r="O256">
        <f>IFERROR(INDEX(JMP!$AJ$2:$AX$500,MATCH($A256,JMP!$A$2:$A$500,0),MATCH(O$1,JMP!$AJ$1:$AX$1,0)),INDEX(Baseline!$B$2:$AX$2,1,MATCH(O$1,Baseline!$B$1:$AX$1,0)))</f>
        <v>7</v>
      </c>
      <c r="P256">
        <f>IFERROR(INDEX(JMP!$AJ$2:$AX$500,MATCH($A256,JMP!$A$2:$A$500,0),MATCH(P$1,JMP!$AJ$1:$AX$1,0)),INDEX(Baseline!$B$2:$AX$2,1,MATCH(P$1,Baseline!$B$1:$AX$1,0)))</f>
        <v>200</v>
      </c>
      <c r="Q256">
        <f>IFERROR(INDEX(JMP!$AJ$2:$AX$500,MATCH($A256,JMP!$A$2:$A$500,0),MATCH(Q$1,JMP!$AJ$1:$AX$1,0)),INDEX(Baseline!$B$2:$AX$2,1,MATCH(Q$1,Baseline!$B$1:$AX$1,0)))</f>
        <v>10</v>
      </c>
      <c r="R256">
        <f>IFERROR(INDEX(JMP!$AJ$2:$AX$500,MATCH($A256,JMP!$A$2:$A$500,0),MATCH(R$1,JMP!$AJ$1:$AX$1,0)),INDEX(Baseline!$B$2:$AX$2,1,MATCH(R$1,Baseline!$B$1:$AX$1,0)))</f>
        <v>0</v>
      </c>
      <c r="S256">
        <f>IFERROR(INDEX(JMP!$AJ$2:$AX$500,MATCH($A256,JMP!$A$2:$A$500,0),MATCH(S$1,JMP!$AJ$1:$AX$1,0)),INDEX(Baseline!$B$2:$AX$2,1,MATCH(S$1,Baseline!$B$1:$AX$1,0)))</f>
        <v>1</v>
      </c>
      <c r="T256">
        <f>IFERROR(INDEX(JMP!$AJ$2:$AX$500,MATCH($A256,JMP!$A$2:$A$500,0),MATCH(T$1,JMP!$AJ$1:$AX$1,0)),INDEX(Baseline!$B$2:$AX$2,1,MATCH(T$1,Baseline!$B$1:$AX$1,0)))</f>
        <v>0</v>
      </c>
      <c r="U256" t="str">
        <f>IFERROR(INDEX(JMP!$AJ$2:$AX$500,MATCH($A256,JMP!$A$2:$A$500,0),MATCH(U$1,JMP!$AJ$1:$AX$1,0)),INDEX(Baseline!$B$2:$AX$2,1,MATCH(U$1,Baseline!$B$1:$AX$1,0)))</f>
        <v>Titan</v>
      </c>
      <c r="V256">
        <f>IFERROR(INDEX(JMP!$AJ$2:$AX$500,MATCH($A256,JMP!$A$2:$A$500,0),MATCH(V$1,JMP!$AJ$1:$AX$1,0)),INDEX(Baseline!$B$2:$AX$2,1,MATCH(V$1,Baseline!$B$1:$AX$1,0)))</f>
        <v>3</v>
      </c>
      <c r="W256">
        <f>IFERROR(INDEX(JMP!$AJ$2:$AX$500,MATCH($A256,JMP!$A$2:$A$500,0),MATCH(W$1,JMP!$AJ$1:$AX$1,0)),INDEX(Baseline!$B$2:$AX$2,1,MATCH(W$1,Baseline!$B$1:$AX$1,0)))</f>
        <v>0.37</v>
      </c>
      <c r="X256">
        <f>IFERROR(INDEX(JMP!$AJ$2:$AX$500,MATCH($A256,JMP!$A$2:$A$500,0),MATCH(X$1,JMP!$AJ$1:$AX$1,0)),INDEX(Baseline!$B$2:$AX$2,1,MATCH(X$1,Baseline!$B$1:$AX$1,0)))</f>
        <v>4</v>
      </c>
      <c r="Y256">
        <f>IFERROR(INDEX(JMP!$AJ$2:$AX$500,MATCH($A256,JMP!$A$2:$A$500,0),MATCH(Y$1,JMP!$AJ$1:$AX$1,0)),INDEX(Baseline!$B$2:$AX$2,1,MATCH(Y$1,Baseline!$B$1:$AX$1,0)))</f>
        <v>5</v>
      </c>
      <c r="Z256">
        <f>IFERROR(INDEX(JMP!$AJ$2:$AX$500,MATCH($A256,JMP!$A$2:$A$500,0),MATCH(Z$1,JMP!$AJ$1:$AX$1,0)),INDEX(Baseline!$B$2:$AX$2,1,MATCH(Z$1,Baseline!$B$1:$AX$1,0)))</f>
        <v>1970</v>
      </c>
      <c r="AA256">
        <f>IFERROR(INDEX(JMP!$AJ$2:$AX$500,MATCH($A256,JMP!$A$2:$A$500,0),MATCH(AA$1,JMP!$AJ$1:$AX$1,0)),INDEX(Baseline!$B$2:$AX$2,1,MATCH(AA$1,Baseline!$B$1:$AX$1,0)))</f>
        <v>1970</v>
      </c>
      <c r="AB256">
        <f>IFERROR(INDEX(JMP!$AJ$2:$AX$500,MATCH($A256,JMP!$A$2:$A$500,0),MATCH(AB$1,JMP!$AJ$1:$AX$1,0)),INDEX(Baseline!$B$2:$AX$2,1,MATCH(AB$1,Baseline!$B$1:$AX$1,0)))</f>
        <v>0</v>
      </c>
      <c r="AC256">
        <f>IFERROR(INDEX(JMP!$AJ$2:$AX$500,MATCH($A256,JMP!$A$2:$A$500,0),MATCH(AC$1,JMP!$AJ$1:$AX$1,0)),INDEX(Baseline!$B$2:$AX$2,1,MATCH(AC$1,Baseline!$B$1:$AX$1,0)))</f>
        <v>1</v>
      </c>
      <c r="AD256">
        <f>IFERROR(INDEX(JMP!$AJ$2:$AX$500,MATCH($A256,JMP!$A$2:$A$500,0),MATCH(AD$1,JMP!$AJ$1:$AX$1,0)),INDEX(Baseline!$B$2:$AX$2,1,MATCH(AD$1,Baseline!$B$1:$AX$1,0)))</f>
        <v>8</v>
      </c>
      <c r="AE256">
        <f>IFERROR(INDEX(JMP!$AJ$2:$AX$500,MATCH($A256,JMP!$A$2:$A$500,0),MATCH(AE$1,JMP!$AJ$1:$AX$1,0)),INDEX(Baseline!$B$2:$AX$2,1,MATCH(AE$1,Baseline!$B$1:$AX$1,0)))</f>
        <v>2</v>
      </c>
      <c r="AF256" t="str">
        <f>IFERROR(INDEX(JMP!$AJ$2:$AX$500,MATCH($A256,JMP!$A$2:$A$500,0),MATCH(AF$1,JMP!$AJ$1:$AX$1,0)),INDEX(Baseline!$B$2:$AX$2,1,MATCH(AF$1,Baseline!$B$1:$AX$1,0)))</f>
        <v>bwb</v>
      </c>
      <c r="AG256" t="str">
        <f>IFERROR(INDEX(JMP!$AJ$2:$AX$500,MATCH($A256,JMP!$A$2:$A$500,0),MATCH(AG$1,JMP!$AJ$1:$AX$1,0)),INDEX(Baseline!$B$2:$AX$2,1,MATCH(AG$1,Baseline!$B$1:$AX$1,0)))</f>
        <v>V-tail</v>
      </c>
      <c r="AH256">
        <f>IFERROR(INDEX(JMP!$AJ$2:$AX$500,MATCH($A256,JMP!$A$2:$A$500,0),MATCH(AH$1,JMP!$AJ$1:$AX$1,0)),INDEX(Baseline!$B$2:$AX$2,1,MATCH(AH$1,Baseline!$B$1:$AX$1,0)))</f>
        <v>-1</v>
      </c>
      <c r="AI256">
        <f>IFERROR(INDEX(JMP!$AJ$2:$AX$500,MATCH($A256,JMP!$A$2:$A$500,0),MATCH(AI$1,JMP!$AJ$1:$AX$1,0)),INDEX(Baseline!$B$2:$AX$2,1,MATCH(AI$1,Baseline!$B$1:$AX$1,0)))</f>
        <v>724000000</v>
      </c>
      <c r="AJ256">
        <f>IFERROR(INDEX(JMP!$AJ$2:$AX$500,MATCH($A256,JMP!$A$2:$A$500,0),MATCH(AJ$1,JMP!$AJ$1:$AX$1,0)),INDEX(Baseline!$B$2:$AX$2,1,MATCH(AJ$1,Baseline!$B$1:$AX$1,0)))</f>
        <v>54500000</v>
      </c>
      <c r="AK256">
        <f>IFERROR(INDEX(JMP!$AJ$2:$AX$500,MATCH($A256,JMP!$A$2:$A$500,0),MATCH(AK$1,JMP!$AJ$1:$AX$1,0)),INDEX(Baseline!$B$2:$AX$2,1,MATCH(AK$1,Baseline!$B$1:$AX$1,0)))</f>
        <v>30</v>
      </c>
      <c r="AL256">
        <f>IFERROR(INDEX(JMP!$AJ$2:$AX$500,MATCH($A256,JMP!$A$2:$A$500,0),MATCH(AL$1,JMP!$AJ$1:$AX$1,0)),INDEX(Baseline!$B$2:$AX$2,1,MATCH(AL$1,Baseline!$B$1:$AX$1,0)))</f>
        <v>2.940408967548528E-2</v>
      </c>
      <c r="AM256">
        <f>IFERROR(INDEX(JMP!$AJ$2:$AX$500,MATCH($A256,JMP!$A$2:$A$500,0),MATCH(AM$1,JMP!$AJ$1:$AX$1,0)),INDEX(Baseline!$B$2:$AX$2,1,MATCH(AM$1,Baseline!$B$1:$AX$1,0)))</f>
        <v>15.792569646323809</v>
      </c>
      <c r="AN256">
        <f>IFERROR(INDEX(JMP!$AJ$2:$AX$500,MATCH($A256,JMP!$A$2:$A$500,0),MATCH(AN$1,JMP!$AJ$1:$AX$1,0)),INDEX(Baseline!$B$2:$AX$2,1,MATCH(AN$1,Baseline!$B$1:$AX$1,0)))</f>
        <v>2.4088676642848266</v>
      </c>
      <c r="AO256">
        <f>IFERROR(INDEX(JMP!$AJ$2:$AX$500,MATCH($A256,JMP!$A$2:$A$500,0),MATCH(AO$1,JMP!$AJ$1:$AX$1,0)),INDEX(Baseline!$B$2:$AX$2,1,MATCH(AO$1,Baseline!$B$1:$AX$1,0)))</f>
        <v>0.50519359428284938</v>
      </c>
      <c r="AP256">
        <f>IFERROR(INDEX(JMP!$AJ$2:$AX$500,MATCH($A256,JMP!$A$2:$A$500,0),MATCH(AP$1,JMP!$AJ$1:$AX$1,0)),INDEX(Baseline!$B$2:$AX$2,1,MATCH(AP$1,Baseline!$B$1:$AX$1,0)))</f>
        <v>0</v>
      </c>
      <c r="AQ256">
        <f>IFERROR(INDEX(JMP!$AJ$2:$AX$500,MATCH($A256,JMP!$A$2:$A$500,0),MATCH(AQ$1,JMP!$AJ$1:$AX$1,0)),INDEX(Baseline!$B$2:$AX$2,1,MATCH(AQ$1,Baseline!$B$1:$AX$1,0)))</f>
        <v>0.35</v>
      </c>
      <c r="AR256">
        <f>IFERROR(INDEX(JMP!$AJ$2:$AX$500,MATCH($A256,JMP!$A$2:$A$500,0),MATCH(AR$1,JMP!$AJ$1:$AX$1,0)),INDEX(Baseline!$B$2:$AX$2,1,MATCH(AR$1,Baseline!$B$1:$AX$1,0)))</f>
        <v>0</v>
      </c>
      <c r="AS256">
        <f>IFERROR(INDEX(JMP!$AJ$2:$AX$500,MATCH($A256,JMP!$A$2:$A$500,0),MATCH(AS$1,JMP!$AJ$1:$AX$1,0)),INDEX(Baseline!$B$2:$AX$2,1,MATCH(AS$1,Baseline!$B$1:$AX$1,0)))</f>
        <v>0</v>
      </c>
      <c r="AT256">
        <f>IFERROR(INDEX(JMP!$AJ$2:$AX$500,MATCH($A256,JMP!$A$2:$A$500,0),MATCH(AT$1,JMP!$AJ$1:$AX$1,0)),INDEX(Baseline!$B$2:$AX$2,1,MATCH(AT$1,Baseline!$B$1:$AX$1,0)))</f>
        <v>500</v>
      </c>
      <c r="AU256">
        <f>IFERROR(INDEX(JMP!$AJ$2:$AX$500,MATCH($A256,JMP!$A$2:$A$500,0),MATCH(AU$1,JMP!$AJ$1:$AX$1,0)),INDEX(Baseline!$B$2:$AX$2,1,MATCH(AU$1,Baseline!$B$1:$AX$1,0)))</f>
        <v>50</v>
      </c>
      <c r="AV256">
        <f>IFERROR(INDEX(JMP!$AJ$2:$AX$500,MATCH($A256,JMP!$A$2:$A$500,0),MATCH(AV$1,JMP!$AJ$1:$AX$1,0)),INDEX(Baseline!$B$2:$AX$2,1,MATCH(AV$1,Baseline!$B$1:$AX$1,0)))</f>
        <v>12</v>
      </c>
      <c r="AW256">
        <f>IFERROR(INDEX(JMP!$AJ$2:$AX$500,MATCH($A256,JMP!$A$2:$A$500,0),MATCH(AW$1,JMP!$AJ$1:$AX$1,0)),INDEX(Baseline!$B$2:$AX$2,1,MATCH(AW$1,Baseline!$B$1:$AX$1,0)))</f>
        <v>1.9961979999999998E-3</v>
      </c>
      <c r="AX256">
        <f>IFERROR(INDEX(JMP!$AJ$2:$AX$500,MATCH($A256,JMP!$A$2:$A$500,0),MATCH(AX$1,JMP!$AJ$1:$AX$1,0)),INDEX(Baseline!$B$2:$AX$2,1,MATCH(AX$1,Baseline!$B$1:$AX$1,0)))</f>
        <v>1.9961979999999998E-3</v>
      </c>
      <c r="AY256">
        <f>IFERROR(INDEX(JMP!$AJ$2:$AX$500,MATCH($A256,JMP!$A$2:$A$500,0),MATCH(AY$1,JMP!$AJ$1:$AX$1,0)),INDEX(Baseline!$B$2:$AX$2,1,MATCH(AY$1,Baseline!$B$1:$AX$1,0)))</f>
        <v>1.9607137E-2</v>
      </c>
      <c r="AZ256">
        <f>IFERROR(INDEX(JMP!$AJ$2:$AX$500,MATCH($A256,JMP!$A$2:$A$500,0),MATCH(AZ$1,JMP!$AJ$1:$AX$1,0)),INDEX(Baseline!$B$2:$AX$2,1,MATCH(AZ$1,Baseline!$B$1:$AX$1,0)))</f>
        <v>1</v>
      </c>
      <c r="BA256">
        <f>IFERROR(INDEX(JMP!$AJ$2:$AX$500,MATCH($A256,JMP!$A$2:$A$500,0),MATCH(BA$1,JMP!$AJ$1:$AX$1,0)),INDEX(Baseline!$B$2:$AX$2,1,MATCH(BA$1,Baseline!$B$1:$AX$1,0)))</f>
        <v>2</v>
      </c>
      <c r="BB256">
        <v>0</v>
      </c>
      <c r="BD256" t="str">
        <f>IF(AZ256=1, "yes", IF(AZ256=-1, "no", ""))</f>
        <v>yes</v>
      </c>
      <c r="BE256" t="str">
        <f>IF(AH256=1, "yes", IF(AH256=-1, "no", ""))</f>
        <v>no</v>
      </c>
      <c r="BF256">
        <f t="shared" si="6"/>
        <v>0.5</v>
      </c>
      <c r="BG256">
        <f t="shared" si="7"/>
        <v>30</v>
      </c>
    </row>
    <row r="257" spans="1:59" x14ac:dyDescent="0.25">
      <c r="A257">
        <v>256</v>
      </c>
      <c r="B257">
        <f>IFERROR(INDEX(JMP!$AJ$2:$AX$500,MATCH($A257,JMP!$A$2:$A$500,0),MATCH(B$1,JMP!$AJ$1:$AX$1,0)),INDEX(Baseline!$B$2:$AX$2,1,MATCH(B$1,Baseline!$B$1:$AX$1,0)))</f>
        <v>0</v>
      </c>
      <c r="C257">
        <f>IFERROR(INDEX(JMP!$AJ$2:$AX$500,MATCH($A257,JMP!$A$2:$A$500,0),MATCH(C$1,JMP!$AJ$1:$AX$1,0)),INDEX(Baseline!$B$2:$AX$2,1,MATCH(C$1,Baseline!$B$1:$AX$1,0)))</f>
        <v>8760</v>
      </c>
      <c r="D257">
        <f>IFERROR(INDEX(JMP!$AJ$2:$AX$500,MATCH($A257,JMP!$A$2:$A$500,0),MATCH(D$1,JMP!$AJ$1:$AX$1,0)),INDEX(Baseline!$B$2:$AX$2,1,MATCH(D$1,Baseline!$B$1:$AX$1,0)))</f>
        <v>1</v>
      </c>
      <c r="E257">
        <f>IFERROR(INDEX(JMP!$AJ$2:$AX$500,MATCH($A257,JMP!$A$2:$A$500,0),MATCH(E$1,JMP!$AJ$1:$AX$1,0)),INDEX(Baseline!$B$2:$AX$2,1,MATCH(E$1,Baseline!$B$1:$AX$1,0)))</f>
        <v>1</v>
      </c>
      <c r="F257" t="str">
        <f>IFERROR(INDEX(JMP!$AJ$2:$AX$500,MATCH($A257,JMP!$A$2:$A$500,0),MATCH(F$1,JMP!$AJ$1:$AX$1,0)),INDEX(Baseline!$B$2:$AX$2,1,MATCH(F$1,Baseline!$B$1:$AX$1,0)))</f>
        <v>e344</v>
      </c>
      <c r="G257" t="str">
        <f>IFERROR(INDEX(JMP!$AJ$2:$AX$500,MATCH($A257,JMP!$A$2:$A$500,0),MATCH(G$1,JMP!$AJ$1:$AX$1,0)),INDEX(Baseline!$B$2:$AX$2,1,MATCH(G$1,Baseline!$B$1:$AX$1,0)))</f>
        <v>e340</v>
      </c>
      <c r="H257">
        <f>IFERROR(INDEX(JMP!$AJ$2:$AX$500,MATCH($A257,JMP!$A$2:$A$500,0),MATCH(H$1,JMP!$AJ$1:$AX$1,0)),INDEX(Baseline!$B$2:$AX$2,1,MATCH(H$1,Baseline!$B$1:$AX$1,0)))</f>
        <v>1.5</v>
      </c>
      <c r="I257">
        <f>IFERROR(INDEX(JMP!$AJ$2:$AX$500,MATCH($A257,JMP!$A$2:$A$500,0),MATCH(I$1,JMP!$AJ$1:$AX$1,0)),INDEX(Baseline!$B$2:$AX$2,1,MATCH(I$1,Baseline!$B$1:$AX$1,0)))</f>
        <v>0.42</v>
      </c>
      <c r="J257">
        <f>IFERROR(INDEX(JMP!$AJ$2:$AX$500,MATCH($A257,JMP!$A$2:$A$500,0),MATCH(J$1,JMP!$AJ$1:$AX$1,0)),INDEX(Baseline!$B$2:$AX$2,1,MATCH(J$1,Baseline!$B$1:$AX$1,0)))</f>
        <v>1</v>
      </c>
      <c r="K257">
        <f>IFERROR(INDEX(JMP!$AJ$2:$AX$500,MATCH($A257,JMP!$A$2:$A$500,0),MATCH(K$1,JMP!$AJ$1:$AX$1,0)),INDEX(Baseline!$B$2:$AX$2,1,MATCH(K$1,Baseline!$B$1:$AX$1,0)))</f>
        <v>0</v>
      </c>
      <c r="L257">
        <f>IFERROR(INDEX(JMP!$AJ$2:$AX$500,MATCH($A257,JMP!$A$2:$A$500,0),MATCH(L$1,JMP!$AJ$1:$AX$1,0)),INDEX(Baseline!$B$2:$AX$2,1,MATCH(L$1,Baseline!$B$1:$AX$1,0)))</f>
        <v>0.14890055162043464</v>
      </c>
      <c r="M257" t="b">
        <f>IFERROR(INDEX(JMP!$AJ$2:$AX$500,MATCH($A257,JMP!$A$2:$A$500,0),MATCH(M$1,JMP!$AJ$1:$AX$1,0)),INDEX(Baseline!$B$2:$AX$2,1,MATCH(M$1,Baseline!$B$1:$AX$1,0)))</f>
        <v>0</v>
      </c>
      <c r="N257" t="b">
        <f>IFERROR(INDEX(JMP!$AJ$2:$AX$500,MATCH($A257,JMP!$A$2:$A$500,0),MATCH(N$1,JMP!$AJ$1:$AX$1,0)),INDEX(Baseline!$B$2:$AX$2,1,MATCH(N$1,Baseline!$B$1:$AX$1,0)))</f>
        <v>0</v>
      </c>
      <c r="O257">
        <f>IFERROR(INDEX(JMP!$AJ$2:$AX$500,MATCH($A257,JMP!$A$2:$A$500,0),MATCH(O$1,JMP!$AJ$1:$AX$1,0)),INDEX(Baseline!$B$2:$AX$2,1,MATCH(O$1,Baseline!$B$1:$AX$1,0)))</f>
        <v>7</v>
      </c>
      <c r="P257">
        <f>IFERROR(INDEX(JMP!$AJ$2:$AX$500,MATCH($A257,JMP!$A$2:$A$500,0),MATCH(P$1,JMP!$AJ$1:$AX$1,0)),INDEX(Baseline!$B$2:$AX$2,1,MATCH(P$1,Baseline!$B$1:$AX$1,0)))</f>
        <v>200</v>
      </c>
      <c r="Q257">
        <f>IFERROR(INDEX(JMP!$AJ$2:$AX$500,MATCH($A257,JMP!$A$2:$A$500,0),MATCH(Q$1,JMP!$AJ$1:$AX$1,0)),INDEX(Baseline!$B$2:$AX$2,1,MATCH(Q$1,Baseline!$B$1:$AX$1,0)))</f>
        <v>10</v>
      </c>
      <c r="R257">
        <f>IFERROR(INDEX(JMP!$AJ$2:$AX$500,MATCH($A257,JMP!$A$2:$A$500,0),MATCH(R$1,JMP!$AJ$1:$AX$1,0)),INDEX(Baseline!$B$2:$AX$2,1,MATCH(R$1,Baseline!$B$1:$AX$1,0)))</f>
        <v>0</v>
      </c>
      <c r="S257">
        <f>IFERROR(INDEX(JMP!$AJ$2:$AX$500,MATCH($A257,JMP!$A$2:$A$500,0),MATCH(S$1,JMP!$AJ$1:$AX$1,0)),INDEX(Baseline!$B$2:$AX$2,1,MATCH(S$1,Baseline!$B$1:$AX$1,0)))</f>
        <v>1</v>
      </c>
      <c r="T257">
        <f>IFERROR(INDEX(JMP!$AJ$2:$AX$500,MATCH($A257,JMP!$A$2:$A$500,0),MATCH(T$1,JMP!$AJ$1:$AX$1,0)),INDEX(Baseline!$B$2:$AX$2,1,MATCH(T$1,Baseline!$B$1:$AX$1,0)))</f>
        <v>0</v>
      </c>
      <c r="U257" t="str">
        <f>IFERROR(INDEX(JMP!$AJ$2:$AX$500,MATCH($A257,JMP!$A$2:$A$500,0),MATCH(U$1,JMP!$AJ$1:$AX$1,0)),INDEX(Baseline!$B$2:$AX$2,1,MATCH(U$1,Baseline!$B$1:$AX$1,0)))</f>
        <v>Titan</v>
      </c>
      <c r="V257">
        <f>IFERROR(INDEX(JMP!$AJ$2:$AX$500,MATCH($A257,JMP!$A$2:$A$500,0),MATCH(V$1,JMP!$AJ$1:$AX$1,0)),INDEX(Baseline!$B$2:$AX$2,1,MATCH(V$1,Baseline!$B$1:$AX$1,0)))</f>
        <v>3</v>
      </c>
      <c r="W257">
        <f>IFERROR(INDEX(JMP!$AJ$2:$AX$500,MATCH($A257,JMP!$A$2:$A$500,0),MATCH(W$1,JMP!$AJ$1:$AX$1,0)),INDEX(Baseline!$B$2:$AX$2,1,MATCH(W$1,Baseline!$B$1:$AX$1,0)))</f>
        <v>0.37</v>
      </c>
      <c r="X257">
        <f>IFERROR(INDEX(JMP!$AJ$2:$AX$500,MATCH($A257,JMP!$A$2:$A$500,0),MATCH(X$1,JMP!$AJ$1:$AX$1,0)),INDEX(Baseline!$B$2:$AX$2,1,MATCH(X$1,Baseline!$B$1:$AX$1,0)))</f>
        <v>4</v>
      </c>
      <c r="Y257">
        <f>IFERROR(INDEX(JMP!$AJ$2:$AX$500,MATCH($A257,JMP!$A$2:$A$500,0),MATCH(Y$1,JMP!$AJ$1:$AX$1,0)),INDEX(Baseline!$B$2:$AX$2,1,MATCH(Y$1,Baseline!$B$1:$AX$1,0)))</f>
        <v>4</v>
      </c>
      <c r="Z257">
        <f>IFERROR(INDEX(JMP!$AJ$2:$AX$500,MATCH($A257,JMP!$A$2:$A$500,0),MATCH(Z$1,JMP!$AJ$1:$AX$1,0)),INDEX(Baseline!$B$2:$AX$2,1,MATCH(Z$1,Baseline!$B$1:$AX$1,0)))</f>
        <v>1970</v>
      </c>
      <c r="AA257">
        <f>IFERROR(INDEX(JMP!$AJ$2:$AX$500,MATCH($A257,JMP!$A$2:$A$500,0),MATCH(AA$1,JMP!$AJ$1:$AX$1,0)),INDEX(Baseline!$B$2:$AX$2,1,MATCH(AA$1,Baseline!$B$1:$AX$1,0)))</f>
        <v>1970</v>
      </c>
      <c r="AB257">
        <f>IFERROR(INDEX(JMP!$AJ$2:$AX$500,MATCH($A257,JMP!$A$2:$A$500,0),MATCH(AB$1,JMP!$AJ$1:$AX$1,0)),INDEX(Baseline!$B$2:$AX$2,1,MATCH(AB$1,Baseline!$B$1:$AX$1,0)))</f>
        <v>0</v>
      </c>
      <c r="AC257">
        <f>IFERROR(INDEX(JMP!$AJ$2:$AX$500,MATCH($A257,JMP!$A$2:$A$500,0),MATCH(AC$1,JMP!$AJ$1:$AX$1,0)),INDEX(Baseline!$B$2:$AX$2,1,MATCH(AC$1,Baseline!$B$1:$AX$1,0)))</f>
        <v>1</v>
      </c>
      <c r="AD257">
        <f>IFERROR(INDEX(JMP!$AJ$2:$AX$500,MATCH($A257,JMP!$A$2:$A$500,0),MATCH(AD$1,JMP!$AJ$1:$AX$1,0)),INDEX(Baseline!$B$2:$AX$2,1,MATCH(AD$1,Baseline!$B$1:$AX$1,0)))</f>
        <v>8</v>
      </c>
      <c r="AE257">
        <f>IFERROR(INDEX(JMP!$AJ$2:$AX$500,MATCH($A257,JMP!$A$2:$A$500,0),MATCH(AE$1,JMP!$AJ$1:$AX$1,0)),INDEX(Baseline!$B$2:$AX$2,1,MATCH(AE$1,Baseline!$B$1:$AX$1,0)))</f>
        <v>2</v>
      </c>
      <c r="AF257" t="str">
        <f>IFERROR(INDEX(JMP!$AJ$2:$AX$500,MATCH($A257,JMP!$A$2:$A$500,0),MATCH(AF$1,JMP!$AJ$1:$AX$1,0)),INDEX(Baseline!$B$2:$AX$2,1,MATCH(AF$1,Baseline!$B$1:$AX$1,0)))</f>
        <v>bwb</v>
      </c>
      <c r="AG257" t="str">
        <f>IFERROR(INDEX(JMP!$AJ$2:$AX$500,MATCH($A257,JMP!$A$2:$A$500,0),MATCH(AG$1,JMP!$AJ$1:$AX$1,0)),INDEX(Baseline!$B$2:$AX$2,1,MATCH(AG$1,Baseline!$B$1:$AX$1,0)))</f>
        <v>V-tail</v>
      </c>
      <c r="AH257">
        <f>IFERROR(INDEX(JMP!$AJ$2:$AX$500,MATCH($A257,JMP!$A$2:$A$500,0),MATCH(AH$1,JMP!$AJ$1:$AX$1,0)),INDEX(Baseline!$B$2:$AX$2,1,MATCH(AH$1,Baseline!$B$1:$AX$1,0)))</f>
        <v>1</v>
      </c>
      <c r="AI257">
        <f>IFERROR(INDEX(JMP!$AJ$2:$AX$500,MATCH($A257,JMP!$A$2:$A$500,0),MATCH(AI$1,JMP!$AJ$1:$AX$1,0)),INDEX(Baseline!$B$2:$AX$2,1,MATCH(AI$1,Baseline!$B$1:$AX$1,0)))</f>
        <v>724000000</v>
      </c>
      <c r="AJ257">
        <f>IFERROR(INDEX(JMP!$AJ$2:$AX$500,MATCH($A257,JMP!$A$2:$A$500,0),MATCH(AJ$1,JMP!$AJ$1:$AX$1,0)),INDEX(Baseline!$B$2:$AX$2,1,MATCH(AJ$1,Baseline!$B$1:$AX$1,0)))</f>
        <v>54500000</v>
      </c>
      <c r="AK257">
        <f>IFERROR(INDEX(JMP!$AJ$2:$AX$500,MATCH($A257,JMP!$A$2:$A$500,0),MATCH(AK$1,JMP!$AJ$1:$AX$1,0)),INDEX(Baseline!$B$2:$AX$2,1,MATCH(AK$1,Baseline!$B$1:$AX$1,0)))</f>
        <v>30</v>
      </c>
      <c r="AL257">
        <f>IFERROR(INDEX(JMP!$AJ$2:$AX$500,MATCH($A257,JMP!$A$2:$A$500,0),MATCH(AL$1,JMP!$AJ$1:$AX$1,0)),INDEX(Baseline!$B$2:$AX$2,1,MATCH(AL$1,Baseline!$B$1:$AX$1,0)))</f>
        <v>3.0183480499861044E-2</v>
      </c>
      <c r="AM257">
        <f>IFERROR(INDEX(JMP!$AJ$2:$AX$500,MATCH($A257,JMP!$A$2:$A$500,0),MATCH(AM$1,JMP!$AJ$1:$AX$1,0)),INDEX(Baseline!$B$2:$AX$2,1,MATCH(AM$1,Baseline!$B$1:$AX$1,0)))</f>
        <v>15.986109597409524</v>
      </c>
      <c r="AN257">
        <f>IFERROR(INDEX(JMP!$AJ$2:$AX$500,MATCH($A257,JMP!$A$2:$A$500,0),MATCH(AN$1,JMP!$AJ$1:$AX$1,0)),INDEX(Baseline!$B$2:$AX$2,1,MATCH(AN$1,Baseline!$B$1:$AX$1,0)))</f>
        <v>2.2673505253858459</v>
      </c>
      <c r="AO257">
        <f>IFERROR(INDEX(JMP!$AJ$2:$AX$500,MATCH($A257,JMP!$A$2:$A$500,0),MATCH(AO$1,JMP!$AJ$1:$AX$1,0)),INDEX(Baseline!$B$2:$AX$2,1,MATCH(AO$1,Baseline!$B$1:$AX$1,0)))</f>
        <v>1.3364106664170436</v>
      </c>
      <c r="AP257">
        <f>IFERROR(INDEX(JMP!$AJ$2:$AX$500,MATCH($A257,JMP!$A$2:$A$500,0),MATCH(AP$1,JMP!$AJ$1:$AX$1,0)),INDEX(Baseline!$B$2:$AX$2,1,MATCH(AP$1,Baseline!$B$1:$AX$1,0)))</f>
        <v>0</v>
      </c>
      <c r="AQ257">
        <f>IFERROR(INDEX(JMP!$AJ$2:$AX$500,MATCH($A257,JMP!$A$2:$A$500,0),MATCH(AQ$1,JMP!$AJ$1:$AX$1,0)),INDEX(Baseline!$B$2:$AX$2,1,MATCH(AQ$1,Baseline!$B$1:$AX$1,0)))</f>
        <v>0.35</v>
      </c>
      <c r="AR257">
        <f>IFERROR(INDEX(JMP!$AJ$2:$AX$500,MATCH($A257,JMP!$A$2:$A$500,0),MATCH(AR$1,JMP!$AJ$1:$AX$1,0)),INDEX(Baseline!$B$2:$AX$2,1,MATCH(AR$1,Baseline!$B$1:$AX$1,0)))</f>
        <v>0</v>
      </c>
      <c r="AS257">
        <f>IFERROR(INDEX(JMP!$AJ$2:$AX$500,MATCH($A257,JMP!$A$2:$A$500,0),MATCH(AS$1,JMP!$AJ$1:$AX$1,0)),INDEX(Baseline!$B$2:$AX$2,1,MATCH(AS$1,Baseline!$B$1:$AX$1,0)))</f>
        <v>0</v>
      </c>
      <c r="AT257">
        <f>IFERROR(INDEX(JMP!$AJ$2:$AX$500,MATCH($A257,JMP!$A$2:$A$500,0),MATCH(AT$1,JMP!$AJ$1:$AX$1,0)),INDEX(Baseline!$B$2:$AX$2,1,MATCH(AT$1,Baseline!$B$1:$AX$1,0)))</f>
        <v>500</v>
      </c>
      <c r="AU257">
        <f>IFERROR(INDEX(JMP!$AJ$2:$AX$500,MATCH($A257,JMP!$A$2:$A$500,0),MATCH(AU$1,JMP!$AJ$1:$AX$1,0)),INDEX(Baseline!$B$2:$AX$2,1,MATCH(AU$1,Baseline!$B$1:$AX$1,0)))</f>
        <v>50</v>
      </c>
      <c r="AV257">
        <f>IFERROR(INDEX(JMP!$AJ$2:$AX$500,MATCH($A257,JMP!$A$2:$A$500,0),MATCH(AV$1,JMP!$AJ$1:$AX$1,0)),INDEX(Baseline!$B$2:$AX$2,1,MATCH(AV$1,Baseline!$B$1:$AX$1,0)))</f>
        <v>12</v>
      </c>
      <c r="AW257">
        <f>IFERROR(INDEX(JMP!$AJ$2:$AX$500,MATCH($A257,JMP!$A$2:$A$500,0),MATCH(AW$1,JMP!$AJ$1:$AX$1,0)),INDEX(Baseline!$B$2:$AX$2,1,MATCH(AW$1,Baseline!$B$1:$AX$1,0)))</f>
        <v>1.9961979999999998E-3</v>
      </c>
      <c r="AX257">
        <f>IFERROR(INDEX(JMP!$AJ$2:$AX$500,MATCH($A257,JMP!$A$2:$A$500,0),MATCH(AX$1,JMP!$AJ$1:$AX$1,0)),INDEX(Baseline!$B$2:$AX$2,1,MATCH(AX$1,Baseline!$B$1:$AX$1,0)))</f>
        <v>1.9961979999999998E-3</v>
      </c>
      <c r="AY257">
        <f>IFERROR(INDEX(JMP!$AJ$2:$AX$500,MATCH($A257,JMP!$A$2:$A$500,0),MATCH(AY$1,JMP!$AJ$1:$AX$1,0)),INDEX(Baseline!$B$2:$AX$2,1,MATCH(AY$1,Baseline!$B$1:$AX$1,0)))</f>
        <v>1.9607137E-2</v>
      </c>
      <c r="AZ257">
        <f>IFERROR(INDEX(JMP!$AJ$2:$AX$500,MATCH($A257,JMP!$A$2:$A$500,0),MATCH(AZ$1,JMP!$AJ$1:$AX$1,0)),INDEX(Baseline!$B$2:$AX$2,1,MATCH(AZ$1,Baseline!$B$1:$AX$1,0)))</f>
        <v>1</v>
      </c>
      <c r="BA257">
        <f>IFERROR(INDEX(JMP!$AJ$2:$AX$500,MATCH($A257,JMP!$A$2:$A$500,0),MATCH(BA$1,JMP!$AJ$1:$AX$1,0)),INDEX(Baseline!$B$2:$AX$2,1,MATCH(BA$1,Baseline!$B$1:$AX$1,0)))</f>
        <v>2</v>
      </c>
      <c r="BB257">
        <v>0</v>
      </c>
      <c r="BD257" t="str">
        <f>IF(AZ257=1, "yes", IF(AZ257=-1, "no", ""))</f>
        <v>yes</v>
      </c>
      <c r="BE257" t="str">
        <f>IF(AH257=1, "yes", IF(AH257=-1, "no", ""))</f>
        <v>yes</v>
      </c>
      <c r="BF257">
        <f t="shared" si="6"/>
        <v>0.5</v>
      </c>
      <c r="BG257">
        <f t="shared" si="7"/>
        <v>30</v>
      </c>
    </row>
    <row r="258" spans="1:59" x14ac:dyDescent="0.25">
      <c r="A258">
        <v>257</v>
      </c>
      <c r="B258">
        <f>IFERROR(INDEX(JMP!$AJ$2:$AX$500,MATCH($A258,JMP!$A$2:$A$500,0),MATCH(B$1,JMP!$AJ$1:$AX$1,0)),INDEX(Baseline!$B$2:$AX$2,1,MATCH(B$1,Baseline!$B$1:$AX$1,0)))</f>
        <v>0</v>
      </c>
      <c r="C258">
        <f>IFERROR(INDEX(JMP!$AJ$2:$AX$500,MATCH($A258,JMP!$A$2:$A$500,0),MATCH(C$1,JMP!$AJ$1:$AX$1,0)),INDEX(Baseline!$B$2:$AX$2,1,MATCH(C$1,Baseline!$B$1:$AX$1,0)))</f>
        <v>8760</v>
      </c>
      <c r="D258">
        <f>IFERROR(INDEX(JMP!$AJ$2:$AX$500,MATCH($A258,JMP!$A$2:$A$500,0),MATCH(D$1,JMP!$AJ$1:$AX$1,0)),INDEX(Baseline!$B$2:$AX$2,1,MATCH(D$1,Baseline!$B$1:$AX$1,0)))</f>
        <v>1</v>
      </c>
      <c r="E258">
        <f>IFERROR(INDEX(JMP!$AJ$2:$AX$500,MATCH($A258,JMP!$A$2:$A$500,0),MATCH(E$1,JMP!$AJ$1:$AX$1,0)),INDEX(Baseline!$B$2:$AX$2,1,MATCH(E$1,Baseline!$B$1:$AX$1,0)))</f>
        <v>1</v>
      </c>
      <c r="F258" t="str">
        <f>IFERROR(INDEX(JMP!$AJ$2:$AX$500,MATCH($A258,JMP!$A$2:$A$500,0),MATCH(F$1,JMP!$AJ$1:$AX$1,0)),INDEX(Baseline!$B$2:$AX$2,1,MATCH(F$1,Baseline!$B$1:$AX$1,0)))</f>
        <v>e344</v>
      </c>
      <c r="G258" t="str">
        <f>IFERROR(INDEX(JMP!$AJ$2:$AX$500,MATCH($A258,JMP!$A$2:$A$500,0),MATCH(G$1,JMP!$AJ$1:$AX$1,0)),INDEX(Baseline!$B$2:$AX$2,1,MATCH(G$1,Baseline!$B$1:$AX$1,0)))</f>
        <v>e340</v>
      </c>
      <c r="H258">
        <f>IFERROR(INDEX(JMP!$AJ$2:$AX$500,MATCH($A258,JMP!$A$2:$A$500,0),MATCH(H$1,JMP!$AJ$1:$AX$1,0)),INDEX(Baseline!$B$2:$AX$2,1,MATCH(H$1,Baseline!$B$1:$AX$1,0)))</f>
        <v>1.5</v>
      </c>
      <c r="I258">
        <f>IFERROR(INDEX(JMP!$AJ$2:$AX$500,MATCH($A258,JMP!$A$2:$A$500,0),MATCH(I$1,JMP!$AJ$1:$AX$1,0)),INDEX(Baseline!$B$2:$AX$2,1,MATCH(I$1,Baseline!$B$1:$AX$1,0)))</f>
        <v>0.42</v>
      </c>
      <c r="J258">
        <f>IFERROR(INDEX(JMP!$AJ$2:$AX$500,MATCH($A258,JMP!$A$2:$A$500,0),MATCH(J$1,JMP!$AJ$1:$AX$1,0)),INDEX(Baseline!$B$2:$AX$2,1,MATCH(J$1,Baseline!$B$1:$AX$1,0)))</f>
        <v>1</v>
      </c>
      <c r="K258">
        <f>IFERROR(INDEX(JMP!$AJ$2:$AX$500,MATCH($A258,JMP!$A$2:$A$500,0),MATCH(K$1,JMP!$AJ$1:$AX$1,0)),INDEX(Baseline!$B$2:$AX$2,1,MATCH(K$1,Baseline!$B$1:$AX$1,0)))</f>
        <v>0</v>
      </c>
      <c r="L258">
        <f>IFERROR(INDEX(JMP!$AJ$2:$AX$500,MATCH($A258,JMP!$A$2:$A$500,0),MATCH(L$1,JMP!$AJ$1:$AX$1,0)),INDEX(Baseline!$B$2:$AX$2,1,MATCH(L$1,Baseline!$B$1:$AX$1,0)))</f>
        <v>0.13396149688023451</v>
      </c>
      <c r="M258" t="b">
        <f>IFERROR(INDEX(JMP!$AJ$2:$AX$500,MATCH($A258,JMP!$A$2:$A$500,0),MATCH(M$1,JMP!$AJ$1:$AX$1,0)),INDEX(Baseline!$B$2:$AX$2,1,MATCH(M$1,Baseline!$B$1:$AX$1,0)))</f>
        <v>0</v>
      </c>
      <c r="N258" t="b">
        <f>IFERROR(INDEX(JMP!$AJ$2:$AX$500,MATCH($A258,JMP!$A$2:$A$500,0),MATCH(N$1,JMP!$AJ$1:$AX$1,0)),INDEX(Baseline!$B$2:$AX$2,1,MATCH(N$1,Baseline!$B$1:$AX$1,0)))</f>
        <v>0</v>
      </c>
      <c r="O258">
        <f>IFERROR(INDEX(JMP!$AJ$2:$AX$500,MATCH($A258,JMP!$A$2:$A$500,0),MATCH(O$1,JMP!$AJ$1:$AX$1,0)),INDEX(Baseline!$B$2:$AX$2,1,MATCH(O$1,Baseline!$B$1:$AX$1,0)))</f>
        <v>7</v>
      </c>
      <c r="P258">
        <f>IFERROR(INDEX(JMP!$AJ$2:$AX$500,MATCH($A258,JMP!$A$2:$A$500,0),MATCH(P$1,JMP!$AJ$1:$AX$1,0)),INDEX(Baseline!$B$2:$AX$2,1,MATCH(P$1,Baseline!$B$1:$AX$1,0)))</f>
        <v>200</v>
      </c>
      <c r="Q258">
        <f>IFERROR(INDEX(JMP!$AJ$2:$AX$500,MATCH($A258,JMP!$A$2:$A$500,0),MATCH(Q$1,JMP!$AJ$1:$AX$1,0)),INDEX(Baseline!$B$2:$AX$2,1,MATCH(Q$1,Baseline!$B$1:$AX$1,0)))</f>
        <v>10</v>
      </c>
      <c r="R258">
        <f>IFERROR(INDEX(JMP!$AJ$2:$AX$500,MATCH($A258,JMP!$A$2:$A$500,0),MATCH(R$1,JMP!$AJ$1:$AX$1,0)),INDEX(Baseline!$B$2:$AX$2,1,MATCH(R$1,Baseline!$B$1:$AX$1,0)))</f>
        <v>0</v>
      </c>
      <c r="S258">
        <f>IFERROR(INDEX(JMP!$AJ$2:$AX$500,MATCH($A258,JMP!$A$2:$A$500,0),MATCH(S$1,JMP!$AJ$1:$AX$1,0)),INDEX(Baseline!$B$2:$AX$2,1,MATCH(S$1,Baseline!$B$1:$AX$1,0)))</f>
        <v>1</v>
      </c>
      <c r="T258">
        <f>IFERROR(INDEX(JMP!$AJ$2:$AX$500,MATCH($A258,JMP!$A$2:$A$500,0),MATCH(T$1,JMP!$AJ$1:$AX$1,0)),INDEX(Baseline!$B$2:$AX$2,1,MATCH(T$1,Baseline!$B$1:$AX$1,0)))</f>
        <v>0</v>
      </c>
      <c r="U258" t="str">
        <f>IFERROR(INDEX(JMP!$AJ$2:$AX$500,MATCH($A258,JMP!$A$2:$A$500,0),MATCH(U$1,JMP!$AJ$1:$AX$1,0)),INDEX(Baseline!$B$2:$AX$2,1,MATCH(U$1,Baseline!$B$1:$AX$1,0)))</f>
        <v>Titan</v>
      </c>
      <c r="V258">
        <f>IFERROR(INDEX(JMP!$AJ$2:$AX$500,MATCH($A258,JMP!$A$2:$A$500,0),MATCH(V$1,JMP!$AJ$1:$AX$1,0)),INDEX(Baseline!$B$2:$AX$2,1,MATCH(V$1,Baseline!$B$1:$AX$1,0)))</f>
        <v>3</v>
      </c>
      <c r="W258">
        <f>IFERROR(INDEX(JMP!$AJ$2:$AX$500,MATCH($A258,JMP!$A$2:$A$500,0),MATCH(W$1,JMP!$AJ$1:$AX$1,0)),INDEX(Baseline!$B$2:$AX$2,1,MATCH(W$1,Baseline!$B$1:$AX$1,0)))</f>
        <v>0.37</v>
      </c>
      <c r="X258">
        <f>IFERROR(INDEX(JMP!$AJ$2:$AX$500,MATCH($A258,JMP!$A$2:$A$500,0),MATCH(X$1,JMP!$AJ$1:$AX$1,0)),INDEX(Baseline!$B$2:$AX$2,1,MATCH(X$1,Baseline!$B$1:$AX$1,0)))</f>
        <v>4</v>
      </c>
      <c r="Y258">
        <f>IFERROR(INDEX(JMP!$AJ$2:$AX$500,MATCH($A258,JMP!$A$2:$A$500,0),MATCH(Y$1,JMP!$AJ$1:$AX$1,0)),INDEX(Baseline!$B$2:$AX$2,1,MATCH(Y$1,Baseline!$B$1:$AX$1,0)))</f>
        <v>3</v>
      </c>
      <c r="Z258">
        <f>IFERROR(INDEX(JMP!$AJ$2:$AX$500,MATCH($A258,JMP!$A$2:$A$500,0),MATCH(Z$1,JMP!$AJ$1:$AX$1,0)),INDEX(Baseline!$B$2:$AX$2,1,MATCH(Z$1,Baseline!$B$1:$AX$1,0)))</f>
        <v>1970</v>
      </c>
      <c r="AA258">
        <f>IFERROR(INDEX(JMP!$AJ$2:$AX$500,MATCH($A258,JMP!$A$2:$A$500,0),MATCH(AA$1,JMP!$AJ$1:$AX$1,0)),INDEX(Baseline!$B$2:$AX$2,1,MATCH(AA$1,Baseline!$B$1:$AX$1,0)))</f>
        <v>1970</v>
      </c>
      <c r="AB258">
        <f>IFERROR(INDEX(JMP!$AJ$2:$AX$500,MATCH($A258,JMP!$A$2:$A$500,0),MATCH(AB$1,JMP!$AJ$1:$AX$1,0)),INDEX(Baseline!$B$2:$AX$2,1,MATCH(AB$1,Baseline!$B$1:$AX$1,0)))</f>
        <v>0</v>
      </c>
      <c r="AC258">
        <f>IFERROR(INDEX(JMP!$AJ$2:$AX$500,MATCH($A258,JMP!$A$2:$A$500,0),MATCH(AC$1,JMP!$AJ$1:$AX$1,0)),INDEX(Baseline!$B$2:$AX$2,1,MATCH(AC$1,Baseline!$B$1:$AX$1,0)))</f>
        <v>1</v>
      </c>
      <c r="AD258">
        <f>IFERROR(INDEX(JMP!$AJ$2:$AX$500,MATCH($A258,JMP!$A$2:$A$500,0),MATCH(AD$1,JMP!$AJ$1:$AX$1,0)),INDEX(Baseline!$B$2:$AX$2,1,MATCH(AD$1,Baseline!$B$1:$AX$1,0)))</f>
        <v>8</v>
      </c>
      <c r="AE258">
        <f>IFERROR(INDEX(JMP!$AJ$2:$AX$500,MATCH($A258,JMP!$A$2:$A$500,0),MATCH(AE$1,JMP!$AJ$1:$AX$1,0)),INDEX(Baseline!$B$2:$AX$2,1,MATCH(AE$1,Baseline!$B$1:$AX$1,0)))</f>
        <v>2</v>
      </c>
      <c r="AF258" t="str">
        <f>IFERROR(INDEX(JMP!$AJ$2:$AX$500,MATCH($A258,JMP!$A$2:$A$500,0),MATCH(AF$1,JMP!$AJ$1:$AX$1,0)),INDEX(Baseline!$B$2:$AX$2,1,MATCH(AF$1,Baseline!$B$1:$AX$1,0)))</f>
        <v>bwb</v>
      </c>
      <c r="AG258" t="str">
        <f>IFERROR(INDEX(JMP!$AJ$2:$AX$500,MATCH($A258,JMP!$A$2:$A$500,0),MATCH(AG$1,JMP!$AJ$1:$AX$1,0)),INDEX(Baseline!$B$2:$AX$2,1,MATCH(AG$1,Baseline!$B$1:$AX$1,0)))</f>
        <v>V-tail</v>
      </c>
      <c r="AH258">
        <f>IFERROR(INDEX(JMP!$AJ$2:$AX$500,MATCH($A258,JMP!$A$2:$A$500,0),MATCH(AH$1,JMP!$AJ$1:$AX$1,0)),INDEX(Baseline!$B$2:$AX$2,1,MATCH(AH$1,Baseline!$B$1:$AX$1,0)))</f>
        <v>1</v>
      </c>
      <c r="AI258">
        <f>IFERROR(INDEX(JMP!$AJ$2:$AX$500,MATCH($A258,JMP!$A$2:$A$500,0),MATCH(AI$1,JMP!$AJ$1:$AX$1,0)),INDEX(Baseline!$B$2:$AX$2,1,MATCH(AI$1,Baseline!$B$1:$AX$1,0)))</f>
        <v>724000000</v>
      </c>
      <c r="AJ258">
        <f>IFERROR(INDEX(JMP!$AJ$2:$AX$500,MATCH($A258,JMP!$A$2:$A$500,0),MATCH(AJ$1,JMP!$AJ$1:$AX$1,0)),INDEX(Baseline!$B$2:$AX$2,1,MATCH(AJ$1,Baseline!$B$1:$AX$1,0)))</f>
        <v>54500000</v>
      </c>
      <c r="AK258">
        <f>IFERROR(INDEX(JMP!$AJ$2:$AX$500,MATCH($A258,JMP!$A$2:$A$500,0),MATCH(AK$1,JMP!$AJ$1:$AX$1,0)),INDEX(Baseline!$B$2:$AX$2,1,MATCH(AK$1,Baseline!$B$1:$AX$1,0)))</f>
        <v>30</v>
      </c>
      <c r="AL258">
        <f>IFERROR(INDEX(JMP!$AJ$2:$AX$500,MATCH($A258,JMP!$A$2:$A$500,0),MATCH(AL$1,JMP!$AJ$1:$AX$1,0)),INDEX(Baseline!$B$2:$AX$2,1,MATCH(AL$1,Baseline!$B$1:$AX$1,0)))</f>
        <v>1.9768162523486382E-2</v>
      </c>
      <c r="AM258">
        <f>IFERROR(INDEX(JMP!$AJ$2:$AX$500,MATCH($A258,JMP!$A$2:$A$500,0),MATCH(AM$1,JMP!$AJ$1:$AX$1,0)),INDEX(Baseline!$B$2:$AX$2,1,MATCH(AM$1,Baseline!$B$1:$AX$1,0)))</f>
        <v>9.0181303628571428</v>
      </c>
      <c r="AN258">
        <f>IFERROR(INDEX(JMP!$AJ$2:$AX$500,MATCH($A258,JMP!$A$2:$A$500,0),MATCH(AN$1,JMP!$AJ$1:$AX$1,0)),INDEX(Baseline!$B$2:$AX$2,1,MATCH(AN$1,Baseline!$B$1:$AX$1,0)))</f>
        <v>1.8983586845154146</v>
      </c>
      <c r="AO258">
        <f>IFERROR(INDEX(JMP!$AJ$2:$AX$500,MATCH($A258,JMP!$A$2:$A$500,0),MATCH(AO$1,JMP!$AJ$1:$AX$1,0)),INDEX(Baseline!$B$2:$AX$2,1,MATCH(AO$1,Baseline!$B$1:$AX$1,0)))</f>
        <v>0.69749146718995636</v>
      </c>
      <c r="AP258">
        <f>IFERROR(INDEX(JMP!$AJ$2:$AX$500,MATCH($A258,JMP!$A$2:$A$500,0),MATCH(AP$1,JMP!$AJ$1:$AX$1,0)),INDEX(Baseline!$B$2:$AX$2,1,MATCH(AP$1,Baseline!$B$1:$AX$1,0)))</f>
        <v>0</v>
      </c>
      <c r="AQ258">
        <f>IFERROR(INDEX(JMP!$AJ$2:$AX$500,MATCH($A258,JMP!$A$2:$A$500,0),MATCH(AQ$1,JMP!$AJ$1:$AX$1,0)),INDEX(Baseline!$B$2:$AX$2,1,MATCH(AQ$1,Baseline!$B$1:$AX$1,0)))</f>
        <v>0.35</v>
      </c>
      <c r="AR258">
        <f>IFERROR(INDEX(JMP!$AJ$2:$AX$500,MATCH($A258,JMP!$A$2:$A$500,0),MATCH(AR$1,JMP!$AJ$1:$AX$1,0)),INDEX(Baseline!$B$2:$AX$2,1,MATCH(AR$1,Baseline!$B$1:$AX$1,0)))</f>
        <v>0</v>
      </c>
      <c r="AS258">
        <f>IFERROR(INDEX(JMP!$AJ$2:$AX$500,MATCH($A258,JMP!$A$2:$A$500,0),MATCH(AS$1,JMP!$AJ$1:$AX$1,0)),INDEX(Baseline!$B$2:$AX$2,1,MATCH(AS$1,Baseline!$B$1:$AX$1,0)))</f>
        <v>0</v>
      </c>
      <c r="AT258">
        <f>IFERROR(INDEX(JMP!$AJ$2:$AX$500,MATCH($A258,JMP!$A$2:$A$500,0),MATCH(AT$1,JMP!$AJ$1:$AX$1,0)),INDEX(Baseline!$B$2:$AX$2,1,MATCH(AT$1,Baseline!$B$1:$AX$1,0)))</f>
        <v>500</v>
      </c>
      <c r="AU258">
        <f>IFERROR(INDEX(JMP!$AJ$2:$AX$500,MATCH($A258,JMP!$A$2:$A$500,0),MATCH(AU$1,JMP!$AJ$1:$AX$1,0)),INDEX(Baseline!$B$2:$AX$2,1,MATCH(AU$1,Baseline!$B$1:$AX$1,0)))</f>
        <v>50</v>
      </c>
      <c r="AV258">
        <f>IFERROR(INDEX(JMP!$AJ$2:$AX$500,MATCH($A258,JMP!$A$2:$A$500,0),MATCH(AV$1,JMP!$AJ$1:$AX$1,0)),INDEX(Baseline!$B$2:$AX$2,1,MATCH(AV$1,Baseline!$B$1:$AX$1,0)))</f>
        <v>12</v>
      </c>
      <c r="AW258">
        <f>IFERROR(INDEX(JMP!$AJ$2:$AX$500,MATCH($A258,JMP!$A$2:$A$500,0),MATCH(AW$1,JMP!$AJ$1:$AX$1,0)),INDEX(Baseline!$B$2:$AX$2,1,MATCH(AW$1,Baseline!$B$1:$AX$1,0)))</f>
        <v>1.9961979999999998E-3</v>
      </c>
      <c r="AX258">
        <f>IFERROR(INDEX(JMP!$AJ$2:$AX$500,MATCH($A258,JMP!$A$2:$A$500,0),MATCH(AX$1,JMP!$AJ$1:$AX$1,0)),INDEX(Baseline!$B$2:$AX$2,1,MATCH(AX$1,Baseline!$B$1:$AX$1,0)))</f>
        <v>1.9961979999999998E-3</v>
      </c>
      <c r="AY258">
        <f>IFERROR(INDEX(JMP!$AJ$2:$AX$500,MATCH($A258,JMP!$A$2:$A$500,0),MATCH(AY$1,JMP!$AJ$1:$AX$1,0)),INDEX(Baseline!$B$2:$AX$2,1,MATCH(AY$1,Baseline!$B$1:$AX$1,0)))</f>
        <v>1.9607137E-2</v>
      </c>
      <c r="AZ258">
        <f>IFERROR(INDEX(JMP!$AJ$2:$AX$500,MATCH($A258,JMP!$A$2:$A$500,0),MATCH(AZ$1,JMP!$AJ$1:$AX$1,0)),INDEX(Baseline!$B$2:$AX$2,1,MATCH(AZ$1,Baseline!$B$1:$AX$1,0)))</f>
        <v>-1</v>
      </c>
      <c r="BA258">
        <f>IFERROR(INDEX(JMP!$AJ$2:$AX$500,MATCH($A258,JMP!$A$2:$A$500,0),MATCH(BA$1,JMP!$AJ$1:$AX$1,0)),INDEX(Baseline!$B$2:$AX$2,1,MATCH(BA$1,Baseline!$B$1:$AX$1,0)))</f>
        <v>2</v>
      </c>
      <c r="BB258">
        <v>0</v>
      </c>
      <c r="BD258" t="str">
        <f>IF(AZ258=1, "yes", IF(AZ258=-1, "no", ""))</f>
        <v>no</v>
      </c>
      <c r="BE258" t="str">
        <f>IF(AH258=1, "yes", IF(AH258=-1, "no", ""))</f>
        <v>yes</v>
      </c>
      <c r="BF258">
        <f t="shared" si="6"/>
        <v>0.5</v>
      </c>
      <c r="BG258">
        <f t="shared" si="7"/>
        <v>30</v>
      </c>
    </row>
    <row r="259" spans="1:59" x14ac:dyDescent="0.25">
      <c r="A259">
        <v>258</v>
      </c>
      <c r="B259">
        <f>IFERROR(INDEX(JMP!$AJ$2:$AX$500,MATCH($A259,JMP!$A$2:$A$500,0),MATCH(B$1,JMP!$AJ$1:$AX$1,0)),INDEX(Baseline!$B$2:$AX$2,1,MATCH(B$1,Baseline!$B$1:$AX$1,0)))</f>
        <v>0</v>
      </c>
      <c r="C259">
        <f>IFERROR(INDEX(JMP!$AJ$2:$AX$500,MATCH($A259,JMP!$A$2:$A$500,0),MATCH(C$1,JMP!$AJ$1:$AX$1,0)),INDEX(Baseline!$B$2:$AX$2,1,MATCH(C$1,Baseline!$B$1:$AX$1,0)))</f>
        <v>8760</v>
      </c>
      <c r="D259">
        <f>IFERROR(INDEX(JMP!$AJ$2:$AX$500,MATCH($A259,JMP!$A$2:$A$500,0),MATCH(D$1,JMP!$AJ$1:$AX$1,0)),INDEX(Baseline!$B$2:$AX$2,1,MATCH(D$1,Baseline!$B$1:$AX$1,0)))</f>
        <v>1</v>
      </c>
      <c r="E259">
        <f>IFERROR(INDEX(JMP!$AJ$2:$AX$500,MATCH($A259,JMP!$A$2:$A$500,0),MATCH(E$1,JMP!$AJ$1:$AX$1,0)),INDEX(Baseline!$B$2:$AX$2,1,MATCH(E$1,Baseline!$B$1:$AX$1,0)))</f>
        <v>1</v>
      </c>
      <c r="F259" t="str">
        <f>IFERROR(INDEX(JMP!$AJ$2:$AX$500,MATCH($A259,JMP!$A$2:$A$500,0),MATCH(F$1,JMP!$AJ$1:$AX$1,0)),INDEX(Baseline!$B$2:$AX$2,1,MATCH(F$1,Baseline!$B$1:$AX$1,0)))</f>
        <v>e344</v>
      </c>
      <c r="G259" t="str">
        <f>IFERROR(INDEX(JMP!$AJ$2:$AX$500,MATCH($A259,JMP!$A$2:$A$500,0),MATCH(G$1,JMP!$AJ$1:$AX$1,0)),INDEX(Baseline!$B$2:$AX$2,1,MATCH(G$1,Baseline!$B$1:$AX$1,0)))</f>
        <v>e340</v>
      </c>
      <c r="H259">
        <f>IFERROR(INDEX(JMP!$AJ$2:$AX$500,MATCH($A259,JMP!$A$2:$A$500,0),MATCH(H$1,JMP!$AJ$1:$AX$1,0)),INDEX(Baseline!$B$2:$AX$2,1,MATCH(H$1,Baseline!$B$1:$AX$1,0)))</f>
        <v>1.5</v>
      </c>
      <c r="I259">
        <f>IFERROR(INDEX(JMP!$AJ$2:$AX$500,MATCH($A259,JMP!$A$2:$A$500,0),MATCH(I$1,JMP!$AJ$1:$AX$1,0)),INDEX(Baseline!$B$2:$AX$2,1,MATCH(I$1,Baseline!$B$1:$AX$1,0)))</f>
        <v>0.42</v>
      </c>
      <c r="J259">
        <f>IFERROR(INDEX(JMP!$AJ$2:$AX$500,MATCH($A259,JMP!$A$2:$A$500,0),MATCH(J$1,JMP!$AJ$1:$AX$1,0)),INDEX(Baseline!$B$2:$AX$2,1,MATCH(J$1,Baseline!$B$1:$AX$1,0)))</f>
        <v>1</v>
      </c>
      <c r="K259">
        <f>IFERROR(INDEX(JMP!$AJ$2:$AX$500,MATCH($A259,JMP!$A$2:$A$500,0),MATCH(K$1,JMP!$AJ$1:$AX$1,0)),INDEX(Baseline!$B$2:$AX$2,1,MATCH(K$1,Baseline!$B$1:$AX$1,0)))</f>
        <v>0</v>
      </c>
      <c r="L259">
        <f>IFERROR(INDEX(JMP!$AJ$2:$AX$500,MATCH($A259,JMP!$A$2:$A$500,0),MATCH(L$1,JMP!$AJ$1:$AX$1,0)),INDEX(Baseline!$B$2:$AX$2,1,MATCH(L$1,Baseline!$B$1:$AX$1,0)))</f>
        <v>9.6727422698024298E-2</v>
      </c>
      <c r="M259" t="b">
        <f>IFERROR(INDEX(JMP!$AJ$2:$AX$500,MATCH($A259,JMP!$A$2:$A$500,0),MATCH(M$1,JMP!$AJ$1:$AX$1,0)),INDEX(Baseline!$B$2:$AX$2,1,MATCH(M$1,Baseline!$B$1:$AX$1,0)))</f>
        <v>0</v>
      </c>
      <c r="N259" t="b">
        <f>IFERROR(INDEX(JMP!$AJ$2:$AX$500,MATCH($A259,JMP!$A$2:$A$500,0),MATCH(N$1,JMP!$AJ$1:$AX$1,0)),INDEX(Baseline!$B$2:$AX$2,1,MATCH(N$1,Baseline!$B$1:$AX$1,0)))</f>
        <v>0</v>
      </c>
      <c r="O259">
        <f>IFERROR(INDEX(JMP!$AJ$2:$AX$500,MATCH($A259,JMP!$A$2:$A$500,0),MATCH(O$1,JMP!$AJ$1:$AX$1,0)),INDEX(Baseline!$B$2:$AX$2,1,MATCH(O$1,Baseline!$B$1:$AX$1,0)))</f>
        <v>7</v>
      </c>
      <c r="P259">
        <f>IFERROR(INDEX(JMP!$AJ$2:$AX$500,MATCH($A259,JMP!$A$2:$A$500,0),MATCH(P$1,JMP!$AJ$1:$AX$1,0)),INDEX(Baseline!$B$2:$AX$2,1,MATCH(P$1,Baseline!$B$1:$AX$1,0)))</f>
        <v>200</v>
      </c>
      <c r="Q259">
        <f>IFERROR(INDEX(JMP!$AJ$2:$AX$500,MATCH($A259,JMP!$A$2:$A$500,0),MATCH(Q$1,JMP!$AJ$1:$AX$1,0)),INDEX(Baseline!$B$2:$AX$2,1,MATCH(Q$1,Baseline!$B$1:$AX$1,0)))</f>
        <v>10</v>
      </c>
      <c r="R259">
        <f>IFERROR(INDEX(JMP!$AJ$2:$AX$500,MATCH($A259,JMP!$A$2:$A$500,0),MATCH(R$1,JMP!$AJ$1:$AX$1,0)),INDEX(Baseline!$B$2:$AX$2,1,MATCH(R$1,Baseline!$B$1:$AX$1,0)))</f>
        <v>0</v>
      </c>
      <c r="S259">
        <f>IFERROR(INDEX(JMP!$AJ$2:$AX$500,MATCH($A259,JMP!$A$2:$A$500,0),MATCH(S$1,JMP!$AJ$1:$AX$1,0)),INDEX(Baseline!$B$2:$AX$2,1,MATCH(S$1,Baseline!$B$1:$AX$1,0)))</f>
        <v>1</v>
      </c>
      <c r="T259">
        <f>IFERROR(INDEX(JMP!$AJ$2:$AX$500,MATCH($A259,JMP!$A$2:$A$500,0),MATCH(T$1,JMP!$AJ$1:$AX$1,0)),INDEX(Baseline!$B$2:$AX$2,1,MATCH(T$1,Baseline!$B$1:$AX$1,0)))</f>
        <v>0</v>
      </c>
      <c r="U259" t="str">
        <f>IFERROR(INDEX(JMP!$AJ$2:$AX$500,MATCH($A259,JMP!$A$2:$A$500,0),MATCH(U$1,JMP!$AJ$1:$AX$1,0)),INDEX(Baseline!$B$2:$AX$2,1,MATCH(U$1,Baseline!$B$1:$AX$1,0)))</f>
        <v>Titan</v>
      </c>
      <c r="V259">
        <f>IFERROR(INDEX(JMP!$AJ$2:$AX$500,MATCH($A259,JMP!$A$2:$A$500,0),MATCH(V$1,JMP!$AJ$1:$AX$1,0)),INDEX(Baseline!$B$2:$AX$2,1,MATCH(V$1,Baseline!$B$1:$AX$1,0)))</f>
        <v>3</v>
      </c>
      <c r="W259">
        <f>IFERROR(INDEX(JMP!$AJ$2:$AX$500,MATCH($A259,JMP!$A$2:$A$500,0),MATCH(W$1,JMP!$AJ$1:$AX$1,0)),INDEX(Baseline!$B$2:$AX$2,1,MATCH(W$1,Baseline!$B$1:$AX$1,0)))</f>
        <v>0.37</v>
      </c>
      <c r="X259">
        <f>IFERROR(INDEX(JMP!$AJ$2:$AX$500,MATCH($A259,JMP!$A$2:$A$500,0),MATCH(X$1,JMP!$AJ$1:$AX$1,0)),INDEX(Baseline!$B$2:$AX$2,1,MATCH(X$1,Baseline!$B$1:$AX$1,0)))</f>
        <v>4</v>
      </c>
      <c r="Y259">
        <f>IFERROR(INDEX(JMP!$AJ$2:$AX$500,MATCH($A259,JMP!$A$2:$A$500,0),MATCH(Y$1,JMP!$AJ$1:$AX$1,0)),INDEX(Baseline!$B$2:$AX$2,1,MATCH(Y$1,Baseline!$B$1:$AX$1,0)))</f>
        <v>5</v>
      </c>
      <c r="Z259">
        <f>IFERROR(INDEX(JMP!$AJ$2:$AX$500,MATCH($A259,JMP!$A$2:$A$500,0),MATCH(Z$1,JMP!$AJ$1:$AX$1,0)),INDEX(Baseline!$B$2:$AX$2,1,MATCH(Z$1,Baseline!$B$1:$AX$1,0)))</f>
        <v>1970</v>
      </c>
      <c r="AA259">
        <f>IFERROR(INDEX(JMP!$AJ$2:$AX$500,MATCH($A259,JMP!$A$2:$A$500,0),MATCH(AA$1,JMP!$AJ$1:$AX$1,0)),INDEX(Baseline!$B$2:$AX$2,1,MATCH(AA$1,Baseline!$B$1:$AX$1,0)))</f>
        <v>1970</v>
      </c>
      <c r="AB259">
        <f>IFERROR(INDEX(JMP!$AJ$2:$AX$500,MATCH($A259,JMP!$A$2:$A$500,0),MATCH(AB$1,JMP!$AJ$1:$AX$1,0)),INDEX(Baseline!$B$2:$AX$2,1,MATCH(AB$1,Baseline!$B$1:$AX$1,0)))</f>
        <v>0</v>
      </c>
      <c r="AC259">
        <f>IFERROR(INDEX(JMP!$AJ$2:$AX$500,MATCH($A259,JMP!$A$2:$A$500,0),MATCH(AC$1,JMP!$AJ$1:$AX$1,0)),INDEX(Baseline!$B$2:$AX$2,1,MATCH(AC$1,Baseline!$B$1:$AX$1,0)))</f>
        <v>1</v>
      </c>
      <c r="AD259">
        <f>IFERROR(INDEX(JMP!$AJ$2:$AX$500,MATCH($A259,JMP!$A$2:$A$500,0),MATCH(AD$1,JMP!$AJ$1:$AX$1,0)),INDEX(Baseline!$B$2:$AX$2,1,MATCH(AD$1,Baseline!$B$1:$AX$1,0)))</f>
        <v>8</v>
      </c>
      <c r="AE259">
        <f>IFERROR(INDEX(JMP!$AJ$2:$AX$500,MATCH($A259,JMP!$A$2:$A$500,0),MATCH(AE$1,JMP!$AJ$1:$AX$1,0)),INDEX(Baseline!$B$2:$AX$2,1,MATCH(AE$1,Baseline!$B$1:$AX$1,0)))</f>
        <v>3</v>
      </c>
      <c r="AF259" t="str">
        <f>IFERROR(INDEX(JMP!$AJ$2:$AX$500,MATCH($A259,JMP!$A$2:$A$500,0),MATCH(AF$1,JMP!$AJ$1:$AX$1,0)),INDEX(Baseline!$B$2:$AX$2,1,MATCH(AF$1,Baseline!$B$1:$AX$1,0)))</f>
        <v>bwb</v>
      </c>
      <c r="AG259" t="str">
        <f>IFERROR(INDEX(JMP!$AJ$2:$AX$500,MATCH($A259,JMP!$A$2:$A$500,0),MATCH(AG$1,JMP!$AJ$1:$AX$1,0)),INDEX(Baseline!$B$2:$AX$2,1,MATCH(AG$1,Baseline!$B$1:$AX$1,0)))</f>
        <v>V-tail</v>
      </c>
      <c r="AH259">
        <f>IFERROR(INDEX(JMP!$AJ$2:$AX$500,MATCH($A259,JMP!$A$2:$A$500,0),MATCH(AH$1,JMP!$AJ$1:$AX$1,0)),INDEX(Baseline!$B$2:$AX$2,1,MATCH(AH$1,Baseline!$B$1:$AX$1,0)))</f>
        <v>-1</v>
      </c>
      <c r="AI259">
        <f>IFERROR(INDEX(JMP!$AJ$2:$AX$500,MATCH($A259,JMP!$A$2:$A$500,0),MATCH(AI$1,JMP!$AJ$1:$AX$1,0)),INDEX(Baseline!$B$2:$AX$2,1,MATCH(AI$1,Baseline!$B$1:$AX$1,0)))</f>
        <v>724000000</v>
      </c>
      <c r="AJ259">
        <f>IFERROR(INDEX(JMP!$AJ$2:$AX$500,MATCH($A259,JMP!$A$2:$A$500,0),MATCH(AJ$1,JMP!$AJ$1:$AX$1,0)),INDEX(Baseline!$B$2:$AX$2,1,MATCH(AJ$1,Baseline!$B$1:$AX$1,0)))</f>
        <v>54500000</v>
      </c>
      <c r="AK259">
        <f>IFERROR(INDEX(JMP!$AJ$2:$AX$500,MATCH($A259,JMP!$A$2:$A$500,0),MATCH(AK$1,JMP!$AJ$1:$AX$1,0)),INDEX(Baseline!$B$2:$AX$2,1,MATCH(AK$1,Baseline!$B$1:$AX$1,0)))</f>
        <v>30</v>
      </c>
      <c r="AL259">
        <f>IFERROR(INDEX(JMP!$AJ$2:$AX$500,MATCH($A259,JMP!$A$2:$A$500,0),MATCH(AL$1,JMP!$AJ$1:$AX$1,0)),INDEX(Baseline!$B$2:$AX$2,1,MATCH(AL$1,Baseline!$B$1:$AX$1,0)))</f>
        <v>2.3921642605298665E-2</v>
      </c>
      <c r="AM259">
        <f>IFERROR(INDEX(JMP!$AJ$2:$AX$500,MATCH($A259,JMP!$A$2:$A$500,0),MATCH(AM$1,JMP!$AJ$1:$AX$1,0)),INDEX(Baseline!$B$2:$AX$2,1,MATCH(AM$1,Baseline!$B$1:$AX$1,0)))</f>
        <v>16.878276514819049</v>
      </c>
      <c r="AN259">
        <f>IFERROR(INDEX(JMP!$AJ$2:$AX$500,MATCH($A259,JMP!$A$2:$A$500,0),MATCH(AN$1,JMP!$AJ$1:$AX$1,0)),INDEX(Baseline!$B$2:$AX$2,1,MATCH(AN$1,Baseline!$B$1:$AX$1,0)))</f>
        <v>1.5173140481935574</v>
      </c>
      <c r="AO259">
        <f>IFERROR(INDEX(JMP!$AJ$2:$AX$500,MATCH($A259,JMP!$A$2:$A$500,0),MATCH(AO$1,JMP!$AJ$1:$AX$1,0)),INDEX(Baseline!$B$2:$AX$2,1,MATCH(AO$1,Baseline!$B$1:$AX$1,0)))</f>
        <v>0.40895560037912537</v>
      </c>
      <c r="AP259">
        <f>IFERROR(INDEX(JMP!$AJ$2:$AX$500,MATCH($A259,JMP!$A$2:$A$500,0),MATCH(AP$1,JMP!$AJ$1:$AX$1,0)),INDEX(Baseline!$B$2:$AX$2,1,MATCH(AP$1,Baseline!$B$1:$AX$1,0)))</f>
        <v>0</v>
      </c>
      <c r="AQ259">
        <f>IFERROR(INDEX(JMP!$AJ$2:$AX$500,MATCH($A259,JMP!$A$2:$A$500,0),MATCH(AQ$1,JMP!$AJ$1:$AX$1,0)),INDEX(Baseline!$B$2:$AX$2,1,MATCH(AQ$1,Baseline!$B$1:$AX$1,0)))</f>
        <v>0.35</v>
      </c>
      <c r="AR259">
        <f>IFERROR(INDEX(JMP!$AJ$2:$AX$500,MATCH($A259,JMP!$A$2:$A$500,0),MATCH(AR$1,JMP!$AJ$1:$AX$1,0)),INDEX(Baseline!$B$2:$AX$2,1,MATCH(AR$1,Baseline!$B$1:$AX$1,0)))</f>
        <v>0</v>
      </c>
      <c r="AS259">
        <f>IFERROR(INDEX(JMP!$AJ$2:$AX$500,MATCH($A259,JMP!$A$2:$A$500,0),MATCH(AS$1,JMP!$AJ$1:$AX$1,0)),INDEX(Baseline!$B$2:$AX$2,1,MATCH(AS$1,Baseline!$B$1:$AX$1,0)))</f>
        <v>0</v>
      </c>
      <c r="AT259">
        <f>IFERROR(INDEX(JMP!$AJ$2:$AX$500,MATCH($A259,JMP!$A$2:$A$500,0),MATCH(AT$1,JMP!$AJ$1:$AX$1,0)),INDEX(Baseline!$B$2:$AX$2,1,MATCH(AT$1,Baseline!$B$1:$AX$1,0)))</f>
        <v>500</v>
      </c>
      <c r="AU259">
        <f>IFERROR(INDEX(JMP!$AJ$2:$AX$500,MATCH($A259,JMP!$A$2:$A$500,0),MATCH(AU$1,JMP!$AJ$1:$AX$1,0)),INDEX(Baseline!$B$2:$AX$2,1,MATCH(AU$1,Baseline!$B$1:$AX$1,0)))</f>
        <v>50</v>
      </c>
      <c r="AV259">
        <f>IFERROR(INDEX(JMP!$AJ$2:$AX$500,MATCH($A259,JMP!$A$2:$A$500,0),MATCH(AV$1,JMP!$AJ$1:$AX$1,0)),INDEX(Baseline!$B$2:$AX$2,1,MATCH(AV$1,Baseline!$B$1:$AX$1,0)))</f>
        <v>12</v>
      </c>
      <c r="AW259">
        <f>IFERROR(INDEX(JMP!$AJ$2:$AX$500,MATCH($A259,JMP!$A$2:$A$500,0),MATCH(AW$1,JMP!$AJ$1:$AX$1,0)),INDEX(Baseline!$B$2:$AX$2,1,MATCH(AW$1,Baseline!$B$1:$AX$1,0)))</f>
        <v>1.9961979999999998E-3</v>
      </c>
      <c r="AX259">
        <f>IFERROR(INDEX(JMP!$AJ$2:$AX$500,MATCH($A259,JMP!$A$2:$A$500,0),MATCH(AX$1,JMP!$AJ$1:$AX$1,0)),INDEX(Baseline!$B$2:$AX$2,1,MATCH(AX$1,Baseline!$B$1:$AX$1,0)))</f>
        <v>1.9961979999999998E-3</v>
      </c>
      <c r="AY259">
        <f>IFERROR(INDEX(JMP!$AJ$2:$AX$500,MATCH($A259,JMP!$A$2:$A$500,0),MATCH(AY$1,JMP!$AJ$1:$AX$1,0)),INDEX(Baseline!$B$2:$AX$2,1,MATCH(AY$1,Baseline!$B$1:$AX$1,0)))</f>
        <v>1.9607137E-2</v>
      </c>
      <c r="AZ259">
        <f>IFERROR(INDEX(JMP!$AJ$2:$AX$500,MATCH($A259,JMP!$A$2:$A$500,0),MATCH(AZ$1,JMP!$AJ$1:$AX$1,0)),INDEX(Baseline!$B$2:$AX$2,1,MATCH(AZ$1,Baseline!$B$1:$AX$1,0)))</f>
        <v>-1</v>
      </c>
      <c r="BA259">
        <f>IFERROR(INDEX(JMP!$AJ$2:$AX$500,MATCH($A259,JMP!$A$2:$A$500,0),MATCH(BA$1,JMP!$AJ$1:$AX$1,0)),INDEX(Baseline!$B$2:$AX$2,1,MATCH(BA$1,Baseline!$B$1:$AX$1,0)))</f>
        <v>3</v>
      </c>
      <c r="BB259">
        <v>0</v>
      </c>
      <c r="BD259" t="str">
        <f>IF(AZ259=1, "yes", IF(AZ259=-1, "no", ""))</f>
        <v>no</v>
      </c>
      <c r="BE259" t="str">
        <f>IF(AH259=1, "yes", IF(AH259=-1, "no", ""))</f>
        <v>no</v>
      </c>
      <c r="BF259">
        <f t="shared" ref="BF259:BF322" si="8">IF(AE259=3, 0.25, IF(AE259=2, 0.5, IF(AE259=1, 1, "")))</f>
        <v>0.25</v>
      </c>
      <c r="BG259">
        <f t="shared" ref="BG259:BG322" si="9">IF(AE259=3, 100, IF(AE259=2, 30, IF(AE259=1, 10, "")))</f>
        <v>100</v>
      </c>
    </row>
    <row r="260" spans="1:59" x14ac:dyDescent="0.25">
      <c r="A260">
        <v>259</v>
      </c>
      <c r="B260">
        <f>IFERROR(INDEX(JMP!$AJ$2:$AX$500,MATCH($A260,JMP!$A$2:$A$500,0),MATCH(B$1,JMP!$AJ$1:$AX$1,0)),INDEX(Baseline!$B$2:$AX$2,1,MATCH(B$1,Baseline!$B$1:$AX$1,0)))</f>
        <v>0</v>
      </c>
      <c r="C260">
        <f>IFERROR(INDEX(JMP!$AJ$2:$AX$500,MATCH($A260,JMP!$A$2:$A$500,0),MATCH(C$1,JMP!$AJ$1:$AX$1,0)),INDEX(Baseline!$B$2:$AX$2,1,MATCH(C$1,Baseline!$B$1:$AX$1,0)))</f>
        <v>8760</v>
      </c>
      <c r="D260">
        <f>IFERROR(INDEX(JMP!$AJ$2:$AX$500,MATCH($A260,JMP!$A$2:$A$500,0),MATCH(D$1,JMP!$AJ$1:$AX$1,0)),INDEX(Baseline!$B$2:$AX$2,1,MATCH(D$1,Baseline!$B$1:$AX$1,0)))</f>
        <v>1</v>
      </c>
      <c r="E260">
        <f>IFERROR(INDEX(JMP!$AJ$2:$AX$500,MATCH($A260,JMP!$A$2:$A$500,0),MATCH(E$1,JMP!$AJ$1:$AX$1,0)),INDEX(Baseline!$B$2:$AX$2,1,MATCH(E$1,Baseline!$B$1:$AX$1,0)))</f>
        <v>1</v>
      </c>
      <c r="F260" t="str">
        <f>IFERROR(INDEX(JMP!$AJ$2:$AX$500,MATCH($A260,JMP!$A$2:$A$500,0),MATCH(F$1,JMP!$AJ$1:$AX$1,0)),INDEX(Baseline!$B$2:$AX$2,1,MATCH(F$1,Baseline!$B$1:$AX$1,0)))</f>
        <v>e344</v>
      </c>
      <c r="G260" t="str">
        <f>IFERROR(INDEX(JMP!$AJ$2:$AX$500,MATCH($A260,JMP!$A$2:$A$500,0),MATCH(G$1,JMP!$AJ$1:$AX$1,0)),INDEX(Baseline!$B$2:$AX$2,1,MATCH(G$1,Baseline!$B$1:$AX$1,0)))</f>
        <v>e340</v>
      </c>
      <c r="H260">
        <f>IFERROR(INDEX(JMP!$AJ$2:$AX$500,MATCH($A260,JMP!$A$2:$A$500,0),MATCH(H$1,JMP!$AJ$1:$AX$1,0)),INDEX(Baseline!$B$2:$AX$2,1,MATCH(H$1,Baseline!$B$1:$AX$1,0)))</f>
        <v>1.5</v>
      </c>
      <c r="I260">
        <f>IFERROR(INDEX(JMP!$AJ$2:$AX$500,MATCH($A260,JMP!$A$2:$A$500,0),MATCH(I$1,JMP!$AJ$1:$AX$1,0)),INDEX(Baseline!$B$2:$AX$2,1,MATCH(I$1,Baseline!$B$1:$AX$1,0)))</f>
        <v>0.42</v>
      </c>
      <c r="J260">
        <f>IFERROR(INDEX(JMP!$AJ$2:$AX$500,MATCH($A260,JMP!$A$2:$A$500,0),MATCH(J$1,JMP!$AJ$1:$AX$1,0)),INDEX(Baseline!$B$2:$AX$2,1,MATCH(J$1,Baseline!$B$1:$AX$1,0)))</f>
        <v>1</v>
      </c>
      <c r="K260">
        <f>IFERROR(INDEX(JMP!$AJ$2:$AX$500,MATCH($A260,JMP!$A$2:$A$500,0),MATCH(K$1,JMP!$AJ$1:$AX$1,0)),INDEX(Baseline!$B$2:$AX$2,1,MATCH(K$1,Baseline!$B$1:$AX$1,0)))</f>
        <v>0</v>
      </c>
      <c r="L260">
        <f>IFERROR(INDEX(JMP!$AJ$2:$AX$500,MATCH($A260,JMP!$A$2:$A$500,0),MATCH(L$1,JMP!$AJ$1:$AX$1,0)),INDEX(Baseline!$B$2:$AX$2,1,MATCH(L$1,Baseline!$B$1:$AX$1,0)))</f>
        <v>0.10584107343507242</v>
      </c>
      <c r="M260" t="b">
        <f>IFERROR(INDEX(JMP!$AJ$2:$AX$500,MATCH($A260,JMP!$A$2:$A$500,0),MATCH(M$1,JMP!$AJ$1:$AX$1,0)),INDEX(Baseline!$B$2:$AX$2,1,MATCH(M$1,Baseline!$B$1:$AX$1,0)))</f>
        <v>0</v>
      </c>
      <c r="N260" t="b">
        <f>IFERROR(INDEX(JMP!$AJ$2:$AX$500,MATCH($A260,JMP!$A$2:$A$500,0),MATCH(N$1,JMP!$AJ$1:$AX$1,0)),INDEX(Baseline!$B$2:$AX$2,1,MATCH(N$1,Baseline!$B$1:$AX$1,0)))</f>
        <v>0</v>
      </c>
      <c r="O260">
        <f>IFERROR(INDEX(JMP!$AJ$2:$AX$500,MATCH($A260,JMP!$A$2:$A$500,0),MATCH(O$1,JMP!$AJ$1:$AX$1,0)),INDEX(Baseline!$B$2:$AX$2,1,MATCH(O$1,Baseline!$B$1:$AX$1,0)))</f>
        <v>7</v>
      </c>
      <c r="P260">
        <f>IFERROR(INDEX(JMP!$AJ$2:$AX$500,MATCH($A260,JMP!$A$2:$A$500,0),MATCH(P$1,JMP!$AJ$1:$AX$1,0)),INDEX(Baseline!$B$2:$AX$2,1,MATCH(P$1,Baseline!$B$1:$AX$1,0)))</f>
        <v>200</v>
      </c>
      <c r="Q260">
        <f>IFERROR(INDEX(JMP!$AJ$2:$AX$500,MATCH($A260,JMP!$A$2:$A$500,0),MATCH(Q$1,JMP!$AJ$1:$AX$1,0)),INDEX(Baseline!$B$2:$AX$2,1,MATCH(Q$1,Baseline!$B$1:$AX$1,0)))</f>
        <v>10</v>
      </c>
      <c r="R260">
        <f>IFERROR(INDEX(JMP!$AJ$2:$AX$500,MATCH($A260,JMP!$A$2:$A$500,0),MATCH(R$1,JMP!$AJ$1:$AX$1,0)),INDEX(Baseline!$B$2:$AX$2,1,MATCH(R$1,Baseline!$B$1:$AX$1,0)))</f>
        <v>0</v>
      </c>
      <c r="S260">
        <f>IFERROR(INDEX(JMP!$AJ$2:$AX$500,MATCH($A260,JMP!$A$2:$A$500,0),MATCH(S$1,JMP!$AJ$1:$AX$1,0)),INDEX(Baseline!$B$2:$AX$2,1,MATCH(S$1,Baseline!$B$1:$AX$1,0)))</f>
        <v>1</v>
      </c>
      <c r="T260">
        <f>IFERROR(INDEX(JMP!$AJ$2:$AX$500,MATCH($A260,JMP!$A$2:$A$500,0),MATCH(T$1,JMP!$AJ$1:$AX$1,0)),INDEX(Baseline!$B$2:$AX$2,1,MATCH(T$1,Baseline!$B$1:$AX$1,0)))</f>
        <v>0</v>
      </c>
      <c r="U260" t="str">
        <f>IFERROR(INDEX(JMP!$AJ$2:$AX$500,MATCH($A260,JMP!$A$2:$A$500,0),MATCH(U$1,JMP!$AJ$1:$AX$1,0)),INDEX(Baseline!$B$2:$AX$2,1,MATCH(U$1,Baseline!$B$1:$AX$1,0)))</f>
        <v>Titan</v>
      </c>
      <c r="V260">
        <f>IFERROR(INDEX(JMP!$AJ$2:$AX$500,MATCH($A260,JMP!$A$2:$A$500,0),MATCH(V$1,JMP!$AJ$1:$AX$1,0)),INDEX(Baseline!$B$2:$AX$2,1,MATCH(V$1,Baseline!$B$1:$AX$1,0)))</f>
        <v>3</v>
      </c>
      <c r="W260">
        <f>IFERROR(INDEX(JMP!$AJ$2:$AX$500,MATCH($A260,JMP!$A$2:$A$500,0),MATCH(W$1,JMP!$AJ$1:$AX$1,0)),INDEX(Baseline!$B$2:$AX$2,1,MATCH(W$1,Baseline!$B$1:$AX$1,0)))</f>
        <v>0.37</v>
      </c>
      <c r="X260">
        <f>IFERROR(INDEX(JMP!$AJ$2:$AX$500,MATCH($A260,JMP!$A$2:$A$500,0),MATCH(X$1,JMP!$AJ$1:$AX$1,0)),INDEX(Baseline!$B$2:$AX$2,1,MATCH(X$1,Baseline!$B$1:$AX$1,0)))</f>
        <v>4</v>
      </c>
      <c r="Y260">
        <f>IFERROR(INDEX(JMP!$AJ$2:$AX$500,MATCH($A260,JMP!$A$2:$A$500,0),MATCH(Y$1,JMP!$AJ$1:$AX$1,0)),INDEX(Baseline!$B$2:$AX$2,1,MATCH(Y$1,Baseline!$B$1:$AX$1,0)))</f>
        <v>2</v>
      </c>
      <c r="Z260">
        <f>IFERROR(INDEX(JMP!$AJ$2:$AX$500,MATCH($A260,JMP!$A$2:$A$500,0),MATCH(Z$1,JMP!$AJ$1:$AX$1,0)),INDEX(Baseline!$B$2:$AX$2,1,MATCH(Z$1,Baseline!$B$1:$AX$1,0)))</f>
        <v>1970</v>
      </c>
      <c r="AA260">
        <f>IFERROR(INDEX(JMP!$AJ$2:$AX$500,MATCH($A260,JMP!$A$2:$A$500,0),MATCH(AA$1,JMP!$AJ$1:$AX$1,0)),INDEX(Baseline!$B$2:$AX$2,1,MATCH(AA$1,Baseline!$B$1:$AX$1,0)))</f>
        <v>1970</v>
      </c>
      <c r="AB260">
        <f>IFERROR(INDEX(JMP!$AJ$2:$AX$500,MATCH($A260,JMP!$A$2:$A$500,0),MATCH(AB$1,JMP!$AJ$1:$AX$1,0)),INDEX(Baseline!$B$2:$AX$2,1,MATCH(AB$1,Baseline!$B$1:$AX$1,0)))</f>
        <v>0</v>
      </c>
      <c r="AC260">
        <f>IFERROR(INDEX(JMP!$AJ$2:$AX$500,MATCH($A260,JMP!$A$2:$A$500,0),MATCH(AC$1,JMP!$AJ$1:$AX$1,0)),INDEX(Baseline!$B$2:$AX$2,1,MATCH(AC$1,Baseline!$B$1:$AX$1,0)))</f>
        <v>1</v>
      </c>
      <c r="AD260">
        <f>IFERROR(INDEX(JMP!$AJ$2:$AX$500,MATCH($A260,JMP!$A$2:$A$500,0),MATCH(AD$1,JMP!$AJ$1:$AX$1,0)),INDEX(Baseline!$B$2:$AX$2,1,MATCH(AD$1,Baseline!$B$1:$AX$1,0)))</f>
        <v>8</v>
      </c>
      <c r="AE260">
        <f>IFERROR(INDEX(JMP!$AJ$2:$AX$500,MATCH($A260,JMP!$A$2:$A$500,0),MATCH(AE$1,JMP!$AJ$1:$AX$1,0)),INDEX(Baseline!$B$2:$AX$2,1,MATCH(AE$1,Baseline!$B$1:$AX$1,0)))</f>
        <v>2</v>
      </c>
      <c r="AF260" t="str">
        <f>IFERROR(INDEX(JMP!$AJ$2:$AX$500,MATCH($A260,JMP!$A$2:$A$500,0),MATCH(AF$1,JMP!$AJ$1:$AX$1,0)),INDEX(Baseline!$B$2:$AX$2,1,MATCH(AF$1,Baseline!$B$1:$AX$1,0)))</f>
        <v>bwb</v>
      </c>
      <c r="AG260" t="str">
        <f>IFERROR(INDEX(JMP!$AJ$2:$AX$500,MATCH($A260,JMP!$A$2:$A$500,0),MATCH(AG$1,JMP!$AJ$1:$AX$1,0)),INDEX(Baseline!$B$2:$AX$2,1,MATCH(AG$1,Baseline!$B$1:$AX$1,0)))</f>
        <v>V-tail</v>
      </c>
      <c r="AH260">
        <f>IFERROR(INDEX(JMP!$AJ$2:$AX$500,MATCH($A260,JMP!$A$2:$A$500,0),MATCH(AH$1,JMP!$AJ$1:$AX$1,0)),INDEX(Baseline!$B$2:$AX$2,1,MATCH(AH$1,Baseline!$B$1:$AX$1,0)))</f>
        <v>-1</v>
      </c>
      <c r="AI260">
        <f>IFERROR(INDEX(JMP!$AJ$2:$AX$500,MATCH($A260,JMP!$A$2:$A$500,0),MATCH(AI$1,JMP!$AJ$1:$AX$1,0)),INDEX(Baseline!$B$2:$AX$2,1,MATCH(AI$1,Baseline!$B$1:$AX$1,0)))</f>
        <v>724000000</v>
      </c>
      <c r="AJ260">
        <f>IFERROR(INDEX(JMP!$AJ$2:$AX$500,MATCH($A260,JMP!$A$2:$A$500,0),MATCH(AJ$1,JMP!$AJ$1:$AX$1,0)),INDEX(Baseline!$B$2:$AX$2,1,MATCH(AJ$1,Baseline!$B$1:$AX$1,0)))</f>
        <v>54500000</v>
      </c>
      <c r="AK260">
        <f>IFERROR(INDEX(JMP!$AJ$2:$AX$500,MATCH($A260,JMP!$A$2:$A$500,0),MATCH(AK$1,JMP!$AJ$1:$AX$1,0)),INDEX(Baseline!$B$2:$AX$2,1,MATCH(AK$1,Baseline!$B$1:$AX$1,0)))</f>
        <v>30</v>
      </c>
      <c r="AL260">
        <f>IFERROR(INDEX(JMP!$AJ$2:$AX$500,MATCH($A260,JMP!$A$2:$A$500,0),MATCH(AL$1,JMP!$AJ$1:$AX$1,0)),INDEX(Baseline!$B$2:$AX$2,1,MATCH(AL$1,Baseline!$B$1:$AX$1,0)))</f>
        <v>2.5035818254016625E-2</v>
      </c>
      <c r="AM260">
        <f>IFERROR(INDEX(JMP!$AJ$2:$AX$500,MATCH($A260,JMP!$A$2:$A$500,0),MATCH(AM$1,JMP!$AJ$1:$AX$1,0)),INDEX(Baseline!$B$2:$AX$2,1,MATCH(AM$1,Baseline!$B$1:$AX$1,0)))</f>
        <v>5.7788303217142847</v>
      </c>
      <c r="AN260">
        <f>IFERROR(INDEX(JMP!$AJ$2:$AX$500,MATCH($A260,JMP!$A$2:$A$500,0),MATCH(AN$1,JMP!$AJ$1:$AX$1,0)),INDEX(Baseline!$B$2:$AX$2,1,MATCH(AN$1,Baseline!$B$1:$AX$1,0)))</f>
        <v>2.7461440604617429</v>
      </c>
      <c r="AO260">
        <f>IFERROR(INDEX(JMP!$AJ$2:$AX$500,MATCH($A260,JMP!$A$2:$A$500,0),MATCH(AO$1,JMP!$AJ$1:$AX$1,0)),INDEX(Baseline!$B$2:$AX$2,1,MATCH(AO$1,Baseline!$B$1:$AX$1,0)))</f>
        <v>0.70907975038642068</v>
      </c>
      <c r="AP260">
        <f>IFERROR(INDEX(JMP!$AJ$2:$AX$500,MATCH($A260,JMP!$A$2:$A$500,0),MATCH(AP$1,JMP!$AJ$1:$AX$1,0)),INDEX(Baseline!$B$2:$AX$2,1,MATCH(AP$1,Baseline!$B$1:$AX$1,0)))</f>
        <v>0</v>
      </c>
      <c r="AQ260">
        <f>IFERROR(INDEX(JMP!$AJ$2:$AX$500,MATCH($A260,JMP!$A$2:$A$500,0),MATCH(AQ$1,JMP!$AJ$1:$AX$1,0)),INDEX(Baseline!$B$2:$AX$2,1,MATCH(AQ$1,Baseline!$B$1:$AX$1,0)))</f>
        <v>0.35</v>
      </c>
      <c r="AR260">
        <f>IFERROR(INDEX(JMP!$AJ$2:$AX$500,MATCH($A260,JMP!$A$2:$A$500,0),MATCH(AR$1,JMP!$AJ$1:$AX$1,0)),INDEX(Baseline!$B$2:$AX$2,1,MATCH(AR$1,Baseline!$B$1:$AX$1,0)))</f>
        <v>0</v>
      </c>
      <c r="AS260">
        <f>IFERROR(INDEX(JMP!$AJ$2:$AX$500,MATCH($A260,JMP!$A$2:$A$500,0),MATCH(AS$1,JMP!$AJ$1:$AX$1,0)),INDEX(Baseline!$B$2:$AX$2,1,MATCH(AS$1,Baseline!$B$1:$AX$1,0)))</f>
        <v>0</v>
      </c>
      <c r="AT260">
        <f>IFERROR(INDEX(JMP!$AJ$2:$AX$500,MATCH($A260,JMP!$A$2:$A$500,0),MATCH(AT$1,JMP!$AJ$1:$AX$1,0)),INDEX(Baseline!$B$2:$AX$2,1,MATCH(AT$1,Baseline!$B$1:$AX$1,0)))</f>
        <v>500</v>
      </c>
      <c r="AU260">
        <f>IFERROR(INDEX(JMP!$AJ$2:$AX$500,MATCH($A260,JMP!$A$2:$A$500,0),MATCH(AU$1,JMP!$AJ$1:$AX$1,0)),INDEX(Baseline!$B$2:$AX$2,1,MATCH(AU$1,Baseline!$B$1:$AX$1,0)))</f>
        <v>50</v>
      </c>
      <c r="AV260">
        <f>IFERROR(INDEX(JMP!$AJ$2:$AX$500,MATCH($A260,JMP!$A$2:$A$500,0),MATCH(AV$1,JMP!$AJ$1:$AX$1,0)),INDEX(Baseline!$B$2:$AX$2,1,MATCH(AV$1,Baseline!$B$1:$AX$1,0)))</f>
        <v>12</v>
      </c>
      <c r="AW260">
        <f>IFERROR(INDEX(JMP!$AJ$2:$AX$500,MATCH($A260,JMP!$A$2:$A$500,0),MATCH(AW$1,JMP!$AJ$1:$AX$1,0)),INDEX(Baseline!$B$2:$AX$2,1,MATCH(AW$1,Baseline!$B$1:$AX$1,0)))</f>
        <v>1.9961979999999998E-3</v>
      </c>
      <c r="AX260">
        <f>IFERROR(INDEX(JMP!$AJ$2:$AX$500,MATCH($A260,JMP!$A$2:$A$500,0),MATCH(AX$1,JMP!$AJ$1:$AX$1,0)),INDEX(Baseline!$B$2:$AX$2,1,MATCH(AX$1,Baseline!$B$1:$AX$1,0)))</f>
        <v>1.9961979999999998E-3</v>
      </c>
      <c r="AY260">
        <f>IFERROR(INDEX(JMP!$AJ$2:$AX$500,MATCH($A260,JMP!$A$2:$A$500,0),MATCH(AY$1,JMP!$AJ$1:$AX$1,0)),INDEX(Baseline!$B$2:$AX$2,1,MATCH(AY$1,Baseline!$B$1:$AX$1,0)))</f>
        <v>1.9607137E-2</v>
      </c>
      <c r="AZ260">
        <f>IFERROR(INDEX(JMP!$AJ$2:$AX$500,MATCH($A260,JMP!$A$2:$A$500,0),MATCH(AZ$1,JMP!$AJ$1:$AX$1,0)),INDEX(Baseline!$B$2:$AX$2,1,MATCH(AZ$1,Baseline!$B$1:$AX$1,0)))</f>
        <v>-1</v>
      </c>
      <c r="BA260">
        <f>IFERROR(INDEX(JMP!$AJ$2:$AX$500,MATCH($A260,JMP!$A$2:$A$500,0),MATCH(BA$1,JMP!$AJ$1:$AX$1,0)),INDEX(Baseline!$B$2:$AX$2,1,MATCH(BA$1,Baseline!$B$1:$AX$1,0)))</f>
        <v>2</v>
      </c>
      <c r="BB260">
        <v>0</v>
      </c>
      <c r="BD260" t="str">
        <f>IF(AZ260=1, "yes", IF(AZ260=-1, "no", ""))</f>
        <v>no</v>
      </c>
      <c r="BE260" t="str">
        <f>IF(AH260=1, "yes", IF(AH260=-1, "no", ""))</f>
        <v>no</v>
      </c>
      <c r="BF260">
        <f t="shared" si="8"/>
        <v>0.5</v>
      </c>
      <c r="BG260">
        <f t="shared" si="9"/>
        <v>30</v>
      </c>
    </row>
    <row r="261" spans="1:59" x14ac:dyDescent="0.25">
      <c r="A261">
        <v>260</v>
      </c>
      <c r="B261">
        <f>IFERROR(INDEX(JMP!$AJ$2:$AX$500,MATCH($A261,JMP!$A$2:$A$500,0),MATCH(B$1,JMP!$AJ$1:$AX$1,0)),INDEX(Baseline!$B$2:$AX$2,1,MATCH(B$1,Baseline!$B$1:$AX$1,0)))</f>
        <v>0</v>
      </c>
      <c r="C261">
        <f>IFERROR(INDEX(JMP!$AJ$2:$AX$500,MATCH($A261,JMP!$A$2:$A$500,0),MATCH(C$1,JMP!$AJ$1:$AX$1,0)),INDEX(Baseline!$B$2:$AX$2,1,MATCH(C$1,Baseline!$B$1:$AX$1,0)))</f>
        <v>8760</v>
      </c>
      <c r="D261">
        <f>IFERROR(INDEX(JMP!$AJ$2:$AX$500,MATCH($A261,JMP!$A$2:$A$500,0),MATCH(D$1,JMP!$AJ$1:$AX$1,0)),INDEX(Baseline!$B$2:$AX$2,1,MATCH(D$1,Baseline!$B$1:$AX$1,0)))</f>
        <v>1</v>
      </c>
      <c r="E261">
        <f>IFERROR(INDEX(JMP!$AJ$2:$AX$500,MATCH($A261,JMP!$A$2:$A$500,0),MATCH(E$1,JMP!$AJ$1:$AX$1,0)),INDEX(Baseline!$B$2:$AX$2,1,MATCH(E$1,Baseline!$B$1:$AX$1,0)))</f>
        <v>1</v>
      </c>
      <c r="F261" t="str">
        <f>IFERROR(INDEX(JMP!$AJ$2:$AX$500,MATCH($A261,JMP!$A$2:$A$500,0),MATCH(F$1,JMP!$AJ$1:$AX$1,0)),INDEX(Baseline!$B$2:$AX$2,1,MATCH(F$1,Baseline!$B$1:$AX$1,0)))</f>
        <v>e344</v>
      </c>
      <c r="G261" t="str">
        <f>IFERROR(INDEX(JMP!$AJ$2:$AX$500,MATCH($A261,JMP!$A$2:$A$500,0),MATCH(G$1,JMP!$AJ$1:$AX$1,0)),INDEX(Baseline!$B$2:$AX$2,1,MATCH(G$1,Baseline!$B$1:$AX$1,0)))</f>
        <v>e340</v>
      </c>
      <c r="H261">
        <f>IFERROR(INDEX(JMP!$AJ$2:$AX$500,MATCH($A261,JMP!$A$2:$A$500,0),MATCH(H$1,JMP!$AJ$1:$AX$1,0)),INDEX(Baseline!$B$2:$AX$2,1,MATCH(H$1,Baseline!$B$1:$AX$1,0)))</f>
        <v>1.5</v>
      </c>
      <c r="I261">
        <f>IFERROR(INDEX(JMP!$AJ$2:$AX$500,MATCH($A261,JMP!$A$2:$A$500,0),MATCH(I$1,JMP!$AJ$1:$AX$1,0)),INDEX(Baseline!$B$2:$AX$2,1,MATCH(I$1,Baseline!$B$1:$AX$1,0)))</f>
        <v>0.42</v>
      </c>
      <c r="J261">
        <f>IFERROR(INDEX(JMP!$AJ$2:$AX$500,MATCH($A261,JMP!$A$2:$A$500,0),MATCH(J$1,JMP!$AJ$1:$AX$1,0)),INDEX(Baseline!$B$2:$AX$2,1,MATCH(J$1,Baseline!$B$1:$AX$1,0)))</f>
        <v>1</v>
      </c>
      <c r="K261">
        <f>IFERROR(INDEX(JMP!$AJ$2:$AX$500,MATCH($A261,JMP!$A$2:$A$500,0),MATCH(K$1,JMP!$AJ$1:$AX$1,0)),INDEX(Baseline!$B$2:$AX$2,1,MATCH(K$1,Baseline!$B$1:$AX$1,0)))</f>
        <v>0</v>
      </c>
      <c r="L261">
        <f>IFERROR(INDEX(JMP!$AJ$2:$AX$500,MATCH($A261,JMP!$A$2:$A$500,0),MATCH(L$1,JMP!$AJ$1:$AX$1,0)),INDEX(Baseline!$B$2:$AX$2,1,MATCH(L$1,Baseline!$B$1:$AX$1,0)))</f>
        <v>4.7040732848486977E-2</v>
      </c>
      <c r="M261" t="b">
        <f>IFERROR(INDEX(JMP!$AJ$2:$AX$500,MATCH($A261,JMP!$A$2:$A$500,0),MATCH(M$1,JMP!$AJ$1:$AX$1,0)),INDEX(Baseline!$B$2:$AX$2,1,MATCH(M$1,Baseline!$B$1:$AX$1,0)))</f>
        <v>0</v>
      </c>
      <c r="N261" t="b">
        <f>IFERROR(INDEX(JMP!$AJ$2:$AX$500,MATCH($A261,JMP!$A$2:$A$500,0),MATCH(N$1,JMP!$AJ$1:$AX$1,0)),INDEX(Baseline!$B$2:$AX$2,1,MATCH(N$1,Baseline!$B$1:$AX$1,0)))</f>
        <v>0</v>
      </c>
      <c r="O261">
        <f>IFERROR(INDEX(JMP!$AJ$2:$AX$500,MATCH($A261,JMP!$A$2:$A$500,0),MATCH(O$1,JMP!$AJ$1:$AX$1,0)),INDEX(Baseline!$B$2:$AX$2,1,MATCH(O$1,Baseline!$B$1:$AX$1,0)))</f>
        <v>7</v>
      </c>
      <c r="P261">
        <f>IFERROR(INDEX(JMP!$AJ$2:$AX$500,MATCH($A261,JMP!$A$2:$A$500,0),MATCH(P$1,JMP!$AJ$1:$AX$1,0)),INDEX(Baseline!$B$2:$AX$2,1,MATCH(P$1,Baseline!$B$1:$AX$1,0)))</f>
        <v>200</v>
      </c>
      <c r="Q261">
        <f>IFERROR(INDEX(JMP!$AJ$2:$AX$500,MATCH($A261,JMP!$A$2:$A$500,0),MATCH(Q$1,JMP!$AJ$1:$AX$1,0)),INDEX(Baseline!$B$2:$AX$2,1,MATCH(Q$1,Baseline!$B$1:$AX$1,0)))</f>
        <v>10</v>
      </c>
      <c r="R261">
        <f>IFERROR(INDEX(JMP!$AJ$2:$AX$500,MATCH($A261,JMP!$A$2:$A$500,0),MATCH(R$1,JMP!$AJ$1:$AX$1,0)),INDEX(Baseline!$B$2:$AX$2,1,MATCH(R$1,Baseline!$B$1:$AX$1,0)))</f>
        <v>0</v>
      </c>
      <c r="S261">
        <f>IFERROR(INDEX(JMP!$AJ$2:$AX$500,MATCH($A261,JMP!$A$2:$A$500,0),MATCH(S$1,JMP!$AJ$1:$AX$1,0)),INDEX(Baseline!$B$2:$AX$2,1,MATCH(S$1,Baseline!$B$1:$AX$1,0)))</f>
        <v>1</v>
      </c>
      <c r="T261">
        <f>IFERROR(INDEX(JMP!$AJ$2:$AX$500,MATCH($A261,JMP!$A$2:$A$500,0),MATCH(T$1,JMP!$AJ$1:$AX$1,0)),INDEX(Baseline!$B$2:$AX$2,1,MATCH(T$1,Baseline!$B$1:$AX$1,0)))</f>
        <v>0</v>
      </c>
      <c r="U261" t="str">
        <f>IFERROR(INDEX(JMP!$AJ$2:$AX$500,MATCH($A261,JMP!$A$2:$A$500,0),MATCH(U$1,JMP!$AJ$1:$AX$1,0)),INDEX(Baseline!$B$2:$AX$2,1,MATCH(U$1,Baseline!$B$1:$AX$1,0)))</f>
        <v>Titan</v>
      </c>
      <c r="V261">
        <f>IFERROR(INDEX(JMP!$AJ$2:$AX$500,MATCH($A261,JMP!$A$2:$A$500,0),MATCH(V$1,JMP!$AJ$1:$AX$1,0)),INDEX(Baseline!$B$2:$AX$2,1,MATCH(V$1,Baseline!$B$1:$AX$1,0)))</f>
        <v>3</v>
      </c>
      <c r="W261">
        <f>IFERROR(INDEX(JMP!$AJ$2:$AX$500,MATCH($A261,JMP!$A$2:$A$500,0),MATCH(W$1,JMP!$AJ$1:$AX$1,0)),INDEX(Baseline!$B$2:$AX$2,1,MATCH(W$1,Baseline!$B$1:$AX$1,0)))</f>
        <v>0.37</v>
      </c>
      <c r="X261">
        <f>IFERROR(INDEX(JMP!$AJ$2:$AX$500,MATCH($A261,JMP!$A$2:$A$500,0),MATCH(X$1,JMP!$AJ$1:$AX$1,0)),INDEX(Baseline!$B$2:$AX$2,1,MATCH(X$1,Baseline!$B$1:$AX$1,0)))</f>
        <v>4</v>
      </c>
      <c r="Y261">
        <f>IFERROR(INDEX(JMP!$AJ$2:$AX$500,MATCH($A261,JMP!$A$2:$A$500,0),MATCH(Y$1,JMP!$AJ$1:$AX$1,0)),INDEX(Baseline!$B$2:$AX$2,1,MATCH(Y$1,Baseline!$B$1:$AX$1,0)))</f>
        <v>1</v>
      </c>
      <c r="Z261">
        <f>IFERROR(INDEX(JMP!$AJ$2:$AX$500,MATCH($A261,JMP!$A$2:$A$500,0),MATCH(Z$1,JMP!$AJ$1:$AX$1,0)),INDEX(Baseline!$B$2:$AX$2,1,MATCH(Z$1,Baseline!$B$1:$AX$1,0)))</f>
        <v>1970</v>
      </c>
      <c r="AA261">
        <f>IFERROR(INDEX(JMP!$AJ$2:$AX$500,MATCH($A261,JMP!$A$2:$A$500,0),MATCH(AA$1,JMP!$AJ$1:$AX$1,0)),INDEX(Baseline!$B$2:$AX$2,1,MATCH(AA$1,Baseline!$B$1:$AX$1,0)))</f>
        <v>1970</v>
      </c>
      <c r="AB261">
        <f>IFERROR(INDEX(JMP!$AJ$2:$AX$500,MATCH($A261,JMP!$A$2:$A$500,0),MATCH(AB$1,JMP!$AJ$1:$AX$1,0)),INDEX(Baseline!$B$2:$AX$2,1,MATCH(AB$1,Baseline!$B$1:$AX$1,0)))</f>
        <v>0</v>
      </c>
      <c r="AC261">
        <f>IFERROR(INDEX(JMP!$AJ$2:$AX$500,MATCH($A261,JMP!$A$2:$A$500,0),MATCH(AC$1,JMP!$AJ$1:$AX$1,0)),INDEX(Baseline!$B$2:$AX$2,1,MATCH(AC$1,Baseline!$B$1:$AX$1,0)))</f>
        <v>1</v>
      </c>
      <c r="AD261">
        <f>IFERROR(INDEX(JMP!$AJ$2:$AX$500,MATCH($A261,JMP!$A$2:$A$500,0),MATCH(AD$1,JMP!$AJ$1:$AX$1,0)),INDEX(Baseline!$B$2:$AX$2,1,MATCH(AD$1,Baseline!$B$1:$AX$1,0)))</f>
        <v>8</v>
      </c>
      <c r="AE261">
        <f>IFERROR(INDEX(JMP!$AJ$2:$AX$500,MATCH($A261,JMP!$A$2:$A$500,0),MATCH(AE$1,JMP!$AJ$1:$AX$1,0)),INDEX(Baseline!$B$2:$AX$2,1,MATCH(AE$1,Baseline!$B$1:$AX$1,0)))</f>
        <v>3</v>
      </c>
      <c r="AF261" t="str">
        <f>IFERROR(INDEX(JMP!$AJ$2:$AX$500,MATCH($A261,JMP!$A$2:$A$500,0),MATCH(AF$1,JMP!$AJ$1:$AX$1,0)),INDEX(Baseline!$B$2:$AX$2,1,MATCH(AF$1,Baseline!$B$1:$AX$1,0)))</f>
        <v>bwb</v>
      </c>
      <c r="AG261" t="str">
        <f>IFERROR(INDEX(JMP!$AJ$2:$AX$500,MATCH($A261,JMP!$A$2:$A$500,0),MATCH(AG$1,JMP!$AJ$1:$AX$1,0)),INDEX(Baseline!$B$2:$AX$2,1,MATCH(AG$1,Baseline!$B$1:$AX$1,0)))</f>
        <v>V-tail</v>
      </c>
      <c r="AH261">
        <f>IFERROR(INDEX(JMP!$AJ$2:$AX$500,MATCH($A261,JMP!$A$2:$A$500,0),MATCH(AH$1,JMP!$AJ$1:$AX$1,0)),INDEX(Baseline!$B$2:$AX$2,1,MATCH(AH$1,Baseline!$B$1:$AX$1,0)))</f>
        <v>-1</v>
      </c>
      <c r="AI261">
        <f>IFERROR(INDEX(JMP!$AJ$2:$AX$500,MATCH($A261,JMP!$A$2:$A$500,0),MATCH(AI$1,JMP!$AJ$1:$AX$1,0)),INDEX(Baseline!$B$2:$AX$2,1,MATCH(AI$1,Baseline!$B$1:$AX$1,0)))</f>
        <v>724000000</v>
      </c>
      <c r="AJ261">
        <f>IFERROR(INDEX(JMP!$AJ$2:$AX$500,MATCH($A261,JMP!$A$2:$A$500,0),MATCH(AJ$1,JMP!$AJ$1:$AX$1,0)),INDEX(Baseline!$B$2:$AX$2,1,MATCH(AJ$1,Baseline!$B$1:$AX$1,0)))</f>
        <v>54500000</v>
      </c>
      <c r="AK261">
        <f>IFERROR(INDEX(JMP!$AJ$2:$AX$500,MATCH($A261,JMP!$A$2:$A$500,0),MATCH(AK$1,JMP!$AJ$1:$AX$1,0)),INDEX(Baseline!$B$2:$AX$2,1,MATCH(AK$1,Baseline!$B$1:$AX$1,0)))</f>
        <v>30</v>
      </c>
      <c r="AL261">
        <f>IFERROR(INDEX(JMP!$AJ$2:$AX$500,MATCH($A261,JMP!$A$2:$A$500,0),MATCH(AL$1,JMP!$AJ$1:$AX$1,0)),INDEX(Baseline!$B$2:$AX$2,1,MATCH(AL$1,Baseline!$B$1:$AX$1,0)))</f>
        <v>1.0588334824932674E-2</v>
      </c>
      <c r="AM261">
        <f>IFERROR(INDEX(JMP!$AJ$2:$AX$500,MATCH($A261,JMP!$A$2:$A$500,0),MATCH(AM$1,JMP!$AJ$1:$AX$1,0)),INDEX(Baseline!$B$2:$AX$2,1,MATCH(AM$1,Baseline!$B$1:$AX$1,0)))</f>
        <v>13.540211702457142</v>
      </c>
      <c r="AN261">
        <f>IFERROR(INDEX(JMP!$AJ$2:$AX$500,MATCH($A261,JMP!$A$2:$A$500,0),MATCH(AN$1,JMP!$AJ$1:$AX$1,0)),INDEX(Baseline!$B$2:$AX$2,1,MATCH(AN$1,Baseline!$B$1:$AX$1,0)))</f>
        <v>2.6817376028455353</v>
      </c>
      <c r="AO261">
        <f>IFERROR(INDEX(JMP!$AJ$2:$AX$500,MATCH($A261,JMP!$A$2:$A$500,0),MATCH(AO$1,JMP!$AJ$1:$AX$1,0)),INDEX(Baseline!$B$2:$AX$2,1,MATCH(AO$1,Baseline!$B$1:$AX$1,0)))</f>
        <v>0.41992975133220889</v>
      </c>
      <c r="AP261">
        <f>IFERROR(INDEX(JMP!$AJ$2:$AX$500,MATCH($A261,JMP!$A$2:$A$500,0),MATCH(AP$1,JMP!$AJ$1:$AX$1,0)),INDEX(Baseline!$B$2:$AX$2,1,MATCH(AP$1,Baseline!$B$1:$AX$1,0)))</f>
        <v>0</v>
      </c>
      <c r="AQ261">
        <f>IFERROR(INDEX(JMP!$AJ$2:$AX$500,MATCH($A261,JMP!$A$2:$A$500,0),MATCH(AQ$1,JMP!$AJ$1:$AX$1,0)),INDEX(Baseline!$B$2:$AX$2,1,MATCH(AQ$1,Baseline!$B$1:$AX$1,0)))</f>
        <v>0.35</v>
      </c>
      <c r="AR261">
        <f>IFERROR(INDEX(JMP!$AJ$2:$AX$500,MATCH($A261,JMP!$A$2:$A$500,0),MATCH(AR$1,JMP!$AJ$1:$AX$1,0)),INDEX(Baseline!$B$2:$AX$2,1,MATCH(AR$1,Baseline!$B$1:$AX$1,0)))</f>
        <v>0</v>
      </c>
      <c r="AS261">
        <f>IFERROR(INDEX(JMP!$AJ$2:$AX$500,MATCH($A261,JMP!$A$2:$A$500,0),MATCH(AS$1,JMP!$AJ$1:$AX$1,0)),INDEX(Baseline!$B$2:$AX$2,1,MATCH(AS$1,Baseline!$B$1:$AX$1,0)))</f>
        <v>0</v>
      </c>
      <c r="AT261">
        <f>IFERROR(INDEX(JMP!$AJ$2:$AX$500,MATCH($A261,JMP!$A$2:$A$500,0),MATCH(AT$1,JMP!$AJ$1:$AX$1,0)),INDEX(Baseline!$B$2:$AX$2,1,MATCH(AT$1,Baseline!$B$1:$AX$1,0)))</f>
        <v>500</v>
      </c>
      <c r="AU261">
        <f>IFERROR(INDEX(JMP!$AJ$2:$AX$500,MATCH($A261,JMP!$A$2:$A$500,0),MATCH(AU$1,JMP!$AJ$1:$AX$1,0)),INDEX(Baseline!$B$2:$AX$2,1,MATCH(AU$1,Baseline!$B$1:$AX$1,0)))</f>
        <v>50</v>
      </c>
      <c r="AV261">
        <f>IFERROR(INDEX(JMP!$AJ$2:$AX$500,MATCH($A261,JMP!$A$2:$A$500,0),MATCH(AV$1,JMP!$AJ$1:$AX$1,0)),INDEX(Baseline!$B$2:$AX$2,1,MATCH(AV$1,Baseline!$B$1:$AX$1,0)))</f>
        <v>12</v>
      </c>
      <c r="AW261">
        <f>IFERROR(INDEX(JMP!$AJ$2:$AX$500,MATCH($A261,JMP!$A$2:$A$500,0),MATCH(AW$1,JMP!$AJ$1:$AX$1,0)),INDEX(Baseline!$B$2:$AX$2,1,MATCH(AW$1,Baseline!$B$1:$AX$1,0)))</f>
        <v>1.9961979999999998E-3</v>
      </c>
      <c r="AX261">
        <f>IFERROR(INDEX(JMP!$AJ$2:$AX$500,MATCH($A261,JMP!$A$2:$A$500,0),MATCH(AX$1,JMP!$AJ$1:$AX$1,0)),INDEX(Baseline!$B$2:$AX$2,1,MATCH(AX$1,Baseline!$B$1:$AX$1,0)))</f>
        <v>1.9961979999999998E-3</v>
      </c>
      <c r="AY261">
        <f>IFERROR(INDEX(JMP!$AJ$2:$AX$500,MATCH($A261,JMP!$A$2:$A$500,0),MATCH(AY$1,JMP!$AJ$1:$AX$1,0)),INDEX(Baseline!$B$2:$AX$2,1,MATCH(AY$1,Baseline!$B$1:$AX$1,0)))</f>
        <v>1.9607137E-2</v>
      </c>
      <c r="AZ261">
        <f>IFERROR(INDEX(JMP!$AJ$2:$AX$500,MATCH($A261,JMP!$A$2:$A$500,0),MATCH(AZ$1,JMP!$AJ$1:$AX$1,0)),INDEX(Baseline!$B$2:$AX$2,1,MATCH(AZ$1,Baseline!$B$1:$AX$1,0)))</f>
        <v>1</v>
      </c>
      <c r="BA261">
        <f>IFERROR(INDEX(JMP!$AJ$2:$AX$500,MATCH($A261,JMP!$A$2:$A$500,0),MATCH(BA$1,JMP!$AJ$1:$AX$1,0)),INDEX(Baseline!$B$2:$AX$2,1,MATCH(BA$1,Baseline!$B$1:$AX$1,0)))</f>
        <v>3</v>
      </c>
      <c r="BB261">
        <v>0</v>
      </c>
      <c r="BD261" t="str">
        <f>IF(AZ261=1, "yes", IF(AZ261=-1, "no", ""))</f>
        <v>yes</v>
      </c>
      <c r="BE261" t="str">
        <f>IF(AH261=1, "yes", IF(AH261=-1, "no", ""))</f>
        <v>no</v>
      </c>
      <c r="BF261">
        <f t="shared" si="8"/>
        <v>0.25</v>
      </c>
      <c r="BG261">
        <f t="shared" si="9"/>
        <v>100</v>
      </c>
    </row>
    <row r="262" spans="1:59" x14ac:dyDescent="0.25">
      <c r="A262">
        <v>261</v>
      </c>
      <c r="B262">
        <f>IFERROR(INDEX(JMP!$AJ$2:$AX$500,MATCH($A262,JMP!$A$2:$A$500,0),MATCH(B$1,JMP!$AJ$1:$AX$1,0)),INDEX(Baseline!$B$2:$AX$2,1,MATCH(B$1,Baseline!$B$1:$AX$1,0)))</f>
        <v>0</v>
      </c>
      <c r="C262">
        <f>IFERROR(INDEX(JMP!$AJ$2:$AX$500,MATCH($A262,JMP!$A$2:$A$500,0),MATCH(C$1,JMP!$AJ$1:$AX$1,0)),INDEX(Baseline!$B$2:$AX$2,1,MATCH(C$1,Baseline!$B$1:$AX$1,0)))</f>
        <v>8760</v>
      </c>
      <c r="D262">
        <f>IFERROR(INDEX(JMP!$AJ$2:$AX$500,MATCH($A262,JMP!$A$2:$A$500,0),MATCH(D$1,JMP!$AJ$1:$AX$1,0)),INDEX(Baseline!$B$2:$AX$2,1,MATCH(D$1,Baseline!$B$1:$AX$1,0)))</f>
        <v>1</v>
      </c>
      <c r="E262">
        <f>IFERROR(INDEX(JMP!$AJ$2:$AX$500,MATCH($A262,JMP!$A$2:$A$500,0),MATCH(E$1,JMP!$AJ$1:$AX$1,0)),INDEX(Baseline!$B$2:$AX$2,1,MATCH(E$1,Baseline!$B$1:$AX$1,0)))</f>
        <v>1</v>
      </c>
      <c r="F262" t="str">
        <f>IFERROR(INDEX(JMP!$AJ$2:$AX$500,MATCH($A262,JMP!$A$2:$A$500,0),MATCH(F$1,JMP!$AJ$1:$AX$1,0)),INDEX(Baseline!$B$2:$AX$2,1,MATCH(F$1,Baseline!$B$1:$AX$1,0)))</f>
        <v>e344</v>
      </c>
      <c r="G262" t="str">
        <f>IFERROR(INDEX(JMP!$AJ$2:$AX$500,MATCH($A262,JMP!$A$2:$A$500,0),MATCH(G$1,JMP!$AJ$1:$AX$1,0)),INDEX(Baseline!$B$2:$AX$2,1,MATCH(G$1,Baseline!$B$1:$AX$1,0)))</f>
        <v>e340</v>
      </c>
      <c r="H262">
        <f>IFERROR(INDEX(JMP!$AJ$2:$AX$500,MATCH($A262,JMP!$A$2:$A$500,0),MATCH(H$1,JMP!$AJ$1:$AX$1,0)),INDEX(Baseline!$B$2:$AX$2,1,MATCH(H$1,Baseline!$B$1:$AX$1,0)))</f>
        <v>1.5</v>
      </c>
      <c r="I262">
        <f>IFERROR(INDEX(JMP!$AJ$2:$AX$500,MATCH($A262,JMP!$A$2:$A$500,0),MATCH(I$1,JMP!$AJ$1:$AX$1,0)),INDEX(Baseline!$B$2:$AX$2,1,MATCH(I$1,Baseline!$B$1:$AX$1,0)))</f>
        <v>0.42</v>
      </c>
      <c r="J262">
        <f>IFERROR(INDEX(JMP!$AJ$2:$AX$500,MATCH($A262,JMP!$A$2:$A$500,0),MATCH(J$1,JMP!$AJ$1:$AX$1,0)),INDEX(Baseline!$B$2:$AX$2,1,MATCH(J$1,Baseline!$B$1:$AX$1,0)))</f>
        <v>1</v>
      </c>
      <c r="K262">
        <f>IFERROR(INDEX(JMP!$AJ$2:$AX$500,MATCH($A262,JMP!$A$2:$A$500,0),MATCH(K$1,JMP!$AJ$1:$AX$1,0)),INDEX(Baseline!$B$2:$AX$2,1,MATCH(K$1,Baseline!$B$1:$AX$1,0)))</f>
        <v>0</v>
      </c>
      <c r="L262">
        <f>IFERROR(INDEX(JMP!$AJ$2:$AX$500,MATCH($A262,JMP!$A$2:$A$500,0),MATCH(L$1,JMP!$AJ$1:$AX$1,0)),INDEX(Baseline!$B$2:$AX$2,1,MATCH(L$1,Baseline!$B$1:$AX$1,0)))</f>
        <v>0.11477667438439342</v>
      </c>
      <c r="M262" t="b">
        <f>IFERROR(INDEX(JMP!$AJ$2:$AX$500,MATCH($A262,JMP!$A$2:$A$500,0),MATCH(M$1,JMP!$AJ$1:$AX$1,0)),INDEX(Baseline!$B$2:$AX$2,1,MATCH(M$1,Baseline!$B$1:$AX$1,0)))</f>
        <v>0</v>
      </c>
      <c r="N262" t="b">
        <f>IFERROR(INDEX(JMP!$AJ$2:$AX$500,MATCH($A262,JMP!$A$2:$A$500,0),MATCH(N$1,JMP!$AJ$1:$AX$1,0)),INDEX(Baseline!$B$2:$AX$2,1,MATCH(N$1,Baseline!$B$1:$AX$1,0)))</f>
        <v>0</v>
      </c>
      <c r="O262">
        <f>IFERROR(INDEX(JMP!$AJ$2:$AX$500,MATCH($A262,JMP!$A$2:$A$500,0),MATCH(O$1,JMP!$AJ$1:$AX$1,0)),INDEX(Baseline!$B$2:$AX$2,1,MATCH(O$1,Baseline!$B$1:$AX$1,0)))</f>
        <v>7</v>
      </c>
      <c r="P262">
        <f>IFERROR(INDEX(JMP!$AJ$2:$AX$500,MATCH($A262,JMP!$A$2:$A$500,0),MATCH(P$1,JMP!$AJ$1:$AX$1,0)),INDEX(Baseline!$B$2:$AX$2,1,MATCH(P$1,Baseline!$B$1:$AX$1,0)))</f>
        <v>200</v>
      </c>
      <c r="Q262">
        <f>IFERROR(INDEX(JMP!$AJ$2:$AX$500,MATCH($A262,JMP!$A$2:$A$500,0),MATCH(Q$1,JMP!$AJ$1:$AX$1,0)),INDEX(Baseline!$B$2:$AX$2,1,MATCH(Q$1,Baseline!$B$1:$AX$1,0)))</f>
        <v>10</v>
      </c>
      <c r="R262">
        <f>IFERROR(INDEX(JMP!$AJ$2:$AX$500,MATCH($A262,JMP!$A$2:$A$500,0),MATCH(R$1,JMP!$AJ$1:$AX$1,0)),INDEX(Baseline!$B$2:$AX$2,1,MATCH(R$1,Baseline!$B$1:$AX$1,0)))</f>
        <v>0</v>
      </c>
      <c r="S262">
        <f>IFERROR(INDEX(JMP!$AJ$2:$AX$500,MATCH($A262,JMP!$A$2:$A$500,0),MATCH(S$1,JMP!$AJ$1:$AX$1,0)),INDEX(Baseline!$B$2:$AX$2,1,MATCH(S$1,Baseline!$B$1:$AX$1,0)))</f>
        <v>1</v>
      </c>
      <c r="T262">
        <f>IFERROR(INDEX(JMP!$AJ$2:$AX$500,MATCH($A262,JMP!$A$2:$A$500,0),MATCH(T$1,JMP!$AJ$1:$AX$1,0)),INDEX(Baseline!$B$2:$AX$2,1,MATCH(T$1,Baseline!$B$1:$AX$1,0)))</f>
        <v>0</v>
      </c>
      <c r="U262" t="str">
        <f>IFERROR(INDEX(JMP!$AJ$2:$AX$500,MATCH($A262,JMP!$A$2:$A$500,0),MATCH(U$1,JMP!$AJ$1:$AX$1,0)),INDEX(Baseline!$B$2:$AX$2,1,MATCH(U$1,Baseline!$B$1:$AX$1,0)))</f>
        <v>Titan</v>
      </c>
      <c r="V262">
        <f>IFERROR(INDEX(JMP!$AJ$2:$AX$500,MATCH($A262,JMP!$A$2:$A$500,0),MATCH(V$1,JMP!$AJ$1:$AX$1,0)),INDEX(Baseline!$B$2:$AX$2,1,MATCH(V$1,Baseline!$B$1:$AX$1,0)))</f>
        <v>3</v>
      </c>
      <c r="W262">
        <f>IFERROR(INDEX(JMP!$AJ$2:$AX$500,MATCH($A262,JMP!$A$2:$A$500,0),MATCH(W$1,JMP!$AJ$1:$AX$1,0)),INDEX(Baseline!$B$2:$AX$2,1,MATCH(W$1,Baseline!$B$1:$AX$1,0)))</f>
        <v>0.37</v>
      </c>
      <c r="X262">
        <f>IFERROR(INDEX(JMP!$AJ$2:$AX$500,MATCH($A262,JMP!$A$2:$A$500,0),MATCH(X$1,JMP!$AJ$1:$AX$1,0)),INDEX(Baseline!$B$2:$AX$2,1,MATCH(X$1,Baseline!$B$1:$AX$1,0)))</f>
        <v>4</v>
      </c>
      <c r="Y262">
        <f>IFERROR(INDEX(JMP!$AJ$2:$AX$500,MATCH($A262,JMP!$A$2:$A$500,0),MATCH(Y$1,JMP!$AJ$1:$AX$1,0)),INDEX(Baseline!$B$2:$AX$2,1,MATCH(Y$1,Baseline!$B$1:$AX$1,0)))</f>
        <v>3</v>
      </c>
      <c r="Z262">
        <f>IFERROR(INDEX(JMP!$AJ$2:$AX$500,MATCH($A262,JMP!$A$2:$A$500,0),MATCH(Z$1,JMP!$AJ$1:$AX$1,0)),INDEX(Baseline!$B$2:$AX$2,1,MATCH(Z$1,Baseline!$B$1:$AX$1,0)))</f>
        <v>1970</v>
      </c>
      <c r="AA262">
        <f>IFERROR(INDEX(JMP!$AJ$2:$AX$500,MATCH($A262,JMP!$A$2:$A$500,0),MATCH(AA$1,JMP!$AJ$1:$AX$1,0)),INDEX(Baseline!$B$2:$AX$2,1,MATCH(AA$1,Baseline!$B$1:$AX$1,0)))</f>
        <v>1970</v>
      </c>
      <c r="AB262">
        <f>IFERROR(INDEX(JMP!$AJ$2:$AX$500,MATCH($A262,JMP!$A$2:$A$500,0),MATCH(AB$1,JMP!$AJ$1:$AX$1,0)),INDEX(Baseline!$B$2:$AX$2,1,MATCH(AB$1,Baseline!$B$1:$AX$1,0)))</f>
        <v>0</v>
      </c>
      <c r="AC262">
        <f>IFERROR(INDEX(JMP!$AJ$2:$AX$500,MATCH($A262,JMP!$A$2:$A$500,0),MATCH(AC$1,JMP!$AJ$1:$AX$1,0)),INDEX(Baseline!$B$2:$AX$2,1,MATCH(AC$1,Baseline!$B$1:$AX$1,0)))</f>
        <v>1</v>
      </c>
      <c r="AD262">
        <f>IFERROR(INDEX(JMP!$AJ$2:$AX$500,MATCH($A262,JMP!$A$2:$A$500,0),MATCH(AD$1,JMP!$AJ$1:$AX$1,0)),INDEX(Baseline!$B$2:$AX$2,1,MATCH(AD$1,Baseline!$B$1:$AX$1,0)))</f>
        <v>8</v>
      </c>
      <c r="AE262">
        <f>IFERROR(INDEX(JMP!$AJ$2:$AX$500,MATCH($A262,JMP!$A$2:$A$500,0),MATCH(AE$1,JMP!$AJ$1:$AX$1,0)),INDEX(Baseline!$B$2:$AX$2,1,MATCH(AE$1,Baseline!$B$1:$AX$1,0)))</f>
        <v>2</v>
      </c>
      <c r="AF262" t="str">
        <f>IFERROR(INDEX(JMP!$AJ$2:$AX$500,MATCH($A262,JMP!$A$2:$A$500,0),MATCH(AF$1,JMP!$AJ$1:$AX$1,0)),INDEX(Baseline!$B$2:$AX$2,1,MATCH(AF$1,Baseline!$B$1:$AX$1,0)))</f>
        <v>bwb</v>
      </c>
      <c r="AG262" t="str">
        <f>IFERROR(INDEX(JMP!$AJ$2:$AX$500,MATCH($A262,JMP!$A$2:$A$500,0),MATCH(AG$1,JMP!$AJ$1:$AX$1,0)),INDEX(Baseline!$B$2:$AX$2,1,MATCH(AG$1,Baseline!$B$1:$AX$1,0)))</f>
        <v>V-tail</v>
      </c>
      <c r="AH262">
        <f>IFERROR(INDEX(JMP!$AJ$2:$AX$500,MATCH($A262,JMP!$A$2:$A$500,0),MATCH(AH$1,JMP!$AJ$1:$AX$1,0)),INDEX(Baseline!$B$2:$AX$2,1,MATCH(AH$1,Baseline!$B$1:$AX$1,0)))</f>
        <v>-1</v>
      </c>
      <c r="AI262">
        <f>IFERROR(INDEX(JMP!$AJ$2:$AX$500,MATCH($A262,JMP!$A$2:$A$500,0),MATCH(AI$1,JMP!$AJ$1:$AX$1,0)),INDEX(Baseline!$B$2:$AX$2,1,MATCH(AI$1,Baseline!$B$1:$AX$1,0)))</f>
        <v>724000000</v>
      </c>
      <c r="AJ262">
        <f>IFERROR(INDEX(JMP!$AJ$2:$AX$500,MATCH($A262,JMP!$A$2:$A$500,0),MATCH(AJ$1,JMP!$AJ$1:$AX$1,0)),INDEX(Baseline!$B$2:$AX$2,1,MATCH(AJ$1,Baseline!$B$1:$AX$1,0)))</f>
        <v>54500000</v>
      </c>
      <c r="AK262">
        <f>IFERROR(INDEX(JMP!$AJ$2:$AX$500,MATCH($A262,JMP!$A$2:$A$500,0),MATCH(AK$1,JMP!$AJ$1:$AX$1,0)),INDEX(Baseline!$B$2:$AX$2,1,MATCH(AK$1,Baseline!$B$1:$AX$1,0)))</f>
        <v>30</v>
      </c>
      <c r="AL262">
        <f>IFERROR(INDEX(JMP!$AJ$2:$AX$500,MATCH($A262,JMP!$A$2:$A$500,0),MATCH(AL$1,JMP!$AJ$1:$AX$1,0)),INDEX(Baseline!$B$2:$AX$2,1,MATCH(AL$1,Baseline!$B$1:$AX$1,0)))</f>
        <v>3.114578439064157E-2</v>
      </c>
      <c r="AM262">
        <f>IFERROR(INDEX(JMP!$AJ$2:$AX$500,MATCH($A262,JMP!$A$2:$A$500,0),MATCH(AM$1,JMP!$AJ$1:$AX$1,0)),INDEX(Baseline!$B$2:$AX$2,1,MATCH(AM$1,Baseline!$B$1:$AX$1,0)))</f>
        <v>16.696800530819047</v>
      </c>
      <c r="AN262">
        <f>IFERROR(INDEX(JMP!$AJ$2:$AX$500,MATCH($A262,JMP!$A$2:$A$500,0),MATCH(AN$1,JMP!$AJ$1:$AX$1,0)),INDEX(Baseline!$B$2:$AX$2,1,MATCH(AN$1,Baseline!$B$1:$AX$1,0)))</f>
        <v>1.7099645138430362</v>
      </c>
      <c r="AO262">
        <f>IFERROR(INDEX(JMP!$AJ$2:$AX$500,MATCH($A262,JMP!$A$2:$A$500,0),MATCH(AO$1,JMP!$AJ$1:$AX$1,0)),INDEX(Baseline!$B$2:$AX$2,1,MATCH(AO$1,Baseline!$B$1:$AX$1,0)))</f>
        <v>0.66535911906315603</v>
      </c>
      <c r="AP262">
        <f>IFERROR(INDEX(JMP!$AJ$2:$AX$500,MATCH($A262,JMP!$A$2:$A$500,0),MATCH(AP$1,JMP!$AJ$1:$AX$1,0)),INDEX(Baseline!$B$2:$AX$2,1,MATCH(AP$1,Baseline!$B$1:$AX$1,0)))</f>
        <v>0</v>
      </c>
      <c r="AQ262">
        <f>IFERROR(INDEX(JMP!$AJ$2:$AX$500,MATCH($A262,JMP!$A$2:$A$500,0),MATCH(AQ$1,JMP!$AJ$1:$AX$1,0)),INDEX(Baseline!$B$2:$AX$2,1,MATCH(AQ$1,Baseline!$B$1:$AX$1,0)))</f>
        <v>0.35</v>
      </c>
      <c r="AR262">
        <f>IFERROR(INDEX(JMP!$AJ$2:$AX$500,MATCH($A262,JMP!$A$2:$A$500,0),MATCH(AR$1,JMP!$AJ$1:$AX$1,0)),INDEX(Baseline!$B$2:$AX$2,1,MATCH(AR$1,Baseline!$B$1:$AX$1,0)))</f>
        <v>0</v>
      </c>
      <c r="AS262">
        <f>IFERROR(INDEX(JMP!$AJ$2:$AX$500,MATCH($A262,JMP!$A$2:$A$500,0),MATCH(AS$1,JMP!$AJ$1:$AX$1,0)),INDEX(Baseline!$B$2:$AX$2,1,MATCH(AS$1,Baseline!$B$1:$AX$1,0)))</f>
        <v>0</v>
      </c>
      <c r="AT262">
        <f>IFERROR(INDEX(JMP!$AJ$2:$AX$500,MATCH($A262,JMP!$A$2:$A$500,0),MATCH(AT$1,JMP!$AJ$1:$AX$1,0)),INDEX(Baseline!$B$2:$AX$2,1,MATCH(AT$1,Baseline!$B$1:$AX$1,0)))</f>
        <v>500</v>
      </c>
      <c r="AU262">
        <f>IFERROR(INDEX(JMP!$AJ$2:$AX$500,MATCH($A262,JMP!$A$2:$A$500,0),MATCH(AU$1,JMP!$AJ$1:$AX$1,0)),INDEX(Baseline!$B$2:$AX$2,1,MATCH(AU$1,Baseline!$B$1:$AX$1,0)))</f>
        <v>50</v>
      </c>
      <c r="AV262">
        <f>IFERROR(INDEX(JMP!$AJ$2:$AX$500,MATCH($A262,JMP!$A$2:$A$500,0),MATCH(AV$1,JMP!$AJ$1:$AX$1,0)),INDEX(Baseline!$B$2:$AX$2,1,MATCH(AV$1,Baseline!$B$1:$AX$1,0)))</f>
        <v>12</v>
      </c>
      <c r="AW262">
        <f>IFERROR(INDEX(JMP!$AJ$2:$AX$500,MATCH($A262,JMP!$A$2:$A$500,0),MATCH(AW$1,JMP!$AJ$1:$AX$1,0)),INDEX(Baseline!$B$2:$AX$2,1,MATCH(AW$1,Baseline!$B$1:$AX$1,0)))</f>
        <v>1.9961979999999998E-3</v>
      </c>
      <c r="AX262">
        <f>IFERROR(INDEX(JMP!$AJ$2:$AX$500,MATCH($A262,JMP!$A$2:$A$500,0),MATCH(AX$1,JMP!$AJ$1:$AX$1,0)),INDEX(Baseline!$B$2:$AX$2,1,MATCH(AX$1,Baseline!$B$1:$AX$1,0)))</f>
        <v>1.9961979999999998E-3</v>
      </c>
      <c r="AY262">
        <f>IFERROR(INDEX(JMP!$AJ$2:$AX$500,MATCH($A262,JMP!$A$2:$A$500,0),MATCH(AY$1,JMP!$AJ$1:$AX$1,0)),INDEX(Baseline!$B$2:$AX$2,1,MATCH(AY$1,Baseline!$B$1:$AX$1,0)))</f>
        <v>1.9607137E-2</v>
      </c>
      <c r="AZ262">
        <f>IFERROR(INDEX(JMP!$AJ$2:$AX$500,MATCH($A262,JMP!$A$2:$A$500,0),MATCH(AZ$1,JMP!$AJ$1:$AX$1,0)),INDEX(Baseline!$B$2:$AX$2,1,MATCH(AZ$1,Baseline!$B$1:$AX$1,0)))</f>
        <v>1</v>
      </c>
      <c r="BA262">
        <f>IFERROR(INDEX(JMP!$AJ$2:$AX$500,MATCH($A262,JMP!$A$2:$A$500,0),MATCH(BA$1,JMP!$AJ$1:$AX$1,0)),INDEX(Baseline!$B$2:$AX$2,1,MATCH(BA$1,Baseline!$B$1:$AX$1,0)))</f>
        <v>2</v>
      </c>
      <c r="BB262">
        <v>0</v>
      </c>
      <c r="BD262" t="str">
        <f>IF(AZ262=1, "yes", IF(AZ262=-1, "no", ""))</f>
        <v>yes</v>
      </c>
      <c r="BE262" t="str">
        <f>IF(AH262=1, "yes", IF(AH262=-1, "no", ""))</f>
        <v>no</v>
      </c>
      <c r="BF262">
        <f t="shared" si="8"/>
        <v>0.5</v>
      </c>
      <c r="BG262">
        <f t="shared" si="9"/>
        <v>30</v>
      </c>
    </row>
    <row r="263" spans="1:59" x14ac:dyDescent="0.25">
      <c r="A263">
        <v>262</v>
      </c>
      <c r="B263">
        <f>IFERROR(INDEX(JMP!$AJ$2:$AX$500,MATCH($A263,JMP!$A$2:$A$500,0),MATCH(B$1,JMP!$AJ$1:$AX$1,0)),INDEX(Baseline!$B$2:$AX$2,1,MATCH(B$1,Baseline!$B$1:$AX$1,0)))</f>
        <v>0</v>
      </c>
      <c r="C263">
        <f>IFERROR(INDEX(JMP!$AJ$2:$AX$500,MATCH($A263,JMP!$A$2:$A$500,0),MATCH(C$1,JMP!$AJ$1:$AX$1,0)),INDEX(Baseline!$B$2:$AX$2,1,MATCH(C$1,Baseline!$B$1:$AX$1,0)))</f>
        <v>8760</v>
      </c>
      <c r="D263">
        <f>IFERROR(INDEX(JMP!$AJ$2:$AX$500,MATCH($A263,JMP!$A$2:$A$500,0),MATCH(D$1,JMP!$AJ$1:$AX$1,0)),INDEX(Baseline!$B$2:$AX$2,1,MATCH(D$1,Baseline!$B$1:$AX$1,0)))</f>
        <v>1</v>
      </c>
      <c r="E263">
        <f>IFERROR(INDEX(JMP!$AJ$2:$AX$500,MATCH($A263,JMP!$A$2:$A$500,0),MATCH(E$1,JMP!$AJ$1:$AX$1,0)),INDEX(Baseline!$B$2:$AX$2,1,MATCH(E$1,Baseline!$B$1:$AX$1,0)))</f>
        <v>1</v>
      </c>
      <c r="F263" t="str">
        <f>IFERROR(INDEX(JMP!$AJ$2:$AX$500,MATCH($A263,JMP!$A$2:$A$500,0),MATCH(F$1,JMP!$AJ$1:$AX$1,0)),INDEX(Baseline!$B$2:$AX$2,1,MATCH(F$1,Baseline!$B$1:$AX$1,0)))</f>
        <v>e344</v>
      </c>
      <c r="G263" t="str">
        <f>IFERROR(INDEX(JMP!$AJ$2:$AX$500,MATCH($A263,JMP!$A$2:$A$500,0),MATCH(G$1,JMP!$AJ$1:$AX$1,0)),INDEX(Baseline!$B$2:$AX$2,1,MATCH(G$1,Baseline!$B$1:$AX$1,0)))</f>
        <v>e340</v>
      </c>
      <c r="H263">
        <f>IFERROR(INDEX(JMP!$AJ$2:$AX$500,MATCH($A263,JMP!$A$2:$A$500,0),MATCH(H$1,JMP!$AJ$1:$AX$1,0)),INDEX(Baseline!$B$2:$AX$2,1,MATCH(H$1,Baseline!$B$1:$AX$1,0)))</f>
        <v>1.5</v>
      </c>
      <c r="I263">
        <f>IFERROR(INDEX(JMP!$AJ$2:$AX$500,MATCH($A263,JMP!$A$2:$A$500,0),MATCH(I$1,JMP!$AJ$1:$AX$1,0)),INDEX(Baseline!$B$2:$AX$2,1,MATCH(I$1,Baseline!$B$1:$AX$1,0)))</f>
        <v>0.42</v>
      </c>
      <c r="J263">
        <f>IFERROR(INDEX(JMP!$AJ$2:$AX$500,MATCH($A263,JMP!$A$2:$A$500,0),MATCH(J$1,JMP!$AJ$1:$AX$1,0)),INDEX(Baseline!$B$2:$AX$2,1,MATCH(J$1,Baseline!$B$1:$AX$1,0)))</f>
        <v>1</v>
      </c>
      <c r="K263">
        <f>IFERROR(INDEX(JMP!$AJ$2:$AX$500,MATCH($A263,JMP!$A$2:$A$500,0),MATCH(K$1,JMP!$AJ$1:$AX$1,0)),INDEX(Baseline!$B$2:$AX$2,1,MATCH(K$1,Baseline!$B$1:$AX$1,0)))</f>
        <v>0</v>
      </c>
      <c r="L263">
        <f>IFERROR(INDEX(JMP!$AJ$2:$AX$500,MATCH($A263,JMP!$A$2:$A$500,0),MATCH(L$1,JMP!$AJ$1:$AX$1,0)),INDEX(Baseline!$B$2:$AX$2,1,MATCH(L$1,Baseline!$B$1:$AX$1,0)))</f>
        <v>0.11294772358899399</v>
      </c>
      <c r="M263" t="b">
        <f>IFERROR(INDEX(JMP!$AJ$2:$AX$500,MATCH($A263,JMP!$A$2:$A$500,0),MATCH(M$1,JMP!$AJ$1:$AX$1,0)),INDEX(Baseline!$B$2:$AX$2,1,MATCH(M$1,Baseline!$B$1:$AX$1,0)))</f>
        <v>0</v>
      </c>
      <c r="N263" t="b">
        <f>IFERROR(INDEX(JMP!$AJ$2:$AX$500,MATCH($A263,JMP!$A$2:$A$500,0),MATCH(N$1,JMP!$AJ$1:$AX$1,0)),INDEX(Baseline!$B$2:$AX$2,1,MATCH(N$1,Baseline!$B$1:$AX$1,0)))</f>
        <v>0</v>
      </c>
      <c r="O263">
        <f>IFERROR(INDEX(JMP!$AJ$2:$AX$500,MATCH($A263,JMP!$A$2:$A$500,0),MATCH(O$1,JMP!$AJ$1:$AX$1,0)),INDEX(Baseline!$B$2:$AX$2,1,MATCH(O$1,Baseline!$B$1:$AX$1,0)))</f>
        <v>7</v>
      </c>
      <c r="P263">
        <f>IFERROR(INDEX(JMP!$AJ$2:$AX$500,MATCH($A263,JMP!$A$2:$A$500,0),MATCH(P$1,JMP!$AJ$1:$AX$1,0)),INDEX(Baseline!$B$2:$AX$2,1,MATCH(P$1,Baseline!$B$1:$AX$1,0)))</f>
        <v>200</v>
      </c>
      <c r="Q263">
        <f>IFERROR(INDEX(JMP!$AJ$2:$AX$500,MATCH($A263,JMP!$A$2:$A$500,0),MATCH(Q$1,JMP!$AJ$1:$AX$1,0)),INDEX(Baseline!$B$2:$AX$2,1,MATCH(Q$1,Baseline!$B$1:$AX$1,0)))</f>
        <v>10</v>
      </c>
      <c r="R263">
        <f>IFERROR(INDEX(JMP!$AJ$2:$AX$500,MATCH($A263,JMP!$A$2:$A$500,0),MATCH(R$1,JMP!$AJ$1:$AX$1,0)),INDEX(Baseline!$B$2:$AX$2,1,MATCH(R$1,Baseline!$B$1:$AX$1,0)))</f>
        <v>0</v>
      </c>
      <c r="S263">
        <f>IFERROR(INDEX(JMP!$AJ$2:$AX$500,MATCH($A263,JMP!$A$2:$A$500,0),MATCH(S$1,JMP!$AJ$1:$AX$1,0)),INDEX(Baseline!$B$2:$AX$2,1,MATCH(S$1,Baseline!$B$1:$AX$1,0)))</f>
        <v>1</v>
      </c>
      <c r="T263">
        <f>IFERROR(INDEX(JMP!$AJ$2:$AX$500,MATCH($A263,JMP!$A$2:$A$500,0),MATCH(T$1,JMP!$AJ$1:$AX$1,0)),INDEX(Baseline!$B$2:$AX$2,1,MATCH(T$1,Baseline!$B$1:$AX$1,0)))</f>
        <v>0</v>
      </c>
      <c r="U263" t="str">
        <f>IFERROR(INDEX(JMP!$AJ$2:$AX$500,MATCH($A263,JMP!$A$2:$A$500,0),MATCH(U$1,JMP!$AJ$1:$AX$1,0)),INDEX(Baseline!$B$2:$AX$2,1,MATCH(U$1,Baseline!$B$1:$AX$1,0)))</f>
        <v>Titan</v>
      </c>
      <c r="V263">
        <f>IFERROR(INDEX(JMP!$AJ$2:$AX$500,MATCH($A263,JMP!$A$2:$A$500,0),MATCH(V$1,JMP!$AJ$1:$AX$1,0)),INDEX(Baseline!$B$2:$AX$2,1,MATCH(V$1,Baseline!$B$1:$AX$1,0)))</f>
        <v>3</v>
      </c>
      <c r="W263">
        <f>IFERROR(INDEX(JMP!$AJ$2:$AX$500,MATCH($A263,JMP!$A$2:$A$500,0),MATCH(W$1,JMP!$AJ$1:$AX$1,0)),INDEX(Baseline!$B$2:$AX$2,1,MATCH(W$1,Baseline!$B$1:$AX$1,0)))</f>
        <v>0.37</v>
      </c>
      <c r="X263">
        <f>IFERROR(INDEX(JMP!$AJ$2:$AX$500,MATCH($A263,JMP!$A$2:$A$500,0),MATCH(X$1,JMP!$AJ$1:$AX$1,0)),INDEX(Baseline!$B$2:$AX$2,1,MATCH(X$1,Baseline!$B$1:$AX$1,0)))</f>
        <v>4</v>
      </c>
      <c r="Y263">
        <f>IFERROR(INDEX(JMP!$AJ$2:$AX$500,MATCH($A263,JMP!$A$2:$A$500,0),MATCH(Y$1,JMP!$AJ$1:$AX$1,0)),INDEX(Baseline!$B$2:$AX$2,1,MATCH(Y$1,Baseline!$B$1:$AX$1,0)))</f>
        <v>3</v>
      </c>
      <c r="Z263">
        <f>IFERROR(INDEX(JMP!$AJ$2:$AX$500,MATCH($A263,JMP!$A$2:$A$500,0),MATCH(Z$1,JMP!$AJ$1:$AX$1,0)),INDEX(Baseline!$B$2:$AX$2,1,MATCH(Z$1,Baseline!$B$1:$AX$1,0)))</f>
        <v>1970</v>
      </c>
      <c r="AA263">
        <f>IFERROR(INDEX(JMP!$AJ$2:$AX$500,MATCH($A263,JMP!$A$2:$A$500,0),MATCH(AA$1,JMP!$AJ$1:$AX$1,0)),INDEX(Baseline!$B$2:$AX$2,1,MATCH(AA$1,Baseline!$B$1:$AX$1,0)))</f>
        <v>1970</v>
      </c>
      <c r="AB263">
        <f>IFERROR(INDEX(JMP!$AJ$2:$AX$500,MATCH($A263,JMP!$A$2:$A$500,0),MATCH(AB$1,JMP!$AJ$1:$AX$1,0)),INDEX(Baseline!$B$2:$AX$2,1,MATCH(AB$1,Baseline!$B$1:$AX$1,0)))</f>
        <v>0</v>
      </c>
      <c r="AC263">
        <f>IFERROR(INDEX(JMP!$AJ$2:$AX$500,MATCH($A263,JMP!$A$2:$A$500,0),MATCH(AC$1,JMP!$AJ$1:$AX$1,0)),INDEX(Baseline!$B$2:$AX$2,1,MATCH(AC$1,Baseline!$B$1:$AX$1,0)))</f>
        <v>1</v>
      </c>
      <c r="AD263">
        <f>IFERROR(INDEX(JMP!$AJ$2:$AX$500,MATCH($A263,JMP!$A$2:$A$500,0),MATCH(AD$1,JMP!$AJ$1:$AX$1,0)),INDEX(Baseline!$B$2:$AX$2,1,MATCH(AD$1,Baseline!$B$1:$AX$1,0)))</f>
        <v>8</v>
      </c>
      <c r="AE263">
        <f>IFERROR(INDEX(JMP!$AJ$2:$AX$500,MATCH($A263,JMP!$A$2:$A$500,0),MATCH(AE$1,JMP!$AJ$1:$AX$1,0)),INDEX(Baseline!$B$2:$AX$2,1,MATCH(AE$1,Baseline!$B$1:$AX$1,0)))</f>
        <v>3</v>
      </c>
      <c r="AF263" t="str">
        <f>IFERROR(INDEX(JMP!$AJ$2:$AX$500,MATCH($A263,JMP!$A$2:$A$500,0),MATCH(AF$1,JMP!$AJ$1:$AX$1,0)),INDEX(Baseline!$B$2:$AX$2,1,MATCH(AF$1,Baseline!$B$1:$AX$1,0)))</f>
        <v>bwb</v>
      </c>
      <c r="AG263" t="str">
        <f>IFERROR(INDEX(JMP!$AJ$2:$AX$500,MATCH($A263,JMP!$A$2:$A$500,0),MATCH(AG$1,JMP!$AJ$1:$AX$1,0)),INDEX(Baseline!$B$2:$AX$2,1,MATCH(AG$1,Baseline!$B$1:$AX$1,0)))</f>
        <v>V-tail</v>
      </c>
      <c r="AH263">
        <f>IFERROR(INDEX(JMP!$AJ$2:$AX$500,MATCH($A263,JMP!$A$2:$A$500,0),MATCH(AH$1,JMP!$AJ$1:$AX$1,0)),INDEX(Baseline!$B$2:$AX$2,1,MATCH(AH$1,Baseline!$B$1:$AX$1,0)))</f>
        <v>1</v>
      </c>
      <c r="AI263">
        <f>IFERROR(INDEX(JMP!$AJ$2:$AX$500,MATCH($A263,JMP!$A$2:$A$500,0),MATCH(AI$1,JMP!$AJ$1:$AX$1,0)),INDEX(Baseline!$B$2:$AX$2,1,MATCH(AI$1,Baseline!$B$1:$AX$1,0)))</f>
        <v>724000000</v>
      </c>
      <c r="AJ263">
        <f>IFERROR(INDEX(JMP!$AJ$2:$AX$500,MATCH($A263,JMP!$A$2:$A$500,0),MATCH(AJ$1,JMP!$AJ$1:$AX$1,0)),INDEX(Baseline!$B$2:$AX$2,1,MATCH(AJ$1,Baseline!$B$1:$AX$1,0)))</f>
        <v>54500000</v>
      </c>
      <c r="AK263">
        <f>IFERROR(INDEX(JMP!$AJ$2:$AX$500,MATCH($A263,JMP!$A$2:$A$500,0),MATCH(AK$1,JMP!$AJ$1:$AX$1,0)),INDEX(Baseline!$B$2:$AX$2,1,MATCH(AK$1,Baseline!$B$1:$AX$1,0)))</f>
        <v>30</v>
      </c>
      <c r="AL263">
        <f>IFERROR(INDEX(JMP!$AJ$2:$AX$500,MATCH($A263,JMP!$A$2:$A$500,0),MATCH(AL$1,JMP!$AJ$1:$AX$1,0)),INDEX(Baseline!$B$2:$AX$2,1,MATCH(AL$1,Baseline!$B$1:$AX$1,0)))</f>
        <v>1.2052430202069322E-2</v>
      </c>
      <c r="AM263">
        <f>IFERROR(INDEX(JMP!$AJ$2:$AX$500,MATCH($A263,JMP!$A$2:$A$500,0),MATCH(AM$1,JMP!$AJ$1:$AX$1,0)),INDEX(Baseline!$B$2:$AX$2,1,MATCH(AM$1,Baseline!$B$1:$AX$1,0)))</f>
        <v>5.2071872394285705</v>
      </c>
      <c r="AN263">
        <f>IFERROR(INDEX(JMP!$AJ$2:$AX$500,MATCH($A263,JMP!$A$2:$A$500,0),MATCH(AN$1,JMP!$AJ$1:$AX$1,0)),INDEX(Baseline!$B$2:$AX$2,1,MATCH(AN$1,Baseline!$B$1:$AX$1,0)))</f>
        <v>2.7035086624332743</v>
      </c>
      <c r="AO263">
        <f>IFERROR(INDEX(JMP!$AJ$2:$AX$500,MATCH($A263,JMP!$A$2:$A$500,0),MATCH(AO$1,JMP!$AJ$1:$AX$1,0)),INDEX(Baseline!$B$2:$AX$2,1,MATCH(AO$1,Baseline!$B$1:$AX$1,0)))</f>
        <v>1.2736979600614198</v>
      </c>
      <c r="AP263">
        <f>IFERROR(INDEX(JMP!$AJ$2:$AX$500,MATCH($A263,JMP!$A$2:$A$500,0),MATCH(AP$1,JMP!$AJ$1:$AX$1,0)),INDEX(Baseline!$B$2:$AX$2,1,MATCH(AP$1,Baseline!$B$1:$AX$1,0)))</f>
        <v>0</v>
      </c>
      <c r="AQ263">
        <f>IFERROR(INDEX(JMP!$AJ$2:$AX$500,MATCH($A263,JMP!$A$2:$A$500,0),MATCH(AQ$1,JMP!$AJ$1:$AX$1,0)),INDEX(Baseline!$B$2:$AX$2,1,MATCH(AQ$1,Baseline!$B$1:$AX$1,0)))</f>
        <v>0.35</v>
      </c>
      <c r="AR263">
        <f>IFERROR(INDEX(JMP!$AJ$2:$AX$500,MATCH($A263,JMP!$A$2:$A$500,0),MATCH(AR$1,JMP!$AJ$1:$AX$1,0)),INDEX(Baseline!$B$2:$AX$2,1,MATCH(AR$1,Baseline!$B$1:$AX$1,0)))</f>
        <v>0</v>
      </c>
      <c r="AS263">
        <f>IFERROR(INDEX(JMP!$AJ$2:$AX$500,MATCH($A263,JMP!$A$2:$A$500,0),MATCH(AS$1,JMP!$AJ$1:$AX$1,0)),INDEX(Baseline!$B$2:$AX$2,1,MATCH(AS$1,Baseline!$B$1:$AX$1,0)))</f>
        <v>0</v>
      </c>
      <c r="AT263">
        <f>IFERROR(INDEX(JMP!$AJ$2:$AX$500,MATCH($A263,JMP!$A$2:$A$500,0),MATCH(AT$1,JMP!$AJ$1:$AX$1,0)),INDEX(Baseline!$B$2:$AX$2,1,MATCH(AT$1,Baseline!$B$1:$AX$1,0)))</f>
        <v>500</v>
      </c>
      <c r="AU263">
        <f>IFERROR(INDEX(JMP!$AJ$2:$AX$500,MATCH($A263,JMP!$A$2:$A$500,0),MATCH(AU$1,JMP!$AJ$1:$AX$1,0)),INDEX(Baseline!$B$2:$AX$2,1,MATCH(AU$1,Baseline!$B$1:$AX$1,0)))</f>
        <v>50</v>
      </c>
      <c r="AV263">
        <f>IFERROR(INDEX(JMP!$AJ$2:$AX$500,MATCH($A263,JMP!$A$2:$A$500,0),MATCH(AV$1,JMP!$AJ$1:$AX$1,0)),INDEX(Baseline!$B$2:$AX$2,1,MATCH(AV$1,Baseline!$B$1:$AX$1,0)))</f>
        <v>12</v>
      </c>
      <c r="AW263">
        <f>IFERROR(INDEX(JMP!$AJ$2:$AX$500,MATCH($A263,JMP!$A$2:$A$500,0),MATCH(AW$1,JMP!$AJ$1:$AX$1,0)),INDEX(Baseline!$B$2:$AX$2,1,MATCH(AW$1,Baseline!$B$1:$AX$1,0)))</f>
        <v>1.9961979999999998E-3</v>
      </c>
      <c r="AX263">
        <f>IFERROR(INDEX(JMP!$AJ$2:$AX$500,MATCH($A263,JMP!$A$2:$A$500,0),MATCH(AX$1,JMP!$AJ$1:$AX$1,0)),INDEX(Baseline!$B$2:$AX$2,1,MATCH(AX$1,Baseline!$B$1:$AX$1,0)))</f>
        <v>1.9961979999999998E-3</v>
      </c>
      <c r="AY263">
        <f>IFERROR(INDEX(JMP!$AJ$2:$AX$500,MATCH($A263,JMP!$A$2:$A$500,0),MATCH(AY$1,JMP!$AJ$1:$AX$1,0)),INDEX(Baseline!$B$2:$AX$2,1,MATCH(AY$1,Baseline!$B$1:$AX$1,0)))</f>
        <v>1.9607137E-2</v>
      </c>
      <c r="AZ263">
        <f>IFERROR(INDEX(JMP!$AJ$2:$AX$500,MATCH($A263,JMP!$A$2:$A$500,0),MATCH(AZ$1,JMP!$AJ$1:$AX$1,0)),INDEX(Baseline!$B$2:$AX$2,1,MATCH(AZ$1,Baseline!$B$1:$AX$1,0)))</f>
        <v>1</v>
      </c>
      <c r="BA263">
        <f>IFERROR(INDEX(JMP!$AJ$2:$AX$500,MATCH($A263,JMP!$A$2:$A$500,0),MATCH(BA$1,JMP!$AJ$1:$AX$1,0)),INDEX(Baseline!$B$2:$AX$2,1,MATCH(BA$1,Baseline!$B$1:$AX$1,0)))</f>
        <v>3</v>
      </c>
      <c r="BB263">
        <v>0</v>
      </c>
      <c r="BD263" t="str">
        <f>IF(AZ263=1, "yes", IF(AZ263=-1, "no", ""))</f>
        <v>yes</v>
      </c>
      <c r="BE263" t="str">
        <f>IF(AH263=1, "yes", IF(AH263=-1, "no", ""))</f>
        <v>yes</v>
      </c>
      <c r="BF263">
        <f t="shared" si="8"/>
        <v>0.25</v>
      </c>
      <c r="BG263">
        <f t="shared" si="9"/>
        <v>100</v>
      </c>
    </row>
    <row r="264" spans="1:59" x14ac:dyDescent="0.25">
      <c r="A264">
        <v>263</v>
      </c>
      <c r="B264">
        <f>IFERROR(INDEX(JMP!$AJ$2:$AX$500,MATCH($A264,JMP!$A$2:$A$500,0),MATCH(B$1,JMP!$AJ$1:$AX$1,0)),INDEX(Baseline!$B$2:$AX$2,1,MATCH(B$1,Baseline!$B$1:$AX$1,0)))</f>
        <v>0</v>
      </c>
      <c r="C264">
        <f>IFERROR(INDEX(JMP!$AJ$2:$AX$500,MATCH($A264,JMP!$A$2:$A$500,0),MATCH(C$1,JMP!$AJ$1:$AX$1,0)),INDEX(Baseline!$B$2:$AX$2,1,MATCH(C$1,Baseline!$B$1:$AX$1,0)))</f>
        <v>8760</v>
      </c>
      <c r="D264">
        <f>IFERROR(INDEX(JMP!$AJ$2:$AX$500,MATCH($A264,JMP!$A$2:$A$500,0),MATCH(D$1,JMP!$AJ$1:$AX$1,0)),INDEX(Baseline!$B$2:$AX$2,1,MATCH(D$1,Baseline!$B$1:$AX$1,0)))</f>
        <v>1</v>
      </c>
      <c r="E264">
        <f>IFERROR(INDEX(JMP!$AJ$2:$AX$500,MATCH($A264,JMP!$A$2:$A$500,0),MATCH(E$1,JMP!$AJ$1:$AX$1,0)),INDEX(Baseline!$B$2:$AX$2,1,MATCH(E$1,Baseline!$B$1:$AX$1,0)))</f>
        <v>1</v>
      </c>
      <c r="F264" t="str">
        <f>IFERROR(INDEX(JMP!$AJ$2:$AX$500,MATCH($A264,JMP!$A$2:$A$500,0),MATCH(F$1,JMP!$AJ$1:$AX$1,0)),INDEX(Baseline!$B$2:$AX$2,1,MATCH(F$1,Baseline!$B$1:$AX$1,0)))</f>
        <v>e344</v>
      </c>
      <c r="G264" t="str">
        <f>IFERROR(INDEX(JMP!$AJ$2:$AX$500,MATCH($A264,JMP!$A$2:$A$500,0),MATCH(G$1,JMP!$AJ$1:$AX$1,0)),INDEX(Baseline!$B$2:$AX$2,1,MATCH(G$1,Baseline!$B$1:$AX$1,0)))</f>
        <v>e340</v>
      </c>
      <c r="H264">
        <f>IFERROR(INDEX(JMP!$AJ$2:$AX$500,MATCH($A264,JMP!$A$2:$A$500,0),MATCH(H$1,JMP!$AJ$1:$AX$1,0)),INDEX(Baseline!$B$2:$AX$2,1,MATCH(H$1,Baseline!$B$1:$AX$1,0)))</f>
        <v>1.5</v>
      </c>
      <c r="I264">
        <f>IFERROR(INDEX(JMP!$AJ$2:$AX$500,MATCH($A264,JMP!$A$2:$A$500,0),MATCH(I$1,JMP!$AJ$1:$AX$1,0)),INDEX(Baseline!$B$2:$AX$2,1,MATCH(I$1,Baseline!$B$1:$AX$1,0)))</f>
        <v>0.42</v>
      </c>
      <c r="J264">
        <f>IFERROR(INDEX(JMP!$AJ$2:$AX$500,MATCH($A264,JMP!$A$2:$A$500,0),MATCH(J$1,JMP!$AJ$1:$AX$1,0)),INDEX(Baseline!$B$2:$AX$2,1,MATCH(J$1,Baseline!$B$1:$AX$1,0)))</f>
        <v>1</v>
      </c>
      <c r="K264">
        <f>IFERROR(INDEX(JMP!$AJ$2:$AX$500,MATCH($A264,JMP!$A$2:$A$500,0),MATCH(K$1,JMP!$AJ$1:$AX$1,0)),INDEX(Baseline!$B$2:$AX$2,1,MATCH(K$1,Baseline!$B$1:$AX$1,0)))</f>
        <v>0</v>
      </c>
      <c r="L264">
        <f>IFERROR(INDEX(JMP!$AJ$2:$AX$500,MATCH($A264,JMP!$A$2:$A$500,0),MATCH(L$1,JMP!$AJ$1:$AX$1,0)),INDEX(Baseline!$B$2:$AX$2,1,MATCH(L$1,Baseline!$B$1:$AX$1,0)))</f>
        <v>0.10014835086495572</v>
      </c>
      <c r="M264" t="b">
        <f>IFERROR(INDEX(JMP!$AJ$2:$AX$500,MATCH($A264,JMP!$A$2:$A$500,0),MATCH(M$1,JMP!$AJ$1:$AX$1,0)),INDEX(Baseline!$B$2:$AX$2,1,MATCH(M$1,Baseline!$B$1:$AX$1,0)))</f>
        <v>0</v>
      </c>
      <c r="N264" t="b">
        <f>IFERROR(INDEX(JMP!$AJ$2:$AX$500,MATCH($A264,JMP!$A$2:$A$500,0),MATCH(N$1,JMP!$AJ$1:$AX$1,0)),INDEX(Baseline!$B$2:$AX$2,1,MATCH(N$1,Baseline!$B$1:$AX$1,0)))</f>
        <v>0</v>
      </c>
      <c r="O264">
        <f>IFERROR(INDEX(JMP!$AJ$2:$AX$500,MATCH($A264,JMP!$A$2:$A$500,0),MATCH(O$1,JMP!$AJ$1:$AX$1,0)),INDEX(Baseline!$B$2:$AX$2,1,MATCH(O$1,Baseline!$B$1:$AX$1,0)))</f>
        <v>7</v>
      </c>
      <c r="P264">
        <f>IFERROR(INDEX(JMP!$AJ$2:$AX$500,MATCH($A264,JMP!$A$2:$A$500,0),MATCH(P$1,JMP!$AJ$1:$AX$1,0)),INDEX(Baseline!$B$2:$AX$2,1,MATCH(P$1,Baseline!$B$1:$AX$1,0)))</f>
        <v>200</v>
      </c>
      <c r="Q264">
        <f>IFERROR(INDEX(JMP!$AJ$2:$AX$500,MATCH($A264,JMP!$A$2:$A$500,0),MATCH(Q$1,JMP!$AJ$1:$AX$1,0)),INDEX(Baseline!$B$2:$AX$2,1,MATCH(Q$1,Baseline!$B$1:$AX$1,0)))</f>
        <v>10</v>
      </c>
      <c r="R264">
        <f>IFERROR(INDEX(JMP!$AJ$2:$AX$500,MATCH($A264,JMP!$A$2:$A$500,0),MATCH(R$1,JMP!$AJ$1:$AX$1,0)),INDEX(Baseline!$B$2:$AX$2,1,MATCH(R$1,Baseline!$B$1:$AX$1,0)))</f>
        <v>0</v>
      </c>
      <c r="S264">
        <f>IFERROR(INDEX(JMP!$AJ$2:$AX$500,MATCH($A264,JMP!$A$2:$A$500,0),MATCH(S$1,JMP!$AJ$1:$AX$1,0)),INDEX(Baseline!$B$2:$AX$2,1,MATCH(S$1,Baseline!$B$1:$AX$1,0)))</f>
        <v>1</v>
      </c>
      <c r="T264">
        <f>IFERROR(INDEX(JMP!$AJ$2:$AX$500,MATCH($A264,JMP!$A$2:$A$500,0),MATCH(T$1,JMP!$AJ$1:$AX$1,0)),INDEX(Baseline!$B$2:$AX$2,1,MATCH(T$1,Baseline!$B$1:$AX$1,0)))</f>
        <v>0</v>
      </c>
      <c r="U264" t="str">
        <f>IFERROR(INDEX(JMP!$AJ$2:$AX$500,MATCH($A264,JMP!$A$2:$A$500,0),MATCH(U$1,JMP!$AJ$1:$AX$1,0)),INDEX(Baseline!$B$2:$AX$2,1,MATCH(U$1,Baseline!$B$1:$AX$1,0)))</f>
        <v>Titan</v>
      </c>
      <c r="V264">
        <f>IFERROR(INDEX(JMP!$AJ$2:$AX$500,MATCH($A264,JMP!$A$2:$A$500,0),MATCH(V$1,JMP!$AJ$1:$AX$1,0)),INDEX(Baseline!$B$2:$AX$2,1,MATCH(V$1,Baseline!$B$1:$AX$1,0)))</f>
        <v>3</v>
      </c>
      <c r="W264">
        <f>IFERROR(INDEX(JMP!$AJ$2:$AX$500,MATCH($A264,JMP!$A$2:$A$500,0),MATCH(W$1,JMP!$AJ$1:$AX$1,0)),INDEX(Baseline!$B$2:$AX$2,1,MATCH(W$1,Baseline!$B$1:$AX$1,0)))</f>
        <v>0.37</v>
      </c>
      <c r="X264">
        <f>IFERROR(INDEX(JMP!$AJ$2:$AX$500,MATCH($A264,JMP!$A$2:$A$500,0),MATCH(X$1,JMP!$AJ$1:$AX$1,0)),INDEX(Baseline!$B$2:$AX$2,1,MATCH(X$1,Baseline!$B$1:$AX$1,0)))</f>
        <v>4</v>
      </c>
      <c r="Y264">
        <f>IFERROR(INDEX(JMP!$AJ$2:$AX$500,MATCH($A264,JMP!$A$2:$A$500,0),MATCH(Y$1,JMP!$AJ$1:$AX$1,0)),INDEX(Baseline!$B$2:$AX$2,1,MATCH(Y$1,Baseline!$B$1:$AX$1,0)))</f>
        <v>5</v>
      </c>
      <c r="Z264">
        <f>IFERROR(INDEX(JMP!$AJ$2:$AX$500,MATCH($A264,JMP!$A$2:$A$500,0),MATCH(Z$1,JMP!$AJ$1:$AX$1,0)),INDEX(Baseline!$B$2:$AX$2,1,MATCH(Z$1,Baseline!$B$1:$AX$1,0)))</f>
        <v>1970</v>
      </c>
      <c r="AA264">
        <f>IFERROR(INDEX(JMP!$AJ$2:$AX$500,MATCH($A264,JMP!$A$2:$A$500,0),MATCH(AA$1,JMP!$AJ$1:$AX$1,0)),INDEX(Baseline!$B$2:$AX$2,1,MATCH(AA$1,Baseline!$B$1:$AX$1,0)))</f>
        <v>1970</v>
      </c>
      <c r="AB264">
        <f>IFERROR(INDEX(JMP!$AJ$2:$AX$500,MATCH($A264,JMP!$A$2:$A$500,0),MATCH(AB$1,JMP!$AJ$1:$AX$1,0)),INDEX(Baseline!$B$2:$AX$2,1,MATCH(AB$1,Baseline!$B$1:$AX$1,0)))</f>
        <v>0</v>
      </c>
      <c r="AC264">
        <f>IFERROR(INDEX(JMP!$AJ$2:$AX$500,MATCH($A264,JMP!$A$2:$A$500,0),MATCH(AC$1,JMP!$AJ$1:$AX$1,0)),INDEX(Baseline!$B$2:$AX$2,1,MATCH(AC$1,Baseline!$B$1:$AX$1,0)))</f>
        <v>1</v>
      </c>
      <c r="AD264">
        <f>IFERROR(INDEX(JMP!$AJ$2:$AX$500,MATCH($A264,JMP!$A$2:$A$500,0),MATCH(AD$1,JMP!$AJ$1:$AX$1,0)),INDEX(Baseline!$B$2:$AX$2,1,MATCH(AD$1,Baseline!$B$1:$AX$1,0)))</f>
        <v>8</v>
      </c>
      <c r="AE264">
        <f>IFERROR(INDEX(JMP!$AJ$2:$AX$500,MATCH($A264,JMP!$A$2:$A$500,0),MATCH(AE$1,JMP!$AJ$1:$AX$1,0)),INDEX(Baseline!$B$2:$AX$2,1,MATCH(AE$1,Baseline!$B$1:$AX$1,0)))</f>
        <v>2</v>
      </c>
      <c r="AF264" t="str">
        <f>IFERROR(INDEX(JMP!$AJ$2:$AX$500,MATCH($A264,JMP!$A$2:$A$500,0),MATCH(AF$1,JMP!$AJ$1:$AX$1,0)),INDEX(Baseline!$B$2:$AX$2,1,MATCH(AF$1,Baseline!$B$1:$AX$1,0)))</f>
        <v>bwb</v>
      </c>
      <c r="AG264" t="str">
        <f>IFERROR(INDEX(JMP!$AJ$2:$AX$500,MATCH($A264,JMP!$A$2:$A$500,0),MATCH(AG$1,JMP!$AJ$1:$AX$1,0)),INDEX(Baseline!$B$2:$AX$2,1,MATCH(AG$1,Baseline!$B$1:$AX$1,0)))</f>
        <v>V-tail</v>
      </c>
      <c r="AH264">
        <f>IFERROR(INDEX(JMP!$AJ$2:$AX$500,MATCH($A264,JMP!$A$2:$A$500,0),MATCH(AH$1,JMP!$AJ$1:$AX$1,0)),INDEX(Baseline!$B$2:$AX$2,1,MATCH(AH$1,Baseline!$B$1:$AX$1,0)))</f>
        <v>-1</v>
      </c>
      <c r="AI264">
        <f>IFERROR(INDEX(JMP!$AJ$2:$AX$500,MATCH($A264,JMP!$A$2:$A$500,0),MATCH(AI$1,JMP!$AJ$1:$AX$1,0)),INDEX(Baseline!$B$2:$AX$2,1,MATCH(AI$1,Baseline!$B$1:$AX$1,0)))</f>
        <v>724000000</v>
      </c>
      <c r="AJ264">
        <f>IFERROR(INDEX(JMP!$AJ$2:$AX$500,MATCH($A264,JMP!$A$2:$A$500,0),MATCH(AJ$1,JMP!$AJ$1:$AX$1,0)),INDEX(Baseline!$B$2:$AX$2,1,MATCH(AJ$1,Baseline!$B$1:$AX$1,0)))</f>
        <v>54500000</v>
      </c>
      <c r="AK264">
        <f>IFERROR(INDEX(JMP!$AJ$2:$AX$500,MATCH($A264,JMP!$A$2:$A$500,0),MATCH(AK$1,JMP!$AJ$1:$AX$1,0)),INDEX(Baseline!$B$2:$AX$2,1,MATCH(AK$1,Baseline!$B$1:$AX$1,0)))</f>
        <v>30</v>
      </c>
      <c r="AL264">
        <f>IFERROR(INDEX(JMP!$AJ$2:$AX$500,MATCH($A264,JMP!$A$2:$A$500,0),MATCH(AL$1,JMP!$AJ$1:$AX$1,0)),INDEX(Baseline!$B$2:$AX$2,1,MATCH(AL$1,Baseline!$B$1:$AX$1,0)))</f>
        <v>1.3176780541027383E-2</v>
      </c>
      <c r="AM264">
        <f>IFERROR(INDEX(JMP!$AJ$2:$AX$500,MATCH($A264,JMP!$A$2:$A$500,0),MATCH(AM$1,JMP!$AJ$1:$AX$1,0)),INDEX(Baseline!$B$2:$AX$2,1,MATCH(AM$1,Baseline!$B$1:$AX$1,0)))</f>
        <v>9.8321425933333337</v>
      </c>
      <c r="AN264">
        <f>IFERROR(INDEX(JMP!$AJ$2:$AX$500,MATCH($A264,JMP!$A$2:$A$500,0),MATCH(AN$1,JMP!$AJ$1:$AX$1,0)),INDEX(Baseline!$B$2:$AX$2,1,MATCH(AN$1,Baseline!$B$1:$AX$1,0)))</f>
        <v>2.8357249229007198</v>
      </c>
      <c r="AO264">
        <f>IFERROR(INDEX(JMP!$AJ$2:$AX$500,MATCH($A264,JMP!$A$2:$A$500,0),MATCH(AO$1,JMP!$AJ$1:$AX$1,0)),INDEX(Baseline!$B$2:$AX$2,1,MATCH(AO$1,Baseline!$B$1:$AX$1,0)))</f>
        <v>1.0395169739158554</v>
      </c>
      <c r="AP264">
        <f>IFERROR(INDEX(JMP!$AJ$2:$AX$500,MATCH($A264,JMP!$A$2:$A$500,0),MATCH(AP$1,JMP!$AJ$1:$AX$1,0)),INDEX(Baseline!$B$2:$AX$2,1,MATCH(AP$1,Baseline!$B$1:$AX$1,0)))</f>
        <v>0</v>
      </c>
      <c r="AQ264">
        <f>IFERROR(INDEX(JMP!$AJ$2:$AX$500,MATCH($A264,JMP!$A$2:$A$500,0),MATCH(AQ$1,JMP!$AJ$1:$AX$1,0)),INDEX(Baseline!$B$2:$AX$2,1,MATCH(AQ$1,Baseline!$B$1:$AX$1,0)))</f>
        <v>0.35</v>
      </c>
      <c r="AR264">
        <f>IFERROR(INDEX(JMP!$AJ$2:$AX$500,MATCH($A264,JMP!$A$2:$A$500,0),MATCH(AR$1,JMP!$AJ$1:$AX$1,0)),INDEX(Baseline!$B$2:$AX$2,1,MATCH(AR$1,Baseline!$B$1:$AX$1,0)))</f>
        <v>0</v>
      </c>
      <c r="AS264">
        <f>IFERROR(INDEX(JMP!$AJ$2:$AX$500,MATCH($A264,JMP!$A$2:$A$500,0),MATCH(AS$1,JMP!$AJ$1:$AX$1,0)),INDEX(Baseline!$B$2:$AX$2,1,MATCH(AS$1,Baseline!$B$1:$AX$1,0)))</f>
        <v>0</v>
      </c>
      <c r="AT264">
        <f>IFERROR(INDEX(JMP!$AJ$2:$AX$500,MATCH($A264,JMP!$A$2:$A$500,0),MATCH(AT$1,JMP!$AJ$1:$AX$1,0)),INDEX(Baseline!$B$2:$AX$2,1,MATCH(AT$1,Baseline!$B$1:$AX$1,0)))</f>
        <v>500</v>
      </c>
      <c r="AU264">
        <f>IFERROR(INDEX(JMP!$AJ$2:$AX$500,MATCH($A264,JMP!$A$2:$A$500,0),MATCH(AU$1,JMP!$AJ$1:$AX$1,0)),INDEX(Baseline!$B$2:$AX$2,1,MATCH(AU$1,Baseline!$B$1:$AX$1,0)))</f>
        <v>50</v>
      </c>
      <c r="AV264">
        <f>IFERROR(INDEX(JMP!$AJ$2:$AX$500,MATCH($A264,JMP!$A$2:$A$500,0),MATCH(AV$1,JMP!$AJ$1:$AX$1,0)),INDEX(Baseline!$B$2:$AX$2,1,MATCH(AV$1,Baseline!$B$1:$AX$1,0)))</f>
        <v>12</v>
      </c>
      <c r="AW264">
        <f>IFERROR(INDEX(JMP!$AJ$2:$AX$500,MATCH($A264,JMP!$A$2:$A$500,0),MATCH(AW$1,JMP!$AJ$1:$AX$1,0)),INDEX(Baseline!$B$2:$AX$2,1,MATCH(AW$1,Baseline!$B$1:$AX$1,0)))</f>
        <v>1.9961979999999998E-3</v>
      </c>
      <c r="AX264">
        <f>IFERROR(INDEX(JMP!$AJ$2:$AX$500,MATCH($A264,JMP!$A$2:$A$500,0),MATCH(AX$1,JMP!$AJ$1:$AX$1,0)),INDEX(Baseline!$B$2:$AX$2,1,MATCH(AX$1,Baseline!$B$1:$AX$1,0)))</f>
        <v>1.9961979999999998E-3</v>
      </c>
      <c r="AY264">
        <f>IFERROR(INDEX(JMP!$AJ$2:$AX$500,MATCH($A264,JMP!$A$2:$A$500,0),MATCH(AY$1,JMP!$AJ$1:$AX$1,0)),INDEX(Baseline!$B$2:$AX$2,1,MATCH(AY$1,Baseline!$B$1:$AX$1,0)))</f>
        <v>1.9607137E-2</v>
      </c>
      <c r="AZ264">
        <f>IFERROR(INDEX(JMP!$AJ$2:$AX$500,MATCH($A264,JMP!$A$2:$A$500,0),MATCH(AZ$1,JMP!$AJ$1:$AX$1,0)),INDEX(Baseline!$B$2:$AX$2,1,MATCH(AZ$1,Baseline!$B$1:$AX$1,0)))</f>
        <v>-1</v>
      </c>
      <c r="BA264">
        <f>IFERROR(INDEX(JMP!$AJ$2:$AX$500,MATCH($A264,JMP!$A$2:$A$500,0),MATCH(BA$1,JMP!$AJ$1:$AX$1,0)),INDEX(Baseline!$B$2:$AX$2,1,MATCH(BA$1,Baseline!$B$1:$AX$1,0)))</f>
        <v>2</v>
      </c>
      <c r="BB264">
        <v>0</v>
      </c>
      <c r="BD264" t="str">
        <f>IF(AZ264=1, "yes", IF(AZ264=-1, "no", ""))</f>
        <v>no</v>
      </c>
      <c r="BE264" t="str">
        <f>IF(AH264=1, "yes", IF(AH264=-1, "no", ""))</f>
        <v>no</v>
      </c>
      <c r="BF264">
        <f t="shared" si="8"/>
        <v>0.5</v>
      </c>
      <c r="BG264">
        <f t="shared" si="9"/>
        <v>30</v>
      </c>
    </row>
    <row r="265" spans="1:59" x14ac:dyDescent="0.25">
      <c r="A265">
        <v>264</v>
      </c>
      <c r="B265">
        <f>IFERROR(INDEX(JMP!$AJ$2:$AX$500,MATCH($A265,JMP!$A$2:$A$500,0),MATCH(B$1,JMP!$AJ$1:$AX$1,0)),INDEX(Baseline!$B$2:$AX$2,1,MATCH(B$1,Baseline!$B$1:$AX$1,0)))</f>
        <v>0</v>
      </c>
      <c r="C265">
        <f>IFERROR(INDEX(JMP!$AJ$2:$AX$500,MATCH($A265,JMP!$A$2:$A$500,0),MATCH(C$1,JMP!$AJ$1:$AX$1,0)),INDEX(Baseline!$B$2:$AX$2,1,MATCH(C$1,Baseline!$B$1:$AX$1,0)))</f>
        <v>8760</v>
      </c>
      <c r="D265">
        <f>IFERROR(INDEX(JMP!$AJ$2:$AX$500,MATCH($A265,JMP!$A$2:$A$500,0),MATCH(D$1,JMP!$AJ$1:$AX$1,0)),INDEX(Baseline!$B$2:$AX$2,1,MATCH(D$1,Baseline!$B$1:$AX$1,0)))</f>
        <v>1</v>
      </c>
      <c r="E265">
        <f>IFERROR(INDEX(JMP!$AJ$2:$AX$500,MATCH($A265,JMP!$A$2:$A$500,0),MATCH(E$1,JMP!$AJ$1:$AX$1,0)),INDEX(Baseline!$B$2:$AX$2,1,MATCH(E$1,Baseline!$B$1:$AX$1,0)))</f>
        <v>1</v>
      </c>
      <c r="F265" t="str">
        <f>IFERROR(INDEX(JMP!$AJ$2:$AX$500,MATCH($A265,JMP!$A$2:$A$500,0),MATCH(F$1,JMP!$AJ$1:$AX$1,0)),INDEX(Baseline!$B$2:$AX$2,1,MATCH(F$1,Baseline!$B$1:$AX$1,0)))</f>
        <v>e344</v>
      </c>
      <c r="G265" t="str">
        <f>IFERROR(INDEX(JMP!$AJ$2:$AX$500,MATCH($A265,JMP!$A$2:$A$500,0),MATCH(G$1,JMP!$AJ$1:$AX$1,0)),INDEX(Baseline!$B$2:$AX$2,1,MATCH(G$1,Baseline!$B$1:$AX$1,0)))</f>
        <v>e340</v>
      </c>
      <c r="H265">
        <f>IFERROR(INDEX(JMP!$AJ$2:$AX$500,MATCH($A265,JMP!$A$2:$A$500,0),MATCH(H$1,JMP!$AJ$1:$AX$1,0)),INDEX(Baseline!$B$2:$AX$2,1,MATCH(H$1,Baseline!$B$1:$AX$1,0)))</f>
        <v>1.5</v>
      </c>
      <c r="I265">
        <f>IFERROR(INDEX(JMP!$AJ$2:$AX$500,MATCH($A265,JMP!$A$2:$A$500,0),MATCH(I$1,JMP!$AJ$1:$AX$1,0)),INDEX(Baseline!$B$2:$AX$2,1,MATCH(I$1,Baseline!$B$1:$AX$1,0)))</f>
        <v>0.42</v>
      </c>
      <c r="J265">
        <f>IFERROR(INDEX(JMP!$AJ$2:$AX$500,MATCH($A265,JMP!$A$2:$A$500,0),MATCH(J$1,JMP!$AJ$1:$AX$1,0)),INDEX(Baseline!$B$2:$AX$2,1,MATCH(J$1,Baseline!$B$1:$AX$1,0)))</f>
        <v>1</v>
      </c>
      <c r="K265">
        <f>IFERROR(INDEX(JMP!$AJ$2:$AX$500,MATCH($A265,JMP!$A$2:$A$500,0),MATCH(K$1,JMP!$AJ$1:$AX$1,0)),INDEX(Baseline!$B$2:$AX$2,1,MATCH(K$1,Baseline!$B$1:$AX$1,0)))</f>
        <v>0</v>
      </c>
      <c r="L265">
        <f>IFERROR(INDEX(JMP!$AJ$2:$AX$500,MATCH($A265,JMP!$A$2:$A$500,0),MATCH(L$1,JMP!$AJ$1:$AX$1,0)),INDEX(Baseline!$B$2:$AX$2,1,MATCH(L$1,Baseline!$B$1:$AX$1,0)))</f>
        <v>0.11616869622621118</v>
      </c>
      <c r="M265" t="b">
        <f>IFERROR(INDEX(JMP!$AJ$2:$AX$500,MATCH($A265,JMP!$A$2:$A$500,0),MATCH(M$1,JMP!$AJ$1:$AX$1,0)),INDEX(Baseline!$B$2:$AX$2,1,MATCH(M$1,Baseline!$B$1:$AX$1,0)))</f>
        <v>0</v>
      </c>
      <c r="N265" t="b">
        <f>IFERROR(INDEX(JMP!$AJ$2:$AX$500,MATCH($A265,JMP!$A$2:$A$500,0),MATCH(N$1,JMP!$AJ$1:$AX$1,0)),INDEX(Baseline!$B$2:$AX$2,1,MATCH(N$1,Baseline!$B$1:$AX$1,0)))</f>
        <v>0</v>
      </c>
      <c r="O265">
        <f>IFERROR(INDEX(JMP!$AJ$2:$AX$500,MATCH($A265,JMP!$A$2:$A$500,0),MATCH(O$1,JMP!$AJ$1:$AX$1,0)),INDEX(Baseline!$B$2:$AX$2,1,MATCH(O$1,Baseline!$B$1:$AX$1,0)))</f>
        <v>7</v>
      </c>
      <c r="P265">
        <f>IFERROR(INDEX(JMP!$AJ$2:$AX$500,MATCH($A265,JMP!$A$2:$A$500,0),MATCH(P$1,JMP!$AJ$1:$AX$1,0)),INDEX(Baseline!$B$2:$AX$2,1,MATCH(P$1,Baseline!$B$1:$AX$1,0)))</f>
        <v>200</v>
      </c>
      <c r="Q265">
        <f>IFERROR(INDEX(JMP!$AJ$2:$AX$500,MATCH($A265,JMP!$A$2:$A$500,0),MATCH(Q$1,JMP!$AJ$1:$AX$1,0)),INDEX(Baseline!$B$2:$AX$2,1,MATCH(Q$1,Baseline!$B$1:$AX$1,0)))</f>
        <v>10</v>
      </c>
      <c r="R265">
        <f>IFERROR(INDEX(JMP!$AJ$2:$AX$500,MATCH($A265,JMP!$A$2:$A$500,0),MATCH(R$1,JMP!$AJ$1:$AX$1,0)),INDEX(Baseline!$B$2:$AX$2,1,MATCH(R$1,Baseline!$B$1:$AX$1,0)))</f>
        <v>0</v>
      </c>
      <c r="S265">
        <f>IFERROR(INDEX(JMP!$AJ$2:$AX$500,MATCH($A265,JMP!$A$2:$A$500,0),MATCH(S$1,JMP!$AJ$1:$AX$1,0)),INDEX(Baseline!$B$2:$AX$2,1,MATCH(S$1,Baseline!$B$1:$AX$1,0)))</f>
        <v>1</v>
      </c>
      <c r="T265">
        <f>IFERROR(INDEX(JMP!$AJ$2:$AX$500,MATCH($A265,JMP!$A$2:$A$500,0),MATCH(T$1,JMP!$AJ$1:$AX$1,0)),INDEX(Baseline!$B$2:$AX$2,1,MATCH(T$1,Baseline!$B$1:$AX$1,0)))</f>
        <v>0</v>
      </c>
      <c r="U265" t="str">
        <f>IFERROR(INDEX(JMP!$AJ$2:$AX$500,MATCH($A265,JMP!$A$2:$A$500,0),MATCH(U$1,JMP!$AJ$1:$AX$1,0)),INDEX(Baseline!$B$2:$AX$2,1,MATCH(U$1,Baseline!$B$1:$AX$1,0)))</f>
        <v>Titan</v>
      </c>
      <c r="V265">
        <f>IFERROR(INDEX(JMP!$AJ$2:$AX$500,MATCH($A265,JMP!$A$2:$A$500,0),MATCH(V$1,JMP!$AJ$1:$AX$1,0)),INDEX(Baseline!$B$2:$AX$2,1,MATCH(V$1,Baseline!$B$1:$AX$1,0)))</f>
        <v>3</v>
      </c>
      <c r="W265">
        <f>IFERROR(INDEX(JMP!$AJ$2:$AX$500,MATCH($A265,JMP!$A$2:$A$500,0),MATCH(W$1,JMP!$AJ$1:$AX$1,0)),INDEX(Baseline!$B$2:$AX$2,1,MATCH(W$1,Baseline!$B$1:$AX$1,0)))</f>
        <v>0.37</v>
      </c>
      <c r="X265">
        <f>IFERROR(INDEX(JMP!$AJ$2:$AX$500,MATCH($A265,JMP!$A$2:$A$500,0),MATCH(X$1,JMP!$AJ$1:$AX$1,0)),INDEX(Baseline!$B$2:$AX$2,1,MATCH(X$1,Baseline!$B$1:$AX$1,0)))</f>
        <v>4</v>
      </c>
      <c r="Y265">
        <f>IFERROR(INDEX(JMP!$AJ$2:$AX$500,MATCH($A265,JMP!$A$2:$A$500,0),MATCH(Y$1,JMP!$AJ$1:$AX$1,0)),INDEX(Baseline!$B$2:$AX$2,1,MATCH(Y$1,Baseline!$B$1:$AX$1,0)))</f>
        <v>1</v>
      </c>
      <c r="Z265">
        <f>IFERROR(INDEX(JMP!$AJ$2:$AX$500,MATCH($A265,JMP!$A$2:$A$500,0),MATCH(Z$1,JMP!$AJ$1:$AX$1,0)),INDEX(Baseline!$B$2:$AX$2,1,MATCH(Z$1,Baseline!$B$1:$AX$1,0)))</f>
        <v>1970</v>
      </c>
      <c r="AA265">
        <f>IFERROR(INDEX(JMP!$AJ$2:$AX$500,MATCH($A265,JMP!$A$2:$A$500,0),MATCH(AA$1,JMP!$AJ$1:$AX$1,0)),INDEX(Baseline!$B$2:$AX$2,1,MATCH(AA$1,Baseline!$B$1:$AX$1,0)))</f>
        <v>1970</v>
      </c>
      <c r="AB265">
        <f>IFERROR(INDEX(JMP!$AJ$2:$AX$500,MATCH($A265,JMP!$A$2:$A$500,0),MATCH(AB$1,JMP!$AJ$1:$AX$1,0)),INDEX(Baseline!$B$2:$AX$2,1,MATCH(AB$1,Baseline!$B$1:$AX$1,0)))</f>
        <v>0</v>
      </c>
      <c r="AC265">
        <f>IFERROR(INDEX(JMP!$AJ$2:$AX$500,MATCH($A265,JMP!$A$2:$A$500,0),MATCH(AC$1,JMP!$AJ$1:$AX$1,0)),INDEX(Baseline!$B$2:$AX$2,1,MATCH(AC$1,Baseline!$B$1:$AX$1,0)))</f>
        <v>1</v>
      </c>
      <c r="AD265">
        <f>IFERROR(INDEX(JMP!$AJ$2:$AX$500,MATCH($A265,JMP!$A$2:$A$500,0),MATCH(AD$1,JMP!$AJ$1:$AX$1,0)),INDEX(Baseline!$B$2:$AX$2,1,MATCH(AD$1,Baseline!$B$1:$AX$1,0)))</f>
        <v>8</v>
      </c>
      <c r="AE265">
        <f>IFERROR(INDEX(JMP!$AJ$2:$AX$500,MATCH($A265,JMP!$A$2:$A$500,0),MATCH(AE$1,JMP!$AJ$1:$AX$1,0)),INDEX(Baseline!$B$2:$AX$2,1,MATCH(AE$1,Baseline!$B$1:$AX$1,0)))</f>
        <v>2</v>
      </c>
      <c r="AF265" t="str">
        <f>IFERROR(INDEX(JMP!$AJ$2:$AX$500,MATCH($A265,JMP!$A$2:$A$500,0),MATCH(AF$1,JMP!$AJ$1:$AX$1,0)),INDEX(Baseline!$B$2:$AX$2,1,MATCH(AF$1,Baseline!$B$1:$AX$1,0)))</f>
        <v>bwb</v>
      </c>
      <c r="AG265" t="str">
        <f>IFERROR(INDEX(JMP!$AJ$2:$AX$500,MATCH($A265,JMP!$A$2:$A$500,0),MATCH(AG$1,JMP!$AJ$1:$AX$1,0)),INDEX(Baseline!$B$2:$AX$2,1,MATCH(AG$1,Baseline!$B$1:$AX$1,0)))</f>
        <v>V-tail</v>
      </c>
      <c r="AH265">
        <f>IFERROR(INDEX(JMP!$AJ$2:$AX$500,MATCH($A265,JMP!$A$2:$A$500,0),MATCH(AH$1,JMP!$AJ$1:$AX$1,0)),INDEX(Baseline!$B$2:$AX$2,1,MATCH(AH$1,Baseline!$B$1:$AX$1,0)))</f>
        <v>-1</v>
      </c>
      <c r="AI265">
        <f>IFERROR(INDEX(JMP!$AJ$2:$AX$500,MATCH($A265,JMP!$A$2:$A$500,0),MATCH(AI$1,JMP!$AJ$1:$AX$1,0)),INDEX(Baseline!$B$2:$AX$2,1,MATCH(AI$1,Baseline!$B$1:$AX$1,0)))</f>
        <v>724000000</v>
      </c>
      <c r="AJ265">
        <f>IFERROR(INDEX(JMP!$AJ$2:$AX$500,MATCH($A265,JMP!$A$2:$A$500,0),MATCH(AJ$1,JMP!$AJ$1:$AX$1,0)),INDEX(Baseline!$B$2:$AX$2,1,MATCH(AJ$1,Baseline!$B$1:$AX$1,0)))</f>
        <v>54500000</v>
      </c>
      <c r="AK265">
        <f>IFERROR(INDEX(JMP!$AJ$2:$AX$500,MATCH($A265,JMP!$A$2:$A$500,0),MATCH(AK$1,JMP!$AJ$1:$AX$1,0)),INDEX(Baseline!$B$2:$AX$2,1,MATCH(AK$1,Baseline!$B$1:$AX$1,0)))</f>
        <v>30</v>
      </c>
      <c r="AL265">
        <f>IFERROR(INDEX(JMP!$AJ$2:$AX$500,MATCH($A265,JMP!$A$2:$A$500,0),MATCH(AL$1,JMP!$AJ$1:$AX$1,0)),INDEX(Baseline!$B$2:$AX$2,1,MATCH(AL$1,Baseline!$B$1:$AX$1,0)))</f>
        <v>2.7473457094522272E-2</v>
      </c>
      <c r="AM265">
        <f>IFERROR(INDEX(JMP!$AJ$2:$AX$500,MATCH($A265,JMP!$A$2:$A$500,0),MATCH(AM$1,JMP!$AJ$1:$AX$1,0)),INDEX(Baseline!$B$2:$AX$2,1,MATCH(AM$1,Baseline!$B$1:$AX$1,0)))</f>
        <v>11.6679992188</v>
      </c>
      <c r="AN265">
        <f>IFERROR(INDEX(JMP!$AJ$2:$AX$500,MATCH($A265,JMP!$A$2:$A$500,0),MATCH(AN$1,JMP!$AJ$1:$AX$1,0)),INDEX(Baseline!$B$2:$AX$2,1,MATCH(AN$1,Baseline!$B$1:$AX$1,0)))</f>
        <v>2.6254540109862252</v>
      </c>
      <c r="AO265">
        <f>IFERROR(INDEX(JMP!$AJ$2:$AX$500,MATCH($A265,JMP!$A$2:$A$500,0),MATCH(AO$1,JMP!$AJ$1:$AX$1,0)),INDEX(Baseline!$B$2:$AX$2,1,MATCH(AO$1,Baseline!$B$1:$AX$1,0)))</f>
        <v>0.60225626521704401</v>
      </c>
      <c r="AP265">
        <f>IFERROR(INDEX(JMP!$AJ$2:$AX$500,MATCH($A265,JMP!$A$2:$A$500,0),MATCH(AP$1,JMP!$AJ$1:$AX$1,0)),INDEX(Baseline!$B$2:$AX$2,1,MATCH(AP$1,Baseline!$B$1:$AX$1,0)))</f>
        <v>0</v>
      </c>
      <c r="AQ265">
        <f>IFERROR(INDEX(JMP!$AJ$2:$AX$500,MATCH($A265,JMP!$A$2:$A$500,0),MATCH(AQ$1,JMP!$AJ$1:$AX$1,0)),INDEX(Baseline!$B$2:$AX$2,1,MATCH(AQ$1,Baseline!$B$1:$AX$1,0)))</f>
        <v>0.35</v>
      </c>
      <c r="AR265">
        <f>IFERROR(INDEX(JMP!$AJ$2:$AX$500,MATCH($A265,JMP!$A$2:$A$500,0),MATCH(AR$1,JMP!$AJ$1:$AX$1,0)),INDEX(Baseline!$B$2:$AX$2,1,MATCH(AR$1,Baseline!$B$1:$AX$1,0)))</f>
        <v>0</v>
      </c>
      <c r="AS265">
        <f>IFERROR(INDEX(JMP!$AJ$2:$AX$500,MATCH($A265,JMP!$A$2:$A$500,0),MATCH(AS$1,JMP!$AJ$1:$AX$1,0)),INDEX(Baseline!$B$2:$AX$2,1,MATCH(AS$1,Baseline!$B$1:$AX$1,0)))</f>
        <v>0</v>
      </c>
      <c r="AT265">
        <f>IFERROR(INDEX(JMP!$AJ$2:$AX$500,MATCH($A265,JMP!$A$2:$A$500,0),MATCH(AT$1,JMP!$AJ$1:$AX$1,0)),INDEX(Baseline!$B$2:$AX$2,1,MATCH(AT$1,Baseline!$B$1:$AX$1,0)))</f>
        <v>500</v>
      </c>
      <c r="AU265">
        <f>IFERROR(INDEX(JMP!$AJ$2:$AX$500,MATCH($A265,JMP!$A$2:$A$500,0),MATCH(AU$1,JMP!$AJ$1:$AX$1,0)),INDEX(Baseline!$B$2:$AX$2,1,MATCH(AU$1,Baseline!$B$1:$AX$1,0)))</f>
        <v>50</v>
      </c>
      <c r="AV265">
        <f>IFERROR(INDEX(JMP!$AJ$2:$AX$500,MATCH($A265,JMP!$A$2:$A$500,0),MATCH(AV$1,JMP!$AJ$1:$AX$1,0)),INDEX(Baseline!$B$2:$AX$2,1,MATCH(AV$1,Baseline!$B$1:$AX$1,0)))</f>
        <v>12</v>
      </c>
      <c r="AW265">
        <f>IFERROR(INDEX(JMP!$AJ$2:$AX$500,MATCH($A265,JMP!$A$2:$A$500,0),MATCH(AW$1,JMP!$AJ$1:$AX$1,0)),INDEX(Baseline!$B$2:$AX$2,1,MATCH(AW$1,Baseline!$B$1:$AX$1,0)))</f>
        <v>1.9961979999999998E-3</v>
      </c>
      <c r="AX265">
        <f>IFERROR(INDEX(JMP!$AJ$2:$AX$500,MATCH($A265,JMP!$A$2:$A$500,0),MATCH(AX$1,JMP!$AJ$1:$AX$1,0)),INDEX(Baseline!$B$2:$AX$2,1,MATCH(AX$1,Baseline!$B$1:$AX$1,0)))</f>
        <v>1.9961979999999998E-3</v>
      </c>
      <c r="AY265">
        <f>IFERROR(INDEX(JMP!$AJ$2:$AX$500,MATCH($A265,JMP!$A$2:$A$500,0),MATCH(AY$1,JMP!$AJ$1:$AX$1,0)),INDEX(Baseline!$B$2:$AX$2,1,MATCH(AY$1,Baseline!$B$1:$AX$1,0)))</f>
        <v>1.9607137E-2</v>
      </c>
      <c r="AZ265">
        <f>IFERROR(INDEX(JMP!$AJ$2:$AX$500,MATCH($A265,JMP!$A$2:$A$500,0),MATCH(AZ$1,JMP!$AJ$1:$AX$1,0)),INDEX(Baseline!$B$2:$AX$2,1,MATCH(AZ$1,Baseline!$B$1:$AX$1,0)))</f>
        <v>-1</v>
      </c>
      <c r="BA265">
        <f>IFERROR(INDEX(JMP!$AJ$2:$AX$500,MATCH($A265,JMP!$A$2:$A$500,0),MATCH(BA$1,JMP!$AJ$1:$AX$1,0)),INDEX(Baseline!$B$2:$AX$2,1,MATCH(BA$1,Baseline!$B$1:$AX$1,0)))</f>
        <v>2</v>
      </c>
      <c r="BB265">
        <v>0</v>
      </c>
      <c r="BD265" t="str">
        <f>IF(AZ265=1, "yes", IF(AZ265=-1, "no", ""))</f>
        <v>no</v>
      </c>
      <c r="BE265" t="str">
        <f>IF(AH265=1, "yes", IF(AH265=-1, "no", ""))</f>
        <v>no</v>
      </c>
      <c r="BF265">
        <f t="shared" si="8"/>
        <v>0.5</v>
      </c>
      <c r="BG265">
        <f t="shared" si="9"/>
        <v>30</v>
      </c>
    </row>
    <row r="266" spans="1:59" x14ac:dyDescent="0.25">
      <c r="A266">
        <v>265</v>
      </c>
      <c r="B266">
        <f>IFERROR(INDEX(JMP!$AJ$2:$AX$500,MATCH($A266,JMP!$A$2:$A$500,0),MATCH(B$1,JMP!$AJ$1:$AX$1,0)),INDEX(Baseline!$B$2:$AX$2,1,MATCH(B$1,Baseline!$B$1:$AX$1,0)))</f>
        <v>0</v>
      </c>
      <c r="C266">
        <f>IFERROR(INDEX(JMP!$AJ$2:$AX$500,MATCH($A266,JMP!$A$2:$A$500,0),MATCH(C$1,JMP!$AJ$1:$AX$1,0)),INDEX(Baseline!$B$2:$AX$2,1,MATCH(C$1,Baseline!$B$1:$AX$1,0)))</f>
        <v>8760</v>
      </c>
      <c r="D266">
        <f>IFERROR(INDEX(JMP!$AJ$2:$AX$500,MATCH($A266,JMP!$A$2:$A$500,0),MATCH(D$1,JMP!$AJ$1:$AX$1,0)),INDEX(Baseline!$B$2:$AX$2,1,MATCH(D$1,Baseline!$B$1:$AX$1,0)))</f>
        <v>1</v>
      </c>
      <c r="E266">
        <f>IFERROR(INDEX(JMP!$AJ$2:$AX$500,MATCH($A266,JMP!$A$2:$A$500,0),MATCH(E$1,JMP!$AJ$1:$AX$1,0)),INDEX(Baseline!$B$2:$AX$2,1,MATCH(E$1,Baseline!$B$1:$AX$1,0)))</f>
        <v>1</v>
      </c>
      <c r="F266" t="str">
        <f>IFERROR(INDEX(JMP!$AJ$2:$AX$500,MATCH($A266,JMP!$A$2:$A$500,0),MATCH(F$1,JMP!$AJ$1:$AX$1,0)),INDEX(Baseline!$B$2:$AX$2,1,MATCH(F$1,Baseline!$B$1:$AX$1,0)))</f>
        <v>e344</v>
      </c>
      <c r="G266" t="str">
        <f>IFERROR(INDEX(JMP!$AJ$2:$AX$500,MATCH($A266,JMP!$A$2:$A$500,0),MATCH(G$1,JMP!$AJ$1:$AX$1,0)),INDEX(Baseline!$B$2:$AX$2,1,MATCH(G$1,Baseline!$B$1:$AX$1,0)))</f>
        <v>e340</v>
      </c>
      <c r="H266">
        <f>IFERROR(INDEX(JMP!$AJ$2:$AX$500,MATCH($A266,JMP!$A$2:$A$500,0),MATCH(H$1,JMP!$AJ$1:$AX$1,0)),INDEX(Baseline!$B$2:$AX$2,1,MATCH(H$1,Baseline!$B$1:$AX$1,0)))</f>
        <v>1.5</v>
      </c>
      <c r="I266">
        <f>IFERROR(INDEX(JMP!$AJ$2:$AX$500,MATCH($A266,JMP!$A$2:$A$500,0),MATCH(I$1,JMP!$AJ$1:$AX$1,0)),INDEX(Baseline!$B$2:$AX$2,1,MATCH(I$1,Baseline!$B$1:$AX$1,0)))</f>
        <v>0.42</v>
      </c>
      <c r="J266">
        <f>IFERROR(INDEX(JMP!$AJ$2:$AX$500,MATCH($A266,JMP!$A$2:$A$500,0),MATCH(J$1,JMP!$AJ$1:$AX$1,0)),INDEX(Baseline!$B$2:$AX$2,1,MATCH(J$1,Baseline!$B$1:$AX$1,0)))</f>
        <v>1</v>
      </c>
      <c r="K266">
        <f>IFERROR(INDEX(JMP!$AJ$2:$AX$500,MATCH($A266,JMP!$A$2:$A$500,0),MATCH(K$1,JMP!$AJ$1:$AX$1,0)),INDEX(Baseline!$B$2:$AX$2,1,MATCH(K$1,Baseline!$B$1:$AX$1,0)))</f>
        <v>0</v>
      </c>
      <c r="L266">
        <f>IFERROR(INDEX(JMP!$AJ$2:$AX$500,MATCH($A266,JMP!$A$2:$A$500,0),MATCH(L$1,JMP!$AJ$1:$AX$1,0)),INDEX(Baseline!$B$2:$AX$2,1,MATCH(L$1,Baseline!$B$1:$AX$1,0)))</f>
        <v>0.10445102645474762</v>
      </c>
      <c r="M266" t="b">
        <f>IFERROR(INDEX(JMP!$AJ$2:$AX$500,MATCH($A266,JMP!$A$2:$A$500,0),MATCH(M$1,JMP!$AJ$1:$AX$1,0)),INDEX(Baseline!$B$2:$AX$2,1,MATCH(M$1,Baseline!$B$1:$AX$1,0)))</f>
        <v>0</v>
      </c>
      <c r="N266" t="b">
        <f>IFERROR(INDEX(JMP!$AJ$2:$AX$500,MATCH($A266,JMP!$A$2:$A$500,0),MATCH(N$1,JMP!$AJ$1:$AX$1,0)),INDEX(Baseline!$B$2:$AX$2,1,MATCH(N$1,Baseline!$B$1:$AX$1,0)))</f>
        <v>0</v>
      </c>
      <c r="O266">
        <f>IFERROR(INDEX(JMP!$AJ$2:$AX$500,MATCH($A266,JMP!$A$2:$A$500,0),MATCH(O$1,JMP!$AJ$1:$AX$1,0)),INDEX(Baseline!$B$2:$AX$2,1,MATCH(O$1,Baseline!$B$1:$AX$1,0)))</f>
        <v>7</v>
      </c>
      <c r="P266">
        <f>IFERROR(INDEX(JMP!$AJ$2:$AX$500,MATCH($A266,JMP!$A$2:$A$500,0),MATCH(P$1,JMP!$AJ$1:$AX$1,0)),INDEX(Baseline!$B$2:$AX$2,1,MATCH(P$1,Baseline!$B$1:$AX$1,0)))</f>
        <v>200</v>
      </c>
      <c r="Q266">
        <f>IFERROR(INDEX(JMP!$AJ$2:$AX$500,MATCH($A266,JMP!$A$2:$A$500,0),MATCH(Q$1,JMP!$AJ$1:$AX$1,0)),INDEX(Baseline!$B$2:$AX$2,1,MATCH(Q$1,Baseline!$B$1:$AX$1,0)))</f>
        <v>10</v>
      </c>
      <c r="R266">
        <f>IFERROR(INDEX(JMP!$AJ$2:$AX$500,MATCH($A266,JMP!$A$2:$A$500,0),MATCH(R$1,JMP!$AJ$1:$AX$1,0)),INDEX(Baseline!$B$2:$AX$2,1,MATCH(R$1,Baseline!$B$1:$AX$1,0)))</f>
        <v>0</v>
      </c>
      <c r="S266">
        <f>IFERROR(INDEX(JMP!$AJ$2:$AX$500,MATCH($A266,JMP!$A$2:$A$500,0),MATCH(S$1,JMP!$AJ$1:$AX$1,0)),INDEX(Baseline!$B$2:$AX$2,1,MATCH(S$1,Baseline!$B$1:$AX$1,0)))</f>
        <v>1</v>
      </c>
      <c r="T266">
        <f>IFERROR(INDEX(JMP!$AJ$2:$AX$500,MATCH($A266,JMP!$A$2:$A$500,0),MATCH(T$1,JMP!$AJ$1:$AX$1,0)),INDEX(Baseline!$B$2:$AX$2,1,MATCH(T$1,Baseline!$B$1:$AX$1,0)))</f>
        <v>0</v>
      </c>
      <c r="U266" t="str">
        <f>IFERROR(INDEX(JMP!$AJ$2:$AX$500,MATCH($A266,JMP!$A$2:$A$500,0),MATCH(U$1,JMP!$AJ$1:$AX$1,0)),INDEX(Baseline!$B$2:$AX$2,1,MATCH(U$1,Baseline!$B$1:$AX$1,0)))</f>
        <v>Titan</v>
      </c>
      <c r="V266">
        <f>IFERROR(INDEX(JMP!$AJ$2:$AX$500,MATCH($A266,JMP!$A$2:$A$500,0),MATCH(V$1,JMP!$AJ$1:$AX$1,0)),INDEX(Baseline!$B$2:$AX$2,1,MATCH(V$1,Baseline!$B$1:$AX$1,0)))</f>
        <v>3</v>
      </c>
      <c r="W266">
        <f>IFERROR(INDEX(JMP!$AJ$2:$AX$500,MATCH($A266,JMP!$A$2:$A$500,0),MATCH(W$1,JMP!$AJ$1:$AX$1,0)),INDEX(Baseline!$B$2:$AX$2,1,MATCH(W$1,Baseline!$B$1:$AX$1,0)))</f>
        <v>0.37</v>
      </c>
      <c r="X266">
        <f>IFERROR(INDEX(JMP!$AJ$2:$AX$500,MATCH($A266,JMP!$A$2:$A$500,0),MATCH(X$1,JMP!$AJ$1:$AX$1,0)),INDEX(Baseline!$B$2:$AX$2,1,MATCH(X$1,Baseline!$B$1:$AX$1,0)))</f>
        <v>4</v>
      </c>
      <c r="Y266">
        <f>IFERROR(INDEX(JMP!$AJ$2:$AX$500,MATCH($A266,JMP!$A$2:$A$500,0),MATCH(Y$1,JMP!$AJ$1:$AX$1,0)),INDEX(Baseline!$B$2:$AX$2,1,MATCH(Y$1,Baseline!$B$1:$AX$1,0)))</f>
        <v>1</v>
      </c>
      <c r="Z266">
        <f>IFERROR(INDEX(JMP!$AJ$2:$AX$500,MATCH($A266,JMP!$A$2:$A$500,0),MATCH(Z$1,JMP!$AJ$1:$AX$1,0)),INDEX(Baseline!$B$2:$AX$2,1,MATCH(Z$1,Baseline!$B$1:$AX$1,0)))</f>
        <v>1970</v>
      </c>
      <c r="AA266">
        <f>IFERROR(INDEX(JMP!$AJ$2:$AX$500,MATCH($A266,JMP!$A$2:$A$500,0),MATCH(AA$1,JMP!$AJ$1:$AX$1,0)),INDEX(Baseline!$B$2:$AX$2,1,MATCH(AA$1,Baseline!$B$1:$AX$1,0)))</f>
        <v>1970</v>
      </c>
      <c r="AB266">
        <f>IFERROR(INDEX(JMP!$AJ$2:$AX$500,MATCH($A266,JMP!$A$2:$A$500,0),MATCH(AB$1,JMP!$AJ$1:$AX$1,0)),INDEX(Baseline!$B$2:$AX$2,1,MATCH(AB$1,Baseline!$B$1:$AX$1,0)))</f>
        <v>0</v>
      </c>
      <c r="AC266">
        <f>IFERROR(INDEX(JMP!$AJ$2:$AX$500,MATCH($A266,JMP!$A$2:$A$500,0),MATCH(AC$1,JMP!$AJ$1:$AX$1,0)),INDEX(Baseline!$B$2:$AX$2,1,MATCH(AC$1,Baseline!$B$1:$AX$1,0)))</f>
        <v>1</v>
      </c>
      <c r="AD266">
        <f>IFERROR(INDEX(JMP!$AJ$2:$AX$500,MATCH($A266,JMP!$A$2:$A$500,0),MATCH(AD$1,JMP!$AJ$1:$AX$1,0)),INDEX(Baseline!$B$2:$AX$2,1,MATCH(AD$1,Baseline!$B$1:$AX$1,0)))</f>
        <v>8</v>
      </c>
      <c r="AE266">
        <f>IFERROR(INDEX(JMP!$AJ$2:$AX$500,MATCH($A266,JMP!$A$2:$A$500,0),MATCH(AE$1,JMP!$AJ$1:$AX$1,0)),INDEX(Baseline!$B$2:$AX$2,1,MATCH(AE$1,Baseline!$B$1:$AX$1,0)))</f>
        <v>2</v>
      </c>
      <c r="AF266" t="str">
        <f>IFERROR(INDEX(JMP!$AJ$2:$AX$500,MATCH($A266,JMP!$A$2:$A$500,0),MATCH(AF$1,JMP!$AJ$1:$AX$1,0)),INDEX(Baseline!$B$2:$AX$2,1,MATCH(AF$1,Baseline!$B$1:$AX$1,0)))</f>
        <v>bwb</v>
      </c>
      <c r="AG266" t="str">
        <f>IFERROR(INDEX(JMP!$AJ$2:$AX$500,MATCH($A266,JMP!$A$2:$A$500,0),MATCH(AG$1,JMP!$AJ$1:$AX$1,0)),INDEX(Baseline!$B$2:$AX$2,1,MATCH(AG$1,Baseline!$B$1:$AX$1,0)))</f>
        <v>V-tail</v>
      </c>
      <c r="AH266">
        <f>IFERROR(INDEX(JMP!$AJ$2:$AX$500,MATCH($A266,JMP!$A$2:$A$500,0),MATCH(AH$1,JMP!$AJ$1:$AX$1,0)),INDEX(Baseline!$B$2:$AX$2,1,MATCH(AH$1,Baseline!$B$1:$AX$1,0)))</f>
        <v>1</v>
      </c>
      <c r="AI266">
        <f>IFERROR(INDEX(JMP!$AJ$2:$AX$500,MATCH($A266,JMP!$A$2:$A$500,0),MATCH(AI$1,JMP!$AJ$1:$AX$1,0)),INDEX(Baseline!$B$2:$AX$2,1,MATCH(AI$1,Baseline!$B$1:$AX$1,0)))</f>
        <v>724000000</v>
      </c>
      <c r="AJ266">
        <f>IFERROR(INDEX(JMP!$AJ$2:$AX$500,MATCH($A266,JMP!$A$2:$A$500,0),MATCH(AJ$1,JMP!$AJ$1:$AX$1,0)),INDEX(Baseline!$B$2:$AX$2,1,MATCH(AJ$1,Baseline!$B$1:$AX$1,0)))</f>
        <v>54500000</v>
      </c>
      <c r="AK266">
        <f>IFERROR(INDEX(JMP!$AJ$2:$AX$500,MATCH($A266,JMP!$A$2:$A$500,0),MATCH(AK$1,JMP!$AJ$1:$AX$1,0)),INDEX(Baseline!$B$2:$AX$2,1,MATCH(AK$1,Baseline!$B$1:$AX$1,0)))</f>
        <v>30</v>
      </c>
      <c r="AL266">
        <f>IFERROR(INDEX(JMP!$AJ$2:$AX$500,MATCH($A266,JMP!$A$2:$A$500,0),MATCH(AL$1,JMP!$AJ$1:$AX$1,0)),INDEX(Baseline!$B$2:$AX$2,1,MATCH(AL$1,Baseline!$B$1:$AX$1,0)))</f>
        <v>2.1274477251036039E-2</v>
      </c>
      <c r="AM266">
        <f>IFERROR(INDEX(JMP!$AJ$2:$AX$500,MATCH($A266,JMP!$A$2:$A$500,0),MATCH(AM$1,JMP!$AJ$1:$AX$1,0)),INDEX(Baseline!$B$2:$AX$2,1,MATCH(AM$1,Baseline!$B$1:$AX$1,0)))</f>
        <v>15.964616844514286</v>
      </c>
      <c r="AN266">
        <f>IFERROR(INDEX(JMP!$AJ$2:$AX$500,MATCH($A266,JMP!$A$2:$A$500,0),MATCH(AN$1,JMP!$AJ$1:$AX$1,0)),INDEX(Baseline!$B$2:$AX$2,1,MATCH(AN$1,Baseline!$B$1:$AX$1,0)))</f>
        <v>1.603269658129276</v>
      </c>
      <c r="AO266">
        <f>IFERROR(INDEX(JMP!$AJ$2:$AX$500,MATCH($A266,JMP!$A$2:$A$500,0),MATCH(AO$1,JMP!$AJ$1:$AX$1,0)),INDEX(Baseline!$B$2:$AX$2,1,MATCH(AO$1,Baseline!$B$1:$AX$1,0)))</f>
        <v>0.90664285045985382</v>
      </c>
      <c r="AP266">
        <f>IFERROR(INDEX(JMP!$AJ$2:$AX$500,MATCH($A266,JMP!$A$2:$A$500,0),MATCH(AP$1,JMP!$AJ$1:$AX$1,0)),INDEX(Baseline!$B$2:$AX$2,1,MATCH(AP$1,Baseline!$B$1:$AX$1,0)))</f>
        <v>0</v>
      </c>
      <c r="AQ266">
        <f>IFERROR(INDEX(JMP!$AJ$2:$AX$500,MATCH($A266,JMP!$A$2:$A$500,0),MATCH(AQ$1,JMP!$AJ$1:$AX$1,0)),INDEX(Baseline!$B$2:$AX$2,1,MATCH(AQ$1,Baseline!$B$1:$AX$1,0)))</f>
        <v>0.35</v>
      </c>
      <c r="AR266">
        <f>IFERROR(INDEX(JMP!$AJ$2:$AX$500,MATCH($A266,JMP!$A$2:$A$500,0),MATCH(AR$1,JMP!$AJ$1:$AX$1,0)),INDEX(Baseline!$B$2:$AX$2,1,MATCH(AR$1,Baseline!$B$1:$AX$1,0)))</f>
        <v>0</v>
      </c>
      <c r="AS266">
        <f>IFERROR(INDEX(JMP!$AJ$2:$AX$500,MATCH($A266,JMP!$A$2:$A$500,0),MATCH(AS$1,JMP!$AJ$1:$AX$1,0)),INDEX(Baseline!$B$2:$AX$2,1,MATCH(AS$1,Baseline!$B$1:$AX$1,0)))</f>
        <v>0</v>
      </c>
      <c r="AT266">
        <f>IFERROR(INDEX(JMP!$AJ$2:$AX$500,MATCH($A266,JMP!$A$2:$A$500,0),MATCH(AT$1,JMP!$AJ$1:$AX$1,0)),INDEX(Baseline!$B$2:$AX$2,1,MATCH(AT$1,Baseline!$B$1:$AX$1,0)))</f>
        <v>500</v>
      </c>
      <c r="AU266">
        <f>IFERROR(INDEX(JMP!$AJ$2:$AX$500,MATCH($A266,JMP!$A$2:$A$500,0),MATCH(AU$1,JMP!$AJ$1:$AX$1,0)),INDEX(Baseline!$B$2:$AX$2,1,MATCH(AU$1,Baseline!$B$1:$AX$1,0)))</f>
        <v>50</v>
      </c>
      <c r="AV266">
        <f>IFERROR(INDEX(JMP!$AJ$2:$AX$500,MATCH($A266,JMP!$A$2:$A$500,0),MATCH(AV$1,JMP!$AJ$1:$AX$1,0)),INDEX(Baseline!$B$2:$AX$2,1,MATCH(AV$1,Baseline!$B$1:$AX$1,0)))</f>
        <v>12</v>
      </c>
      <c r="AW266">
        <f>IFERROR(INDEX(JMP!$AJ$2:$AX$500,MATCH($A266,JMP!$A$2:$A$500,0),MATCH(AW$1,JMP!$AJ$1:$AX$1,0)),INDEX(Baseline!$B$2:$AX$2,1,MATCH(AW$1,Baseline!$B$1:$AX$1,0)))</f>
        <v>1.9961979999999998E-3</v>
      </c>
      <c r="AX266">
        <f>IFERROR(INDEX(JMP!$AJ$2:$AX$500,MATCH($A266,JMP!$A$2:$A$500,0),MATCH(AX$1,JMP!$AJ$1:$AX$1,0)),INDEX(Baseline!$B$2:$AX$2,1,MATCH(AX$1,Baseline!$B$1:$AX$1,0)))</f>
        <v>1.9961979999999998E-3</v>
      </c>
      <c r="AY266">
        <f>IFERROR(INDEX(JMP!$AJ$2:$AX$500,MATCH($A266,JMP!$A$2:$A$500,0),MATCH(AY$1,JMP!$AJ$1:$AX$1,0)),INDEX(Baseline!$B$2:$AX$2,1,MATCH(AY$1,Baseline!$B$1:$AX$1,0)))</f>
        <v>1.9607137E-2</v>
      </c>
      <c r="AZ266">
        <f>IFERROR(INDEX(JMP!$AJ$2:$AX$500,MATCH($A266,JMP!$A$2:$A$500,0),MATCH(AZ$1,JMP!$AJ$1:$AX$1,0)),INDEX(Baseline!$B$2:$AX$2,1,MATCH(AZ$1,Baseline!$B$1:$AX$1,0)))</f>
        <v>1</v>
      </c>
      <c r="BA266">
        <f>IFERROR(INDEX(JMP!$AJ$2:$AX$500,MATCH($A266,JMP!$A$2:$A$500,0),MATCH(BA$1,JMP!$AJ$1:$AX$1,0)),INDEX(Baseline!$B$2:$AX$2,1,MATCH(BA$1,Baseline!$B$1:$AX$1,0)))</f>
        <v>2</v>
      </c>
      <c r="BB266">
        <v>0</v>
      </c>
      <c r="BD266" t="str">
        <f>IF(AZ266=1, "yes", IF(AZ266=-1, "no", ""))</f>
        <v>yes</v>
      </c>
      <c r="BE266" t="str">
        <f>IF(AH266=1, "yes", IF(AH266=-1, "no", ""))</f>
        <v>yes</v>
      </c>
      <c r="BF266">
        <f t="shared" si="8"/>
        <v>0.5</v>
      </c>
      <c r="BG266">
        <f t="shared" si="9"/>
        <v>30</v>
      </c>
    </row>
    <row r="267" spans="1:59" x14ac:dyDescent="0.25">
      <c r="A267">
        <v>266</v>
      </c>
      <c r="B267">
        <f>IFERROR(INDEX(JMP!$AJ$2:$AX$500,MATCH($A267,JMP!$A$2:$A$500,0),MATCH(B$1,JMP!$AJ$1:$AX$1,0)),INDEX(Baseline!$B$2:$AX$2,1,MATCH(B$1,Baseline!$B$1:$AX$1,0)))</f>
        <v>0</v>
      </c>
      <c r="C267">
        <f>IFERROR(INDEX(JMP!$AJ$2:$AX$500,MATCH($A267,JMP!$A$2:$A$500,0),MATCH(C$1,JMP!$AJ$1:$AX$1,0)),INDEX(Baseline!$B$2:$AX$2,1,MATCH(C$1,Baseline!$B$1:$AX$1,0)))</f>
        <v>8760</v>
      </c>
      <c r="D267">
        <f>IFERROR(INDEX(JMP!$AJ$2:$AX$500,MATCH($A267,JMP!$A$2:$A$500,0),MATCH(D$1,JMP!$AJ$1:$AX$1,0)),INDEX(Baseline!$B$2:$AX$2,1,MATCH(D$1,Baseline!$B$1:$AX$1,0)))</f>
        <v>1</v>
      </c>
      <c r="E267">
        <f>IFERROR(INDEX(JMP!$AJ$2:$AX$500,MATCH($A267,JMP!$A$2:$A$500,0),MATCH(E$1,JMP!$AJ$1:$AX$1,0)),INDEX(Baseline!$B$2:$AX$2,1,MATCH(E$1,Baseline!$B$1:$AX$1,0)))</f>
        <v>1</v>
      </c>
      <c r="F267" t="str">
        <f>IFERROR(INDEX(JMP!$AJ$2:$AX$500,MATCH($A267,JMP!$A$2:$A$500,0),MATCH(F$1,JMP!$AJ$1:$AX$1,0)),INDEX(Baseline!$B$2:$AX$2,1,MATCH(F$1,Baseline!$B$1:$AX$1,0)))</f>
        <v>e344</v>
      </c>
      <c r="G267" t="str">
        <f>IFERROR(INDEX(JMP!$AJ$2:$AX$500,MATCH($A267,JMP!$A$2:$A$500,0),MATCH(G$1,JMP!$AJ$1:$AX$1,0)),INDEX(Baseline!$B$2:$AX$2,1,MATCH(G$1,Baseline!$B$1:$AX$1,0)))</f>
        <v>e340</v>
      </c>
      <c r="H267">
        <f>IFERROR(INDEX(JMP!$AJ$2:$AX$500,MATCH($A267,JMP!$A$2:$A$500,0),MATCH(H$1,JMP!$AJ$1:$AX$1,0)),INDEX(Baseline!$B$2:$AX$2,1,MATCH(H$1,Baseline!$B$1:$AX$1,0)))</f>
        <v>1.5</v>
      </c>
      <c r="I267">
        <f>IFERROR(INDEX(JMP!$AJ$2:$AX$500,MATCH($A267,JMP!$A$2:$A$500,0),MATCH(I$1,JMP!$AJ$1:$AX$1,0)),INDEX(Baseline!$B$2:$AX$2,1,MATCH(I$1,Baseline!$B$1:$AX$1,0)))</f>
        <v>0.42</v>
      </c>
      <c r="J267">
        <f>IFERROR(INDEX(JMP!$AJ$2:$AX$500,MATCH($A267,JMP!$A$2:$A$500,0),MATCH(J$1,JMP!$AJ$1:$AX$1,0)),INDEX(Baseline!$B$2:$AX$2,1,MATCH(J$1,Baseline!$B$1:$AX$1,0)))</f>
        <v>1</v>
      </c>
      <c r="K267">
        <f>IFERROR(INDEX(JMP!$AJ$2:$AX$500,MATCH($A267,JMP!$A$2:$A$500,0),MATCH(K$1,JMP!$AJ$1:$AX$1,0)),INDEX(Baseline!$B$2:$AX$2,1,MATCH(K$1,Baseline!$B$1:$AX$1,0)))</f>
        <v>0</v>
      </c>
      <c r="L267">
        <f>IFERROR(INDEX(JMP!$AJ$2:$AX$500,MATCH($A267,JMP!$A$2:$A$500,0),MATCH(L$1,JMP!$AJ$1:$AX$1,0)),INDEX(Baseline!$B$2:$AX$2,1,MATCH(L$1,Baseline!$B$1:$AX$1,0)))</f>
        <v>0.138040249922181</v>
      </c>
      <c r="M267" t="b">
        <f>IFERROR(INDEX(JMP!$AJ$2:$AX$500,MATCH($A267,JMP!$A$2:$A$500,0),MATCH(M$1,JMP!$AJ$1:$AX$1,0)),INDEX(Baseline!$B$2:$AX$2,1,MATCH(M$1,Baseline!$B$1:$AX$1,0)))</f>
        <v>0</v>
      </c>
      <c r="N267" t="b">
        <f>IFERROR(INDEX(JMP!$AJ$2:$AX$500,MATCH($A267,JMP!$A$2:$A$500,0),MATCH(N$1,JMP!$AJ$1:$AX$1,0)),INDEX(Baseline!$B$2:$AX$2,1,MATCH(N$1,Baseline!$B$1:$AX$1,0)))</f>
        <v>0</v>
      </c>
      <c r="O267">
        <f>IFERROR(INDEX(JMP!$AJ$2:$AX$500,MATCH($A267,JMP!$A$2:$A$500,0),MATCH(O$1,JMP!$AJ$1:$AX$1,0)),INDEX(Baseline!$B$2:$AX$2,1,MATCH(O$1,Baseline!$B$1:$AX$1,0)))</f>
        <v>7</v>
      </c>
      <c r="P267">
        <f>IFERROR(INDEX(JMP!$AJ$2:$AX$500,MATCH($A267,JMP!$A$2:$A$500,0),MATCH(P$1,JMP!$AJ$1:$AX$1,0)),INDEX(Baseline!$B$2:$AX$2,1,MATCH(P$1,Baseline!$B$1:$AX$1,0)))</f>
        <v>200</v>
      </c>
      <c r="Q267">
        <f>IFERROR(INDEX(JMP!$AJ$2:$AX$500,MATCH($A267,JMP!$A$2:$A$500,0),MATCH(Q$1,JMP!$AJ$1:$AX$1,0)),INDEX(Baseline!$B$2:$AX$2,1,MATCH(Q$1,Baseline!$B$1:$AX$1,0)))</f>
        <v>10</v>
      </c>
      <c r="R267">
        <f>IFERROR(INDEX(JMP!$AJ$2:$AX$500,MATCH($A267,JMP!$A$2:$A$500,0),MATCH(R$1,JMP!$AJ$1:$AX$1,0)),INDEX(Baseline!$B$2:$AX$2,1,MATCH(R$1,Baseline!$B$1:$AX$1,0)))</f>
        <v>0</v>
      </c>
      <c r="S267">
        <f>IFERROR(INDEX(JMP!$AJ$2:$AX$500,MATCH($A267,JMP!$A$2:$A$500,0),MATCH(S$1,JMP!$AJ$1:$AX$1,0)),INDEX(Baseline!$B$2:$AX$2,1,MATCH(S$1,Baseline!$B$1:$AX$1,0)))</f>
        <v>1</v>
      </c>
      <c r="T267">
        <f>IFERROR(INDEX(JMP!$AJ$2:$AX$500,MATCH($A267,JMP!$A$2:$A$500,0),MATCH(T$1,JMP!$AJ$1:$AX$1,0)),INDEX(Baseline!$B$2:$AX$2,1,MATCH(T$1,Baseline!$B$1:$AX$1,0)))</f>
        <v>0</v>
      </c>
      <c r="U267" t="str">
        <f>IFERROR(INDEX(JMP!$AJ$2:$AX$500,MATCH($A267,JMP!$A$2:$A$500,0),MATCH(U$1,JMP!$AJ$1:$AX$1,0)),INDEX(Baseline!$B$2:$AX$2,1,MATCH(U$1,Baseline!$B$1:$AX$1,0)))</f>
        <v>Titan</v>
      </c>
      <c r="V267">
        <f>IFERROR(INDEX(JMP!$AJ$2:$AX$500,MATCH($A267,JMP!$A$2:$A$500,0),MATCH(V$1,JMP!$AJ$1:$AX$1,0)),INDEX(Baseline!$B$2:$AX$2,1,MATCH(V$1,Baseline!$B$1:$AX$1,0)))</f>
        <v>3</v>
      </c>
      <c r="W267">
        <f>IFERROR(INDEX(JMP!$AJ$2:$AX$500,MATCH($A267,JMP!$A$2:$A$500,0),MATCH(W$1,JMP!$AJ$1:$AX$1,0)),INDEX(Baseline!$B$2:$AX$2,1,MATCH(W$1,Baseline!$B$1:$AX$1,0)))</f>
        <v>0.37</v>
      </c>
      <c r="X267">
        <f>IFERROR(INDEX(JMP!$AJ$2:$AX$500,MATCH($A267,JMP!$A$2:$A$500,0),MATCH(X$1,JMP!$AJ$1:$AX$1,0)),INDEX(Baseline!$B$2:$AX$2,1,MATCH(X$1,Baseline!$B$1:$AX$1,0)))</f>
        <v>4</v>
      </c>
      <c r="Y267">
        <f>IFERROR(INDEX(JMP!$AJ$2:$AX$500,MATCH($A267,JMP!$A$2:$A$500,0),MATCH(Y$1,JMP!$AJ$1:$AX$1,0)),INDEX(Baseline!$B$2:$AX$2,1,MATCH(Y$1,Baseline!$B$1:$AX$1,0)))</f>
        <v>4</v>
      </c>
      <c r="Z267">
        <f>IFERROR(INDEX(JMP!$AJ$2:$AX$500,MATCH($A267,JMP!$A$2:$A$500,0),MATCH(Z$1,JMP!$AJ$1:$AX$1,0)),INDEX(Baseline!$B$2:$AX$2,1,MATCH(Z$1,Baseline!$B$1:$AX$1,0)))</f>
        <v>1970</v>
      </c>
      <c r="AA267">
        <f>IFERROR(INDEX(JMP!$AJ$2:$AX$500,MATCH($A267,JMP!$A$2:$A$500,0),MATCH(AA$1,JMP!$AJ$1:$AX$1,0)),INDEX(Baseline!$B$2:$AX$2,1,MATCH(AA$1,Baseline!$B$1:$AX$1,0)))</f>
        <v>1970</v>
      </c>
      <c r="AB267">
        <f>IFERROR(INDEX(JMP!$AJ$2:$AX$500,MATCH($A267,JMP!$A$2:$A$500,0),MATCH(AB$1,JMP!$AJ$1:$AX$1,0)),INDEX(Baseline!$B$2:$AX$2,1,MATCH(AB$1,Baseline!$B$1:$AX$1,0)))</f>
        <v>0</v>
      </c>
      <c r="AC267">
        <f>IFERROR(INDEX(JMP!$AJ$2:$AX$500,MATCH($A267,JMP!$A$2:$A$500,0),MATCH(AC$1,JMP!$AJ$1:$AX$1,0)),INDEX(Baseline!$B$2:$AX$2,1,MATCH(AC$1,Baseline!$B$1:$AX$1,0)))</f>
        <v>1</v>
      </c>
      <c r="AD267">
        <f>IFERROR(INDEX(JMP!$AJ$2:$AX$500,MATCH($A267,JMP!$A$2:$A$500,0),MATCH(AD$1,JMP!$AJ$1:$AX$1,0)),INDEX(Baseline!$B$2:$AX$2,1,MATCH(AD$1,Baseline!$B$1:$AX$1,0)))</f>
        <v>8</v>
      </c>
      <c r="AE267">
        <f>IFERROR(INDEX(JMP!$AJ$2:$AX$500,MATCH($A267,JMP!$A$2:$A$500,0),MATCH(AE$1,JMP!$AJ$1:$AX$1,0)),INDEX(Baseline!$B$2:$AX$2,1,MATCH(AE$1,Baseline!$B$1:$AX$1,0)))</f>
        <v>1</v>
      </c>
      <c r="AF267" t="str">
        <f>IFERROR(INDEX(JMP!$AJ$2:$AX$500,MATCH($A267,JMP!$A$2:$A$500,0),MATCH(AF$1,JMP!$AJ$1:$AX$1,0)),INDEX(Baseline!$B$2:$AX$2,1,MATCH(AF$1,Baseline!$B$1:$AX$1,0)))</f>
        <v>bwb</v>
      </c>
      <c r="AG267" t="str">
        <f>IFERROR(INDEX(JMP!$AJ$2:$AX$500,MATCH($A267,JMP!$A$2:$A$500,0),MATCH(AG$1,JMP!$AJ$1:$AX$1,0)),INDEX(Baseline!$B$2:$AX$2,1,MATCH(AG$1,Baseline!$B$1:$AX$1,0)))</f>
        <v>V-tail</v>
      </c>
      <c r="AH267">
        <f>IFERROR(INDEX(JMP!$AJ$2:$AX$500,MATCH($A267,JMP!$A$2:$A$500,0),MATCH(AH$1,JMP!$AJ$1:$AX$1,0)),INDEX(Baseline!$B$2:$AX$2,1,MATCH(AH$1,Baseline!$B$1:$AX$1,0)))</f>
        <v>-1</v>
      </c>
      <c r="AI267">
        <f>IFERROR(INDEX(JMP!$AJ$2:$AX$500,MATCH($A267,JMP!$A$2:$A$500,0),MATCH(AI$1,JMP!$AJ$1:$AX$1,0)),INDEX(Baseline!$B$2:$AX$2,1,MATCH(AI$1,Baseline!$B$1:$AX$1,0)))</f>
        <v>724000000</v>
      </c>
      <c r="AJ267">
        <f>IFERROR(INDEX(JMP!$AJ$2:$AX$500,MATCH($A267,JMP!$A$2:$A$500,0),MATCH(AJ$1,JMP!$AJ$1:$AX$1,0)),INDEX(Baseline!$B$2:$AX$2,1,MATCH(AJ$1,Baseline!$B$1:$AX$1,0)))</f>
        <v>54500000</v>
      </c>
      <c r="AK267">
        <f>IFERROR(INDEX(JMP!$AJ$2:$AX$500,MATCH($A267,JMP!$A$2:$A$500,0),MATCH(AK$1,JMP!$AJ$1:$AX$1,0)),INDEX(Baseline!$B$2:$AX$2,1,MATCH(AK$1,Baseline!$B$1:$AX$1,0)))</f>
        <v>30</v>
      </c>
      <c r="AL267">
        <f>IFERROR(INDEX(JMP!$AJ$2:$AX$500,MATCH($A267,JMP!$A$2:$A$500,0),MATCH(AL$1,JMP!$AJ$1:$AX$1,0)),INDEX(Baseline!$B$2:$AX$2,1,MATCH(AL$1,Baseline!$B$1:$AX$1,0)))</f>
        <v>2.6693964633088665E-2</v>
      </c>
      <c r="AM267">
        <f>IFERROR(INDEX(JMP!$AJ$2:$AX$500,MATCH($A267,JMP!$A$2:$A$500,0),MATCH(AM$1,JMP!$AJ$1:$AX$1,0)),INDEX(Baseline!$B$2:$AX$2,1,MATCH(AM$1,Baseline!$B$1:$AX$1,0)))</f>
        <v>15.771246616361903</v>
      </c>
      <c r="AN267">
        <f>IFERROR(INDEX(JMP!$AJ$2:$AX$500,MATCH($A267,JMP!$A$2:$A$500,0),MATCH(AN$1,JMP!$AJ$1:$AX$1,0)),INDEX(Baseline!$B$2:$AX$2,1,MATCH(AN$1,Baseline!$B$1:$AX$1,0)))</f>
        <v>1.8217832270115004</v>
      </c>
      <c r="AO267">
        <f>IFERROR(INDEX(JMP!$AJ$2:$AX$500,MATCH($A267,JMP!$A$2:$A$500,0),MATCH(AO$1,JMP!$AJ$1:$AX$1,0)),INDEX(Baseline!$B$2:$AX$2,1,MATCH(AO$1,Baseline!$B$1:$AX$1,0)))</f>
        <v>1.3659062583111046</v>
      </c>
      <c r="AP267">
        <f>IFERROR(INDEX(JMP!$AJ$2:$AX$500,MATCH($A267,JMP!$A$2:$A$500,0),MATCH(AP$1,JMP!$AJ$1:$AX$1,0)),INDEX(Baseline!$B$2:$AX$2,1,MATCH(AP$1,Baseline!$B$1:$AX$1,0)))</f>
        <v>0</v>
      </c>
      <c r="AQ267">
        <f>IFERROR(INDEX(JMP!$AJ$2:$AX$500,MATCH($A267,JMP!$A$2:$A$500,0),MATCH(AQ$1,JMP!$AJ$1:$AX$1,0)),INDEX(Baseline!$B$2:$AX$2,1,MATCH(AQ$1,Baseline!$B$1:$AX$1,0)))</f>
        <v>0.35</v>
      </c>
      <c r="AR267">
        <f>IFERROR(INDEX(JMP!$AJ$2:$AX$500,MATCH($A267,JMP!$A$2:$A$500,0),MATCH(AR$1,JMP!$AJ$1:$AX$1,0)),INDEX(Baseline!$B$2:$AX$2,1,MATCH(AR$1,Baseline!$B$1:$AX$1,0)))</f>
        <v>0</v>
      </c>
      <c r="AS267">
        <f>IFERROR(INDEX(JMP!$AJ$2:$AX$500,MATCH($A267,JMP!$A$2:$A$500,0),MATCH(AS$1,JMP!$AJ$1:$AX$1,0)),INDEX(Baseline!$B$2:$AX$2,1,MATCH(AS$1,Baseline!$B$1:$AX$1,0)))</f>
        <v>0</v>
      </c>
      <c r="AT267">
        <f>IFERROR(INDEX(JMP!$AJ$2:$AX$500,MATCH($A267,JMP!$A$2:$A$500,0),MATCH(AT$1,JMP!$AJ$1:$AX$1,0)),INDEX(Baseline!$B$2:$AX$2,1,MATCH(AT$1,Baseline!$B$1:$AX$1,0)))</f>
        <v>500</v>
      </c>
      <c r="AU267">
        <f>IFERROR(INDEX(JMP!$AJ$2:$AX$500,MATCH($A267,JMP!$A$2:$A$500,0),MATCH(AU$1,JMP!$AJ$1:$AX$1,0)),INDEX(Baseline!$B$2:$AX$2,1,MATCH(AU$1,Baseline!$B$1:$AX$1,0)))</f>
        <v>50</v>
      </c>
      <c r="AV267">
        <f>IFERROR(INDEX(JMP!$AJ$2:$AX$500,MATCH($A267,JMP!$A$2:$A$500,0),MATCH(AV$1,JMP!$AJ$1:$AX$1,0)),INDEX(Baseline!$B$2:$AX$2,1,MATCH(AV$1,Baseline!$B$1:$AX$1,0)))</f>
        <v>12</v>
      </c>
      <c r="AW267">
        <f>IFERROR(INDEX(JMP!$AJ$2:$AX$500,MATCH($A267,JMP!$A$2:$A$500,0),MATCH(AW$1,JMP!$AJ$1:$AX$1,0)),INDEX(Baseline!$B$2:$AX$2,1,MATCH(AW$1,Baseline!$B$1:$AX$1,0)))</f>
        <v>1.9961979999999998E-3</v>
      </c>
      <c r="AX267">
        <f>IFERROR(INDEX(JMP!$AJ$2:$AX$500,MATCH($A267,JMP!$A$2:$A$500,0),MATCH(AX$1,JMP!$AJ$1:$AX$1,0)),INDEX(Baseline!$B$2:$AX$2,1,MATCH(AX$1,Baseline!$B$1:$AX$1,0)))</f>
        <v>1.9961979999999998E-3</v>
      </c>
      <c r="AY267">
        <f>IFERROR(INDEX(JMP!$AJ$2:$AX$500,MATCH($A267,JMP!$A$2:$A$500,0),MATCH(AY$1,JMP!$AJ$1:$AX$1,0)),INDEX(Baseline!$B$2:$AX$2,1,MATCH(AY$1,Baseline!$B$1:$AX$1,0)))</f>
        <v>1.9607137E-2</v>
      </c>
      <c r="AZ267">
        <f>IFERROR(INDEX(JMP!$AJ$2:$AX$500,MATCH($A267,JMP!$A$2:$A$500,0),MATCH(AZ$1,JMP!$AJ$1:$AX$1,0)),INDEX(Baseline!$B$2:$AX$2,1,MATCH(AZ$1,Baseline!$B$1:$AX$1,0)))</f>
        <v>1</v>
      </c>
      <c r="BA267">
        <f>IFERROR(INDEX(JMP!$AJ$2:$AX$500,MATCH($A267,JMP!$A$2:$A$500,0),MATCH(BA$1,JMP!$AJ$1:$AX$1,0)),INDEX(Baseline!$B$2:$AX$2,1,MATCH(BA$1,Baseline!$B$1:$AX$1,0)))</f>
        <v>1</v>
      </c>
      <c r="BB267">
        <v>0</v>
      </c>
      <c r="BD267" t="str">
        <f>IF(AZ267=1, "yes", IF(AZ267=-1, "no", ""))</f>
        <v>yes</v>
      </c>
      <c r="BE267" t="str">
        <f>IF(AH267=1, "yes", IF(AH267=-1, "no", ""))</f>
        <v>no</v>
      </c>
      <c r="BF267">
        <f t="shared" si="8"/>
        <v>1</v>
      </c>
      <c r="BG267">
        <f t="shared" si="9"/>
        <v>10</v>
      </c>
    </row>
    <row r="268" spans="1:59" x14ac:dyDescent="0.25">
      <c r="A268">
        <v>267</v>
      </c>
      <c r="B268">
        <f>IFERROR(INDEX(JMP!$AJ$2:$AX$500,MATCH($A268,JMP!$A$2:$A$500,0),MATCH(B$1,JMP!$AJ$1:$AX$1,0)),INDEX(Baseline!$B$2:$AX$2,1,MATCH(B$1,Baseline!$B$1:$AX$1,0)))</f>
        <v>0</v>
      </c>
      <c r="C268">
        <f>IFERROR(INDEX(JMP!$AJ$2:$AX$500,MATCH($A268,JMP!$A$2:$A$500,0),MATCH(C$1,JMP!$AJ$1:$AX$1,0)),INDEX(Baseline!$B$2:$AX$2,1,MATCH(C$1,Baseline!$B$1:$AX$1,0)))</f>
        <v>8760</v>
      </c>
      <c r="D268">
        <f>IFERROR(INDEX(JMP!$AJ$2:$AX$500,MATCH($A268,JMP!$A$2:$A$500,0),MATCH(D$1,JMP!$AJ$1:$AX$1,0)),INDEX(Baseline!$B$2:$AX$2,1,MATCH(D$1,Baseline!$B$1:$AX$1,0)))</f>
        <v>1</v>
      </c>
      <c r="E268">
        <f>IFERROR(INDEX(JMP!$AJ$2:$AX$500,MATCH($A268,JMP!$A$2:$A$500,0),MATCH(E$1,JMP!$AJ$1:$AX$1,0)),INDEX(Baseline!$B$2:$AX$2,1,MATCH(E$1,Baseline!$B$1:$AX$1,0)))</f>
        <v>1</v>
      </c>
      <c r="F268" t="str">
        <f>IFERROR(INDEX(JMP!$AJ$2:$AX$500,MATCH($A268,JMP!$A$2:$A$500,0),MATCH(F$1,JMP!$AJ$1:$AX$1,0)),INDEX(Baseline!$B$2:$AX$2,1,MATCH(F$1,Baseline!$B$1:$AX$1,0)))</f>
        <v>e344</v>
      </c>
      <c r="G268" t="str">
        <f>IFERROR(INDEX(JMP!$AJ$2:$AX$500,MATCH($A268,JMP!$A$2:$A$500,0),MATCH(G$1,JMP!$AJ$1:$AX$1,0)),INDEX(Baseline!$B$2:$AX$2,1,MATCH(G$1,Baseline!$B$1:$AX$1,0)))</f>
        <v>e340</v>
      </c>
      <c r="H268">
        <f>IFERROR(INDEX(JMP!$AJ$2:$AX$500,MATCH($A268,JMP!$A$2:$A$500,0),MATCH(H$1,JMP!$AJ$1:$AX$1,0)),INDEX(Baseline!$B$2:$AX$2,1,MATCH(H$1,Baseline!$B$1:$AX$1,0)))</f>
        <v>1.5</v>
      </c>
      <c r="I268">
        <f>IFERROR(INDEX(JMP!$AJ$2:$AX$500,MATCH($A268,JMP!$A$2:$A$500,0),MATCH(I$1,JMP!$AJ$1:$AX$1,0)),INDEX(Baseline!$B$2:$AX$2,1,MATCH(I$1,Baseline!$B$1:$AX$1,0)))</f>
        <v>0.42</v>
      </c>
      <c r="J268">
        <f>IFERROR(INDEX(JMP!$AJ$2:$AX$500,MATCH($A268,JMP!$A$2:$A$500,0),MATCH(J$1,JMP!$AJ$1:$AX$1,0)),INDEX(Baseline!$B$2:$AX$2,1,MATCH(J$1,Baseline!$B$1:$AX$1,0)))</f>
        <v>1</v>
      </c>
      <c r="K268">
        <f>IFERROR(INDEX(JMP!$AJ$2:$AX$500,MATCH($A268,JMP!$A$2:$A$500,0),MATCH(K$1,JMP!$AJ$1:$AX$1,0)),INDEX(Baseline!$B$2:$AX$2,1,MATCH(K$1,Baseline!$B$1:$AX$1,0)))</f>
        <v>0</v>
      </c>
      <c r="L268">
        <f>IFERROR(INDEX(JMP!$AJ$2:$AX$500,MATCH($A268,JMP!$A$2:$A$500,0),MATCH(L$1,JMP!$AJ$1:$AX$1,0)),INDEX(Baseline!$B$2:$AX$2,1,MATCH(L$1,Baseline!$B$1:$AX$1,0)))</f>
        <v>0.15240480713609786</v>
      </c>
      <c r="M268" t="b">
        <f>IFERROR(INDEX(JMP!$AJ$2:$AX$500,MATCH($A268,JMP!$A$2:$A$500,0),MATCH(M$1,JMP!$AJ$1:$AX$1,0)),INDEX(Baseline!$B$2:$AX$2,1,MATCH(M$1,Baseline!$B$1:$AX$1,0)))</f>
        <v>0</v>
      </c>
      <c r="N268" t="b">
        <f>IFERROR(INDEX(JMP!$AJ$2:$AX$500,MATCH($A268,JMP!$A$2:$A$500,0),MATCH(N$1,JMP!$AJ$1:$AX$1,0)),INDEX(Baseline!$B$2:$AX$2,1,MATCH(N$1,Baseline!$B$1:$AX$1,0)))</f>
        <v>0</v>
      </c>
      <c r="O268">
        <f>IFERROR(INDEX(JMP!$AJ$2:$AX$500,MATCH($A268,JMP!$A$2:$A$500,0),MATCH(O$1,JMP!$AJ$1:$AX$1,0)),INDEX(Baseline!$B$2:$AX$2,1,MATCH(O$1,Baseline!$B$1:$AX$1,0)))</f>
        <v>7</v>
      </c>
      <c r="P268">
        <f>IFERROR(INDEX(JMP!$AJ$2:$AX$500,MATCH($A268,JMP!$A$2:$A$500,0),MATCH(P$1,JMP!$AJ$1:$AX$1,0)),INDEX(Baseline!$B$2:$AX$2,1,MATCH(P$1,Baseline!$B$1:$AX$1,0)))</f>
        <v>200</v>
      </c>
      <c r="Q268">
        <f>IFERROR(INDEX(JMP!$AJ$2:$AX$500,MATCH($A268,JMP!$A$2:$A$500,0),MATCH(Q$1,JMP!$AJ$1:$AX$1,0)),INDEX(Baseline!$B$2:$AX$2,1,MATCH(Q$1,Baseline!$B$1:$AX$1,0)))</f>
        <v>10</v>
      </c>
      <c r="R268">
        <f>IFERROR(INDEX(JMP!$AJ$2:$AX$500,MATCH($A268,JMP!$A$2:$A$500,0),MATCH(R$1,JMP!$AJ$1:$AX$1,0)),INDEX(Baseline!$B$2:$AX$2,1,MATCH(R$1,Baseline!$B$1:$AX$1,0)))</f>
        <v>0</v>
      </c>
      <c r="S268">
        <f>IFERROR(INDEX(JMP!$AJ$2:$AX$500,MATCH($A268,JMP!$A$2:$A$500,0),MATCH(S$1,JMP!$AJ$1:$AX$1,0)),INDEX(Baseline!$B$2:$AX$2,1,MATCH(S$1,Baseline!$B$1:$AX$1,0)))</f>
        <v>1</v>
      </c>
      <c r="T268">
        <f>IFERROR(INDEX(JMP!$AJ$2:$AX$500,MATCH($A268,JMP!$A$2:$A$500,0),MATCH(T$1,JMP!$AJ$1:$AX$1,0)),INDEX(Baseline!$B$2:$AX$2,1,MATCH(T$1,Baseline!$B$1:$AX$1,0)))</f>
        <v>0</v>
      </c>
      <c r="U268" t="str">
        <f>IFERROR(INDEX(JMP!$AJ$2:$AX$500,MATCH($A268,JMP!$A$2:$A$500,0),MATCH(U$1,JMP!$AJ$1:$AX$1,0)),INDEX(Baseline!$B$2:$AX$2,1,MATCH(U$1,Baseline!$B$1:$AX$1,0)))</f>
        <v>Titan</v>
      </c>
      <c r="V268">
        <f>IFERROR(INDEX(JMP!$AJ$2:$AX$500,MATCH($A268,JMP!$A$2:$A$500,0),MATCH(V$1,JMP!$AJ$1:$AX$1,0)),INDEX(Baseline!$B$2:$AX$2,1,MATCH(V$1,Baseline!$B$1:$AX$1,0)))</f>
        <v>3</v>
      </c>
      <c r="W268">
        <f>IFERROR(INDEX(JMP!$AJ$2:$AX$500,MATCH($A268,JMP!$A$2:$A$500,0),MATCH(W$1,JMP!$AJ$1:$AX$1,0)),INDEX(Baseline!$B$2:$AX$2,1,MATCH(W$1,Baseline!$B$1:$AX$1,0)))</f>
        <v>0.37</v>
      </c>
      <c r="X268">
        <f>IFERROR(INDEX(JMP!$AJ$2:$AX$500,MATCH($A268,JMP!$A$2:$A$500,0),MATCH(X$1,JMP!$AJ$1:$AX$1,0)),INDEX(Baseline!$B$2:$AX$2,1,MATCH(X$1,Baseline!$B$1:$AX$1,0)))</f>
        <v>4</v>
      </c>
      <c r="Y268">
        <f>IFERROR(INDEX(JMP!$AJ$2:$AX$500,MATCH($A268,JMP!$A$2:$A$500,0),MATCH(Y$1,JMP!$AJ$1:$AX$1,0)),INDEX(Baseline!$B$2:$AX$2,1,MATCH(Y$1,Baseline!$B$1:$AX$1,0)))</f>
        <v>6</v>
      </c>
      <c r="Z268">
        <f>IFERROR(INDEX(JMP!$AJ$2:$AX$500,MATCH($A268,JMP!$A$2:$A$500,0),MATCH(Z$1,JMP!$AJ$1:$AX$1,0)),INDEX(Baseline!$B$2:$AX$2,1,MATCH(Z$1,Baseline!$B$1:$AX$1,0)))</f>
        <v>1970</v>
      </c>
      <c r="AA268">
        <f>IFERROR(INDEX(JMP!$AJ$2:$AX$500,MATCH($A268,JMP!$A$2:$A$500,0),MATCH(AA$1,JMP!$AJ$1:$AX$1,0)),INDEX(Baseline!$B$2:$AX$2,1,MATCH(AA$1,Baseline!$B$1:$AX$1,0)))</f>
        <v>1970</v>
      </c>
      <c r="AB268">
        <f>IFERROR(INDEX(JMP!$AJ$2:$AX$500,MATCH($A268,JMP!$A$2:$A$500,0),MATCH(AB$1,JMP!$AJ$1:$AX$1,0)),INDEX(Baseline!$B$2:$AX$2,1,MATCH(AB$1,Baseline!$B$1:$AX$1,0)))</f>
        <v>0</v>
      </c>
      <c r="AC268">
        <f>IFERROR(INDEX(JMP!$AJ$2:$AX$500,MATCH($A268,JMP!$A$2:$A$500,0),MATCH(AC$1,JMP!$AJ$1:$AX$1,0)),INDEX(Baseline!$B$2:$AX$2,1,MATCH(AC$1,Baseline!$B$1:$AX$1,0)))</f>
        <v>1</v>
      </c>
      <c r="AD268">
        <f>IFERROR(INDEX(JMP!$AJ$2:$AX$500,MATCH($A268,JMP!$A$2:$A$500,0),MATCH(AD$1,JMP!$AJ$1:$AX$1,0)),INDEX(Baseline!$B$2:$AX$2,1,MATCH(AD$1,Baseline!$B$1:$AX$1,0)))</f>
        <v>8</v>
      </c>
      <c r="AE268">
        <f>IFERROR(INDEX(JMP!$AJ$2:$AX$500,MATCH($A268,JMP!$A$2:$A$500,0),MATCH(AE$1,JMP!$AJ$1:$AX$1,0)),INDEX(Baseline!$B$2:$AX$2,1,MATCH(AE$1,Baseline!$B$1:$AX$1,0)))</f>
        <v>2</v>
      </c>
      <c r="AF268" t="str">
        <f>IFERROR(INDEX(JMP!$AJ$2:$AX$500,MATCH($A268,JMP!$A$2:$A$500,0),MATCH(AF$1,JMP!$AJ$1:$AX$1,0)),INDEX(Baseline!$B$2:$AX$2,1,MATCH(AF$1,Baseline!$B$1:$AX$1,0)))</f>
        <v>bwb</v>
      </c>
      <c r="AG268" t="str">
        <f>IFERROR(INDEX(JMP!$AJ$2:$AX$500,MATCH($A268,JMP!$A$2:$A$500,0),MATCH(AG$1,JMP!$AJ$1:$AX$1,0)),INDEX(Baseline!$B$2:$AX$2,1,MATCH(AG$1,Baseline!$B$1:$AX$1,0)))</f>
        <v>V-tail</v>
      </c>
      <c r="AH268">
        <f>IFERROR(INDEX(JMP!$AJ$2:$AX$500,MATCH($A268,JMP!$A$2:$A$500,0),MATCH(AH$1,JMP!$AJ$1:$AX$1,0)),INDEX(Baseline!$B$2:$AX$2,1,MATCH(AH$1,Baseline!$B$1:$AX$1,0)))</f>
        <v>-1</v>
      </c>
      <c r="AI268">
        <f>IFERROR(INDEX(JMP!$AJ$2:$AX$500,MATCH($A268,JMP!$A$2:$A$500,0),MATCH(AI$1,JMP!$AJ$1:$AX$1,0)),INDEX(Baseline!$B$2:$AX$2,1,MATCH(AI$1,Baseline!$B$1:$AX$1,0)))</f>
        <v>724000000</v>
      </c>
      <c r="AJ268">
        <f>IFERROR(INDEX(JMP!$AJ$2:$AX$500,MATCH($A268,JMP!$A$2:$A$500,0),MATCH(AJ$1,JMP!$AJ$1:$AX$1,0)),INDEX(Baseline!$B$2:$AX$2,1,MATCH(AJ$1,Baseline!$B$1:$AX$1,0)))</f>
        <v>54500000</v>
      </c>
      <c r="AK268">
        <f>IFERROR(INDEX(JMP!$AJ$2:$AX$500,MATCH($A268,JMP!$A$2:$A$500,0),MATCH(AK$1,JMP!$AJ$1:$AX$1,0)),INDEX(Baseline!$B$2:$AX$2,1,MATCH(AK$1,Baseline!$B$1:$AX$1,0)))</f>
        <v>30</v>
      </c>
      <c r="AL268">
        <f>IFERROR(INDEX(JMP!$AJ$2:$AX$500,MATCH($A268,JMP!$A$2:$A$500,0),MATCH(AL$1,JMP!$AJ$1:$AX$1,0)),INDEX(Baseline!$B$2:$AX$2,1,MATCH(AL$1,Baseline!$B$1:$AX$1,0)))</f>
        <v>2.6484911189976437E-2</v>
      </c>
      <c r="AM268">
        <f>IFERROR(INDEX(JMP!$AJ$2:$AX$500,MATCH($A268,JMP!$A$2:$A$500,0),MATCH(AM$1,JMP!$AJ$1:$AX$1,0)),INDEX(Baseline!$B$2:$AX$2,1,MATCH(AM$1,Baseline!$B$1:$AX$1,0)))</f>
        <v>14.954896310971428</v>
      </c>
      <c r="AN268">
        <f>IFERROR(INDEX(JMP!$AJ$2:$AX$500,MATCH($A268,JMP!$A$2:$A$500,0),MATCH(AN$1,JMP!$AJ$1:$AX$1,0)),INDEX(Baseline!$B$2:$AX$2,1,MATCH(AN$1,Baseline!$B$1:$AX$1,0)))</f>
        <v>1.9925957947542412</v>
      </c>
      <c r="AO268">
        <f>IFERROR(INDEX(JMP!$AJ$2:$AX$500,MATCH($A268,JMP!$A$2:$A$500,0),MATCH(AO$1,JMP!$AJ$1:$AX$1,0)),INDEX(Baseline!$B$2:$AX$2,1,MATCH(AO$1,Baseline!$B$1:$AX$1,0)))</f>
        <v>1.0254379596054157</v>
      </c>
      <c r="AP268">
        <f>IFERROR(INDEX(JMP!$AJ$2:$AX$500,MATCH($A268,JMP!$A$2:$A$500,0),MATCH(AP$1,JMP!$AJ$1:$AX$1,0)),INDEX(Baseline!$B$2:$AX$2,1,MATCH(AP$1,Baseline!$B$1:$AX$1,0)))</f>
        <v>0</v>
      </c>
      <c r="AQ268">
        <f>IFERROR(INDEX(JMP!$AJ$2:$AX$500,MATCH($A268,JMP!$A$2:$A$500,0),MATCH(AQ$1,JMP!$AJ$1:$AX$1,0)),INDEX(Baseline!$B$2:$AX$2,1,MATCH(AQ$1,Baseline!$B$1:$AX$1,0)))</f>
        <v>0.35</v>
      </c>
      <c r="AR268">
        <f>IFERROR(INDEX(JMP!$AJ$2:$AX$500,MATCH($A268,JMP!$A$2:$A$500,0),MATCH(AR$1,JMP!$AJ$1:$AX$1,0)),INDEX(Baseline!$B$2:$AX$2,1,MATCH(AR$1,Baseline!$B$1:$AX$1,0)))</f>
        <v>0</v>
      </c>
      <c r="AS268">
        <f>IFERROR(INDEX(JMP!$AJ$2:$AX$500,MATCH($A268,JMP!$A$2:$A$500,0),MATCH(AS$1,JMP!$AJ$1:$AX$1,0)),INDEX(Baseline!$B$2:$AX$2,1,MATCH(AS$1,Baseline!$B$1:$AX$1,0)))</f>
        <v>0</v>
      </c>
      <c r="AT268">
        <f>IFERROR(INDEX(JMP!$AJ$2:$AX$500,MATCH($A268,JMP!$A$2:$A$500,0),MATCH(AT$1,JMP!$AJ$1:$AX$1,0)),INDEX(Baseline!$B$2:$AX$2,1,MATCH(AT$1,Baseline!$B$1:$AX$1,0)))</f>
        <v>500</v>
      </c>
      <c r="AU268">
        <f>IFERROR(INDEX(JMP!$AJ$2:$AX$500,MATCH($A268,JMP!$A$2:$A$500,0),MATCH(AU$1,JMP!$AJ$1:$AX$1,0)),INDEX(Baseline!$B$2:$AX$2,1,MATCH(AU$1,Baseline!$B$1:$AX$1,0)))</f>
        <v>50</v>
      </c>
      <c r="AV268">
        <f>IFERROR(INDEX(JMP!$AJ$2:$AX$500,MATCH($A268,JMP!$A$2:$A$500,0),MATCH(AV$1,JMP!$AJ$1:$AX$1,0)),INDEX(Baseline!$B$2:$AX$2,1,MATCH(AV$1,Baseline!$B$1:$AX$1,0)))</f>
        <v>12</v>
      </c>
      <c r="AW268">
        <f>IFERROR(INDEX(JMP!$AJ$2:$AX$500,MATCH($A268,JMP!$A$2:$A$500,0),MATCH(AW$1,JMP!$AJ$1:$AX$1,0)),INDEX(Baseline!$B$2:$AX$2,1,MATCH(AW$1,Baseline!$B$1:$AX$1,0)))</f>
        <v>1.9961979999999998E-3</v>
      </c>
      <c r="AX268">
        <f>IFERROR(INDEX(JMP!$AJ$2:$AX$500,MATCH($A268,JMP!$A$2:$A$500,0),MATCH(AX$1,JMP!$AJ$1:$AX$1,0)),INDEX(Baseline!$B$2:$AX$2,1,MATCH(AX$1,Baseline!$B$1:$AX$1,0)))</f>
        <v>1.9961979999999998E-3</v>
      </c>
      <c r="AY268">
        <f>IFERROR(INDEX(JMP!$AJ$2:$AX$500,MATCH($A268,JMP!$A$2:$A$500,0),MATCH(AY$1,JMP!$AJ$1:$AX$1,0)),INDEX(Baseline!$B$2:$AX$2,1,MATCH(AY$1,Baseline!$B$1:$AX$1,0)))</f>
        <v>1.9607137E-2</v>
      </c>
      <c r="AZ268">
        <f>IFERROR(INDEX(JMP!$AJ$2:$AX$500,MATCH($A268,JMP!$A$2:$A$500,0),MATCH(AZ$1,JMP!$AJ$1:$AX$1,0)),INDEX(Baseline!$B$2:$AX$2,1,MATCH(AZ$1,Baseline!$B$1:$AX$1,0)))</f>
        <v>-1</v>
      </c>
      <c r="BA268">
        <f>IFERROR(INDEX(JMP!$AJ$2:$AX$500,MATCH($A268,JMP!$A$2:$A$500,0),MATCH(BA$1,JMP!$AJ$1:$AX$1,0)),INDEX(Baseline!$B$2:$AX$2,1,MATCH(BA$1,Baseline!$B$1:$AX$1,0)))</f>
        <v>2</v>
      </c>
      <c r="BB268">
        <v>0</v>
      </c>
      <c r="BD268" t="str">
        <f>IF(AZ268=1, "yes", IF(AZ268=-1, "no", ""))</f>
        <v>no</v>
      </c>
      <c r="BE268" t="str">
        <f>IF(AH268=1, "yes", IF(AH268=-1, "no", ""))</f>
        <v>no</v>
      </c>
      <c r="BF268">
        <f t="shared" si="8"/>
        <v>0.5</v>
      </c>
      <c r="BG268">
        <f t="shared" si="9"/>
        <v>30</v>
      </c>
    </row>
    <row r="269" spans="1:59" x14ac:dyDescent="0.25">
      <c r="A269">
        <v>268</v>
      </c>
      <c r="B269">
        <f>IFERROR(INDEX(JMP!$AJ$2:$AX$500,MATCH($A269,JMP!$A$2:$A$500,0),MATCH(B$1,JMP!$AJ$1:$AX$1,0)),INDEX(Baseline!$B$2:$AX$2,1,MATCH(B$1,Baseline!$B$1:$AX$1,0)))</f>
        <v>0</v>
      </c>
      <c r="C269">
        <f>IFERROR(INDEX(JMP!$AJ$2:$AX$500,MATCH($A269,JMP!$A$2:$A$500,0),MATCH(C$1,JMP!$AJ$1:$AX$1,0)),INDEX(Baseline!$B$2:$AX$2,1,MATCH(C$1,Baseline!$B$1:$AX$1,0)))</f>
        <v>8760</v>
      </c>
      <c r="D269">
        <f>IFERROR(INDEX(JMP!$AJ$2:$AX$500,MATCH($A269,JMP!$A$2:$A$500,0),MATCH(D$1,JMP!$AJ$1:$AX$1,0)),INDEX(Baseline!$B$2:$AX$2,1,MATCH(D$1,Baseline!$B$1:$AX$1,0)))</f>
        <v>1</v>
      </c>
      <c r="E269">
        <f>IFERROR(INDEX(JMP!$AJ$2:$AX$500,MATCH($A269,JMP!$A$2:$A$500,0),MATCH(E$1,JMP!$AJ$1:$AX$1,0)),INDEX(Baseline!$B$2:$AX$2,1,MATCH(E$1,Baseline!$B$1:$AX$1,0)))</f>
        <v>1</v>
      </c>
      <c r="F269" t="str">
        <f>IFERROR(INDEX(JMP!$AJ$2:$AX$500,MATCH($A269,JMP!$A$2:$A$500,0),MATCH(F$1,JMP!$AJ$1:$AX$1,0)),INDEX(Baseline!$B$2:$AX$2,1,MATCH(F$1,Baseline!$B$1:$AX$1,0)))</f>
        <v>e344</v>
      </c>
      <c r="G269" t="str">
        <f>IFERROR(INDEX(JMP!$AJ$2:$AX$500,MATCH($A269,JMP!$A$2:$A$500,0),MATCH(G$1,JMP!$AJ$1:$AX$1,0)),INDEX(Baseline!$B$2:$AX$2,1,MATCH(G$1,Baseline!$B$1:$AX$1,0)))</f>
        <v>e340</v>
      </c>
      <c r="H269">
        <f>IFERROR(INDEX(JMP!$AJ$2:$AX$500,MATCH($A269,JMP!$A$2:$A$500,0),MATCH(H$1,JMP!$AJ$1:$AX$1,0)),INDEX(Baseline!$B$2:$AX$2,1,MATCH(H$1,Baseline!$B$1:$AX$1,0)))</f>
        <v>1.5</v>
      </c>
      <c r="I269">
        <f>IFERROR(INDEX(JMP!$AJ$2:$AX$500,MATCH($A269,JMP!$A$2:$A$500,0),MATCH(I$1,JMP!$AJ$1:$AX$1,0)),INDEX(Baseline!$B$2:$AX$2,1,MATCH(I$1,Baseline!$B$1:$AX$1,0)))</f>
        <v>0.42</v>
      </c>
      <c r="J269">
        <f>IFERROR(INDEX(JMP!$AJ$2:$AX$500,MATCH($A269,JMP!$A$2:$A$500,0),MATCH(J$1,JMP!$AJ$1:$AX$1,0)),INDEX(Baseline!$B$2:$AX$2,1,MATCH(J$1,Baseline!$B$1:$AX$1,0)))</f>
        <v>1</v>
      </c>
      <c r="K269">
        <f>IFERROR(INDEX(JMP!$AJ$2:$AX$500,MATCH($A269,JMP!$A$2:$A$500,0),MATCH(K$1,JMP!$AJ$1:$AX$1,0)),INDEX(Baseline!$B$2:$AX$2,1,MATCH(K$1,Baseline!$B$1:$AX$1,0)))</f>
        <v>0</v>
      </c>
      <c r="L269">
        <f>IFERROR(INDEX(JMP!$AJ$2:$AX$500,MATCH($A269,JMP!$A$2:$A$500,0),MATCH(L$1,JMP!$AJ$1:$AX$1,0)),INDEX(Baseline!$B$2:$AX$2,1,MATCH(L$1,Baseline!$B$1:$AX$1,0)))</f>
        <v>0.13526951871602311</v>
      </c>
      <c r="M269" t="b">
        <f>IFERROR(INDEX(JMP!$AJ$2:$AX$500,MATCH($A269,JMP!$A$2:$A$500,0),MATCH(M$1,JMP!$AJ$1:$AX$1,0)),INDEX(Baseline!$B$2:$AX$2,1,MATCH(M$1,Baseline!$B$1:$AX$1,0)))</f>
        <v>0</v>
      </c>
      <c r="N269" t="b">
        <f>IFERROR(INDEX(JMP!$AJ$2:$AX$500,MATCH($A269,JMP!$A$2:$A$500,0),MATCH(N$1,JMP!$AJ$1:$AX$1,0)),INDEX(Baseline!$B$2:$AX$2,1,MATCH(N$1,Baseline!$B$1:$AX$1,0)))</f>
        <v>0</v>
      </c>
      <c r="O269">
        <f>IFERROR(INDEX(JMP!$AJ$2:$AX$500,MATCH($A269,JMP!$A$2:$A$500,0),MATCH(O$1,JMP!$AJ$1:$AX$1,0)),INDEX(Baseline!$B$2:$AX$2,1,MATCH(O$1,Baseline!$B$1:$AX$1,0)))</f>
        <v>7</v>
      </c>
      <c r="P269">
        <f>IFERROR(INDEX(JMP!$AJ$2:$AX$500,MATCH($A269,JMP!$A$2:$A$500,0),MATCH(P$1,JMP!$AJ$1:$AX$1,0)),INDEX(Baseline!$B$2:$AX$2,1,MATCH(P$1,Baseline!$B$1:$AX$1,0)))</f>
        <v>200</v>
      </c>
      <c r="Q269">
        <f>IFERROR(INDEX(JMP!$AJ$2:$AX$500,MATCH($A269,JMP!$A$2:$A$500,0),MATCH(Q$1,JMP!$AJ$1:$AX$1,0)),INDEX(Baseline!$B$2:$AX$2,1,MATCH(Q$1,Baseline!$B$1:$AX$1,0)))</f>
        <v>10</v>
      </c>
      <c r="R269">
        <f>IFERROR(INDEX(JMP!$AJ$2:$AX$500,MATCH($A269,JMP!$A$2:$A$500,0),MATCH(R$1,JMP!$AJ$1:$AX$1,0)),INDEX(Baseline!$B$2:$AX$2,1,MATCH(R$1,Baseline!$B$1:$AX$1,0)))</f>
        <v>0</v>
      </c>
      <c r="S269">
        <f>IFERROR(INDEX(JMP!$AJ$2:$AX$500,MATCH($A269,JMP!$A$2:$A$500,0),MATCH(S$1,JMP!$AJ$1:$AX$1,0)),INDEX(Baseline!$B$2:$AX$2,1,MATCH(S$1,Baseline!$B$1:$AX$1,0)))</f>
        <v>1</v>
      </c>
      <c r="T269">
        <f>IFERROR(INDEX(JMP!$AJ$2:$AX$500,MATCH($A269,JMP!$A$2:$A$500,0),MATCH(T$1,JMP!$AJ$1:$AX$1,0)),INDEX(Baseline!$B$2:$AX$2,1,MATCH(T$1,Baseline!$B$1:$AX$1,0)))</f>
        <v>0</v>
      </c>
      <c r="U269" t="str">
        <f>IFERROR(INDEX(JMP!$AJ$2:$AX$500,MATCH($A269,JMP!$A$2:$A$500,0),MATCH(U$1,JMP!$AJ$1:$AX$1,0)),INDEX(Baseline!$B$2:$AX$2,1,MATCH(U$1,Baseline!$B$1:$AX$1,0)))</f>
        <v>Titan</v>
      </c>
      <c r="V269">
        <f>IFERROR(INDEX(JMP!$AJ$2:$AX$500,MATCH($A269,JMP!$A$2:$A$500,0),MATCH(V$1,JMP!$AJ$1:$AX$1,0)),INDEX(Baseline!$B$2:$AX$2,1,MATCH(V$1,Baseline!$B$1:$AX$1,0)))</f>
        <v>3</v>
      </c>
      <c r="W269">
        <f>IFERROR(INDEX(JMP!$AJ$2:$AX$500,MATCH($A269,JMP!$A$2:$A$500,0),MATCH(W$1,JMP!$AJ$1:$AX$1,0)),INDEX(Baseline!$B$2:$AX$2,1,MATCH(W$1,Baseline!$B$1:$AX$1,0)))</f>
        <v>0.37</v>
      </c>
      <c r="X269">
        <f>IFERROR(INDEX(JMP!$AJ$2:$AX$500,MATCH($A269,JMP!$A$2:$A$500,0),MATCH(X$1,JMP!$AJ$1:$AX$1,0)),INDEX(Baseline!$B$2:$AX$2,1,MATCH(X$1,Baseline!$B$1:$AX$1,0)))</f>
        <v>4</v>
      </c>
      <c r="Y269">
        <f>IFERROR(INDEX(JMP!$AJ$2:$AX$500,MATCH($A269,JMP!$A$2:$A$500,0),MATCH(Y$1,JMP!$AJ$1:$AX$1,0)),INDEX(Baseline!$B$2:$AX$2,1,MATCH(Y$1,Baseline!$B$1:$AX$1,0)))</f>
        <v>3</v>
      </c>
      <c r="Z269">
        <f>IFERROR(INDEX(JMP!$AJ$2:$AX$500,MATCH($A269,JMP!$A$2:$A$500,0),MATCH(Z$1,JMP!$AJ$1:$AX$1,0)),INDEX(Baseline!$B$2:$AX$2,1,MATCH(Z$1,Baseline!$B$1:$AX$1,0)))</f>
        <v>1970</v>
      </c>
      <c r="AA269">
        <f>IFERROR(INDEX(JMP!$AJ$2:$AX$500,MATCH($A269,JMP!$A$2:$A$500,0),MATCH(AA$1,JMP!$AJ$1:$AX$1,0)),INDEX(Baseline!$B$2:$AX$2,1,MATCH(AA$1,Baseline!$B$1:$AX$1,0)))</f>
        <v>1970</v>
      </c>
      <c r="AB269">
        <f>IFERROR(INDEX(JMP!$AJ$2:$AX$500,MATCH($A269,JMP!$A$2:$A$500,0),MATCH(AB$1,JMP!$AJ$1:$AX$1,0)),INDEX(Baseline!$B$2:$AX$2,1,MATCH(AB$1,Baseline!$B$1:$AX$1,0)))</f>
        <v>0</v>
      </c>
      <c r="AC269">
        <f>IFERROR(INDEX(JMP!$AJ$2:$AX$500,MATCH($A269,JMP!$A$2:$A$500,0),MATCH(AC$1,JMP!$AJ$1:$AX$1,0)),INDEX(Baseline!$B$2:$AX$2,1,MATCH(AC$1,Baseline!$B$1:$AX$1,0)))</f>
        <v>1</v>
      </c>
      <c r="AD269">
        <f>IFERROR(INDEX(JMP!$AJ$2:$AX$500,MATCH($A269,JMP!$A$2:$A$500,0),MATCH(AD$1,JMP!$AJ$1:$AX$1,0)),INDEX(Baseline!$B$2:$AX$2,1,MATCH(AD$1,Baseline!$B$1:$AX$1,0)))</f>
        <v>8</v>
      </c>
      <c r="AE269">
        <f>IFERROR(INDEX(JMP!$AJ$2:$AX$500,MATCH($A269,JMP!$A$2:$A$500,0),MATCH(AE$1,JMP!$AJ$1:$AX$1,0)),INDEX(Baseline!$B$2:$AX$2,1,MATCH(AE$1,Baseline!$B$1:$AX$1,0)))</f>
        <v>1</v>
      </c>
      <c r="AF269" t="str">
        <f>IFERROR(INDEX(JMP!$AJ$2:$AX$500,MATCH($A269,JMP!$A$2:$A$500,0),MATCH(AF$1,JMP!$AJ$1:$AX$1,0)),INDEX(Baseline!$B$2:$AX$2,1,MATCH(AF$1,Baseline!$B$1:$AX$1,0)))</f>
        <v>bwb</v>
      </c>
      <c r="AG269" t="str">
        <f>IFERROR(INDEX(JMP!$AJ$2:$AX$500,MATCH($A269,JMP!$A$2:$A$500,0),MATCH(AG$1,JMP!$AJ$1:$AX$1,0)),INDEX(Baseline!$B$2:$AX$2,1,MATCH(AG$1,Baseline!$B$1:$AX$1,0)))</f>
        <v>V-tail</v>
      </c>
      <c r="AH269">
        <f>IFERROR(INDEX(JMP!$AJ$2:$AX$500,MATCH($A269,JMP!$A$2:$A$500,0),MATCH(AH$1,JMP!$AJ$1:$AX$1,0)),INDEX(Baseline!$B$2:$AX$2,1,MATCH(AH$1,Baseline!$B$1:$AX$1,0)))</f>
        <v>-1</v>
      </c>
      <c r="AI269">
        <f>IFERROR(INDEX(JMP!$AJ$2:$AX$500,MATCH($A269,JMP!$A$2:$A$500,0),MATCH(AI$1,JMP!$AJ$1:$AX$1,0)),INDEX(Baseline!$B$2:$AX$2,1,MATCH(AI$1,Baseline!$B$1:$AX$1,0)))</f>
        <v>724000000</v>
      </c>
      <c r="AJ269">
        <f>IFERROR(INDEX(JMP!$AJ$2:$AX$500,MATCH($A269,JMP!$A$2:$A$500,0),MATCH(AJ$1,JMP!$AJ$1:$AX$1,0)),INDEX(Baseline!$B$2:$AX$2,1,MATCH(AJ$1,Baseline!$B$1:$AX$1,0)))</f>
        <v>54500000</v>
      </c>
      <c r="AK269">
        <f>IFERROR(INDEX(JMP!$AJ$2:$AX$500,MATCH($A269,JMP!$A$2:$A$500,0),MATCH(AK$1,JMP!$AJ$1:$AX$1,0)),INDEX(Baseline!$B$2:$AX$2,1,MATCH(AK$1,Baseline!$B$1:$AX$1,0)))</f>
        <v>30</v>
      </c>
      <c r="AL269">
        <f>IFERROR(INDEX(JMP!$AJ$2:$AX$500,MATCH($A269,JMP!$A$2:$A$500,0),MATCH(AL$1,JMP!$AJ$1:$AX$1,0)),INDEX(Baseline!$B$2:$AX$2,1,MATCH(AL$1,Baseline!$B$1:$AX$1,0)))</f>
        <v>1.2171687651405373E-2</v>
      </c>
      <c r="AM269">
        <f>IFERROR(INDEX(JMP!$AJ$2:$AX$500,MATCH($A269,JMP!$A$2:$A$500,0),MATCH(AM$1,JMP!$AJ$1:$AX$1,0)),INDEX(Baseline!$B$2:$AX$2,1,MATCH(AM$1,Baseline!$B$1:$AX$1,0)))</f>
        <v>9.7114129043809516</v>
      </c>
      <c r="AN269">
        <f>IFERROR(INDEX(JMP!$AJ$2:$AX$500,MATCH($A269,JMP!$A$2:$A$500,0),MATCH(AN$1,JMP!$AJ$1:$AX$1,0)),INDEX(Baseline!$B$2:$AX$2,1,MATCH(AN$1,Baseline!$B$1:$AX$1,0)))</f>
        <v>2.8179876001645141</v>
      </c>
      <c r="AO269">
        <f>IFERROR(INDEX(JMP!$AJ$2:$AX$500,MATCH($A269,JMP!$A$2:$A$500,0),MATCH(AO$1,JMP!$AJ$1:$AX$1,0)),INDEX(Baseline!$B$2:$AX$2,1,MATCH(AO$1,Baseline!$B$1:$AX$1,0)))</f>
        <v>0.44343078360855709</v>
      </c>
      <c r="AP269">
        <f>IFERROR(INDEX(JMP!$AJ$2:$AX$500,MATCH($A269,JMP!$A$2:$A$500,0),MATCH(AP$1,JMP!$AJ$1:$AX$1,0)),INDEX(Baseline!$B$2:$AX$2,1,MATCH(AP$1,Baseline!$B$1:$AX$1,0)))</f>
        <v>0</v>
      </c>
      <c r="AQ269">
        <f>IFERROR(INDEX(JMP!$AJ$2:$AX$500,MATCH($A269,JMP!$A$2:$A$500,0),MATCH(AQ$1,JMP!$AJ$1:$AX$1,0)),INDEX(Baseline!$B$2:$AX$2,1,MATCH(AQ$1,Baseline!$B$1:$AX$1,0)))</f>
        <v>0.35</v>
      </c>
      <c r="AR269">
        <f>IFERROR(INDEX(JMP!$AJ$2:$AX$500,MATCH($A269,JMP!$A$2:$A$500,0),MATCH(AR$1,JMP!$AJ$1:$AX$1,0)),INDEX(Baseline!$B$2:$AX$2,1,MATCH(AR$1,Baseline!$B$1:$AX$1,0)))</f>
        <v>0</v>
      </c>
      <c r="AS269">
        <f>IFERROR(INDEX(JMP!$AJ$2:$AX$500,MATCH($A269,JMP!$A$2:$A$500,0),MATCH(AS$1,JMP!$AJ$1:$AX$1,0)),INDEX(Baseline!$B$2:$AX$2,1,MATCH(AS$1,Baseline!$B$1:$AX$1,0)))</f>
        <v>0</v>
      </c>
      <c r="AT269">
        <f>IFERROR(INDEX(JMP!$AJ$2:$AX$500,MATCH($A269,JMP!$A$2:$A$500,0),MATCH(AT$1,JMP!$AJ$1:$AX$1,0)),INDEX(Baseline!$B$2:$AX$2,1,MATCH(AT$1,Baseline!$B$1:$AX$1,0)))</f>
        <v>500</v>
      </c>
      <c r="AU269">
        <f>IFERROR(INDEX(JMP!$AJ$2:$AX$500,MATCH($A269,JMP!$A$2:$A$500,0),MATCH(AU$1,JMP!$AJ$1:$AX$1,0)),INDEX(Baseline!$B$2:$AX$2,1,MATCH(AU$1,Baseline!$B$1:$AX$1,0)))</f>
        <v>50</v>
      </c>
      <c r="AV269">
        <f>IFERROR(INDEX(JMP!$AJ$2:$AX$500,MATCH($A269,JMP!$A$2:$A$500,0),MATCH(AV$1,JMP!$AJ$1:$AX$1,0)),INDEX(Baseline!$B$2:$AX$2,1,MATCH(AV$1,Baseline!$B$1:$AX$1,0)))</f>
        <v>12</v>
      </c>
      <c r="AW269">
        <f>IFERROR(INDEX(JMP!$AJ$2:$AX$500,MATCH($A269,JMP!$A$2:$A$500,0),MATCH(AW$1,JMP!$AJ$1:$AX$1,0)),INDEX(Baseline!$B$2:$AX$2,1,MATCH(AW$1,Baseline!$B$1:$AX$1,0)))</f>
        <v>1.9961979999999998E-3</v>
      </c>
      <c r="AX269">
        <f>IFERROR(INDEX(JMP!$AJ$2:$AX$500,MATCH($A269,JMP!$A$2:$A$500,0),MATCH(AX$1,JMP!$AJ$1:$AX$1,0)),INDEX(Baseline!$B$2:$AX$2,1,MATCH(AX$1,Baseline!$B$1:$AX$1,0)))</f>
        <v>1.9961979999999998E-3</v>
      </c>
      <c r="AY269">
        <f>IFERROR(INDEX(JMP!$AJ$2:$AX$500,MATCH($A269,JMP!$A$2:$A$500,0),MATCH(AY$1,JMP!$AJ$1:$AX$1,0)),INDEX(Baseline!$B$2:$AX$2,1,MATCH(AY$1,Baseline!$B$1:$AX$1,0)))</f>
        <v>1.9607137E-2</v>
      </c>
      <c r="AZ269">
        <f>IFERROR(INDEX(JMP!$AJ$2:$AX$500,MATCH($A269,JMP!$A$2:$A$500,0),MATCH(AZ$1,JMP!$AJ$1:$AX$1,0)),INDEX(Baseline!$B$2:$AX$2,1,MATCH(AZ$1,Baseline!$B$1:$AX$1,0)))</f>
        <v>1</v>
      </c>
      <c r="BA269">
        <f>IFERROR(INDEX(JMP!$AJ$2:$AX$500,MATCH($A269,JMP!$A$2:$A$500,0),MATCH(BA$1,JMP!$AJ$1:$AX$1,0)),INDEX(Baseline!$B$2:$AX$2,1,MATCH(BA$1,Baseline!$B$1:$AX$1,0)))</f>
        <v>1</v>
      </c>
      <c r="BB269">
        <v>0</v>
      </c>
      <c r="BD269" t="str">
        <f>IF(AZ269=1, "yes", IF(AZ269=-1, "no", ""))</f>
        <v>yes</v>
      </c>
      <c r="BE269" t="str">
        <f>IF(AH269=1, "yes", IF(AH269=-1, "no", ""))</f>
        <v>no</v>
      </c>
      <c r="BF269">
        <f t="shared" si="8"/>
        <v>1</v>
      </c>
      <c r="BG269">
        <f t="shared" si="9"/>
        <v>10</v>
      </c>
    </row>
    <row r="270" spans="1:59" x14ac:dyDescent="0.25">
      <c r="A270">
        <v>269</v>
      </c>
      <c r="B270">
        <f>IFERROR(INDEX(JMP!$AJ$2:$AX$500,MATCH($A270,JMP!$A$2:$A$500,0),MATCH(B$1,JMP!$AJ$1:$AX$1,0)),INDEX(Baseline!$B$2:$AX$2,1,MATCH(B$1,Baseline!$B$1:$AX$1,0)))</f>
        <v>0</v>
      </c>
      <c r="C270">
        <f>IFERROR(INDEX(JMP!$AJ$2:$AX$500,MATCH($A270,JMP!$A$2:$A$500,0),MATCH(C$1,JMP!$AJ$1:$AX$1,0)),INDEX(Baseline!$B$2:$AX$2,1,MATCH(C$1,Baseline!$B$1:$AX$1,0)))</f>
        <v>8760</v>
      </c>
      <c r="D270">
        <f>IFERROR(INDEX(JMP!$AJ$2:$AX$500,MATCH($A270,JMP!$A$2:$A$500,0),MATCH(D$1,JMP!$AJ$1:$AX$1,0)),INDEX(Baseline!$B$2:$AX$2,1,MATCH(D$1,Baseline!$B$1:$AX$1,0)))</f>
        <v>1</v>
      </c>
      <c r="E270">
        <f>IFERROR(INDEX(JMP!$AJ$2:$AX$500,MATCH($A270,JMP!$A$2:$A$500,0),MATCH(E$1,JMP!$AJ$1:$AX$1,0)),INDEX(Baseline!$B$2:$AX$2,1,MATCH(E$1,Baseline!$B$1:$AX$1,0)))</f>
        <v>1</v>
      </c>
      <c r="F270" t="str">
        <f>IFERROR(INDEX(JMP!$AJ$2:$AX$500,MATCH($A270,JMP!$A$2:$A$500,0),MATCH(F$1,JMP!$AJ$1:$AX$1,0)),INDEX(Baseline!$B$2:$AX$2,1,MATCH(F$1,Baseline!$B$1:$AX$1,0)))</f>
        <v>e344</v>
      </c>
      <c r="G270" t="str">
        <f>IFERROR(INDEX(JMP!$AJ$2:$AX$500,MATCH($A270,JMP!$A$2:$A$500,0),MATCH(G$1,JMP!$AJ$1:$AX$1,0)),INDEX(Baseline!$B$2:$AX$2,1,MATCH(G$1,Baseline!$B$1:$AX$1,0)))</f>
        <v>e340</v>
      </c>
      <c r="H270">
        <f>IFERROR(INDEX(JMP!$AJ$2:$AX$500,MATCH($A270,JMP!$A$2:$A$500,0),MATCH(H$1,JMP!$AJ$1:$AX$1,0)),INDEX(Baseline!$B$2:$AX$2,1,MATCH(H$1,Baseline!$B$1:$AX$1,0)))</f>
        <v>1.5</v>
      </c>
      <c r="I270">
        <f>IFERROR(INDEX(JMP!$AJ$2:$AX$500,MATCH($A270,JMP!$A$2:$A$500,0),MATCH(I$1,JMP!$AJ$1:$AX$1,0)),INDEX(Baseline!$B$2:$AX$2,1,MATCH(I$1,Baseline!$B$1:$AX$1,0)))</f>
        <v>0.42</v>
      </c>
      <c r="J270">
        <f>IFERROR(INDEX(JMP!$AJ$2:$AX$500,MATCH($A270,JMP!$A$2:$A$500,0),MATCH(J$1,JMP!$AJ$1:$AX$1,0)),INDEX(Baseline!$B$2:$AX$2,1,MATCH(J$1,Baseline!$B$1:$AX$1,0)))</f>
        <v>1</v>
      </c>
      <c r="K270">
        <f>IFERROR(INDEX(JMP!$AJ$2:$AX$500,MATCH($A270,JMP!$A$2:$A$500,0),MATCH(K$1,JMP!$AJ$1:$AX$1,0)),INDEX(Baseline!$B$2:$AX$2,1,MATCH(K$1,Baseline!$B$1:$AX$1,0)))</f>
        <v>0</v>
      </c>
      <c r="L270">
        <f>IFERROR(INDEX(JMP!$AJ$2:$AX$500,MATCH($A270,JMP!$A$2:$A$500,0),MATCH(L$1,JMP!$AJ$1:$AX$1,0)),INDEX(Baseline!$B$2:$AX$2,1,MATCH(L$1,Baseline!$B$1:$AX$1,0)))</f>
        <v>0.16920747851650569</v>
      </c>
      <c r="M270" t="b">
        <f>IFERROR(INDEX(JMP!$AJ$2:$AX$500,MATCH($A270,JMP!$A$2:$A$500,0),MATCH(M$1,JMP!$AJ$1:$AX$1,0)),INDEX(Baseline!$B$2:$AX$2,1,MATCH(M$1,Baseline!$B$1:$AX$1,0)))</f>
        <v>0</v>
      </c>
      <c r="N270" t="b">
        <f>IFERROR(INDEX(JMP!$AJ$2:$AX$500,MATCH($A270,JMP!$A$2:$A$500,0),MATCH(N$1,JMP!$AJ$1:$AX$1,0)),INDEX(Baseline!$B$2:$AX$2,1,MATCH(N$1,Baseline!$B$1:$AX$1,0)))</f>
        <v>0</v>
      </c>
      <c r="O270">
        <f>IFERROR(INDEX(JMP!$AJ$2:$AX$500,MATCH($A270,JMP!$A$2:$A$500,0),MATCH(O$1,JMP!$AJ$1:$AX$1,0)),INDEX(Baseline!$B$2:$AX$2,1,MATCH(O$1,Baseline!$B$1:$AX$1,0)))</f>
        <v>7</v>
      </c>
      <c r="P270">
        <f>IFERROR(INDEX(JMP!$AJ$2:$AX$500,MATCH($A270,JMP!$A$2:$A$500,0),MATCH(P$1,JMP!$AJ$1:$AX$1,0)),INDEX(Baseline!$B$2:$AX$2,1,MATCH(P$1,Baseline!$B$1:$AX$1,0)))</f>
        <v>200</v>
      </c>
      <c r="Q270">
        <f>IFERROR(INDEX(JMP!$AJ$2:$AX$500,MATCH($A270,JMP!$A$2:$A$500,0),MATCH(Q$1,JMP!$AJ$1:$AX$1,0)),INDEX(Baseline!$B$2:$AX$2,1,MATCH(Q$1,Baseline!$B$1:$AX$1,0)))</f>
        <v>10</v>
      </c>
      <c r="R270">
        <f>IFERROR(INDEX(JMP!$AJ$2:$AX$500,MATCH($A270,JMP!$A$2:$A$500,0),MATCH(R$1,JMP!$AJ$1:$AX$1,0)),INDEX(Baseline!$B$2:$AX$2,1,MATCH(R$1,Baseline!$B$1:$AX$1,0)))</f>
        <v>0</v>
      </c>
      <c r="S270">
        <f>IFERROR(INDEX(JMP!$AJ$2:$AX$500,MATCH($A270,JMP!$A$2:$A$500,0),MATCH(S$1,JMP!$AJ$1:$AX$1,0)),INDEX(Baseline!$B$2:$AX$2,1,MATCH(S$1,Baseline!$B$1:$AX$1,0)))</f>
        <v>1</v>
      </c>
      <c r="T270">
        <f>IFERROR(INDEX(JMP!$AJ$2:$AX$500,MATCH($A270,JMP!$A$2:$A$500,0),MATCH(T$1,JMP!$AJ$1:$AX$1,0)),INDEX(Baseline!$B$2:$AX$2,1,MATCH(T$1,Baseline!$B$1:$AX$1,0)))</f>
        <v>0</v>
      </c>
      <c r="U270" t="str">
        <f>IFERROR(INDEX(JMP!$AJ$2:$AX$500,MATCH($A270,JMP!$A$2:$A$500,0),MATCH(U$1,JMP!$AJ$1:$AX$1,0)),INDEX(Baseline!$B$2:$AX$2,1,MATCH(U$1,Baseline!$B$1:$AX$1,0)))</f>
        <v>Titan</v>
      </c>
      <c r="V270">
        <f>IFERROR(INDEX(JMP!$AJ$2:$AX$500,MATCH($A270,JMP!$A$2:$A$500,0),MATCH(V$1,JMP!$AJ$1:$AX$1,0)),INDEX(Baseline!$B$2:$AX$2,1,MATCH(V$1,Baseline!$B$1:$AX$1,0)))</f>
        <v>3</v>
      </c>
      <c r="W270">
        <f>IFERROR(INDEX(JMP!$AJ$2:$AX$500,MATCH($A270,JMP!$A$2:$A$500,0),MATCH(W$1,JMP!$AJ$1:$AX$1,0)),INDEX(Baseline!$B$2:$AX$2,1,MATCH(W$1,Baseline!$B$1:$AX$1,0)))</f>
        <v>0.37</v>
      </c>
      <c r="X270">
        <f>IFERROR(INDEX(JMP!$AJ$2:$AX$500,MATCH($A270,JMP!$A$2:$A$500,0),MATCH(X$1,JMP!$AJ$1:$AX$1,0)),INDEX(Baseline!$B$2:$AX$2,1,MATCH(X$1,Baseline!$B$1:$AX$1,0)))</f>
        <v>4</v>
      </c>
      <c r="Y270">
        <f>IFERROR(INDEX(JMP!$AJ$2:$AX$500,MATCH($A270,JMP!$A$2:$A$500,0),MATCH(Y$1,JMP!$AJ$1:$AX$1,0)),INDEX(Baseline!$B$2:$AX$2,1,MATCH(Y$1,Baseline!$B$1:$AX$1,0)))</f>
        <v>6</v>
      </c>
      <c r="Z270">
        <f>IFERROR(INDEX(JMP!$AJ$2:$AX$500,MATCH($A270,JMP!$A$2:$A$500,0),MATCH(Z$1,JMP!$AJ$1:$AX$1,0)),INDEX(Baseline!$B$2:$AX$2,1,MATCH(Z$1,Baseline!$B$1:$AX$1,0)))</f>
        <v>1970</v>
      </c>
      <c r="AA270">
        <f>IFERROR(INDEX(JMP!$AJ$2:$AX$500,MATCH($A270,JMP!$A$2:$A$500,0),MATCH(AA$1,JMP!$AJ$1:$AX$1,0)),INDEX(Baseline!$B$2:$AX$2,1,MATCH(AA$1,Baseline!$B$1:$AX$1,0)))</f>
        <v>1970</v>
      </c>
      <c r="AB270">
        <f>IFERROR(INDEX(JMP!$AJ$2:$AX$500,MATCH($A270,JMP!$A$2:$A$500,0),MATCH(AB$1,JMP!$AJ$1:$AX$1,0)),INDEX(Baseline!$B$2:$AX$2,1,MATCH(AB$1,Baseline!$B$1:$AX$1,0)))</f>
        <v>0</v>
      </c>
      <c r="AC270">
        <f>IFERROR(INDEX(JMP!$AJ$2:$AX$500,MATCH($A270,JMP!$A$2:$A$500,0),MATCH(AC$1,JMP!$AJ$1:$AX$1,0)),INDEX(Baseline!$B$2:$AX$2,1,MATCH(AC$1,Baseline!$B$1:$AX$1,0)))</f>
        <v>1</v>
      </c>
      <c r="AD270">
        <f>IFERROR(INDEX(JMP!$AJ$2:$AX$500,MATCH($A270,JMP!$A$2:$A$500,0),MATCH(AD$1,JMP!$AJ$1:$AX$1,0)),INDEX(Baseline!$B$2:$AX$2,1,MATCH(AD$1,Baseline!$B$1:$AX$1,0)))</f>
        <v>8</v>
      </c>
      <c r="AE270">
        <f>IFERROR(INDEX(JMP!$AJ$2:$AX$500,MATCH($A270,JMP!$A$2:$A$500,0),MATCH(AE$1,JMP!$AJ$1:$AX$1,0)),INDEX(Baseline!$B$2:$AX$2,1,MATCH(AE$1,Baseline!$B$1:$AX$1,0)))</f>
        <v>1</v>
      </c>
      <c r="AF270" t="str">
        <f>IFERROR(INDEX(JMP!$AJ$2:$AX$500,MATCH($A270,JMP!$A$2:$A$500,0),MATCH(AF$1,JMP!$AJ$1:$AX$1,0)),INDEX(Baseline!$B$2:$AX$2,1,MATCH(AF$1,Baseline!$B$1:$AX$1,0)))</f>
        <v>bwb</v>
      </c>
      <c r="AG270" t="str">
        <f>IFERROR(INDEX(JMP!$AJ$2:$AX$500,MATCH($A270,JMP!$A$2:$A$500,0),MATCH(AG$1,JMP!$AJ$1:$AX$1,0)),INDEX(Baseline!$B$2:$AX$2,1,MATCH(AG$1,Baseline!$B$1:$AX$1,0)))</f>
        <v>V-tail</v>
      </c>
      <c r="AH270">
        <f>IFERROR(INDEX(JMP!$AJ$2:$AX$500,MATCH($A270,JMP!$A$2:$A$500,0),MATCH(AH$1,JMP!$AJ$1:$AX$1,0)),INDEX(Baseline!$B$2:$AX$2,1,MATCH(AH$1,Baseline!$B$1:$AX$1,0)))</f>
        <v>1</v>
      </c>
      <c r="AI270">
        <f>IFERROR(INDEX(JMP!$AJ$2:$AX$500,MATCH($A270,JMP!$A$2:$A$500,0),MATCH(AI$1,JMP!$AJ$1:$AX$1,0)),INDEX(Baseline!$B$2:$AX$2,1,MATCH(AI$1,Baseline!$B$1:$AX$1,0)))</f>
        <v>724000000</v>
      </c>
      <c r="AJ270">
        <f>IFERROR(INDEX(JMP!$AJ$2:$AX$500,MATCH($A270,JMP!$A$2:$A$500,0),MATCH(AJ$1,JMP!$AJ$1:$AX$1,0)),INDEX(Baseline!$B$2:$AX$2,1,MATCH(AJ$1,Baseline!$B$1:$AX$1,0)))</f>
        <v>54500000</v>
      </c>
      <c r="AK270">
        <f>IFERROR(INDEX(JMP!$AJ$2:$AX$500,MATCH($A270,JMP!$A$2:$A$500,0),MATCH(AK$1,JMP!$AJ$1:$AX$1,0)),INDEX(Baseline!$B$2:$AX$2,1,MATCH(AK$1,Baseline!$B$1:$AX$1,0)))</f>
        <v>30</v>
      </c>
      <c r="AL270">
        <f>IFERROR(INDEX(JMP!$AJ$2:$AX$500,MATCH($A270,JMP!$A$2:$A$500,0),MATCH(AL$1,JMP!$AJ$1:$AX$1,0)),INDEX(Baseline!$B$2:$AX$2,1,MATCH(AL$1,Baseline!$B$1:$AX$1,0)))</f>
        <v>1.9937088928054823E-2</v>
      </c>
      <c r="AM270">
        <f>IFERROR(INDEX(JMP!$AJ$2:$AX$500,MATCH($A270,JMP!$A$2:$A$500,0),MATCH(AM$1,JMP!$AJ$1:$AX$1,0)),INDEX(Baseline!$B$2:$AX$2,1,MATCH(AM$1,Baseline!$B$1:$AX$1,0)))</f>
        <v>5.5846482230476182</v>
      </c>
      <c r="AN270">
        <f>IFERROR(INDEX(JMP!$AJ$2:$AX$500,MATCH($A270,JMP!$A$2:$A$500,0),MATCH(AN$1,JMP!$AJ$1:$AX$1,0)),INDEX(Baseline!$B$2:$AX$2,1,MATCH(AN$1,Baseline!$B$1:$AX$1,0)))</f>
        <v>2.6253425856923167</v>
      </c>
      <c r="AO270">
        <f>IFERROR(INDEX(JMP!$AJ$2:$AX$500,MATCH($A270,JMP!$A$2:$A$500,0),MATCH(AO$1,JMP!$AJ$1:$AX$1,0)),INDEX(Baseline!$B$2:$AX$2,1,MATCH(AO$1,Baseline!$B$1:$AX$1,0)))</f>
        <v>1.2017218685196647</v>
      </c>
      <c r="AP270">
        <f>IFERROR(INDEX(JMP!$AJ$2:$AX$500,MATCH($A270,JMP!$A$2:$A$500,0),MATCH(AP$1,JMP!$AJ$1:$AX$1,0)),INDEX(Baseline!$B$2:$AX$2,1,MATCH(AP$1,Baseline!$B$1:$AX$1,0)))</f>
        <v>0</v>
      </c>
      <c r="AQ270">
        <f>IFERROR(INDEX(JMP!$AJ$2:$AX$500,MATCH($A270,JMP!$A$2:$A$500,0),MATCH(AQ$1,JMP!$AJ$1:$AX$1,0)),INDEX(Baseline!$B$2:$AX$2,1,MATCH(AQ$1,Baseline!$B$1:$AX$1,0)))</f>
        <v>0.35</v>
      </c>
      <c r="AR270">
        <f>IFERROR(INDEX(JMP!$AJ$2:$AX$500,MATCH($A270,JMP!$A$2:$A$500,0),MATCH(AR$1,JMP!$AJ$1:$AX$1,0)),INDEX(Baseline!$B$2:$AX$2,1,MATCH(AR$1,Baseline!$B$1:$AX$1,0)))</f>
        <v>0</v>
      </c>
      <c r="AS270">
        <f>IFERROR(INDEX(JMP!$AJ$2:$AX$500,MATCH($A270,JMP!$A$2:$A$500,0),MATCH(AS$1,JMP!$AJ$1:$AX$1,0)),INDEX(Baseline!$B$2:$AX$2,1,MATCH(AS$1,Baseline!$B$1:$AX$1,0)))</f>
        <v>0</v>
      </c>
      <c r="AT270">
        <f>IFERROR(INDEX(JMP!$AJ$2:$AX$500,MATCH($A270,JMP!$A$2:$A$500,0),MATCH(AT$1,JMP!$AJ$1:$AX$1,0)),INDEX(Baseline!$B$2:$AX$2,1,MATCH(AT$1,Baseline!$B$1:$AX$1,0)))</f>
        <v>500</v>
      </c>
      <c r="AU270">
        <f>IFERROR(INDEX(JMP!$AJ$2:$AX$500,MATCH($A270,JMP!$A$2:$A$500,0),MATCH(AU$1,JMP!$AJ$1:$AX$1,0)),INDEX(Baseline!$B$2:$AX$2,1,MATCH(AU$1,Baseline!$B$1:$AX$1,0)))</f>
        <v>50</v>
      </c>
      <c r="AV270">
        <f>IFERROR(INDEX(JMP!$AJ$2:$AX$500,MATCH($A270,JMP!$A$2:$A$500,0),MATCH(AV$1,JMP!$AJ$1:$AX$1,0)),INDEX(Baseline!$B$2:$AX$2,1,MATCH(AV$1,Baseline!$B$1:$AX$1,0)))</f>
        <v>12</v>
      </c>
      <c r="AW270">
        <f>IFERROR(INDEX(JMP!$AJ$2:$AX$500,MATCH($A270,JMP!$A$2:$A$500,0),MATCH(AW$1,JMP!$AJ$1:$AX$1,0)),INDEX(Baseline!$B$2:$AX$2,1,MATCH(AW$1,Baseline!$B$1:$AX$1,0)))</f>
        <v>1.9961979999999998E-3</v>
      </c>
      <c r="AX270">
        <f>IFERROR(INDEX(JMP!$AJ$2:$AX$500,MATCH($A270,JMP!$A$2:$A$500,0),MATCH(AX$1,JMP!$AJ$1:$AX$1,0)),INDEX(Baseline!$B$2:$AX$2,1,MATCH(AX$1,Baseline!$B$1:$AX$1,0)))</f>
        <v>1.9961979999999998E-3</v>
      </c>
      <c r="AY270">
        <f>IFERROR(INDEX(JMP!$AJ$2:$AX$500,MATCH($A270,JMP!$A$2:$A$500,0),MATCH(AY$1,JMP!$AJ$1:$AX$1,0)),INDEX(Baseline!$B$2:$AX$2,1,MATCH(AY$1,Baseline!$B$1:$AX$1,0)))</f>
        <v>1.9607137E-2</v>
      </c>
      <c r="AZ270">
        <f>IFERROR(INDEX(JMP!$AJ$2:$AX$500,MATCH($A270,JMP!$A$2:$A$500,0),MATCH(AZ$1,JMP!$AJ$1:$AX$1,0)),INDEX(Baseline!$B$2:$AX$2,1,MATCH(AZ$1,Baseline!$B$1:$AX$1,0)))</f>
        <v>1</v>
      </c>
      <c r="BA270">
        <f>IFERROR(INDEX(JMP!$AJ$2:$AX$500,MATCH($A270,JMP!$A$2:$A$500,0),MATCH(BA$1,JMP!$AJ$1:$AX$1,0)),INDEX(Baseline!$B$2:$AX$2,1,MATCH(BA$1,Baseline!$B$1:$AX$1,0)))</f>
        <v>1</v>
      </c>
      <c r="BB270">
        <v>0</v>
      </c>
      <c r="BD270" t="str">
        <f>IF(AZ270=1, "yes", IF(AZ270=-1, "no", ""))</f>
        <v>yes</v>
      </c>
      <c r="BE270" t="str">
        <f>IF(AH270=1, "yes", IF(AH270=-1, "no", ""))</f>
        <v>yes</v>
      </c>
      <c r="BF270">
        <f t="shared" si="8"/>
        <v>1</v>
      </c>
      <c r="BG270">
        <f t="shared" si="9"/>
        <v>10</v>
      </c>
    </row>
    <row r="271" spans="1:59" x14ac:dyDescent="0.25">
      <c r="A271">
        <v>270</v>
      </c>
      <c r="B271">
        <f>IFERROR(INDEX(JMP!$AJ$2:$AX$500,MATCH($A271,JMP!$A$2:$A$500,0),MATCH(B$1,JMP!$AJ$1:$AX$1,0)),INDEX(Baseline!$B$2:$AX$2,1,MATCH(B$1,Baseline!$B$1:$AX$1,0)))</f>
        <v>0</v>
      </c>
      <c r="C271">
        <f>IFERROR(INDEX(JMP!$AJ$2:$AX$500,MATCH($A271,JMP!$A$2:$A$500,0),MATCH(C$1,JMP!$AJ$1:$AX$1,0)),INDEX(Baseline!$B$2:$AX$2,1,MATCH(C$1,Baseline!$B$1:$AX$1,0)))</f>
        <v>8760</v>
      </c>
      <c r="D271">
        <f>IFERROR(INDEX(JMP!$AJ$2:$AX$500,MATCH($A271,JMP!$A$2:$A$500,0),MATCH(D$1,JMP!$AJ$1:$AX$1,0)),INDEX(Baseline!$B$2:$AX$2,1,MATCH(D$1,Baseline!$B$1:$AX$1,0)))</f>
        <v>1</v>
      </c>
      <c r="E271">
        <f>IFERROR(INDEX(JMP!$AJ$2:$AX$500,MATCH($A271,JMP!$A$2:$A$500,0),MATCH(E$1,JMP!$AJ$1:$AX$1,0)),INDEX(Baseline!$B$2:$AX$2,1,MATCH(E$1,Baseline!$B$1:$AX$1,0)))</f>
        <v>1</v>
      </c>
      <c r="F271" t="str">
        <f>IFERROR(INDEX(JMP!$AJ$2:$AX$500,MATCH($A271,JMP!$A$2:$A$500,0),MATCH(F$1,JMP!$AJ$1:$AX$1,0)),INDEX(Baseline!$B$2:$AX$2,1,MATCH(F$1,Baseline!$B$1:$AX$1,0)))</f>
        <v>e344</v>
      </c>
      <c r="G271" t="str">
        <f>IFERROR(INDEX(JMP!$AJ$2:$AX$500,MATCH($A271,JMP!$A$2:$A$500,0),MATCH(G$1,JMP!$AJ$1:$AX$1,0)),INDEX(Baseline!$B$2:$AX$2,1,MATCH(G$1,Baseline!$B$1:$AX$1,0)))</f>
        <v>e340</v>
      </c>
      <c r="H271">
        <f>IFERROR(INDEX(JMP!$AJ$2:$AX$500,MATCH($A271,JMP!$A$2:$A$500,0),MATCH(H$1,JMP!$AJ$1:$AX$1,0)),INDEX(Baseline!$B$2:$AX$2,1,MATCH(H$1,Baseline!$B$1:$AX$1,0)))</f>
        <v>1.5</v>
      </c>
      <c r="I271">
        <f>IFERROR(INDEX(JMP!$AJ$2:$AX$500,MATCH($A271,JMP!$A$2:$A$500,0),MATCH(I$1,JMP!$AJ$1:$AX$1,0)),INDEX(Baseline!$B$2:$AX$2,1,MATCH(I$1,Baseline!$B$1:$AX$1,0)))</f>
        <v>0.42</v>
      </c>
      <c r="J271">
        <f>IFERROR(INDEX(JMP!$AJ$2:$AX$500,MATCH($A271,JMP!$A$2:$A$500,0),MATCH(J$1,JMP!$AJ$1:$AX$1,0)),INDEX(Baseline!$B$2:$AX$2,1,MATCH(J$1,Baseline!$B$1:$AX$1,0)))</f>
        <v>1</v>
      </c>
      <c r="K271">
        <f>IFERROR(INDEX(JMP!$AJ$2:$AX$500,MATCH($A271,JMP!$A$2:$A$500,0),MATCH(K$1,JMP!$AJ$1:$AX$1,0)),INDEX(Baseline!$B$2:$AX$2,1,MATCH(K$1,Baseline!$B$1:$AX$1,0)))</f>
        <v>0</v>
      </c>
      <c r="L271">
        <f>IFERROR(INDEX(JMP!$AJ$2:$AX$500,MATCH($A271,JMP!$A$2:$A$500,0),MATCH(L$1,JMP!$AJ$1:$AX$1,0)),INDEX(Baseline!$B$2:$AX$2,1,MATCH(L$1,Baseline!$B$1:$AX$1,0)))</f>
        <v>0.15526677373527659</v>
      </c>
      <c r="M271" t="b">
        <f>IFERROR(INDEX(JMP!$AJ$2:$AX$500,MATCH($A271,JMP!$A$2:$A$500,0),MATCH(M$1,JMP!$AJ$1:$AX$1,0)),INDEX(Baseline!$B$2:$AX$2,1,MATCH(M$1,Baseline!$B$1:$AX$1,0)))</f>
        <v>0</v>
      </c>
      <c r="N271" t="b">
        <f>IFERROR(INDEX(JMP!$AJ$2:$AX$500,MATCH($A271,JMP!$A$2:$A$500,0),MATCH(N$1,JMP!$AJ$1:$AX$1,0)),INDEX(Baseline!$B$2:$AX$2,1,MATCH(N$1,Baseline!$B$1:$AX$1,0)))</f>
        <v>0</v>
      </c>
      <c r="O271">
        <f>IFERROR(INDEX(JMP!$AJ$2:$AX$500,MATCH($A271,JMP!$A$2:$A$500,0),MATCH(O$1,JMP!$AJ$1:$AX$1,0)),INDEX(Baseline!$B$2:$AX$2,1,MATCH(O$1,Baseline!$B$1:$AX$1,0)))</f>
        <v>7</v>
      </c>
      <c r="P271">
        <f>IFERROR(INDEX(JMP!$AJ$2:$AX$500,MATCH($A271,JMP!$A$2:$A$500,0),MATCH(P$1,JMP!$AJ$1:$AX$1,0)),INDEX(Baseline!$B$2:$AX$2,1,MATCH(P$1,Baseline!$B$1:$AX$1,0)))</f>
        <v>200</v>
      </c>
      <c r="Q271">
        <f>IFERROR(INDEX(JMP!$AJ$2:$AX$500,MATCH($A271,JMP!$A$2:$A$500,0),MATCH(Q$1,JMP!$AJ$1:$AX$1,0)),INDEX(Baseline!$B$2:$AX$2,1,MATCH(Q$1,Baseline!$B$1:$AX$1,0)))</f>
        <v>10</v>
      </c>
      <c r="R271">
        <f>IFERROR(INDEX(JMP!$AJ$2:$AX$500,MATCH($A271,JMP!$A$2:$A$500,0),MATCH(R$1,JMP!$AJ$1:$AX$1,0)),INDEX(Baseline!$B$2:$AX$2,1,MATCH(R$1,Baseline!$B$1:$AX$1,0)))</f>
        <v>0</v>
      </c>
      <c r="S271">
        <f>IFERROR(INDEX(JMP!$AJ$2:$AX$500,MATCH($A271,JMP!$A$2:$A$500,0),MATCH(S$1,JMP!$AJ$1:$AX$1,0)),INDEX(Baseline!$B$2:$AX$2,1,MATCH(S$1,Baseline!$B$1:$AX$1,0)))</f>
        <v>1</v>
      </c>
      <c r="T271">
        <f>IFERROR(INDEX(JMP!$AJ$2:$AX$500,MATCH($A271,JMP!$A$2:$A$500,0),MATCH(T$1,JMP!$AJ$1:$AX$1,0)),INDEX(Baseline!$B$2:$AX$2,1,MATCH(T$1,Baseline!$B$1:$AX$1,0)))</f>
        <v>0</v>
      </c>
      <c r="U271" t="str">
        <f>IFERROR(INDEX(JMP!$AJ$2:$AX$500,MATCH($A271,JMP!$A$2:$A$500,0),MATCH(U$1,JMP!$AJ$1:$AX$1,0)),INDEX(Baseline!$B$2:$AX$2,1,MATCH(U$1,Baseline!$B$1:$AX$1,0)))</f>
        <v>Titan</v>
      </c>
      <c r="V271">
        <f>IFERROR(INDEX(JMP!$AJ$2:$AX$500,MATCH($A271,JMP!$A$2:$A$500,0),MATCH(V$1,JMP!$AJ$1:$AX$1,0)),INDEX(Baseline!$B$2:$AX$2,1,MATCH(V$1,Baseline!$B$1:$AX$1,0)))</f>
        <v>3</v>
      </c>
      <c r="W271">
        <f>IFERROR(INDEX(JMP!$AJ$2:$AX$500,MATCH($A271,JMP!$A$2:$A$500,0),MATCH(W$1,JMP!$AJ$1:$AX$1,0)),INDEX(Baseline!$B$2:$AX$2,1,MATCH(W$1,Baseline!$B$1:$AX$1,0)))</f>
        <v>0.37</v>
      </c>
      <c r="X271">
        <f>IFERROR(INDEX(JMP!$AJ$2:$AX$500,MATCH($A271,JMP!$A$2:$A$500,0),MATCH(X$1,JMP!$AJ$1:$AX$1,0)),INDEX(Baseline!$B$2:$AX$2,1,MATCH(X$1,Baseline!$B$1:$AX$1,0)))</f>
        <v>4</v>
      </c>
      <c r="Y271">
        <f>IFERROR(INDEX(JMP!$AJ$2:$AX$500,MATCH($A271,JMP!$A$2:$A$500,0),MATCH(Y$1,JMP!$AJ$1:$AX$1,0)),INDEX(Baseline!$B$2:$AX$2,1,MATCH(Y$1,Baseline!$B$1:$AX$1,0)))</f>
        <v>3</v>
      </c>
      <c r="Z271">
        <f>IFERROR(INDEX(JMP!$AJ$2:$AX$500,MATCH($A271,JMP!$A$2:$A$500,0),MATCH(Z$1,JMP!$AJ$1:$AX$1,0)),INDEX(Baseline!$B$2:$AX$2,1,MATCH(Z$1,Baseline!$B$1:$AX$1,0)))</f>
        <v>1970</v>
      </c>
      <c r="AA271">
        <f>IFERROR(INDEX(JMP!$AJ$2:$AX$500,MATCH($A271,JMP!$A$2:$A$500,0),MATCH(AA$1,JMP!$AJ$1:$AX$1,0)),INDEX(Baseline!$B$2:$AX$2,1,MATCH(AA$1,Baseline!$B$1:$AX$1,0)))</f>
        <v>1970</v>
      </c>
      <c r="AB271">
        <f>IFERROR(INDEX(JMP!$AJ$2:$AX$500,MATCH($A271,JMP!$A$2:$A$500,0),MATCH(AB$1,JMP!$AJ$1:$AX$1,0)),INDEX(Baseline!$B$2:$AX$2,1,MATCH(AB$1,Baseline!$B$1:$AX$1,0)))</f>
        <v>0</v>
      </c>
      <c r="AC271">
        <f>IFERROR(INDEX(JMP!$AJ$2:$AX$500,MATCH($A271,JMP!$A$2:$A$500,0),MATCH(AC$1,JMP!$AJ$1:$AX$1,0)),INDEX(Baseline!$B$2:$AX$2,1,MATCH(AC$1,Baseline!$B$1:$AX$1,0)))</f>
        <v>1</v>
      </c>
      <c r="AD271">
        <f>IFERROR(INDEX(JMP!$AJ$2:$AX$500,MATCH($A271,JMP!$A$2:$A$500,0),MATCH(AD$1,JMP!$AJ$1:$AX$1,0)),INDEX(Baseline!$B$2:$AX$2,1,MATCH(AD$1,Baseline!$B$1:$AX$1,0)))</f>
        <v>8</v>
      </c>
      <c r="AE271">
        <f>IFERROR(INDEX(JMP!$AJ$2:$AX$500,MATCH($A271,JMP!$A$2:$A$500,0),MATCH(AE$1,JMP!$AJ$1:$AX$1,0)),INDEX(Baseline!$B$2:$AX$2,1,MATCH(AE$1,Baseline!$B$1:$AX$1,0)))</f>
        <v>1</v>
      </c>
      <c r="AF271" t="str">
        <f>IFERROR(INDEX(JMP!$AJ$2:$AX$500,MATCH($A271,JMP!$A$2:$A$500,0),MATCH(AF$1,JMP!$AJ$1:$AX$1,0)),INDEX(Baseline!$B$2:$AX$2,1,MATCH(AF$1,Baseline!$B$1:$AX$1,0)))</f>
        <v>bwb</v>
      </c>
      <c r="AG271" t="str">
        <f>IFERROR(INDEX(JMP!$AJ$2:$AX$500,MATCH($A271,JMP!$A$2:$A$500,0),MATCH(AG$1,JMP!$AJ$1:$AX$1,0)),INDEX(Baseline!$B$2:$AX$2,1,MATCH(AG$1,Baseline!$B$1:$AX$1,0)))</f>
        <v>V-tail</v>
      </c>
      <c r="AH271">
        <f>IFERROR(INDEX(JMP!$AJ$2:$AX$500,MATCH($A271,JMP!$A$2:$A$500,0),MATCH(AH$1,JMP!$AJ$1:$AX$1,0)),INDEX(Baseline!$B$2:$AX$2,1,MATCH(AH$1,Baseline!$B$1:$AX$1,0)))</f>
        <v>1</v>
      </c>
      <c r="AI271">
        <f>IFERROR(INDEX(JMP!$AJ$2:$AX$500,MATCH($A271,JMP!$A$2:$A$500,0),MATCH(AI$1,JMP!$AJ$1:$AX$1,0)),INDEX(Baseline!$B$2:$AX$2,1,MATCH(AI$1,Baseline!$B$1:$AX$1,0)))</f>
        <v>724000000</v>
      </c>
      <c r="AJ271">
        <f>IFERROR(INDEX(JMP!$AJ$2:$AX$500,MATCH($A271,JMP!$A$2:$A$500,0),MATCH(AJ$1,JMP!$AJ$1:$AX$1,0)),INDEX(Baseline!$B$2:$AX$2,1,MATCH(AJ$1,Baseline!$B$1:$AX$1,0)))</f>
        <v>54500000</v>
      </c>
      <c r="AK271">
        <f>IFERROR(INDEX(JMP!$AJ$2:$AX$500,MATCH($A271,JMP!$A$2:$A$500,0),MATCH(AK$1,JMP!$AJ$1:$AX$1,0)),INDEX(Baseline!$B$2:$AX$2,1,MATCH(AK$1,Baseline!$B$1:$AX$1,0)))</f>
        <v>30</v>
      </c>
      <c r="AL271">
        <f>IFERROR(INDEX(JMP!$AJ$2:$AX$500,MATCH($A271,JMP!$A$2:$A$500,0),MATCH(AL$1,JMP!$AJ$1:$AX$1,0)),INDEX(Baseline!$B$2:$AX$2,1,MATCH(AL$1,Baseline!$B$1:$AX$1,0)))</f>
        <v>8.9817933677748159E-3</v>
      </c>
      <c r="AM271">
        <f>IFERROR(INDEX(JMP!$AJ$2:$AX$500,MATCH($A271,JMP!$A$2:$A$500,0),MATCH(AM$1,JMP!$AJ$1:$AX$1,0)),INDEX(Baseline!$B$2:$AX$2,1,MATCH(AM$1,Baseline!$B$1:$AX$1,0)))</f>
        <v>16.188919392285712</v>
      </c>
      <c r="AN271">
        <f>IFERROR(INDEX(JMP!$AJ$2:$AX$500,MATCH($A271,JMP!$A$2:$A$500,0),MATCH(AN$1,JMP!$AJ$1:$AX$1,0)),INDEX(Baseline!$B$2:$AX$2,1,MATCH(AN$1,Baseline!$B$1:$AX$1,0)))</f>
        <v>2.3197248891200952</v>
      </c>
      <c r="AO271">
        <f>IFERROR(INDEX(JMP!$AJ$2:$AX$500,MATCH($A271,JMP!$A$2:$A$500,0),MATCH(AO$1,JMP!$AJ$1:$AX$1,0)),INDEX(Baseline!$B$2:$AX$2,1,MATCH(AO$1,Baseline!$B$1:$AX$1,0)))</f>
        <v>0.82784980981227341</v>
      </c>
      <c r="AP271">
        <f>IFERROR(INDEX(JMP!$AJ$2:$AX$500,MATCH($A271,JMP!$A$2:$A$500,0),MATCH(AP$1,JMP!$AJ$1:$AX$1,0)),INDEX(Baseline!$B$2:$AX$2,1,MATCH(AP$1,Baseline!$B$1:$AX$1,0)))</f>
        <v>0</v>
      </c>
      <c r="AQ271">
        <f>IFERROR(INDEX(JMP!$AJ$2:$AX$500,MATCH($A271,JMP!$A$2:$A$500,0),MATCH(AQ$1,JMP!$AJ$1:$AX$1,0)),INDEX(Baseline!$B$2:$AX$2,1,MATCH(AQ$1,Baseline!$B$1:$AX$1,0)))</f>
        <v>0.35</v>
      </c>
      <c r="AR271">
        <f>IFERROR(INDEX(JMP!$AJ$2:$AX$500,MATCH($A271,JMP!$A$2:$A$500,0),MATCH(AR$1,JMP!$AJ$1:$AX$1,0)),INDEX(Baseline!$B$2:$AX$2,1,MATCH(AR$1,Baseline!$B$1:$AX$1,0)))</f>
        <v>0</v>
      </c>
      <c r="AS271">
        <f>IFERROR(INDEX(JMP!$AJ$2:$AX$500,MATCH($A271,JMP!$A$2:$A$500,0),MATCH(AS$1,JMP!$AJ$1:$AX$1,0)),INDEX(Baseline!$B$2:$AX$2,1,MATCH(AS$1,Baseline!$B$1:$AX$1,0)))</f>
        <v>0</v>
      </c>
      <c r="AT271">
        <f>IFERROR(INDEX(JMP!$AJ$2:$AX$500,MATCH($A271,JMP!$A$2:$A$500,0),MATCH(AT$1,JMP!$AJ$1:$AX$1,0)),INDEX(Baseline!$B$2:$AX$2,1,MATCH(AT$1,Baseline!$B$1:$AX$1,0)))</f>
        <v>500</v>
      </c>
      <c r="AU271">
        <f>IFERROR(INDEX(JMP!$AJ$2:$AX$500,MATCH($A271,JMP!$A$2:$A$500,0),MATCH(AU$1,JMP!$AJ$1:$AX$1,0)),INDEX(Baseline!$B$2:$AX$2,1,MATCH(AU$1,Baseline!$B$1:$AX$1,0)))</f>
        <v>50</v>
      </c>
      <c r="AV271">
        <f>IFERROR(INDEX(JMP!$AJ$2:$AX$500,MATCH($A271,JMP!$A$2:$A$500,0),MATCH(AV$1,JMP!$AJ$1:$AX$1,0)),INDEX(Baseline!$B$2:$AX$2,1,MATCH(AV$1,Baseline!$B$1:$AX$1,0)))</f>
        <v>12</v>
      </c>
      <c r="AW271">
        <f>IFERROR(INDEX(JMP!$AJ$2:$AX$500,MATCH($A271,JMP!$A$2:$A$500,0),MATCH(AW$1,JMP!$AJ$1:$AX$1,0)),INDEX(Baseline!$B$2:$AX$2,1,MATCH(AW$1,Baseline!$B$1:$AX$1,0)))</f>
        <v>1.9961979999999998E-3</v>
      </c>
      <c r="AX271">
        <f>IFERROR(INDEX(JMP!$AJ$2:$AX$500,MATCH($A271,JMP!$A$2:$A$500,0),MATCH(AX$1,JMP!$AJ$1:$AX$1,0)),INDEX(Baseline!$B$2:$AX$2,1,MATCH(AX$1,Baseline!$B$1:$AX$1,0)))</f>
        <v>1.9961979999999998E-3</v>
      </c>
      <c r="AY271">
        <f>IFERROR(INDEX(JMP!$AJ$2:$AX$500,MATCH($A271,JMP!$A$2:$A$500,0),MATCH(AY$1,JMP!$AJ$1:$AX$1,0)),INDEX(Baseline!$B$2:$AX$2,1,MATCH(AY$1,Baseline!$B$1:$AX$1,0)))</f>
        <v>1.9607137E-2</v>
      </c>
      <c r="AZ271">
        <f>IFERROR(INDEX(JMP!$AJ$2:$AX$500,MATCH($A271,JMP!$A$2:$A$500,0),MATCH(AZ$1,JMP!$AJ$1:$AX$1,0)),INDEX(Baseline!$B$2:$AX$2,1,MATCH(AZ$1,Baseline!$B$1:$AX$1,0)))</f>
        <v>-1</v>
      </c>
      <c r="BA271">
        <f>IFERROR(INDEX(JMP!$AJ$2:$AX$500,MATCH($A271,JMP!$A$2:$A$500,0),MATCH(BA$1,JMP!$AJ$1:$AX$1,0)),INDEX(Baseline!$B$2:$AX$2,1,MATCH(BA$1,Baseline!$B$1:$AX$1,0)))</f>
        <v>1</v>
      </c>
      <c r="BB271">
        <v>0</v>
      </c>
      <c r="BD271" t="str">
        <f>IF(AZ271=1, "yes", IF(AZ271=-1, "no", ""))</f>
        <v>no</v>
      </c>
      <c r="BE271" t="str">
        <f>IF(AH271=1, "yes", IF(AH271=-1, "no", ""))</f>
        <v>yes</v>
      </c>
      <c r="BF271">
        <f t="shared" si="8"/>
        <v>1</v>
      </c>
      <c r="BG271">
        <f t="shared" si="9"/>
        <v>10</v>
      </c>
    </row>
    <row r="272" spans="1:59" x14ac:dyDescent="0.25">
      <c r="A272">
        <v>271</v>
      </c>
      <c r="B272">
        <f>IFERROR(INDEX(JMP!$AJ$2:$AX$500,MATCH($A272,JMP!$A$2:$A$500,0),MATCH(B$1,JMP!$AJ$1:$AX$1,0)),INDEX(Baseline!$B$2:$AX$2,1,MATCH(B$1,Baseline!$B$1:$AX$1,0)))</f>
        <v>0</v>
      </c>
      <c r="C272">
        <f>IFERROR(INDEX(JMP!$AJ$2:$AX$500,MATCH($A272,JMP!$A$2:$A$500,0),MATCH(C$1,JMP!$AJ$1:$AX$1,0)),INDEX(Baseline!$B$2:$AX$2,1,MATCH(C$1,Baseline!$B$1:$AX$1,0)))</f>
        <v>8760</v>
      </c>
      <c r="D272">
        <f>IFERROR(INDEX(JMP!$AJ$2:$AX$500,MATCH($A272,JMP!$A$2:$A$500,0),MATCH(D$1,JMP!$AJ$1:$AX$1,0)),INDEX(Baseline!$B$2:$AX$2,1,MATCH(D$1,Baseline!$B$1:$AX$1,0)))</f>
        <v>1</v>
      </c>
      <c r="E272">
        <f>IFERROR(INDEX(JMP!$AJ$2:$AX$500,MATCH($A272,JMP!$A$2:$A$500,0),MATCH(E$1,JMP!$AJ$1:$AX$1,0)),INDEX(Baseline!$B$2:$AX$2,1,MATCH(E$1,Baseline!$B$1:$AX$1,0)))</f>
        <v>1</v>
      </c>
      <c r="F272" t="str">
        <f>IFERROR(INDEX(JMP!$AJ$2:$AX$500,MATCH($A272,JMP!$A$2:$A$500,0),MATCH(F$1,JMP!$AJ$1:$AX$1,0)),INDEX(Baseline!$B$2:$AX$2,1,MATCH(F$1,Baseline!$B$1:$AX$1,0)))</f>
        <v>e344</v>
      </c>
      <c r="G272" t="str">
        <f>IFERROR(INDEX(JMP!$AJ$2:$AX$500,MATCH($A272,JMP!$A$2:$A$500,0),MATCH(G$1,JMP!$AJ$1:$AX$1,0)),INDEX(Baseline!$B$2:$AX$2,1,MATCH(G$1,Baseline!$B$1:$AX$1,0)))</f>
        <v>e340</v>
      </c>
      <c r="H272">
        <f>IFERROR(INDEX(JMP!$AJ$2:$AX$500,MATCH($A272,JMP!$A$2:$A$500,0),MATCH(H$1,JMP!$AJ$1:$AX$1,0)),INDEX(Baseline!$B$2:$AX$2,1,MATCH(H$1,Baseline!$B$1:$AX$1,0)))</f>
        <v>1.5</v>
      </c>
      <c r="I272">
        <f>IFERROR(INDEX(JMP!$AJ$2:$AX$500,MATCH($A272,JMP!$A$2:$A$500,0),MATCH(I$1,JMP!$AJ$1:$AX$1,0)),INDEX(Baseline!$B$2:$AX$2,1,MATCH(I$1,Baseline!$B$1:$AX$1,0)))</f>
        <v>0.42</v>
      </c>
      <c r="J272">
        <f>IFERROR(INDEX(JMP!$AJ$2:$AX$500,MATCH($A272,JMP!$A$2:$A$500,0),MATCH(J$1,JMP!$AJ$1:$AX$1,0)),INDEX(Baseline!$B$2:$AX$2,1,MATCH(J$1,Baseline!$B$1:$AX$1,0)))</f>
        <v>1</v>
      </c>
      <c r="K272">
        <f>IFERROR(INDEX(JMP!$AJ$2:$AX$500,MATCH($A272,JMP!$A$2:$A$500,0),MATCH(K$1,JMP!$AJ$1:$AX$1,0)),INDEX(Baseline!$B$2:$AX$2,1,MATCH(K$1,Baseline!$B$1:$AX$1,0)))</f>
        <v>0</v>
      </c>
      <c r="L272">
        <f>IFERROR(INDEX(JMP!$AJ$2:$AX$500,MATCH($A272,JMP!$A$2:$A$500,0),MATCH(L$1,JMP!$AJ$1:$AX$1,0)),INDEX(Baseline!$B$2:$AX$2,1,MATCH(L$1,Baseline!$B$1:$AX$1,0)))</f>
        <v>7.9979005767361416E-2</v>
      </c>
      <c r="M272" t="b">
        <f>IFERROR(INDEX(JMP!$AJ$2:$AX$500,MATCH($A272,JMP!$A$2:$A$500,0),MATCH(M$1,JMP!$AJ$1:$AX$1,0)),INDEX(Baseline!$B$2:$AX$2,1,MATCH(M$1,Baseline!$B$1:$AX$1,0)))</f>
        <v>0</v>
      </c>
      <c r="N272" t="b">
        <f>IFERROR(INDEX(JMP!$AJ$2:$AX$500,MATCH($A272,JMP!$A$2:$A$500,0),MATCH(N$1,JMP!$AJ$1:$AX$1,0)),INDEX(Baseline!$B$2:$AX$2,1,MATCH(N$1,Baseline!$B$1:$AX$1,0)))</f>
        <v>0</v>
      </c>
      <c r="O272">
        <f>IFERROR(INDEX(JMP!$AJ$2:$AX$500,MATCH($A272,JMP!$A$2:$A$500,0),MATCH(O$1,JMP!$AJ$1:$AX$1,0)),INDEX(Baseline!$B$2:$AX$2,1,MATCH(O$1,Baseline!$B$1:$AX$1,0)))</f>
        <v>7</v>
      </c>
      <c r="P272">
        <f>IFERROR(INDEX(JMP!$AJ$2:$AX$500,MATCH($A272,JMP!$A$2:$A$500,0),MATCH(P$1,JMP!$AJ$1:$AX$1,0)),INDEX(Baseline!$B$2:$AX$2,1,MATCH(P$1,Baseline!$B$1:$AX$1,0)))</f>
        <v>200</v>
      </c>
      <c r="Q272">
        <f>IFERROR(INDEX(JMP!$AJ$2:$AX$500,MATCH($A272,JMP!$A$2:$A$500,0),MATCH(Q$1,JMP!$AJ$1:$AX$1,0)),INDEX(Baseline!$B$2:$AX$2,1,MATCH(Q$1,Baseline!$B$1:$AX$1,0)))</f>
        <v>10</v>
      </c>
      <c r="R272">
        <f>IFERROR(INDEX(JMP!$AJ$2:$AX$500,MATCH($A272,JMP!$A$2:$A$500,0),MATCH(R$1,JMP!$AJ$1:$AX$1,0)),INDEX(Baseline!$B$2:$AX$2,1,MATCH(R$1,Baseline!$B$1:$AX$1,0)))</f>
        <v>0</v>
      </c>
      <c r="S272">
        <f>IFERROR(INDEX(JMP!$AJ$2:$AX$500,MATCH($A272,JMP!$A$2:$A$500,0),MATCH(S$1,JMP!$AJ$1:$AX$1,0)),INDEX(Baseline!$B$2:$AX$2,1,MATCH(S$1,Baseline!$B$1:$AX$1,0)))</f>
        <v>1</v>
      </c>
      <c r="T272">
        <f>IFERROR(INDEX(JMP!$AJ$2:$AX$500,MATCH($A272,JMP!$A$2:$A$500,0),MATCH(T$1,JMP!$AJ$1:$AX$1,0)),INDEX(Baseline!$B$2:$AX$2,1,MATCH(T$1,Baseline!$B$1:$AX$1,0)))</f>
        <v>0</v>
      </c>
      <c r="U272" t="str">
        <f>IFERROR(INDEX(JMP!$AJ$2:$AX$500,MATCH($A272,JMP!$A$2:$A$500,0),MATCH(U$1,JMP!$AJ$1:$AX$1,0)),INDEX(Baseline!$B$2:$AX$2,1,MATCH(U$1,Baseline!$B$1:$AX$1,0)))</f>
        <v>Titan</v>
      </c>
      <c r="V272">
        <f>IFERROR(INDEX(JMP!$AJ$2:$AX$500,MATCH($A272,JMP!$A$2:$A$500,0),MATCH(V$1,JMP!$AJ$1:$AX$1,0)),INDEX(Baseline!$B$2:$AX$2,1,MATCH(V$1,Baseline!$B$1:$AX$1,0)))</f>
        <v>3</v>
      </c>
      <c r="W272">
        <f>IFERROR(INDEX(JMP!$AJ$2:$AX$500,MATCH($A272,JMP!$A$2:$A$500,0),MATCH(W$1,JMP!$AJ$1:$AX$1,0)),INDEX(Baseline!$B$2:$AX$2,1,MATCH(W$1,Baseline!$B$1:$AX$1,0)))</f>
        <v>0.37</v>
      </c>
      <c r="X272">
        <f>IFERROR(INDEX(JMP!$AJ$2:$AX$500,MATCH($A272,JMP!$A$2:$A$500,0),MATCH(X$1,JMP!$AJ$1:$AX$1,0)),INDEX(Baseline!$B$2:$AX$2,1,MATCH(X$1,Baseline!$B$1:$AX$1,0)))</f>
        <v>4</v>
      </c>
      <c r="Y272">
        <f>IFERROR(INDEX(JMP!$AJ$2:$AX$500,MATCH($A272,JMP!$A$2:$A$500,0),MATCH(Y$1,JMP!$AJ$1:$AX$1,0)),INDEX(Baseline!$B$2:$AX$2,1,MATCH(Y$1,Baseline!$B$1:$AX$1,0)))</f>
        <v>5</v>
      </c>
      <c r="Z272">
        <f>IFERROR(INDEX(JMP!$AJ$2:$AX$500,MATCH($A272,JMP!$A$2:$A$500,0),MATCH(Z$1,JMP!$AJ$1:$AX$1,0)),INDEX(Baseline!$B$2:$AX$2,1,MATCH(Z$1,Baseline!$B$1:$AX$1,0)))</f>
        <v>1970</v>
      </c>
      <c r="AA272">
        <f>IFERROR(INDEX(JMP!$AJ$2:$AX$500,MATCH($A272,JMP!$A$2:$A$500,0),MATCH(AA$1,JMP!$AJ$1:$AX$1,0)),INDEX(Baseline!$B$2:$AX$2,1,MATCH(AA$1,Baseline!$B$1:$AX$1,0)))</f>
        <v>1970</v>
      </c>
      <c r="AB272">
        <f>IFERROR(INDEX(JMP!$AJ$2:$AX$500,MATCH($A272,JMP!$A$2:$A$500,0),MATCH(AB$1,JMP!$AJ$1:$AX$1,0)),INDEX(Baseline!$B$2:$AX$2,1,MATCH(AB$1,Baseline!$B$1:$AX$1,0)))</f>
        <v>0</v>
      </c>
      <c r="AC272">
        <f>IFERROR(INDEX(JMP!$AJ$2:$AX$500,MATCH($A272,JMP!$A$2:$A$500,0),MATCH(AC$1,JMP!$AJ$1:$AX$1,0)),INDEX(Baseline!$B$2:$AX$2,1,MATCH(AC$1,Baseline!$B$1:$AX$1,0)))</f>
        <v>1</v>
      </c>
      <c r="AD272">
        <f>IFERROR(INDEX(JMP!$AJ$2:$AX$500,MATCH($A272,JMP!$A$2:$A$500,0),MATCH(AD$1,JMP!$AJ$1:$AX$1,0)),INDEX(Baseline!$B$2:$AX$2,1,MATCH(AD$1,Baseline!$B$1:$AX$1,0)))</f>
        <v>8</v>
      </c>
      <c r="AE272">
        <f>IFERROR(INDEX(JMP!$AJ$2:$AX$500,MATCH($A272,JMP!$A$2:$A$500,0),MATCH(AE$1,JMP!$AJ$1:$AX$1,0)),INDEX(Baseline!$B$2:$AX$2,1,MATCH(AE$1,Baseline!$B$1:$AX$1,0)))</f>
        <v>3</v>
      </c>
      <c r="AF272" t="str">
        <f>IFERROR(INDEX(JMP!$AJ$2:$AX$500,MATCH($A272,JMP!$A$2:$A$500,0),MATCH(AF$1,JMP!$AJ$1:$AX$1,0)),INDEX(Baseline!$B$2:$AX$2,1,MATCH(AF$1,Baseline!$B$1:$AX$1,0)))</f>
        <v>bwb</v>
      </c>
      <c r="AG272" t="str">
        <f>IFERROR(INDEX(JMP!$AJ$2:$AX$500,MATCH($A272,JMP!$A$2:$A$500,0),MATCH(AG$1,JMP!$AJ$1:$AX$1,0)),INDEX(Baseline!$B$2:$AX$2,1,MATCH(AG$1,Baseline!$B$1:$AX$1,0)))</f>
        <v>V-tail</v>
      </c>
      <c r="AH272">
        <f>IFERROR(INDEX(JMP!$AJ$2:$AX$500,MATCH($A272,JMP!$A$2:$A$500,0),MATCH(AH$1,JMP!$AJ$1:$AX$1,0)),INDEX(Baseline!$B$2:$AX$2,1,MATCH(AH$1,Baseline!$B$1:$AX$1,0)))</f>
        <v>1</v>
      </c>
      <c r="AI272">
        <f>IFERROR(INDEX(JMP!$AJ$2:$AX$500,MATCH($A272,JMP!$A$2:$A$500,0),MATCH(AI$1,JMP!$AJ$1:$AX$1,0)),INDEX(Baseline!$B$2:$AX$2,1,MATCH(AI$1,Baseline!$B$1:$AX$1,0)))</f>
        <v>724000000</v>
      </c>
      <c r="AJ272">
        <f>IFERROR(INDEX(JMP!$AJ$2:$AX$500,MATCH($A272,JMP!$A$2:$A$500,0),MATCH(AJ$1,JMP!$AJ$1:$AX$1,0)),INDEX(Baseline!$B$2:$AX$2,1,MATCH(AJ$1,Baseline!$B$1:$AX$1,0)))</f>
        <v>54500000</v>
      </c>
      <c r="AK272">
        <f>IFERROR(INDEX(JMP!$AJ$2:$AX$500,MATCH($A272,JMP!$A$2:$A$500,0),MATCH(AK$1,JMP!$AJ$1:$AX$1,0)),INDEX(Baseline!$B$2:$AX$2,1,MATCH(AK$1,Baseline!$B$1:$AX$1,0)))</f>
        <v>30</v>
      </c>
      <c r="AL272">
        <f>IFERROR(INDEX(JMP!$AJ$2:$AX$500,MATCH($A272,JMP!$A$2:$A$500,0),MATCH(AL$1,JMP!$AJ$1:$AX$1,0)),INDEX(Baseline!$B$2:$AX$2,1,MATCH(AL$1,Baseline!$B$1:$AX$1,0)))</f>
        <v>2.9821699663478356E-2</v>
      </c>
      <c r="AM272">
        <f>IFERROR(INDEX(JMP!$AJ$2:$AX$500,MATCH($A272,JMP!$A$2:$A$500,0),MATCH(AM$1,JMP!$AJ$1:$AX$1,0)),INDEX(Baseline!$B$2:$AX$2,1,MATCH(AM$1,Baseline!$B$1:$AX$1,0)))</f>
        <v>15.911960017180952</v>
      </c>
      <c r="AN272">
        <f>IFERROR(INDEX(JMP!$AJ$2:$AX$500,MATCH($A272,JMP!$A$2:$A$500,0),MATCH(AN$1,JMP!$AJ$1:$AX$1,0)),INDEX(Baseline!$B$2:$AX$2,1,MATCH(AN$1,Baseline!$B$1:$AX$1,0)))</f>
        <v>2.8683852125333624</v>
      </c>
      <c r="AO272">
        <f>IFERROR(INDEX(JMP!$AJ$2:$AX$500,MATCH($A272,JMP!$A$2:$A$500,0),MATCH(AO$1,JMP!$AJ$1:$AX$1,0)),INDEX(Baseline!$B$2:$AX$2,1,MATCH(AO$1,Baseline!$B$1:$AX$1,0)))</f>
        <v>1.2227811308476664</v>
      </c>
      <c r="AP272">
        <f>IFERROR(INDEX(JMP!$AJ$2:$AX$500,MATCH($A272,JMP!$A$2:$A$500,0),MATCH(AP$1,JMP!$AJ$1:$AX$1,0)),INDEX(Baseline!$B$2:$AX$2,1,MATCH(AP$1,Baseline!$B$1:$AX$1,0)))</f>
        <v>0</v>
      </c>
      <c r="AQ272">
        <f>IFERROR(INDEX(JMP!$AJ$2:$AX$500,MATCH($A272,JMP!$A$2:$A$500,0),MATCH(AQ$1,JMP!$AJ$1:$AX$1,0)),INDEX(Baseline!$B$2:$AX$2,1,MATCH(AQ$1,Baseline!$B$1:$AX$1,0)))</f>
        <v>0.35</v>
      </c>
      <c r="AR272">
        <f>IFERROR(INDEX(JMP!$AJ$2:$AX$500,MATCH($A272,JMP!$A$2:$A$500,0),MATCH(AR$1,JMP!$AJ$1:$AX$1,0)),INDEX(Baseline!$B$2:$AX$2,1,MATCH(AR$1,Baseline!$B$1:$AX$1,0)))</f>
        <v>0</v>
      </c>
      <c r="AS272">
        <f>IFERROR(INDEX(JMP!$AJ$2:$AX$500,MATCH($A272,JMP!$A$2:$A$500,0),MATCH(AS$1,JMP!$AJ$1:$AX$1,0)),INDEX(Baseline!$B$2:$AX$2,1,MATCH(AS$1,Baseline!$B$1:$AX$1,0)))</f>
        <v>0</v>
      </c>
      <c r="AT272">
        <f>IFERROR(INDEX(JMP!$AJ$2:$AX$500,MATCH($A272,JMP!$A$2:$A$500,0),MATCH(AT$1,JMP!$AJ$1:$AX$1,0)),INDEX(Baseline!$B$2:$AX$2,1,MATCH(AT$1,Baseline!$B$1:$AX$1,0)))</f>
        <v>500</v>
      </c>
      <c r="AU272">
        <f>IFERROR(INDEX(JMP!$AJ$2:$AX$500,MATCH($A272,JMP!$A$2:$A$500,0),MATCH(AU$1,JMP!$AJ$1:$AX$1,0)),INDEX(Baseline!$B$2:$AX$2,1,MATCH(AU$1,Baseline!$B$1:$AX$1,0)))</f>
        <v>50</v>
      </c>
      <c r="AV272">
        <f>IFERROR(INDEX(JMP!$AJ$2:$AX$500,MATCH($A272,JMP!$A$2:$A$500,0),MATCH(AV$1,JMP!$AJ$1:$AX$1,0)),INDEX(Baseline!$B$2:$AX$2,1,MATCH(AV$1,Baseline!$B$1:$AX$1,0)))</f>
        <v>12</v>
      </c>
      <c r="AW272">
        <f>IFERROR(INDEX(JMP!$AJ$2:$AX$500,MATCH($A272,JMP!$A$2:$A$500,0),MATCH(AW$1,JMP!$AJ$1:$AX$1,0)),INDEX(Baseline!$B$2:$AX$2,1,MATCH(AW$1,Baseline!$B$1:$AX$1,0)))</f>
        <v>1.9961979999999998E-3</v>
      </c>
      <c r="AX272">
        <f>IFERROR(INDEX(JMP!$AJ$2:$AX$500,MATCH($A272,JMP!$A$2:$A$500,0),MATCH(AX$1,JMP!$AJ$1:$AX$1,0)),INDEX(Baseline!$B$2:$AX$2,1,MATCH(AX$1,Baseline!$B$1:$AX$1,0)))</f>
        <v>1.9961979999999998E-3</v>
      </c>
      <c r="AY272">
        <f>IFERROR(INDEX(JMP!$AJ$2:$AX$500,MATCH($A272,JMP!$A$2:$A$500,0),MATCH(AY$1,JMP!$AJ$1:$AX$1,0)),INDEX(Baseline!$B$2:$AX$2,1,MATCH(AY$1,Baseline!$B$1:$AX$1,0)))</f>
        <v>1.9607137E-2</v>
      </c>
      <c r="AZ272">
        <f>IFERROR(INDEX(JMP!$AJ$2:$AX$500,MATCH($A272,JMP!$A$2:$A$500,0),MATCH(AZ$1,JMP!$AJ$1:$AX$1,0)),INDEX(Baseline!$B$2:$AX$2,1,MATCH(AZ$1,Baseline!$B$1:$AX$1,0)))</f>
        <v>1</v>
      </c>
      <c r="BA272">
        <f>IFERROR(INDEX(JMP!$AJ$2:$AX$500,MATCH($A272,JMP!$A$2:$A$500,0),MATCH(BA$1,JMP!$AJ$1:$AX$1,0)),INDEX(Baseline!$B$2:$AX$2,1,MATCH(BA$1,Baseline!$B$1:$AX$1,0)))</f>
        <v>3</v>
      </c>
      <c r="BB272">
        <v>0</v>
      </c>
      <c r="BD272" t="str">
        <f>IF(AZ272=1, "yes", IF(AZ272=-1, "no", ""))</f>
        <v>yes</v>
      </c>
      <c r="BE272" t="str">
        <f>IF(AH272=1, "yes", IF(AH272=-1, "no", ""))</f>
        <v>yes</v>
      </c>
      <c r="BF272">
        <f t="shared" si="8"/>
        <v>0.25</v>
      </c>
      <c r="BG272">
        <f t="shared" si="9"/>
        <v>100</v>
      </c>
    </row>
    <row r="273" spans="1:59" x14ac:dyDescent="0.25">
      <c r="A273">
        <v>272</v>
      </c>
      <c r="B273">
        <f>IFERROR(INDEX(JMP!$AJ$2:$AX$500,MATCH($A273,JMP!$A$2:$A$500,0),MATCH(B$1,JMP!$AJ$1:$AX$1,0)),INDEX(Baseline!$B$2:$AX$2,1,MATCH(B$1,Baseline!$B$1:$AX$1,0)))</f>
        <v>0</v>
      </c>
      <c r="C273">
        <f>IFERROR(INDEX(JMP!$AJ$2:$AX$500,MATCH($A273,JMP!$A$2:$A$500,0),MATCH(C$1,JMP!$AJ$1:$AX$1,0)),INDEX(Baseline!$B$2:$AX$2,1,MATCH(C$1,Baseline!$B$1:$AX$1,0)))</f>
        <v>8760</v>
      </c>
      <c r="D273">
        <f>IFERROR(INDEX(JMP!$AJ$2:$AX$500,MATCH($A273,JMP!$A$2:$A$500,0),MATCH(D$1,JMP!$AJ$1:$AX$1,0)),INDEX(Baseline!$B$2:$AX$2,1,MATCH(D$1,Baseline!$B$1:$AX$1,0)))</f>
        <v>1</v>
      </c>
      <c r="E273">
        <f>IFERROR(INDEX(JMP!$AJ$2:$AX$500,MATCH($A273,JMP!$A$2:$A$500,0),MATCH(E$1,JMP!$AJ$1:$AX$1,0)),INDEX(Baseline!$B$2:$AX$2,1,MATCH(E$1,Baseline!$B$1:$AX$1,0)))</f>
        <v>1</v>
      </c>
      <c r="F273" t="str">
        <f>IFERROR(INDEX(JMP!$AJ$2:$AX$500,MATCH($A273,JMP!$A$2:$A$500,0),MATCH(F$1,JMP!$AJ$1:$AX$1,0)),INDEX(Baseline!$B$2:$AX$2,1,MATCH(F$1,Baseline!$B$1:$AX$1,0)))</f>
        <v>e344</v>
      </c>
      <c r="G273" t="str">
        <f>IFERROR(INDEX(JMP!$AJ$2:$AX$500,MATCH($A273,JMP!$A$2:$A$500,0),MATCH(G$1,JMP!$AJ$1:$AX$1,0)),INDEX(Baseline!$B$2:$AX$2,1,MATCH(G$1,Baseline!$B$1:$AX$1,0)))</f>
        <v>e340</v>
      </c>
      <c r="H273">
        <f>IFERROR(INDEX(JMP!$AJ$2:$AX$500,MATCH($A273,JMP!$A$2:$A$500,0),MATCH(H$1,JMP!$AJ$1:$AX$1,0)),INDEX(Baseline!$B$2:$AX$2,1,MATCH(H$1,Baseline!$B$1:$AX$1,0)))</f>
        <v>1.5</v>
      </c>
      <c r="I273">
        <f>IFERROR(INDEX(JMP!$AJ$2:$AX$500,MATCH($A273,JMP!$A$2:$A$500,0),MATCH(I$1,JMP!$AJ$1:$AX$1,0)),INDEX(Baseline!$B$2:$AX$2,1,MATCH(I$1,Baseline!$B$1:$AX$1,0)))</f>
        <v>0.42</v>
      </c>
      <c r="J273">
        <f>IFERROR(INDEX(JMP!$AJ$2:$AX$500,MATCH($A273,JMP!$A$2:$A$500,0),MATCH(J$1,JMP!$AJ$1:$AX$1,0)),INDEX(Baseline!$B$2:$AX$2,1,MATCH(J$1,Baseline!$B$1:$AX$1,0)))</f>
        <v>1</v>
      </c>
      <c r="K273">
        <f>IFERROR(INDEX(JMP!$AJ$2:$AX$500,MATCH($A273,JMP!$A$2:$A$500,0),MATCH(K$1,JMP!$AJ$1:$AX$1,0)),INDEX(Baseline!$B$2:$AX$2,1,MATCH(K$1,Baseline!$B$1:$AX$1,0)))</f>
        <v>0</v>
      </c>
      <c r="L273">
        <f>IFERROR(INDEX(JMP!$AJ$2:$AX$500,MATCH($A273,JMP!$A$2:$A$500,0),MATCH(L$1,JMP!$AJ$1:$AX$1,0)),INDEX(Baseline!$B$2:$AX$2,1,MATCH(L$1,Baseline!$B$1:$AX$1,0)))</f>
        <v>0.10907592975317504</v>
      </c>
      <c r="M273" t="b">
        <f>IFERROR(INDEX(JMP!$AJ$2:$AX$500,MATCH($A273,JMP!$A$2:$A$500,0),MATCH(M$1,JMP!$AJ$1:$AX$1,0)),INDEX(Baseline!$B$2:$AX$2,1,MATCH(M$1,Baseline!$B$1:$AX$1,0)))</f>
        <v>0</v>
      </c>
      <c r="N273" t="b">
        <f>IFERROR(INDEX(JMP!$AJ$2:$AX$500,MATCH($A273,JMP!$A$2:$A$500,0),MATCH(N$1,JMP!$AJ$1:$AX$1,0)),INDEX(Baseline!$B$2:$AX$2,1,MATCH(N$1,Baseline!$B$1:$AX$1,0)))</f>
        <v>0</v>
      </c>
      <c r="O273">
        <f>IFERROR(INDEX(JMP!$AJ$2:$AX$500,MATCH($A273,JMP!$A$2:$A$500,0),MATCH(O$1,JMP!$AJ$1:$AX$1,0)),INDEX(Baseline!$B$2:$AX$2,1,MATCH(O$1,Baseline!$B$1:$AX$1,0)))</f>
        <v>7</v>
      </c>
      <c r="P273">
        <f>IFERROR(INDEX(JMP!$AJ$2:$AX$500,MATCH($A273,JMP!$A$2:$A$500,0),MATCH(P$1,JMP!$AJ$1:$AX$1,0)),INDEX(Baseline!$B$2:$AX$2,1,MATCH(P$1,Baseline!$B$1:$AX$1,0)))</f>
        <v>200</v>
      </c>
      <c r="Q273">
        <f>IFERROR(INDEX(JMP!$AJ$2:$AX$500,MATCH($A273,JMP!$A$2:$A$500,0),MATCH(Q$1,JMP!$AJ$1:$AX$1,0)),INDEX(Baseline!$B$2:$AX$2,1,MATCH(Q$1,Baseline!$B$1:$AX$1,0)))</f>
        <v>10</v>
      </c>
      <c r="R273">
        <f>IFERROR(INDEX(JMP!$AJ$2:$AX$500,MATCH($A273,JMP!$A$2:$A$500,0),MATCH(R$1,JMP!$AJ$1:$AX$1,0)),INDEX(Baseline!$B$2:$AX$2,1,MATCH(R$1,Baseline!$B$1:$AX$1,0)))</f>
        <v>0</v>
      </c>
      <c r="S273">
        <f>IFERROR(INDEX(JMP!$AJ$2:$AX$500,MATCH($A273,JMP!$A$2:$A$500,0),MATCH(S$1,JMP!$AJ$1:$AX$1,0)),INDEX(Baseline!$B$2:$AX$2,1,MATCH(S$1,Baseline!$B$1:$AX$1,0)))</f>
        <v>1</v>
      </c>
      <c r="T273">
        <f>IFERROR(INDEX(JMP!$AJ$2:$AX$500,MATCH($A273,JMP!$A$2:$A$500,0),MATCH(T$1,JMP!$AJ$1:$AX$1,0)),INDEX(Baseline!$B$2:$AX$2,1,MATCH(T$1,Baseline!$B$1:$AX$1,0)))</f>
        <v>0</v>
      </c>
      <c r="U273" t="str">
        <f>IFERROR(INDEX(JMP!$AJ$2:$AX$500,MATCH($A273,JMP!$A$2:$A$500,0),MATCH(U$1,JMP!$AJ$1:$AX$1,0)),INDEX(Baseline!$B$2:$AX$2,1,MATCH(U$1,Baseline!$B$1:$AX$1,0)))</f>
        <v>Titan</v>
      </c>
      <c r="V273">
        <f>IFERROR(INDEX(JMP!$AJ$2:$AX$500,MATCH($A273,JMP!$A$2:$A$500,0),MATCH(V$1,JMP!$AJ$1:$AX$1,0)),INDEX(Baseline!$B$2:$AX$2,1,MATCH(V$1,Baseline!$B$1:$AX$1,0)))</f>
        <v>3</v>
      </c>
      <c r="W273">
        <f>IFERROR(INDEX(JMP!$AJ$2:$AX$500,MATCH($A273,JMP!$A$2:$A$500,0),MATCH(W$1,JMP!$AJ$1:$AX$1,0)),INDEX(Baseline!$B$2:$AX$2,1,MATCH(W$1,Baseline!$B$1:$AX$1,0)))</f>
        <v>0.37</v>
      </c>
      <c r="X273">
        <f>IFERROR(INDEX(JMP!$AJ$2:$AX$500,MATCH($A273,JMP!$A$2:$A$500,0),MATCH(X$1,JMP!$AJ$1:$AX$1,0)),INDEX(Baseline!$B$2:$AX$2,1,MATCH(X$1,Baseline!$B$1:$AX$1,0)))</f>
        <v>4</v>
      </c>
      <c r="Y273">
        <f>IFERROR(INDEX(JMP!$AJ$2:$AX$500,MATCH($A273,JMP!$A$2:$A$500,0),MATCH(Y$1,JMP!$AJ$1:$AX$1,0)),INDEX(Baseline!$B$2:$AX$2,1,MATCH(Y$1,Baseline!$B$1:$AX$1,0)))</f>
        <v>5</v>
      </c>
      <c r="Z273">
        <f>IFERROR(INDEX(JMP!$AJ$2:$AX$500,MATCH($A273,JMP!$A$2:$A$500,0),MATCH(Z$1,JMP!$AJ$1:$AX$1,0)),INDEX(Baseline!$B$2:$AX$2,1,MATCH(Z$1,Baseline!$B$1:$AX$1,0)))</f>
        <v>1970</v>
      </c>
      <c r="AA273">
        <f>IFERROR(INDEX(JMP!$AJ$2:$AX$500,MATCH($A273,JMP!$A$2:$A$500,0),MATCH(AA$1,JMP!$AJ$1:$AX$1,0)),INDEX(Baseline!$B$2:$AX$2,1,MATCH(AA$1,Baseline!$B$1:$AX$1,0)))</f>
        <v>1970</v>
      </c>
      <c r="AB273">
        <f>IFERROR(INDEX(JMP!$AJ$2:$AX$500,MATCH($A273,JMP!$A$2:$A$500,0),MATCH(AB$1,JMP!$AJ$1:$AX$1,0)),INDEX(Baseline!$B$2:$AX$2,1,MATCH(AB$1,Baseline!$B$1:$AX$1,0)))</f>
        <v>0</v>
      </c>
      <c r="AC273">
        <f>IFERROR(INDEX(JMP!$AJ$2:$AX$500,MATCH($A273,JMP!$A$2:$A$500,0),MATCH(AC$1,JMP!$AJ$1:$AX$1,0)),INDEX(Baseline!$B$2:$AX$2,1,MATCH(AC$1,Baseline!$B$1:$AX$1,0)))</f>
        <v>1</v>
      </c>
      <c r="AD273">
        <f>IFERROR(INDEX(JMP!$AJ$2:$AX$500,MATCH($A273,JMP!$A$2:$A$500,0),MATCH(AD$1,JMP!$AJ$1:$AX$1,0)),INDEX(Baseline!$B$2:$AX$2,1,MATCH(AD$1,Baseline!$B$1:$AX$1,0)))</f>
        <v>8</v>
      </c>
      <c r="AE273">
        <f>IFERROR(INDEX(JMP!$AJ$2:$AX$500,MATCH($A273,JMP!$A$2:$A$500,0),MATCH(AE$1,JMP!$AJ$1:$AX$1,0)),INDEX(Baseline!$B$2:$AX$2,1,MATCH(AE$1,Baseline!$B$1:$AX$1,0)))</f>
        <v>1</v>
      </c>
      <c r="AF273" t="str">
        <f>IFERROR(INDEX(JMP!$AJ$2:$AX$500,MATCH($A273,JMP!$A$2:$A$500,0),MATCH(AF$1,JMP!$AJ$1:$AX$1,0)),INDEX(Baseline!$B$2:$AX$2,1,MATCH(AF$1,Baseline!$B$1:$AX$1,0)))</f>
        <v>bwb</v>
      </c>
      <c r="AG273" t="str">
        <f>IFERROR(INDEX(JMP!$AJ$2:$AX$500,MATCH($A273,JMP!$A$2:$A$500,0),MATCH(AG$1,JMP!$AJ$1:$AX$1,0)),INDEX(Baseline!$B$2:$AX$2,1,MATCH(AG$1,Baseline!$B$1:$AX$1,0)))</f>
        <v>V-tail</v>
      </c>
      <c r="AH273">
        <f>IFERROR(INDEX(JMP!$AJ$2:$AX$500,MATCH($A273,JMP!$A$2:$A$500,0),MATCH(AH$1,JMP!$AJ$1:$AX$1,0)),INDEX(Baseline!$B$2:$AX$2,1,MATCH(AH$1,Baseline!$B$1:$AX$1,0)))</f>
        <v>-1</v>
      </c>
      <c r="AI273">
        <f>IFERROR(INDEX(JMP!$AJ$2:$AX$500,MATCH($A273,JMP!$A$2:$A$500,0),MATCH(AI$1,JMP!$AJ$1:$AX$1,0)),INDEX(Baseline!$B$2:$AX$2,1,MATCH(AI$1,Baseline!$B$1:$AX$1,0)))</f>
        <v>724000000</v>
      </c>
      <c r="AJ273">
        <f>IFERROR(INDEX(JMP!$AJ$2:$AX$500,MATCH($A273,JMP!$A$2:$A$500,0),MATCH(AJ$1,JMP!$AJ$1:$AX$1,0)),INDEX(Baseline!$B$2:$AX$2,1,MATCH(AJ$1,Baseline!$B$1:$AX$1,0)))</f>
        <v>54500000</v>
      </c>
      <c r="AK273">
        <f>IFERROR(INDEX(JMP!$AJ$2:$AX$500,MATCH($A273,JMP!$A$2:$A$500,0),MATCH(AK$1,JMP!$AJ$1:$AX$1,0)),INDEX(Baseline!$B$2:$AX$2,1,MATCH(AK$1,Baseline!$B$1:$AX$1,0)))</f>
        <v>30</v>
      </c>
      <c r="AL273">
        <f>IFERROR(INDEX(JMP!$AJ$2:$AX$500,MATCH($A273,JMP!$A$2:$A$500,0),MATCH(AL$1,JMP!$AJ$1:$AX$1,0)),INDEX(Baseline!$B$2:$AX$2,1,MATCH(AL$1,Baseline!$B$1:$AX$1,0)))</f>
        <v>8.8561288429843711E-3</v>
      </c>
      <c r="AM273">
        <f>IFERROR(INDEX(JMP!$AJ$2:$AX$500,MATCH($A273,JMP!$A$2:$A$500,0),MATCH(AM$1,JMP!$AJ$1:$AX$1,0)),INDEX(Baseline!$B$2:$AX$2,1,MATCH(AM$1,Baseline!$B$1:$AX$1,0)))</f>
        <v>6.731355151999999</v>
      </c>
      <c r="AN273">
        <f>IFERROR(INDEX(JMP!$AJ$2:$AX$500,MATCH($A273,JMP!$A$2:$A$500,0),MATCH(AN$1,JMP!$AJ$1:$AX$1,0)),INDEX(Baseline!$B$2:$AX$2,1,MATCH(AN$1,Baseline!$B$1:$AX$1,0)))</f>
        <v>1.4848425616860066</v>
      </c>
      <c r="AO273">
        <f>IFERROR(INDEX(JMP!$AJ$2:$AX$500,MATCH($A273,JMP!$A$2:$A$500,0),MATCH(AO$1,JMP!$AJ$1:$AX$1,0)),INDEX(Baseline!$B$2:$AX$2,1,MATCH(AO$1,Baseline!$B$1:$AX$1,0)))</f>
        <v>0.59106152129575507</v>
      </c>
      <c r="AP273">
        <f>IFERROR(INDEX(JMP!$AJ$2:$AX$500,MATCH($A273,JMP!$A$2:$A$500,0),MATCH(AP$1,JMP!$AJ$1:$AX$1,0)),INDEX(Baseline!$B$2:$AX$2,1,MATCH(AP$1,Baseline!$B$1:$AX$1,0)))</f>
        <v>0</v>
      </c>
      <c r="AQ273">
        <f>IFERROR(INDEX(JMP!$AJ$2:$AX$500,MATCH($A273,JMP!$A$2:$A$500,0),MATCH(AQ$1,JMP!$AJ$1:$AX$1,0)),INDEX(Baseline!$B$2:$AX$2,1,MATCH(AQ$1,Baseline!$B$1:$AX$1,0)))</f>
        <v>0.35</v>
      </c>
      <c r="AR273">
        <f>IFERROR(INDEX(JMP!$AJ$2:$AX$500,MATCH($A273,JMP!$A$2:$A$500,0),MATCH(AR$1,JMP!$AJ$1:$AX$1,0)),INDEX(Baseline!$B$2:$AX$2,1,MATCH(AR$1,Baseline!$B$1:$AX$1,0)))</f>
        <v>0</v>
      </c>
      <c r="AS273">
        <f>IFERROR(INDEX(JMP!$AJ$2:$AX$500,MATCH($A273,JMP!$A$2:$A$500,0),MATCH(AS$1,JMP!$AJ$1:$AX$1,0)),INDEX(Baseline!$B$2:$AX$2,1,MATCH(AS$1,Baseline!$B$1:$AX$1,0)))</f>
        <v>0</v>
      </c>
      <c r="AT273">
        <f>IFERROR(INDEX(JMP!$AJ$2:$AX$500,MATCH($A273,JMP!$A$2:$A$500,0),MATCH(AT$1,JMP!$AJ$1:$AX$1,0)),INDEX(Baseline!$B$2:$AX$2,1,MATCH(AT$1,Baseline!$B$1:$AX$1,0)))</f>
        <v>500</v>
      </c>
      <c r="AU273">
        <f>IFERROR(INDEX(JMP!$AJ$2:$AX$500,MATCH($A273,JMP!$A$2:$A$500,0),MATCH(AU$1,JMP!$AJ$1:$AX$1,0)),INDEX(Baseline!$B$2:$AX$2,1,MATCH(AU$1,Baseline!$B$1:$AX$1,0)))</f>
        <v>50</v>
      </c>
      <c r="AV273">
        <f>IFERROR(INDEX(JMP!$AJ$2:$AX$500,MATCH($A273,JMP!$A$2:$A$500,0),MATCH(AV$1,JMP!$AJ$1:$AX$1,0)),INDEX(Baseline!$B$2:$AX$2,1,MATCH(AV$1,Baseline!$B$1:$AX$1,0)))</f>
        <v>12</v>
      </c>
      <c r="AW273">
        <f>IFERROR(INDEX(JMP!$AJ$2:$AX$500,MATCH($A273,JMP!$A$2:$A$500,0),MATCH(AW$1,JMP!$AJ$1:$AX$1,0)),INDEX(Baseline!$B$2:$AX$2,1,MATCH(AW$1,Baseline!$B$1:$AX$1,0)))</f>
        <v>1.9961979999999998E-3</v>
      </c>
      <c r="AX273">
        <f>IFERROR(INDEX(JMP!$AJ$2:$AX$500,MATCH($A273,JMP!$A$2:$A$500,0),MATCH(AX$1,JMP!$AJ$1:$AX$1,0)),INDEX(Baseline!$B$2:$AX$2,1,MATCH(AX$1,Baseline!$B$1:$AX$1,0)))</f>
        <v>1.9961979999999998E-3</v>
      </c>
      <c r="AY273">
        <f>IFERROR(INDEX(JMP!$AJ$2:$AX$500,MATCH($A273,JMP!$A$2:$A$500,0),MATCH(AY$1,JMP!$AJ$1:$AX$1,0)),INDEX(Baseline!$B$2:$AX$2,1,MATCH(AY$1,Baseline!$B$1:$AX$1,0)))</f>
        <v>1.9607137E-2</v>
      </c>
      <c r="AZ273">
        <f>IFERROR(INDEX(JMP!$AJ$2:$AX$500,MATCH($A273,JMP!$A$2:$A$500,0),MATCH(AZ$1,JMP!$AJ$1:$AX$1,0)),INDEX(Baseline!$B$2:$AX$2,1,MATCH(AZ$1,Baseline!$B$1:$AX$1,0)))</f>
        <v>-1</v>
      </c>
      <c r="BA273">
        <f>IFERROR(INDEX(JMP!$AJ$2:$AX$500,MATCH($A273,JMP!$A$2:$A$500,0),MATCH(BA$1,JMP!$AJ$1:$AX$1,0)),INDEX(Baseline!$B$2:$AX$2,1,MATCH(BA$1,Baseline!$B$1:$AX$1,0)))</f>
        <v>1</v>
      </c>
      <c r="BB273">
        <v>0</v>
      </c>
      <c r="BD273" t="str">
        <f>IF(AZ273=1, "yes", IF(AZ273=-1, "no", ""))</f>
        <v>no</v>
      </c>
      <c r="BE273" t="str">
        <f>IF(AH273=1, "yes", IF(AH273=-1, "no", ""))</f>
        <v>no</v>
      </c>
      <c r="BF273">
        <f t="shared" si="8"/>
        <v>1</v>
      </c>
      <c r="BG273">
        <f t="shared" si="9"/>
        <v>10</v>
      </c>
    </row>
    <row r="274" spans="1:59" x14ac:dyDescent="0.25">
      <c r="A274">
        <v>273</v>
      </c>
      <c r="B274">
        <f>IFERROR(INDEX(JMP!$AJ$2:$AX$500,MATCH($A274,JMP!$A$2:$A$500,0),MATCH(B$1,JMP!$AJ$1:$AX$1,0)),INDEX(Baseline!$B$2:$AX$2,1,MATCH(B$1,Baseline!$B$1:$AX$1,0)))</f>
        <v>0</v>
      </c>
      <c r="C274">
        <f>IFERROR(INDEX(JMP!$AJ$2:$AX$500,MATCH($A274,JMP!$A$2:$A$500,0),MATCH(C$1,JMP!$AJ$1:$AX$1,0)),INDEX(Baseline!$B$2:$AX$2,1,MATCH(C$1,Baseline!$B$1:$AX$1,0)))</f>
        <v>8760</v>
      </c>
      <c r="D274">
        <f>IFERROR(INDEX(JMP!$AJ$2:$AX$500,MATCH($A274,JMP!$A$2:$A$500,0),MATCH(D$1,JMP!$AJ$1:$AX$1,0)),INDEX(Baseline!$B$2:$AX$2,1,MATCH(D$1,Baseline!$B$1:$AX$1,0)))</f>
        <v>1</v>
      </c>
      <c r="E274">
        <f>IFERROR(INDEX(JMP!$AJ$2:$AX$500,MATCH($A274,JMP!$A$2:$A$500,0),MATCH(E$1,JMP!$AJ$1:$AX$1,0)),INDEX(Baseline!$B$2:$AX$2,1,MATCH(E$1,Baseline!$B$1:$AX$1,0)))</f>
        <v>1</v>
      </c>
      <c r="F274" t="str">
        <f>IFERROR(INDEX(JMP!$AJ$2:$AX$500,MATCH($A274,JMP!$A$2:$A$500,0),MATCH(F$1,JMP!$AJ$1:$AX$1,0)),INDEX(Baseline!$B$2:$AX$2,1,MATCH(F$1,Baseline!$B$1:$AX$1,0)))</f>
        <v>e344</v>
      </c>
      <c r="G274" t="str">
        <f>IFERROR(INDEX(JMP!$AJ$2:$AX$500,MATCH($A274,JMP!$A$2:$A$500,0),MATCH(G$1,JMP!$AJ$1:$AX$1,0)),INDEX(Baseline!$B$2:$AX$2,1,MATCH(G$1,Baseline!$B$1:$AX$1,0)))</f>
        <v>e340</v>
      </c>
      <c r="H274">
        <f>IFERROR(INDEX(JMP!$AJ$2:$AX$500,MATCH($A274,JMP!$A$2:$A$500,0),MATCH(H$1,JMP!$AJ$1:$AX$1,0)),INDEX(Baseline!$B$2:$AX$2,1,MATCH(H$1,Baseline!$B$1:$AX$1,0)))</f>
        <v>1.5</v>
      </c>
      <c r="I274">
        <f>IFERROR(INDEX(JMP!$AJ$2:$AX$500,MATCH($A274,JMP!$A$2:$A$500,0),MATCH(I$1,JMP!$AJ$1:$AX$1,0)),INDEX(Baseline!$B$2:$AX$2,1,MATCH(I$1,Baseline!$B$1:$AX$1,0)))</f>
        <v>0.42</v>
      </c>
      <c r="J274">
        <f>IFERROR(INDEX(JMP!$AJ$2:$AX$500,MATCH($A274,JMP!$A$2:$A$500,0),MATCH(J$1,JMP!$AJ$1:$AX$1,0)),INDEX(Baseline!$B$2:$AX$2,1,MATCH(J$1,Baseline!$B$1:$AX$1,0)))</f>
        <v>1</v>
      </c>
      <c r="K274">
        <f>IFERROR(INDEX(JMP!$AJ$2:$AX$500,MATCH($A274,JMP!$A$2:$A$500,0),MATCH(K$1,JMP!$AJ$1:$AX$1,0)),INDEX(Baseline!$B$2:$AX$2,1,MATCH(K$1,Baseline!$B$1:$AX$1,0)))</f>
        <v>0</v>
      </c>
      <c r="L274">
        <f>IFERROR(INDEX(JMP!$AJ$2:$AX$500,MATCH($A274,JMP!$A$2:$A$500,0),MATCH(L$1,JMP!$AJ$1:$AX$1,0)),INDEX(Baseline!$B$2:$AX$2,1,MATCH(L$1,Baseline!$B$1:$AX$1,0)))</f>
        <v>8.7678958086081143E-2</v>
      </c>
      <c r="M274" t="b">
        <f>IFERROR(INDEX(JMP!$AJ$2:$AX$500,MATCH($A274,JMP!$A$2:$A$500,0),MATCH(M$1,JMP!$AJ$1:$AX$1,0)),INDEX(Baseline!$B$2:$AX$2,1,MATCH(M$1,Baseline!$B$1:$AX$1,0)))</f>
        <v>0</v>
      </c>
      <c r="N274" t="b">
        <f>IFERROR(INDEX(JMP!$AJ$2:$AX$500,MATCH($A274,JMP!$A$2:$A$500,0),MATCH(N$1,JMP!$AJ$1:$AX$1,0)),INDEX(Baseline!$B$2:$AX$2,1,MATCH(N$1,Baseline!$B$1:$AX$1,0)))</f>
        <v>0</v>
      </c>
      <c r="O274">
        <f>IFERROR(INDEX(JMP!$AJ$2:$AX$500,MATCH($A274,JMP!$A$2:$A$500,0),MATCH(O$1,JMP!$AJ$1:$AX$1,0)),INDEX(Baseline!$B$2:$AX$2,1,MATCH(O$1,Baseline!$B$1:$AX$1,0)))</f>
        <v>7</v>
      </c>
      <c r="P274">
        <f>IFERROR(INDEX(JMP!$AJ$2:$AX$500,MATCH($A274,JMP!$A$2:$A$500,0),MATCH(P$1,JMP!$AJ$1:$AX$1,0)),INDEX(Baseline!$B$2:$AX$2,1,MATCH(P$1,Baseline!$B$1:$AX$1,0)))</f>
        <v>200</v>
      </c>
      <c r="Q274">
        <f>IFERROR(INDEX(JMP!$AJ$2:$AX$500,MATCH($A274,JMP!$A$2:$A$500,0),MATCH(Q$1,JMP!$AJ$1:$AX$1,0)),INDEX(Baseline!$B$2:$AX$2,1,MATCH(Q$1,Baseline!$B$1:$AX$1,0)))</f>
        <v>10</v>
      </c>
      <c r="R274">
        <f>IFERROR(INDEX(JMP!$AJ$2:$AX$500,MATCH($A274,JMP!$A$2:$A$500,0),MATCH(R$1,JMP!$AJ$1:$AX$1,0)),INDEX(Baseline!$B$2:$AX$2,1,MATCH(R$1,Baseline!$B$1:$AX$1,0)))</f>
        <v>0</v>
      </c>
      <c r="S274">
        <f>IFERROR(INDEX(JMP!$AJ$2:$AX$500,MATCH($A274,JMP!$A$2:$A$500,0),MATCH(S$1,JMP!$AJ$1:$AX$1,0)),INDEX(Baseline!$B$2:$AX$2,1,MATCH(S$1,Baseline!$B$1:$AX$1,0)))</f>
        <v>1</v>
      </c>
      <c r="T274">
        <f>IFERROR(INDEX(JMP!$AJ$2:$AX$500,MATCH($A274,JMP!$A$2:$A$500,0),MATCH(T$1,JMP!$AJ$1:$AX$1,0)),INDEX(Baseline!$B$2:$AX$2,1,MATCH(T$1,Baseline!$B$1:$AX$1,0)))</f>
        <v>0</v>
      </c>
      <c r="U274" t="str">
        <f>IFERROR(INDEX(JMP!$AJ$2:$AX$500,MATCH($A274,JMP!$A$2:$A$500,0),MATCH(U$1,JMP!$AJ$1:$AX$1,0)),INDEX(Baseline!$B$2:$AX$2,1,MATCH(U$1,Baseline!$B$1:$AX$1,0)))</f>
        <v>Titan</v>
      </c>
      <c r="V274">
        <f>IFERROR(INDEX(JMP!$AJ$2:$AX$500,MATCH($A274,JMP!$A$2:$A$500,0),MATCH(V$1,JMP!$AJ$1:$AX$1,0)),INDEX(Baseline!$B$2:$AX$2,1,MATCH(V$1,Baseline!$B$1:$AX$1,0)))</f>
        <v>3</v>
      </c>
      <c r="W274">
        <f>IFERROR(INDEX(JMP!$AJ$2:$AX$500,MATCH($A274,JMP!$A$2:$A$500,0),MATCH(W$1,JMP!$AJ$1:$AX$1,0)),INDEX(Baseline!$B$2:$AX$2,1,MATCH(W$1,Baseline!$B$1:$AX$1,0)))</f>
        <v>0.37</v>
      </c>
      <c r="X274">
        <f>IFERROR(INDEX(JMP!$AJ$2:$AX$500,MATCH($A274,JMP!$A$2:$A$500,0),MATCH(X$1,JMP!$AJ$1:$AX$1,0)),INDEX(Baseline!$B$2:$AX$2,1,MATCH(X$1,Baseline!$B$1:$AX$1,0)))</f>
        <v>4</v>
      </c>
      <c r="Y274">
        <f>IFERROR(INDEX(JMP!$AJ$2:$AX$500,MATCH($A274,JMP!$A$2:$A$500,0),MATCH(Y$1,JMP!$AJ$1:$AX$1,0)),INDEX(Baseline!$B$2:$AX$2,1,MATCH(Y$1,Baseline!$B$1:$AX$1,0)))</f>
        <v>1</v>
      </c>
      <c r="Z274">
        <f>IFERROR(INDEX(JMP!$AJ$2:$AX$500,MATCH($A274,JMP!$A$2:$A$500,0),MATCH(Z$1,JMP!$AJ$1:$AX$1,0)),INDEX(Baseline!$B$2:$AX$2,1,MATCH(Z$1,Baseline!$B$1:$AX$1,0)))</f>
        <v>1970</v>
      </c>
      <c r="AA274">
        <f>IFERROR(INDEX(JMP!$AJ$2:$AX$500,MATCH($A274,JMP!$A$2:$A$500,0),MATCH(AA$1,JMP!$AJ$1:$AX$1,0)),INDEX(Baseline!$B$2:$AX$2,1,MATCH(AA$1,Baseline!$B$1:$AX$1,0)))</f>
        <v>1970</v>
      </c>
      <c r="AB274">
        <f>IFERROR(INDEX(JMP!$AJ$2:$AX$500,MATCH($A274,JMP!$A$2:$A$500,0),MATCH(AB$1,JMP!$AJ$1:$AX$1,0)),INDEX(Baseline!$B$2:$AX$2,1,MATCH(AB$1,Baseline!$B$1:$AX$1,0)))</f>
        <v>0</v>
      </c>
      <c r="AC274">
        <f>IFERROR(INDEX(JMP!$AJ$2:$AX$500,MATCH($A274,JMP!$A$2:$A$500,0),MATCH(AC$1,JMP!$AJ$1:$AX$1,0)),INDEX(Baseline!$B$2:$AX$2,1,MATCH(AC$1,Baseline!$B$1:$AX$1,0)))</f>
        <v>1</v>
      </c>
      <c r="AD274">
        <f>IFERROR(INDEX(JMP!$AJ$2:$AX$500,MATCH($A274,JMP!$A$2:$A$500,0),MATCH(AD$1,JMP!$AJ$1:$AX$1,0)),INDEX(Baseline!$B$2:$AX$2,1,MATCH(AD$1,Baseline!$B$1:$AX$1,0)))</f>
        <v>8</v>
      </c>
      <c r="AE274">
        <f>IFERROR(INDEX(JMP!$AJ$2:$AX$500,MATCH($A274,JMP!$A$2:$A$500,0),MATCH(AE$1,JMP!$AJ$1:$AX$1,0)),INDEX(Baseline!$B$2:$AX$2,1,MATCH(AE$1,Baseline!$B$1:$AX$1,0)))</f>
        <v>2</v>
      </c>
      <c r="AF274" t="str">
        <f>IFERROR(INDEX(JMP!$AJ$2:$AX$500,MATCH($A274,JMP!$A$2:$A$500,0),MATCH(AF$1,JMP!$AJ$1:$AX$1,0)),INDEX(Baseline!$B$2:$AX$2,1,MATCH(AF$1,Baseline!$B$1:$AX$1,0)))</f>
        <v>bwb</v>
      </c>
      <c r="AG274" t="str">
        <f>IFERROR(INDEX(JMP!$AJ$2:$AX$500,MATCH($A274,JMP!$A$2:$A$500,0),MATCH(AG$1,JMP!$AJ$1:$AX$1,0)),INDEX(Baseline!$B$2:$AX$2,1,MATCH(AG$1,Baseline!$B$1:$AX$1,0)))</f>
        <v>V-tail</v>
      </c>
      <c r="AH274">
        <f>IFERROR(INDEX(JMP!$AJ$2:$AX$500,MATCH($A274,JMP!$A$2:$A$500,0),MATCH(AH$1,JMP!$AJ$1:$AX$1,0)),INDEX(Baseline!$B$2:$AX$2,1,MATCH(AH$1,Baseline!$B$1:$AX$1,0)))</f>
        <v>-1</v>
      </c>
      <c r="AI274">
        <f>IFERROR(INDEX(JMP!$AJ$2:$AX$500,MATCH($A274,JMP!$A$2:$A$500,0),MATCH(AI$1,JMP!$AJ$1:$AX$1,0)),INDEX(Baseline!$B$2:$AX$2,1,MATCH(AI$1,Baseline!$B$1:$AX$1,0)))</f>
        <v>724000000</v>
      </c>
      <c r="AJ274">
        <f>IFERROR(INDEX(JMP!$AJ$2:$AX$500,MATCH($A274,JMP!$A$2:$A$500,0),MATCH(AJ$1,JMP!$AJ$1:$AX$1,0)),INDEX(Baseline!$B$2:$AX$2,1,MATCH(AJ$1,Baseline!$B$1:$AX$1,0)))</f>
        <v>54500000</v>
      </c>
      <c r="AK274">
        <f>IFERROR(INDEX(JMP!$AJ$2:$AX$500,MATCH($A274,JMP!$A$2:$A$500,0),MATCH(AK$1,JMP!$AJ$1:$AX$1,0)),INDEX(Baseline!$B$2:$AX$2,1,MATCH(AK$1,Baseline!$B$1:$AX$1,0)))</f>
        <v>30</v>
      </c>
      <c r="AL274">
        <f>IFERROR(INDEX(JMP!$AJ$2:$AX$500,MATCH($A274,JMP!$A$2:$A$500,0),MATCH(AL$1,JMP!$AJ$1:$AX$1,0)),INDEX(Baseline!$B$2:$AX$2,1,MATCH(AL$1,Baseline!$B$1:$AX$1,0)))</f>
        <v>1.5433732921803632E-2</v>
      </c>
      <c r="AM274">
        <f>IFERROR(INDEX(JMP!$AJ$2:$AX$500,MATCH($A274,JMP!$A$2:$A$500,0),MATCH(AM$1,JMP!$AJ$1:$AX$1,0)),INDEX(Baseline!$B$2:$AX$2,1,MATCH(AM$1,Baseline!$B$1:$AX$1,0)))</f>
        <v>11.551807934571428</v>
      </c>
      <c r="AN274">
        <f>IFERROR(INDEX(JMP!$AJ$2:$AX$500,MATCH($A274,JMP!$A$2:$A$500,0),MATCH(AN$1,JMP!$AJ$1:$AX$1,0)),INDEX(Baseline!$B$2:$AX$2,1,MATCH(AN$1,Baseline!$B$1:$AX$1,0)))</f>
        <v>1.7226378561642828</v>
      </c>
      <c r="AO274">
        <f>IFERROR(INDEX(JMP!$AJ$2:$AX$500,MATCH($A274,JMP!$A$2:$A$500,0),MATCH(AO$1,JMP!$AJ$1:$AX$1,0)),INDEX(Baseline!$B$2:$AX$2,1,MATCH(AO$1,Baseline!$B$1:$AX$1,0)))</f>
        <v>0.91557194357127836</v>
      </c>
      <c r="AP274">
        <f>IFERROR(INDEX(JMP!$AJ$2:$AX$500,MATCH($A274,JMP!$A$2:$A$500,0),MATCH(AP$1,JMP!$AJ$1:$AX$1,0)),INDEX(Baseline!$B$2:$AX$2,1,MATCH(AP$1,Baseline!$B$1:$AX$1,0)))</f>
        <v>0</v>
      </c>
      <c r="AQ274">
        <f>IFERROR(INDEX(JMP!$AJ$2:$AX$500,MATCH($A274,JMP!$A$2:$A$500,0),MATCH(AQ$1,JMP!$AJ$1:$AX$1,0)),INDEX(Baseline!$B$2:$AX$2,1,MATCH(AQ$1,Baseline!$B$1:$AX$1,0)))</f>
        <v>0.35</v>
      </c>
      <c r="AR274">
        <f>IFERROR(INDEX(JMP!$AJ$2:$AX$500,MATCH($A274,JMP!$A$2:$A$500,0),MATCH(AR$1,JMP!$AJ$1:$AX$1,0)),INDEX(Baseline!$B$2:$AX$2,1,MATCH(AR$1,Baseline!$B$1:$AX$1,0)))</f>
        <v>0</v>
      </c>
      <c r="AS274">
        <f>IFERROR(INDEX(JMP!$AJ$2:$AX$500,MATCH($A274,JMP!$A$2:$A$500,0),MATCH(AS$1,JMP!$AJ$1:$AX$1,0)),INDEX(Baseline!$B$2:$AX$2,1,MATCH(AS$1,Baseline!$B$1:$AX$1,0)))</f>
        <v>0</v>
      </c>
      <c r="AT274">
        <f>IFERROR(INDEX(JMP!$AJ$2:$AX$500,MATCH($A274,JMP!$A$2:$A$500,0),MATCH(AT$1,JMP!$AJ$1:$AX$1,0)),INDEX(Baseline!$B$2:$AX$2,1,MATCH(AT$1,Baseline!$B$1:$AX$1,0)))</f>
        <v>500</v>
      </c>
      <c r="AU274">
        <f>IFERROR(INDEX(JMP!$AJ$2:$AX$500,MATCH($A274,JMP!$A$2:$A$500,0),MATCH(AU$1,JMP!$AJ$1:$AX$1,0)),INDEX(Baseline!$B$2:$AX$2,1,MATCH(AU$1,Baseline!$B$1:$AX$1,0)))</f>
        <v>50</v>
      </c>
      <c r="AV274">
        <f>IFERROR(INDEX(JMP!$AJ$2:$AX$500,MATCH($A274,JMP!$A$2:$A$500,0),MATCH(AV$1,JMP!$AJ$1:$AX$1,0)),INDEX(Baseline!$B$2:$AX$2,1,MATCH(AV$1,Baseline!$B$1:$AX$1,0)))</f>
        <v>12</v>
      </c>
      <c r="AW274">
        <f>IFERROR(INDEX(JMP!$AJ$2:$AX$500,MATCH($A274,JMP!$A$2:$A$500,0),MATCH(AW$1,JMP!$AJ$1:$AX$1,0)),INDEX(Baseline!$B$2:$AX$2,1,MATCH(AW$1,Baseline!$B$1:$AX$1,0)))</f>
        <v>1.9961979999999998E-3</v>
      </c>
      <c r="AX274">
        <f>IFERROR(INDEX(JMP!$AJ$2:$AX$500,MATCH($A274,JMP!$A$2:$A$500,0),MATCH(AX$1,JMP!$AJ$1:$AX$1,0)),INDEX(Baseline!$B$2:$AX$2,1,MATCH(AX$1,Baseline!$B$1:$AX$1,0)))</f>
        <v>1.9961979999999998E-3</v>
      </c>
      <c r="AY274">
        <f>IFERROR(INDEX(JMP!$AJ$2:$AX$500,MATCH($A274,JMP!$A$2:$A$500,0),MATCH(AY$1,JMP!$AJ$1:$AX$1,0)),INDEX(Baseline!$B$2:$AX$2,1,MATCH(AY$1,Baseline!$B$1:$AX$1,0)))</f>
        <v>1.9607137E-2</v>
      </c>
      <c r="AZ274">
        <f>IFERROR(INDEX(JMP!$AJ$2:$AX$500,MATCH($A274,JMP!$A$2:$A$500,0),MATCH(AZ$1,JMP!$AJ$1:$AX$1,0)),INDEX(Baseline!$B$2:$AX$2,1,MATCH(AZ$1,Baseline!$B$1:$AX$1,0)))</f>
        <v>1</v>
      </c>
      <c r="BA274">
        <f>IFERROR(INDEX(JMP!$AJ$2:$AX$500,MATCH($A274,JMP!$A$2:$A$500,0),MATCH(BA$1,JMP!$AJ$1:$AX$1,0)),INDEX(Baseline!$B$2:$AX$2,1,MATCH(BA$1,Baseline!$B$1:$AX$1,0)))</f>
        <v>2</v>
      </c>
      <c r="BB274">
        <v>0</v>
      </c>
      <c r="BD274" t="str">
        <f>IF(AZ274=1, "yes", IF(AZ274=-1, "no", ""))</f>
        <v>yes</v>
      </c>
      <c r="BE274" t="str">
        <f>IF(AH274=1, "yes", IF(AH274=-1, "no", ""))</f>
        <v>no</v>
      </c>
      <c r="BF274">
        <f t="shared" si="8"/>
        <v>0.5</v>
      </c>
      <c r="BG274">
        <f t="shared" si="9"/>
        <v>30</v>
      </c>
    </row>
    <row r="275" spans="1:59" x14ac:dyDescent="0.25">
      <c r="A275">
        <v>274</v>
      </c>
      <c r="B275">
        <f>IFERROR(INDEX(JMP!$AJ$2:$AX$500,MATCH($A275,JMP!$A$2:$A$500,0),MATCH(B$1,JMP!$AJ$1:$AX$1,0)),INDEX(Baseline!$B$2:$AX$2,1,MATCH(B$1,Baseline!$B$1:$AX$1,0)))</f>
        <v>0</v>
      </c>
      <c r="C275">
        <f>IFERROR(INDEX(JMP!$AJ$2:$AX$500,MATCH($A275,JMP!$A$2:$A$500,0),MATCH(C$1,JMP!$AJ$1:$AX$1,0)),INDEX(Baseline!$B$2:$AX$2,1,MATCH(C$1,Baseline!$B$1:$AX$1,0)))</f>
        <v>8760</v>
      </c>
      <c r="D275">
        <f>IFERROR(INDEX(JMP!$AJ$2:$AX$500,MATCH($A275,JMP!$A$2:$A$500,0),MATCH(D$1,JMP!$AJ$1:$AX$1,0)),INDEX(Baseline!$B$2:$AX$2,1,MATCH(D$1,Baseline!$B$1:$AX$1,0)))</f>
        <v>1</v>
      </c>
      <c r="E275">
        <f>IFERROR(INDEX(JMP!$AJ$2:$AX$500,MATCH($A275,JMP!$A$2:$A$500,0),MATCH(E$1,JMP!$AJ$1:$AX$1,0)),INDEX(Baseline!$B$2:$AX$2,1,MATCH(E$1,Baseline!$B$1:$AX$1,0)))</f>
        <v>1</v>
      </c>
      <c r="F275" t="str">
        <f>IFERROR(INDEX(JMP!$AJ$2:$AX$500,MATCH($A275,JMP!$A$2:$A$500,0),MATCH(F$1,JMP!$AJ$1:$AX$1,0)),INDEX(Baseline!$B$2:$AX$2,1,MATCH(F$1,Baseline!$B$1:$AX$1,0)))</f>
        <v>e344</v>
      </c>
      <c r="G275" t="str">
        <f>IFERROR(INDEX(JMP!$AJ$2:$AX$500,MATCH($A275,JMP!$A$2:$A$500,0),MATCH(G$1,JMP!$AJ$1:$AX$1,0)),INDEX(Baseline!$B$2:$AX$2,1,MATCH(G$1,Baseline!$B$1:$AX$1,0)))</f>
        <v>e340</v>
      </c>
      <c r="H275">
        <f>IFERROR(INDEX(JMP!$AJ$2:$AX$500,MATCH($A275,JMP!$A$2:$A$500,0),MATCH(H$1,JMP!$AJ$1:$AX$1,0)),INDEX(Baseline!$B$2:$AX$2,1,MATCH(H$1,Baseline!$B$1:$AX$1,0)))</f>
        <v>1.5</v>
      </c>
      <c r="I275">
        <f>IFERROR(INDEX(JMP!$AJ$2:$AX$500,MATCH($A275,JMP!$A$2:$A$500,0),MATCH(I$1,JMP!$AJ$1:$AX$1,0)),INDEX(Baseline!$B$2:$AX$2,1,MATCH(I$1,Baseline!$B$1:$AX$1,0)))</f>
        <v>0.42</v>
      </c>
      <c r="J275">
        <f>IFERROR(INDEX(JMP!$AJ$2:$AX$500,MATCH($A275,JMP!$A$2:$A$500,0),MATCH(J$1,JMP!$AJ$1:$AX$1,0)),INDEX(Baseline!$B$2:$AX$2,1,MATCH(J$1,Baseline!$B$1:$AX$1,0)))</f>
        <v>1</v>
      </c>
      <c r="K275">
        <f>IFERROR(INDEX(JMP!$AJ$2:$AX$500,MATCH($A275,JMP!$A$2:$A$500,0),MATCH(K$1,JMP!$AJ$1:$AX$1,0)),INDEX(Baseline!$B$2:$AX$2,1,MATCH(K$1,Baseline!$B$1:$AX$1,0)))</f>
        <v>0</v>
      </c>
      <c r="L275">
        <f>IFERROR(INDEX(JMP!$AJ$2:$AX$500,MATCH($A275,JMP!$A$2:$A$500,0),MATCH(L$1,JMP!$AJ$1:$AX$1,0)),INDEX(Baseline!$B$2:$AX$2,1,MATCH(L$1,Baseline!$B$1:$AX$1,0)))</f>
        <v>0.16114288561683085</v>
      </c>
      <c r="M275" t="b">
        <f>IFERROR(INDEX(JMP!$AJ$2:$AX$500,MATCH($A275,JMP!$A$2:$A$500,0),MATCH(M$1,JMP!$AJ$1:$AX$1,0)),INDEX(Baseline!$B$2:$AX$2,1,MATCH(M$1,Baseline!$B$1:$AX$1,0)))</f>
        <v>0</v>
      </c>
      <c r="N275" t="b">
        <f>IFERROR(INDEX(JMP!$AJ$2:$AX$500,MATCH($A275,JMP!$A$2:$A$500,0),MATCH(N$1,JMP!$AJ$1:$AX$1,0)),INDEX(Baseline!$B$2:$AX$2,1,MATCH(N$1,Baseline!$B$1:$AX$1,0)))</f>
        <v>0</v>
      </c>
      <c r="O275">
        <f>IFERROR(INDEX(JMP!$AJ$2:$AX$500,MATCH($A275,JMP!$A$2:$A$500,0),MATCH(O$1,JMP!$AJ$1:$AX$1,0)),INDEX(Baseline!$B$2:$AX$2,1,MATCH(O$1,Baseline!$B$1:$AX$1,0)))</f>
        <v>7</v>
      </c>
      <c r="P275">
        <f>IFERROR(INDEX(JMP!$AJ$2:$AX$500,MATCH($A275,JMP!$A$2:$A$500,0),MATCH(P$1,JMP!$AJ$1:$AX$1,0)),INDEX(Baseline!$B$2:$AX$2,1,MATCH(P$1,Baseline!$B$1:$AX$1,0)))</f>
        <v>200</v>
      </c>
      <c r="Q275">
        <f>IFERROR(INDEX(JMP!$AJ$2:$AX$500,MATCH($A275,JMP!$A$2:$A$500,0),MATCH(Q$1,JMP!$AJ$1:$AX$1,0)),INDEX(Baseline!$B$2:$AX$2,1,MATCH(Q$1,Baseline!$B$1:$AX$1,0)))</f>
        <v>10</v>
      </c>
      <c r="R275">
        <f>IFERROR(INDEX(JMP!$AJ$2:$AX$500,MATCH($A275,JMP!$A$2:$A$500,0),MATCH(R$1,JMP!$AJ$1:$AX$1,0)),INDEX(Baseline!$B$2:$AX$2,1,MATCH(R$1,Baseline!$B$1:$AX$1,0)))</f>
        <v>0</v>
      </c>
      <c r="S275">
        <f>IFERROR(INDEX(JMP!$AJ$2:$AX$500,MATCH($A275,JMP!$A$2:$A$500,0),MATCH(S$1,JMP!$AJ$1:$AX$1,0)),INDEX(Baseline!$B$2:$AX$2,1,MATCH(S$1,Baseline!$B$1:$AX$1,0)))</f>
        <v>1</v>
      </c>
      <c r="T275">
        <f>IFERROR(INDEX(JMP!$AJ$2:$AX$500,MATCH($A275,JMP!$A$2:$A$500,0),MATCH(T$1,JMP!$AJ$1:$AX$1,0)),INDEX(Baseline!$B$2:$AX$2,1,MATCH(T$1,Baseline!$B$1:$AX$1,0)))</f>
        <v>0</v>
      </c>
      <c r="U275" t="str">
        <f>IFERROR(INDEX(JMP!$AJ$2:$AX$500,MATCH($A275,JMP!$A$2:$A$500,0),MATCH(U$1,JMP!$AJ$1:$AX$1,0)),INDEX(Baseline!$B$2:$AX$2,1,MATCH(U$1,Baseline!$B$1:$AX$1,0)))</f>
        <v>Titan</v>
      </c>
      <c r="V275">
        <f>IFERROR(INDEX(JMP!$AJ$2:$AX$500,MATCH($A275,JMP!$A$2:$A$500,0),MATCH(V$1,JMP!$AJ$1:$AX$1,0)),INDEX(Baseline!$B$2:$AX$2,1,MATCH(V$1,Baseline!$B$1:$AX$1,0)))</f>
        <v>3</v>
      </c>
      <c r="W275">
        <f>IFERROR(INDEX(JMP!$AJ$2:$AX$500,MATCH($A275,JMP!$A$2:$A$500,0),MATCH(W$1,JMP!$AJ$1:$AX$1,0)),INDEX(Baseline!$B$2:$AX$2,1,MATCH(W$1,Baseline!$B$1:$AX$1,0)))</f>
        <v>0.37</v>
      </c>
      <c r="X275">
        <f>IFERROR(INDEX(JMP!$AJ$2:$AX$500,MATCH($A275,JMP!$A$2:$A$500,0),MATCH(X$1,JMP!$AJ$1:$AX$1,0)),INDEX(Baseline!$B$2:$AX$2,1,MATCH(X$1,Baseline!$B$1:$AX$1,0)))</f>
        <v>4</v>
      </c>
      <c r="Y275">
        <f>IFERROR(INDEX(JMP!$AJ$2:$AX$500,MATCH($A275,JMP!$A$2:$A$500,0),MATCH(Y$1,JMP!$AJ$1:$AX$1,0)),INDEX(Baseline!$B$2:$AX$2,1,MATCH(Y$1,Baseline!$B$1:$AX$1,0)))</f>
        <v>6</v>
      </c>
      <c r="Z275">
        <f>IFERROR(INDEX(JMP!$AJ$2:$AX$500,MATCH($A275,JMP!$A$2:$A$500,0),MATCH(Z$1,JMP!$AJ$1:$AX$1,0)),INDEX(Baseline!$B$2:$AX$2,1,MATCH(Z$1,Baseline!$B$1:$AX$1,0)))</f>
        <v>1970</v>
      </c>
      <c r="AA275">
        <f>IFERROR(INDEX(JMP!$AJ$2:$AX$500,MATCH($A275,JMP!$A$2:$A$500,0),MATCH(AA$1,JMP!$AJ$1:$AX$1,0)),INDEX(Baseline!$B$2:$AX$2,1,MATCH(AA$1,Baseline!$B$1:$AX$1,0)))</f>
        <v>1970</v>
      </c>
      <c r="AB275">
        <f>IFERROR(INDEX(JMP!$AJ$2:$AX$500,MATCH($A275,JMP!$A$2:$A$500,0),MATCH(AB$1,JMP!$AJ$1:$AX$1,0)),INDEX(Baseline!$B$2:$AX$2,1,MATCH(AB$1,Baseline!$B$1:$AX$1,0)))</f>
        <v>0</v>
      </c>
      <c r="AC275">
        <f>IFERROR(INDEX(JMP!$AJ$2:$AX$500,MATCH($A275,JMP!$A$2:$A$500,0),MATCH(AC$1,JMP!$AJ$1:$AX$1,0)),INDEX(Baseline!$B$2:$AX$2,1,MATCH(AC$1,Baseline!$B$1:$AX$1,0)))</f>
        <v>1</v>
      </c>
      <c r="AD275">
        <f>IFERROR(INDEX(JMP!$AJ$2:$AX$500,MATCH($A275,JMP!$A$2:$A$500,0),MATCH(AD$1,JMP!$AJ$1:$AX$1,0)),INDEX(Baseline!$B$2:$AX$2,1,MATCH(AD$1,Baseline!$B$1:$AX$1,0)))</f>
        <v>8</v>
      </c>
      <c r="AE275">
        <f>IFERROR(INDEX(JMP!$AJ$2:$AX$500,MATCH($A275,JMP!$A$2:$A$500,0),MATCH(AE$1,JMP!$AJ$1:$AX$1,0)),INDEX(Baseline!$B$2:$AX$2,1,MATCH(AE$1,Baseline!$B$1:$AX$1,0)))</f>
        <v>3</v>
      </c>
      <c r="AF275" t="str">
        <f>IFERROR(INDEX(JMP!$AJ$2:$AX$500,MATCH($A275,JMP!$A$2:$A$500,0),MATCH(AF$1,JMP!$AJ$1:$AX$1,0)),INDEX(Baseline!$B$2:$AX$2,1,MATCH(AF$1,Baseline!$B$1:$AX$1,0)))</f>
        <v>bwb</v>
      </c>
      <c r="AG275" t="str">
        <f>IFERROR(INDEX(JMP!$AJ$2:$AX$500,MATCH($A275,JMP!$A$2:$A$500,0),MATCH(AG$1,JMP!$AJ$1:$AX$1,0)),INDEX(Baseline!$B$2:$AX$2,1,MATCH(AG$1,Baseline!$B$1:$AX$1,0)))</f>
        <v>V-tail</v>
      </c>
      <c r="AH275">
        <f>IFERROR(INDEX(JMP!$AJ$2:$AX$500,MATCH($A275,JMP!$A$2:$A$500,0),MATCH(AH$1,JMP!$AJ$1:$AX$1,0)),INDEX(Baseline!$B$2:$AX$2,1,MATCH(AH$1,Baseline!$B$1:$AX$1,0)))</f>
        <v>1</v>
      </c>
      <c r="AI275">
        <f>IFERROR(INDEX(JMP!$AJ$2:$AX$500,MATCH($A275,JMP!$A$2:$A$500,0),MATCH(AI$1,JMP!$AJ$1:$AX$1,0)),INDEX(Baseline!$B$2:$AX$2,1,MATCH(AI$1,Baseline!$B$1:$AX$1,0)))</f>
        <v>724000000</v>
      </c>
      <c r="AJ275">
        <f>IFERROR(INDEX(JMP!$AJ$2:$AX$500,MATCH($A275,JMP!$A$2:$A$500,0),MATCH(AJ$1,JMP!$AJ$1:$AX$1,0)),INDEX(Baseline!$B$2:$AX$2,1,MATCH(AJ$1,Baseline!$B$1:$AX$1,0)))</f>
        <v>54500000</v>
      </c>
      <c r="AK275">
        <f>IFERROR(INDEX(JMP!$AJ$2:$AX$500,MATCH($A275,JMP!$A$2:$A$500,0),MATCH(AK$1,JMP!$AJ$1:$AX$1,0)),INDEX(Baseline!$B$2:$AX$2,1,MATCH(AK$1,Baseline!$B$1:$AX$1,0)))</f>
        <v>30</v>
      </c>
      <c r="AL275">
        <f>IFERROR(INDEX(JMP!$AJ$2:$AX$500,MATCH($A275,JMP!$A$2:$A$500,0),MATCH(AL$1,JMP!$AJ$1:$AX$1,0)),INDEX(Baseline!$B$2:$AX$2,1,MATCH(AL$1,Baseline!$B$1:$AX$1,0)))</f>
        <v>1.107894311114139E-2</v>
      </c>
      <c r="AM275">
        <f>IFERROR(INDEX(JMP!$AJ$2:$AX$500,MATCH($A275,JMP!$A$2:$A$500,0),MATCH(AM$1,JMP!$AJ$1:$AX$1,0)),INDEX(Baseline!$B$2:$AX$2,1,MATCH(AM$1,Baseline!$B$1:$AX$1,0)))</f>
        <v>7.4638153045714279</v>
      </c>
      <c r="AN275">
        <f>IFERROR(INDEX(JMP!$AJ$2:$AX$500,MATCH($A275,JMP!$A$2:$A$500,0),MATCH(AN$1,JMP!$AJ$1:$AX$1,0)),INDEX(Baseline!$B$2:$AX$2,1,MATCH(AN$1,Baseline!$B$1:$AX$1,0)))</f>
        <v>2.8243123854841938</v>
      </c>
      <c r="AO275">
        <f>IFERROR(INDEX(JMP!$AJ$2:$AX$500,MATCH($A275,JMP!$A$2:$A$500,0),MATCH(AO$1,JMP!$AJ$1:$AX$1,0)),INDEX(Baseline!$B$2:$AX$2,1,MATCH(AO$1,Baseline!$B$1:$AX$1,0)))</f>
        <v>0.74323054050740034</v>
      </c>
      <c r="AP275">
        <f>IFERROR(INDEX(JMP!$AJ$2:$AX$500,MATCH($A275,JMP!$A$2:$A$500,0),MATCH(AP$1,JMP!$AJ$1:$AX$1,0)),INDEX(Baseline!$B$2:$AX$2,1,MATCH(AP$1,Baseline!$B$1:$AX$1,0)))</f>
        <v>0</v>
      </c>
      <c r="AQ275">
        <f>IFERROR(INDEX(JMP!$AJ$2:$AX$500,MATCH($A275,JMP!$A$2:$A$500,0),MATCH(AQ$1,JMP!$AJ$1:$AX$1,0)),INDEX(Baseline!$B$2:$AX$2,1,MATCH(AQ$1,Baseline!$B$1:$AX$1,0)))</f>
        <v>0.35</v>
      </c>
      <c r="AR275">
        <f>IFERROR(INDEX(JMP!$AJ$2:$AX$500,MATCH($A275,JMP!$A$2:$A$500,0),MATCH(AR$1,JMP!$AJ$1:$AX$1,0)),INDEX(Baseline!$B$2:$AX$2,1,MATCH(AR$1,Baseline!$B$1:$AX$1,0)))</f>
        <v>0</v>
      </c>
      <c r="AS275">
        <f>IFERROR(INDEX(JMP!$AJ$2:$AX$500,MATCH($A275,JMP!$A$2:$A$500,0),MATCH(AS$1,JMP!$AJ$1:$AX$1,0)),INDEX(Baseline!$B$2:$AX$2,1,MATCH(AS$1,Baseline!$B$1:$AX$1,0)))</f>
        <v>0</v>
      </c>
      <c r="AT275">
        <f>IFERROR(INDEX(JMP!$AJ$2:$AX$500,MATCH($A275,JMP!$A$2:$A$500,0),MATCH(AT$1,JMP!$AJ$1:$AX$1,0)),INDEX(Baseline!$B$2:$AX$2,1,MATCH(AT$1,Baseline!$B$1:$AX$1,0)))</f>
        <v>500</v>
      </c>
      <c r="AU275">
        <f>IFERROR(INDEX(JMP!$AJ$2:$AX$500,MATCH($A275,JMP!$A$2:$A$500,0),MATCH(AU$1,JMP!$AJ$1:$AX$1,0)),INDEX(Baseline!$B$2:$AX$2,1,MATCH(AU$1,Baseline!$B$1:$AX$1,0)))</f>
        <v>50</v>
      </c>
      <c r="AV275">
        <f>IFERROR(INDEX(JMP!$AJ$2:$AX$500,MATCH($A275,JMP!$A$2:$A$500,0),MATCH(AV$1,JMP!$AJ$1:$AX$1,0)),INDEX(Baseline!$B$2:$AX$2,1,MATCH(AV$1,Baseline!$B$1:$AX$1,0)))</f>
        <v>12</v>
      </c>
      <c r="AW275">
        <f>IFERROR(INDEX(JMP!$AJ$2:$AX$500,MATCH($A275,JMP!$A$2:$A$500,0),MATCH(AW$1,JMP!$AJ$1:$AX$1,0)),INDEX(Baseline!$B$2:$AX$2,1,MATCH(AW$1,Baseline!$B$1:$AX$1,0)))</f>
        <v>1.9961979999999998E-3</v>
      </c>
      <c r="AX275">
        <f>IFERROR(INDEX(JMP!$AJ$2:$AX$500,MATCH($A275,JMP!$A$2:$A$500,0),MATCH(AX$1,JMP!$AJ$1:$AX$1,0)),INDEX(Baseline!$B$2:$AX$2,1,MATCH(AX$1,Baseline!$B$1:$AX$1,0)))</f>
        <v>1.9961979999999998E-3</v>
      </c>
      <c r="AY275">
        <f>IFERROR(INDEX(JMP!$AJ$2:$AX$500,MATCH($A275,JMP!$A$2:$A$500,0),MATCH(AY$1,JMP!$AJ$1:$AX$1,0)),INDEX(Baseline!$B$2:$AX$2,1,MATCH(AY$1,Baseline!$B$1:$AX$1,0)))</f>
        <v>1.9607137E-2</v>
      </c>
      <c r="AZ275">
        <f>IFERROR(INDEX(JMP!$AJ$2:$AX$500,MATCH($A275,JMP!$A$2:$A$500,0),MATCH(AZ$1,JMP!$AJ$1:$AX$1,0)),INDEX(Baseline!$B$2:$AX$2,1,MATCH(AZ$1,Baseline!$B$1:$AX$1,0)))</f>
        <v>-1</v>
      </c>
      <c r="BA275">
        <f>IFERROR(INDEX(JMP!$AJ$2:$AX$500,MATCH($A275,JMP!$A$2:$A$500,0),MATCH(BA$1,JMP!$AJ$1:$AX$1,0)),INDEX(Baseline!$B$2:$AX$2,1,MATCH(BA$1,Baseline!$B$1:$AX$1,0)))</f>
        <v>3</v>
      </c>
      <c r="BB275">
        <v>0</v>
      </c>
      <c r="BD275" t="str">
        <f>IF(AZ275=1, "yes", IF(AZ275=-1, "no", ""))</f>
        <v>no</v>
      </c>
      <c r="BE275" t="str">
        <f>IF(AH275=1, "yes", IF(AH275=-1, "no", ""))</f>
        <v>yes</v>
      </c>
      <c r="BF275">
        <f t="shared" si="8"/>
        <v>0.25</v>
      </c>
      <c r="BG275">
        <f t="shared" si="9"/>
        <v>100</v>
      </c>
    </row>
    <row r="276" spans="1:59" x14ac:dyDescent="0.25">
      <c r="A276">
        <v>275</v>
      </c>
      <c r="B276">
        <f>IFERROR(INDEX(JMP!$AJ$2:$AX$500,MATCH($A276,JMP!$A$2:$A$500,0),MATCH(B$1,JMP!$AJ$1:$AX$1,0)),INDEX(Baseline!$B$2:$AX$2,1,MATCH(B$1,Baseline!$B$1:$AX$1,0)))</f>
        <v>0</v>
      </c>
      <c r="C276">
        <f>IFERROR(INDEX(JMP!$AJ$2:$AX$500,MATCH($A276,JMP!$A$2:$A$500,0),MATCH(C$1,JMP!$AJ$1:$AX$1,0)),INDEX(Baseline!$B$2:$AX$2,1,MATCH(C$1,Baseline!$B$1:$AX$1,0)))</f>
        <v>8760</v>
      </c>
      <c r="D276">
        <f>IFERROR(INDEX(JMP!$AJ$2:$AX$500,MATCH($A276,JMP!$A$2:$A$500,0),MATCH(D$1,JMP!$AJ$1:$AX$1,0)),INDEX(Baseline!$B$2:$AX$2,1,MATCH(D$1,Baseline!$B$1:$AX$1,0)))</f>
        <v>1</v>
      </c>
      <c r="E276">
        <f>IFERROR(INDEX(JMP!$AJ$2:$AX$500,MATCH($A276,JMP!$A$2:$A$500,0),MATCH(E$1,JMP!$AJ$1:$AX$1,0)),INDEX(Baseline!$B$2:$AX$2,1,MATCH(E$1,Baseline!$B$1:$AX$1,0)))</f>
        <v>1</v>
      </c>
      <c r="F276" t="str">
        <f>IFERROR(INDEX(JMP!$AJ$2:$AX$500,MATCH($A276,JMP!$A$2:$A$500,0),MATCH(F$1,JMP!$AJ$1:$AX$1,0)),INDEX(Baseline!$B$2:$AX$2,1,MATCH(F$1,Baseline!$B$1:$AX$1,0)))</f>
        <v>e344</v>
      </c>
      <c r="G276" t="str">
        <f>IFERROR(INDEX(JMP!$AJ$2:$AX$500,MATCH($A276,JMP!$A$2:$A$500,0),MATCH(G$1,JMP!$AJ$1:$AX$1,0)),INDEX(Baseline!$B$2:$AX$2,1,MATCH(G$1,Baseline!$B$1:$AX$1,0)))</f>
        <v>e340</v>
      </c>
      <c r="H276">
        <f>IFERROR(INDEX(JMP!$AJ$2:$AX$500,MATCH($A276,JMP!$A$2:$A$500,0),MATCH(H$1,JMP!$AJ$1:$AX$1,0)),INDEX(Baseline!$B$2:$AX$2,1,MATCH(H$1,Baseline!$B$1:$AX$1,0)))</f>
        <v>1.5</v>
      </c>
      <c r="I276">
        <f>IFERROR(INDEX(JMP!$AJ$2:$AX$500,MATCH($A276,JMP!$A$2:$A$500,0),MATCH(I$1,JMP!$AJ$1:$AX$1,0)),INDEX(Baseline!$B$2:$AX$2,1,MATCH(I$1,Baseline!$B$1:$AX$1,0)))</f>
        <v>0.42</v>
      </c>
      <c r="J276">
        <f>IFERROR(INDEX(JMP!$AJ$2:$AX$500,MATCH($A276,JMP!$A$2:$A$500,0),MATCH(J$1,JMP!$AJ$1:$AX$1,0)),INDEX(Baseline!$B$2:$AX$2,1,MATCH(J$1,Baseline!$B$1:$AX$1,0)))</f>
        <v>1</v>
      </c>
      <c r="K276">
        <f>IFERROR(INDEX(JMP!$AJ$2:$AX$500,MATCH($A276,JMP!$A$2:$A$500,0),MATCH(K$1,JMP!$AJ$1:$AX$1,0)),INDEX(Baseline!$B$2:$AX$2,1,MATCH(K$1,Baseline!$B$1:$AX$1,0)))</f>
        <v>0</v>
      </c>
      <c r="L276">
        <f>IFERROR(INDEX(JMP!$AJ$2:$AX$500,MATCH($A276,JMP!$A$2:$A$500,0),MATCH(L$1,JMP!$AJ$1:$AX$1,0)),INDEX(Baseline!$B$2:$AX$2,1,MATCH(L$1,Baseline!$B$1:$AX$1,0)))</f>
        <v>0.12314605300924436</v>
      </c>
      <c r="M276" t="b">
        <f>IFERROR(INDEX(JMP!$AJ$2:$AX$500,MATCH($A276,JMP!$A$2:$A$500,0),MATCH(M$1,JMP!$AJ$1:$AX$1,0)),INDEX(Baseline!$B$2:$AX$2,1,MATCH(M$1,Baseline!$B$1:$AX$1,0)))</f>
        <v>0</v>
      </c>
      <c r="N276" t="b">
        <f>IFERROR(INDEX(JMP!$AJ$2:$AX$500,MATCH($A276,JMP!$A$2:$A$500,0),MATCH(N$1,JMP!$AJ$1:$AX$1,0)),INDEX(Baseline!$B$2:$AX$2,1,MATCH(N$1,Baseline!$B$1:$AX$1,0)))</f>
        <v>0</v>
      </c>
      <c r="O276">
        <f>IFERROR(INDEX(JMP!$AJ$2:$AX$500,MATCH($A276,JMP!$A$2:$A$500,0),MATCH(O$1,JMP!$AJ$1:$AX$1,0)),INDEX(Baseline!$B$2:$AX$2,1,MATCH(O$1,Baseline!$B$1:$AX$1,0)))</f>
        <v>7</v>
      </c>
      <c r="P276">
        <f>IFERROR(INDEX(JMP!$AJ$2:$AX$500,MATCH($A276,JMP!$A$2:$A$500,0),MATCH(P$1,JMP!$AJ$1:$AX$1,0)),INDEX(Baseline!$B$2:$AX$2,1,MATCH(P$1,Baseline!$B$1:$AX$1,0)))</f>
        <v>200</v>
      </c>
      <c r="Q276">
        <f>IFERROR(INDEX(JMP!$AJ$2:$AX$500,MATCH($A276,JMP!$A$2:$A$500,0),MATCH(Q$1,JMP!$AJ$1:$AX$1,0)),INDEX(Baseline!$B$2:$AX$2,1,MATCH(Q$1,Baseline!$B$1:$AX$1,0)))</f>
        <v>10</v>
      </c>
      <c r="R276">
        <f>IFERROR(INDEX(JMP!$AJ$2:$AX$500,MATCH($A276,JMP!$A$2:$A$500,0),MATCH(R$1,JMP!$AJ$1:$AX$1,0)),INDEX(Baseline!$B$2:$AX$2,1,MATCH(R$1,Baseline!$B$1:$AX$1,0)))</f>
        <v>0</v>
      </c>
      <c r="S276">
        <f>IFERROR(INDEX(JMP!$AJ$2:$AX$500,MATCH($A276,JMP!$A$2:$A$500,0),MATCH(S$1,JMP!$AJ$1:$AX$1,0)),INDEX(Baseline!$B$2:$AX$2,1,MATCH(S$1,Baseline!$B$1:$AX$1,0)))</f>
        <v>1</v>
      </c>
      <c r="T276">
        <f>IFERROR(INDEX(JMP!$AJ$2:$AX$500,MATCH($A276,JMP!$A$2:$A$500,0),MATCH(T$1,JMP!$AJ$1:$AX$1,0)),INDEX(Baseline!$B$2:$AX$2,1,MATCH(T$1,Baseline!$B$1:$AX$1,0)))</f>
        <v>0</v>
      </c>
      <c r="U276" t="str">
        <f>IFERROR(INDEX(JMP!$AJ$2:$AX$500,MATCH($A276,JMP!$A$2:$A$500,0),MATCH(U$1,JMP!$AJ$1:$AX$1,0)),INDEX(Baseline!$B$2:$AX$2,1,MATCH(U$1,Baseline!$B$1:$AX$1,0)))</f>
        <v>Titan</v>
      </c>
      <c r="V276">
        <f>IFERROR(INDEX(JMP!$AJ$2:$AX$500,MATCH($A276,JMP!$A$2:$A$500,0),MATCH(V$1,JMP!$AJ$1:$AX$1,0)),INDEX(Baseline!$B$2:$AX$2,1,MATCH(V$1,Baseline!$B$1:$AX$1,0)))</f>
        <v>3</v>
      </c>
      <c r="W276">
        <f>IFERROR(INDEX(JMP!$AJ$2:$AX$500,MATCH($A276,JMP!$A$2:$A$500,0),MATCH(W$1,JMP!$AJ$1:$AX$1,0)),INDEX(Baseline!$B$2:$AX$2,1,MATCH(W$1,Baseline!$B$1:$AX$1,0)))</f>
        <v>0.37</v>
      </c>
      <c r="X276">
        <f>IFERROR(INDEX(JMP!$AJ$2:$AX$500,MATCH($A276,JMP!$A$2:$A$500,0),MATCH(X$1,JMP!$AJ$1:$AX$1,0)),INDEX(Baseline!$B$2:$AX$2,1,MATCH(X$1,Baseline!$B$1:$AX$1,0)))</f>
        <v>4</v>
      </c>
      <c r="Y276">
        <f>IFERROR(INDEX(JMP!$AJ$2:$AX$500,MATCH($A276,JMP!$A$2:$A$500,0),MATCH(Y$1,JMP!$AJ$1:$AX$1,0)),INDEX(Baseline!$B$2:$AX$2,1,MATCH(Y$1,Baseline!$B$1:$AX$1,0)))</f>
        <v>6</v>
      </c>
      <c r="Z276">
        <f>IFERROR(INDEX(JMP!$AJ$2:$AX$500,MATCH($A276,JMP!$A$2:$A$500,0),MATCH(Z$1,JMP!$AJ$1:$AX$1,0)),INDEX(Baseline!$B$2:$AX$2,1,MATCH(Z$1,Baseline!$B$1:$AX$1,0)))</f>
        <v>1970</v>
      </c>
      <c r="AA276">
        <f>IFERROR(INDEX(JMP!$AJ$2:$AX$500,MATCH($A276,JMP!$A$2:$A$500,0),MATCH(AA$1,JMP!$AJ$1:$AX$1,0)),INDEX(Baseline!$B$2:$AX$2,1,MATCH(AA$1,Baseline!$B$1:$AX$1,0)))</f>
        <v>1970</v>
      </c>
      <c r="AB276">
        <f>IFERROR(INDEX(JMP!$AJ$2:$AX$500,MATCH($A276,JMP!$A$2:$A$500,0),MATCH(AB$1,JMP!$AJ$1:$AX$1,0)),INDEX(Baseline!$B$2:$AX$2,1,MATCH(AB$1,Baseline!$B$1:$AX$1,0)))</f>
        <v>0</v>
      </c>
      <c r="AC276">
        <f>IFERROR(INDEX(JMP!$AJ$2:$AX$500,MATCH($A276,JMP!$A$2:$A$500,0),MATCH(AC$1,JMP!$AJ$1:$AX$1,0)),INDEX(Baseline!$B$2:$AX$2,1,MATCH(AC$1,Baseline!$B$1:$AX$1,0)))</f>
        <v>1</v>
      </c>
      <c r="AD276">
        <f>IFERROR(INDEX(JMP!$AJ$2:$AX$500,MATCH($A276,JMP!$A$2:$A$500,0),MATCH(AD$1,JMP!$AJ$1:$AX$1,0)),INDEX(Baseline!$B$2:$AX$2,1,MATCH(AD$1,Baseline!$B$1:$AX$1,0)))</f>
        <v>8</v>
      </c>
      <c r="AE276">
        <f>IFERROR(INDEX(JMP!$AJ$2:$AX$500,MATCH($A276,JMP!$A$2:$A$500,0),MATCH(AE$1,JMP!$AJ$1:$AX$1,0)),INDEX(Baseline!$B$2:$AX$2,1,MATCH(AE$1,Baseline!$B$1:$AX$1,0)))</f>
        <v>2</v>
      </c>
      <c r="AF276" t="str">
        <f>IFERROR(INDEX(JMP!$AJ$2:$AX$500,MATCH($A276,JMP!$A$2:$A$500,0),MATCH(AF$1,JMP!$AJ$1:$AX$1,0)),INDEX(Baseline!$B$2:$AX$2,1,MATCH(AF$1,Baseline!$B$1:$AX$1,0)))</f>
        <v>bwb</v>
      </c>
      <c r="AG276" t="str">
        <f>IFERROR(INDEX(JMP!$AJ$2:$AX$500,MATCH($A276,JMP!$A$2:$A$500,0),MATCH(AG$1,JMP!$AJ$1:$AX$1,0)),INDEX(Baseline!$B$2:$AX$2,1,MATCH(AG$1,Baseline!$B$1:$AX$1,0)))</f>
        <v>V-tail</v>
      </c>
      <c r="AH276">
        <f>IFERROR(INDEX(JMP!$AJ$2:$AX$500,MATCH($A276,JMP!$A$2:$A$500,0),MATCH(AH$1,JMP!$AJ$1:$AX$1,0)),INDEX(Baseline!$B$2:$AX$2,1,MATCH(AH$1,Baseline!$B$1:$AX$1,0)))</f>
        <v>1</v>
      </c>
      <c r="AI276">
        <f>IFERROR(INDEX(JMP!$AJ$2:$AX$500,MATCH($A276,JMP!$A$2:$A$500,0),MATCH(AI$1,JMP!$AJ$1:$AX$1,0)),INDEX(Baseline!$B$2:$AX$2,1,MATCH(AI$1,Baseline!$B$1:$AX$1,0)))</f>
        <v>724000000</v>
      </c>
      <c r="AJ276">
        <f>IFERROR(INDEX(JMP!$AJ$2:$AX$500,MATCH($A276,JMP!$A$2:$A$500,0),MATCH(AJ$1,JMP!$AJ$1:$AX$1,0)),INDEX(Baseline!$B$2:$AX$2,1,MATCH(AJ$1,Baseline!$B$1:$AX$1,0)))</f>
        <v>54500000</v>
      </c>
      <c r="AK276">
        <f>IFERROR(INDEX(JMP!$AJ$2:$AX$500,MATCH($A276,JMP!$A$2:$A$500,0),MATCH(AK$1,JMP!$AJ$1:$AX$1,0)),INDEX(Baseline!$B$2:$AX$2,1,MATCH(AK$1,Baseline!$B$1:$AX$1,0)))</f>
        <v>30</v>
      </c>
      <c r="AL276">
        <f>IFERROR(INDEX(JMP!$AJ$2:$AX$500,MATCH($A276,JMP!$A$2:$A$500,0),MATCH(AL$1,JMP!$AJ$1:$AX$1,0)),INDEX(Baseline!$B$2:$AX$2,1,MATCH(AL$1,Baseline!$B$1:$AX$1,0)))</f>
        <v>1.1711777788256271E-2</v>
      </c>
      <c r="AM276">
        <f>IFERROR(INDEX(JMP!$AJ$2:$AX$500,MATCH($A276,JMP!$A$2:$A$500,0),MATCH(AM$1,JMP!$AJ$1:$AX$1,0)),INDEX(Baseline!$B$2:$AX$2,1,MATCH(AM$1,Baseline!$B$1:$AX$1,0)))</f>
        <v>16.658095032647619</v>
      </c>
      <c r="AN276">
        <f>IFERROR(INDEX(JMP!$AJ$2:$AX$500,MATCH($A276,JMP!$A$2:$A$500,0),MATCH(AN$1,JMP!$AJ$1:$AX$1,0)),INDEX(Baseline!$B$2:$AX$2,1,MATCH(AN$1,Baseline!$B$1:$AX$1,0)))</f>
        <v>1.8273215542312773</v>
      </c>
      <c r="AO276">
        <f>IFERROR(INDEX(JMP!$AJ$2:$AX$500,MATCH($A276,JMP!$A$2:$A$500,0),MATCH(AO$1,JMP!$AJ$1:$AX$1,0)),INDEX(Baseline!$B$2:$AX$2,1,MATCH(AO$1,Baseline!$B$1:$AX$1,0)))</f>
        <v>1.2628836926751439</v>
      </c>
      <c r="AP276">
        <f>IFERROR(INDEX(JMP!$AJ$2:$AX$500,MATCH($A276,JMP!$A$2:$A$500,0),MATCH(AP$1,JMP!$AJ$1:$AX$1,0)),INDEX(Baseline!$B$2:$AX$2,1,MATCH(AP$1,Baseline!$B$1:$AX$1,0)))</f>
        <v>0</v>
      </c>
      <c r="AQ276">
        <f>IFERROR(INDEX(JMP!$AJ$2:$AX$500,MATCH($A276,JMP!$A$2:$A$500,0),MATCH(AQ$1,JMP!$AJ$1:$AX$1,0)),INDEX(Baseline!$B$2:$AX$2,1,MATCH(AQ$1,Baseline!$B$1:$AX$1,0)))</f>
        <v>0.35</v>
      </c>
      <c r="AR276">
        <f>IFERROR(INDEX(JMP!$AJ$2:$AX$500,MATCH($A276,JMP!$A$2:$A$500,0),MATCH(AR$1,JMP!$AJ$1:$AX$1,0)),INDEX(Baseline!$B$2:$AX$2,1,MATCH(AR$1,Baseline!$B$1:$AX$1,0)))</f>
        <v>0</v>
      </c>
      <c r="AS276">
        <f>IFERROR(INDEX(JMP!$AJ$2:$AX$500,MATCH($A276,JMP!$A$2:$A$500,0),MATCH(AS$1,JMP!$AJ$1:$AX$1,0)),INDEX(Baseline!$B$2:$AX$2,1,MATCH(AS$1,Baseline!$B$1:$AX$1,0)))</f>
        <v>0</v>
      </c>
      <c r="AT276">
        <f>IFERROR(INDEX(JMP!$AJ$2:$AX$500,MATCH($A276,JMP!$A$2:$A$500,0),MATCH(AT$1,JMP!$AJ$1:$AX$1,0)),INDEX(Baseline!$B$2:$AX$2,1,MATCH(AT$1,Baseline!$B$1:$AX$1,0)))</f>
        <v>500</v>
      </c>
      <c r="AU276">
        <f>IFERROR(INDEX(JMP!$AJ$2:$AX$500,MATCH($A276,JMP!$A$2:$A$500,0),MATCH(AU$1,JMP!$AJ$1:$AX$1,0)),INDEX(Baseline!$B$2:$AX$2,1,MATCH(AU$1,Baseline!$B$1:$AX$1,0)))</f>
        <v>50</v>
      </c>
      <c r="AV276">
        <f>IFERROR(INDEX(JMP!$AJ$2:$AX$500,MATCH($A276,JMP!$A$2:$A$500,0),MATCH(AV$1,JMP!$AJ$1:$AX$1,0)),INDEX(Baseline!$B$2:$AX$2,1,MATCH(AV$1,Baseline!$B$1:$AX$1,0)))</f>
        <v>12</v>
      </c>
      <c r="AW276">
        <f>IFERROR(INDEX(JMP!$AJ$2:$AX$500,MATCH($A276,JMP!$A$2:$A$500,0),MATCH(AW$1,JMP!$AJ$1:$AX$1,0)),INDEX(Baseline!$B$2:$AX$2,1,MATCH(AW$1,Baseline!$B$1:$AX$1,0)))</f>
        <v>1.9961979999999998E-3</v>
      </c>
      <c r="AX276">
        <f>IFERROR(INDEX(JMP!$AJ$2:$AX$500,MATCH($A276,JMP!$A$2:$A$500,0),MATCH(AX$1,JMP!$AJ$1:$AX$1,0)),INDEX(Baseline!$B$2:$AX$2,1,MATCH(AX$1,Baseline!$B$1:$AX$1,0)))</f>
        <v>1.9961979999999998E-3</v>
      </c>
      <c r="AY276">
        <f>IFERROR(INDEX(JMP!$AJ$2:$AX$500,MATCH($A276,JMP!$A$2:$A$500,0),MATCH(AY$1,JMP!$AJ$1:$AX$1,0)),INDEX(Baseline!$B$2:$AX$2,1,MATCH(AY$1,Baseline!$B$1:$AX$1,0)))</f>
        <v>1.9607137E-2</v>
      </c>
      <c r="AZ276">
        <f>IFERROR(INDEX(JMP!$AJ$2:$AX$500,MATCH($A276,JMP!$A$2:$A$500,0),MATCH(AZ$1,JMP!$AJ$1:$AX$1,0)),INDEX(Baseline!$B$2:$AX$2,1,MATCH(AZ$1,Baseline!$B$1:$AX$1,0)))</f>
        <v>1</v>
      </c>
      <c r="BA276">
        <f>IFERROR(INDEX(JMP!$AJ$2:$AX$500,MATCH($A276,JMP!$A$2:$A$500,0),MATCH(BA$1,JMP!$AJ$1:$AX$1,0)),INDEX(Baseline!$B$2:$AX$2,1,MATCH(BA$1,Baseline!$B$1:$AX$1,0)))</f>
        <v>2</v>
      </c>
      <c r="BB276">
        <v>0</v>
      </c>
      <c r="BD276" t="str">
        <f>IF(AZ276=1, "yes", IF(AZ276=-1, "no", ""))</f>
        <v>yes</v>
      </c>
      <c r="BE276" t="str">
        <f>IF(AH276=1, "yes", IF(AH276=-1, "no", ""))</f>
        <v>yes</v>
      </c>
      <c r="BF276">
        <f t="shared" si="8"/>
        <v>0.5</v>
      </c>
      <c r="BG276">
        <f t="shared" si="9"/>
        <v>30</v>
      </c>
    </row>
    <row r="277" spans="1:59" x14ac:dyDescent="0.25">
      <c r="A277">
        <v>276</v>
      </c>
      <c r="B277">
        <f>IFERROR(INDEX(JMP!$AJ$2:$AX$500,MATCH($A277,JMP!$A$2:$A$500,0),MATCH(B$1,JMP!$AJ$1:$AX$1,0)),INDEX(Baseline!$B$2:$AX$2,1,MATCH(B$1,Baseline!$B$1:$AX$1,0)))</f>
        <v>0</v>
      </c>
      <c r="C277">
        <f>IFERROR(INDEX(JMP!$AJ$2:$AX$500,MATCH($A277,JMP!$A$2:$A$500,0),MATCH(C$1,JMP!$AJ$1:$AX$1,0)),INDEX(Baseline!$B$2:$AX$2,1,MATCH(C$1,Baseline!$B$1:$AX$1,0)))</f>
        <v>8760</v>
      </c>
      <c r="D277">
        <f>IFERROR(INDEX(JMP!$AJ$2:$AX$500,MATCH($A277,JMP!$A$2:$A$500,0),MATCH(D$1,JMP!$AJ$1:$AX$1,0)),INDEX(Baseline!$B$2:$AX$2,1,MATCH(D$1,Baseline!$B$1:$AX$1,0)))</f>
        <v>1</v>
      </c>
      <c r="E277">
        <f>IFERROR(INDEX(JMP!$AJ$2:$AX$500,MATCH($A277,JMP!$A$2:$A$500,0),MATCH(E$1,JMP!$AJ$1:$AX$1,0)),INDEX(Baseline!$B$2:$AX$2,1,MATCH(E$1,Baseline!$B$1:$AX$1,0)))</f>
        <v>1</v>
      </c>
      <c r="F277" t="str">
        <f>IFERROR(INDEX(JMP!$AJ$2:$AX$500,MATCH($A277,JMP!$A$2:$A$500,0),MATCH(F$1,JMP!$AJ$1:$AX$1,0)),INDEX(Baseline!$B$2:$AX$2,1,MATCH(F$1,Baseline!$B$1:$AX$1,0)))</f>
        <v>e344</v>
      </c>
      <c r="G277" t="str">
        <f>IFERROR(INDEX(JMP!$AJ$2:$AX$500,MATCH($A277,JMP!$A$2:$A$500,0),MATCH(G$1,JMP!$AJ$1:$AX$1,0)),INDEX(Baseline!$B$2:$AX$2,1,MATCH(G$1,Baseline!$B$1:$AX$1,0)))</f>
        <v>e340</v>
      </c>
      <c r="H277">
        <f>IFERROR(INDEX(JMP!$AJ$2:$AX$500,MATCH($A277,JMP!$A$2:$A$500,0),MATCH(H$1,JMP!$AJ$1:$AX$1,0)),INDEX(Baseline!$B$2:$AX$2,1,MATCH(H$1,Baseline!$B$1:$AX$1,0)))</f>
        <v>1.5</v>
      </c>
      <c r="I277">
        <f>IFERROR(INDEX(JMP!$AJ$2:$AX$500,MATCH($A277,JMP!$A$2:$A$500,0),MATCH(I$1,JMP!$AJ$1:$AX$1,0)),INDEX(Baseline!$B$2:$AX$2,1,MATCH(I$1,Baseline!$B$1:$AX$1,0)))</f>
        <v>0.42</v>
      </c>
      <c r="J277">
        <f>IFERROR(INDEX(JMP!$AJ$2:$AX$500,MATCH($A277,JMP!$A$2:$A$500,0),MATCH(J$1,JMP!$AJ$1:$AX$1,0)),INDEX(Baseline!$B$2:$AX$2,1,MATCH(J$1,Baseline!$B$1:$AX$1,0)))</f>
        <v>1</v>
      </c>
      <c r="K277">
        <f>IFERROR(INDEX(JMP!$AJ$2:$AX$500,MATCH($A277,JMP!$A$2:$A$500,0),MATCH(K$1,JMP!$AJ$1:$AX$1,0)),INDEX(Baseline!$B$2:$AX$2,1,MATCH(K$1,Baseline!$B$1:$AX$1,0)))</f>
        <v>0</v>
      </c>
      <c r="L277">
        <f>IFERROR(INDEX(JMP!$AJ$2:$AX$500,MATCH($A277,JMP!$A$2:$A$500,0),MATCH(L$1,JMP!$AJ$1:$AX$1,0)),INDEX(Baseline!$B$2:$AX$2,1,MATCH(L$1,Baseline!$B$1:$AX$1,0)))</f>
        <v>9.9815942486123785E-2</v>
      </c>
      <c r="M277" t="b">
        <f>IFERROR(INDEX(JMP!$AJ$2:$AX$500,MATCH($A277,JMP!$A$2:$A$500,0),MATCH(M$1,JMP!$AJ$1:$AX$1,0)),INDEX(Baseline!$B$2:$AX$2,1,MATCH(M$1,Baseline!$B$1:$AX$1,0)))</f>
        <v>0</v>
      </c>
      <c r="N277" t="b">
        <f>IFERROR(INDEX(JMP!$AJ$2:$AX$500,MATCH($A277,JMP!$A$2:$A$500,0),MATCH(N$1,JMP!$AJ$1:$AX$1,0)),INDEX(Baseline!$B$2:$AX$2,1,MATCH(N$1,Baseline!$B$1:$AX$1,0)))</f>
        <v>0</v>
      </c>
      <c r="O277">
        <f>IFERROR(INDEX(JMP!$AJ$2:$AX$500,MATCH($A277,JMP!$A$2:$A$500,0),MATCH(O$1,JMP!$AJ$1:$AX$1,0)),INDEX(Baseline!$B$2:$AX$2,1,MATCH(O$1,Baseline!$B$1:$AX$1,0)))</f>
        <v>7</v>
      </c>
      <c r="P277">
        <f>IFERROR(INDEX(JMP!$AJ$2:$AX$500,MATCH($A277,JMP!$A$2:$A$500,0),MATCH(P$1,JMP!$AJ$1:$AX$1,0)),INDEX(Baseline!$B$2:$AX$2,1,MATCH(P$1,Baseline!$B$1:$AX$1,0)))</f>
        <v>200</v>
      </c>
      <c r="Q277">
        <f>IFERROR(INDEX(JMP!$AJ$2:$AX$500,MATCH($A277,JMP!$A$2:$A$500,0),MATCH(Q$1,JMP!$AJ$1:$AX$1,0)),INDEX(Baseline!$B$2:$AX$2,1,MATCH(Q$1,Baseline!$B$1:$AX$1,0)))</f>
        <v>10</v>
      </c>
      <c r="R277">
        <f>IFERROR(INDEX(JMP!$AJ$2:$AX$500,MATCH($A277,JMP!$A$2:$A$500,0),MATCH(R$1,JMP!$AJ$1:$AX$1,0)),INDEX(Baseline!$B$2:$AX$2,1,MATCH(R$1,Baseline!$B$1:$AX$1,0)))</f>
        <v>0</v>
      </c>
      <c r="S277">
        <f>IFERROR(INDEX(JMP!$AJ$2:$AX$500,MATCH($A277,JMP!$A$2:$A$500,0),MATCH(S$1,JMP!$AJ$1:$AX$1,0)),INDEX(Baseline!$B$2:$AX$2,1,MATCH(S$1,Baseline!$B$1:$AX$1,0)))</f>
        <v>1</v>
      </c>
      <c r="T277">
        <f>IFERROR(INDEX(JMP!$AJ$2:$AX$500,MATCH($A277,JMP!$A$2:$A$500,0),MATCH(T$1,JMP!$AJ$1:$AX$1,0)),INDEX(Baseline!$B$2:$AX$2,1,MATCH(T$1,Baseline!$B$1:$AX$1,0)))</f>
        <v>0</v>
      </c>
      <c r="U277" t="str">
        <f>IFERROR(INDEX(JMP!$AJ$2:$AX$500,MATCH($A277,JMP!$A$2:$A$500,0),MATCH(U$1,JMP!$AJ$1:$AX$1,0)),INDEX(Baseline!$B$2:$AX$2,1,MATCH(U$1,Baseline!$B$1:$AX$1,0)))</f>
        <v>Titan</v>
      </c>
      <c r="V277">
        <f>IFERROR(INDEX(JMP!$AJ$2:$AX$500,MATCH($A277,JMP!$A$2:$A$500,0),MATCH(V$1,JMP!$AJ$1:$AX$1,0)),INDEX(Baseline!$B$2:$AX$2,1,MATCH(V$1,Baseline!$B$1:$AX$1,0)))</f>
        <v>3</v>
      </c>
      <c r="W277">
        <f>IFERROR(INDEX(JMP!$AJ$2:$AX$500,MATCH($A277,JMP!$A$2:$A$500,0),MATCH(W$1,JMP!$AJ$1:$AX$1,0)),INDEX(Baseline!$B$2:$AX$2,1,MATCH(W$1,Baseline!$B$1:$AX$1,0)))</f>
        <v>0.37</v>
      </c>
      <c r="X277">
        <f>IFERROR(INDEX(JMP!$AJ$2:$AX$500,MATCH($A277,JMP!$A$2:$A$500,0),MATCH(X$1,JMP!$AJ$1:$AX$1,0)),INDEX(Baseline!$B$2:$AX$2,1,MATCH(X$1,Baseline!$B$1:$AX$1,0)))</f>
        <v>4</v>
      </c>
      <c r="Y277">
        <f>IFERROR(INDEX(JMP!$AJ$2:$AX$500,MATCH($A277,JMP!$A$2:$A$500,0),MATCH(Y$1,JMP!$AJ$1:$AX$1,0)),INDEX(Baseline!$B$2:$AX$2,1,MATCH(Y$1,Baseline!$B$1:$AX$1,0)))</f>
        <v>4</v>
      </c>
      <c r="Z277">
        <f>IFERROR(INDEX(JMP!$AJ$2:$AX$500,MATCH($A277,JMP!$A$2:$A$500,0),MATCH(Z$1,JMP!$AJ$1:$AX$1,0)),INDEX(Baseline!$B$2:$AX$2,1,MATCH(Z$1,Baseline!$B$1:$AX$1,0)))</f>
        <v>1970</v>
      </c>
      <c r="AA277">
        <f>IFERROR(INDEX(JMP!$AJ$2:$AX$500,MATCH($A277,JMP!$A$2:$A$500,0),MATCH(AA$1,JMP!$AJ$1:$AX$1,0)),INDEX(Baseline!$B$2:$AX$2,1,MATCH(AA$1,Baseline!$B$1:$AX$1,0)))</f>
        <v>1970</v>
      </c>
      <c r="AB277">
        <f>IFERROR(INDEX(JMP!$AJ$2:$AX$500,MATCH($A277,JMP!$A$2:$A$500,0),MATCH(AB$1,JMP!$AJ$1:$AX$1,0)),INDEX(Baseline!$B$2:$AX$2,1,MATCH(AB$1,Baseline!$B$1:$AX$1,0)))</f>
        <v>0</v>
      </c>
      <c r="AC277">
        <f>IFERROR(INDEX(JMP!$AJ$2:$AX$500,MATCH($A277,JMP!$A$2:$A$500,0),MATCH(AC$1,JMP!$AJ$1:$AX$1,0)),INDEX(Baseline!$B$2:$AX$2,1,MATCH(AC$1,Baseline!$B$1:$AX$1,0)))</f>
        <v>1</v>
      </c>
      <c r="AD277">
        <f>IFERROR(INDEX(JMP!$AJ$2:$AX$500,MATCH($A277,JMP!$A$2:$A$500,0),MATCH(AD$1,JMP!$AJ$1:$AX$1,0)),INDEX(Baseline!$B$2:$AX$2,1,MATCH(AD$1,Baseline!$B$1:$AX$1,0)))</f>
        <v>8</v>
      </c>
      <c r="AE277">
        <f>IFERROR(INDEX(JMP!$AJ$2:$AX$500,MATCH($A277,JMP!$A$2:$A$500,0),MATCH(AE$1,JMP!$AJ$1:$AX$1,0)),INDEX(Baseline!$B$2:$AX$2,1,MATCH(AE$1,Baseline!$B$1:$AX$1,0)))</f>
        <v>3</v>
      </c>
      <c r="AF277" t="str">
        <f>IFERROR(INDEX(JMP!$AJ$2:$AX$500,MATCH($A277,JMP!$A$2:$A$500,0),MATCH(AF$1,JMP!$AJ$1:$AX$1,0)),INDEX(Baseline!$B$2:$AX$2,1,MATCH(AF$1,Baseline!$B$1:$AX$1,0)))</f>
        <v>bwb</v>
      </c>
      <c r="AG277" t="str">
        <f>IFERROR(INDEX(JMP!$AJ$2:$AX$500,MATCH($A277,JMP!$A$2:$A$500,0),MATCH(AG$1,JMP!$AJ$1:$AX$1,0)),INDEX(Baseline!$B$2:$AX$2,1,MATCH(AG$1,Baseline!$B$1:$AX$1,0)))</f>
        <v>V-tail</v>
      </c>
      <c r="AH277">
        <f>IFERROR(INDEX(JMP!$AJ$2:$AX$500,MATCH($A277,JMP!$A$2:$A$500,0),MATCH(AH$1,JMP!$AJ$1:$AX$1,0)),INDEX(Baseline!$B$2:$AX$2,1,MATCH(AH$1,Baseline!$B$1:$AX$1,0)))</f>
        <v>1</v>
      </c>
      <c r="AI277">
        <f>IFERROR(INDEX(JMP!$AJ$2:$AX$500,MATCH($A277,JMP!$A$2:$A$500,0),MATCH(AI$1,JMP!$AJ$1:$AX$1,0)),INDEX(Baseline!$B$2:$AX$2,1,MATCH(AI$1,Baseline!$B$1:$AX$1,0)))</f>
        <v>724000000</v>
      </c>
      <c r="AJ277">
        <f>IFERROR(INDEX(JMP!$AJ$2:$AX$500,MATCH($A277,JMP!$A$2:$A$500,0),MATCH(AJ$1,JMP!$AJ$1:$AX$1,0)),INDEX(Baseline!$B$2:$AX$2,1,MATCH(AJ$1,Baseline!$B$1:$AX$1,0)))</f>
        <v>54500000</v>
      </c>
      <c r="AK277">
        <f>IFERROR(INDEX(JMP!$AJ$2:$AX$500,MATCH($A277,JMP!$A$2:$A$500,0),MATCH(AK$1,JMP!$AJ$1:$AX$1,0)),INDEX(Baseline!$B$2:$AX$2,1,MATCH(AK$1,Baseline!$B$1:$AX$1,0)))</f>
        <v>30</v>
      </c>
      <c r="AL277">
        <f>IFERROR(INDEX(JMP!$AJ$2:$AX$500,MATCH($A277,JMP!$A$2:$A$500,0),MATCH(AL$1,JMP!$AJ$1:$AX$1,0)),INDEX(Baseline!$B$2:$AX$2,1,MATCH(AL$1,Baseline!$B$1:$AX$1,0)))</f>
        <v>2.1431544634431025E-2</v>
      </c>
      <c r="AM277">
        <f>IFERROR(INDEX(JMP!$AJ$2:$AX$500,MATCH($A277,JMP!$A$2:$A$500,0),MATCH(AM$1,JMP!$AJ$1:$AX$1,0)),INDEX(Baseline!$B$2:$AX$2,1,MATCH(AM$1,Baseline!$B$1:$AX$1,0)))</f>
        <v>16.497712734114288</v>
      </c>
      <c r="AN277">
        <f>IFERROR(INDEX(JMP!$AJ$2:$AX$500,MATCH($A277,JMP!$A$2:$A$500,0),MATCH(AN$1,JMP!$AJ$1:$AX$1,0)),INDEX(Baseline!$B$2:$AX$2,1,MATCH(AN$1,Baseline!$B$1:$AX$1,0)))</f>
        <v>1.8693323094359831</v>
      </c>
      <c r="AO277">
        <f>IFERROR(INDEX(JMP!$AJ$2:$AX$500,MATCH($A277,JMP!$A$2:$A$500,0),MATCH(AO$1,JMP!$AJ$1:$AX$1,0)),INDEX(Baseline!$B$2:$AX$2,1,MATCH(AO$1,Baseline!$B$1:$AX$1,0)))</f>
        <v>0.43742111789713584</v>
      </c>
      <c r="AP277">
        <f>IFERROR(INDEX(JMP!$AJ$2:$AX$500,MATCH($A277,JMP!$A$2:$A$500,0),MATCH(AP$1,JMP!$AJ$1:$AX$1,0)),INDEX(Baseline!$B$2:$AX$2,1,MATCH(AP$1,Baseline!$B$1:$AX$1,0)))</f>
        <v>0</v>
      </c>
      <c r="AQ277">
        <f>IFERROR(INDEX(JMP!$AJ$2:$AX$500,MATCH($A277,JMP!$A$2:$A$500,0),MATCH(AQ$1,JMP!$AJ$1:$AX$1,0)),INDEX(Baseline!$B$2:$AX$2,1,MATCH(AQ$1,Baseline!$B$1:$AX$1,0)))</f>
        <v>0.35</v>
      </c>
      <c r="AR277">
        <f>IFERROR(INDEX(JMP!$AJ$2:$AX$500,MATCH($A277,JMP!$A$2:$A$500,0),MATCH(AR$1,JMP!$AJ$1:$AX$1,0)),INDEX(Baseline!$B$2:$AX$2,1,MATCH(AR$1,Baseline!$B$1:$AX$1,0)))</f>
        <v>0</v>
      </c>
      <c r="AS277">
        <f>IFERROR(INDEX(JMP!$AJ$2:$AX$500,MATCH($A277,JMP!$A$2:$A$500,0),MATCH(AS$1,JMP!$AJ$1:$AX$1,0)),INDEX(Baseline!$B$2:$AX$2,1,MATCH(AS$1,Baseline!$B$1:$AX$1,0)))</f>
        <v>0</v>
      </c>
      <c r="AT277">
        <f>IFERROR(INDEX(JMP!$AJ$2:$AX$500,MATCH($A277,JMP!$A$2:$A$500,0),MATCH(AT$1,JMP!$AJ$1:$AX$1,0)),INDEX(Baseline!$B$2:$AX$2,1,MATCH(AT$1,Baseline!$B$1:$AX$1,0)))</f>
        <v>500</v>
      </c>
      <c r="AU277">
        <f>IFERROR(INDEX(JMP!$AJ$2:$AX$500,MATCH($A277,JMP!$A$2:$A$500,0),MATCH(AU$1,JMP!$AJ$1:$AX$1,0)),INDEX(Baseline!$B$2:$AX$2,1,MATCH(AU$1,Baseline!$B$1:$AX$1,0)))</f>
        <v>50</v>
      </c>
      <c r="AV277">
        <f>IFERROR(INDEX(JMP!$AJ$2:$AX$500,MATCH($A277,JMP!$A$2:$A$500,0),MATCH(AV$1,JMP!$AJ$1:$AX$1,0)),INDEX(Baseline!$B$2:$AX$2,1,MATCH(AV$1,Baseline!$B$1:$AX$1,0)))</f>
        <v>12</v>
      </c>
      <c r="AW277">
        <f>IFERROR(INDEX(JMP!$AJ$2:$AX$500,MATCH($A277,JMP!$A$2:$A$500,0),MATCH(AW$1,JMP!$AJ$1:$AX$1,0)),INDEX(Baseline!$B$2:$AX$2,1,MATCH(AW$1,Baseline!$B$1:$AX$1,0)))</f>
        <v>1.9961979999999998E-3</v>
      </c>
      <c r="AX277">
        <f>IFERROR(INDEX(JMP!$AJ$2:$AX$500,MATCH($A277,JMP!$A$2:$A$500,0),MATCH(AX$1,JMP!$AJ$1:$AX$1,0)),INDEX(Baseline!$B$2:$AX$2,1,MATCH(AX$1,Baseline!$B$1:$AX$1,0)))</f>
        <v>1.9961979999999998E-3</v>
      </c>
      <c r="AY277">
        <f>IFERROR(INDEX(JMP!$AJ$2:$AX$500,MATCH($A277,JMP!$A$2:$A$500,0),MATCH(AY$1,JMP!$AJ$1:$AX$1,0)),INDEX(Baseline!$B$2:$AX$2,1,MATCH(AY$1,Baseline!$B$1:$AX$1,0)))</f>
        <v>1.9607137E-2</v>
      </c>
      <c r="AZ277">
        <f>IFERROR(INDEX(JMP!$AJ$2:$AX$500,MATCH($A277,JMP!$A$2:$A$500,0),MATCH(AZ$1,JMP!$AJ$1:$AX$1,0)),INDEX(Baseline!$B$2:$AX$2,1,MATCH(AZ$1,Baseline!$B$1:$AX$1,0)))</f>
        <v>-1</v>
      </c>
      <c r="BA277">
        <f>IFERROR(INDEX(JMP!$AJ$2:$AX$500,MATCH($A277,JMP!$A$2:$A$500,0),MATCH(BA$1,JMP!$AJ$1:$AX$1,0)),INDEX(Baseline!$B$2:$AX$2,1,MATCH(BA$1,Baseline!$B$1:$AX$1,0)))</f>
        <v>3</v>
      </c>
      <c r="BB277">
        <v>0</v>
      </c>
      <c r="BD277" t="str">
        <f>IF(AZ277=1, "yes", IF(AZ277=-1, "no", ""))</f>
        <v>no</v>
      </c>
      <c r="BE277" t="str">
        <f>IF(AH277=1, "yes", IF(AH277=-1, "no", ""))</f>
        <v>yes</v>
      </c>
      <c r="BF277">
        <f t="shared" si="8"/>
        <v>0.25</v>
      </c>
      <c r="BG277">
        <f t="shared" si="9"/>
        <v>100</v>
      </c>
    </row>
    <row r="278" spans="1:59" x14ac:dyDescent="0.25">
      <c r="A278">
        <v>277</v>
      </c>
      <c r="B278">
        <f>IFERROR(INDEX(JMP!$AJ$2:$AX$500,MATCH($A278,JMP!$A$2:$A$500,0),MATCH(B$1,JMP!$AJ$1:$AX$1,0)),INDEX(Baseline!$B$2:$AX$2,1,MATCH(B$1,Baseline!$B$1:$AX$1,0)))</f>
        <v>0</v>
      </c>
      <c r="C278">
        <f>IFERROR(INDEX(JMP!$AJ$2:$AX$500,MATCH($A278,JMP!$A$2:$A$500,0),MATCH(C$1,JMP!$AJ$1:$AX$1,0)),INDEX(Baseline!$B$2:$AX$2,1,MATCH(C$1,Baseline!$B$1:$AX$1,0)))</f>
        <v>8760</v>
      </c>
      <c r="D278">
        <f>IFERROR(INDEX(JMP!$AJ$2:$AX$500,MATCH($A278,JMP!$A$2:$A$500,0),MATCH(D$1,JMP!$AJ$1:$AX$1,0)),INDEX(Baseline!$B$2:$AX$2,1,MATCH(D$1,Baseline!$B$1:$AX$1,0)))</f>
        <v>1</v>
      </c>
      <c r="E278">
        <f>IFERROR(INDEX(JMP!$AJ$2:$AX$500,MATCH($A278,JMP!$A$2:$A$500,0),MATCH(E$1,JMP!$AJ$1:$AX$1,0)),INDEX(Baseline!$B$2:$AX$2,1,MATCH(E$1,Baseline!$B$1:$AX$1,0)))</f>
        <v>1</v>
      </c>
      <c r="F278" t="str">
        <f>IFERROR(INDEX(JMP!$AJ$2:$AX$500,MATCH($A278,JMP!$A$2:$A$500,0),MATCH(F$1,JMP!$AJ$1:$AX$1,0)),INDEX(Baseline!$B$2:$AX$2,1,MATCH(F$1,Baseline!$B$1:$AX$1,0)))</f>
        <v>e344</v>
      </c>
      <c r="G278" t="str">
        <f>IFERROR(INDEX(JMP!$AJ$2:$AX$500,MATCH($A278,JMP!$A$2:$A$500,0),MATCH(G$1,JMP!$AJ$1:$AX$1,0)),INDEX(Baseline!$B$2:$AX$2,1,MATCH(G$1,Baseline!$B$1:$AX$1,0)))</f>
        <v>e340</v>
      </c>
      <c r="H278">
        <f>IFERROR(INDEX(JMP!$AJ$2:$AX$500,MATCH($A278,JMP!$A$2:$A$500,0),MATCH(H$1,JMP!$AJ$1:$AX$1,0)),INDEX(Baseline!$B$2:$AX$2,1,MATCH(H$1,Baseline!$B$1:$AX$1,0)))</f>
        <v>1.5</v>
      </c>
      <c r="I278">
        <f>IFERROR(INDEX(JMP!$AJ$2:$AX$500,MATCH($A278,JMP!$A$2:$A$500,0),MATCH(I$1,JMP!$AJ$1:$AX$1,0)),INDEX(Baseline!$B$2:$AX$2,1,MATCH(I$1,Baseline!$B$1:$AX$1,0)))</f>
        <v>0.42</v>
      </c>
      <c r="J278">
        <f>IFERROR(INDEX(JMP!$AJ$2:$AX$500,MATCH($A278,JMP!$A$2:$A$500,0),MATCH(J$1,JMP!$AJ$1:$AX$1,0)),INDEX(Baseline!$B$2:$AX$2,1,MATCH(J$1,Baseline!$B$1:$AX$1,0)))</f>
        <v>1</v>
      </c>
      <c r="K278">
        <f>IFERROR(INDEX(JMP!$AJ$2:$AX$500,MATCH($A278,JMP!$A$2:$A$500,0),MATCH(K$1,JMP!$AJ$1:$AX$1,0)),INDEX(Baseline!$B$2:$AX$2,1,MATCH(K$1,Baseline!$B$1:$AX$1,0)))</f>
        <v>0</v>
      </c>
      <c r="L278">
        <f>IFERROR(INDEX(JMP!$AJ$2:$AX$500,MATCH($A278,JMP!$A$2:$A$500,0),MATCH(L$1,JMP!$AJ$1:$AX$1,0)),INDEX(Baseline!$B$2:$AX$2,1,MATCH(L$1,Baseline!$B$1:$AX$1,0)))</f>
        <v>0.16424864972089415</v>
      </c>
      <c r="M278" t="b">
        <f>IFERROR(INDEX(JMP!$AJ$2:$AX$500,MATCH($A278,JMP!$A$2:$A$500,0),MATCH(M$1,JMP!$AJ$1:$AX$1,0)),INDEX(Baseline!$B$2:$AX$2,1,MATCH(M$1,Baseline!$B$1:$AX$1,0)))</f>
        <v>0</v>
      </c>
      <c r="N278" t="b">
        <f>IFERROR(INDEX(JMP!$AJ$2:$AX$500,MATCH($A278,JMP!$A$2:$A$500,0),MATCH(N$1,JMP!$AJ$1:$AX$1,0)),INDEX(Baseline!$B$2:$AX$2,1,MATCH(N$1,Baseline!$B$1:$AX$1,0)))</f>
        <v>0</v>
      </c>
      <c r="O278">
        <f>IFERROR(INDEX(JMP!$AJ$2:$AX$500,MATCH($A278,JMP!$A$2:$A$500,0),MATCH(O$1,JMP!$AJ$1:$AX$1,0)),INDEX(Baseline!$B$2:$AX$2,1,MATCH(O$1,Baseline!$B$1:$AX$1,0)))</f>
        <v>7</v>
      </c>
      <c r="P278">
        <f>IFERROR(INDEX(JMP!$AJ$2:$AX$500,MATCH($A278,JMP!$A$2:$A$500,0),MATCH(P$1,JMP!$AJ$1:$AX$1,0)),INDEX(Baseline!$B$2:$AX$2,1,MATCH(P$1,Baseline!$B$1:$AX$1,0)))</f>
        <v>200</v>
      </c>
      <c r="Q278">
        <f>IFERROR(INDEX(JMP!$AJ$2:$AX$500,MATCH($A278,JMP!$A$2:$A$500,0),MATCH(Q$1,JMP!$AJ$1:$AX$1,0)),INDEX(Baseline!$B$2:$AX$2,1,MATCH(Q$1,Baseline!$B$1:$AX$1,0)))</f>
        <v>10</v>
      </c>
      <c r="R278">
        <f>IFERROR(INDEX(JMP!$AJ$2:$AX$500,MATCH($A278,JMP!$A$2:$A$500,0),MATCH(R$1,JMP!$AJ$1:$AX$1,0)),INDEX(Baseline!$B$2:$AX$2,1,MATCH(R$1,Baseline!$B$1:$AX$1,0)))</f>
        <v>0</v>
      </c>
      <c r="S278">
        <f>IFERROR(INDEX(JMP!$AJ$2:$AX$500,MATCH($A278,JMP!$A$2:$A$500,0),MATCH(S$1,JMP!$AJ$1:$AX$1,0)),INDEX(Baseline!$B$2:$AX$2,1,MATCH(S$1,Baseline!$B$1:$AX$1,0)))</f>
        <v>1</v>
      </c>
      <c r="T278">
        <f>IFERROR(INDEX(JMP!$AJ$2:$AX$500,MATCH($A278,JMP!$A$2:$A$500,0),MATCH(T$1,JMP!$AJ$1:$AX$1,0)),INDEX(Baseline!$B$2:$AX$2,1,MATCH(T$1,Baseline!$B$1:$AX$1,0)))</f>
        <v>0</v>
      </c>
      <c r="U278" t="str">
        <f>IFERROR(INDEX(JMP!$AJ$2:$AX$500,MATCH($A278,JMP!$A$2:$A$500,0),MATCH(U$1,JMP!$AJ$1:$AX$1,0)),INDEX(Baseline!$B$2:$AX$2,1,MATCH(U$1,Baseline!$B$1:$AX$1,0)))</f>
        <v>Titan</v>
      </c>
      <c r="V278">
        <f>IFERROR(INDEX(JMP!$AJ$2:$AX$500,MATCH($A278,JMP!$A$2:$A$500,0),MATCH(V$1,JMP!$AJ$1:$AX$1,0)),INDEX(Baseline!$B$2:$AX$2,1,MATCH(V$1,Baseline!$B$1:$AX$1,0)))</f>
        <v>3</v>
      </c>
      <c r="W278">
        <f>IFERROR(INDEX(JMP!$AJ$2:$AX$500,MATCH($A278,JMP!$A$2:$A$500,0),MATCH(W$1,JMP!$AJ$1:$AX$1,0)),INDEX(Baseline!$B$2:$AX$2,1,MATCH(W$1,Baseline!$B$1:$AX$1,0)))</f>
        <v>0.37</v>
      </c>
      <c r="X278">
        <f>IFERROR(INDEX(JMP!$AJ$2:$AX$500,MATCH($A278,JMP!$A$2:$A$500,0),MATCH(X$1,JMP!$AJ$1:$AX$1,0)),INDEX(Baseline!$B$2:$AX$2,1,MATCH(X$1,Baseline!$B$1:$AX$1,0)))</f>
        <v>4</v>
      </c>
      <c r="Y278">
        <f>IFERROR(INDEX(JMP!$AJ$2:$AX$500,MATCH($A278,JMP!$A$2:$A$500,0),MATCH(Y$1,JMP!$AJ$1:$AX$1,0)),INDEX(Baseline!$B$2:$AX$2,1,MATCH(Y$1,Baseline!$B$1:$AX$1,0)))</f>
        <v>5</v>
      </c>
      <c r="Z278">
        <f>IFERROR(INDEX(JMP!$AJ$2:$AX$500,MATCH($A278,JMP!$A$2:$A$500,0),MATCH(Z$1,JMP!$AJ$1:$AX$1,0)),INDEX(Baseline!$B$2:$AX$2,1,MATCH(Z$1,Baseline!$B$1:$AX$1,0)))</f>
        <v>1970</v>
      </c>
      <c r="AA278">
        <f>IFERROR(INDEX(JMP!$AJ$2:$AX$500,MATCH($A278,JMP!$A$2:$A$500,0),MATCH(AA$1,JMP!$AJ$1:$AX$1,0)),INDEX(Baseline!$B$2:$AX$2,1,MATCH(AA$1,Baseline!$B$1:$AX$1,0)))</f>
        <v>1970</v>
      </c>
      <c r="AB278">
        <f>IFERROR(INDEX(JMP!$AJ$2:$AX$500,MATCH($A278,JMP!$A$2:$A$500,0),MATCH(AB$1,JMP!$AJ$1:$AX$1,0)),INDEX(Baseline!$B$2:$AX$2,1,MATCH(AB$1,Baseline!$B$1:$AX$1,0)))</f>
        <v>0</v>
      </c>
      <c r="AC278">
        <f>IFERROR(INDEX(JMP!$AJ$2:$AX$500,MATCH($A278,JMP!$A$2:$A$500,0),MATCH(AC$1,JMP!$AJ$1:$AX$1,0)),INDEX(Baseline!$B$2:$AX$2,1,MATCH(AC$1,Baseline!$B$1:$AX$1,0)))</f>
        <v>1</v>
      </c>
      <c r="AD278">
        <f>IFERROR(INDEX(JMP!$AJ$2:$AX$500,MATCH($A278,JMP!$A$2:$A$500,0),MATCH(AD$1,JMP!$AJ$1:$AX$1,0)),INDEX(Baseline!$B$2:$AX$2,1,MATCH(AD$1,Baseline!$B$1:$AX$1,0)))</f>
        <v>8</v>
      </c>
      <c r="AE278">
        <f>IFERROR(INDEX(JMP!$AJ$2:$AX$500,MATCH($A278,JMP!$A$2:$A$500,0),MATCH(AE$1,JMP!$AJ$1:$AX$1,0)),INDEX(Baseline!$B$2:$AX$2,1,MATCH(AE$1,Baseline!$B$1:$AX$1,0)))</f>
        <v>3</v>
      </c>
      <c r="AF278" t="str">
        <f>IFERROR(INDEX(JMP!$AJ$2:$AX$500,MATCH($A278,JMP!$A$2:$A$500,0),MATCH(AF$1,JMP!$AJ$1:$AX$1,0)),INDEX(Baseline!$B$2:$AX$2,1,MATCH(AF$1,Baseline!$B$1:$AX$1,0)))</f>
        <v>bwb</v>
      </c>
      <c r="AG278" t="str">
        <f>IFERROR(INDEX(JMP!$AJ$2:$AX$500,MATCH($A278,JMP!$A$2:$A$500,0),MATCH(AG$1,JMP!$AJ$1:$AX$1,0)),INDEX(Baseline!$B$2:$AX$2,1,MATCH(AG$1,Baseline!$B$1:$AX$1,0)))</f>
        <v>V-tail</v>
      </c>
      <c r="AH278">
        <f>IFERROR(INDEX(JMP!$AJ$2:$AX$500,MATCH($A278,JMP!$A$2:$A$500,0),MATCH(AH$1,JMP!$AJ$1:$AX$1,0)),INDEX(Baseline!$B$2:$AX$2,1,MATCH(AH$1,Baseline!$B$1:$AX$1,0)))</f>
        <v>-1</v>
      </c>
      <c r="AI278">
        <f>IFERROR(INDEX(JMP!$AJ$2:$AX$500,MATCH($A278,JMP!$A$2:$A$500,0),MATCH(AI$1,JMP!$AJ$1:$AX$1,0)),INDEX(Baseline!$B$2:$AX$2,1,MATCH(AI$1,Baseline!$B$1:$AX$1,0)))</f>
        <v>724000000</v>
      </c>
      <c r="AJ278">
        <f>IFERROR(INDEX(JMP!$AJ$2:$AX$500,MATCH($A278,JMP!$A$2:$A$500,0),MATCH(AJ$1,JMP!$AJ$1:$AX$1,0)),INDEX(Baseline!$B$2:$AX$2,1,MATCH(AJ$1,Baseline!$B$1:$AX$1,0)))</f>
        <v>54500000</v>
      </c>
      <c r="AK278">
        <f>IFERROR(INDEX(JMP!$AJ$2:$AX$500,MATCH($A278,JMP!$A$2:$A$500,0),MATCH(AK$1,JMP!$AJ$1:$AX$1,0)),INDEX(Baseline!$B$2:$AX$2,1,MATCH(AK$1,Baseline!$B$1:$AX$1,0)))</f>
        <v>30</v>
      </c>
      <c r="AL278">
        <f>IFERROR(INDEX(JMP!$AJ$2:$AX$500,MATCH($A278,JMP!$A$2:$A$500,0),MATCH(AL$1,JMP!$AJ$1:$AX$1,0)),INDEX(Baseline!$B$2:$AX$2,1,MATCH(AL$1,Baseline!$B$1:$AX$1,0)))</f>
        <v>2.9520188514193194E-2</v>
      </c>
      <c r="AM278">
        <f>IFERROR(INDEX(JMP!$AJ$2:$AX$500,MATCH($A278,JMP!$A$2:$A$500,0),MATCH(AM$1,JMP!$AJ$1:$AX$1,0)),INDEX(Baseline!$B$2:$AX$2,1,MATCH(AM$1,Baseline!$B$1:$AX$1,0)))</f>
        <v>6.5032069851428567</v>
      </c>
      <c r="AN278">
        <f>IFERROR(INDEX(JMP!$AJ$2:$AX$500,MATCH($A278,JMP!$A$2:$A$500,0),MATCH(AN$1,JMP!$AJ$1:$AX$1,0)),INDEX(Baseline!$B$2:$AX$2,1,MATCH(AN$1,Baseline!$B$1:$AX$1,0)))</f>
        <v>1.6995275053359986</v>
      </c>
      <c r="AO278">
        <f>IFERROR(INDEX(JMP!$AJ$2:$AX$500,MATCH($A278,JMP!$A$2:$A$500,0),MATCH(AO$1,JMP!$AJ$1:$AX$1,0)),INDEX(Baseline!$B$2:$AX$2,1,MATCH(AO$1,Baseline!$B$1:$AX$1,0)))</f>
        <v>1.0941650622024128</v>
      </c>
      <c r="AP278">
        <f>IFERROR(INDEX(JMP!$AJ$2:$AX$500,MATCH($A278,JMP!$A$2:$A$500,0),MATCH(AP$1,JMP!$AJ$1:$AX$1,0)),INDEX(Baseline!$B$2:$AX$2,1,MATCH(AP$1,Baseline!$B$1:$AX$1,0)))</f>
        <v>0</v>
      </c>
      <c r="AQ278">
        <f>IFERROR(INDEX(JMP!$AJ$2:$AX$500,MATCH($A278,JMP!$A$2:$A$500,0),MATCH(AQ$1,JMP!$AJ$1:$AX$1,0)),INDEX(Baseline!$B$2:$AX$2,1,MATCH(AQ$1,Baseline!$B$1:$AX$1,0)))</f>
        <v>0.35</v>
      </c>
      <c r="AR278">
        <f>IFERROR(INDEX(JMP!$AJ$2:$AX$500,MATCH($A278,JMP!$A$2:$A$500,0),MATCH(AR$1,JMP!$AJ$1:$AX$1,0)),INDEX(Baseline!$B$2:$AX$2,1,MATCH(AR$1,Baseline!$B$1:$AX$1,0)))</f>
        <v>0</v>
      </c>
      <c r="AS278">
        <f>IFERROR(INDEX(JMP!$AJ$2:$AX$500,MATCH($A278,JMP!$A$2:$A$500,0),MATCH(AS$1,JMP!$AJ$1:$AX$1,0)),INDEX(Baseline!$B$2:$AX$2,1,MATCH(AS$1,Baseline!$B$1:$AX$1,0)))</f>
        <v>0</v>
      </c>
      <c r="AT278">
        <f>IFERROR(INDEX(JMP!$AJ$2:$AX$500,MATCH($A278,JMP!$A$2:$A$500,0),MATCH(AT$1,JMP!$AJ$1:$AX$1,0)),INDEX(Baseline!$B$2:$AX$2,1,MATCH(AT$1,Baseline!$B$1:$AX$1,0)))</f>
        <v>500</v>
      </c>
      <c r="AU278">
        <f>IFERROR(INDEX(JMP!$AJ$2:$AX$500,MATCH($A278,JMP!$A$2:$A$500,0),MATCH(AU$1,JMP!$AJ$1:$AX$1,0)),INDEX(Baseline!$B$2:$AX$2,1,MATCH(AU$1,Baseline!$B$1:$AX$1,0)))</f>
        <v>50</v>
      </c>
      <c r="AV278">
        <f>IFERROR(INDEX(JMP!$AJ$2:$AX$500,MATCH($A278,JMP!$A$2:$A$500,0),MATCH(AV$1,JMP!$AJ$1:$AX$1,0)),INDEX(Baseline!$B$2:$AX$2,1,MATCH(AV$1,Baseline!$B$1:$AX$1,0)))</f>
        <v>12</v>
      </c>
      <c r="AW278">
        <f>IFERROR(INDEX(JMP!$AJ$2:$AX$500,MATCH($A278,JMP!$A$2:$A$500,0),MATCH(AW$1,JMP!$AJ$1:$AX$1,0)),INDEX(Baseline!$B$2:$AX$2,1,MATCH(AW$1,Baseline!$B$1:$AX$1,0)))</f>
        <v>1.9961979999999998E-3</v>
      </c>
      <c r="AX278">
        <f>IFERROR(INDEX(JMP!$AJ$2:$AX$500,MATCH($A278,JMP!$A$2:$A$500,0),MATCH(AX$1,JMP!$AJ$1:$AX$1,0)),INDEX(Baseline!$B$2:$AX$2,1,MATCH(AX$1,Baseline!$B$1:$AX$1,0)))</f>
        <v>1.9961979999999998E-3</v>
      </c>
      <c r="AY278">
        <f>IFERROR(INDEX(JMP!$AJ$2:$AX$500,MATCH($A278,JMP!$A$2:$A$500,0),MATCH(AY$1,JMP!$AJ$1:$AX$1,0)),INDEX(Baseline!$B$2:$AX$2,1,MATCH(AY$1,Baseline!$B$1:$AX$1,0)))</f>
        <v>1.9607137E-2</v>
      </c>
      <c r="AZ278">
        <f>IFERROR(INDEX(JMP!$AJ$2:$AX$500,MATCH($A278,JMP!$A$2:$A$500,0),MATCH(AZ$1,JMP!$AJ$1:$AX$1,0)),INDEX(Baseline!$B$2:$AX$2,1,MATCH(AZ$1,Baseline!$B$1:$AX$1,0)))</f>
        <v>1</v>
      </c>
      <c r="BA278">
        <f>IFERROR(INDEX(JMP!$AJ$2:$AX$500,MATCH($A278,JMP!$A$2:$A$500,0),MATCH(BA$1,JMP!$AJ$1:$AX$1,0)),INDEX(Baseline!$B$2:$AX$2,1,MATCH(BA$1,Baseline!$B$1:$AX$1,0)))</f>
        <v>3</v>
      </c>
      <c r="BB278">
        <v>0</v>
      </c>
      <c r="BD278" t="str">
        <f>IF(AZ278=1, "yes", IF(AZ278=-1, "no", ""))</f>
        <v>yes</v>
      </c>
      <c r="BE278" t="str">
        <f>IF(AH278=1, "yes", IF(AH278=-1, "no", ""))</f>
        <v>no</v>
      </c>
      <c r="BF278">
        <f t="shared" si="8"/>
        <v>0.25</v>
      </c>
      <c r="BG278">
        <f t="shared" si="9"/>
        <v>100</v>
      </c>
    </row>
    <row r="279" spans="1:59" x14ac:dyDescent="0.25">
      <c r="A279">
        <v>278</v>
      </c>
      <c r="B279">
        <f>IFERROR(INDEX(JMP!$AJ$2:$AX$500,MATCH($A279,JMP!$A$2:$A$500,0),MATCH(B$1,JMP!$AJ$1:$AX$1,0)),INDEX(Baseline!$B$2:$AX$2,1,MATCH(B$1,Baseline!$B$1:$AX$1,0)))</f>
        <v>0</v>
      </c>
      <c r="C279">
        <f>IFERROR(INDEX(JMP!$AJ$2:$AX$500,MATCH($A279,JMP!$A$2:$A$500,0),MATCH(C$1,JMP!$AJ$1:$AX$1,0)),INDEX(Baseline!$B$2:$AX$2,1,MATCH(C$1,Baseline!$B$1:$AX$1,0)))</f>
        <v>8760</v>
      </c>
      <c r="D279">
        <f>IFERROR(INDEX(JMP!$AJ$2:$AX$500,MATCH($A279,JMP!$A$2:$A$500,0),MATCH(D$1,JMP!$AJ$1:$AX$1,0)),INDEX(Baseline!$B$2:$AX$2,1,MATCH(D$1,Baseline!$B$1:$AX$1,0)))</f>
        <v>1</v>
      </c>
      <c r="E279">
        <f>IFERROR(INDEX(JMP!$AJ$2:$AX$500,MATCH($A279,JMP!$A$2:$A$500,0),MATCH(E$1,JMP!$AJ$1:$AX$1,0)),INDEX(Baseline!$B$2:$AX$2,1,MATCH(E$1,Baseline!$B$1:$AX$1,0)))</f>
        <v>1</v>
      </c>
      <c r="F279" t="str">
        <f>IFERROR(INDEX(JMP!$AJ$2:$AX$500,MATCH($A279,JMP!$A$2:$A$500,0),MATCH(F$1,JMP!$AJ$1:$AX$1,0)),INDEX(Baseline!$B$2:$AX$2,1,MATCH(F$1,Baseline!$B$1:$AX$1,0)))</f>
        <v>e344</v>
      </c>
      <c r="G279" t="str">
        <f>IFERROR(INDEX(JMP!$AJ$2:$AX$500,MATCH($A279,JMP!$A$2:$A$500,0),MATCH(G$1,JMP!$AJ$1:$AX$1,0)),INDEX(Baseline!$B$2:$AX$2,1,MATCH(G$1,Baseline!$B$1:$AX$1,0)))</f>
        <v>e340</v>
      </c>
      <c r="H279">
        <f>IFERROR(INDEX(JMP!$AJ$2:$AX$500,MATCH($A279,JMP!$A$2:$A$500,0),MATCH(H$1,JMP!$AJ$1:$AX$1,0)),INDEX(Baseline!$B$2:$AX$2,1,MATCH(H$1,Baseline!$B$1:$AX$1,0)))</f>
        <v>1.5</v>
      </c>
      <c r="I279">
        <f>IFERROR(INDEX(JMP!$AJ$2:$AX$500,MATCH($A279,JMP!$A$2:$A$500,0),MATCH(I$1,JMP!$AJ$1:$AX$1,0)),INDEX(Baseline!$B$2:$AX$2,1,MATCH(I$1,Baseline!$B$1:$AX$1,0)))</f>
        <v>0.42</v>
      </c>
      <c r="J279">
        <f>IFERROR(INDEX(JMP!$AJ$2:$AX$500,MATCH($A279,JMP!$A$2:$A$500,0),MATCH(J$1,JMP!$AJ$1:$AX$1,0)),INDEX(Baseline!$B$2:$AX$2,1,MATCH(J$1,Baseline!$B$1:$AX$1,0)))</f>
        <v>1</v>
      </c>
      <c r="K279">
        <f>IFERROR(INDEX(JMP!$AJ$2:$AX$500,MATCH($A279,JMP!$A$2:$A$500,0),MATCH(K$1,JMP!$AJ$1:$AX$1,0)),INDEX(Baseline!$B$2:$AX$2,1,MATCH(K$1,Baseline!$B$1:$AX$1,0)))</f>
        <v>0</v>
      </c>
      <c r="L279">
        <f>IFERROR(INDEX(JMP!$AJ$2:$AX$500,MATCH($A279,JMP!$A$2:$A$500,0),MATCH(L$1,JMP!$AJ$1:$AX$1,0)),INDEX(Baseline!$B$2:$AX$2,1,MATCH(L$1,Baseline!$B$1:$AX$1,0)))</f>
        <v>5.8626103433704398E-2</v>
      </c>
      <c r="M279" t="b">
        <f>IFERROR(INDEX(JMP!$AJ$2:$AX$500,MATCH($A279,JMP!$A$2:$A$500,0),MATCH(M$1,JMP!$AJ$1:$AX$1,0)),INDEX(Baseline!$B$2:$AX$2,1,MATCH(M$1,Baseline!$B$1:$AX$1,0)))</f>
        <v>0</v>
      </c>
      <c r="N279" t="b">
        <f>IFERROR(INDEX(JMP!$AJ$2:$AX$500,MATCH($A279,JMP!$A$2:$A$500,0),MATCH(N$1,JMP!$AJ$1:$AX$1,0)),INDEX(Baseline!$B$2:$AX$2,1,MATCH(N$1,Baseline!$B$1:$AX$1,0)))</f>
        <v>0</v>
      </c>
      <c r="O279">
        <f>IFERROR(INDEX(JMP!$AJ$2:$AX$500,MATCH($A279,JMP!$A$2:$A$500,0),MATCH(O$1,JMP!$AJ$1:$AX$1,0)),INDEX(Baseline!$B$2:$AX$2,1,MATCH(O$1,Baseline!$B$1:$AX$1,0)))</f>
        <v>7</v>
      </c>
      <c r="P279">
        <f>IFERROR(INDEX(JMP!$AJ$2:$AX$500,MATCH($A279,JMP!$A$2:$A$500,0),MATCH(P$1,JMP!$AJ$1:$AX$1,0)),INDEX(Baseline!$B$2:$AX$2,1,MATCH(P$1,Baseline!$B$1:$AX$1,0)))</f>
        <v>200</v>
      </c>
      <c r="Q279">
        <f>IFERROR(INDEX(JMP!$AJ$2:$AX$500,MATCH($A279,JMP!$A$2:$A$500,0),MATCH(Q$1,JMP!$AJ$1:$AX$1,0)),INDEX(Baseline!$B$2:$AX$2,1,MATCH(Q$1,Baseline!$B$1:$AX$1,0)))</f>
        <v>10</v>
      </c>
      <c r="R279">
        <f>IFERROR(INDEX(JMP!$AJ$2:$AX$500,MATCH($A279,JMP!$A$2:$A$500,0),MATCH(R$1,JMP!$AJ$1:$AX$1,0)),INDEX(Baseline!$B$2:$AX$2,1,MATCH(R$1,Baseline!$B$1:$AX$1,0)))</f>
        <v>0</v>
      </c>
      <c r="S279">
        <f>IFERROR(INDEX(JMP!$AJ$2:$AX$500,MATCH($A279,JMP!$A$2:$A$500,0),MATCH(S$1,JMP!$AJ$1:$AX$1,0)),INDEX(Baseline!$B$2:$AX$2,1,MATCH(S$1,Baseline!$B$1:$AX$1,0)))</f>
        <v>1</v>
      </c>
      <c r="T279">
        <f>IFERROR(INDEX(JMP!$AJ$2:$AX$500,MATCH($A279,JMP!$A$2:$A$500,0),MATCH(T$1,JMP!$AJ$1:$AX$1,0)),INDEX(Baseline!$B$2:$AX$2,1,MATCH(T$1,Baseline!$B$1:$AX$1,0)))</f>
        <v>0</v>
      </c>
      <c r="U279" t="str">
        <f>IFERROR(INDEX(JMP!$AJ$2:$AX$500,MATCH($A279,JMP!$A$2:$A$500,0),MATCH(U$1,JMP!$AJ$1:$AX$1,0)),INDEX(Baseline!$B$2:$AX$2,1,MATCH(U$1,Baseline!$B$1:$AX$1,0)))</f>
        <v>Titan</v>
      </c>
      <c r="V279">
        <f>IFERROR(INDEX(JMP!$AJ$2:$AX$500,MATCH($A279,JMP!$A$2:$A$500,0),MATCH(V$1,JMP!$AJ$1:$AX$1,0)),INDEX(Baseline!$B$2:$AX$2,1,MATCH(V$1,Baseline!$B$1:$AX$1,0)))</f>
        <v>3</v>
      </c>
      <c r="W279">
        <f>IFERROR(INDEX(JMP!$AJ$2:$AX$500,MATCH($A279,JMP!$A$2:$A$500,0),MATCH(W$1,JMP!$AJ$1:$AX$1,0)),INDEX(Baseline!$B$2:$AX$2,1,MATCH(W$1,Baseline!$B$1:$AX$1,0)))</f>
        <v>0.37</v>
      </c>
      <c r="X279">
        <f>IFERROR(INDEX(JMP!$AJ$2:$AX$500,MATCH($A279,JMP!$A$2:$A$500,0),MATCH(X$1,JMP!$AJ$1:$AX$1,0)),INDEX(Baseline!$B$2:$AX$2,1,MATCH(X$1,Baseline!$B$1:$AX$1,0)))</f>
        <v>4</v>
      </c>
      <c r="Y279">
        <f>IFERROR(INDEX(JMP!$AJ$2:$AX$500,MATCH($A279,JMP!$A$2:$A$500,0),MATCH(Y$1,JMP!$AJ$1:$AX$1,0)),INDEX(Baseline!$B$2:$AX$2,1,MATCH(Y$1,Baseline!$B$1:$AX$1,0)))</f>
        <v>6</v>
      </c>
      <c r="Z279">
        <f>IFERROR(INDEX(JMP!$AJ$2:$AX$500,MATCH($A279,JMP!$A$2:$A$500,0),MATCH(Z$1,JMP!$AJ$1:$AX$1,0)),INDEX(Baseline!$B$2:$AX$2,1,MATCH(Z$1,Baseline!$B$1:$AX$1,0)))</f>
        <v>1970</v>
      </c>
      <c r="AA279">
        <f>IFERROR(INDEX(JMP!$AJ$2:$AX$500,MATCH($A279,JMP!$A$2:$A$500,0),MATCH(AA$1,JMP!$AJ$1:$AX$1,0)),INDEX(Baseline!$B$2:$AX$2,1,MATCH(AA$1,Baseline!$B$1:$AX$1,0)))</f>
        <v>1970</v>
      </c>
      <c r="AB279">
        <f>IFERROR(INDEX(JMP!$AJ$2:$AX$500,MATCH($A279,JMP!$A$2:$A$500,0),MATCH(AB$1,JMP!$AJ$1:$AX$1,0)),INDEX(Baseline!$B$2:$AX$2,1,MATCH(AB$1,Baseline!$B$1:$AX$1,0)))</f>
        <v>0</v>
      </c>
      <c r="AC279">
        <f>IFERROR(INDEX(JMP!$AJ$2:$AX$500,MATCH($A279,JMP!$A$2:$A$500,0),MATCH(AC$1,JMP!$AJ$1:$AX$1,0)),INDEX(Baseline!$B$2:$AX$2,1,MATCH(AC$1,Baseline!$B$1:$AX$1,0)))</f>
        <v>1</v>
      </c>
      <c r="AD279">
        <f>IFERROR(INDEX(JMP!$AJ$2:$AX$500,MATCH($A279,JMP!$A$2:$A$500,0),MATCH(AD$1,JMP!$AJ$1:$AX$1,0)),INDEX(Baseline!$B$2:$AX$2,1,MATCH(AD$1,Baseline!$B$1:$AX$1,0)))</f>
        <v>8</v>
      </c>
      <c r="AE279">
        <f>IFERROR(INDEX(JMP!$AJ$2:$AX$500,MATCH($A279,JMP!$A$2:$A$500,0),MATCH(AE$1,JMP!$AJ$1:$AX$1,0)),INDEX(Baseline!$B$2:$AX$2,1,MATCH(AE$1,Baseline!$B$1:$AX$1,0)))</f>
        <v>1</v>
      </c>
      <c r="AF279" t="str">
        <f>IFERROR(INDEX(JMP!$AJ$2:$AX$500,MATCH($A279,JMP!$A$2:$A$500,0),MATCH(AF$1,JMP!$AJ$1:$AX$1,0)),INDEX(Baseline!$B$2:$AX$2,1,MATCH(AF$1,Baseline!$B$1:$AX$1,0)))</f>
        <v>bwb</v>
      </c>
      <c r="AG279" t="str">
        <f>IFERROR(INDEX(JMP!$AJ$2:$AX$500,MATCH($A279,JMP!$A$2:$A$500,0),MATCH(AG$1,JMP!$AJ$1:$AX$1,0)),INDEX(Baseline!$B$2:$AX$2,1,MATCH(AG$1,Baseline!$B$1:$AX$1,0)))</f>
        <v>V-tail</v>
      </c>
      <c r="AH279">
        <f>IFERROR(INDEX(JMP!$AJ$2:$AX$500,MATCH($A279,JMP!$A$2:$A$500,0),MATCH(AH$1,JMP!$AJ$1:$AX$1,0)),INDEX(Baseline!$B$2:$AX$2,1,MATCH(AH$1,Baseline!$B$1:$AX$1,0)))</f>
        <v>-1</v>
      </c>
      <c r="AI279">
        <f>IFERROR(INDEX(JMP!$AJ$2:$AX$500,MATCH($A279,JMP!$A$2:$A$500,0),MATCH(AI$1,JMP!$AJ$1:$AX$1,0)),INDEX(Baseline!$B$2:$AX$2,1,MATCH(AI$1,Baseline!$B$1:$AX$1,0)))</f>
        <v>724000000</v>
      </c>
      <c r="AJ279">
        <f>IFERROR(INDEX(JMP!$AJ$2:$AX$500,MATCH($A279,JMP!$A$2:$A$500,0),MATCH(AJ$1,JMP!$AJ$1:$AX$1,0)),INDEX(Baseline!$B$2:$AX$2,1,MATCH(AJ$1,Baseline!$B$1:$AX$1,0)))</f>
        <v>54500000</v>
      </c>
      <c r="AK279">
        <f>IFERROR(INDEX(JMP!$AJ$2:$AX$500,MATCH($A279,JMP!$A$2:$A$500,0),MATCH(AK$1,JMP!$AJ$1:$AX$1,0)),INDEX(Baseline!$B$2:$AX$2,1,MATCH(AK$1,Baseline!$B$1:$AX$1,0)))</f>
        <v>30</v>
      </c>
      <c r="AL279">
        <f>IFERROR(INDEX(JMP!$AJ$2:$AX$500,MATCH($A279,JMP!$A$2:$A$500,0),MATCH(AL$1,JMP!$AJ$1:$AX$1,0)),INDEX(Baseline!$B$2:$AX$2,1,MATCH(AL$1,Baseline!$B$1:$AX$1,0)))</f>
        <v>2.5287044349056736E-2</v>
      </c>
      <c r="AM279">
        <f>IFERROR(INDEX(JMP!$AJ$2:$AX$500,MATCH($A279,JMP!$A$2:$A$500,0),MATCH(AM$1,JMP!$AJ$1:$AX$1,0)),INDEX(Baseline!$B$2:$AX$2,1,MATCH(AM$1,Baseline!$B$1:$AX$1,0)))</f>
        <v>15.807123149599999</v>
      </c>
      <c r="AN279">
        <f>IFERROR(INDEX(JMP!$AJ$2:$AX$500,MATCH($A279,JMP!$A$2:$A$500,0),MATCH(AN$1,JMP!$AJ$1:$AX$1,0)),INDEX(Baseline!$B$2:$AX$2,1,MATCH(AN$1,Baseline!$B$1:$AX$1,0)))</f>
        <v>2.1515516689497853</v>
      </c>
      <c r="AO279">
        <f>IFERROR(INDEX(JMP!$AJ$2:$AX$500,MATCH($A279,JMP!$A$2:$A$500,0),MATCH(AO$1,JMP!$AJ$1:$AX$1,0)),INDEX(Baseline!$B$2:$AX$2,1,MATCH(AO$1,Baseline!$B$1:$AX$1,0)))</f>
        <v>0.92569304043984368</v>
      </c>
      <c r="AP279">
        <f>IFERROR(INDEX(JMP!$AJ$2:$AX$500,MATCH($A279,JMP!$A$2:$A$500,0),MATCH(AP$1,JMP!$AJ$1:$AX$1,0)),INDEX(Baseline!$B$2:$AX$2,1,MATCH(AP$1,Baseline!$B$1:$AX$1,0)))</f>
        <v>0</v>
      </c>
      <c r="AQ279">
        <f>IFERROR(INDEX(JMP!$AJ$2:$AX$500,MATCH($A279,JMP!$A$2:$A$500,0),MATCH(AQ$1,JMP!$AJ$1:$AX$1,0)),INDEX(Baseline!$B$2:$AX$2,1,MATCH(AQ$1,Baseline!$B$1:$AX$1,0)))</f>
        <v>0.35</v>
      </c>
      <c r="AR279">
        <f>IFERROR(INDEX(JMP!$AJ$2:$AX$500,MATCH($A279,JMP!$A$2:$A$500,0),MATCH(AR$1,JMP!$AJ$1:$AX$1,0)),INDEX(Baseline!$B$2:$AX$2,1,MATCH(AR$1,Baseline!$B$1:$AX$1,0)))</f>
        <v>0</v>
      </c>
      <c r="AS279">
        <f>IFERROR(INDEX(JMP!$AJ$2:$AX$500,MATCH($A279,JMP!$A$2:$A$500,0),MATCH(AS$1,JMP!$AJ$1:$AX$1,0)),INDEX(Baseline!$B$2:$AX$2,1,MATCH(AS$1,Baseline!$B$1:$AX$1,0)))</f>
        <v>0</v>
      </c>
      <c r="AT279">
        <f>IFERROR(INDEX(JMP!$AJ$2:$AX$500,MATCH($A279,JMP!$A$2:$A$500,0),MATCH(AT$1,JMP!$AJ$1:$AX$1,0)),INDEX(Baseline!$B$2:$AX$2,1,MATCH(AT$1,Baseline!$B$1:$AX$1,0)))</f>
        <v>500</v>
      </c>
      <c r="AU279">
        <f>IFERROR(INDEX(JMP!$AJ$2:$AX$500,MATCH($A279,JMP!$A$2:$A$500,0),MATCH(AU$1,JMP!$AJ$1:$AX$1,0)),INDEX(Baseline!$B$2:$AX$2,1,MATCH(AU$1,Baseline!$B$1:$AX$1,0)))</f>
        <v>50</v>
      </c>
      <c r="AV279">
        <f>IFERROR(INDEX(JMP!$AJ$2:$AX$500,MATCH($A279,JMP!$A$2:$A$500,0),MATCH(AV$1,JMP!$AJ$1:$AX$1,0)),INDEX(Baseline!$B$2:$AX$2,1,MATCH(AV$1,Baseline!$B$1:$AX$1,0)))</f>
        <v>12</v>
      </c>
      <c r="AW279">
        <f>IFERROR(INDEX(JMP!$AJ$2:$AX$500,MATCH($A279,JMP!$A$2:$A$500,0),MATCH(AW$1,JMP!$AJ$1:$AX$1,0)),INDEX(Baseline!$B$2:$AX$2,1,MATCH(AW$1,Baseline!$B$1:$AX$1,0)))</f>
        <v>1.9961979999999998E-3</v>
      </c>
      <c r="AX279">
        <f>IFERROR(INDEX(JMP!$AJ$2:$AX$500,MATCH($A279,JMP!$A$2:$A$500,0),MATCH(AX$1,JMP!$AJ$1:$AX$1,0)),INDEX(Baseline!$B$2:$AX$2,1,MATCH(AX$1,Baseline!$B$1:$AX$1,0)))</f>
        <v>1.9961979999999998E-3</v>
      </c>
      <c r="AY279">
        <f>IFERROR(INDEX(JMP!$AJ$2:$AX$500,MATCH($A279,JMP!$A$2:$A$500,0),MATCH(AY$1,JMP!$AJ$1:$AX$1,0)),INDEX(Baseline!$B$2:$AX$2,1,MATCH(AY$1,Baseline!$B$1:$AX$1,0)))</f>
        <v>1.9607137E-2</v>
      </c>
      <c r="AZ279">
        <f>IFERROR(INDEX(JMP!$AJ$2:$AX$500,MATCH($A279,JMP!$A$2:$A$500,0),MATCH(AZ$1,JMP!$AJ$1:$AX$1,0)),INDEX(Baseline!$B$2:$AX$2,1,MATCH(AZ$1,Baseline!$B$1:$AX$1,0)))</f>
        <v>1</v>
      </c>
      <c r="BA279">
        <f>IFERROR(INDEX(JMP!$AJ$2:$AX$500,MATCH($A279,JMP!$A$2:$A$500,0),MATCH(BA$1,JMP!$AJ$1:$AX$1,0)),INDEX(Baseline!$B$2:$AX$2,1,MATCH(BA$1,Baseline!$B$1:$AX$1,0)))</f>
        <v>1</v>
      </c>
      <c r="BB279">
        <v>0</v>
      </c>
      <c r="BD279" t="str">
        <f>IF(AZ279=1, "yes", IF(AZ279=-1, "no", ""))</f>
        <v>yes</v>
      </c>
      <c r="BE279" t="str">
        <f>IF(AH279=1, "yes", IF(AH279=-1, "no", ""))</f>
        <v>no</v>
      </c>
      <c r="BF279">
        <f t="shared" si="8"/>
        <v>1</v>
      </c>
      <c r="BG279">
        <f t="shared" si="9"/>
        <v>10</v>
      </c>
    </row>
    <row r="280" spans="1:59" x14ac:dyDescent="0.25">
      <c r="A280">
        <v>279</v>
      </c>
      <c r="B280">
        <f>IFERROR(INDEX(JMP!$AJ$2:$AX$500,MATCH($A280,JMP!$A$2:$A$500,0),MATCH(B$1,JMP!$AJ$1:$AX$1,0)),INDEX(Baseline!$B$2:$AX$2,1,MATCH(B$1,Baseline!$B$1:$AX$1,0)))</f>
        <v>0</v>
      </c>
      <c r="C280">
        <f>IFERROR(INDEX(JMP!$AJ$2:$AX$500,MATCH($A280,JMP!$A$2:$A$500,0),MATCH(C$1,JMP!$AJ$1:$AX$1,0)),INDEX(Baseline!$B$2:$AX$2,1,MATCH(C$1,Baseline!$B$1:$AX$1,0)))</f>
        <v>8760</v>
      </c>
      <c r="D280">
        <f>IFERROR(INDEX(JMP!$AJ$2:$AX$500,MATCH($A280,JMP!$A$2:$A$500,0),MATCH(D$1,JMP!$AJ$1:$AX$1,0)),INDEX(Baseline!$B$2:$AX$2,1,MATCH(D$1,Baseline!$B$1:$AX$1,0)))</f>
        <v>1</v>
      </c>
      <c r="E280">
        <f>IFERROR(INDEX(JMP!$AJ$2:$AX$500,MATCH($A280,JMP!$A$2:$A$500,0),MATCH(E$1,JMP!$AJ$1:$AX$1,0)),INDEX(Baseline!$B$2:$AX$2,1,MATCH(E$1,Baseline!$B$1:$AX$1,0)))</f>
        <v>1</v>
      </c>
      <c r="F280" t="str">
        <f>IFERROR(INDEX(JMP!$AJ$2:$AX$500,MATCH($A280,JMP!$A$2:$A$500,0),MATCH(F$1,JMP!$AJ$1:$AX$1,0)),INDEX(Baseline!$B$2:$AX$2,1,MATCH(F$1,Baseline!$B$1:$AX$1,0)))</f>
        <v>e344</v>
      </c>
      <c r="G280" t="str">
        <f>IFERROR(INDEX(JMP!$AJ$2:$AX$500,MATCH($A280,JMP!$A$2:$A$500,0),MATCH(G$1,JMP!$AJ$1:$AX$1,0)),INDEX(Baseline!$B$2:$AX$2,1,MATCH(G$1,Baseline!$B$1:$AX$1,0)))</f>
        <v>e340</v>
      </c>
      <c r="H280">
        <f>IFERROR(INDEX(JMP!$AJ$2:$AX$500,MATCH($A280,JMP!$A$2:$A$500,0),MATCH(H$1,JMP!$AJ$1:$AX$1,0)),INDEX(Baseline!$B$2:$AX$2,1,MATCH(H$1,Baseline!$B$1:$AX$1,0)))</f>
        <v>1.5</v>
      </c>
      <c r="I280">
        <f>IFERROR(INDEX(JMP!$AJ$2:$AX$500,MATCH($A280,JMP!$A$2:$A$500,0),MATCH(I$1,JMP!$AJ$1:$AX$1,0)),INDEX(Baseline!$B$2:$AX$2,1,MATCH(I$1,Baseline!$B$1:$AX$1,0)))</f>
        <v>0.42</v>
      </c>
      <c r="J280">
        <f>IFERROR(INDEX(JMP!$AJ$2:$AX$500,MATCH($A280,JMP!$A$2:$A$500,0),MATCH(J$1,JMP!$AJ$1:$AX$1,0)),INDEX(Baseline!$B$2:$AX$2,1,MATCH(J$1,Baseline!$B$1:$AX$1,0)))</f>
        <v>1</v>
      </c>
      <c r="K280">
        <f>IFERROR(INDEX(JMP!$AJ$2:$AX$500,MATCH($A280,JMP!$A$2:$A$500,0),MATCH(K$1,JMP!$AJ$1:$AX$1,0)),INDEX(Baseline!$B$2:$AX$2,1,MATCH(K$1,Baseline!$B$1:$AX$1,0)))</f>
        <v>0</v>
      </c>
      <c r="L280">
        <f>IFERROR(INDEX(JMP!$AJ$2:$AX$500,MATCH($A280,JMP!$A$2:$A$500,0),MATCH(L$1,JMP!$AJ$1:$AX$1,0)),INDEX(Baseline!$B$2:$AX$2,1,MATCH(L$1,Baseline!$B$1:$AX$1,0)))</f>
        <v>0.15194093817896562</v>
      </c>
      <c r="M280" t="b">
        <f>IFERROR(INDEX(JMP!$AJ$2:$AX$500,MATCH($A280,JMP!$A$2:$A$500,0),MATCH(M$1,JMP!$AJ$1:$AX$1,0)),INDEX(Baseline!$B$2:$AX$2,1,MATCH(M$1,Baseline!$B$1:$AX$1,0)))</f>
        <v>0</v>
      </c>
      <c r="N280" t="b">
        <f>IFERROR(INDEX(JMP!$AJ$2:$AX$500,MATCH($A280,JMP!$A$2:$A$500,0),MATCH(N$1,JMP!$AJ$1:$AX$1,0)),INDEX(Baseline!$B$2:$AX$2,1,MATCH(N$1,Baseline!$B$1:$AX$1,0)))</f>
        <v>0</v>
      </c>
      <c r="O280">
        <f>IFERROR(INDEX(JMP!$AJ$2:$AX$500,MATCH($A280,JMP!$A$2:$A$500,0),MATCH(O$1,JMP!$AJ$1:$AX$1,0)),INDEX(Baseline!$B$2:$AX$2,1,MATCH(O$1,Baseline!$B$1:$AX$1,0)))</f>
        <v>7</v>
      </c>
      <c r="P280">
        <f>IFERROR(INDEX(JMP!$AJ$2:$AX$500,MATCH($A280,JMP!$A$2:$A$500,0),MATCH(P$1,JMP!$AJ$1:$AX$1,0)),INDEX(Baseline!$B$2:$AX$2,1,MATCH(P$1,Baseline!$B$1:$AX$1,0)))</f>
        <v>200</v>
      </c>
      <c r="Q280">
        <f>IFERROR(INDEX(JMP!$AJ$2:$AX$500,MATCH($A280,JMP!$A$2:$A$500,0),MATCH(Q$1,JMP!$AJ$1:$AX$1,0)),INDEX(Baseline!$B$2:$AX$2,1,MATCH(Q$1,Baseline!$B$1:$AX$1,0)))</f>
        <v>10</v>
      </c>
      <c r="R280">
        <f>IFERROR(INDEX(JMP!$AJ$2:$AX$500,MATCH($A280,JMP!$A$2:$A$500,0),MATCH(R$1,JMP!$AJ$1:$AX$1,0)),INDEX(Baseline!$B$2:$AX$2,1,MATCH(R$1,Baseline!$B$1:$AX$1,0)))</f>
        <v>0</v>
      </c>
      <c r="S280">
        <f>IFERROR(INDEX(JMP!$AJ$2:$AX$500,MATCH($A280,JMP!$A$2:$A$500,0),MATCH(S$1,JMP!$AJ$1:$AX$1,0)),INDEX(Baseline!$B$2:$AX$2,1,MATCH(S$1,Baseline!$B$1:$AX$1,0)))</f>
        <v>1</v>
      </c>
      <c r="T280">
        <f>IFERROR(INDEX(JMP!$AJ$2:$AX$500,MATCH($A280,JMP!$A$2:$A$500,0),MATCH(T$1,JMP!$AJ$1:$AX$1,0)),INDEX(Baseline!$B$2:$AX$2,1,MATCH(T$1,Baseline!$B$1:$AX$1,0)))</f>
        <v>0</v>
      </c>
      <c r="U280" t="str">
        <f>IFERROR(INDEX(JMP!$AJ$2:$AX$500,MATCH($A280,JMP!$A$2:$A$500,0),MATCH(U$1,JMP!$AJ$1:$AX$1,0)),INDEX(Baseline!$B$2:$AX$2,1,MATCH(U$1,Baseline!$B$1:$AX$1,0)))</f>
        <v>Titan</v>
      </c>
      <c r="V280">
        <f>IFERROR(INDEX(JMP!$AJ$2:$AX$500,MATCH($A280,JMP!$A$2:$A$500,0),MATCH(V$1,JMP!$AJ$1:$AX$1,0)),INDEX(Baseline!$B$2:$AX$2,1,MATCH(V$1,Baseline!$B$1:$AX$1,0)))</f>
        <v>3</v>
      </c>
      <c r="W280">
        <f>IFERROR(INDEX(JMP!$AJ$2:$AX$500,MATCH($A280,JMP!$A$2:$A$500,0),MATCH(W$1,JMP!$AJ$1:$AX$1,0)),INDEX(Baseline!$B$2:$AX$2,1,MATCH(W$1,Baseline!$B$1:$AX$1,0)))</f>
        <v>0.37</v>
      </c>
      <c r="X280">
        <f>IFERROR(INDEX(JMP!$AJ$2:$AX$500,MATCH($A280,JMP!$A$2:$A$500,0),MATCH(X$1,JMP!$AJ$1:$AX$1,0)),INDEX(Baseline!$B$2:$AX$2,1,MATCH(X$1,Baseline!$B$1:$AX$1,0)))</f>
        <v>4</v>
      </c>
      <c r="Y280">
        <f>IFERROR(INDEX(JMP!$AJ$2:$AX$500,MATCH($A280,JMP!$A$2:$A$500,0),MATCH(Y$1,JMP!$AJ$1:$AX$1,0)),INDEX(Baseline!$B$2:$AX$2,1,MATCH(Y$1,Baseline!$B$1:$AX$1,0)))</f>
        <v>4</v>
      </c>
      <c r="Z280">
        <f>IFERROR(INDEX(JMP!$AJ$2:$AX$500,MATCH($A280,JMP!$A$2:$A$500,0),MATCH(Z$1,JMP!$AJ$1:$AX$1,0)),INDEX(Baseline!$B$2:$AX$2,1,MATCH(Z$1,Baseline!$B$1:$AX$1,0)))</f>
        <v>1970</v>
      </c>
      <c r="AA280">
        <f>IFERROR(INDEX(JMP!$AJ$2:$AX$500,MATCH($A280,JMP!$A$2:$A$500,0),MATCH(AA$1,JMP!$AJ$1:$AX$1,0)),INDEX(Baseline!$B$2:$AX$2,1,MATCH(AA$1,Baseline!$B$1:$AX$1,0)))</f>
        <v>1970</v>
      </c>
      <c r="AB280">
        <f>IFERROR(INDEX(JMP!$AJ$2:$AX$500,MATCH($A280,JMP!$A$2:$A$500,0),MATCH(AB$1,JMP!$AJ$1:$AX$1,0)),INDEX(Baseline!$B$2:$AX$2,1,MATCH(AB$1,Baseline!$B$1:$AX$1,0)))</f>
        <v>0</v>
      </c>
      <c r="AC280">
        <f>IFERROR(INDEX(JMP!$AJ$2:$AX$500,MATCH($A280,JMP!$A$2:$A$500,0),MATCH(AC$1,JMP!$AJ$1:$AX$1,0)),INDEX(Baseline!$B$2:$AX$2,1,MATCH(AC$1,Baseline!$B$1:$AX$1,0)))</f>
        <v>1</v>
      </c>
      <c r="AD280">
        <f>IFERROR(INDEX(JMP!$AJ$2:$AX$500,MATCH($A280,JMP!$A$2:$A$500,0),MATCH(AD$1,JMP!$AJ$1:$AX$1,0)),INDEX(Baseline!$B$2:$AX$2,1,MATCH(AD$1,Baseline!$B$1:$AX$1,0)))</f>
        <v>8</v>
      </c>
      <c r="AE280">
        <f>IFERROR(INDEX(JMP!$AJ$2:$AX$500,MATCH($A280,JMP!$A$2:$A$500,0),MATCH(AE$1,JMP!$AJ$1:$AX$1,0)),INDEX(Baseline!$B$2:$AX$2,1,MATCH(AE$1,Baseline!$B$1:$AX$1,0)))</f>
        <v>1</v>
      </c>
      <c r="AF280" t="str">
        <f>IFERROR(INDEX(JMP!$AJ$2:$AX$500,MATCH($A280,JMP!$A$2:$A$500,0),MATCH(AF$1,JMP!$AJ$1:$AX$1,0)),INDEX(Baseline!$B$2:$AX$2,1,MATCH(AF$1,Baseline!$B$1:$AX$1,0)))</f>
        <v>bwb</v>
      </c>
      <c r="AG280" t="str">
        <f>IFERROR(INDEX(JMP!$AJ$2:$AX$500,MATCH($A280,JMP!$A$2:$A$500,0),MATCH(AG$1,JMP!$AJ$1:$AX$1,0)),INDEX(Baseline!$B$2:$AX$2,1,MATCH(AG$1,Baseline!$B$1:$AX$1,0)))</f>
        <v>V-tail</v>
      </c>
      <c r="AH280">
        <f>IFERROR(INDEX(JMP!$AJ$2:$AX$500,MATCH($A280,JMP!$A$2:$A$500,0),MATCH(AH$1,JMP!$AJ$1:$AX$1,0)),INDEX(Baseline!$B$2:$AX$2,1,MATCH(AH$1,Baseline!$B$1:$AX$1,0)))</f>
        <v>1</v>
      </c>
      <c r="AI280">
        <f>IFERROR(INDEX(JMP!$AJ$2:$AX$500,MATCH($A280,JMP!$A$2:$A$500,0),MATCH(AI$1,JMP!$AJ$1:$AX$1,0)),INDEX(Baseline!$B$2:$AX$2,1,MATCH(AI$1,Baseline!$B$1:$AX$1,0)))</f>
        <v>724000000</v>
      </c>
      <c r="AJ280">
        <f>IFERROR(INDEX(JMP!$AJ$2:$AX$500,MATCH($A280,JMP!$A$2:$A$500,0),MATCH(AJ$1,JMP!$AJ$1:$AX$1,0)),INDEX(Baseline!$B$2:$AX$2,1,MATCH(AJ$1,Baseline!$B$1:$AX$1,0)))</f>
        <v>54500000</v>
      </c>
      <c r="AK280">
        <f>IFERROR(INDEX(JMP!$AJ$2:$AX$500,MATCH($A280,JMP!$A$2:$A$500,0),MATCH(AK$1,JMP!$AJ$1:$AX$1,0)),INDEX(Baseline!$B$2:$AX$2,1,MATCH(AK$1,Baseline!$B$1:$AX$1,0)))</f>
        <v>30</v>
      </c>
      <c r="AL280">
        <f>IFERROR(INDEX(JMP!$AJ$2:$AX$500,MATCH($A280,JMP!$A$2:$A$500,0),MATCH(AL$1,JMP!$AJ$1:$AX$1,0)),INDEX(Baseline!$B$2:$AX$2,1,MATCH(AL$1,Baseline!$B$1:$AX$1,0)))</f>
        <v>1.2769516678995145E-2</v>
      </c>
      <c r="AM280">
        <f>IFERROR(INDEX(JMP!$AJ$2:$AX$500,MATCH($A280,JMP!$A$2:$A$500,0),MATCH(AM$1,JMP!$AJ$1:$AX$1,0)),INDEX(Baseline!$B$2:$AX$2,1,MATCH(AM$1,Baseline!$B$1:$AX$1,0)))</f>
        <v>5.4266663891428566</v>
      </c>
      <c r="AN280">
        <f>IFERROR(INDEX(JMP!$AJ$2:$AX$500,MATCH($A280,JMP!$A$2:$A$500,0),MATCH(AN$1,JMP!$AJ$1:$AX$1,0)),INDEX(Baseline!$B$2:$AX$2,1,MATCH(AN$1,Baseline!$B$1:$AX$1,0)))</f>
        <v>2.339853354700355</v>
      </c>
      <c r="AO280">
        <f>IFERROR(INDEX(JMP!$AJ$2:$AX$500,MATCH($A280,JMP!$A$2:$A$500,0),MATCH(AO$1,JMP!$AJ$1:$AX$1,0)),INDEX(Baseline!$B$2:$AX$2,1,MATCH(AO$1,Baseline!$B$1:$AX$1,0)))</f>
        <v>0.82922432685266123</v>
      </c>
      <c r="AP280">
        <f>IFERROR(INDEX(JMP!$AJ$2:$AX$500,MATCH($A280,JMP!$A$2:$A$500,0),MATCH(AP$1,JMP!$AJ$1:$AX$1,0)),INDEX(Baseline!$B$2:$AX$2,1,MATCH(AP$1,Baseline!$B$1:$AX$1,0)))</f>
        <v>0</v>
      </c>
      <c r="AQ280">
        <f>IFERROR(INDEX(JMP!$AJ$2:$AX$500,MATCH($A280,JMP!$A$2:$A$500,0),MATCH(AQ$1,JMP!$AJ$1:$AX$1,0)),INDEX(Baseline!$B$2:$AX$2,1,MATCH(AQ$1,Baseline!$B$1:$AX$1,0)))</f>
        <v>0.35</v>
      </c>
      <c r="AR280">
        <f>IFERROR(INDEX(JMP!$AJ$2:$AX$500,MATCH($A280,JMP!$A$2:$A$500,0),MATCH(AR$1,JMP!$AJ$1:$AX$1,0)),INDEX(Baseline!$B$2:$AX$2,1,MATCH(AR$1,Baseline!$B$1:$AX$1,0)))</f>
        <v>0</v>
      </c>
      <c r="AS280">
        <f>IFERROR(INDEX(JMP!$AJ$2:$AX$500,MATCH($A280,JMP!$A$2:$A$500,0),MATCH(AS$1,JMP!$AJ$1:$AX$1,0)),INDEX(Baseline!$B$2:$AX$2,1,MATCH(AS$1,Baseline!$B$1:$AX$1,0)))</f>
        <v>0</v>
      </c>
      <c r="AT280">
        <f>IFERROR(INDEX(JMP!$AJ$2:$AX$500,MATCH($A280,JMP!$A$2:$A$500,0),MATCH(AT$1,JMP!$AJ$1:$AX$1,0)),INDEX(Baseline!$B$2:$AX$2,1,MATCH(AT$1,Baseline!$B$1:$AX$1,0)))</f>
        <v>500</v>
      </c>
      <c r="AU280">
        <f>IFERROR(INDEX(JMP!$AJ$2:$AX$500,MATCH($A280,JMP!$A$2:$A$500,0),MATCH(AU$1,JMP!$AJ$1:$AX$1,0)),INDEX(Baseline!$B$2:$AX$2,1,MATCH(AU$1,Baseline!$B$1:$AX$1,0)))</f>
        <v>50</v>
      </c>
      <c r="AV280">
        <f>IFERROR(INDEX(JMP!$AJ$2:$AX$500,MATCH($A280,JMP!$A$2:$A$500,0),MATCH(AV$1,JMP!$AJ$1:$AX$1,0)),INDEX(Baseline!$B$2:$AX$2,1,MATCH(AV$1,Baseline!$B$1:$AX$1,0)))</f>
        <v>12</v>
      </c>
      <c r="AW280">
        <f>IFERROR(INDEX(JMP!$AJ$2:$AX$500,MATCH($A280,JMP!$A$2:$A$500,0),MATCH(AW$1,JMP!$AJ$1:$AX$1,0)),INDEX(Baseline!$B$2:$AX$2,1,MATCH(AW$1,Baseline!$B$1:$AX$1,0)))</f>
        <v>1.9961979999999998E-3</v>
      </c>
      <c r="AX280">
        <f>IFERROR(INDEX(JMP!$AJ$2:$AX$500,MATCH($A280,JMP!$A$2:$A$500,0),MATCH(AX$1,JMP!$AJ$1:$AX$1,0)),INDEX(Baseline!$B$2:$AX$2,1,MATCH(AX$1,Baseline!$B$1:$AX$1,0)))</f>
        <v>1.9961979999999998E-3</v>
      </c>
      <c r="AY280">
        <f>IFERROR(INDEX(JMP!$AJ$2:$AX$500,MATCH($A280,JMP!$A$2:$A$500,0),MATCH(AY$1,JMP!$AJ$1:$AX$1,0)),INDEX(Baseline!$B$2:$AX$2,1,MATCH(AY$1,Baseline!$B$1:$AX$1,0)))</f>
        <v>1.9607137E-2</v>
      </c>
      <c r="AZ280">
        <f>IFERROR(INDEX(JMP!$AJ$2:$AX$500,MATCH($A280,JMP!$A$2:$A$500,0),MATCH(AZ$1,JMP!$AJ$1:$AX$1,0)),INDEX(Baseline!$B$2:$AX$2,1,MATCH(AZ$1,Baseline!$B$1:$AX$1,0)))</f>
        <v>1</v>
      </c>
      <c r="BA280">
        <f>IFERROR(INDEX(JMP!$AJ$2:$AX$500,MATCH($A280,JMP!$A$2:$A$500,0),MATCH(BA$1,JMP!$AJ$1:$AX$1,0)),INDEX(Baseline!$B$2:$AX$2,1,MATCH(BA$1,Baseline!$B$1:$AX$1,0)))</f>
        <v>1</v>
      </c>
      <c r="BB280">
        <v>0</v>
      </c>
      <c r="BD280" t="str">
        <f>IF(AZ280=1, "yes", IF(AZ280=-1, "no", ""))</f>
        <v>yes</v>
      </c>
      <c r="BE280" t="str">
        <f>IF(AH280=1, "yes", IF(AH280=-1, "no", ""))</f>
        <v>yes</v>
      </c>
      <c r="BF280">
        <f t="shared" si="8"/>
        <v>1</v>
      </c>
      <c r="BG280">
        <f t="shared" si="9"/>
        <v>10</v>
      </c>
    </row>
    <row r="281" spans="1:59" x14ac:dyDescent="0.25">
      <c r="A281">
        <v>280</v>
      </c>
      <c r="B281">
        <f>IFERROR(INDEX(JMP!$AJ$2:$AX$500,MATCH($A281,JMP!$A$2:$A$500,0),MATCH(B$1,JMP!$AJ$1:$AX$1,0)),INDEX(Baseline!$B$2:$AX$2,1,MATCH(B$1,Baseline!$B$1:$AX$1,0)))</f>
        <v>0</v>
      </c>
      <c r="C281">
        <f>IFERROR(INDEX(JMP!$AJ$2:$AX$500,MATCH($A281,JMP!$A$2:$A$500,0),MATCH(C$1,JMP!$AJ$1:$AX$1,0)),INDEX(Baseline!$B$2:$AX$2,1,MATCH(C$1,Baseline!$B$1:$AX$1,0)))</f>
        <v>8760</v>
      </c>
      <c r="D281">
        <f>IFERROR(INDEX(JMP!$AJ$2:$AX$500,MATCH($A281,JMP!$A$2:$A$500,0),MATCH(D$1,JMP!$AJ$1:$AX$1,0)),INDEX(Baseline!$B$2:$AX$2,1,MATCH(D$1,Baseline!$B$1:$AX$1,0)))</f>
        <v>1</v>
      </c>
      <c r="E281">
        <f>IFERROR(INDEX(JMP!$AJ$2:$AX$500,MATCH($A281,JMP!$A$2:$A$500,0),MATCH(E$1,JMP!$AJ$1:$AX$1,0)),INDEX(Baseline!$B$2:$AX$2,1,MATCH(E$1,Baseline!$B$1:$AX$1,0)))</f>
        <v>1</v>
      </c>
      <c r="F281" t="str">
        <f>IFERROR(INDEX(JMP!$AJ$2:$AX$500,MATCH($A281,JMP!$A$2:$A$500,0),MATCH(F$1,JMP!$AJ$1:$AX$1,0)),INDEX(Baseline!$B$2:$AX$2,1,MATCH(F$1,Baseline!$B$1:$AX$1,0)))</f>
        <v>e344</v>
      </c>
      <c r="G281" t="str">
        <f>IFERROR(INDEX(JMP!$AJ$2:$AX$500,MATCH($A281,JMP!$A$2:$A$500,0),MATCH(G$1,JMP!$AJ$1:$AX$1,0)),INDEX(Baseline!$B$2:$AX$2,1,MATCH(G$1,Baseline!$B$1:$AX$1,0)))</f>
        <v>e340</v>
      </c>
      <c r="H281">
        <f>IFERROR(INDEX(JMP!$AJ$2:$AX$500,MATCH($A281,JMP!$A$2:$A$500,0),MATCH(H$1,JMP!$AJ$1:$AX$1,0)),INDEX(Baseline!$B$2:$AX$2,1,MATCH(H$1,Baseline!$B$1:$AX$1,0)))</f>
        <v>1.5</v>
      </c>
      <c r="I281">
        <f>IFERROR(INDEX(JMP!$AJ$2:$AX$500,MATCH($A281,JMP!$A$2:$A$500,0),MATCH(I$1,JMP!$AJ$1:$AX$1,0)),INDEX(Baseline!$B$2:$AX$2,1,MATCH(I$1,Baseline!$B$1:$AX$1,0)))</f>
        <v>0.42</v>
      </c>
      <c r="J281">
        <f>IFERROR(INDEX(JMP!$AJ$2:$AX$500,MATCH($A281,JMP!$A$2:$A$500,0),MATCH(J$1,JMP!$AJ$1:$AX$1,0)),INDEX(Baseline!$B$2:$AX$2,1,MATCH(J$1,Baseline!$B$1:$AX$1,0)))</f>
        <v>1</v>
      </c>
      <c r="K281">
        <f>IFERROR(INDEX(JMP!$AJ$2:$AX$500,MATCH($A281,JMP!$A$2:$A$500,0),MATCH(K$1,JMP!$AJ$1:$AX$1,0)),INDEX(Baseline!$B$2:$AX$2,1,MATCH(K$1,Baseline!$B$1:$AX$1,0)))</f>
        <v>0</v>
      </c>
      <c r="L281">
        <f>IFERROR(INDEX(JMP!$AJ$2:$AX$500,MATCH($A281,JMP!$A$2:$A$500,0),MATCH(L$1,JMP!$AJ$1:$AX$1,0)),INDEX(Baseline!$B$2:$AX$2,1,MATCH(L$1,Baseline!$B$1:$AX$1,0)))</f>
        <v>6.6907871672289926E-2</v>
      </c>
      <c r="M281" t="b">
        <f>IFERROR(INDEX(JMP!$AJ$2:$AX$500,MATCH($A281,JMP!$A$2:$A$500,0),MATCH(M$1,JMP!$AJ$1:$AX$1,0)),INDEX(Baseline!$B$2:$AX$2,1,MATCH(M$1,Baseline!$B$1:$AX$1,0)))</f>
        <v>0</v>
      </c>
      <c r="N281" t="b">
        <f>IFERROR(INDEX(JMP!$AJ$2:$AX$500,MATCH($A281,JMP!$A$2:$A$500,0),MATCH(N$1,JMP!$AJ$1:$AX$1,0)),INDEX(Baseline!$B$2:$AX$2,1,MATCH(N$1,Baseline!$B$1:$AX$1,0)))</f>
        <v>0</v>
      </c>
      <c r="O281">
        <f>IFERROR(INDEX(JMP!$AJ$2:$AX$500,MATCH($A281,JMP!$A$2:$A$500,0),MATCH(O$1,JMP!$AJ$1:$AX$1,0)),INDEX(Baseline!$B$2:$AX$2,1,MATCH(O$1,Baseline!$B$1:$AX$1,0)))</f>
        <v>7</v>
      </c>
      <c r="P281">
        <f>IFERROR(INDEX(JMP!$AJ$2:$AX$500,MATCH($A281,JMP!$A$2:$A$500,0),MATCH(P$1,JMP!$AJ$1:$AX$1,0)),INDEX(Baseline!$B$2:$AX$2,1,MATCH(P$1,Baseline!$B$1:$AX$1,0)))</f>
        <v>200</v>
      </c>
      <c r="Q281">
        <f>IFERROR(INDEX(JMP!$AJ$2:$AX$500,MATCH($A281,JMP!$A$2:$A$500,0),MATCH(Q$1,JMP!$AJ$1:$AX$1,0)),INDEX(Baseline!$B$2:$AX$2,1,MATCH(Q$1,Baseline!$B$1:$AX$1,0)))</f>
        <v>10</v>
      </c>
      <c r="R281">
        <f>IFERROR(INDEX(JMP!$AJ$2:$AX$500,MATCH($A281,JMP!$A$2:$A$500,0),MATCH(R$1,JMP!$AJ$1:$AX$1,0)),INDEX(Baseline!$B$2:$AX$2,1,MATCH(R$1,Baseline!$B$1:$AX$1,0)))</f>
        <v>0</v>
      </c>
      <c r="S281">
        <f>IFERROR(INDEX(JMP!$AJ$2:$AX$500,MATCH($A281,JMP!$A$2:$A$500,0),MATCH(S$1,JMP!$AJ$1:$AX$1,0)),INDEX(Baseline!$B$2:$AX$2,1,MATCH(S$1,Baseline!$B$1:$AX$1,0)))</f>
        <v>1</v>
      </c>
      <c r="T281">
        <f>IFERROR(INDEX(JMP!$AJ$2:$AX$500,MATCH($A281,JMP!$A$2:$A$500,0),MATCH(T$1,JMP!$AJ$1:$AX$1,0)),INDEX(Baseline!$B$2:$AX$2,1,MATCH(T$1,Baseline!$B$1:$AX$1,0)))</f>
        <v>0</v>
      </c>
      <c r="U281" t="str">
        <f>IFERROR(INDEX(JMP!$AJ$2:$AX$500,MATCH($A281,JMP!$A$2:$A$500,0),MATCH(U$1,JMP!$AJ$1:$AX$1,0)),INDEX(Baseline!$B$2:$AX$2,1,MATCH(U$1,Baseline!$B$1:$AX$1,0)))</f>
        <v>Titan</v>
      </c>
      <c r="V281">
        <f>IFERROR(INDEX(JMP!$AJ$2:$AX$500,MATCH($A281,JMP!$A$2:$A$500,0),MATCH(V$1,JMP!$AJ$1:$AX$1,0)),INDEX(Baseline!$B$2:$AX$2,1,MATCH(V$1,Baseline!$B$1:$AX$1,0)))</f>
        <v>3</v>
      </c>
      <c r="W281">
        <f>IFERROR(INDEX(JMP!$AJ$2:$AX$500,MATCH($A281,JMP!$A$2:$A$500,0),MATCH(W$1,JMP!$AJ$1:$AX$1,0)),INDEX(Baseline!$B$2:$AX$2,1,MATCH(W$1,Baseline!$B$1:$AX$1,0)))</f>
        <v>0.37</v>
      </c>
      <c r="X281">
        <f>IFERROR(INDEX(JMP!$AJ$2:$AX$500,MATCH($A281,JMP!$A$2:$A$500,0),MATCH(X$1,JMP!$AJ$1:$AX$1,0)),INDEX(Baseline!$B$2:$AX$2,1,MATCH(X$1,Baseline!$B$1:$AX$1,0)))</f>
        <v>4</v>
      </c>
      <c r="Y281">
        <f>IFERROR(INDEX(JMP!$AJ$2:$AX$500,MATCH($A281,JMP!$A$2:$A$500,0),MATCH(Y$1,JMP!$AJ$1:$AX$1,0)),INDEX(Baseline!$B$2:$AX$2,1,MATCH(Y$1,Baseline!$B$1:$AX$1,0)))</f>
        <v>4</v>
      </c>
      <c r="Z281">
        <f>IFERROR(INDEX(JMP!$AJ$2:$AX$500,MATCH($A281,JMP!$A$2:$A$500,0),MATCH(Z$1,JMP!$AJ$1:$AX$1,0)),INDEX(Baseline!$B$2:$AX$2,1,MATCH(Z$1,Baseline!$B$1:$AX$1,0)))</f>
        <v>1970</v>
      </c>
      <c r="AA281">
        <f>IFERROR(INDEX(JMP!$AJ$2:$AX$500,MATCH($A281,JMP!$A$2:$A$500,0),MATCH(AA$1,JMP!$AJ$1:$AX$1,0)),INDEX(Baseline!$B$2:$AX$2,1,MATCH(AA$1,Baseline!$B$1:$AX$1,0)))</f>
        <v>1970</v>
      </c>
      <c r="AB281">
        <f>IFERROR(INDEX(JMP!$AJ$2:$AX$500,MATCH($A281,JMP!$A$2:$A$500,0),MATCH(AB$1,JMP!$AJ$1:$AX$1,0)),INDEX(Baseline!$B$2:$AX$2,1,MATCH(AB$1,Baseline!$B$1:$AX$1,0)))</f>
        <v>0</v>
      </c>
      <c r="AC281">
        <f>IFERROR(INDEX(JMP!$AJ$2:$AX$500,MATCH($A281,JMP!$A$2:$A$500,0),MATCH(AC$1,JMP!$AJ$1:$AX$1,0)),INDEX(Baseline!$B$2:$AX$2,1,MATCH(AC$1,Baseline!$B$1:$AX$1,0)))</f>
        <v>1</v>
      </c>
      <c r="AD281">
        <f>IFERROR(INDEX(JMP!$AJ$2:$AX$500,MATCH($A281,JMP!$A$2:$A$500,0),MATCH(AD$1,JMP!$AJ$1:$AX$1,0)),INDEX(Baseline!$B$2:$AX$2,1,MATCH(AD$1,Baseline!$B$1:$AX$1,0)))</f>
        <v>8</v>
      </c>
      <c r="AE281">
        <f>IFERROR(INDEX(JMP!$AJ$2:$AX$500,MATCH($A281,JMP!$A$2:$A$500,0),MATCH(AE$1,JMP!$AJ$1:$AX$1,0)),INDEX(Baseline!$B$2:$AX$2,1,MATCH(AE$1,Baseline!$B$1:$AX$1,0)))</f>
        <v>3</v>
      </c>
      <c r="AF281" t="str">
        <f>IFERROR(INDEX(JMP!$AJ$2:$AX$500,MATCH($A281,JMP!$A$2:$A$500,0),MATCH(AF$1,JMP!$AJ$1:$AX$1,0)),INDEX(Baseline!$B$2:$AX$2,1,MATCH(AF$1,Baseline!$B$1:$AX$1,0)))</f>
        <v>bwb</v>
      </c>
      <c r="AG281" t="str">
        <f>IFERROR(INDEX(JMP!$AJ$2:$AX$500,MATCH($A281,JMP!$A$2:$A$500,0),MATCH(AG$1,JMP!$AJ$1:$AX$1,0)),INDEX(Baseline!$B$2:$AX$2,1,MATCH(AG$1,Baseline!$B$1:$AX$1,0)))</f>
        <v>V-tail</v>
      </c>
      <c r="AH281">
        <f>IFERROR(INDEX(JMP!$AJ$2:$AX$500,MATCH($A281,JMP!$A$2:$A$500,0),MATCH(AH$1,JMP!$AJ$1:$AX$1,0)),INDEX(Baseline!$B$2:$AX$2,1,MATCH(AH$1,Baseline!$B$1:$AX$1,0)))</f>
        <v>1</v>
      </c>
      <c r="AI281">
        <f>IFERROR(INDEX(JMP!$AJ$2:$AX$500,MATCH($A281,JMP!$A$2:$A$500,0),MATCH(AI$1,JMP!$AJ$1:$AX$1,0)),INDEX(Baseline!$B$2:$AX$2,1,MATCH(AI$1,Baseline!$B$1:$AX$1,0)))</f>
        <v>724000000</v>
      </c>
      <c r="AJ281">
        <f>IFERROR(INDEX(JMP!$AJ$2:$AX$500,MATCH($A281,JMP!$A$2:$A$500,0),MATCH(AJ$1,JMP!$AJ$1:$AX$1,0)),INDEX(Baseline!$B$2:$AX$2,1,MATCH(AJ$1,Baseline!$B$1:$AX$1,0)))</f>
        <v>54500000</v>
      </c>
      <c r="AK281">
        <f>IFERROR(INDEX(JMP!$AJ$2:$AX$500,MATCH($A281,JMP!$A$2:$A$500,0),MATCH(AK$1,JMP!$AJ$1:$AX$1,0)),INDEX(Baseline!$B$2:$AX$2,1,MATCH(AK$1,Baseline!$B$1:$AX$1,0)))</f>
        <v>30</v>
      </c>
      <c r="AL281">
        <f>IFERROR(INDEX(JMP!$AJ$2:$AX$500,MATCH($A281,JMP!$A$2:$A$500,0),MATCH(AL$1,JMP!$AJ$1:$AX$1,0)),INDEX(Baseline!$B$2:$AX$2,1,MATCH(AL$1,Baseline!$B$1:$AX$1,0)))</f>
        <v>3.1501316905935453E-2</v>
      </c>
      <c r="AM281">
        <f>IFERROR(INDEX(JMP!$AJ$2:$AX$500,MATCH($A281,JMP!$A$2:$A$500,0),MATCH(AM$1,JMP!$AJ$1:$AX$1,0)),INDEX(Baseline!$B$2:$AX$2,1,MATCH(AM$1,Baseline!$B$1:$AX$1,0)))</f>
        <v>13.078404421390475</v>
      </c>
      <c r="AN281">
        <f>IFERROR(INDEX(JMP!$AJ$2:$AX$500,MATCH($A281,JMP!$A$2:$A$500,0),MATCH(AN$1,JMP!$AJ$1:$AX$1,0)),INDEX(Baseline!$B$2:$AX$2,1,MATCH(AN$1,Baseline!$B$1:$AX$1,0)))</f>
        <v>2.6870764934702134</v>
      </c>
      <c r="AO281">
        <f>IFERROR(INDEX(JMP!$AJ$2:$AX$500,MATCH($A281,JMP!$A$2:$A$500,0),MATCH(AO$1,JMP!$AJ$1:$AX$1,0)),INDEX(Baseline!$B$2:$AX$2,1,MATCH(AO$1,Baseline!$B$1:$AX$1,0)))</f>
        <v>0.52164824635804219</v>
      </c>
      <c r="AP281">
        <f>IFERROR(INDEX(JMP!$AJ$2:$AX$500,MATCH($A281,JMP!$A$2:$A$500,0),MATCH(AP$1,JMP!$AJ$1:$AX$1,0)),INDEX(Baseline!$B$2:$AX$2,1,MATCH(AP$1,Baseline!$B$1:$AX$1,0)))</f>
        <v>0</v>
      </c>
      <c r="AQ281">
        <f>IFERROR(INDEX(JMP!$AJ$2:$AX$500,MATCH($A281,JMP!$A$2:$A$500,0),MATCH(AQ$1,JMP!$AJ$1:$AX$1,0)),INDEX(Baseline!$B$2:$AX$2,1,MATCH(AQ$1,Baseline!$B$1:$AX$1,0)))</f>
        <v>0.35</v>
      </c>
      <c r="AR281">
        <f>IFERROR(INDEX(JMP!$AJ$2:$AX$500,MATCH($A281,JMP!$A$2:$A$500,0),MATCH(AR$1,JMP!$AJ$1:$AX$1,0)),INDEX(Baseline!$B$2:$AX$2,1,MATCH(AR$1,Baseline!$B$1:$AX$1,0)))</f>
        <v>0</v>
      </c>
      <c r="AS281">
        <f>IFERROR(INDEX(JMP!$AJ$2:$AX$500,MATCH($A281,JMP!$A$2:$A$500,0),MATCH(AS$1,JMP!$AJ$1:$AX$1,0)),INDEX(Baseline!$B$2:$AX$2,1,MATCH(AS$1,Baseline!$B$1:$AX$1,0)))</f>
        <v>0</v>
      </c>
      <c r="AT281">
        <f>IFERROR(INDEX(JMP!$AJ$2:$AX$500,MATCH($A281,JMP!$A$2:$A$500,0),MATCH(AT$1,JMP!$AJ$1:$AX$1,0)),INDEX(Baseline!$B$2:$AX$2,1,MATCH(AT$1,Baseline!$B$1:$AX$1,0)))</f>
        <v>500</v>
      </c>
      <c r="AU281">
        <f>IFERROR(INDEX(JMP!$AJ$2:$AX$500,MATCH($A281,JMP!$A$2:$A$500,0),MATCH(AU$1,JMP!$AJ$1:$AX$1,0)),INDEX(Baseline!$B$2:$AX$2,1,MATCH(AU$1,Baseline!$B$1:$AX$1,0)))</f>
        <v>50</v>
      </c>
      <c r="AV281">
        <f>IFERROR(INDEX(JMP!$AJ$2:$AX$500,MATCH($A281,JMP!$A$2:$A$500,0),MATCH(AV$1,JMP!$AJ$1:$AX$1,0)),INDEX(Baseline!$B$2:$AX$2,1,MATCH(AV$1,Baseline!$B$1:$AX$1,0)))</f>
        <v>12</v>
      </c>
      <c r="AW281">
        <f>IFERROR(INDEX(JMP!$AJ$2:$AX$500,MATCH($A281,JMP!$A$2:$A$500,0),MATCH(AW$1,JMP!$AJ$1:$AX$1,0)),INDEX(Baseline!$B$2:$AX$2,1,MATCH(AW$1,Baseline!$B$1:$AX$1,0)))</f>
        <v>1.9961979999999998E-3</v>
      </c>
      <c r="AX281">
        <f>IFERROR(INDEX(JMP!$AJ$2:$AX$500,MATCH($A281,JMP!$A$2:$A$500,0),MATCH(AX$1,JMP!$AJ$1:$AX$1,0)),INDEX(Baseline!$B$2:$AX$2,1,MATCH(AX$1,Baseline!$B$1:$AX$1,0)))</f>
        <v>1.9961979999999998E-3</v>
      </c>
      <c r="AY281">
        <f>IFERROR(INDEX(JMP!$AJ$2:$AX$500,MATCH($A281,JMP!$A$2:$A$500,0),MATCH(AY$1,JMP!$AJ$1:$AX$1,0)),INDEX(Baseline!$B$2:$AX$2,1,MATCH(AY$1,Baseline!$B$1:$AX$1,0)))</f>
        <v>1.9607137E-2</v>
      </c>
      <c r="AZ281">
        <f>IFERROR(INDEX(JMP!$AJ$2:$AX$500,MATCH($A281,JMP!$A$2:$A$500,0),MATCH(AZ$1,JMP!$AJ$1:$AX$1,0)),INDEX(Baseline!$B$2:$AX$2,1,MATCH(AZ$1,Baseline!$B$1:$AX$1,0)))</f>
        <v>-1</v>
      </c>
      <c r="BA281">
        <f>IFERROR(INDEX(JMP!$AJ$2:$AX$500,MATCH($A281,JMP!$A$2:$A$500,0),MATCH(BA$1,JMP!$AJ$1:$AX$1,0)),INDEX(Baseline!$B$2:$AX$2,1,MATCH(BA$1,Baseline!$B$1:$AX$1,0)))</f>
        <v>3</v>
      </c>
      <c r="BB281">
        <v>0</v>
      </c>
      <c r="BD281" t="str">
        <f>IF(AZ281=1, "yes", IF(AZ281=-1, "no", ""))</f>
        <v>no</v>
      </c>
      <c r="BE281" t="str">
        <f>IF(AH281=1, "yes", IF(AH281=-1, "no", ""))</f>
        <v>yes</v>
      </c>
      <c r="BF281">
        <f t="shared" si="8"/>
        <v>0.25</v>
      </c>
      <c r="BG281">
        <f t="shared" si="9"/>
        <v>100</v>
      </c>
    </row>
    <row r="282" spans="1:59" x14ac:dyDescent="0.25">
      <c r="A282">
        <v>281</v>
      </c>
      <c r="B282">
        <f>IFERROR(INDEX(JMP!$AJ$2:$AX$500,MATCH($A282,JMP!$A$2:$A$500,0),MATCH(B$1,JMP!$AJ$1:$AX$1,0)),INDEX(Baseline!$B$2:$AX$2,1,MATCH(B$1,Baseline!$B$1:$AX$1,0)))</f>
        <v>0</v>
      </c>
      <c r="C282">
        <f>IFERROR(INDEX(JMP!$AJ$2:$AX$500,MATCH($A282,JMP!$A$2:$A$500,0),MATCH(C$1,JMP!$AJ$1:$AX$1,0)),INDEX(Baseline!$B$2:$AX$2,1,MATCH(C$1,Baseline!$B$1:$AX$1,0)))</f>
        <v>8760</v>
      </c>
      <c r="D282">
        <f>IFERROR(INDEX(JMP!$AJ$2:$AX$500,MATCH($A282,JMP!$A$2:$A$500,0),MATCH(D$1,JMP!$AJ$1:$AX$1,0)),INDEX(Baseline!$B$2:$AX$2,1,MATCH(D$1,Baseline!$B$1:$AX$1,0)))</f>
        <v>1</v>
      </c>
      <c r="E282">
        <f>IFERROR(INDEX(JMP!$AJ$2:$AX$500,MATCH($A282,JMP!$A$2:$A$500,0),MATCH(E$1,JMP!$AJ$1:$AX$1,0)),INDEX(Baseline!$B$2:$AX$2,1,MATCH(E$1,Baseline!$B$1:$AX$1,0)))</f>
        <v>1</v>
      </c>
      <c r="F282" t="str">
        <f>IFERROR(INDEX(JMP!$AJ$2:$AX$500,MATCH($A282,JMP!$A$2:$A$500,0),MATCH(F$1,JMP!$AJ$1:$AX$1,0)),INDEX(Baseline!$B$2:$AX$2,1,MATCH(F$1,Baseline!$B$1:$AX$1,0)))</f>
        <v>e344</v>
      </c>
      <c r="G282" t="str">
        <f>IFERROR(INDEX(JMP!$AJ$2:$AX$500,MATCH($A282,JMP!$A$2:$A$500,0),MATCH(G$1,JMP!$AJ$1:$AX$1,0)),INDEX(Baseline!$B$2:$AX$2,1,MATCH(G$1,Baseline!$B$1:$AX$1,0)))</f>
        <v>e340</v>
      </c>
      <c r="H282">
        <f>IFERROR(INDEX(JMP!$AJ$2:$AX$500,MATCH($A282,JMP!$A$2:$A$500,0),MATCH(H$1,JMP!$AJ$1:$AX$1,0)),INDEX(Baseline!$B$2:$AX$2,1,MATCH(H$1,Baseline!$B$1:$AX$1,0)))</f>
        <v>1.5</v>
      </c>
      <c r="I282">
        <f>IFERROR(INDEX(JMP!$AJ$2:$AX$500,MATCH($A282,JMP!$A$2:$A$500,0),MATCH(I$1,JMP!$AJ$1:$AX$1,0)),INDEX(Baseline!$B$2:$AX$2,1,MATCH(I$1,Baseline!$B$1:$AX$1,0)))</f>
        <v>0.42</v>
      </c>
      <c r="J282">
        <f>IFERROR(INDEX(JMP!$AJ$2:$AX$500,MATCH($A282,JMP!$A$2:$A$500,0),MATCH(J$1,JMP!$AJ$1:$AX$1,0)),INDEX(Baseline!$B$2:$AX$2,1,MATCH(J$1,Baseline!$B$1:$AX$1,0)))</f>
        <v>1</v>
      </c>
      <c r="K282">
        <f>IFERROR(INDEX(JMP!$AJ$2:$AX$500,MATCH($A282,JMP!$A$2:$A$500,0),MATCH(K$1,JMP!$AJ$1:$AX$1,0)),INDEX(Baseline!$B$2:$AX$2,1,MATCH(K$1,Baseline!$B$1:$AX$1,0)))</f>
        <v>0</v>
      </c>
      <c r="L282">
        <f>IFERROR(INDEX(JMP!$AJ$2:$AX$500,MATCH($A282,JMP!$A$2:$A$500,0),MATCH(L$1,JMP!$AJ$1:$AX$1,0)),INDEX(Baseline!$B$2:$AX$2,1,MATCH(L$1,Baseline!$B$1:$AX$1,0)))</f>
        <v>5.9001691873615807E-2</v>
      </c>
      <c r="M282" t="b">
        <f>IFERROR(INDEX(JMP!$AJ$2:$AX$500,MATCH($A282,JMP!$A$2:$A$500,0),MATCH(M$1,JMP!$AJ$1:$AX$1,0)),INDEX(Baseline!$B$2:$AX$2,1,MATCH(M$1,Baseline!$B$1:$AX$1,0)))</f>
        <v>0</v>
      </c>
      <c r="N282" t="b">
        <f>IFERROR(INDEX(JMP!$AJ$2:$AX$500,MATCH($A282,JMP!$A$2:$A$500,0),MATCH(N$1,JMP!$AJ$1:$AX$1,0)),INDEX(Baseline!$B$2:$AX$2,1,MATCH(N$1,Baseline!$B$1:$AX$1,0)))</f>
        <v>0</v>
      </c>
      <c r="O282">
        <f>IFERROR(INDEX(JMP!$AJ$2:$AX$500,MATCH($A282,JMP!$A$2:$A$500,0),MATCH(O$1,JMP!$AJ$1:$AX$1,0)),INDEX(Baseline!$B$2:$AX$2,1,MATCH(O$1,Baseline!$B$1:$AX$1,0)))</f>
        <v>7</v>
      </c>
      <c r="P282">
        <f>IFERROR(INDEX(JMP!$AJ$2:$AX$500,MATCH($A282,JMP!$A$2:$A$500,0),MATCH(P$1,JMP!$AJ$1:$AX$1,0)),INDEX(Baseline!$B$2:$AX$2,1,MATCH(P$1,Baseline!$B$1:$AX$1,0)))</f>
        <v>200</v>
      </c>
      <c r="Q282">
        <f>IFERROR(INDEX(JMP!$AJ$2:$AX$500,MATCH($A282,JMP!$A$2:$A$500,0),MATCH(Q$1,JMP!$AJ$1:$AX$1,0)),INDEX(Baseline!$B$2:$AX$2,1,MATCH(Q$1,Baseline!$B$1:$AX$1,0)))</f>
        <v>10</v>
      </c>
      <c r="R282">
        <f>IFERROR(INDEX(JMP!$AJ$2:$AX$500,MATCH($A282,JMP!$A$2:$A$500,0),MATCH(R$1,JMP!$AJ$1:$AX$1,0)),INDEX(Baseline!$B$2:$AX$2,1,MATCH(R$1,Baseline!$B$1:$AX$1,0)))</f>
        <v>0</v>
      </c>
      <c r="S282">
        <f>IFERROR(INDEX(JMP!$AJ$2:$AX$500,MATCH($A282,JMP!$A$2:$A$500,0),MATCH(S$1,JMP!$AJ$1:$AX$1,0)),INDEX(Baseline!$B$2:$AX$2,1,MATCH(S$1,Baseline!$B$1:$AX$1,0)))</f>
        <v>1</v>
      </c>
      <c r="T282">
        <f>IFERROR(INDEX(JMP!$AJ$2:$AX$500,MATCH($A282,JMP!$A$2:$A$500,0),MATCH(T$1,JMP!$AJ$1:$AX$1,0)),INDEX(Baseline!$B$2:$AX$2,1,MATCH(T$1,Baseline!$B$1:$AX$1,0)))</f>
        <v>0</v>
      </c>
      <c r="U282" t="str">
        <f>IFERROR(INDEX(JMP!$AJ$2:$AX$500,MATCH($A282,JMP!$A$2:$A$500,0),MATCH(U$1,JMP!$AJ$1:$AX$1,0)),INDEX(Baseline!$B$2:$AX$2,1,MATCH(U$1,Baseline!$B$1:$AX$1,0)))</f>
        <v>Titan</v>
      </c>
      <c r="V282">
        <f>IFERROR(INDEX(JMP!$AJ$2:$AX$500,MATCH($A282,JMP!$A$2:$A$500,0),MATCH(V$1,JMP!$AJ$1:$AX$1,0)),INDEX(Baseline!$B$2:$AX$2,1,MATCH(V$1,Baseline!$B$1:$AX$1,0)))</f>
        <v>3</v>
      </c>
      <c r="W282">
        <f>IFERROR(INDEX(JMP!$AJ$2:$AX$500,MATCH($A282,JMP!$A$2:$A$500,0),MATCH(W$1,JMP!$AJ$1:$AX$1,0)),INDEX(Baseline!$B$2:$AX$2,1,MATCH(W$1,Baseline!$B$1:$AX$1,0)))</f>
        <v>0.37</v>
      </c>
      <c r="X282">
        <f>IFERROR(INDEX(JMP!$AJ$2:$AX$500,MATCH($A282,JMP!$A$2:$A$500,0),MATCH(X$1,JMP!$AJ$1:$AX$1,0)),INDEX(Baseline!$B$2:$AX$2,1,MATCH(X$1,Baseline!$B$1:$AX$1,0)))</f>
        <v>4</v>
      </c>
      <c r="Y282">
        <f>IFERROR(INDEX(JMP!$AJ$2:$AX$500,MATCH($A282,JMP!$A$2:$A$500,0),MATCH(Y$1,JMP!$AJ$1:$AX$1,0)),INDEX(Baseline!$B$2:$AX$2,1,MATCH(Y$1,Baseline!$B$1:$AX$1,0)))</f>
        <v>1</v>
      </c>
      <c r="Z282">
        <f>IFERROR(INDEX(JMP!$AJ$2:$AX$500,MATCH($A282,JMP!$A$2:$A$500,0),MATCH(Z$1,JMP!$AJ$1:$AX$1,0)),INDEX(Baseline!$B$2:$AX$2,1,MATCH(Z$1,Baseline!$B$1:$AX$1,0)))</f>
        <v>1970</v>
      </c>
      <c r="AA282">
        <f>IFERROR(INDEX(JMP!$AJ$2:$AX$500,MATCH($A282,JMP!$A$2:$A$500,0),MATCH(AA$1,JMP!$AJ$1:$AX$1,0)),INDEX(Baseline!$B$2:$AX$2,1,MATCH(AA$1,Baseline!$B$1:$AX$1,0)))</f>
        <v>1970</v>
      </c>
      <c r="AB282">
        <f>IFERROR(INDEX(JMP!$AJ$2:$AX$500,MATCH($A282,JMP!$A$2:$A$500,0),MATCH(AB$1,JMP!$AJ$1:$AX$1,0)),INDEX(Baseline!$B$2:$AX$2,1,MATCH(AB$1,Baseline!$B$1:$AX$1,0)))</f>
        <v>0</v>
      </c>
      <c r="AC282">
        <f>IFERROR(INDEX(JMP!$AJ$2:$AX$500,MATCH($A282,JMP!$A$2:$A$500,0),MATCH(AC$1,JMP!$AJ$1:$AX$1,0)),INDEX(Baseline!$B$2:$AX$2,1,MATCH(AC$1,Baseline!$B$1:$AX$1,0)))</f>
        <v>1</v>
      </c>
      <c r="AD282">
        <f>IFERROR(INDEX(JMP!$AJ$2:$AX$500,MATCH($A282,JMP!$A$2:$A$500,0),MATCH(AD$1,JMP!$AJ$1:$AX$1,0)),INDEX(Baseline!$B$2:$AX$2,1,MATCH(AD$1,Baseline!$B$1:$AX$1,0)))</f>
        <v>8</v>
      </c>
      <c r="AE282">
        <f>IFERROR(INDEX(JMP!$AJ$2:$AX$500,MATCH($A282,JMP!$A$2:$A$500,0),MATCH(AE$1,JMP!$AJ$1:$AX$1,0)),INDEX(Baseline!$B$2:$AX$2,1,MATCH(AE$1,Baseline!$B$1:$AX$1,0)))</f>
        <v>3</v>
      </c>
      <c r="AF282" t="str">
        <f>IFERROR(INDEX(JMP!$AJ$2:$AX$500,MATCH($A282,JMP!$A$2:$A$500,0),MATCH(AF$1,JMP!$AJ$1:$AX$1,0)),INDEX(Baseline!$B$2:$AX$2,1,MATCH(AF$1,Baseline!$B$1:$AX$1,0)))</f>
        <v>bwb</v>
      </c>
      <c r="AG282" t="str">
        <f>IFERROR(INDEX(JMP!$AJ$2:$AX$500,MATCH($A282,JMP!$A$2:$A$500,0),MATCH(AG$1,JMP!$AJ$1:$AX$1,0)),INDEX(Baseline!$B$2:$AX$2,1,MATCH(AG$1,Baseline!$B$1:$AX$1,0)))</f>
        <v>V-tail</v>
      </c>
      <c r="AH282">
        <f>IFERROR(INDEX(JMP!$AJ$2:$AX$500,MATCH($A282,JMP!$A$2:$A$500,0),MATCH(AH$1,JMP!$AJ$1:$AX$1,0)),INDEX(Baseline!$B$2:$AX$2,1,MATCH(AH$1,Baseline!$B$1:$AX$1,0)))</f>
        <v>1</v>
      </c>
      <c r="AI282">
        <f>IFERROR(INDEX(JMP!$AJ$2:$AX$500,MATCH($A282,JMP!$A$2:$A$500,0),MATCH(AI$1,JMP!$AJ$1:$AX$1,0)),INDEX(Baseline!$B$2:$AX$2,1,MATCH(AI$1,Baseline!$B$1:$AX$1,0)))</f>
        <v>724000000</v>
      </c>
      <c r="AJ282">
        <f>IFERROR(INDEX(JMP!$AJ$2:$AX$500,MATCH($A282,JMP!$A$2:$A$500,0),MATCH(AJ$1,JMP!$AJ$1:$AX$1,0)),INDEX(Baseline!$B$2:$AX$2,1,MATCH(AJ$1,Baseline!$B$1:$AX$1,0)))</f>
        <v>54500000</v>
      </c>
      <c r="AK282">
        <f>IFERROR(INDEX(JMP!$AJ$2:$AX$500,MATCH($A282,JMP!$A$2:$A$500,0),MATCH(AK$1,JMP!$AJ$1:$AX$1,0)),INDEX(Baseline!$B$2:$AX$2,1,MATCH(AK$1,Baseline!$B$1:$AX$1,0)))</f>
        <v>30</v>
      </c>
      <c r="AL282">
        <f>IFERROR(INDEX(JMP!$AJ$2:$AX$500,MATCH($A282,JMP!$A$2:$A$500,0),MATCH(AL$1,JMP!$AJ$1:$AX$1,0)),INDEX(Baseline!$B$2:$AX$2,1,MATCH(AL$1,Baseline!$B$1:$AX$1,0)))</f>
        <v>1.6644035917071493E-2</v>
      </c>
      <c r="AM282">
        <f>IFERROR(INDEX(JMP!$AJ$2:$AX$500,MATCH($A282,JMP!$A$2:$A$500,0),MATCH(AM$1,JMP!$AJ$1:$AX$1,0)),INDEX(Baseline!$B$2:$AX$2,1,MATCH(AM$1,Baseline!$B$1:$AX$1,0)))</f>
        <v>15.101578636019049</v>
      </c>
      <c r="AN282">
        <f>IFERROR(INDEX(JMP!$AJ$2:$AX$500,MATCH($A282,JMP!$A$2:$A$500,0),MATCH(AN$1,JMP!$AJ$1:$AX$1,0)),INDEX(Baseline!$B$2:$AX$2,1,MATCH(AN$1,Baseline!$B$1:$AX$1,0)))</f>
        <v>1.9797084488459142</v>
      </c>
      <c r="AO282">
        <f>IFERROR(INDEX(JMP!$AJ$2:$AX$500,MATCH($A282,JMP!$A$2:$A$500,0),MATCH(AO$1,JMP!$AJ$1:$AX$1,0)),INDEX(Baseline!$B$2:$AX$2,1,MATCH(AO$1,Baseline!$B$1:$AX$1,0)))</f>
        <v>0.62870628629459302</v>
      </c>
      <c r="AP282">
        <f>IFERROR(INDEX(JMP!$AJ$2:$AX$500,MATCH($A282,JMP!$A$2:$A$500,0),MATCH(AP$1,JMP!$AJ$1:$AX$1,0)),INDEX(Baseline!$B$2:$AX$2,1,MATCH(AP$1,Baseline!$B$1:$AX$1,0)))</f>
        <v>0</v>
      </c>
      <c r="AQ282">
        <f>IFERROR(INDEX(JMP!$AJ$2:$AX$500,MATCH($A282,JMP!$A$2:$A$500,0),MATCH(AQ$1,JMP!$AJ$1:$AX$1,0)),INDEX(Baseline!$B$2:$AX$2,1,MATCH(AQ$1,Baseline!$B$1:$AX$1,0)))</f>
        <v>0.35</v>
      </c>
      <c r="AR282">
        <f>IFERROR(INDEX(JMP!$AJ$2:$AX$500,MATCH($A282,JMP!$A$2:$A$500,0),MATCH(AR$1,JMP!$AJ$1:$AX$1,0)),INDEX(Baseline!$B$2:$AX$2,1,MATCH(AR$1,Baseline!$B$1:$AX$1,0)))</f>
        <v>0</v>
      </c>
      <c r="AS282">
        <f>IFERROR(INDEX(JMP!$AJ$2:$AX$500,MATCH($A282,JMP!$A$2:$A$500,0),MATCH(AS$1,JMP!$AJ$1:$AX$1,0)),INDEX(Baseline!$B$2:$AX$2,1,MATCH(AS$1,Baseline!$B$1:$AX$1,0)))</f>
        <v>0</v>
      </c>
      <c r="AT282">
        <f>IFERROR(INDEX(JMP!$AJ$2:$AX$500,MATCH($A282,JMP!$A$2:$A$500,0),MATCH(AT$1,JMP!$AJ$1:$AX$1,0)),INDEX(Baseline!$B$2:$AX$2,1,MATCH(AT$1,Baseline!$B$1:$AX$1,0)))</f>
        <v>500</v>
      </c>
      <c r="AU282">
        <f>IFERROR(INDEX(JMP!$AJ$2:$AX$500,MATCH($A282,JMP!$A$2:$A$500,0),MATCH(AU$1,JMP!$AJ$1:$AX$1,0)),INDEX(Baseline!$B$2:$AX$2,1,MATCH(AU$1,Baseline!$B$1:$AX$1,0)))</f>
        <v>50</v>
      </c>
      <c r="AV282">
        <f>IFERROR(INDEX(JMP!$AJ$2:$AX$500,MATCH($A282,JMP!$A$2:$A$500,0),MATCH(AV$1,JMP!$AJ$1:$AX$1,0)),INDEX(Baseline!$B$2:$AX$2,1,MATCH(AV$1,Baseline!$B$1:$AX$1,0)))</f>
        <v>12</v>
      </c>
      <c r="AW282">
        <f>IFERROR(INDEX(JMP!$AJ$2:$AX$500,MATCH($A282,JMP!$A$2:$A$500,0),MATCH(AW$1,JMP!$AJ$1:$AX$1,0)),INDEX(Baseline!$B$2:$AX$2,1,MATCH(AW$1,Baseline!$B$1:$AX$1,0)))</f>
        <v>1.9961979999999998E-3</v>
      </c>
      <c r="AX282">
        <f>IFERROR(INDEX(JMP!$AJ$2:$AX$500,MATCH($A282,JMP!$A$2:$A$500,0),MATCH(AX$1,JMP!$AJ$1:$AX$1,0)),INDEX(Baseline!$B$2:$AX$2,1,MATCH(AX$1,Baseline!$B$1:$AX$1,0)))</f>
        <v>1.9961979999999998E-3</v>
      </c>
      <c r="AY282">
        <f>IFERROR(INDEX(JMP!$AJ$2:$AX$500,MATCH($A282,JMP!$A$2:$A$500,0),MATCH(AY$1,JMP!$AJ$1:$AX$1,0)),INDEX(Baseline!$B$2:$AX$2,1,MATCH(AY$1,Baseline!$B$1:$AX$1,0)))</f>
        <v>1.9607137E-2</v>
      </c>
      <c r="AZ282">
        <f>IFERROR(INDEX(JMP!$AJ$2:$AX$500,MATCH($A282,JMP!$A$2:$A$500,0),MATCH(AZ$1,JMP!$AJ$1:$AX$1,0)),INDEX(Baseline!$B$2:$AX$2,1,MATCH(AZ$1,Baseline!$B$1:$AX$1,0)))</f>
        <v>-1</v>
      </c>
      <c r="BA282">
        <f>IFERROR(INDEX(JMP!$AJ$2:$AX$500,MATCH($A282,JMP!$A$2:$A$500,0),MATCH(BA$1,JMP!$AJ$1:$AX$1,0)),INDEX(Baseline!$B$2:$AX$2,1,MATCH(BA$1,Baseline!$B$1:$AX$1,0)))</f>
        <v>3</v>
      </c>
      <c r="BB282">
        <v>0</v>
      </c>
      <c r="BD282" t="str">
        <f>IF(AZ282=1, "yes", IF(AZ282=-1, "no", ""))</f>
        <v>no</v>
      </c>
      <c r="BE282" t="str">
        <f>IF(AH282=1, "yes", IF(AH282=-1, "no", ""))</f>
        <v>yes</v>
      </c>
      <c r="BF282">
        <f t="shared" si="8"/>
        <v>0.25</v>
      </c>
      <c r="BG282">
        <f t="shared" si="9"/>
        <v>100</v>
      </c>
    </row>
    <row r="283" spans="1:59" x14ac:dyDescent="0.25">
      <c r="A283">
        <v>282</v>
      </c>
      <c r="B283">
        <f>IFERROR(INDEX(JMP!$AJ$2:$AX$500,MATCH($A283,JMP!$A$2:$A$500,0),MATCH(B$1,JMP!$AJ$1:$AX$1,0)),INDEX(Baseline!$B$2:$AX$2,1,MATCH(B$1,Baseline!$B$1:$AX$1,0)))</f>
        <v>0</v>
      </c>
      <c r="C283">
        <f>IFERROR(INDEX(JMP!$AJ$2:$AX$500,MATCH($A283,JMP!$A$2:$A$500,0),MATCH(C$1,JMP!$AJ$1:$AX$1,0)),INDEX(Baseline!$B$2:$AX$2,1,MATCH(C$1,Baseline!$B$1:$AX$1,0)))</f>
        <v>8760</v>
      </c>
      <c r="D283">
        <f>IFERROR(INDEX(JMP!$AJ$2:$AX$500,MATCH($A283,JMP!$A$2:$A$500,0),MATCH(D$1,JMP!$AJ$1:$AX$1,0)),INDEX(Baseline!$B$2:$AX$2,1,MATCH(D$1,Baseline!$B$1:$AX$1,0)))</f>
        <v>1</v>
      </c>
      <c r="E283">
        <f>IFERROR(INDEX(JMP!$AJ$2:$AX$500,MATCH($A283,JMP!$A$2:$A$500,0),MATCH(E$1,JMP!$AJ$1:$AX$1,0)),INDEX(Baseline!$B$2:$AX$2,1,MATCH(E$1,Baseline!$B$1:$AX$1,0)))</f>
        <v>1</v>
      </c>
      <c r="F283" t="str">
        <f>IFERROR(INDEX(JMP!$AJ$2:$AX$500,MATCH($A283,JMP!$A$2:$A$500,0),MATCH(F$1,JMP!$AJ$1:$AX$1,0)),INDEX(Baseline!$B$2:$AX$2,1,MATCH(F$1,Baseline!$B$1:$AX$1,0)))</f>
        <v>e344</v>
      </c>
      <c r="G283" t="str">
        <f>IFERROR(INDEX(JMP!$AJ$2:$AX$500,MATCH($A283,JMP!$A$2:$A$500,0),MATCH(G$1,JMP!$AJ$1:$AX$1,0)),INDEX(Baseline!$B$2:$AX$2,1,MATCH(G$1,Baseline!$B$1:$AX$1,0)))</f>
        <v>e340</v>
      </c>
      <c r="H283">
        <f>IFERROR(INDEX(JMP!$AJ$2:$AX$500,MATCH($A283,JMP!$A$2:$A$500,0),MATCH(H$1,JMP!$AJ$1:$AX$1,0)),INDEX(Baseline!$B$2:$AX$2,1,MATCH(H$1,Baseline!$B$1:$AX$1,0)))</f>
        <v>1.5</v>
      </c>
      <c r="I283">
        <f>IFERROR(INDEX(JMP!$AJ$2:$AX$500,MATCH($A283,JMP!$A$2:$A$500,0),MATCH(I$1,JMP!$AJ$1:$AX$1,0)),INDEX(Baseline!$B$2:$AX$2,1,MATCH(I$1,Baseline!$B$1:$AX$1,0)))</f>
        <v>0.42</v>
      </c>
      <c r="J283">
        <f>IFERROR(INDEX(JMP!$AJ$2:$AX$500,MATCH($A283,JMP!$A$2:$A$500,0),MATCH(J$1,JMP!$AJ$1:$AX$1,0)),INDEX(Baseline!$B$2:$AX$2,1,MATCH(J$1,Baseline!$B$1:$AX$1,0)))</f>
        <v>1</v>
      </c>
      <c r="K283">
        <f>IFERROR(INDEX(JMP!$AJ$2:$AX$500,MATCH($A283,JMP!$A$2:$A$500,0),MATCH(K$1,JMP!$AJ$1:$AX$1,0)),INDEX(Baseline!$B$2:$AX$2,1,MATCH(K$1,Baseline!$B$1:$AX$1,0)))</f>
        <v>0</v>
      </c>
      <c r="L283">
        <f>IFERROR(INDEX(JMP!$AJ$2:$AX$500,MATCH($A283,JMP!$A$2:$A$500,0),MATCH(L$1,JMP!$AJ$1:$AX$1,0)),INDEX(Baseline!$B$2:$AX$2,1,MATCH(L$1,Baseline!$B$1:$AX$1,0)))</f>
        <v>0.1013575027587077</v>
      </c>
      <c r="M283" t="b">
        <f>IFERROR(INDEX(JMP!$AJ$2:$AX$500,MATCH($A283,JMP!$A$2:$A$500,0),MATCH(M$1,JMP!$AJ$1:$AX$1,0)),INDEX(Baseline!$B$2:$AX$2,1,MATCH(M$1,Baseline!$B$1:$AX$1,0)))</f>
        <v>0</v>
      </c>
      <c r="N283" t="b">
        <f>IFERROR(INDEX(JMP!$AJ$2:$AX$500,MATCH($A283,JMP!$A$2:$A$500,0),MATCH(N$1,JMP!$AJ$1:$AX$1,0)),INDEX(Baseline!$B$2:$AX$2,1,MATCH(N$1,Baseline!$B$1:$AX$1,0)))</f>
        <v>0</v>
      </c>
      <c r="O283">
        <f>IFERROR(INDEX(JMP!$AJ$2:$AX$500,MATCH($A283,JMP!$A$2:$A$500,0),MATCH(O$1,JMP!$AJ$1:$AX$1,0)),INDEX(Baseline!$B$2:$AX$2,1,MATCH(O$1,Baseline!$B$1:$AX$1,0)))</f>
        <v>7</v>
      </c>
      <c r="P283">
        <f>IFERROR(INDEX(JMP!$AJ$2:$AX$500,MATCH($A283,JMP!$A$2:$A$500,0),MATCH(P$1,JMP!$AJ$1:$AX$1,0)),INDEX(Baseline!$B$2:$AX$2,1,MATCH(P$1,Baseline!$B$1:$AX$1,0)))</f>
        <v>200</v>
      </c>
      <c r="Q283">
        <f>IFERROR(INDEX(JMP!$AJ$2:$AX$500,MATCH($A283,JMP!$A$2:$A$500,0),MATCH(Q$1,JMP!$AJ$1:$AX$1,0)),INDEX(Baseline!$B$2:$AX$2,1,MATCH(Q$1,Baseline!$B$1:$AX$1,0)))</f>
        <v>10</v>
      </c>
      <c r="R283">
        <f>IFERROR(INDEX(JMP!$AJ$2:$AX$500,MATCH($A283,JMP!$A$2:$A$500,0),MATCH(R$1,JMP!$AJ$1:$AX$1,0)),INDEX(Baseline!$B$2:$AX$2,1,MATCH(R$1,Baseline!$B$1:$AX$1,0)))</f>
        <v>0</v>
      </c>
      <c r="S283">
        <f>IFERROR(INDEX(JMP!$AJ$2:$AX$500,MATCH($A283,JMP!$A$2:$A$500,0),MATCH(S$1,JMP!$AJ$1:$AX$1,0)),INDEX(Baseline!$B$2:$AX$2,1,MATCH(S$1,Baseline!$B$1:$AX$1,0)))</f>
        <v>1</v>
      </c>
      <c r="T283">
        <f>IFERROR(INDEX(JMP!$AJ$2:$AX$500,MATCH($A283,JMP!$A$2:$A$500,0),MATCH(T$1,JMP!$AJ$1:$AX$1,0)),INDEX(Baseline!$B$2:$AX$2,1,MATCH(T$1,Baseline!$B$1:$AX$1,0)))</f>
        <v>0</v>
      </c>
      <c r="U283" t="str">
        <f>IFERROR(INDEX(JMP!$AJ$2:$AX$500,MATCH($A283,JMP!$A$2:$A$500,0),MATCH(U$1,JMP!$AJ$1:$AX$1,0)),INDEX(Baseline!$B$2:$AX$2,1,MATCH(U$1,Baseline!$B$1:$AX$1,0)))</f>
        <v>Titan</v>
      </c>
      <c r="V283">
        <f>IFERROR(INDEX(JMP!$AJ$2:$AX$500,MATCH($A283,JMP!$A$2:$A$500,0),MATCH(V$1,JMP!$AJ$1:$AX$1,0)),INDEX(Baseline!$B$2:$AX$2,1,MATCH(V$1,Baseline!$B$1:$AX$1,0)))</f>
        <v>3</v>
      </c>
      <c r="W283">
        <f>IFERROR(INDEX(JMP!$AJ$2:$AX$500,MATCH($A283,JMP!$A$2:$A$500,0),MATCH(W$1,JMP!$AJ$1:$AX$1,0)),INDEX(Baseline!$B$2:$AX$2,1,MATCH(W$1,Baseline!$B$1:$AX$1,0)))</f>
        <v>0.37</v>
      </c>
      <c r="X283">
        <f>IFERROR(INDEX(JMP!$AJ$2:$AX$500,MATCH($A283,JMP!$A$2:$A$500,0),MATCH(X$1,JMP!$AJ$1:$AX$1,0)),INDEX(Baseline!$B$2:$AX$2,1,MATCH(X$1,Baseline!$B$1:$AX$1,0)))</f>
        <v>4</v>
      </c>
      <c r="Y283">
        <f>IFERROR(INDEX(JMP!$AJ$2:$AX$500,MATCH($A283,JMP!$A$2:$A$500,0),MATCH(Y$1,JMP!$AJ$1:$AX$1,0)),INDEX(Baseline!$B$2:$AX$2,1,MATCH(Y$1,Baseline!$B$1:$AX$1,0)))</f>
        <v>5</v>
      </c>
      <c r="Z283">
        <f>IFERROR(INDEX(JMP!$AJ$2:$AX$500,MATCH($A283,JMP!$A$2:$A$500,0),MATCH(Z$1,JMP!$AJ$1:$AX$1,0)),INDEX(Baseline!$B$2:$AX$2,1,MATCH(Z$1,Baseline!$B$1:$AX$1,0)))</f>
        <v>1970</v>
      </c>
      <c r="AA283">
        <f>IFERROR(INDEX(JMP!$AJ$2:$AX$500,MATCH($A283,JMP!$A$2:$A$500,0),MATCH(AA$1,JMP!$AJ$1:$AX$1,0)),INDEX(Baseline!$B$2:$AX$2,1,MATCH(AA$1,Baseline!$B$1:$AX$1,0)))</f>
        <v>1970</v>
      </c>
      <c r="AB283">
        <f>IFERROR(INDEX(JMP!$AJ$2:$AX$500,MATCH($A283,JMP!$A$2:$A$500,0),MATCH(AB$1,JMP!$AJ$1:$AX$1,0)),INDEX(Baseline!$B$2:$AX$2,1,MATCH(AB$1,Baseline!$B$1:$AX$1,0)))</f>
        <v>0</v>
      </c>
      <c r="AC283">
        <f>IFERROR(INDEX(JMP!$AJ$2:$AX$500,MATCH($A283,JMP!$A$2:$A$500,0),MATCH(AC$1,JMP!$AJ$1:$AX$1,0)),INDEX(Baseline!$B$2:$AX$2,1,MATCH(AC$1,Baseline!$B$1:$AX$1,0)))</f>
        <v>1</v>
      </c>
      <c r="AD283">
        <f>IFERROR(INDEX(JMP!$AJ$2:$AX$500,MATCH($A283,JMP!$A$2:$A$500,0),MATCH(AD$1,JMP!$AJ$1:$AX$1,0)),INDEX(Baseline!$B$2:$AX$2,1,MATCH(AD$1,Baseline!$B$1:$AX$1,0)))</f>
        <v>8</v>
      </c>
      <c r="AE283">
        <f>IFERROR(INDEX(JMP!$AJ$2:$AX$500,MATCH($A283,JMP!$A$2:$A$500,0),MATCH(AE$1,JMP!$AJ$1:$AX$1,0)),INDEX(Baseline!$B$2:$AX$2,1,MATCH(AE$1,Baseline!$B$1:$AX$1,0)))</f>
        <v>1</v>
      </c>
      <c r="AF283" t="str">
        <f>IFERROR(INDEX(JMP!$AJ$2:$AX$500,MATCH($A283,JMP!$A$2:$A$500,0),MATCH(AF$1,JMP!$AJ$1:$AX$1,0)),INDEX(Baseline!$B$2:$AX$2,1,MATCH(AF$1,Baseline!$B$1:$AX$1,0)))</f>
        <v>bwb</v>
      </c>
      <c r="AG283" t="str">
        <f>IFERROR(INDEX(JMP!$AJ$2:$AX$500,MATCH($A283,JMP!$A$2:$A$500,0),MATCH(AG$1,JMP!$AJ$1:$AX$1,0)),INDEX(Baseline!$B$2:$AX$2,1,MATCH(AG$1,Baseline!$B$1:$AX$1,0)))</f>
        <v>V-tail</v>
      </c>
      <c r="AH283">
        <f>IFERROR(INDEX(JMP!$AJ$2:$AX$500,MATCH($A283,JMP!$A$2:$A$500,0),MATCH(AH$1,JMP!$AJ$1:$AX$1,0)),INDEX(Baseline!$B$2:$AX$2,1,MATCH(AH$1,Baseline!$B$1:$AX$1,0)))</f>
        <v>-1</v>
      </c>
      <c r="AI283">
        <f>IFERROR(INDEX(JMP!$AJ$2:$AX$500,MATCH($A283,JMP!$A$2:$A$500,0),MATCH(AI$1,JMP!$AJ$1:$AX$1,0)),INDEX(Baseline!$B$2:$AX$2,1,MATCH(AI$1,Baseline!$B$1:$AX$1,0)))</f>
        <v>724000000</v>
      </c>
      <c r="AJ283">
        <f>IFERROR(INDEX(JMP!$AJ$2:$AX$500,MATCH($A283,JMP!$A$2:$A$500,0),MATCH(AJ$1,JMP!$AJ$1:$AX$1,0)),INDEX(Baseline!$B$2:$AX$2,1,MATCH(AJ$1,Baseline!$B$1:$AX$1,0)))</f>
        <v>54500000</v>
      </c>
      <c r="AK283">
        <f>IFERROR(INDEX(JMP!$AJ$2:$AX$500,MATCH($A283,JMP!$A$2:$A$500,0),MATCH(AK$1,JMP!$AJ$1:$AX$1,0)),INDEX(Baseline!$B$2:$AX$2,1,MATCH(AK$1,Baseline!$B$1:$AX$1,0)))</f>
        <v>30</v>
      </c>
      <c r="AL283">
        <f>IFERROR(INDEX(JMP!$AJ$2:$AX$500,MATCH($A283,JMP!$A$2:$A$500,0),MATCH(AL$1,JMP!$AJ$1:$AX$1,0)),INDEX(Baseline!$B$2:$AX$2,1,MATCH(AL$1,Baseline!$B$1:$AX$1,0)))</f>
        <v>2.8751997089651163E-2</v>
      </c>
      <c r="AM283">
        <f>IFERROR(INDEX(JMP!$AJ$2:$AX$500,MATCH($A283,JMP!$A$2:$A$500,0),MATCH(AM$1,JMP!$AJ$1:$AX$1,0)),INDEX(Baseline!$B$2:$AX$2,1,MATCH(AM$1,Baseline!$B$1:$AX$1,0)))</f>
        <v>11.339731018</v>
      </c>
      <c r="AN283">
        <f>IFERROR(INDEX(JMP!$AJ$2:$AX$500,MATCH($A283,JMP!$A$2:$A$500,0),MATCH(AN$1,JMP!$AJ$1:$AX$1,0)),INDEX(Baseline!$B$2:$AX$2,1,MATCH(AN$1,Baseline!$B$1:$AX$1,0)))</f>
        <v>2.8399435347909465</v>
      </c>
      <c r="AO283">
        <f>IFERROR(INDEX(JMP!$AJ$2:$AX$500,MATCH($A283,JMP!$A$2:$A$500,0),MATCH(AO$1,JMP!$AJ$1:$AX$1,0)),INDEX(Baseline!$B$2:$AX$2,1,MATCH(AO$1,Baseline!$B$1:$AX$1,0)))</f>
        <v>0.90628956186733423</v>
      </c>
      <c r="AP283">
        <f>IFERROR(INDEX(JMP!$AJ$2:$AX$500,MATCH($A283,JMP!$A$2:$A$500,0),MATCH(AP$1,JMP!$AJ$1:$AX$1,0)),INDEX(Baseline!$B$2:$AX$2,1,MATCH(AP$1,Baseline!$B$1:$AX$1,0)))</f>
        <v>0</v>
      </c>
      <c r="AQ283">
        <f>IFERROR(INDEX(JMP!$AJ$2:$AX$500,MATCH($A283,JMP!$A$2:$A$500,0),MATCH(AQ$1,JMP!$AJ$1:$AX$1,0)),INDEX(Baseline!$B$2:$AX$2,1,MATCH(AQ$1,Baseline!$B$1:$AX$1,0)))</f>
        <v>0.35</v>
      </c>
      <c r="AR283">
        <f>IFERROR(INDEX(JMP!$AJ$2:$AX$500,MATCH($A283,JMP!$A$2:$A$500,0),MATCH(AR$1,JMP!$AJ$1:$AX$1,0)),INDEX(Baseline!$B$2:$AX$2,1,MATCH(AR$1,Baseline!$B$1:$AX$1,0)))</f>
        <v>0</v>
      </c>
      <c r="AS283">
        <f>IFERROR(INDEX(JMP!$AJ$2:$AX$500,MATCH($A283,JMP!$A$2:$A$500,0),MATCH(AS$1,JMP!$AJ$1:$AX$1,0)),INDEX(Baseline!$B$2:$AX$2,1,MATCH(AS$1,Baseline!$B$1:$AX$1,0)))</f>
        <v>0</v>
      </c>
      <c r="AT283">
        <f>IFERROR(INDEX(JMP!$AJ$2:$AX$500,MATCH($A283,JMP!$A$2:$A$500,0),MATCH(AT$1,JMP!$AJ$1:$AX$1,0)),INDEX(Baseline!$B$2:$AX$2,1,MATCH(AT$1,Baseline!$B$1:$AX$1,0)))</f>
        <v>500</v>
      </c>
      <c r="AU283">
        <f>IFERROR(INDEX(JMP!$AJ$2:$AX$500,MATCH($A283,JMP!$A$2:$A$500,0),MATCH(AU$1,JMP!$AJ$1:$AX$1,0)),INDEX(Baseline!$B$2:$AX$2,1,MATCH(AU$1,Baseline!$B$1:$AX$1,0)))</f>
        <v>50</v>
      </c>
      <c r="AV283">
        <f>IFERROR(INDEX(JMP!$AJ$2:$AX$500,MATCH($A283,JMP!$A$2:$A$500,0),MATCH(AV$1,JMP!$AJ$1:$AX$1,0)),INDEX(Baseline!$B$2:$AX$2,1,MATCH(AV$1,Baseline!$B$1:$AX$1,0)))</f>
        <v>12</v>
      </c>
      <c r="AW283">
        <f>IFERROR(INDEX(JMP!$AJ$2:$AX$500,MATCH($A283,JMP!$A$2:$A$500,0),MATCH(AW$1,JMP!$AJ$1:$AX$1,0)),INDEX(Baseline!$B$2:$AX$2,1,MATCH(AW$1,Baseline!$B$1:$AX$1,0)))</f>
        <v>1.9961979999999998E-3</v>
      </c>
      <c r="AX283">
        <f>IFERROR(INDEX(JMP!$AJ$2:$AX$500,MATCH($A283,JMP!$A$2:$A$500,0),MATCH(AX$1,JMP!$AJ$1:$AX$1,0)),INDEX(Baseline!$B$2:$AX$2,1,MATCH(AX$1,Baseline!$B$1:$AX$1,0)))</f>
        <v>1.9961979999999998E-3</v>
      </c>
      <c r="AY283">
        <f>IFERROR(INDEX(JMP!$AJ$2:$AX$500,MATCH($A283,JMP!$A$2:$A$500,0),MATCH(AY$1,JMP!$AJ$1:$AX$1,0)),INDEX(Baseline!$B$2:$AX$2,1,MATCH(AY$1,Baseline!$B$1:$AX$1,0)))</f>
        <v>1.9607137E-2</v>
      </c>
      <c r="AZ283">
        <f>IFERROR(INDEX(JMP!$AJ$2:$AX$500,MATCH($A283,JMP!$A$2:$A$500,0),MATCH(AZ$1,JMP!$AJ$1:$AX$1,0)),INDEX(Baseline!$B$2:$AX$2,1,MATCH(AZ$1,Baseline!$B$1:$AX$1,0)))</f>
        <v>1</v>
      </c>
      <c r="BA283">
        <f>IFERROR(INDEX(JMP!$AJ$2:$AX$500,MATCH($A283,JMP!$A$2:$A$500,0),MATCH(BA$1,JMP!$AJ$1:$AX$1,0)),INDEX(Baseline!$B$2:$AX$2,1,MATCH(BA$1,Baseline!$B$1:$AX$1,0)))</f>
        <v>1</v>
      </c>
      <c r="BB283">
        <v>0</v>
      </c>
      <c r="BD283" t="str">
        <f>IF(AZ283=1, "yes", IF(AZ283=-1, "no", ""))</f>
        <v>yes</v>
      </c>
      <c r="BE283" t="str">
        <f>IF(AH283=1, "yes", IF(AH283=-1, "no", ""))</f>
        <v>no</v>
      </c>
      <c r="BF283">
        <f t="shared" si="8"/>
        <v>1</v>
      </c>
      <c r="BG283">
        <f t="shared" si="9"/>
        <v>10</v>
      </c>
    </row>
    <row r="284" spans="1:59" x14ac:dyDescent="0.25">
      <c r="A284">
        <v>283</v>
      </c>
      <c r="B284">
        <f>IFERROR(INDEX(JMP!$AJ$2:$AX$500,MATCH($A284,JMP!$A$2:$A$500,0),MATCH(B$1,JMP!$AJ$1:$AX$1,0)),INDEX(Baseline!$B$2:$AX$2,1,MATCH(B$1,Baseline!$B$1:$AX$1,0)))</f>
        <v>0</v>
      </c>
      <c r="C284">
        <f>IFERROR(INDEX(JMP!$AJ$2:$AX$500,MATCH($A284,JMP!$A$2:$A$500,0),MATCH(C$1,JMP!$AJ$1:$AX$1,0)),INDEX(Baseline!$B$2:$AX$2,1,MATCH(C$1,Baseline!$B$1:$AX$1,0)))</f>
        <v>8760</v>
      </c>
      <c r="D284">
        <f>IFERROR(INDEX(JMP!$AJ$2:$AX$500,MATCH($A284,JMP!$A$2:$A$500,0),MATCH(D$1,JMP!$AJ$1:$AX$1,0)),INDEX(Baseline!$B$2:$AX$2,1,MATCH(D$1,Baseline!$B$1:$AX$1,0)))</f>
        <v>1</v>
      </c>
      <c r="E284">
        <f>IFERROR(INDEX(JMP!$AJ$2:$AX$500,MATCH($A284,JMP!$A$2:$A$500,0),MATCH(E$1,JMP!$AJ$1:$AX$1,0)),INDEX(Baseline!$B$2:$AX$2,1,MATCH(E$1,Baseline!$B$1:$AX$1,0)))</f>
        <v>1</v>
      </c>
      <c r="F284" t="str">
        <f>IFERROR(INDEX(JMP!$AJ$2:$AX$500,MATCH($A284,JMP!$A$2:$A$500,0),MATCH(F$1,JMP!$AJ$1:$AX$1,0)),INDEX(Baseline!$B$2:$AX$2,1,MATCH(F$1,Baseline!$B$1:$AX$1,0)))</f>
        <v>e344</v>
      </c>
      <c r="G284" t="str">
        <f>IFERROR(INDEX(JMP!$AJ$2:$AX$500,MATCH($A284,JMP!$A$2:$A$500,0),MATCH(G$1,JMP!$AJ$1:$AX$1,0)),INDEX(Baseline!$B$2:$AX$2,1,MATCH(G$1,Baseline!$B$1:$AX$1,0)))</f>
        <v>e340</v>
      </c>
      <c r="H284">
        <f>IFERROR(INDEX(JMP!$AJ$2:$AX$500,MATCH($A284,JMP!$A$2:$A$500,0),MATCH(H$1,JMP!$AJ$1:$AX$1,0)),INDEX(Baseline!$B$2:$AX$2,1,MATCH(H$1,Baseline!$B$1:$AX$1,0)))</f>
        <v>1.5</v>
      </c>
      <c r="I284">
        <f>IFERROR(INDEX(JMP!$AJ$2:$AX$500,MATCH($A284,JMP!$A$2:$A$500,0),MATCH(I$1,JMP!$AJ$1:$AX$1,0)),INDEX(Baseline!$B$2:$AX$2,1,MATCH(I$1,Baseline!$B$1:$AX$1,0)))</f>
        <v>0.42</v>
      </c>
      <c r="J284">
        <f>IFERROR(INDEX(JMP!$AJ$2:$AX$500,MATCH($A284,JMP!$A$2:$A$500,0),MATCH(J$1,JMP!$AJ$1:$AX$1,0)),INDEX(Baseline!$B$2:$AX$2,1,MATCH(J$1,Baseline!$B$1:$AX$1,0)))</f>
        <v>1</v>
      </c>
      <c r="K284">
        <f>IFERROR(INDEX(JMP!$AJ$2:$AX$500,MATCH($A284,JMP!$A$2:$A$500,0),MATCH(K$1,JMP!$AJ$1:$AX$1,0)),INDEX(Baseline!$B$2:$AX$2,1,MATCH(K$1,Baseline!$B$1:$AX$1,0)))</f>
        <v>0</v>
      </c>
      <c r="L284">
        <f>IFERROR(INDEX(JMP!$AJ$2:$AX$500,MATCH($A284,JMP!$A$2:$A$500,0),MATCH(L$1,JMP!$AJ$1:$AX$1,0)),INDEX(Baseline!$B$2:$AX$2,1,MATCH(L$1,Baseline!$B$1:$AX$1,0)))</f>
        <v>0.10126630963188749</v>
      </c>
      <c r="M284" t="b">
        <f>IFERROR(INDEX(JMP!$AJ$2:$AX$500,MATCH($A284,JMP!$A$2:$A$500,0),MATCH(M$1,JMP!$AJ$1:$AX$1,0)),INDEX(Baseline!$B$2:$AX$2,1,MATCH(M$1,Baseline!$B$1:$AX$1,0)))</f>
        <v>0</v>
      </c>
      <c r="N284" t="b">
        <f>IFERROR(INDEX(JMP!$AJ$2:$AX$500,MATCH($A284,JMP!$A$2:$A$500,0),MATCH(N$1,JMP!$AJ$1:$AX$1,0)),INDEX(Baseline!$B$2:$AX$2,1,MATCH(N$1,Baseline!$B$1:$AX$1,0)))</f>
        <v>0</v>
      </c>
      <c r="O284">
        <f>IFERROR(INDEX(JMP!$AJ$2:$AX$500,MATCH($A284,JMP!$A$2:$A$500,0),MATCH(O$1,JMP!$AJ$1:$AX$1,0)),INDEX(Baseline!$B$2:$AX$2,1,MATCH(O$1,Baseline!$B$1:$AX$1,0)))</f>
        <v>7</v>
      </c>
      <c r="P284">
        <f>IFERROR(INDEX(JMP!$AJ$2:$AX$500,MATCH($A284,JMP!$A$2:$A$500,0),MATCH(P$1,JMP!$AJ$1:$AX$1,0)),INDEX(Baseline!$B$2:$AX$2,1,MATCH(P$1,Baseline!$B$1:$AX$1,0)))</f>
        <v>200</v>
      </c>
      <c r="Q284">
        <f>IFERROR(INDEX(JMP!$AJ$2:$AX$500,MATCH($A284,JMP!$A$2:$A$500,0),MATCH(Q$1,JMP!$AJ$1:$AX$1,0)),INDEX(Baseline!$B$2:$AX$2,1,MATCH(Q$1,Baseline!$B$1:$AX$1,0)))</f>
        <v>10</v>
      </c>
      <c r="R284">
        <f>IFERROR(INDEX(JMP!$AJ$2:$AX$500,MATCH($A284,JMP!$A$2:$A$500,0),MATCH(R$1,JMP!$AJ$1:$AX$1,0)),INDEX(Baseline!$B$2:$AX$2,1,MATCH(R$1,Baseline!$B$1:$AX$1,0)))</f>
        <v>0</v>
      </c>
      <c r="S284">
        <f>IFERROR(INDEX(JMP!$AJ$2:$AX$500,MATCH($A284,JMP!$A$2:$A$500,0),MATCH(S$1,JMP!$AJ$1:$AX$1,0)),INDEX(Baseline!$B$2:$AX$2,1,MATCH(S$1,Baseline!$B$1:$AX$1,0)))</f>
        <v>1</v>
      </c>
      <c r="T284">
        <f>IFERROR(INDEX(JMP!$AJ$2:$AX$500,MATCH($A284,JMP!$A$2:$A$500,0),MATCH(T$1,JMP!$AJ$1:$AX$1,0)),INDEX(Baseline!$B$2:$AX$2,1,MATCH(T$1,Baseline!$B$1:$AX$1,0)))</f>
        <v>0</v>
      </c>
      <c r="U284" t="str">
        <f>IFERROR(INDEX(JMP!$AJ$2:$AX$500,MATCH($A284,JMP!$A$2:$A$500,0),MATCH(U$1,JMP!$AJ$1:$AX$1,0)),INDEX(Baseline!$B$2:$AX$2,1,MATCH(U$1,Baseline!$B$1:$AX$1,0)))</f>
        <v>Titan</v>
      </c>
      <c r="V284">
        <f>IFERROR(INDEX(JMP!$AJ$2:$AX$500,MATCH($A284,JMP!$A$2:$A$500,0),MATCH(V$1,JMP!$AJ$1:$AX$1,0)),INDEX(Baseline!$B$2:$AX$2,1,MATCH(V$1,Baseline!$B$1:$AX$1,0)))</f>
        <v>3</v>
      </c>
      <c r="W284">
        <f>IFERROR(INDEX(JMP!$AJ$2:$AX$500,MATCH($A284,JMP!$A$2:$A$500,0),MATCH(W$1,JMP!$AJ$1:$AX$1,0)),INDEX(Baseline!$B$2:$AX$2,1,MATCH(W$1,Baseline!$B$1:$AX$1,0)))</f>
        <v>0.37</v>
      </c>
      <c r="X284">
        <f>IFERROR(INDEX(JMP!$AJ$2:$AX$500,MATCH($A284,JMP!$A$2:$A$500,0),MATCH(X$1,JMP!$AJ$1:$AX$1,0)),INDEX(Baseline!$B$2:$AX$2,1,MATCH(X$1,Baseline!$B$1:$AX$1,0)))</f>
        <v>4</v>
      </c>
      <c r="Y284">
        <f>IFERROR(INDEX(JMP!$AJ$2:$AX$500,MATCH($A284,JMP!$A$2:$A$500,0),MATCH(Y$1,JMP!$AJ$1:$AX$1,0)),INDEX(Baseline!$B$2:$AX$2,1,MATCH(Y$1,Baseline!$B$1:$AX$1,0)))</f>
        <v>3</v>
      </c>
      <c r="Z284">
        <f>IFERROR(INDEX(JMP!$AJ$2:$AX$500,MATCH($A284,JMP!$A$2:$A$500,0),MATCH(Z$1,JMP!$AJ$1:$AX$1,0)),INDEX(Baseline!$B$2:$AX$2,1,MATCH(Z$1,Baseline!$B$1:$AX$1,0)))</f>
        <v>1970</v>
      </c>
      <c r="AA284">
        <f>IFERROR(INDEX(JMP!$AJ$2:$AX$500,MATCH($A284,JMP!$A$2:$A$500,0),MATCH(AA$1,JMP!$AJ$1:$AX$1,0)),INDEX(Baseline!$B$2:$AX$2,1,MATCH(AA$1,Baseline!$B$1:$AX$1,0)))</f>
        <v>1970</v>
      </c>
      <c r="AB284">
        <f>IFERROR(INDEX(JMP!$AJ$2:$AX$500,MATCH($A284,JMP!$A$2:$A$500,0),MATCH(AB$1,JMP!$AJ$1:$AX$1,0)),INDEX(Baseline!$B$2:$AX$2,1,MATCH(AB$1,Baseline!$B$1:$AX$1,0)))</f>
        <v>0</v>
      </c>
      <c r="AC284">
        <f>IFERROR(INDEX(JMP!$AJ$2:$AX$500,MATCH($A284,JMP!$A$2:$A$500,0),MATCH(AC$1,JMP!$AJ$1:$AX$1,0)),INDEX(Baseline!$B$2:$AX$2,1,MATCH(AC$1,Baseline!$B$1:$AX$1,0)))</f>
        <v>1</v>
      </c>
      <c r="AD284">
        <f>IFERROR(INDEX(JMP!$AJ$2:$AX$500,MATCH($A284,JMP!$A$2:$A$500,0),MATCH(AD$1,JMP!$AJ$1:$AX$1,0)),INDEX(Baseline!$B$2:$AX$2,1,MATCH(AD$1,Baseline!$B$1:$AX$1,0)))</f>
        <v>8</v>
      </c>
      <c r="AE284">
        <f>IFERROR(INDEX(JMP!$AJ$2:$AX$500,MATCH($A284,JMP!$A$2:$A$500,0),MATCH(AE$1,JMP!$AJ$1:$AX$1,0)),INDEX(Baseline!$B$2:$AX$2,1,MATCH(AE$1,Baseline!$B$1:$AX$1,0)))</f>
        <v>2</v>
      </c>
      <c r="AF284" t="str">
        <f>IFERROR(INDEX(JMP!$AJ$2:$AX$500,MATCH($A284,JMP!$A$2:$A$500,0),MATCH(AF$1,JMP!$AJ$1:$AX$1,0)),INDEX(Baseline!$B$2:$AX$2,1,MATCH(AF$1,Baseline!$B$1:$AX$1,0)))</f>
        <v>bwb</v>
      </c>
      <c r="AG284" t="str">
        <f>IFERROR(INDEX(JMP!$AJ$2:$AX$500,MATCH($A284,JMP!$A$2:$A$500,0),MATCH(AG$1,JMP!$AJ$1:$AX$1,0)),INDEX(Baseline!$B$2:$AX$2,1,MATCH(AG$1,Baseline!$B$1:$AX$1,0)))</f>
        <v>V-tail</v>
      </c>
      <c r="AH284">
        <f>IFERROR(INDEX(JMP!$AJ$2:$AX$500,MATCH($A284,JMP!$A$2:$A$500,0),MATCH(AH$1,JMP!$AJ$1:$AX$1,0)),INDEX(Baseline!$B$2:$AX$2,1,MATCH(AH$1,Baseline!$B$1:$AX$1,0)))</f>
        <v>-1</v>
      </c>
      <c r="AI284">
        <f>IFERROR(INDEX(JMP!$AJ$2:$AX$500,MATCH($A284,JMP!$A$2:$A$500,0),MATCH(AI$1,JMP!$AJ$1:$AX$1,0)),INDEX(Baseline!$B$2:$AX$2,1,MATCH(AI$1,Baseline!$B$1:$AX$1,0)))</f>
        <v>724000000</v>
      </c>
      <c r="AJ284">
        <f>IFERROR(INDEX(JMP!$AJ$2:$AX$500,MATCH($A284,JMP!$A$2:$A$500,0),MATCH(AJ$1,JMP!$AJ$1:$AX$1,0)),INDEX(Baseline!$B$2:$AX$2,1,MATCH(AJ$1,Baseline!$B$1:$AX$1,0)))</f>
        <v>54500000</v>
      </c>
      <c r="AK284">
        <f>IFERROR(INDEX(JMP!$AJ$2:$AX$500,MATCH($A284,JMP!$A$2:$A$500,0),MATCH(AK$1,JMP!$AJ$1:$AX$1,0)),INDEX(Baseline!$B$2:$AX$2,1,MATCH(AK$1,Baseline!$B$1:$AX$1,0)))</f>
        <v>30</v>
      </c>
      <c r="AL284">
        <f>IFERROR(INDEX(JMP!$AJ$2:$AX$500,MATCH($A284,JMP!$A$2:$A$500,0),MATCH(AL$1,JMP!$AJ$1:$AX$1,0)),INDEX(Baseline!$B$2:$AX$2,1,MATCH(AL$1,Baseline!$B$1:$AX$1,0)))</f>
        <v>2.8154543229292509E-2</v>
      </c>
      <c r="AM284">
        <f>IFERROR(INDEX(JMP!$AJ$2:$AX$500,MATCH($A284,JMP!$A$2:$A$500,0),MATCH(AM$1,JMP!$AJ$1:$AX$1,0)),INDEX(Baseline!$B$2:$AX$2,1,MATCH(AM$1,Baseline!$B$1:$AX$1,0)))</f>
        <v>14.811869629333334</v>
      </c>
      <c r="AN284">
        <f>IFERROR(INDEX(JMP!$AJ$2:$AX$500,MATCH($A284,JMP!$A$2:$A$500,0),MATCH(AN$1,JMP!$AJ$1:$AX$1,0)),INDEX(Baseline!$B$2:$AX$2,1,MATCH(AN$1,Baseline!$B$1:$AX$1,0)))</f>
        <v>1.4626023619403812</v>
      </c>
      <c r="AO284">
        <f>IFERROR(INDEX(JMP!$AJ$2:$AX$500,MATCH($A284,JMP!$A$2:$A$500,0),MATCH(AO$1,JMP!$AJ$1:$AX$1,0)),INDEX(Baseline!$B$2:$AX$2,1,MATCH(AO$1,Baseline!$B$1:$AX$1,0)))</f>
        <v>0.39093939226737662</v>
      </c>
      <c r="AP284">
        <f>IFERROR(INDEX(JMP!$AJ$2:$AX$500,MATCH($A284,JMP!$A$2:$A$500,0),MATCH(AP$1,JMP!$AJ$1:$AX$1,0)),INDEX(Baseline!$B$2:$AX$2,1,MATCH(AP$1,Baseline!$B$1:$AX$1,0)))</f>
        <v>0</v>
      </c>
      <c r="AQ284">
        <f>IFERROR(INDEX(JMP!$AJ$2:$AX$500,MATCH($A284,JMP!$A$2:$A$500,0),MATCH(AQ$1,JMP!$AJ$1:$AX$1,0)),INDEX(Baseline!$B$2:$AX$2,1,MATCH(AQ$1,Baseline!$B$1:$AX$1,0)))</f>
        <v>0.35</v>
      </c>
      <c r="AR284">
        <f>IFERROR(INDEX(JMP!$AJ$2:$AX$500,MATCH($A284,JMP!$A$2:$A$500,0),MATCH(AR$1,JMP!$AJ$1:$AX$1,0)),INDEX(Baseline!$B$2:$AX$2,1,MATCH(AR$1,Baseline!$B$1:$AX$1,0)))</f>
        <v>0</v>
      </c>
      <c r="AS284">
        <f>IFERROR(INDEX(JMP!$AJ$2:$AX$500,MATCH($A284,JMP!$A$2:$A$500,0),MATCH(AS$1,JMP!$AJ$1:$AX$1,0)),INDEX(Baseline!$B$2:$AX$2,1,MATCH(AS$1,Baseline!$B$1:$AX$1,0)))</f>
        <v>0</v>
      </c>
      <c r="AT284">
        <f>IFERROR(INDEX(JMP!$AJ$2:$AX$500,MATCH($A284,JMP!$A$2:$A$500,0),MATCH(AT$1,JMP!$AJ$1:$AX$1,0)),INDEX(Baseline!$B$2:$AX$2,1,MATCH(AT$1,Baseline!$B$1:$AX$1,0)))</f>
        <v>500</v>
      </c>
      <c r="AU284">
        <f>IFERROR(INDEX(JMP!$AJ$2:$AX$500,MATCH($A284,JMP!$A$2:$A$500,0),MATCH(AU$1,JMP!$AJ$1:$AX$1,0)),INDEX(Baseline!$B$2:$AX$2,1,MATCH(AU$1,Baseline!$B$1:$AX$1,0)))</f>
        <v>50</v>
      </c>
      <c r="AV284">
        <f>IFERROR(INDEX(JMP!$AJ$2:$AX$500,MATCH($A284,JMP!$A$2:$A$500,0),MATCH(AV$1,JMP!$AJ$1:$AX$1,0)),INDEX(Baseline!$B$2:$AX$2,1,MATCH(AV$1,Baseline!$B$1:$AX$1,0)))</f>
        <v>12</v>
      </c>
      <c r="AW284">
        <f>IFERROR(INDEX(JMP!$AJ$2:$AX$500,MATCH($A284,JMP!$A$2:$A$500,0),MATCH(AW$1,JMP!$AJ$1:$AX$1,0)),INDEX(Baseline!$B$2:$AX$2,1,MATCH(AW$1,Baseline!$B$1:$AX$1,0)))</f>
        <v>1.9961979999999998E-3</v>
      </c>
      <c r="AX284">
        <f>IFERROR(INDEX(JMP!$AJ$2:$AX$500,MATCH($A284,JMP!$A$2:$A$500,0),MATCH(AX$1,JMP!$AJ$1:$AX$1,0)),INDEX(Baseline!$B$2:$AX$2,1,MATCH(AX$1,Baseline!$B$1:$AX$1,0)))</f>
        <v>1.9961979999999998E-3</v>
      </c>
      <c r="AY284">
        <f>IFERROR(INDEX(JMP!$AJ$2:$AX$500,MATCH($A284,JMP!$A$2:$A$500,0),MATCH(AY$1,JMP!$AJ$1:$AX$1,0)),INDEX(Baseline!$B$2:$AX$2,1,MATCH(AY$1,Baseline!$B$1:$AX$1,0)))</f>
        <v>1.9607137E-2</v>
      </c>
      <c r="AZ284">
        <f>IFERROR(INDEX(JMP!$AJ$2:$AX$500,MATCH($A284,JMP!$A$2:$A$500,0),MATCH(AZ$1,JMP!$AJ$1:$AX$1,0)),INDEX(Baseline!$B$2:$AX$2,1,MATCH(AZ$1,Baseline!$B$1:$AX$1,0)))</f>
        <v>-1</v>
      </c>
      <c r="BA284">
        <f>IFERROR(INDEX(JMP!$AJ$2:$AX$500,MATCH($A284,JMP!$A$2:$A$500,0),MATCH(BA$1,JMP!$AJ$1:$AX$1,0)),INDEX(Baseline!$B$2:$AX$2,1,MATCH(BA$1,Baseline!$B$1:$AX$1,0)))</f>
        <v>2</v>
      </c>
      <c r="BB284">
        <v>0</v>
      </c>
      <c r="BD284" t="str">
        <f>IF(AZ284=1, "yes", IF(AZ284=-1, "no", ""))</f>
        <v>no</v>
      </c>
      <c r="BE284" t="str">
        <f>IF(AH284=1, "yes", IF(AH284=-1, "no", ""))</f>
        <v>no</v>
      </c>
      <c r="BF284">
        <f t="shared" si="8"/>
        <v>0.5</v>
      </c>
      <c r="BG284">
        <f t="shared" si="9"/>
        <v>30</v>
      </c>
    </row>
    <row r="285" spans="1:59" x14ac:dyDescent="0.25">
      <c r="A285">
        <v>284</v>
      </c>
      <c r="B285">
        <f>IFERROR(INDEX(JMP!$AJ$2:$AX$500,MATCH($A285,JMP!$A$2:$A$500,0),MATCH(B$1,JMP!$AJ$1:$AX$1,0)),INDEX(Baseline!$B$2:$AX$2,1,MATCH(B$1,Baseline!$B$1:$AX$1,0)))</f>
        <v>0</v>
      </c>
      <c r="C285">
        <f>IFERROR(INDEX(JMP!$AJ$2:$AX$500,MATCH($A285,JMP!$A$2:$A$500,0),MATCH(C$1,JMP!$AJ$1:$AX$1,0)),INDEX(Baseline!$B$2:$AX$2,1,MATCH(C$1,Baseline!$B$1:$AX$1,0)))</f>
        <v>8760</v>
      </c>
      <c r="D285">
        <f>IFERROR(INDEX(JMP!$AJ$2:$AX$500,MATCH($A285,JMP!$A$2:$A$500,0),MATCH(D$1,JMP!$AJ$1:$AX$1,0)),INDEX(Baseline!$B$2:$AX$2,1,MATCH(D$1,Baseline!$B$1:$AX$1,0)))</f>
        <v>1</v>
      </c>
      <c r="E285">
        <f>IFERROR(INDEX(JMP!$AJ$2:$AX$500,MATCH($A285,JMP!$A$2:$A$500,0),MATCH(E$1,JMP!$AJ$1:$AX$1,0)),INDEX(Baseline!$B$2:$AX$2,1,MATCH(E$1,Baseline!$B$1:$AX$1,0)))</f>
        <v>1</v>
      </c>
      <c r="F285" t="str">
        <f>IFERROR(INDEX(JMP!$AJ$2:$AX$500,MATCH($A285,JMP!$A$2:$A$500,0),MATCH(F$1,JMP!$AJ$1:$AX$1,0)),INDEX(Baseline!$B$2:$AX$2,1,MATCH(F$1,Baseline!$B$1:$AX$1,0)))</f>
        <v>e344</v>
      </c>
      <c r="G285" t="str">
        <f>IFERROR(INDEX(JMP!$AJ$2:$AX$500,MATCH($A285,JMP!$A$2:$A$500,0),MATCH(G$1,JMP!$AJ$1:$AX$1,0)),INDEX(Baseline!$B$2:$AX$2,1,MATCH(G$1,Baseline!$B$1:$AX$1,0)))</f>
        <v>e340</v>
      </c>
      <c r="H285">
        <f>IFERROR(INDEX(JMP!$AJ$2:$AX$500,MATCH($A285,JMP!$A$2:$A$500,0),MATCH(H$1,JMP!$AJ$1:$AX$1,0)),INDEX(Baseline!$B$2:$AX$2,1,MATCH(H$1,Baseline!$B$1:$AX$1,0)))</f>
        <v>1.5</v>
      </c>
      <c r="I285">
        <f>IFERROR(INDEX(JMP!$AJ$2:$AX$500,MATCH($A285,JMP!$A$2:$A$500,0),MATCH(I$1,JMP!$AJ$1:$AX$1,0)),INDEX(Baseline!$B$2:$AX$2,1,MATCH(I$1,Baseline!$B$1:$AX$1,0)))</f>
        <v>0.42</v>
      </c>
      <c r="J285">
        <f>IFERROR(INDEX(JMP!$AJ$2:$AX$500,MATCH($A285,JMP!$A$2:$A$500,0),MATCH(J$1,JMP!$AJ$1:$AX$1,0)),INDEX(Baseline!$B$2:$AX$2,1,MATCH(J$1,Baseline!$B$1:$AX$1,0)))</f>
        <v>1</v>
      </c>
      <c r="K285">
        <f>IFERROR(INDEX(JMP!$AJ$2:$AX$500,MATCH($A285,JMP!$A$2:$A$500,0),MATCH(K$1,JMP!$AJ$1:$AX$1,0)),INDEX(Baseline!$B$2:$AX$2,1,MATCH(K$1,Baseline!$B$1:$AX$1,0)))</f>
        <v>0</v>
      </c>
      <c r="L285">
        <f>IFERROR(INDEX(JMP!$AJ$2:$AX$500,MATCH($A285,JMP!$A$2:$A$500,0),MATCH(L$1,JMP!$AJ$1:$AX$1,0)),INDEX(Baseline!$B$2:$AX$2,1,MATCH(L$1,Baseline!$B$1:$AX$1,0)))</f>
        <v>0.11076389201553254</v>
      </c>
      <c r="M285" t="b">
        <f>IFERROR(INDEX(JMP!$AJ$2:$AX$500,MATCH($A285,JMP!$A$2:$A$500,0),MATCH(M$1,JMP!$AJ$1:$AX$1,0)),INDEX(Baseline!$B$2:$AX$2,1,MATCH(M$1,Baseline!$B$1:$AX$1,0)))</f>
        <v>0</v>
      </c>
      <c r="N285" t="b">
        <f>IFERROR(INDEX(JMP!$AJ$2:$AX$500,MATCH($A285,JMP!$A$2:$A$500,0),MATCH(N$1,JMP!$AJ$1:$AX$1,0)),INDEX(Baseline!$B$2:$AX$2,1,MATCH(N$1,Baseline!$B$1:$AX$1,0)))</f>
        <v>0</v>
      </c>
      <c r="O285">
        <f>IFERROR(INDEX(JMP!$AJ$2:$AX$500,MATCH($A285,JMP!$A$2:$A$500,0),MATCH(O$1,JMP!$AJ$1:$AX$1,0)),INDEX(Baseline!$B$2:$AX$2,1,MATCH(O$1,Baseline!$B$1:$AX$1,0)))</f>
        <v>7</v>
      </c>
      <c r="P285">
        <f>IFERROR(INDEX(JMP!$AJ$2:$AX$500,MATCH($A285,JMP!$A$2:$A$500,0),MATCH(P$1,JMP!$AJ$1:$AX$1,0)),INDEX(Baseline!$B$2:$AX$2,1,MATCH(P$1,Baseline!$B$1:$AX$1,0)))</f>
        <v>200</v>
      </c>
      <c r="Q285">
        <f>IFERROR(INDEX(JMP!$AJ$2:$AX$500,MATCH($A285,JMP!$A$2:$A$500,0),MATCH(Q$1,JMP!$AJ$1:$AX$1,0)),INDEX(Baseline!$B$2:$AX$2,1,MATCH(Q$1,Baseline!$B$1:$AX$1,0)))</f>
        <v>10</v>
      </c>
      <c r="R285">
        <f>IFERROR(INDEX(JMP!$AJ$2:$AX$500,MATCH($A285,JMP!$A$2:$A$500,0),MATCH(R$1,JMP!$AJ$1:$AX$1,0)),INDEX(Baseline!$B$2:$AX$2,1,MATCH(R$1,Baseline!$B$1:$AX$1,0)))</f>
        <v>0</v>
      </c>
      <c r="S285">
        <f>IFERROR(INDEX(JMP!$AJ$2:$AX$500,MATCH($A285,JMP!$A$2:$A$500,0),MATCH(S$1,JMP!$AJ$1:$AX$1,0)),INDEX(Baseline!$B$2:$AX$2,1,MATCH(S$1,Baseline!$B$1:$AX$1,0)))</f>
        <v>1</v>
      </c>
      <c r="T285">
        <f>IFERROR(INDEX(JMP!$AJ$2:$AX$500,MATCH($A285,JMP!$A$2:$A$500,0),MATCH(T$1,JMP!$AJ$1:$AX$1,0)),INDEX(Baseline!$B$2:$AX$2,1,MATCH(T$1,Baseline!$B$1:$AX$1,0)))</f>
        <v>0</v>
      </c>
      <c r="U285" t="str">
        <f>IFERROR(INDEX(JMP!$AJ$2:$AX$500,MATCH($A285,JMP!$A$2:$A$500,0),MATCH(U$1,JMP!$AJ$1:$AX$1,0)),INDEX(Baseline!$B$2:$AX$2,1,MATCH(U$1,Baseline!$B$1:$AX$1,0)))</f>
        <v>Titan</v>
      </c>
      <c r="V285">
        <f>IFERROR(INDEX(JMP!$AJ$2:$AX$500,MATCH($A285,JMP!$A$2:$A$500,0),MATCH(V$1,JMP!$AJ$1:$AX$1,0)),INDEX(Baseline!$B$2:$AX$2,1,MATCH(V$1,Baseline!$B$1:$AX$1,0)))</f>
        <v>3</v>
      </c>
      <c r="W285">
        <f>IFERROR(INDEX(JMP!$AJ$2:$AX$500,MATCH($A285,JMP!$A$2:$A$500,0),MATCH(W$1,JMP!$AJ$1:$AX$1,0)),INDEX(Baseline!$B$2:$AX$2,1,MATCH(W$1,Baseline!$B$1:$AX$1,0)))</f>
        <v>0.37</v>
      </c>
      <c r="X285">
        <f>IFERROR(INDEX(JMP!$AJ$2:$AX$500,MATCH($A285,JMP!$A$2:$A$500,0),MATCH(X$1,JMP!$AJ$1:$AX$1,0)),INDEX(Baseline!$B$2:$AX$2,1,MATCH(X$1,Baseline!$B$1:$AX$1,0)))</f>
        <v>4</v>
      </c>
      <c r="Y285">
        <f>IFERROR(INDEX(JMP!$AJ$2:$AX$500,MATCH($A285,JMP!$A$2:$A$500,0),MATCH(Y$1,JMP!$AJ$1:$AX$1,0)),INDEX(Baseline!$B$2:$AX$2,1,MATCH(Y$1,Baseline!$B$1:$AX$1,0)))</f>
        <v>6</v>
      </c>
      <c r="Z285">
        <f>IFERROR(INDEX(JMP!$AJ$2:$AX$500,MATCH($A285,JMP!$A$2:$A$500,0),MATCH(Z$1,JMP!$AJ$1:$AX$1,0)),INDEX(Baseline!$B$2:$AX$2,1,MATCH(Z$1,Baseline!$B$1:$AX$1,0)))</f>
        <v>1970</v>
      </c>
      <c r="AA285">
        <f>IFERROR(INDEX(JMP!$AJ$2:$AX$500,MATCH($A285,JMP!$A$2:$A$500,0),MATCH(AA$1,JMP!$AJ$1:$AX$1,0)),INDEX(Baseline!$B$2:$AX$2,1,MATCH(AA$1,Baseline!$B$1:$AX$1,0)))</f>
        <v>1970</v>
      </c>
      <c r="AB285">
        <f>IFERROR(INDEX(JMP!$AJ$2:$AX$500,MATCH($A285,JMP!$A$2:$A$500,0),MATCH(AB$1,JMP!$AJ$1:$AX$1,0)),INDEX(Baseline!$B$2:$AX$2,1,MATCH(AB$1,Baseline!$B$1:$AX$1,0)))</f>
        <v>0</v>
      </c>
      <c r="AC285">
        <f>IFERROR(INDEX(JMP!$AJ$2:$AX$500,MATCH($A285,JMP!$A$2:$A$500,0),MATCH(AC$1,JMP!$AJ$1:$AX$1,0)),INDEX(Baseline!$B$2:$AX$2,1,MATCH(AC$1,Baseline!$B$1:$AX$1,0)))</f>
        <v>1</v>
      </c>
      <c r="AD285">
        <f>IFERROR(INDEX(JMP!$AJ$2:$AX$500,MATCH($A285,JMP!$A$2:$A$500,0),MATCH(AD$1,JMP!$AJ$1:$AX$1,0)),INDEX(Baseline!$B$2:$AX$2,1,MATCH(AD$1,Baseline!$B$1:$AX$1,0)))</f>
        <v>8</v>
      </c>
      <c r="AE285">
        <f>IFERROR(INDEX(JMP!$AJ$2:$AX$500,MATCH($A285,JMP!$A$2:$A$500,0),MATCH(AE$1,JMP!$AJ$1:$AX$1,0)),INDEX(Baseline!$B$2:$AX$2,1,MATCH(AE$1,Baseline!$B$1:$AX$1,0)))</f>
        <v>3</v>
      </c>
      <c r="AF285" t="str">
        <f>IFERROR(INDEX(JMP!$AJ$2:$AX$500,MATCH($A285,JMP!$A$2:$A$500,0),MATCH(AF$1,JMP!$AJ$1:$AX$1,0)),INDEX(Baseline!$B$2:$AX$2,1,MATCH(AF$1,Baseline!$B$1:$AX$1,0)))</f>
        <v>bwb</v>
      </c>
      <c r="AG285" t="str">
        <f>IFERROR(INDEX(JMP!$AJ$2:$AX$500,MATCH($A285,JMP!$A$2:$A$500,0),MATCH(AG$1,JMP!$AJ$1:$AX$1,0)),INDEX(Baseline!$B$2:$AX$2,1,MATCH(AG$1,Baseline!$B$1:$AX$1,0)))</f>
        <v>V-tail</v>
      </c>
      <c r="AH285">
        <f>IFERROR(INDEX(JMP!$AJ$2:$AX$500,MATCH($A285,JMP!$A$2:$A$500,0),MATCH(AH$1,JMP!$AJ$1:$AX$1,0)),INDEX(Baseline!$B$2:$AX$2,1,MATCH(AH$1,Baseline!$B$1:$AX$1,0)))</f>
        <v>-1</v>
      </c>
      <c r="AI285">
        <f>IFERROR(INDEX(JMP!$AJ$2:$AX$500,MATCH($A285,JMP!$A$2:$A$500,0),MATCH(AI$1,JMP!$AJ$1:$AX$1,0)),INDEX(Baseline!$B$2:$AX$2,1,MATCH(AI$1,Baseline!$B$1:$AX$1,0)))</f>
        <v>724000000</v>
      </c>
      <c r="AJ285">
        <f>IFERROR(INDEX(JMP!$AJ$2:$AX$500,MATCH($A285,JMP!$A$2:$A$500,0),MATCH(AJ$1,JMP!$AJ$1:$AX$1,0)),INDEX(Baseline!$B$2:$AX$2,1,MATCH(AJ$1,Baseline!$B$1:$AX$1,0)))</f>
        <v>54500000</v>
      </c>
      <c r="AK285">
        <f>IFERROR(INDEX(JMP!$AJ$2:$AX$500,MATCH($A285,JMP!$A$2:$A$500,0),MATCH(AK$1,JMP!$AJ$1:$AX$1,0)),INDEX(Baseline!$B$2:$AX$2,1,MATCH(AK$1,Baseline!$B$1:$AX$1,0)))</f>
        <v>30</v>
      </c>
      <c r="AL285">
        <f>IFERROR(INDEX(JMP!$AJ$2:$AX$500,MATCH($A285,JMP!$A$2:$A$500,0),MATCH(AL$1,JMP!$AJ$1:$AX$1,0)),INDEX(Baseline!$B$2:$AX$2,1,MATCH(AL$1,Baseline!$B$1:$AX$1,0)))</f>
        <v>1.7103631644338833E-2</v>
      </c>
      <c r="AM285">
        <f>IFERROR(INDEX(JMP!$AJ$2:$AX$500,MATCH($A285,JMP!$A$2:$A$500,0),MATCH(AM$1,JMP!$AJ$1:$AX$1,0)),INDEX(Baseline!$B$2:$AX$2,1,MATCH(AM$1,Baseline!$B$1:$AX$1,0)))</f>
        <v>13.842420819066668</v>
      </c>
      <c r="AN285">
        <f>IFERROR(INDEX(JMP!$AJ$2:$AX$500,MATCH($A285,JMP!$A$2:$A$500,0),MATCH(AN$1,JMP!$AJ$1:$AX$1,0)),INDEX(Baseline!$B$2:$AX$2,1,MATCH(AN$1,Baseline!$B$1:$AX$1,0)))</f>
        <v>2.721887913761746</v>
      </c>
      <c r="AO285">
        <f>IFERROR(INDEX(JMP!$AJ$2:$AX$500,MATCH($A285,JMP!$A$2:$A$500,0),MATCH(AO$1,JMP!$AJ$1:$AX$1,0)),INDEX(Baseline!$B$2:$AX$2,1,MATCH(AO$1,Baseline!$B$1:$AX$1,0)))</f>
        <v>1.0179809041897014</v>
      </c>
      <c r="AP285">
        <f>IFERROR(INDEX(JMP!$AJ$2:$AX$500,MATCH($A285,JMP!$A$2:$A$500,0),MATCH(AP$1,JMP!$AJ$1:$AX$1,0)),INDEX(Baseline!$B$2:$AX$2,1,MATCH(AP$1,Baseline!$B$1:$AX$1,0)))</f>
        <v>0</v>
      </c>
      <c r="AQ285">
        <f>IFERROR(INDEX(JMP!$AJ$2:$AX$500,MATCH($A285,JMP!$A$2:$A$500,0),MATCH(AQ$1,JMP!$AJ$1:$AX$1,0)),INDEX(Baseline!$B$2:$AX$2,1,MATCH(AQ$1,Baseline!$B$1:$AX$1,0)))</f>
        <v>0.35</v>
      </c>
      <c r="AR285">
        <f>IFERROR(INDEX(JMP!$AJ$2:$AX$500,MATCH($A285,JMP!$A$2:$A$500,0),MATCH(AR$1,JMP!$AJ$1:$AX$1,0)),INDEX(Baseline!$B$2:$AX$2,1,MATCH(AR$1,Baseline!$B$1:$AX$1,0)))</f>
        <v>0</v>
      </c>
      <c r="AS285">
        <f>IFERROR(INDEX(JMP!$AJ$2:$AX$500,MATCH($A285,JMP!$A$2:$A$500,0),MATCH(AS$1,JMP!$AJ$1:$AX$1,0)),INDEX(Baseline!$B$2:$AX$2,1,MATCH(AS$1,Baseline!$B$1:$AX$1,0)))</f>
        <v>0</v>
      </c>
      <c r="AT285">
        <f>IFERROR(INDEX(JMP!$AJ$2:$AX$500,MATCH($A285,JMP!$A$2:$A$500,0),MATCH(AT$1,JMP!$AJ$1:$AX$1,0)),INDEX(Baseline!$B$2:$AX$2,1,MATCH(AT$1,Baseline!$B$1:$AX$1,0)))</f>
        <v>500</v>
      </c>
      <c r="AU285">
        <f>IFERROR(INDEX(JMP!$AJ$2:$AX$500,MATCH($A285,JMP!$A$2:$A$500,0),MATCH(AU$1,JMP!$AJ$1:$AX$1,0)),INDEX(Baseline!$B$2:$AX$2,1,MATCH(AU$1,Baseline!$B$1:$AX$1,0)))</f>
        <v>50</v>
      </c>
      <c r="AV285">
        <f>IFERROR(INDEX(JMP!$AJ$2:$AX$500,MATCH($A285,JMP!$A$2:$A$500,0),MATCH(AV$1,JMP!$AJ$1:$AX$1,0)),INDEX(Baseline!$B$2:$AX$2,1,MATCH(AV$1,Baseline!$B$1:$AX$1,0)))</f>
        <v>12</v>
      </c>
      <c r="AW285">
        <f>IFERROR(INDEX(JMP!$AJ$2:$AX$500,MATCH($A285,JMP!$A$2:$A$500,0),MATCH(AW$1,JMP!$AJ$1:$AX$1,0)),INDEX(Baseline!$B$2:$AX$2,1,MATCH(AW$1,Baseline!$B$1:$AX$1,0)))</f>
        <v>1.9961979999999998E-3</v>
      </c>
      <c r="AX285">
        <f>IFERROR(INDEX(JMP!$AJ$2:$AX$500,MATCH($A285,JMP!$A$2:$A$500,0),MATCH(AX$1,JMP!$AJ$1:$AX$1,0)),INDEX(Baseline!$B$2:$AX$2,1,MATCH(AX$1,Baseline!$B$1:$AX$1,0)))</f>
        <v>1.9961979999999998E-3</v>
      </c>
      <c r="AY285">
        <f>IFERROR(INDEX(JMP!$AJ$2:$AX$500,MATCH($A285,JMP!$A$2:$A$500,0),MATCH(AY$1,JMP!$AJ$1:$AX$1,0)),INDEX(Baseline!$B$2:$AX$2,1,MATCH(AY$1,Baseline!$B$1:$AX$1,0)))</f>
        <v>1.9607137E-2</v>
      </c>
      <c r="AZ285">
        <f>IFERROR(INDEX(JMP!$AJ$2:$AX$500,MATCH($A285,JMP!$A$2:$A$500,0),MATCH(AZ$1,JMP!$AJ$1:$AX$1,0)),INDEX(Baseline!$B$2:$AX$2,1,MATCH(AZ$1,Baseline!$B$1:$AX$1,0)))</f>
        <v>1</v>
      </c>
      <c r="BA285">
        <f>IFERROR(INDEX(JMP!$AJ$2:$AX$500,MATCH($A285,JMP!$A$2:$A$500,0),MATCH(BA$1,JMP!$AJ$1:$AX$1,0)),INDEX(Baseline!$B$2:$AX$2,1,MATCH(BA$1,Baseline!$B$1:$AX$1,0)))</f>
        <v>3</v>
      </c>
      <c r="BB285">
        <v>0</v>
      </c>
      <c r="BD285" t="str">
        <f>IF(AZ285=1, "yes", IF(AZ285=-1, "no", ""))</f>
        <v>yes</v>
      </c>
      <c r="BE285" t="str">
        <f>IF(AH285=1, "yes", IF(AH285=-1, "no", ""))</f>
        <v>no</v>
      </c>
      <c r="BF285">
        <f t="shared" si="8"/>
        <v>0.25</v>
      </c>
      <c r="BG285">
        <f t="shared" si="9"/>
        <v>100</v>
      </c>
    </row>
    <row r="286" spans="1:59" x14ac:dyDescent="0.25">
      <c r="A286">
        <v>285</v>
      </c>
      <c r="B286">
        <f>IFERROR(INDEX(JMP!$AJ$2:$AX$500,MATCH($A286,JMP!$A$2:$A$500,0),MATCH(B$1,JMP!$AJ$1:$AX$1,0)),INDEX(Baseline!$B$2:$AX$2,1,MATCH(B$1,Baseline!$B$1:$AX$1,0)))</f>
        <v>0</v>
      </c>
      <c r="C286">
        <f>IFERROR(INDEX(JMP!$AJ$2:$AX$500,MATCH($A286,JMP!$A$2:$A$500,0),MATCH(C$1,JMP!$AJ$1:$AX$1,0)),INDEX(Baseline!$B$2:$AX$2,1,MATCH(C$1,Baseline!$B$1:$AX$1,0)))</f>
        <v>8760</v>
      </c>
      <c r="D286">
        <f>IFERROR(INDEX(JMP!$AJ$2:$AX$500,MATCH($A286,JMP!$A$2:$A$500,0),MATCH(D$1,JMP!$AJ$1:$AX$1,0)),INDEX(Baseline!$B$2:$AX$2,1,MATCH(D$1,Baseline!$B$1:$AX$1,0)))</f>
        <v>1</v>
      </c>
      <c r="E286">
        <f>IFERROR(INDEX(JMP!$AJ$2:$AX$500,MATCH($A286,JMP!$A$2:$A$500,0),MATCH(E$1,JMP!$AJ$1:$AX$1,0)),INDEX(Baseline!$B$2:$AX$2,1,MATCH(E$1,Baseline!$B$1:$AX$1,0)))</f>
        <v>1</v>
      </c>
      <c r="F286" t="str">
        <f>IFERROR(INDEX(JMP!$AJ$2:$AX$500,MATCH($A286,JMP!$A$2:$A$500,0),MATCH(F$1,JMP!$AJ$1:$AX$1,0)),INDEX(Baseline!$B$2:$AX$2,1,MATCH(F$1,Baseline!$B$1:$AX$1,0)))</f>
        <v>e344</v>
      </c>
      <c r="G286" t="str">
        <f>IFERROR(INDEX(JMP!$AJ$2:$AX$500,MATCH($A286,JMP!$A$2:$A$500,0),MATCH(G$1,JMP!$AJ$1:$AX$1,0)),INDEX(Baseline!$B$2:$AX$2,1,MATCH(G$1,Baseline!$B$1:$AX$1,0)))</f>
        <v>e340</v>
      </c>
      <c r="H286">
        <f>IFERROR(INDEX(JMP!$AJ$2:$AX$500,MATCH($A286,JMP!$A$2:$A$500,0),MATCH(H$1,JMP!$AJ$1:$AX$1,0)),INDEX(Baseline!$B$2:$AX$2,1,MATCH(H$1,Baseline!$B$1:$AX$1,0)))</f>
        <v>1.5</v>
      </c>
      <c r="I286">
        <f>IFERROR(INDEX(JMP!$AJ$2:$AX$500,MATCH($A286,JMP!$A$2:$A$500,0),MATCH(I$1,JMP!$AJ$1:$AX$1,0)),INDEX(Baseline!$B$2:$AX$2,1,MATCH(I$1,Baseline!$B$1:$AX$1,0)))</f>
        <v>0.42</v>
      </c>
      <c r="J286">
        <f>IFERROR(INDEX(JMP!$AJ$2:$AX$500,MATCH($A286,JMP!$A$2:$A$500,0),MATCH(J$1,JMP!$AJ$1:$AX$1,0)),INDEX(Baseline!$B$2:$AX$2,1,MATCH(J$1,Baseline!$B$1:$AX$1,0)))</f>
        <v>1</v>
      </c>
      <c r="K286">
        <f>IFERROR(INDEX(JMP!$AJ$2:$AX$500,MATCH($A286,JMP!$A$2:$A$500,0),MATCH(K$1,JMP!$AJ$1:$AX$1,0)),INDEX(Baseline!$B$2:$AX$2,1,MATCH(K$1,Baseline!$B$1:$AX$1,0)))</f>
        <v>0</v>
      </c>
      <c r="L286">
        <f>IFERROR(INDEX(JMP!$AJ$2:$AX$500,MATCH($A286,JMP!$A$2:$A$500,0),MATCH(L$1,JMP!$AJ$1:$AX$1,0)),INDEX(Baseline!$B$2:$AX$2,1,MATCH(L$1,Baseline!$B$1:$AX$1,0)))</f>
        <v>0.14003388800751046</v>
      </c>
      <c r="M286" t="b">
        <f>IFERROR(INDEX(JMP!$AJ$2:$AX$500,MATCH($A286,JMP!$A$2:$A$500,0),MATCH(M$1,JMP!$AJ$1:$AX$1,0)),INDEX(Baseline!$B$2:$AX$2,1,MATCH(M$1,Baseline!$B$1:$AX$1,0)))</f>
        <v>0</v>
      </c>
      <c r="N286" t="b">
        <f>IFERROR(INDEX(JMP!$AJ$2:$AX$500,MATCH($A286,JMP!$A$2:$A$500,0),MATCH(N$1,JMP!$AJ$1:$AX$1,0)),INDEX(Baseline!$B$2:$AX$2,1,MATCH(N$1,Baseline!$B$1:$AX$1,0)))</f>
        <v>0</v>
      </c>
      <c r="O286">
        <f>IFERROR(INDEX(JMP!$AJ$2:$AX$500,MATCH($A286,JMP!$A$2:$A$500,0),MATCH(O$1,JMP!$AJ$1:$AX$1,0)),INDEX(Baseline!$B$2:$AX$2,1,MATCH(O$1,Baseline!$B$1:$AX$1,0)))</f>
        <v>7</v>
      </c>
      <c r="P286">
        <f>IFERROR(INDEX(JMP!$AJ$2:$AX$500,MATCH($A286,JMP!$A$2:$A$500,0),MATCH(P$1,JMP!$AJ$1:$AX$1,0)),INDEX(Baseline!$B$2:$AX$2,1,MATCH(P$1,Baseline!$B$1:$AX$1,0)))</f>
        <v>200</v>
      </c>
      <c r="Q286">
        <f>IFERROR(INDEX(JMP!$AJ$2:$AX$500,MATCH($A286,JMP!$A$2:$A$500,0),MATCH(Q$1,JMP!$AJ$1:$AX$1,0)),INDEX(Baseline!$B$2:$AX$2,1,MATCH(Q$1,Baseline!$B$1:$AX$1,0)))</f>
        <v>10</v>
      </c>
      <c r="R286">
        <f>IFERROR(INDEX(JMP!$AJ$2:$AX$500,MATCH($A286,JMP!$A$2:$A$500,0),MATCH(R$1,JMP!$AJ$1:$AX$1,0)),INDEX(Baseline!$B$2:$AX$2,1,MATCH(R$1,Baseline!$B$1:$AX$1,0)))</f>
        <v>0</v>
      </c>
      <c r="S286">
        <f>IFERROR(INDEX(JMP!$AJ$2:$AX$500,MATCH($A286,JMP!$A$2:$A$500,0),MATCH(S$1,JMP!$AJ$1:$AX$1,0)),INDEX(Baseline!$B$2:$AX$2,1,MATCH(S$1,Baseline!$B$1:$AX$1,0)))</f>
        <v>1</v>
      </c>
      <c r="T286">
        <f>IFERROR(INDEX(JMP!$AJ$2:$AX$500,MATCH($A286,JMP!$A$2:$A$500,0),MATCH(T$1,JMP!$AJ$1:$AX$1,0)),INDEX(Baseline!$B$2:$AX$2,1,MATCH(T$1,Baseline!$B$1:$AX$1,0)))</f>
        <v>0</v>
      </c>
      <c r="U286" t="str">
        <f>IFERROR(INDEX(JMP!$AJ$2:$AX$500,MATCH($A286,JMP!$A$2:$A$500,0),MATCH(U$1,JMP!$AJ$1:$AX$1,0)),INDEX(Baseline!$B$2:$AX$2,1,MATCH(U$1,Baseline!$B$1:$AX$1,0)))</f>
        <v>Titan</v>
      </c>
      <c r="V286">
        <f>IFERROR(INDEX(JMP!$AJ$2:$AX$500,MATCH($A286,JMP!$A$2:$A$500,0),MATCH(V$1,JMP!$AJ$1:$AX$1,0)),INDEX(Baseline!$B$2:$AX$2,1,MATCH(V$1,Baseline!$B$1:$AX$1,0)))</f>
        <v>3</v>
      </c>
      <c r="W286">
        <f>IFERROR(INDEX(JMP!$AJ$2:$AX$500,MATCH($A286,JMP!$A$2:$A$500,0),MATCH(W$1,JMP!$AJ$1:$AX$1,0)),INDEX(Baseline!$B$2:$AX$2,1,MATCH(W$1,Baseline!$B$1:$AX$1,0)))</f>
        <v>0.37</v>
      </c>
      <c r="X286">
        <f>IFERROR(INDEX(JMP!$AJ$2:$AX$500,MATCH($A286,JMP!$A$2:$A$500,0),MATCH(X$1,JMP!$AJ$1:$AX$1,0)),INDEX(Baseline!$B$2:$AX$2,1,MATCH(X$1,Baseline!$B$1:$AX$1,0)))</f>
        <v>4</v>
      </c>
      <c r="Y286">
        <f>IFERROR(INDEX(JMP!$AJ$2:$AX$500,MATCH($A286,JMP!$A$2:$A$500,0),MATCH(Y$1,JMP!$AJ$1:$AX$1,0)),INDEX(Baseline!$B$2:$AX$2,1,MATCH(Y$1,Baseline!$B$1:$AX$1,0)))</f>
        <v>1</v>
      </c>
      <c r="Z286">
        <f>IFERROR(INDEX(JMP!$AJ$2:$AX$500,MATCH($A286,JMP!$A$2:$A$500,0),MATCH(Z$1,JMP!$AJ$1:$AX$1,0)),INDEX(Baseline!$B$2:$AX$2,1,MATCH(Z$1,Baseline!$B$1:$AX$1,0)))</f>
        <v>1970</v>
      </c>
      <c r="AA286">
        <f>IFERROR(INDEX(JMP!$AJ$2:$AX$500,MATCH($A286,JMP!$A$2:$A$500,0),MATCH(AA$1,JMP!$AJ$1:$AX$1,0)),INDEX(Baseline!$B$2:$AX$2,1,MATCH(AA$1,Baseline!$B$1:$AX$1,0)))</f>
        <v>1970</v>
      </c>
      <c r="AB286">
        <f>IFERROR(INDEX(JMP!$AJ$2:$AX$500,MATCH($A286,JMP!$A$2:$A$500,0),MATCH(AB$1,JMP!$AJ$1:$AX$1,0)),INDEX(Baseline!$B$2:$AX$2,1,MATCH(AB$1,Baseline!$B$1:$AX$1,0)))</f>
        <v>0</v>
      </c>
      <c r="AC286">
        <f>IFERROR(INDEX(JMP!$AJ$2:$AX$500,MATCH($A286,JMP!$A$2:$A$500,0),MATCH(AC$1,JMP!$AJ$1:$AX$1,0)),INDEX(Baseline!$B$2:$AX$2,1,MATCH(AC$1,Baseline!$B$1:$AX$1,0)))</f>
        <v>1</v>
      </c>
      <c r="AD286">
        <f>IFERROR(INDEX(JMP!$AJ$2:$AX$500,MATCH($A286,JMP!$A$2:$A$500,0),MATCH(AD$1,JMP!$AJ$1:$AX$1,0)),INDEX(Baseline!$B$2:$AX$2,1,MATCH(AD$1,Baseline!$B$1:$AX$1,0)))</f>
        <v>8</v>
      </c>
      <c r="AE286">
        <f>IFERROR(INDEX(JMP!$AJ$2:$AX$500,MATCH($A286,JMP!$A$2:$A$500,0),MATCH(AE$1,JMP!$AJ$1:$AX$1,0)),INDEX(Baseline!$B$2:$AX$2,1,MATCH(AE$1,Baseline!$B$1:$AX$1,0)))</f>
        <v>2</v>
      </c>
      <c r="AF286" t="str">
        <f>IFERROR(INDEX(JMP!$AJ$2:$AX$500,MATCH($A286,JMP!$A$2:$A$500,0),MATCH(AF$1,JMP!$AJ$1:$AX$1,0)),INDEX(Baseline!$B$2:$AX$2,1,MATCH(AF$1,Baseline!$B$1:$AX$1,0)))</f>
        <v>bwb</v>
      </c>
      <c r="AG286" t="str">
        <f>IFERROR(INDEX(JMP!$AJ$2:$AX$500,MATCH($A286,JMP!$A$2:$A$500,0),MATCH(AG$1,JMP!$AJ$1:$AX$1,0)),INDEX(Baseline!$B$2:$AX$2,1,MATCH(AG$1,Baseline!$B$1:$AX$1,0)))</f>
        <v>V-tail</v>
      </c>
      <c r="AH286">
        <f>IFERROR(INDEX(JMP!$AJ$2:$AX$500,MATCH($A286,JMP!$A$2:$A$500,0),MATCH(AH$1,JMP!$AJ$1:$AX$1,0)),INDEX(Baseline!$B$2:$AX$2,1,MATCH(AH$1,Baseline!$B$1:$AX$1,0)))</f>
        <v>1</v>
      </c>
      <c r="AI286">
        <f>IFERROR(INDEX(JMP!$AJ$2:$AX$500,MATCH($A286,JMP!$A$2:$A$500,0),MATCH(AI$1,JMP!$AJ$1:$AX$1,0)),INDEX(Baseline!$B$2:$AX$2,1,MATCH(AI$1,Baseline!$B$1:$AX$1,0)))</f>
        <v>724000000</v>
      </c>
      <c r="AJ286">
        <f>IFERROR(INDEX(JMP!$AJ$2:$AX$500,MATCH($A286,JMP!$A$2:$A$500,0),MATCH(AJ$1,JMP!$AJ$1:$AX$1,0)),INDEX(Baseline!$B$2:$AX$2,1,MATCH(AJ$1,Baseline!$B$1:$AX$1,0)))</f>
        <v>54500000</v>
      </c>
      <c r="AK286">
        <f>IFERROR(INDEX(JMP!$AJ$2:$AX$500,MATCH($A286,JMP!$A$2:$A$500,0),MATCH(AK$1,JMP!$AJ$1:$AX$1,0)),INDEX(Baseline!$B$2:$AX$2,1,MATCH(AK$1,Baseline!$B$1:$AX$1,0)))</f>
        <v>30</v>
      </c>
      <c r="AL286">
        <f>IFERROR(INDEX(JMP!$AJ$2:$AX$500,MATCH($A286,JMP!$A$2:$A$500,0),MATCH(AL$1,JMP!$AJ$1:$AX$1,0)),INDEX(Baseline!$B$2:$AX$2,1,MATCH(AL$1,Baseline!$B$1:$AX$1,0)))</f>
        <v>8.7252146258904352E-3</v>
      </c>
      <c r="AM286">
        <f>IFERROR(INDEX(JMP!$AJ$2:$AX$500,MATCH($A286,JMP!$A$2:$A$500,0),MATCH(AM$1,JMP!$AJ$1:$AX$1,0)),INDEX(Baseline!$B$2:$AX$2,1,MATCH(AM$1,Baseline!$B$1:$AX$1,0)))</f>
        <v>5.4767302377142846</v>
      </c>
      <c r="AN286">
        <f>IFERROR(INDEX(JMP!$AJ$2:$AX$500,MATCH($A286,JMP!$A$2:$A$500,0),MATCH(AN$1,JMP!$AJ$1:$AX$1,0)),INDEX(Baseline!$B$2:$AX$2,1,MATCH(AN$1,Baseline!$B$1:$AX$1,0)))</f>
        <v>1.6458912372987429</v>
      </c>
      <c r="AO286">
        <f>IFERROR(INDEX(JMP!$AJ$2:$AX$500,MATCH($A286,JMP!$A$2:$A$500,0),MATCH(AO$1,JMP!$AJ$1:$AX$1,0)),INDEX(Baseline!$B$2:$AX$2,1,MATCH(AO$1,Baseline!$B$1:$AX$1,0)))</f>
        <v>0.52101857953869835</v>
      </c>
      <c r="AP286">
        <f>IFERROR(INDEX(JMP!$AJ$2:$AX$500,MATCH($A286,JMP!$A$2:$A$500,0),MATCH(AP$1,JMP!$AJ$1:$AX$1,0)),INDEX(Baseline!$B$2:$AX$2,1,MATCH(AP$1,Baseline!$B$1:$AX$1,0)))</f>
        <v>0</v>
      </c>
      <c r="AQ286">
        <f>IFERROR(INDEX(JMP!$AJ$2:$AX$500,MATCH($A286,JMP!$A$2:$A$500,0),MATCH(AQ$1,JMP!$AJ$1:$AX$1,0)),INDEX(Baseline!$B$2:$AX$2,1,MATCH(AQ$1,Baseline!$B$1:$AX$1,0)))</f>
        <v>0.35</v>
      </c>
      <c r="AR286">
        <f>IFERROR(INDEX(JMP!$AJ$2:$AX$500,MATCH($A286,JMP!$A$2:$A$500,0),MATCH(AR$1,JMP!$AJ$1:$AX$1,0)),INDEX(Baseline!$B$2:$AX$2,1,MATCH(AR$1,Baseline!$B$1:$AX$1,0)))</f>
        <v>0</v>
      </c>
      <c r="AS286">
        <f>IFERROR(INDEX(JMP!$AJ$2:$AX$500,MATCH($A286,JMP!$A$2:$A$500,0),MATCH(AS$1,JMP!$AJ$1:$AX$1,0)),INDEX(Baseline!$B$2:$AX$2,1,MATCH(AS$1,Baseline!$B$1:$AX$1,0)))</f>
        <v>0</v>
      </c>
      <c r="AT286">
        <f>IFERROR(INDEX(JMP!$AJ$2:$AX$500,MATCH($A286,JMP!$A$2:$A$500,0),MATCH(AT$1,JMP!$AJ$1:$AX$1,0)),INDEX(Baseline!$B$2:$AX$2,1,MATCH(AT$1,Baseline!$B$1:$AX$1,0)))</f>
        <v>500</v>
      </c>
      <c r="AU286">
        <f>IFERROR(INDEX(JMP!$AJ$2:$AX$500,MATCH($A286,JMP!$A$2:$A$500,0),MATCH(AU$1,JMP!$AJ$1:$AX$1,0)),INDEX(Baseline!$B$2:$AX$2,1,MATCH(AU$1,Baseline!$B$1:$AX$1,0)))</f>
        <v>50</v>
      </c>
      <c r="AV286">
        <f>IFERROR(INDEX(JMP!$AJ$2:$AX$500,MATCH($A286,JMP!$A$2:$A$500,0),MATCH(AV$1,JMP!$AJ$1:$AX$1,0)),INDEX(Baseline!$B$2:$AX$2,1,MATCH(AV$1,Baseline!$B$1:$AX$1,0)))</f>
        <v>12</v>
      </c>
      <c r="AW286">
        <f>IFERROR(INDEX(JMP!$AJ$2:$AX$500,MATCH($A286,JMP!$A$2:$A$500,0),MATCH(AW$1,JMP!$AJ$1:$AX$1,0)),INDEX(Baseline!$B$2:$AX$2,1,MATCH(AW$1,Baseline!$B$1:$AX$1,0)))</f>
        <v>1.9961979999999998E-3</v>
      </c>
      <c r="AX286">
        <f>IFERROR(INDEX(JMP!$AJ$2:$AX$500,MATCH($A286,JMP!$A$2:$A$500,0),MATCH(AX$1,JMP!$AJ$1:$AX$1,0)),INDEX(Baseline!$B$2:$AX$2,1,MATCH(AX$1,Baseline!$B$1:$AX$1,0)))</f>
        <v>1.9961979999999998E-3</v>
      </c>
      <c r="AY286">
        <f>IFERROR(INDEX(JMP!$AJ$2:$AX$500,MATCH($A286,JMP!$A$2:$A$500,0),MATCH(AY$1,JMP!$AJ$1:$AX$1,0)),INDEX(Baseline!$B$2:$AX$2,1,MATCH(AY$1,Baseline!$B$1:$AX$1,0)))</f>
        <v>1.9607137E-2</v>
      </c>
      <c r="AZ286">
        <f>IFERROR(INDEX(JMP!$AJ$2:$AX$500,MATCH($A286,JMP!$A$2:$A$500,0),MATCH(AZ$1,JMP!$AJ$1:$AX$1,0)),INDEX(Baseline!$B$2:$AX$2,1,MATCH(AZ$1,Baseline!$B$1:$AX$1,0)))</f>
        <v>1</v>
      </c>
      <c r="BA286">
        <f>IFERROR(INDEX(JMP!$AJ$2:$AX$500,MATCH($A286,JMP!$A$2:$A$500,0),MATCH(BA$1,JMP!$AJ$1:$AX$1,0)),INDEX(Baseline!$B$2:$AX$2,1,MATCH(BA$1,Baseline!$B$1:$AX$1,0)))</f>
        <v>2</v>
      </c>
      <c r="BB286">
        <v>0</v>
      </c>
      <c r="BD286" t="str">
        <f>IF(AZ286=1, "yes", IF(AZ286=-1, "no", ""))</f>
        <v>yes</v>
      </c>
      <c r="BE286" t="str">
        <f>IF(AH286=1, "yes", IF(AH286=-1, "no", ""))</f>
        <v>yes</v>
      </c>
      <c r="BF286">
        <f t="shared" si="8"/>
        <v>0.5</v>
      </c>
      <c r="BG286">
        <f t="shared" si="9"/>
        <v>30</v>
      </c>
    </row>
    <row r="287" spans="1:59" x14ac:dyDescent="0.25">
      <c r="A287">
        <v>286</v>
      </c>
      <c r="B287">
        <f>IFERROR(INDEX(JMP!$AJ$2:$AX$500,MATCH($A287,JMP!$A$2:$A$500,0),MATCH(B$1,JMP!$AJ$1:$AX$1,0)),INDEX(Baseline!$B$2:$AX$2,1,MATCH(B$1,Baseline!$B$1:$AX$1,0)))</f>
        <v>0</v>
      </c>
      <c r="C287">
        <f>IFERROR(INDEX(JMP!$AJ$2:$AX$500,MATCH($A287,JMP!$A$2:$A$500,0),MATCH(C$1,JMP!$AJ$1:$AX$1,0)),INDEX(Baseline!$B$2:$AX$2,1,MATCH(C$1,Baseline!$B$1:$AX$1,0)))</f>
        <v>8760</v>
      </c>
      <c r="D287">
        <f>IFERROR(INDEX(JMP!$AJ$2:$AX$500,MATCH($A287,JMP!$A$2:$A$500,0),MATCH(D$1,JMP!$AJ$1:$AX$1,0)),INDEX(Baseline!$B$2:$AX$2,1,MATCH(D$1,Baseline!$B$1:$AX$1,0)))</f>
        <v>1</v>
      </c>
      <c r="E287">
        <f>IFERROR(INDEX(JMP!$AJ$2:$AX$500,MATCH($A287,JMP!$A$2:$A$500,0),MATCH(E$1,JMP!$AJ$1:$AX$1,0)),INDEX(Baseline!$B$2:$AX$2,1,MATCH(E$1,Baseline!$B$1:$AX$1,0)))</f>
        <v>1</v>
      </c>
      <c r="F287" t="str">
        <f>IFERROR(INDEX(JMP!$AJ$2:$AX$500,MATCH($A287,JMP!$A$2:$A$500,0),MATCH(F$1,JMP!$AJ$1:$AX$1,0)),INDEX(Baseline!$B$2:$AX$2,1,MATCH(F$1,Baseline!$B$1:$AX$1,0)))</f>
        <v>e344</v>
      </c>
      <c r="G287" t="str">
        <f>IFERROR(INDEX(JMP!$AJ$2:$AX$500,MATCH($A287,JMP!$A$2:$A$500,0),MATCH(G$1,JMP!$AJ$1:$AX$1,0)),INDEX(Baseline!$B$2:$AX$2,1,MATCH(G$1,Baseline!$B$1:$AX$1,0)))</f>
        <v>e340</v>
      </c>
      <c r="H287">
        <f>IFERROR(INDEX(JMP!$AJ$2:$AX$500,MATCH($A287,JMP!$A$2:$A$500,0),MATCH(H$1,JMP!$AJ$1:$AX$1,0)),INDEX(Baseline!$B$2:$AX$2,1,MATCH(H$1,Baseline!$B$1:$AX$1,0)))</f>
        <v>1.5</v>
      </c>
      <c r="I287">
        <f>IFERROR(INDEX(JMP!$AJ$2:$AX$500,MATCH($A287,JMP!$A$2:$A$500,0),MATCH(I$1,JMP!$AJ$1:$AX$1,0)),INDEX(Baseline!$B$2:$AX$2,1,MATCH(I$1,Baseline!$B$1:$AX$1,0)))</f>
        <v>0.42</v>
      </c>
      <c r="J287">
        <f>IFERROR(INDEX(JMP!$AJ$2:$AX$500,MATCH($A287,JMP!$A$2:$A$500,0),MATCH(J$1,JMP!$AJ$1:$AX$1,0)),INDEX(Baseline!$B$2:$AX$2,1,MATCH(J$1,Baseline!$B$1:$AX$1,0)))</f>
        <v>1</v>
      </c>
      <c r="K287">
        <f>IFERROR(INDEX(JMP!$AJ$2:$AX$500,MATCH($A287,JMP!$A$2:$A$500,0),MATCH(K$1,JMP!$AJ$1:$AX$1,0)),INDEX(Baseline!$B$2:$AX$2,1,MATCH(K$1,Baseline!$B$1:$AX$1,0)))</f>
        <v>0</v>
      </c>
      <c r="L287">
        <f>IFERROR(INDEX(JMP!$AJ$2:$AX$500,MATCH($A287,JMP!$A$2:$A$500,0),MATCH(L$1,JMP!$AJ$1:$AX$1,0)),INDEX(Baseline!$B$2:$AX$2,1,MATCH(L$1,Baseline!$B$1:$AX$1,0)))</f>
        <v>0.16586929915349877</v>
      </c>
      <c r="M287" t="b">
        <f>IFERROR(INDEX(JMP!$AJ$2:$AX$500,MATCH($A287,JMP!$A$2:$A$500,0),MATCH(M$1,JMP!$AJ$1:$AX$1,0)),INDEX(Baseline!$B$2:$AX$2,1,MATCH(M$1,Baseline!$B$1:$AX$1,0)))</f>
        <v>0</v>
      </c>
      <c r="N287" t="b">
        <f>IFERROR(INDEX(JMP!$AJ$2:$AX$500,MATCH($A287,JMP!$A$2:$A$500,0),MATCH(N$1,JMP!$AJ$1:$AX$1,0)),INDEX(Baseline!$B$2:$AX$2,1,MATCH(N$1,Baseline!$B$1:$AX$1,0)))</f>
        <v>0</v>
      </c>
      <c r="O287">
        <f>IFERROR(INDEX(JMP!$AJ$2:$AX$500,MATCH($A287,JMP!$A$2:$A$500,0),MATCH(O$1,JMP!$AJ$1:$AX$1,0)),INDEX(Baseline!$B$2:$AX$2,1,MATCH(O$1,Baseline!$B$1:$AX$1,0)))</f>
        <v>7</v>
      </c>
      <c r="P287">
        <f>IFERROR(INDEX(JMP!$AJ$2:$AX$500,MATCH($A287,JMP!$A$2:$A$500,0),MATCH(P$1,JMP!$AJ$1:$AX$1,0)),INDEX(Baseline!$B$2:$AX$2,1,MATCH(P$1,Baseline!$B$1:$AX$1,0)))</f>
        <v>200</v>
      </c>
      <c r="Q287">
        <f>IFERROR(INDEX(JMP!$AJ$2:$AX$500,MATCH($A287,JMP!$A$2:$A$500,0),MATCH(Q$1,JMP!$AJ$1:$AX$1,0)),INDEX(Baseline!$B$2:$AX$2,1,MATCH(Q$1,Baseline!$B$1:$AX$1,0)))</f>
        <v>10</v>
      </c>
      <c r="R287">
        <f>IFERROR(INDEX(JMP!$AJ$2:$AX$500,MATCH($A287,JMP!$A$2:$A$500,0),MATCH(R$1,JMP!$AJ$1:$AX$1,0)),INDEX(Baseline!$B$2:$AX$2,1,MATCH(R$1,Baseline!$B$1:$AX$1,0)))</f>
        <v>0</v>
      </c>
      <c r="S287">
        <f>IFERROR(INDEX(JMP!$AJ$2:$AX$500,MATCH($A287,JMP!$A$2:$A$500,0),MATCH(S$1,JMP!$AJ$1:$AX$1,0)),INDEX(Baseline!$B$2:$AX$2,1,MATCH(S$1,Baseline!$B$1:$AX$1,0)))</f>
        <v>1</v>
      </c>
      <c r="T287">
        <f>IFERROR(INDEX(JMP!$AJ$2:$AX$500,MATCH($A287,JMP!$A$2:$A$500,0),MATCH(T$1,JMP!$AJ$1:$AX$1,0)),INDEX(Baseline!$B$2:$AX$2,1,MATCH(T$1,Baseline!$B$1:$AX$1,0)))</f>
        <v>0</v>
      </c>
      <c r="U287" t="str">
        <f>IFERROR(INDEX(JMP!$AJ$2:$AX$500,MATCH($A287,JMP!$A$2:$A$500,0),MATCH(U$1,JMP!$AJ$1:$AX$1,0)),INDEX(Baseline!$B$2:$AX$2,1,MATCH(U$1,Baseline!$B$1:$AX$1,0)))</f>
        <v>Titan</v>
      </c>
      <c r="V287">
        <f>IFERROR(INDEX(JMP!$AJ$2:$AX$500,MATCH($A287,JMP!$A$2:$A$500,0),MATCH(V$1,JMP!$AJ$1:$AX$1,0)),INDEX(Baseline!$B$2:$AX$2,1,MATCH(V$1,Baseline!$B$1:$AX$1,0)))</f>
        <v>3</v>
      </c>
      <c r="W287">
        <f>IFERROR(INDEX(JMP!$AJ$2:$AX$500,MATCH($A287,JMP!$A$2:$A$500,0),MATCH(W$1,JMP!$AJ$1:$AX$1,0)),INDEX(Baseline!$B$2:$AX$2,1,MATCH(W$1,Baseline!$B$1:$AX$1,0)))</f>
        <v>0.37</v>
      </c>
      <c r="X287">
        <f>IFERROR(INDEX(JMP!$AJ$2:$AX$500,MATCH($A287,JMP!$A$2:$A$500,0),MATCH(X$1,JMP!$AJ$1:$AX$1,0)),INDEX(Baseline!$B$2:$AX$2,1,MATCH(X$1,Baseline!$B$1:$AX$1,0)))</f>
        <v>4</v>
      </c>
      <c r="Y287">
        <f>IFERROR(INDEX(JMP!$AJ$2:$AX$500,MATCH($A287,JMP!$A$2:$A$500,0),MATCH(Y$1,JMP!$AJ$1:$AX$1,0)),INDEX(Baseline!$B$2:$AX$2,1,MATCH(Y$1,Baseline!$B$1:$AX$1,0)))</f>
        <v>4</v>
      </c>
      <c r="Z287">
        <f>IFERROR(INDEX(JMP!$AJ$2:$AX$500,MATCH($A287,JMP!$A$2:$A$500,0),MATCH(Z$1,JMP!$AJ$1:$AX$1,0)),INDEX(Baseline!$B$2:$AX$2,1,MATCH(Z$1,Baseline!$B$1:$AX$1,0)))</f>
        <v>1970</v>
      </c>
      <c r="AA287">
        <f>IFERROR(INDEX(JMP!$AJ$2:$AX$500,MATCH($A287,JMP!$A$2:$A$500,0),MATCH(AA$1,JMP!$AJ$1:$AX$1,0)),INDEX(Baseline!$B$2:$AX$2,1,MATCH(AA$1,Baseline!$B$1:$AX$1,0)))</f>
        <v>1970</v>
      </c>
      <c r="AB287">
        <f>IFERROR(INDEX(JMP!$AJ$2:$AX$500,MATCH($A287,JMP!$A$2:$A$500,0),MATCH(AB$1,JMP!$AJ$1:$AX$1,0)),INDEX(Baseline!$B$2:$AX$2,1,MATCH(AB$1,Baseline!$B$1:$AX$1,0)))</f>
        <v>0</v>
      </c>
      <c r="AC287">
        <f>IFERROR(INDEX(JMP!$AJ$2:$AX$500,MATCH($A287,JMP!$A$2:$A$500,0),MATCH(AC$1,JMP!$AJ$1:$AX$1,0)),INDEX(Baseline!$B$2:$AX$2,1,MATCH(AC$1,Baseline!$B$1:$AX$1,0)))</f>
        <v>1</v>
      </c>
      <c r="AD287">
        <f>IFERROR(INDEX(JMP!$AJ$2:$AX$500,MATCH($A287,JMP!$A$2:$A$500,0),MATCH(AD$1,JMP!$AJ$1:$AX$1,0)),INDEX(Baseline!$B$2:$AX$2,1,MATCH(AD$1,Baseline!$B$1:$AX$1,0)))</f>
        <v>8</v>
      </c>
      <c r="AE287">
        <f>IFERROR(INDEX(JMP!$AJ$2:$AX$500,MATCH($A287,JMP!$A$2:$A$500,0),MATCH(AE$1,JMP!$AJ$1:$AX$1,0)),INDEX(Baseline!$B$2:$AX$2,1,MATCH(AE$1,Baseline!$B$1:$AX$1,0)))</f>
        <v>3</v>
      </c>
      <c r="AF287" t="str">
        <f>IFERROR(INDEX(JMP!$AJ$2:$AX$500,MATCH($A287,JMP!$A$2:$A$500,0),MATCH(AF$1,JMP!$AJ$1:$AX$1,0)),INDEX(Baseline!$B$2:$AX$2,1,MATCH(AF$1,Baseline!$B$1:$AX$1,0)))</f>
        <v>bwb</v>
      </c>
      <c r="AG287" t="str">
        <f>IFERROR(INDEX(JMP!$AJ$2:$AX$500,MATCH($A287,JMP!$A$2:$A$500,0),MATCH(AG$1,JMP!$AJ$1:$AX$1,0)),INDEX(Baseline!$B$2:$AX$2,1,MATCH(AG$1,Baseline!$B$1:$AX$1,0)))</f>
        <v>V-tail</v>
      </c>
      <c r="AH287">
        <f>IFERROR(INDEX(JMP!$AJ$2:$AX$500,MATCH($A287,JMP!$A$2:$A$500,0),MATCH(AH$1,JMP!$AJ$1:$AX$1,0)),INDEX(Baseline!$B$2:$AX$2,1,MATCH(AH$1,Baseline!$B$1:$AX$1,0)))</f>
        <v>1</v>
      </c>
      <c r="AI287">
        <f>IFERROR(INDEX(JMP!$AJ$2:$AX$500,MATCH($A287,JMP!$A$2:$A$500,0),MATCH(AI$1,JMP!$AJ$1:$AX$1,0)),INDEX(Baseline!$B$2:$AX$2,1,MATCH(AI$1,Baseline!$B$1:$AX$1,0)))</f>
        <v>724000000</v>
      </c>
      <c r="AJ287">
        <f>IFERROR(INDEX(JMP!$AJ$2:$AX$500,MATCH($A287,JMP!$A$2:$A$500,0),MATCH(AJ$1,JMP!$AJ$1:$AX$1,0)),INDEX(Baseline!$B$2:$AX$2,1,MATCH(AJ$1,Baseline!$B$1:$AX$1,0)))</f>
        <v>54500000</v>
      </c>
      <c r="AK287">
        <f>IFERROR(INDEX(JMP!$AJ$2:$AX$500,MATCH($A287,JMP!$A$2:$A$500,0),MATCH(AK$1,JMP!$AJ$1:$AX$1,0)),INDEX(Baseline!$B$2:$AX$2,1,MATCH(AK$1,Baseline!$B$1:$AX$1,0)))</f>
        <v>30</v>
      </c>
      <c r="AL287">
        <f>IFERROR(INDEX(JMP!$AJ$2:$AX$500,MATCH($A287,JMP!$A$2:$A$500,0),MATCH(AL$1,JMP!$AJ$1:$AX$1,0)),INDEX(Baseline!$B$2:$AX$2,1,MATCH(AL$1,Baseline!$B$1:$AX$1,0)))</f>
        <v>9.5719091845565298E-3</v>
      </c>
      <c r="AM287">
        <f>IFERROR(INDEX(JMP!$AJ$2:$AX$500,MATCH($A287,JMP!$A$2:$A$500,0),MATCH(AM$1,JMP!$AJ$1:$AX$1,0)),INDEX(Baseline!$B$2:$AX$2,1,MATCH(AM$1,Baseline!$B$1:$AX$1,0)))</f>
        <v>16.238547729238096</v>
      </c>
      <c r="AN287">
        <f>IFERROR(INDEX(JMP!$AJ$2:$AX$500,MATCH($A287,JMP!$A$2:$A$500,0),MATCH(AN$1,JMP!$AJ$1:$AX$1,0)),INDEX(Baseline!$B$2:$AX$2,1,MATCH(AN$1,Baseline!$B$1:$AX$1,0)))</f>
        <v>2.3918382710281509</v>
      </c>
      <c r="AO287">
        <f>IFERROR(INDEX(JMP!$AJ$2:$AX$500,MATCH($A287,JMP!$A$2:$A$500,0),MATCH(AO$1,JMP!$AJ$1:$AX$1,0)),INDEX(Baseline!$B$2:$AX$2,1,MATCH(AO$1,Baseline!$B$1:$AX$1,0)))</f>
        <v>0.92106481758968606</v>
      </c>
      <c r="AP287">
        <f>IFERROR(INDEX(JMP!$AJ$2:$AX$500,MATCH($A287,JMP!$A$2:$A$500,0),MATCH(AP$1,JMP!$AJ$1:$AX$1,0)),INDEX(Baseline!$B$2:$AX$2,1,MATCH(AP$1,Baseline!$B$1:$AX$1,0)))</f>
        <v>0</v>
      </c>
      <c r="AQ287">
        <f>IFERROR(INDEX(JMP!$AJ$2:$AX$500,MATCH($A287,JMP!$A$2:$A$500,0),MATCH(AQ$1,JMP!$AJ$1:$AX$1,0)),INDEX(Baseline!$B$2:$AX$2,1,MATCH(AQ$1,Baseline!$B$1:$AX$1,0)))</f>
        <v>0.35</v>
      </c>
      <c r="AR287">
        <f>IFERROR(INDEX(JMP!$AJ$2:$AX$500,MATCH($A287,JMP!$A$2:$A$500,0),MATCH(AR$1,JMP!$AJ$1:$AX$1,0)),INDEX(Baseline!$B$2:$AX$2,1,MATCH(AR$1,Baseline!$B$1:$AX$1,0)))</f>
        <v>0</v>
      </c>
      <c r="AS287">
        <f>IFERROR(INDEX(JMP!$AJ$2:$AX$500,MATCH($A287,JMP!$A$2:$A$500,0),MATCH(AS$1,JMP!$AJ$1:$AX$1,0)),INDEX(Baseline!$B$2:$AX$2,1,MATCH(AS$1,Baseline!$B$1:$AX$1,0)))</f>
        <v>0</v>
      </c>
      <c r="AT287">
        <f>IFERROR(INDEX(JMP!$AJ$2:$AX$500,MATCH($A287,JMP!$A$2:$A$500,0),MATCH(AT$1,JMP!$AJ$1:$AX$1,0)),INDEX(Baseline!$B$2:$AX$2,1,MATCH(AT$1,Baseline!$B$1:$AX$1,0)))</f>
        <v>500</v>
      </c>
      <c r="AU287">
        <f>IFERROR(INDEX(JMP!$AJ$2:$AX$500,MATCH($A287,JMP!$A$2:$A$500,0),MATCH(AU$1,JMP!$AJ$1:$AX$1,0)),INDEX(Baseline!$B$2:$AX$2,1,MATCH(AU$1,Baseline!$B$1:$AX$1,0)))</f>
        <v>50</v>
      </c>
      <c r="AV287">
        <f>IFERROR(INDEX(JMP!$AJ$2:$AX$500,MATCH($A287,JMP!$A$2:$A$500,0),MATCH(AV$1,JMP!$AJ$1:$AX$1,0)),INDEX(Baseline!$B$2:$AX$2,1,MATCH(AV$1,Baseline!$B$1:$AX$1,0)))</f>
        <v>12</v>
      </c>
      <c r="AW287">
        <f>IFERROR(INDEX(JMP!$AJ$2:$AX$500,MATCH($A287,JMP!$A$2:$A$500,0),MATCH(AW$1,JMP!$AJ$1:$AX$1,0)),INDEX(Baseline!$B$2:$AX$2,1,MATCH(AW$1,Baseline!$B$1:$AX$1,0)))</f>
        <v>1.9961979999999998E-3</v>
      </c>
      <c r="AX287">
        <f>IFERROR(INDEX(JMP!$AJ$2:$AX$500,MATCH($A287,JMP!$A$2:$A$500,0),MATCH(AX$1,JMP!$AJ$1:$AX$1,0)),INDEX(Baseline!$B$2:$AX$2,1,MATCH(AX$1,Baseline!$B$1:$AX$1,0)))</f>
        <v>1.9961979999999998E-3</v>
      </c>
      <c r="AY287">
        <f>IFERROR(INDEX(JMP!$AJ$2:$AX$500,MATCH($A287,JMP!$A$2:$A$500,0),MATCH(AY$1,JMP!$AJ$1:$AX$1,0)),INDEX(Baseline!$B$2:$AX$2,1,MATCH(AY$1,Baseline!$B$1:$AX$1,0)))</f>
        <v>1.9607137E-2</v>
      </c>
      <c r="AZ287">
        <f>IFERROR(INDEX(JMP!$AJ$2:$AX$500,MATCH($A287,JMP!$A$2:$A$500,0),MATCH(AZ$1,JMP!$AJ$1:$AX$1,0)),INDEX(Baseline!$B$2:$AX$2,1,MATCH(AZ$1,Baseline!$B$1:$AX$1,0)))</f>
        <v>-1</v>
      </c>
      <c r="BA287">
        <f>IFERROR(INDEX(JMP!$AJ$2:$AX$500,MATCH($A287,JMP!$A$2:$A$500,0),MATCH(BA$1,JMP!$AJ$1:$AX$1,0)),INDEX(Baseline!$B$2:$AX$2,1,MATCH(BA$1,Baseline!$B$1:$AX$1,0)))</f>
        <v>3</v>
      </c>
      <c r="BB287">
        <v>0</v>
      </c>
      <c r="BD287" t="str">
        <f>IF(AZ287=1, "yes", IF(AZ287=-1, "no", ""))</f>
        <v>no</v>
      </c>
      <c r="BE287" t="str">
        <f>IF(AH287=1, "yes", IF(AH287=-1, "no", ""))</f>
        <v>yes</v>
      </c>
      <c r="BF287">
        <f t="shared" si="8"/>
        <v>0.25</v>
      </c>
      <c r="BG287">
        <f t="shared" si="9"/>
        <v>100</v>
      </c>
    </row>
    <row r="288" spans="1:59" x14ac:dyDescent="0.25">
      <c r="A288">
        <v>287</v>
      </c>
      <c r="B288">
        <f>IFERROR(INDEX(JMP!$AJ$2:$AX$500,MATCH($A288,JMP!$A$2:$A$500,0),MATCH(B$1,JMP!$AJ$1:$AX$1,0)),INDEX(Baseline!$B$2:$AX$2,1,MATCH(B$1,Baseline!$B$1:$AX$1,0)))</f>
        <v>0</v>
      </c>
      <c r="C288">
        <f>IFERROR(INDEX(JMP!$AJ$2:$AX$500,MATCH($A288,JMP!$A$2:$A$500,0),MATCH(C$1,JMP!$AJ$1:$AX$1,0)),INDEX(Baseline!$B$2:$AX$2,1,MATCH(C$1,Baseline!$B$1:$AX$1,0)))</f>
        <v>8760</v>
      </c>
      <c r="D288">
        <f>IFERROR(INDEX(JMP!$AJ$2:$AX$500,MATCH($A288,JMP!$A$2:$A$500,0),MATCH(D$1,JMP!$AJ$1:$AX$1,0)),INDEX(Baseline!$B$2:$AX$2,1,MATCH(D$1,Baseline!$B$1:$AX$1,0)))</f>
        <v>1</v>
      </c>
      <c r="E288">
        <f>IFERROR(INDEX(JMP!$AJ$2:$AX$500,MATCH($A288,JMP!$A$2:$A$500,0),MATCH(E$1,JMP!$AJ$1:$AX$1,0)),INDEX(Baseline!$B$2:$AX$2,1,MATCH(E$1,Baseline!$B$1:$AX$1,0)))</f>
        <v>1</v>
      </c>
      <c r="F288" t="str">
        <f>IFERROR(INDEX(JMP!$AJ$2:$AX$500,MATCH($A288,JMP!$A$2:$A$500,0),MATCH(F$1,JMP!$AJ$1:$AX$1,0)),INDEX(Baseline!$B$2:$AX$2,1,MATCH(F$1,Baseline!$B$1:$AX$1,0)))</f>
        <v>e344</v>
      </c>
      <c r="G288" t="str">
        <f>IFERROR(INDEX(JMP!$AJ$2:$AX$500,MATCH($A288,JMP!$A$2:$A$500,0),MATCH(G$1,JMP!$AJ$1:$AX$1,0)),INDEX(Baseline!$B$2:$AX$2,1,MATCH(G$1,Baseline!$B$1:$AX$1,0)))</f>
        <v>e340</v>
      </c>
      <c r="H288">
        <f>IFERROR(INDEX(JMP!$AJ$2:$AX$500,MATCH($A288,JMP!$A$2:$A$500,0),MATCH(H$1,JMP!$AJ$1:$AX$1,0)),INDEX(Baseline!$B$2:$AX$2,1,MATCH(H$1,Baseline!$B$1:$AX$1,0)))</f>
        <v>1.5</v>
      </c>
      <c r="I288">
        <f>IFERROR(INDEX(JMP!$AJ$2:$AX$500,MATCH($A288,JMP!$A$2:$A$500,0),MATCH(I$1,JMP!$AJ$1:$AX$1,0)),INDEX(Baseline!$B$2:$AX$2,1,MATCH(I$1,Baseline!$B$1:$AX$1,0)))</f>
        <v>0.42</v>
      </c>
      <c r="J288">
        <f>IFERROR(INDEX(JMP!$AJ$2:$AX$500,MATCH($A288,JMP!$A$2:$A$500,0),MATCH(J$1,JMP!$AJ$1:$AX$1,0)),INDEX(Baseline!$B$2:$AX$2,1,MATCH(J$1,Baseline!$B$1:$AX$1,0)))</f>
        <v>1</v>
      </c>
      <c r="K288">
        <f>IFERROR(INDEX(JMP!$AJ$2:$AX$500,MATCH($A288,JMP!$A$2:$A$500,0),MATCH(K$1,JMP!$AJ$1:$AX$1,0)),INDEX(Baseline!$B$2:$AX$2,1,MATCH(K$1,Baseline!$B$1:$AX$1,0)))</f>
        <v>0</v>
      </c>
      <c r="L288">
        <f>IFERROR(INDEX(JMP!$AJ$2:$AX$500,MATCH($A288,JMP!$A$2:$A$500,0),MATCH(L$1,JMP!$AJ$1:$AX$1,0)),INDEX(Baseline!$B$2:$AX$2,1,MATCH(L$1,Baseline!$B$1:$AX$1,0)))</f>
        <v>0.14587195828239308</v>
      </c>
      <c r="M288" t="b">
        <f>IFERROR(INDEX(JMP!$AJ$2:$AX$500,MATCH($A288,JMP!$A$2:$A$500,0),MATCH(M$1,JMP!$AJ$1:$AX$1,0)),INDEX(Baseline!$B$2:$AX$2,1,MATCH(M$1,Baseline!$B$1:$AX$1,0)))</f>
        <v>0</v>
      </c>
      <c r="N288" t="b">
        <f>IFERROR(INDEX(JMP!$AJ$2:$AX$500,MATCH($A288,JMP!$A$2:$A$500,0),MATCH(N$1,JMP!$AJ$1:$AX$1,0)),INDEX(Baseline!$B$2:$AX$2,1,MATCH(N$1,Baseline!$B$1:$AX$1,0)))</f>
        <v>0</v>
      </c>
      <c r="O288">
        <f>IFERROR(INDEX(JMP!$AJ$2:$AX$500,MATCH($A288,JMP!$A$2:$A$500,0),MATCH(O$1,JMP!$AJ$1:$AX$1,0)),INDEX(Baseline!$B$2:$AX$2,1,MATCH(O$1,Baseline!$B$1:$AX$1,0)))</f>
        <v>7</v>
      </c>
      <c r="P288">
        <f>IFERROR(INDEX(JMP!$AJ$2:$AX$500,MATCH($A288,JMP!$A$2:$A$500,0),MATCH(P$1,JMP!$AJ$1:$AX$1,0)),INDEX(Baseline!$B$2:$AX$2,1,MATCH(P$1,Baseline!$B$1:$AX$1,0)))</f>
        <v>200</v>
      </c>
      <c r="Q288">
        <f>IFERROR(INDEX(JMP!$AJ$2:$AX$500,MATCH($A288,JMP!$A$2:$A$500,0),MATCH(Q$1,JMP!$AJ$1:$AX$1,0)),INDEX(Baseline!$B$2:$AX$2,1,MATCH(Q$1,Baseline!$B$1:$AX$1,0)))</f>
        <v>10</v>
      </c>
      <c r="R288">
        <f>IFERROR(INDEX(JMP!$AJ$2:$AX$500,MATCH($A288,JMP!$A$2:$A$500,0),MATCH(R$1,JMP!$AJ$1:$AX$1,0)),INDEX(Baseline!$B$2:$AX$2,1,MATCH(R$1,Baseline!$B$1:$AX$1,0)))</f>
        <v>0</v>
      </c>
      <c r="S288">
        <f>IFERROR(INDEX(JMP!$AJ$2:$AX$500,MATCH($A288,JMP!$A$2:$A$500,0),MATCH(S$1,JMP!$AJ$1:$AX$1,0)),INDEX(Baseline!$B$2:$AX$2,1,MATCH(S$1,Baseline!$B$1:$AX$1,0)))</f>
        <v>1</v>
      </c>
      <c r="T288">
        <f>IFERROR(INDEX(JMP!$AJ$2:$AX$500,MATCH($A288,JMP!$A$2:$A$500,0),MATCH(T$1,JMP!$AJ$1:$AX$1,0)),INDEX(Baseline!$B$2:$AX$2,1,MATCH(T$1,Baseline!$B$1:$AX$1,0)))</f>
        <v>0</v>
      </c>
      <c r="U288" t="str">
        <f>IFERROR(INDEX(JMP!$AJ$2:$AX$500,MATCH($A288,JMP!$A$2:$A$500,0),MATCH(U$1,JMP!$AJ$1:$AX$1,0)),INDEX(Baseline!$B$2:$AX$2,1,MATCH(U$1,Baseline!$B$1:$AX$1,0)))</f>
        <v>Titan</v>
      </c>
      <c r="V288">
        <f>IFERROR(INDEX(JMP!$AJ$2:$AX$500,MATCH($A288,JMP!$A$2:$A$500,0),MATCH(V$1,JMP!$AJ$1:$AX$1,0)),INDEX(Baseline!$B$2:$AX$2,1,MATCH(V$1,Baseline!$B$1:$AX$1,0)))</f>
        <v>3</v>
      </c>
      <c r="W288">
        <f>IFERROR(INDEX(JMP!$AJ$2:$AX$500,MATCH($A288,JMP!$A$2:$A$500,0),MATCH(W$1,JMP!$AJ$1:$AX$1,0)),INDEX(Baseline!$B$2:$AX$2,1,MATCH(W$1,Baseline!$B$1:$AX$1,0)))</f>
        <v>0.37</v>
      </c>
      <c r="X288">
        <f>IFERROR(INDEX(JMP!$AJ$2:$AX$500,MATCH($A288,JMP!$A$2:$A$500,0),MATCH(X$1,JMP!$AJ$1:$AX$1,0)),INDEX(Baseline!$B$2:$AX$2,1,MATCH(X$1,Baseline!$B$1:$AX$1,0)))</f>
        <v>4</v>
      </c>
      <c r="Y288">
        <f>IFERROR(INDEX(JMP!$AJ$2:$AX$500,MATCH($A288,JMP!$A$2:$A$500,0),MATCH(Y$1,JMP!$AJ$1:$AX$1,0)),INDEX(Baseline!$B$2:$AX$2,1,MATCH(Y$1,Baseline!$B$1:$AX$1,0)))</f>
        <v>1</v>
      </c>
      <c r="Z288">
        <f>IFERROR(INDEX(JMP!$AJ$2:$AX$500,MATCH($A288,JMP!$A$2:$A$500,0),MATCH(Z$1,JMP!$AJ$1:$AX$1,0)),INDEX(Baseline!$B$2:$AX$2,1,MATCH(Z$1,Baseline!$B$1:$AX$1,0)))</f>
        <v>1970</v>
      </c>
      <c r="AA288">
        <f>IFERROR(INDEX(JMP!$AJ$2:$AX$500,MATCH($A288,JMP!$A$2:$A$500,0),MATCH(AA$1,JMP!$AJ$1:$AX$1,0)),INDEX(Baseline!$B$2:$AX$2,1,MATCH(AA$1,Baseline!$B$1:$AX$1,0)))</f>
        <v>1970</v>
      </c>
      <c r="AB288">
        <f>IFERROR(INDEX(JMP!$AJ$2:$AX$500,MATCH($A288,JMP!$A$2:$A$500,0),MATCH(AB$1,JMP!$AJ$1:$AX$1,0)),INDEX(Baseline!$B$2:$AX$2,1,MATCH(AB$1,Baseline!$B$1:$AX$1,0)))</f>
        <v>0</v>
      </c>
      <c r="AC288">
        <f>IFERROR(INDEX(JMP!$AJ$2:$AX$500,MATCH($A288,JMP!$A$2:$A$500,0),MATCH(AC$1,JMP!$AJ$1:$AX$1,0)),INDEX(Baseline!$B$2:$AX$2,1,MATCH(AC$1,Baseline!$B$1:$AX$1,0)))</f>
        <v>1</v>
      </c>
      <c r="AD288">
        <f>IFERROR(INDEX(JMP!$AJ$2:$AX$500,MATCH($A288,JMP!$A$2:$A$500,0),MATCH(AD$1,JMP!$AJ$1:$AX$1,0)),INDEX(Baseline!$B$2:$AX$2,1,MATCH(AD$1,Baseline!$B$1:$AX$1,0)))</f>
        <v>8</v>
      </c>
      <c r="AE288">
        <f>IFERROR(INDEX(JMP!$AJ$2:$AX$500,MATCH($A288,JMP!$A$2:$A$500,0),MATCH(AE$1,JMP!$AJ$1:$AX$1,0)),INDEX(Baseline!$B$2:$AX$2,1,MATCH(AE$1,Baseline!$B$1:$AX$1,0)))</f>
        <v>2</v>
      </c>
      <c r="AF288" t="str">
        <f>IFERROR(INDEX(JMP!$AJ$2:$AX$500,MATCH($A288,JMP!$A$2:$A$500,0),MATCH(AF$1,JMP!$AJ$1:$AX$1,0)),INDEX(Baseline!$B$2:$AX$2,1,MATCH(AF$1,Baseline!$B$1:$AX$1,0)))</f>
        <v>bwb</v>
      </c>
      <c r="AG288" t="str">
        <f>IFERROR(INDEX(JMP!$AJ$2:$AX$500,MATCH($A288,JMP!$A$2:$A$500,0),MATCH(AG$1,JMP!$AJ$1:$AX$1,0)),INDEX(Baseline!$B$2:$AX$2,1,MATCH(AG$1,Baseline!$B$1:$AX$1,0)))</f>
        <v>V-tail</v>
      </c>
      <c r="AH288">
        <f>IFERROR(INDEX(JMP!$AJ$2:$AX$500,MATCH($A288,JMP!$A$2:$A$500,0),MATCH(AH$1,JMP!$AJ$1:$AX$1,0)),INDEX(Baseline!$B$2:$AX$2,1,MATCH(AH$1,Baseline!$B$1:$AX$1,0)))</f>
        <v>1</v>
      </c>
      <c r="AI288">
        <f>IFERROR(INDEX(JMP!$AJ$2:$AX$500,MATCH($A288,JMP!$A$2:$A$500,0),MATCH(AI$1,JMP!$AJ$1:$AX$1,0)),INDEX(Baseline!$B$2:$AX$2,1,MATCH(AI$1,Baseline!$B$1:$AX$1,0)))</f>
        <v>724000000</v>
      </c>
      <c r="AJ288">
        <f>IFERROR(INDEX(JMP!$AJ$2:$AX$500,MATCH($A288,JMP!$A$2:$A$500,0),MATCH(AJ$1,JMP!$AJ$1:$AX$1,0)),INDEX(Baseline!$B$2:$AX$2,1,MATCH(AJ$1,Baseline!$B$1:$AX$1,0)))</f>
        <v>54500000</v>
      </c>
      <c r="AK288">
        <f>IFERROR(INDEX(JMP!$AJ$2:$AX$500,MATCH($A288,JMP!$A$2:$A$500,0),MATCH(AK$1,JMP!$AJ$1:$AX$1,0)),INDEX(Baseline!$B$2:$AX$2,1,MATCH(AK$1,Baseline!$B$1:$AX$1,0)))</f>
        <v>30</v>
      </c>
      <c r="AL288">
        <f>IFERROR(INDEX(JMP!$AJ$2:$AX$500,MATCH($A288,JMP!$A$2:$A$500,0),MATCH(AL$1,JMP!$AJ$1:$AX$1,0)),INDEX(Baseline!$B$2:$AX$2,1,MATCH(AL$1,Baseline!$B$1:$AX$1,0)))</f>
        <v>1.1418875564758605E-2</v>
      </c>
      <c r="AM288">
        <f>IFERROR(INDEX(JMP!$AJ$2:$AX$500,MATCH($A288,JMP!$A$2:$A$500,0),MATCH(AM$1,JMP!$AJ$1:$AX$1,0)),INDEX(Baseline!$B$2:$AX$2,1,MATCH(AM$1,Baseline!$B$1:$AX$1,0)))</f>
        <v>13.025399677219047</v>
      </c>
      <c r="AN288">
        <f>IFERROR(INDEX(JMP!$AJ$2:$AX$500,MATCH($A288,JMP!$A$2:$A$500,0),MATCH(AN$1,JMP!$AJ$1:$AX$1,0)),INDEX(Baseline!$B$2:$AX$2,1,MATCH(AN$1,Baseline!$B$1:$AX$1,0)))</f>
        <v>2.2174648548099949</v>
      </c>
      <c r="AO288">
        <f>IFERROR(INDEX(JMP!$AJ$2:$AX$500,MATCH($A288,JMP!$A$2:$A$500,0),MATCH(AO$1,JMP!$AJ$1:$AX$1,0)),INDEX(Baseline!$B$2:$AX$2,1,MATCH(AO$1,Baseline!$B$1:$AX$1,0)))</f>
        <v>0.84965520890756008</v>
      </c>
      <c r="AP288">
        <f>IFERROR(INDEX(JMP!$AJ$2:$AX$500,MATCH($A288,JMP!$A$2:$A$500,0),MATCH(AP$1,JMP!$AJ$1:$AX$1,0)),INDEX(Baseline!$B$2:$AX$2,1,MATCH(AP$1,Baseline!$B$1:$AX$1,0)))</f>
        <v>0</v>
      </c>
      <c r="AQ288">
        <f>IFERROR(INDEX(JMP!$AJ$2:$AX$500,MATCH($A288,JMP!$A$2:$A$500,0),MATCH(AQ$1,JMP!$AJ$1:$AX$1,0)),INDEX(Baseline!$B$2:$AX$2,1,MATCH(AQ$1,Baseline!$B$1:$AX$1,0)))</f>
        <v>0.35</v>
      </c>
      <c r="AR288">
        <f>IFERROR(INDEX(JMP!$AJ$2:$AX$500,MATCH($A288,JMP!$A$2:$A$500,0),MATCH(AR$1,JMP!$AJ$1:$AX$1,0)),INDEX(Baseline!$B$2:$AX$2,1,MATCH(AR$1,Baseline!$B$1:$AX$1,0)))</f>
        <v>0</v>
      </c>
      <c r="AS288">
        <f>IFERROR(INDEX(JMP!$AJ$2:$AX$500,MATCH($A288,JMP!$A$2:$A$500,0),MATCH(AS$1,JMP!$AJ$1:$AX$1,0)),INDEX(Baseline!$B$2:$AX$2,1,MATCH(AS$1,Baseline!$B$1:$AX$1,0)))</f>
        <v>0</v>
      </c>
      <c r="AT288">
        <f>IFERROR(INDEX(JMP!$AJ$2:$AX$500,MATCH($A288,JMP!$A$2:$A$500,0),MATCH(AT$1,JMP!$AJ$1:$AX$1,0)),INDEX(Baseline!$B$2:$AX$2,1,MATCH(AT$1,Baseline!$B$1:$AX$1,0)))</f>
        <v>500</v>
      </c>
      <c r="AU288">
        <f>IFERROR(INDEX(JMP!$AJ$2:$AX$500,MATCH($A288,JMP!$A$2:$A$500,0),MATCH(AU$1,JMP!$AJ$1:$AX$1,0)),INDEX(Baseline!$B$2:$AX$2,1,MATCH(AU$1,Baseline!$B$1:$AX$1,0)))</f>
        <v>50</v>
      </c>
      <c r="AV288">
        <f>IFERROR(INDEX(JMP!$AJ$2:$AX$500,MATCH($A288,JMP!$A$2:$A$500,0),MATCH(AV$1,JMP!$AJ$1:$AX$1,0)),INDEX(Baseline!$B$2:$AX$2,1,MATCH(AV$1,Baseline!$B$1:$AX$1,0)))</f>
        <v>12</v>
      </c>
      <c r="AW288">
        <f>IFERROR(INDEX(JMP!$AJ$2:$AX$500,MATCH($A288,JMP!$A$2:$A$500,0),MATCH(AW$1,JMP!$AJ$1:$AX$1,0)),INDEX(Baseline!$B$2:$AX$2,1,MATCH(AW$1,Baseline!$B$1:$AX$1,0)))</f>
        <v>1.9961979999999998E-3</v>
      </c>
      <c r="AX288">
        <f>IFERROR(INDEX(JMP!$AJ$2:$AX$500,MATCH($A288,JMP!$A$2:$A$500,0),MATCH(AX$1,JMP!$AJ$1:$AX$1,0)),INDEX(Baseline!$B$2:$AX$2,1,MATCH(AX$1,Baseline!$B$1:$AX$1,0)))</f>
        <v>1.9961979999999998E-3</v>
      </c>
      <c r="AY288">
        <f>IFERROR(INDEX(JMP!$AJ$2:$AX$500,MATCH($A288,JMP!$A$2:$A$500,0),MATCH(AY$1,JMP!$AJ$1:$AX$1,0)),INDEX(Baseline!$B$2:$AX$2,1,MATCH(AY$1,Baseline!$B$1:$AX$1,0)))</f>
        <v>1.9607137E-2</v>
      </c>
      <c r="AZ288">
        <f>IFERROR(INDEX(JMP!$AJ$2:$AX$500,MATCH($A288,JMP!$A$2:$A$500,0),MATCH(AZ$1,JMP!$AJ$1:$AX$1,0)),INDEX(Baseline!$B$2:$AX$2,1,MATCH(AZ$1,Baseline!$B$1:$AX$1,0)))</f>
        <v>-1</v>
      </c>
      <c r="BA288">
        <f>IFERROR(INDEX(JMP!$AJ$2:$AX$500,MATCH($A288,JMP!$A$2:$A$500,0),MATCH(BA$1,JMP!$AJ$1:$AX$1,0)),INDEX(Baseline!$B$2:$AX$2,1,MATCH(BA$1,Baseline!$B$1:$AX$1,0)))</f>
        <v>2</v>
      </c>
      <c r="BB288">
        <v>0</v>
      </c>
      <c r="BD288" t="str">
        <f>IF(AZ288=1, "yes", IF(AZ288=-1, "no", ""))</f>
        <v>no</v>
      </c>
      <c r="BE288" t="str">
        <f>IF(AH288=1, "yes", IF(AH288=-1, "no", ""))</f>
        <v>yes</v>
      </c>
      <c r="BF288">
        <f t="shared" si="8"/>
        <v>0.5</v>
      </c>
      <c r="BG288">
        <f t="shared" si="9"/>
        <v>30</v>
      </c>
    </row>
    <row r="289" spans="1:59" x14ac:dyDescent="0.25">
      <c r="A289">
        <v>288</v>
      </c>
      <c r="B289">
        <f>IFERROR(INDEX(JMP!$AJ$2:$AX$500,MATCH($A289,JMP!$A$2:$A$500,0),MATCH(B$1,JMP!$AJ$1:$AX$1,0)),INDEX(Baseline!$B$2:$AX$2,1,MATCH(B$1,Baseline!$B$1:$AX$1,0)))</f>
        <v>0</v>
      </c>
      <c r="C289">
        <f>IFERROR(INDEX(JMP!$AJ$2:$AX$500,MATCH($A289,JMP!$A$2:$A$500,0),MATCH(C$1,JMP!$AJ$1:$AX$1,0)),INDEX(Baseline!$B$2:$AX$2,1,MATCH(C$1,Baseline!$B$1:$AX$1,0)))</f>
        <v>8760</v>
      </c>
      <c r="D289">
        <f>IFERROR(INDEX(JMP!$AJ$2:$AX$500,MATCH($A289,JMP!$A$2:$A$500,0),MATCH(D$1,JMP!$AJ$1:$AX$1,0)),INDEX(Baseline!$B$2:$AX$2,1,MATCH(D$1,Baseline!$B$1:$AX$1,0)))</f>
        <v>1</v>
      </c>
      <c r="E289">
        <f>IFERROR(INDEX(JMP!$AJ$2:$AX$500,MATCH($A289,JMP!$A$2:$A$500,0),MATCH(E$1,JMP!$AJ$1:$AX$1,0)),INDEX(Baseline!$B$2:$AX$2,1,MATCH(E$1,Baseline!$B$1:$AX$1,0)))</f>
        <v>1</v>
      </c>
      <c r="F289" t="str">
        <f>IFERROR(INDEX(JMP!$AJ$2:$AX$500,MATCH($A289,JMP!$A$2:$A$500,0),MATCH(F$1,JMP!$AJ$1:$AX$1,0)),INDEX(Baseline!$B$2:$AX$2,1,MATCH(F$1,Baseline!$B$1:$AX$1,0)))</f>
        <v>e344</v>
      </c>
      <c r="G289" t="str">
        <f>IFERROR(INDEX(JMP!$AJ$2:$AX$500,MATCH($A289,JMP!$A$2:$A$500,0),MATCH(G$1,JMP!$AJ$1:$AX$1,0)),INDEX(Baseline!$B$2:$AX$2,1,MATCH(G$1,Baseline!$B$1:$AX$1,0)))</f>
        <v>e340</v>
      </c>
      <c r="H289">
        <f>IFERROR(INDEX(JMP!$AJ$2:$AX$500,MATCH($A289,JMP!$A$2:$A$500,0),MATCH(H$1,JMP!$AJ$1:$AX$1,0)),INDEX(Baseline!$B$2:$AX$2,1,MATCH(H$1,Baseline!$B$1:$AX$1,0)))</f>
        <v>1.5</v>
      </c>
      <c r="I289">
        <f>IFERROR(INDEX(JMP!$AJ$2:$AX$500,MATCH($A289,JMP!$A$2:$A$500,0),MATCH(I$1,JMP!$AJ$1:$AX$1,0)),INDEX(Baseline!$B$2:$AX$2,1,MATCH(I$1,Baseline!$B$1:$AX$1,0)))</f>
        <v>0.42</v>
      </c>
      <c r="J289">
        <f>IFERROR(INDEX(JMP!$AJ$2:$AX$500,MATCH($A289,JMP!$A$2:$A$500,0),MATCH(J$1,JMP!$AJ$1:$AX$1,0)),INDEX(Baseline!$B$2:$AX$2,1,MATCH(J$1,Baseline!$B$1:$AX$1,0)))</f>
        <v>1</v>
      </c>
      <c r="K289">
        <f>IFERROR(INDEX(JMP!$AJ$2:$AX$500,MATCH($A289,JMP!$A$2:$A$500,0),MATCH(K$1,JMP!$AJ$1:$AX$1,0)),INDEX(Baseline!$B$2:$AX$2,1,MATCH(K$1,Baseline!$B$1:$AX$1,0)))</f>
        <v>0</v>
      </c>
      <c r="L289">
        <f>IFERROR(INDEX(JMP!$AJ$2:$AX$500,MATCH($A289,JMP!$A$2:$A$500,0),MATCH(L$1,JMP!$AJ$1:$AX$1,0)),INDEX(Baseline!$B$2:$AX$2,1,MATCH(L$1,Baseline!$B$1:$AX$1,0)))</f>
        <v>0.11833529488976742</v>
      </c>
      <c r="M289" t="b">
        <f>IFERROR(INDEX(JMP!$AJ$2:$AX$500,MATCH($A289,JMP!$A$2:$A$500,0),MATCH(M$1,JMP!$AJ$1:$AX$1,0)),INDEX(Baseline!$B$2:$AX$2,1,MATCH(M$1,Baseline!$B$1:$AX$1,0)))</f>
        <v>0</v>
      </c>
      <c r="N289" t="b">
        <f>IFERROR(INDEX(JMP!$AJ$2:$AX$500,MATCH($A289,JMP!$A$2:$A$500,0),MATCH(N$1,JMP!$AJ$1:$AX$1,0)),INDEX(Baseline!$B$2:$AX$2,1,MATCH(N$1,Baseline!$B$1:$AX$1,0)))</f>
        <v>0</v>
      </c>
      <c r="O289">
        <f>IFERROR(INDEX(JMP!$AJ$2:$AX$500,MATCH($A289,JMP!$A$2:$A$500,0),MATCH(O$1,JMP!$AJ$1:$AX$1,0)),INDEX(Baseline!$B$2:$AX$2,1,MATCH(O$1,Baseline!$B$1:$AX$1,0)))</f>
        <v>7</v>
      </c>
      <c r="P289">
        <f>IFERROR(INDEX(JMP!$AJ$2:$AX$500,MATCH($A289,JMP!$A$2:$A$500,0),MATCH(P$1,JMP!$AJ$1:$AX$1,0)),INDEX(Baseline!$B$2:$AX$2,1,MATCH(P$1,Baseline!$B$1:$AX$1,0)))</f>
        <v>200</v>
      </c>
      <c r="Q289">
        <f>IFERROR(INDEX(JMP!$AJ$2:$AX$500,MATCH($A289,JMP!$A$2:$A$500,0),MATCH(Q$1,JMP!$AJ$1:$AX$1,0)),INDEX(Baseline!$B$2:$AX$2,1,MATCH(Q$1,Baseline!$B$1:$AX$1,0)))</f>
        <v>10</v>
      </c>
      <c r="R289">
        <f>IFERROR(INDEX(JMP!$AJ$2:$AX$500,MATCH($A289,JMP!$A$2:$A$500,0),MATCH(R$1,JMP!$AJ$1:$AX$1,0)),INDEX(Baseline!$B$2:$AX$2,1,MATCH(R$1,Baseline!$B$1:$AX$1,0)))</f>
        <v>0</v>
      </c>
      <c r="S289">
        <f>IFERROR(INDEX(JMP!$AJ$2:$AX$500,MATCH($A289,JMP!$A$2:$A$500,0),MATCH(S$1,JMP!$AJ$1:$AX$1,0)),INDEX(Baseline!$B$2:$AX$2,1,MATCH(S$1,Baseline!$B$1:$AX$1,0)))</f>
        <v>1</v>
      </c>
      <c r="T289">
        <f>IFERROR(INDEX(JMP!$AJ$2:$AX$500,MATCH($A289,JMP!$A$2:$A$500,0),MATCH(T$1,JMP!$AJ$1:$AX$1,0)),INDEX(Baseline!$B$2:$AX$2,1,MATCH(T$1,Baseline!$B$1:$AX$1,0)))</f>
        <v>0</v>
      </c>
      <c r="U289" t="str">
        <f>IFERROR(INDEX(JMP!$AJ$2:$AX$500,MATCH($A289,JMP!$A$2:$A$500,0),MATCH(U$1,JMP!$AJ$1:$AX$1,0)),INDEX(Baseline!$B$2:$AX$2,1,MATCH(U$1,Baseline!$B$1:$AX$1,0)))</f>
        <v>Titan</v>
      </c>
      <c r="V289">
        <f>IFERROR(INDEX(JMP!$AJ$2:$AX$500,MATCH($A289,JMP!$A$2:$A$500,0),MATCH(V$1,JMP!$AJ$1:$AX$1,0)),INDEX(Baseline!$B$2:$AX$2,1,MATCH(V$1,Baseline!$B$1:$AX$1,0)))</f>
        <v>3</v>
      </c>
      <c r="W289">
        <f>IFERROR(INDEX(JMP!$AJ$2:$AX$500,MATCH($A289,JMP!$A$2:$A$500,0),MATCH(W$1,JMP!$AJ$1:$AX$1,0)),INDEX(Baseline!$B$2:$AX$2,1,MATCH(W$1,Baseline!$B$1:$AX$1,0)))</f>
        <v>0.37</v>
      </c>
      <c r="X289">
        <f>IFERROR(INDEX(JMP!$AJ$2:$AX$500,MATCH($A289,JMP!$A$2:$A$500,0),MATCH(X$1,JMP!$AJ$1:$AX$1,0)),INDEX(Baseline!$B$2:$AX$2,1,MATCH(X$1,Baseline!$B$1:$AX$1,0)))</f>
        <v>4</v>
      </c>
      <c r="Y289">
        <f>IFERROR(INDEX(JMP!$AJ$2:$AX$500,MATCH($A289,JMP!$A$2:$A$500,0),MATCH(Y$1,JMP!$AJ$1:$AX$1,0)),INDEX(Baseline!$B$2:$AX$2,1,MATCH(Y$1,Baseline!$B$1:$AX$1,0)))</f>
        <v>1</v>
      </c>
      <c r="Z289">
        <f>IFERROR(INDEX(JMP!$AJ$2:$AX$500,MATCH($A289,JMP!$A$2:$A$500,0),MATCH(Z$1,JMP!$AJ$1:$AX$1,0)),INDEX(Baseline!$B$2:$AX$2,1,MATCH(Z$1,Baseline!$B$1:$AX$1,0)))</f>
        <v>1970</v>
      </c>
      <c r="AA289">
        <f>IFERROR(INDEX(JMP!$AJ$2:$AX$500,MATCH($A289,JMP!$A$2:$A$500,0),MATCH(AA$1,JMP!$AJ$1:$AX$1,0)),INDEX(Baseline!$B$2:$AX$2,1,MATCH(AA$1,Baseline!$B$1:$AX$1,0)))</f>
        <v>1970</v>
      </c>
      <c r="AB289">
        <f>IFERROR(INDEX(JMP!$AJ$2:$AX$500,MATCH($A289,JMP!$A$2:$A$500,0),MATCH(AB$1,JMP!$AJ$1:$AX$1,0)),INDEX(Baseline!$B$2:$AX$2,1,MATCH(AB$1,Baseline!$B$1:$AX$1,0)))</f>
        <v>0</v>
      </c>
      <c r="AC289">
        <f>IFERROR(INDEX(JMP!$AJ$2:$AX$500,MATCH($A289,JMP!$A$2:$A$500,0),MATCH(AC$1,JMP!$AJ$1:$AX$1,0)),INDEX(Baseline!$B$2:$AX$2,1,MATCH(AC$1,Baseline!$B$1:$AX$1,0)))</f>
        <v>1</v>
      </c>
      <c r="AD289">
        <f>IFERROR(INDEX(JMP!$AJ$2:$AX$500,MATCH($A289,JMP!$A$2:$A$500,0),MATCH(AD$1,JMP!$AJ$1:$AX$1,0)),INDEX(Baseline!$B$2:$AX$2,1,MATCH(AD$1,Baseline!$B$1:$AX$1,0)))</f>
        <v>8</v>
      </c>
      <c r="AE289">
        <f>IFERROR(INDEX(JMP!$AJ$2:$AX$500,MATCH($A289,JMP!$A$2:$A$500,0),MATCH(AE$1,JMP!$AJ$1:$AX$1,0)),INDEX(Baseline!$B$2:$AX$2,1,MATCH(AE$1,Baseline!$B$1:$AX$1,0)))</f>
        <v>2</v>
      </c>
      <c r="AF289" t="str">
        <f>IFERROR(INDEX(JMP!$AJ$2:$AX$500,MATCH($A289,JMP!$A$2:$A$500,0),MATCH(AF$1,JMP!$AJ$1:$AX$1,0)),INDEX(Baseline!$B$2:$AX$2,1,MATCH(AF$1,Baseline!$B$1:$AX$1,0)))</f>
        <v>bwb</v>
      </c>
      <c r="AG289" t="str">
        <f>IFERROR(INDEX(JMP!$AJ$2:$AX$500,MATCH($A289,JMP!$A$2:$A$500,0),MATCH(AG$1,JMP!$AJ$1:$AX$1,0)),INDEX(Baseline!$B$2:$AX$2,1,MATCH(AG$1,Baseline!$B$1:$AX$1,0)))</f>
        <v>V-tail</v>
      </c>
      <c r="AH289">
        <f>IFERROR(INDEX(JMP!$AJ$2:$AX$500,MATCH($A289,JMP!$A$2:$A$500,0),MATCH(AH$1,JMP!$AJ$1:$AX$1,0)),INDEX(Baseline!$B$2:$AX$2,1,MATCH(AH$1,Baseline!$B$1:$AX$1,0)))</f>
        <v>1</v>
      </c>
      <c r="AI289">
        <f>IFERROR(INDEX(JMP!$AJ$2:$AX$500,MATCH($A289,JMP!$A$2:$A$500,0),MATCH(AI$1,JMP!$AJ$1:$AX$1,0)),INDEX(Baseline!$B$2:$AX$2,1,MATCH(AI$1,Baseline!$B$1:$AX$1,0)))</f>
        <v>724000000</v>
      </c>
      <c r="AJ289">
        <f>IFERROR(INDEX(JMP!$AJ$2:$AX$500,MATCH($A289,JMP!$A$2:$A$500,0),MATCH(AJ$1,JMP!$AJ$1:$AX$1,0)),INDEX(Baseline!$B$2:$AX$2,1,MATCH(AJ$1,Baseline!$B$1:$AX$1,0)))</f>
        <v>54500000</v>
      </c>
      <c r="AK289">
        <f>IFERROR(INDEX(JMP!$AJ$2:$AX$500,MATCH($A289,JMP!$A$2:$A$500,0),MATCH(AK$1,JMP!$AJ$1:$AX$1,0)),INDEX(Baseline!$B$2:$AX$2,1,MATCH(AK$1,Baseline!$B$1:$AX$1,0)))</f>
        <v>30</v>
      </c>
      <c r="AL289">
        <f>IFERROR(INDEX(JMP!$AJ$2:$AX$500,MATCH($A289,JMP!$A$2:$A$500,0),MATCH(AL$1,JMP!$AJ$1:$AX$1,0)),INDEX(Baseline!$B$2:$AX$2,1,MATCH(AL$1,Baseline!$B$1:$AX$1,0)))</f>
        <v>1.7863561176477388E-2</v>
      </c>
      <c r="AM289">
        <f>IFERROR(INDEX(JMP!$AJ$2:$AX$500,MATCH($A289,JMP!$A$2:$A$500,0),MATCH(AM$1,JMP!$AJ$1:$AX$1,0)),INDEX(Baseline!$B$2:$AX$2,1,MATCH(AM$1,Baseline!$B$1:$AX$1,0)))</f>
        <v>13.940702944495238</v>
      </c>
      <c r="AN289">
        <f>IFERROR(INDEX(JMP!$AJ$2:$AX$500,MATCH($A289,JMP!$A$2:$A$500,0),MATCH(AN$1,JMP!$AJ$1:$AX$1,0)),INDEX(Baseline!$B$2:$AX$2,1,MATCH(AN$1,Baseline!$B$1:$AX$1,0)))</f>
        <v>2.5263500938217458</v>
      </c>
      <c r="AO289">
        <f>IFERROR(INDEX(JMP!$AJ$2:$AX$500,MATCH($A289,JMP!$A$2:$A$500,0),MATCH(AO$1,JMP!$AJ$1:$AX$1,0)),INDEX(Baseline!$B$2:$AX$2,1,MATCH(AO$1,Baseline!$B$1:$AX$1,0)))</f>
        <v>1.2087655790313492</v>
      </c>
      <c r="AP289">
        <f>IFERROR(INDEX(JMP!$AJ$2:$AX$500,MATCH($A289,JMP!$A$2:$A$500,0),MATCH(AP$1,JMP!$AJ$1:$AX$1,0)),INDEX(Baseline!$B$2:$AX$2,1,MATCH(AP$1,Baseline!$B$1:$AX$1,0)))</f>
        <v>0</v>
      </c>
      <c r="AQ289">
        <f>IFERROR(INDEX(JMP!$AJ$2:$AX$500,MATCH($A289,JMP!$A$2:$A$500,0),MATCH(AQ$1,JMP!$AJ$1:$AX$1,0)),INDEX(Baseline!$B$2:$AX$2,1,MATCH(AQ$1,Baseline!$B$1:$AX$1,0)))</f>
        <v>0.35</v>
      </c>
      <c r="AR289">
        <f>IFERROR(INDEX(JMP!$AJ$2:$AX$500,MATCH($A289,JMP!$A$2:$A$500,0),MATCH(AR$1,JMP!$AJ$1:$AX$1,0)),INDEX(Baseline!$B$2:$AX$2,1,MATCH(AR$1,Baseline!$B$1:$AX$1,0)))</f>
        <v>0</v>
      </c>
      <c r="AS289">
        <f>IFERROR(INDEX(JMP!$AJ$2:$AX$500,MATCH($A289,JMP!$A$2:$A$500,0),MATCH(AS$1,JMP!$AJ$1:$AX$1,0)),INDEX(Baseline!$B$2:$AX$2,1,MATCH(AS$1,Baseline!$B$1:$AX$1,0)))</f>
        <v>0</v>
      </c>
      <c r="AT289">
        <f>IFERROR(INDEX(JMP!$AJ$2:$AX$500,MATCH($A289,JMP!$A$2:$A$500,0),MATCH(AT$1,JMP!$AJ$1:$AX$1,0)),INDEX(Baseline!$B$2:$AX$2,1,MATCH(AT$1,Baseline!$B$1:$AX$1,0)))</f>
        <v>500</v>
      </c>
      <c r="AU289">
        <f>IFERROR(INDEX(JMP!$AJ$2:$AX$500,MATCH($A289,JMP!$A$2:$A$500,0),MATCH(AU$1,JMP!$AJ$1:$AX$1,0)),INDEX(Baseline!$B$2:$AX$2,1,MATCH(AU$1,Baseline!$B$1:$AX$1,0)))</f>
        <v>50</v>
      </c>
      <c r="AV289">
        <f>IFERROR(INDEX(JMP!$AJ$2:$AX$500,MATCH($A289,JMP!$A$2:$A$500,0),MATCH(AV$1,JMP!$AJ$1:$AX$1,0)),INDEX(Baseline!$B$2:$AX$2,1,MATCH(AV$1,Baseline!$B$1:$AX$1,0)))</f>
        <v>12</v>
      </c>
      <c r="AW289">
        <f>IFERROR(INDEX(JMP!$AJ$2:$AX$500,MATCH($A289,JMP!$A$2:$A$500,0),MATCH(AW$1,JMP!$AJ$1:$AX$1,0)),INDEX(Baseline!$B$2:$AX$2,1,MATCH(AW$1,Baseline!$B$1:$AX$1,0)))</f>
        <v>1.9961979999999998E-3</v>
      </c>
      <c r="AX289">
        <f>IFERROR(INDEX(JMP!$AJ$2:$AX$500,MATCH($A289,JMP!$A$2:$A$500,0),MATCH(AX$1,JMP!$AJ$1:$AX$1,0)),INDEX(Baseline!$B$2:$AX$2,1,MATCH(AX$1,Baseline!$B$1:$AX$1,0)))</f>
        <v>1.9961979999999998E-3</v>
      </c>
      <c r="AY289">
        <f>IFERROR(INDEX(JMP!$AJ$2:$AX$500,MATCH($A289,JMP!$A$2:$A$500,0),MATCH(AY$1,JMP!$AJ$1:$AX$1,0)),INDEX(Baseline!$B$2:$AX$2,1,MATCH(AY$1,Baseline!$B$1:$AX$1,0)))</f>
        <v>1.9607137E-2</v>
      </c>
      <c r="AZ289">
        <f>IFERROR(INDEX(JMP!$AJ$2:$AX$500,MATCH($A289,JMP!$A$2:$A$500,0),MATCH(AZ$1,JMP!$AJ$1:$AX$1,0)),INDEX(Baseline!$B$2:$AX$2,1,MATCH(AZ$1,Baseline!$B$1:$AX$1,0)))</f>
        <v>-1</v>
      </c>
      <c r="BA289">
        <f>IFERROR(INDEX(JMP!$AJ$2:$AX$500,MATCH($A289,JMP!$A$2:$A$500,0),MATCH(BA$1,JMP!$AJ$1:$AX$1,0)),INDEX(Baseline!$B$2:$AX$2,1,MATCH(BA$1,Baseline!$B$1:$AX$1,0)))</f>
        <v>2</v>
      </c>
      <c r="BB289">
        <v>0</v>
      </c>
      <c r="BD289" t="str">
        <f>IF(AZ289=1, "yes", IF(AZ289=-1, "no", ""))</f>
        <v>no</v>
      </c>
      <c r="BE289" t="str">
        <f>IF(AH289=1, "yes", IF(AH289=-1, "no", ""))</f>
        <v>yes</v>
      </c>
      <c r="BF289">
        <f t="shared" si="8"/>
        <v>0.5</v>
      </c>
      <c r="BG289">
        <f t="shared" si="9"/>
        <v>30</v>
      </c>
    </row>
    <row r="290" spans="1:59" x14ac:dyDescent="0.25">
      <c r="A290">
        <v>289</v>
      </c>
      <c r="B290">
        <f>IFERROR(INDEX(JMP!$AJ$2:$AX$500,MATCH($A290,JMP!$A$2:$A$500,0),MATCH(B$1,JMP!$AJ$1:$AX$1,0)),INDEX(Baseline!$B$2:$AX$2,1,MATCH(B$1,Baseline!$B$1:$AX$1,0)))</f>
        <v>0</v>
      </c>
      <c r="C290">
        <f>IFERROR(INDEX(JMP!$AJ$2:$AX$500,MATCH($A290,JMP!$A$2:$A$500,0),MATCH(C$1,JMP!$AJ$1:$AX$1,0)),INDEX(Baseline!$B$2:$AX$2,1,MATCH(C$1,Baseline!$B$1:$AX$1,0)))</f>
        <v>8760</v>
      </c>
      <c r="D290">
        <f>IFERROR(INDEX(JMP!$AJ$2:$AX$500,MATCH($A290,JMP!$A$2:$A$500,0),MATCH(D$1,JMP!$AJ$1:$AX$1,0)),INDEX(Baseline!$B$2:$AX$2,1,MATCH(D$1,Baseline!$B$1:$AX$1,0)))</f>
        <v>1</v>
      </c>
      <c r="E290">
        <f>IFERROR(INDEX(JMP!$AJ$2:$AX$500,MATCH($A290,JMP!$A$2:$A$500,0),MATCH(E$1,JMP!$AJ$1:$AX$1,0)),INDEX(Baseline!$B$2:$AX$2,1,MATCH(E$1,Baseline!$B$1:$AX$1,0)))</f>
        <v>1</v>
      </c>
      <c r="F290" t="str">
        <f>IFERROR(INDEX(JMP!$AJ$2:$AX$500,MATCH($A290,JMP!$A$2:$A$500,0),MATCH(F$1,JMP!$AJ$1:$AX$1,0)),INDEX(Baseline!$B$2:$AX$2,1,MATCH(F$1,Baseline!$B$1:$AX$1,0)))</f>
        <v>e344</v>
      </c>
      <c r="G290" t="str">
        <f>IFERROR(INDEX(JMP!$AJ$2:$AX$500,MATCH($A290,JMP!$A$2:$A$500,0),MATCH(G$1,JMP!$AJ$1:$AX$1,0)),INDEX(Baseline!$B$2:$AX$2,1,MATCH(G$1,Baseline!$B$1:$AX$1,0)))</f>
        <v>e340</v>
      </c>
      <c r="H290">
        <f>IFERROR(INDEX(JMP!$AJ$2:$AX$500,MATCH($A290,JMP!$A$2:$A$500,0),MATCH(H$1,JMP!$AJ$1:$AX$1,0)),INDEX(Baseline!$B$2:$AX$2,1,MATCH(H$1,Baseline!$B$1:$AX$1,0)))</f>
        <v>1.5</v>
      </c>
      <c r="I290">
        <f>IFERROR(INDEX(JMP!$AJ$2:$AX$500,MATCH($A290,JMP!$A$2:$A$500,0),MATCH(I$1,JMP!$AJ$1:$AX$1,0)),INDEX(Baseline!$B$2:$AX$2,1,MATCH(I$1,Baseline!$B$1:$AX$1,0)))</f>
        <v>0.42</v>
      </c>
      <c r="J290">
        <f>IFERROR(INDEX(JMP!$AJ$2:$AX$500,MATCH($A290,JMP!$A$2:$A$500,0),MATCH(J$1,JMP!$AJ$1:$AX$1,0)),INDEX(Baseline!$B$2:$AX$2,1,MATCH(J$1,Baseline!$B$1:$AX$1,0)))</f>
        <v>1</v>
      </c>
      <c r="K290">
        <f>IFERROR(INDEX(JMP!$AJ$2:$AX$500,MATCH($A290,JMP!$A$2:$A$500,0),MATCH(K$1,JMP!$AJ$1:$AX$1,0)),INDEX(Baseline!$B$2:$AX$2,1,MATCH(K$1,Baseline!$B$1:$AX$1,0)))</f>
        <v>0</v>
      </c>
      <c r="L290">
        <f>IFERROR(INDEX(JMP!$AJ$2:$AX$500,MATCH($A290,JMP!$A$2:$A$500,0),MATCH(L$1,JMP!$AJ$1:$AX$1,0)),INDEX(Baseline!$B$2:$AX$2,1,MATCH(L$1,Baseline!$B$1:$AX$1,0)))</f>
        <v>0.12741518808322225</v>
      </c>
      <c r="M290" t="b">
        <f>IFERROR(INDEX(JMP!$AJ$2:$AX$500,MATCH($A290,JMP!$A$2:$A$500,0),MATCH(M$1,JMP!$AJ$1:$AX$1,0)),INDEX(Baseline!$B$2:$AX$2,1,MATCH(M$1,Baseline!$B$1:$AX$1,0)))</f>
        <v>0</v>
      </c>
      <c r="N290" t="b">
        <f>IFERROR(INDEX(JMP!$AJ$2:$AX$500,MATCH($A290,JMP!$A$2:$A$500,0),MATCH(N$1,JMP!$AJ$1:$AX$1,0)),INDEX(Baseline!$B$2:$AX$2,1,MATCH(N$1,Baseline!$B$1:$AX$1,0)))</f>
        <v>0</v>
      </c>
      <c r="O290">
        <f>IFERROR(INDEX(JMP!$AJ$2:$AX$500,MATCH($A290,JMP!$A$2:$A$500,0),MATCH(O$1,JMP!$AJ$1:$AX$1,0)),INDEX(Baseline!$B$2:$AX$2,1,MATCH(O$1,Baseline!$B$1:$AX$1,0)))</f>
        <v>7</v>
      </c>
      <c r="P290">
        <f>IFERROR(INDEX(JMP!$AJ$2:$AX$500,MATCH($A290,JMP!$A$2:$A$500,0),MATCH(P$1,JMP!$AJ$1:$AX$1,0)),INDEX(Baseline!$B$2:$AX$2,1,MATCH(P$1,Baseline!$B$1:$AX$1,0)))</f>
        <v>200</v>
      </c>
      <c r="Q290">
        <f>IFERROR(INDEX(JMP!$AJ$2:$AX$500,MATCH($A290,JMP!$A$2:$A$500,0),MATCH(Q$1,JMP!$AJ$1:$AX$1,0)),INDEX(Baseline!$B$2:$AX$2,1,MATCH(Q$1,Baseline!$B$1:$AX$1,0)))</f>
        <v>10</v>
      </c>
      <c r="R290">
        <f>IFERROR(INDEX(JMP!$AJ$2:$AX$500,MATCH($A290,JMP!$A$2:$A$500,0),MATCH(R$1,JMP!$AJ$1:$AX$1,0)),INDEX(Baseline!$B$2:$AX$2,1,MATCH(R$1,Baseline!$B$1:$AX$1,0)))</f>
        <v>0</v>
      </c>
      <c r="S290">
        <f>IFERROR(INDEX(JMP!$AJ$2:$AX$500,MATCH($A290,JMP!$A$2:$A$500,0),MATCH(S$1,JMP!$AJ$1:$AX$1,0)),INDEX(Baseline!$B$2:$AX$2,1,MATCH(S$1,Baseline!$B$1:$AX$1,0)))</f>
        <v>1</v>
      </c>
      <c r="T290">
        <f>IFERROR(INDEX(JMP!$AJ$2:$AX$500,MATCH($A290,JMP!$A$2:$A$500,0),MATCH(T$1,JMP!$AJ$1:$AX$1,0)),INDEX(Baseline!$B$2:$AX$2,1,MATCH(T$1,Baseline!$B$1:$AX$1,0)))</f>
        <v>0</v>
      </c>
      <c r="U290" t="str">
        <f>IFERROR(INDEX(JMP!$AJ$2:$AX$500,MATCH($A290,JMP!$A$2:$A$500,0),MATCH(U$1,JMP!$AJ$1:$AX$1,0)),INDEX(Baseline!$B$2:$AX$2,1,MATCH(U$1,Baseline!$B$1:$AX$1,0)))</f>
        <v>Titan</v>
      </c>
      <c r="V290">
        <f>IFERROR(INDEX(JMP!$AJ$2:$AX$500,MATCH($A290,JMP!$A$2:$A$500,0),MATCH(V$1,JMP!$AJ$1:$AX$1,0)),INDEX(Baseline!$B$2:$AX$2,1,MATCH(V$1,Baseline!$B$1:$AX$1,0)))</f>
        <v>3</v>
      </c>
      <c r="W290">
        <f>IFERROR(INDEX(JMP!$AJ$2:$AX$500,MATCH($A290,JMP!$A$2:$A$500,0),MATCH(W$1,JMP!$AJ$1:$AX$1,0)),INDEX(Baseline!$B$2:$AX$2,1,MATCH(W$1,Baseline!$B$1:$AX$1,0)))</f>
        <v>0.37</v>
      </c>
      <c r="X290">
        <f>IFERROR(INDEX(JMP!$AJ$2:$AX$500,MATCH($A290,JMP!$A$2:$A$500,0),MATCH(X$1,JMP!$AJ$1:$AX$1,0)),INDEX(Baseline!$B$2:$AX$2,1,MATCH(X$1,Baseline!$B$1:$AX$1,0)))</f>
        <v>4</v>
      </c>
      <c r="Y290">
        <f>IFERROR(INDEX(JMP!$AJ$2:$AX$500,MATCH($A290,JMP!$A$2:$A$500,0),MATCH(Y$1,JMP!$AJ$1:$AX$1,0)),INDEX(Baseline!$B$2:$AX$2,1,MATCH(Y$1,Baseline!$B$1:$AX$1,0)))</f>
        <v>2</v>
      </c>
      <c r="Z290">
        <f>IFERROR(INDEX(JMP!$AJ$2:$AX$500,MATCH($A290,JMP!$A$2:$A$500,0),MATCH(Z$1,JMP!$AJ$1:$AX$1,0)),INDEX(Baseline!$B$2:$AX$2,1,MATCH(Z$1,Baseline!$B$1:$AX$1,0)))</f>
        <v>1970</v>
      </c>
      <c r="AA290">
        <f>IFERROR(INDEX(JMP!$AJ$2:$AX$500,MATCH($A290,JMP!$A$2:$A$500,0),MATCH(AA$1,JMP!$AJ$1:$AX$1,0)),INDEX(Baseline!$B$2:$AX$2,1,MATCH(AA$1,Baseline!$B$1:$AX$1,0)))</f>
        <v>1970</v>
      </c>
      <c r="AB290">
        <f>IFERROR(INDEX(JMP!$AJ$2:$AX$500,MATCH($A290,JMP!$A$2:$A$500,0),MATCH(AB$1,JMP!$AJ$1:$AX$1,0)),INDEX(Baseline!$B$2:$AX$2,1,MATCH(AB$1,Baseline!$B$1:$AX$1,0)))</f>
        <v>0</v>
      </c>
      <c r="AC290">
        <f>IFERROR(INDEX(JMP!$AJ$2:$AX$500,MATCH($A290,JMP!$A$2:$A$500,0),MATCH(AC$1,JMP!$AJ$1:$AX$1,0)),INDEX(Baseline!$B$2:$AX$2,1,MATCH(AC$1,Baseline!$B$1:$AX$1,0)))</f>
        <v>1</v>
      </c>
      <c r="AD290">
        <f>IFERROR(INDEX(JMP!$AJ$2:$AX$500,MATCH($A290,JMP!$A$2:$A$500,0),MATCH(AD$1,JMP!$AJ$1:$AX$1,0)),INDEX(Baseline!$B$2:$AX$2,1,MATCH(AD$1,Baseline!$B$1:$AX$1,0)))</f>
        <v>8</v>
      </c>
      <c r="AE290">
        <f>IFERROR(INDEX(JMP!$AJ$2:$AX$500,MATCH($A290,JMP!$A$2:$A$500,0),MATCH(AE$1,JMP!$AJ$1:$AX$1,0)),INDEX(Baseline!$B$2:$AX$2,1,MATCH(AE$1,Baseline!$B$1:$AX$1,0)))</f>
        <v>3</v>
      </c>
      <c r="AF290" t="str">
        <f>IFERROR(INDEX(JMP!$AJ$2:$AX$500,MATCH($A290,JMP!$A$2:$A$500,0),MATCH(AF$1,JMP!$AJ$1:$AX$1,0)),INDEX(Baseline!$B$2:$AX$2,1,MATCH(AF$1,Baseline!$B$1:$AX$1,0)))</f>
        <v>bwb</v>
      </c>
      <c r="AG290" t="str">
        <f>IFERROR(INDEX(JMP!$AJ$2:$AX$500,MATCH($A290,JMP!$A$2:$A$500,0),MATCH(AG$1,JMP!$AJ$1:$AX$1,0)),INDEX(Baseline!$B$2:$AX$2,1,MATCH(AG$1,Baseline!$B$1:$AX$1,0)))</f>
        <v>V-tail</v>
      </c>
      <c r="AH290">
        <f>IFERROR(INDEX(JMP!$AJ$2:$AX$500,MATCH($A290,JMP!$A$2:$A$500,0),MATCH(AH$1,JMP!$AJ$1:$AX$1,0)),INDEX(Baseline!$B$2:$AX$2,1,MATCH(AH$1,Baseline!$B$1:$AX$1,0)))</f>
        <v>1</v>
      </c>
      <c r="AI290">
        <f>IFERROR(INDEX(JMP!$AJ$2:$AX$500,MATCH($A290,JMP!$A$2:$A$500,0),MATCH(AI$1,JMP!$AJ$1:$AX$1,0)),INDEX(Baseline!$B$2:$AX$2,1,MATCH(AI$1,Baseline!$B$1:$AX$1,0)))</f>
        <v>724000000</v>
      </c>
      <c r="AJ290">
        <f>IFERROR(INDEX(JMP!$AJ$2:$AX$500,MATCH($A290,JMP!$A$2:$A$500,0),MATCH(AJ$1,JMP!$AJ$1:$AX$1,0)),INDEX(Baseline!$B$2:$AX$2,1,MATCH(AJ$1,Baseline!$B$1:$AX$1,0)))</f>
        <v>54500000</v>
      </c>
      <c r="AK290">
        <f>IFERROR(INDEX(JMP!$AJ$2:$AX$500,MATCH($A290,JMP!$A$2:$A$500,0),MATCH(AK$1,JMP!$AJ$1:$AX$1,0)),INDEX(Baseline!$B$2:$AX$2,1,MATCH(AK$1,Baseline!$B$1:$AX$1,0)))</f>
        <v>30</v>
      </c>
      <c r="AL290">
        <f>IFERROR(INDEX(JMP!$AJ$2:$AX$500,MATCH($A290,JMP!$A$2:$A$500,0),MATCH(AL$1,JMP!$AJ$1:$AX$1,0)),INDEX(Baseline!$B$2:$AX$2,1,MATCH(AL$1,Baseline!$B$1:$AX$1,0)))</f>
        <v>2.2524465573089965E-2</v>
      </c>
      <c r="AM290">
        <f>IFERROR(INDEX(JMP!$AJ$2:$AX$500,MATCH($A290,JMP!$A$2:$A$500,0),MATCH(AM$1,JMP!$AJ$1:$AX$1,0)),INDEX(Baseline!$B$2:$AX$2,1,MATCH(AM$1,Baseline!$B$1:$AX$1,0)))</f>
        <v>11.336879324457142</v>
      </c>
      <c r="AN290">
        <f>IFERROR(INDEX(JMP!$AJ$2:$AX$500,MATCH($A290,JMP!$A$2:$A$500,0),MATCH(AN$1,JMP!$AJ$1:$AX$1,0)),INDEX(Baseline!$B$2:$AX$2,1,MATCH(AN$1,Baseline!$B$1:$AX$1,0)))</f>
        <v>1.7678077069987395</v>
      </c>
      <c r="AO290">
        <f>IFERROR(INDEX(JMP!$AJ$2:$AX$500,MATCH($A290,JMP!$A$2:$A$500,0),MATCH(AO$1,JMP!$AJ$1:$AX$1,0)),INDEX(Baseline!$B$2:$AX$2,1,MATCH(AO$1,Baseline!$B$1:$AX$1,0)))</f>
        <v>0.91654621572533634</v>
      </c>
      <c r="AP290">
        <f>IFERROR(INDEX(JMP!$AJ$2:$AX$500,MATCH($A290,JMP!$A$2:$A$500,0),MATCH(AP$1,JMP!$AJ$1:$AX$1,0)),INDEX(Baseline!$B$2:$AX$2,1,MATCH(AP$1,Baseline!$B$1:$AX$1,0)))</f>
        <v>0</v>
      </c>
      <c r="AQ290">
        <f>IFERROR(INDEX(JMP!$AJ$2:$AX$500,MATCH($A290,JMP!$A$2:$A$500,0),MATCH(AQ$1,JMP!$AJ$1:$AX$1,0)),INDEX(Baseline!$B$2:$AX$2,1,MATCH(AQ$1,Baseline!$B$1:$AX$1,0)))</f>
        <v>0.35</v>
      </c>
      <c r="AR290">
        <f>IFERROR(INDEX(JMP!$AJ$2:$AX$500,MATCH($A290,JMP!$A$2:$A$500,0),MATCH(AR$1,JMP!$AJ$1:$AX$1,0)),INDEX(Baseline!$B$2:$AX$2,1,MATCH(AR$1,Baseline!$B$1:$AX$1,0)))</f>
        <v>0</v>
      </c>
      <c r="AS290">
        <f>IFERROR(INDEX(JMP!$AJ$2:$AX$500,MATCH($A290,JMP!$A$2:$A$500,0),MATCH(AS$1,JMP!$AJ$1:$AX$1,0)),INDEX(Baseline!$B$2:$AX$2,1,MATCH(AS$1,Baseline!$B$1:$AX$1,0)))</f>
        <v>0</v>
      </c>
      <c r="AT290">
        <f>IFERROR(INDEX(JMP!$AJ$2:$AX$500,MATCH($A290,JMP!$A$2:$A$500,0),MATCH(AT$1,JMP!$AJ$1:$AX$1,0)),INDEX(Baseline!$B$2:$AX$2,1,MATCH(AT$1,Baseline!$B$1:$AX$1,0)))</f>
        <v>500</v>
      </c>
      <c r="AU290">
        <f>IFERROR(INDEX(JMP!$AJ$2:$AX$500,MATCH($A290,JMP!$A$2:$A$500,0),MATCH(AU$1,JMP!$AJ$1:$AX$1,0)),INDEX(Baseline!$B$2:$AX$2,1,MATCH(AU$1,Baseline!$B$1:$AX$1,0)))</f>
        <v>50</v>
      </c>
      <c r="AV290">
        <f>IFERROR(INDEX(JMP!$AJ$2:$AX$500,MATCH($A290,JMP!$A$2:$A$500,0),MATCH(AV$1,JMP!$AJ$1:$AX$1,0)),INDEX(Baseline!$B$2:$AX$2,1,MATCH(AV$1,Baseline!$B$1:$AX$1,0)))</f>
        <v>12</v>
      </c>
      <c r="AW290">
        <f>IFERROR(INDEX(JMP!$AJ$2:$AX$500,MATCH($A290,JMP!$A$2:$A$500,0),MATCH(AW$1,JMP!$AJ$1:$AX$1,0)),INDEX(Baseline!$B$2:$AX$2,1,MATCH(AW$1,Baseline!$B$1:$AX$1,0)))</f>
        <v>1.9961979999999998E-3</v>
      </c>
      <c r="AX290">
        <f>IFERROR(INDEX(JMP!$AJ$2:$AX$500,MATCH($A290,JMP!$A$2:$A$500,0),MATCH(AX$1,JMP!$AJ$1:$AX$1,0)),INDEX(Baseline!$B$2:$AX$2,1,MATCH(AX$1,Baseline!$B$1:$AX$1,0)))</f>
        <v>1.9961979999999998E-3</v>
      </c>
      <c r="AY290">
        <f>IFERROR(INDEX(JMP!$AJ$2:$AX$500,MATCH($A290,JMP!$A$2:$A$500,0),MATCH(AY$1,JMP!$AJ$1:$AX$1,0)),INDEX(Baseline!$B$2:$AX$2,1,MATCH(AY$1,Baseline!$B$1:$AX$1,0)))</f>
        <v>1.9607137E-2</v>
      </c>
      <c r="AZ290">
        <f>IFERROR(INDEX(JMP!$AJ$2:$AX$500,MATCH($A290,JMP!$A$2:$A$500,0),MATCH(AZ$1,JMP!$AJ$1:$AX$1,0)),INDEX(Baseline!$B$2:$AX$2,1,MATCH(AZ$1,Baseline!$B$1:$AX$1,0)))</f>
        <v>-1</v>
      </c>
      <c r="BA290">
        <f>IFERROR(INDEX(JMP!$AJ$2:$AX$500,MATCH($A290,JMP!$A$2:$A$500,0),MATCH(BA$1,JMP!$AJ$1:$AX$1,0)),INDEX(Baseline!$B$2:$AX$2,1,MATCH(BA$1,Baseline!$B$1:$AX$1,0)))</f>
        <v>3</v>
      </c>
      <c r="BB290">
        <v>0</v>
      </c>
      <c r="BD290" t="str">
        <f>IF(AZ290=1, "yes", IF(AZ290=-1, "no", ""))</f>
        <v>no</v>
      </c>
      <c r="BE290" t="str">
        <f>IF(AH290=1, "yes", IF(AH290=-1, "no", ""))</f>
        <v>yes</v>
      </c>
      <c r="BF290">
        <f t="shared" si="8"/>
        <v>0.25</v>
      </c>
      <c r="BG290">
        <f t="shared" si="9"/>
        <v>100</v>
      </c>
    </row>
    <row r="291" spans="1:59" x14ac:dyDescent="0.25">
      <c r="A291">
        <v>290</v>
      </c>
      <c r="B291">
        <f>IFERROR(INDEX(JMP!$AJ$2:$AX$500,MATCH($A291,JMP!$A$2:$A$500,0),MATCH(B$1,JMP!$AJ$1:$AX$1,0)),INDEX(Baseline!$B$2:$AX$2,1,MATCH(B$1,Baseline!$B$1:$AX$1,0)))</f>
        <v>0</v>
      </c>
      <c r="C291">
        <f>IFERROR(INDEX(JMP!$AJ$2:$AX$500,MATCH($A291,JMP!$A$2:$A$500,0),MATCH(C$1,JMP!$AJ$1:$AX$1,0)),INDEX(Baseline!$B$2:$AX$2,1,MATCH(C$1,Baseline!$B$1:$AX$1,0)))</f>
        <v>8760</v>
      </c>
      <c r="D291">
        <f>IFERROR(INDEX(JMP!$AJ$2:$AX$500,MATCH($A291,JMP!$A$2:$A$500,0),MATCH(D$1,JMP!$AJ$1:$AX$1,0)),INDEX(Baseline!$B$2:$AX$2,1,MATCH(D$1,Baseline!$B$1:$AX$1,0)))</f>
        <v>1</v>
      </c>
      <c r="E291">
        <f>IFERROR(INDEX(JMP!$AJ$2:$AX$500,MATCH($A291,JMP!$A$2:$A$500,0),MATCH(E$1,JMP!$AJ$1:$AX$1,0)),INDEX(Baseline!$B$2:$AX$2,1,MATCH(E$1,Baseline!$B$1:$AX$1,0)))</f>
        <v>1</v>
      </c>
      <c r="F291" t="str">
        <f>IFERROR(INDEX(JMP!$AJ$2:$AX$500,MATCH($A291,JMP!$A$2:$A$500,0),MATCH(F$1,JMP!$AJ$1:$AX$1,0)),INDEX(Baseline!$B$2:$AX$2,1,MATCH(F$1,Baseline!$B$1:$AX$1,0)))</f>
        <v>e344</v>
      </c>
      <c r="G291" t="str">
        <f>IFERROR(INDEX(JMP!$AJ$2:$AX$500,MATCH($A291,JMP!$A$2:$A$500,0),MATCH(G$1,JMP!$AJ$1:$AX$1,0)),INDEX(Baseline!$B$2:$AX$2,1,MATCH(G$1,Baseline!$B$1:$AX$1,0)))</f>
        <v>e340</v>
      </c>
      <c r="H291">
        <f>IFERROR(INDEX(JMP!$AJ$2:$AX$500,MATCH($A291,JMP!$A$2:$A$500,0),MATCH(H$1,JMP!$AJ$1:$AX$1,0)),INDEX(Baseline!$B$2:$AX$2,1,MATCH(H$1,Baseline!$B$1:$AX$1,0)))</f>
        <v>1.5</v>
      </c>
      <c r="I291">
        <f>IFERROR(INDEX(JMP!$AJ$2:$AX$500,MATCH($A291,JMP!$A$2:$A$500,0),MATCH(I$1,JMP!$AJ$1:$AX$1,0)),INDEX(Baseline!$B$2:$AX$2,1,MATCH(I$1,Baseline!$B$1:$AX$1,0)))</f>
        <v>0.42</v>
      </c>
      <c r="J291">
        <f>IFERROR(INDEX(JMP!$AJ$2:$AX$500,MATCH($A291,JMP!$A$2:$A$500,0),MATCH(J$1,JMP!$AJ$1:$AX$1,0)),INDEX(Baseline!$B$2:$AX$2,1,MATCH(J$1,Baseline!$B$1:$AX$1,0)))</f>
        <v>1</v>
      </c>
      <c r="K291">
        <f>IFERROR(INDEX(JMP!$AJ$2:$AX$500,MATCH($A291,JMP!$A$2:$A$500,0),MATCH(K$1,JMP!$AJ$1:$AX$1,0)),INDEX(Baseline!$B$2:$AX$2,1,MATCH(K$1,Baseline!$B$1:$AX$1,0)))</f>
        <v>0</v>
      </c>
      <c r="L291">
        <f>IFERROR(INDEX(JMP!$AJ$2:$AX$500,MATCH($A291,JMP!$A$2:$A$500,0),MATCH(L$1,JMP!$AJ$1:$AX$1,0)),INDEX(Baseline!$B$2:$AX$2,1,MATCH(L$1,Baseline!$B$1:$AX$1,0)))</f>
        <v>0.16170735404717984</v>
      </c>
      <c r="M291" t="b">
        <f>IFERROR(INDEX(JMP!$AJ$2:$AX$500,MATCH($A291,JMP!$A$2:$A$500,0),MATCH(M$1,JMP!$AJ$1:$AX$1,0)),INDEX(Baseline!$B$2:$AX$2,1,MATCH(M$1,Baseline!$B$1:$AX$1,0)))</f>
        <v>0</v>
      </c>
      <c r="N291" t="b">
        <f>IFERROR(INDEX(JMP!$AJ$2:$AX$500,MATCH($A291,JMP!$A$2:$A$500,0),MATCH(N$1,JMP!$AJ$1:$AX$1,0)),INDEX(Baseline!$B$2:$AX$2,1,MATCH(N$1,Baseline!$B$1:$AX$1,0)))</f>
        <v>0</v>
      </c>
      <c r="O291">
        <f>IFERROR(INDEX(JMP!$AJ$2:$AX$500,MATCH($A291,JMP!$A$2:$A$500,0),MATCH(O$1,JMP!$AJ$1:$AX$1,0)),INDEX(Baseline!$B$2:$AX$2,1,MATCH(O$1,Baseline!$B$1:$AX$1,0)))</f>
        <v>7</v>
      </c>
      <c r="P291">
        <f>IFERROR(INDEX(JMP!$AJ$2:$AX$500,MATCH($A291,JMP!$A$2:$A$500,0),MATCH(P$1,JMP!$AJ$1:$AX$1,0)),INDEX(Baseline!$B$2:$AX$2,1,MATCH(P$1,Baseline!$B$1:$AX$1,0)))</f>
        <v>200</v>
      </c>
      <c r="Q291">
        <f>IFERROR(INDEX(JMP!$AJ$2:$AX$500,MATCH($A291,JMP!$A$2:$A$500,0),MATCH(Q$1,JMP!$AJ$1:$AX$1,0)),INDEX(Baseline!$B$2:$AX$2,1,MATCH(Q$1,Baseline!$B$1:$AX$1,0)))</f>
        <v>10</v>
      </c>
      <c r="R291">
        <f>IFERROR(INDEX(JMP!$AJ$2:$AX$500,MATCH($A291,JMP!$A$2:$A$500,0),MATCH(R$1,JMP!$AJ$1:$AX$1,0)),INDEX(Baseline!$B$2:$AX$2,1,MATCH(R$1,Baseline!$B$1:$AX$1,0)))</f>
        <v>0</v>
      </c>
      <c r="S291">
        <f>IFERROR(INDEX(JMP!$AJ$2:$AX$500,MATCH($A291,JMP!$A$2:$A$500,0),MATCH(S$1,JMP!$AJ$1:$AX$1,0)),INDEX(Baseline!$B$2:$AX$2,1,MATCH(S$1,Baseline!$B$1:$AX$1,0)))</f>
        <v>1</v>
      </c>
      <c r="T291">
        <f>IFERROR(INDEX(JMP!$AJ$2:$AX$500,MATCH($A291,JMP!$A$2:$A$500,0),MATCH(T$1,JMP!$AJ$1:$AX$1,0)),INDEX(Baseline!$B$2:$AX$2,1,MATCH(T$1,Baseline!$B$1:$AX$1,0)))</f>
        <v>0</v>
      </c>
      <c r="U291" t="str">
        <f>IFERROR(INDEX(JMP!$AJ$2:$AX$500,MATCH($A291,JMP!$A$2:$A$500,0),MATCH(U$1,JMP!$AJ$1:$AX$1,0)),INDEX(Baseline!$B$2:$AX$2,1,MATCH(U$1,Baseline!$B$1:$AX$1,0)))</f>
        <v>Titan</v>
      </c>
      <c r="V291">
        <f>IFERROR(INDEX(JMP!$AJ$2:$AX$500,MATCH($A291,JMP!$A$2:$A$500,0),MATCH(V$1,JMP!$AJ$1:$AX$1,0)),INDEX(Baseline!$B$2:$AX$2,1,MATCH(V$1,Baseline!$B$1:$AX$1,0)))</f>
        <v>3</v>
      </c>
      <c r="W291">
        <f>IFERROR(INDEX(JMP!$AJ$2:$AX$500,MATCH($A291,JMP!$A$2:$A$500,0),MATCH(W$1,JMP!$AJ$1:$AX$1,0)),INDEX(Baseline!$B$2:$AX$2,1,MATCH(W$1,Baseline!$B$1:$AX$1,0)))</f>
        <v>0.37</v>
      </c>
      <c r="X291">
        <f>IFERROR(INDEX(JMP!$AJ$2:$AX$500,MATCH($A291,JMP!$A$2:$A$500,0),MATCH(X$1,JMP!$AJ$1:$AX$1,0)),INDEX(Baseline!$B$2:$AX$2,1,MATCH(X$1,Baseline!$B$1:$AX$1,0)))</f>
        <v>4</v>
      </c>
      <c r="Y291">
        <f>IFERROR(INDEX(JMP!$AJ$2:$AX$500,MATCH($A291,JMP!$A$2:$A$500,0),MATCH(Y$1,JMP!$AJ$1:$AX$1,0)),INDEX(Baseline!$B$2:$AX$2,1,MATCH(Y$1,Baseline!$B$1:$AX$1,0)))</f>
        <v>6</v>
      </c>
      <c r="Z291">
        <f>IFERROR(INDEX(JMP!$AJ$2:$AX$500,MATCH($A291,JMP!$A$2:$A$500,0),MATCH(Z$1,JMP!$AJ$1:$AX$1,0)),INDEX(Baseline!$B$2:$AX$2,1,MATCH(Z$1,Baseline!$B$1:$AX$1,0)))</f>
        <v>1970</v>
      </c>
      <c r="AA291">
        <f>IFERROR(INDEX(JMP!$AJ$2:$AX$500,MATCH($A291,JMP!$A$2:$A$500,0),MATCH(AA$1,JMP!$AJ$1:$AX$1,0)),INDEX(Baseline!$B$2:$AX$2,1,MATCH(AA$1,Baseline!$B$1:$AX$1,0)))</f>
        <v>1970</v>
      </c>
      <c r="AB291">
        <f>IFERROR(INDEX(JMP!$AJ$2:$AX$500,MATCH($A291,JMP!$A$2:$A$500,0),MATCH(AB$1,JMP!$AJ$1:$AX$1,0)),INDEX(Baseline!$B$2:$AX$2,1,MATCH(AB$1,Baseline!$B$1:$AX$1,0)))</f>
        <v>0</v>
      </c>
      <c r="AC291">
        <f>IFERROR(INDEX(JMP!$AJ$2:$AX$500,MATCH($A291,JMP!$A$2:$A$500,0),MATCH(AC$1,JMP!$AJ$1:$AX$1,0)),INDEX(Baseline!$B$2:$AX$2,1,MATCH(AC$1,Baseline!$B$1:$AX$1,0)))</f>
        <v>1</v>
      </c>
      <c r="AD291">
        <f>IFERROR(INDEX(JMP!$AJ$2:$AX$500,MATCH($A291,JMP!$A$2:$A$500,0),MATCH(AD$1,JMP!$AJ$1:$AX$1,0)),INDEX(Baseline!$B$2:$AX$2,1,MATCH(AD$1,Baseline!$B$1:$AX$1,0)))</f>
        <v>8</v>
      </c>
      <c r="AE291">
        <f>IFERROR(INDEX(JMP!$AJ$2:$AX$500,MATCH($A291,JMP!$A$2:$A$500,0),MATCH(AE$1,JMP!$AJ$1:$AX$1,0)),INDEX(Baseline!$B$2:$AX$2,1,MATCH(AE$1,Baseline!$B$1:$AX$1,0)))</f>
        <v>3</v>
      </c>
      <c r="AF291" t="str">
        <f>IFERROR(INDEX(JMP!$AJ$2:$AX$500,MATCH($A291,JMP!$A$2:$A$500,0),MATCH(AF$1,JMP!$AJ$1:$AX$1,0)),INDEX(Baseline!$B$2:$AX$2,1,MATCH(AF$1,Baseline!$B$1:$AX$1,0)))</f>
        <v>bwb</v>
      </c>
      <c r="AG291" t="str">
        <f>IFERROR(INDEX(JMP!$AJ$2:$AX$500,MATCH($A291,JMP!$A$2:$A$500,0),MATCH(AG$1,JMP!$AJ$1:$AX$1,0)),INDEX(Baseline!$B$2:$AX$2,1,MATCH(AG$1,Baseline!$B$1:$AX$1,0)))</f>
        <v>V-tail</v>
      </c>
      <c r="AH291">
        <f>IFERROR(INDEX(JMP!$AJ$2:$AX$500,MATCH($A291,JMP!$A$2:$A$500,0),MATCH(AH$1,JMP!$AJ$1:$AX$1,0)),INDEX(Baseline!$B$2:$AX$2,1,MATCH(AH$1,Baseline!$B$1:$AX$1,0)))</f>
        <v>-1</v>
      </c>
      <c r="AI291">
        <f>IFERROR(INDEX(JMP!$AJ$2:$AX$500,MATCH($A291,JMP!$A$2:$A$500,0),MATCH(AI$1,JMP!$AJ$1:$AX$1,0)),INDEX(Baseline!$B$2:$AX$2,1,MATCH(AI$1,Baseline!$B$1:$AX$1,0)))</f>
        <v>724000000</v>
      </c>
      <c r="AJ291">
        <f>IFERROR(INDEX(JMP!$AJ$2:$AX$500,MATCH($A291,JMP!$A$2:$A$500,0),MATCH(AJ$1,JMP!$AJ$1:$AX$1,0)),INDEX(Baseline!$B$2:$AX$2,1,MATCH(AJ$1,Baseline!$B$1:$AX$1,0)))</f>
        <v>54500000</v>
      </c>
      <c r="AK291">
        <f>IFERROR(INDEX(JMP!$AJ$2:$AX$500,MATCH($A291,JMP!$A$2:$A$500,0),MATCH(AK$1,JMP!$AJ$1:$AX$1,0)),INDEX(Baseline!$B$2:$AX$2,1,MATCH(AK$1,Baseline!$B$1:$AX$1,0)))</f>
        <v>30</v>
      </c>
      <c r="AL291">
        <f>IFERROR(INDEX(JMP!$AJ$2:$AX$500,MATCH($A291,JMP!$A$2:$A$500,0),MATCH(AL$1,JMP!$AJ$1:$AX$1,0)),INDEX(Baseline!$B$2:$AX$2,1,MATCH(AL$1,Baseline!$B$1:$AX$1,0)))</f>
        <v>1.8096481206973249E-2</v>
      </c>
      <c r="AM291">
        <f>IFERROR(INDEX(JMP!$AJ$2:$AX$500,MATCH($A291,JMP!$A$2:$A$500,0),MATCH(AM$1,JMP!$AJ$1:$AX$1,0)),INDEX(Baseline!$B$2:$AX$2,1,MATCH(AM$1,Baseline!$B$1:$AX$1,0)))</f>
        <v>16.600064117352382</v>
      </c>
      <c r="AN291">
        <f>IFERROR(INDEX(JMP!$AJ$2:$AX$500,MATCH($A291,JMP!$A$2:$A$500,0),MATCH(AN$1,JMP!$AJ$1:$AX$1,0)),INDEX(Baseline!$B$2:$AX$2,1,MATCH(AN$1,Baseline!$B$1:$AX$1,0)))</f>
        <v>2.7342904750054093</v>
      </c>
      <c r="AO291">
        <f>IFERROR(INDEX(JMP!$AJ$2:$AX$500,MATCH($A291,JMP!$A$2:$A$500,0),MATCH(AO$1,JMP!$AJ$1:$AX$1,0)),INDEX(Baseline!$B$2:$AX$2,1,MATCH(AO$1,Baseline!$B$1:$AX$1,0)))</f>
        <v>0.69923423498967641</v>
      </c>
      <c r="AP291">
        <f>IFERROR(INDEX(JMP!$AJ$2:$AX$500,MATCH($A291,JMP!$A$2:$A$500,0),MATCH(AP$1,JMP!$AJ$1:$AX$1,0)),INDEX(Baseline!$B$2:$AX$2,1,MATCH(AP$1,Baseline!$B$1:$AX$1,0)))</f>
        <v>0</v>
      </c>
      <c r="AQ291">
        <f>IFERROR(INDEX(JMP!$AJ$2:$AX$500,MATCH($A291,JMP!$A$2:$A$500,0),MATCH(AQ$1,JMP!$AJ$1:$AX$1,0)),INDEX(Baseline!$B$2:$AX$2,1,MATCH(AQ$1,Baseline!$B$1:$AX$1,0)))</f>
        <v>0.35</v>
      </c>
      <c r="AR291">
        <f>IFERROR(INDEX(JMP!$AJ$2:$AX$500,MATCH($A291,JMP!$A$2:$A$500,0),MATCH(AR$1,JMP!$AJ$1:$AX$1,0)),INDEX(Baseline!$B$2:$AX$2,1,MATCH(AR$1,Baseline!$B$1:$AX$1,0)))</f>
        <v>0</v>
      </c>
      <c r="AS291">
        <f>IFERROR(INDEX(JMP!$AJ$2:$AX$500,MATCH($A291,JMP!$A$2:$A$500,0),MATCH(AS$1,JMP!$AJ$1:$AX$1,0)),INDEX(Baseline!$B$2:$AX$2,1,MATCH(AS$1,Baseline!$B$1:$AX$1,0)))</f>
        <v>0</v>
      </c>
      <c r="AT291">
        <f>IFERROR(INDEX(JMP!$AJ$2:$AX$500,MATCH($A291,JMP!$A$2:$A$500,0),MATCH(AT$1,JMP!$AJ$1:$AX$1,0)),INDEX(Baseline!$B$2:$AX$2,1,MATCH(AT$1,Baseline!$B$1:$AX$1,0)))</f>
        <v>500</v>
      </c>
      <c r="AU291">
        <f>IFERROR(INDEX(JMP!$AJ$2:$AX$500,MATCH($A291,JMP!$A$2:$A$500,0),MATCH(AU$1,JMP!$AJ$1:$AX$1,0)),INDEX(Baseline!$B$2:$AX$2,1,MATCH(AU$1,Baseline!$B$1:$AX$1,0)))</f>
        <v>50</v>
      </c>
      <c r="AV291">
        <f>IFERROR(INDEX(JMP!$AJ$2:$AX$500,MATCH($A291,JMP!$A$2:$A$500,0),MATCH(AV$1,JMP!$AJ$1:$AX$1,0)),INDEX(Baseline!$B$2:$AX$2,1,MATCH(AV$1,Baseline!$B$1:$AX$1,0)))</f>
        <v>12</v>
      </c>
      <c r="AW291">
        <f>IFERROR(INDEX(JMP!$AJ$2:$AX$500,MATCH($A291,JMP!$A$2:$A$500,0),MATCH(AW$1,JMP!$AJ$1:$AX$1,0)),INDEX(Baseline!$B$2:$AX$2,1,MATCH(AW$1,Baseline!$B$1:$AX$1,0)))</f>
        <v>1.9961979999999998E-3</v>
      </c>
      <c r="AX291">
        <f>IFERROR(INDEX(JMP!$AJ$2:$AX$500,MATCH($A291,JMP!$A$2:$A$500,0),MATCH(AX$1,JMP!$AJ$1:$AX$1,0)),INDEX(Baseline!$B$2:$AX$2,1,MATCH(AX$1,Baseline!$B$1:$AX$1,0)))</f>
        <v>1.9961979999999998E-3</v>
      </c>
      <c r="AY291">
        <f>IFERROR(INDEX(JMP!$AJ$2:$AX$500,MATCH($A291,JMP!$A$2:$A$500,0),MATCH(AY$1,JMP!$AJ$1:$AX$1,0)),INDEX(Baseline!$B$2:$AX$2,1,MATCH(AY$1,Baseline!$B$1:$AX$1,0)))</f>
        <v>1.9607137E-2</v>
      </c>
      <c r="AZ291">
        <f>IFERROR(INDEX(JMP!$AJ$2:$AX$500,MATCH($A291,JMP!$A$2:$A$500,0),MATCH(AZ$1,JMP!$AJ$1:$AX$1,0)),INDEX(Baseline!$B$2:$AX$2,1,MATCH(AZ$1,Baseline!$B$1:$AX$1,0)))</f>
        <v>1</v>
      </c>
      <c r="BA291">
        <f>IFERROR(INDEX(JMP!$AJ$2:$AX$500,MATCH($A291,JMP!$A$2:$A$500,0),MATCH(BA$1,JMP!$AJ$1:$AX$1,0)),INDEX(Baseline!$B$2:$AX$2,1,MATCH(BA$1,Baseline!$B$1:$AX$1,0)))</f>
        <v>3</v>
      </c>
      <c r="BB291">
        <v>0</v>
      </c>
      <c r="BD291" t="str">
        <f>IF(AZ291=1, "yes", IF(AZ291=-1, "no", ""))</f>
        <v>yes</v>
      </c>
      <c r="BE291" t="str">
        <f>IF(AH291=1, "yes", IF(AH291=-1, "no", ""))</f>
        <v>no</v>
      </c>
      <c r="BF291">
        <f t="shared" si="8"/>
        <v>0.25</v>
      </c>
      <c r="BG291">
        <f t="shared" si="9"/>
        <v>100</v>
      </c>
    </row>
    <row r="292" spans="1:59" x14ac:dyDescent="0.25">
      <c r="A292">
        <v>291</v>
      </c>
      <c r="B292">
        <f>IFERROR(INDEX(JMP!$AJ$2:$AX$500,MATCH($A292,JMP!$A$2:$A$500,0),MATCH(B$1,JMP!$AJ$1:$AX$1,0)),INDEX(Baseline!$B$2:$AX$2,1,MATCH(B$1,Baseline!$B$1:$AX$1,0)))</f>
        <v>0</v>
      </c>
      <c r="C292">
        <f>IFERROR(INDEX(JMP!$AJ$2:$AX$500,MATCH($A292,JMP!$A$2:$A$500,0),MATCH(C$1,JMP!$AJ$1:$AX$1,0)),INDEX(Baseline!$B$2:$AX$2,1,MATCH(C$1,Baseline!$B$1:$AX$1,0)))</f>
        <v>8760</v>
      </c>
      <c r="D292">
        <f>IFERROR(INDEX(JMP!$AJ$2:$AX$500,MATCH($A292,JMP!$A$2:$A$500,0),MATCH(D$1,JMP!$AJ$1:$AX$1,0)),INDEX(Baseline!$B$2:$AX$2,1,MATCH(D$1,Baseline!$B$1:$AX$1,0)))</f>
        <v>1</v>
      </c>
      <c r="E292">
        <f>IFERROR(INDEX(JMP!$AJ$2:$AX$500,MATCH($A292,JMP!$A$2:$A$500,0),MATCH(E$1,JMP!$AJ$1:$AX$1,0)),INDEX(Baseline!$B$2:$AX$2,1,MATCH(E$1,Baseline!$B$1:$AX$1,0)))</f>
        <v>1</v>
      </c>
      <c r="F292" t="str">
        <f>IFERROR(INDEX(JMP!$AJ$2:$AX$500,MATCH($A292,JMP!$A$2:$A$500,0),MATCH(F$1,JMP!$AJ$1:$AX$1,0)),INDEX(Baseline!$B$2:$AX$2,1,MATCH(F$1,Baseline!$B$1:$AX$1,0)))</f>
        <v>e344</v>
      </c>
      <c r="G292" t="str">
        <f>IFERROR(INDEX(JMP!$AJ$2:$AX$500,MATCH($A292,JMP!$A$2:$A$500,0),MATCH(G$1,JMP!$AJ$1:$AX$1,0)),INDEX(Baseline!$B$2:$AX$2,1,MATCH(G$1,Baseline!$B$1:$AX$1,0)))</f>
        <v>e340</v>
      </c>
      <c r="H292">
        <f>IFERROR(INDEX(JMP!$AJ$2:$AX$500,MATCH($A292,JMP!$A$2:$A$500,0),MATCH(H$1,JMP!$AJ$1:$AX$1,0)),INDEX(Baseline!$B$2:$AX$2,1,MATCH(H$1,Baseline!$B$1:$AX$1,0)))</f>
        <v>1.5</v>
      </c>
      <c r="I292">
        <f>IFERROR(INDEX(JMP!$AJ$2:$AX$500,MATCH($A292,JMP!$A$2:$A$500,0),MATCH(I$1,JMP!$AJ$1:$AX$1,0)),INDEX(Baseline!$B$2:$AX$2,1,MATCH(I$1,Baseline!$B$1:$AX$1,0)))</f>
        <v>0.42</v>
      </c>
      <c r="J292">
        <f>IFERROR(INDEX(JMP!$AJ$2:$AX$500,MATCH($A292,JMP!$A$2:$A$500,0),MATCH(J$1,JMP!$AJ$1:$AX$1,0)),INDEX(Baseline!$B$2:$AX$2,1,MATCH(J$1,Baseline!$B$1:$AX$1,0)))</f>
        <v>1</v>
      </c>
      <c r="K292">
        <f>IFERROR(INDEX(JMP!$AJ$2:$AX$500,MATCH($A292,JMP!$A$2:$A$500,0),MATCH(K$1,JMP!$AJ$1:$AX$1,0)),INDEX(Baseline!$B$2:$AX$2,1,MATCH(K$1,Baseline!$B$1:$AX$1,0)))</f>
        <v>0</v>
      </c>
      <c r="L292">
        <f>IFERROR(INDEX(JMP!$AJ$2:$AX$500,MATCH($A292,JMP!$A$2:$A$500,0),MATCH(L$1,JMP!$AJ$1:$AX$1,0)),INDEX(Baseline!$B$2:$AX$2,1,MATCH(L$1,Baseline!$B$1:$AX$1,0)))</f>
        <v>8.633393764763643E-2</v>
      </c>
      <c r="M292" t="b">
        <f>IFERROR(INDEX(JMP!$AJ$2:$AX$500,MATCH($A292,JMP!$A$2:$A$500,0),MATCH(M$1,JMP!$AJ$1:$AX$1,0)),INDEX(Baseline!$B$2:$AX$2,1,MATCH(M$1,Baseline!$B$1:$AX$1,0)))</f>
        <v>0</v>
      </c>
      <c r="N292" t="b">
        <f>IFERROR(INDEX(JMP!$AJ$2:$AX$500,MATCH($A292,JMP!$A$2:$A$500,0),MATCH(N$1,JMP!$AJ$1:$AX$1,0)),INDEX(Baseline!$B$2:$AX$2,1,MATCH(N$1,Baseline!$B$1:$AX$1,0)))</f>
        <v>0</v>
      </c>
      <c r="O292">
        <f>IFERROR(INDEX(JMP!$AJ$2:$AX$500,MATCH($A292,JMP!$A$2:$A$500,0),MATCH(O$1,JMP!$AJ$1:$AX$1,0)),INDEX(Baseline!$B$2:$AX$2,1,MATCH(O$1,Baseline!$B$1:$AX$1,0)))</f>
        <v>7</v>
      </c>
      <c r="P292">
        <f>IFERROR(INDEX(JMP!$AJ$2:$AX$500,MATCH($A292,JMP!$A$2:$A$500,0),MATCH(P$1,JMP!$AJ$1:$AX$1,0)),INDEX(Baseline!$B$2:$AX$2,1,MATCH(P$1,Baseline!$B$1:$AX$1,0)))</f>
        <v>200</v>
      </c>
      <c r="Q292">
        <f>IFERROR(INDEX(JMP!$AJ$2:$AX$500,MATCH($A292,JMP!$A$2:$A$500,0),MATCH(Q$1,JMP!$AJ$1:$AX$1,0)),INDEX(Baseline!$B$2:$AX$2,1,MATCH(Q$1,Baseline!$B$1:$AX$1,0)))</f>
        <v>10</v>
      </c>
      <c r="R292">
        <f>IFERROR(INDEX(JMP!$AJ$2:$AX$500,MATCH($A292,JMP!$A$2:$A$500,0),MATCH(R$1,JMP!$AJ$1:$AX$1,0)),INDEX(Baseline!$B$2:$AX$2,1,MATCH(R$1,Baseline!$B$1:$AX$1,0)))</f>
        <v>0</v>
      </c>
      <c r="S292">
        <f>IFERROR(INDEX(JMP!$AJ$2:$AX$500,MATCH($A292,JMP!$A$2:$A$500,0),MATCH(S$1,JMP!$AJ$1:$AX$1,0)),INDEX(Baseline!$B$2:$AX$2,1,MATCH(S$1,Baseline!$B$1:$AX$1,0)))</f>
        <v>1</v>
      </c>
      <c r="T292">
        <f>IFERROR(INDEX(JMP!$AJ$2:$AX$500,MATCH($A292,JMP!$A$2:$A$500,0),MATCH(T$1,JMP!$AJ$1:$AX$1,0)),INDEX(Baseline!$B$2:$AX$2,1,MATCH(T$1,Baseline!$B$1:$AX$1,0)))</f>
        <v>0</v>
      </c>
      <c r="U292" t="str">
        <f>IFERROR(INDEX(JMP!$AJ$2:$AX$500,MATCH($A292,JMP!$A$2:$A$500,0),MATCH(U$1,JMP!$AJ$1:$AX$1,0)),INDEX(Baseline!$B$2:$AX$2,1,MATCH(U$1,Baseline!$B$1:$AX$1,0)))</f>
        <v>Titan</v>
      </c>
      <c r="V292">
        <f>IFERROR(INDEX(JMP!$AJ$2:$AX$500,MATCH($A292,JMP!$A$2:$A$500,0),MATCH(V$1,JMP!$AJ$1:$AX$1,0)),INDEX(Baseline!$B$2:$AX$2,1,MATCH(V$1,Baseline!$B$1:$AX$1,0)))</f>
        <v>3</v>
      </c>
      <c r="W292">
        <f>IFERROR(INDEX(JMP!$AJ$2:$AX$500,MATCH($A292,JMP!$A$2:$A$500,0),MATCH(W$1,JMP!$AJ$1:$AX$1,0)),INDEX(Baseline!$B$2:$AX$2,1,MATCH(W$1,Baseline!$B$1:$AX$1,0)))</f>
        <v>0.37</v>
      </c>
      <c r="X292">
        <f>IFERROR(INDEX(JMP!$AJ$2:$AX$500,MATCH($A292,JMP!$A$2:$A$500,0),MATCH(X$1,JMP!$AJ$1:$AX$1,0)),INDEX(Baseline!$B$2:$AX$2,1,MATCH(X$1,Baseline!$B$1:$AX$1,0)))</f>
        <v>4</v>
      </c>
      <c r="Y292">
        <f>IFERROR(INDEX(JMP!$AJ$2:$AX$500,MATCH($A292,JMP!$A$2:$A$500,0),MATCH(Y$1,JMP!$AJ$1:$AX$1,0)),INDEX(Baseline!$B$2:$AX$2,1,MATCH(Y$1,Baseline!$B$1:$AX$1,0)))</f>
        <v>2</v>
      </c>
      <c r="Z292">
        <f>IFERROR(INDEX(JMP!$AJ$2:$AX$500,MATCH($A292,JMP!$A$2:$A$500,0),MATCH(Z$1,JMP!$AJ$1:$AX$1,0)),INDEX(Baseline!$B$2:$AX$2,1,MATCH(Z$1,Baseline!$B$1:$AX$1,0)))</f>
        <v>1970</v>
      </c>
      <c r="AA292">
        <f>IFERROR(INDEX(JMP!$AJ$2:$AX$500,MATCH($A292,JMP!$A$2:$A$500,0),MATCH(AA$1,JMP!$AJ$1:$AX$1,0)),INDEX(Baseline!$B$2:$AX$2,1,MATCH(AA$1,Baseline!$B$1:$AX$1,0)))</f>
        <v>1970</v>
      </c>
      <c r="AB292">
        <f>IFERROR(INDEX(JMP!$AJ$2:$AX$500,MATCH($A292,JMP!$A$2:$A$500,0),MATCH(AB$1,JMP!$AJ$1:$AX$1,0)),INDEX(Baseline!$B$2:$AX$2,1,MATCH(AB$1,Baseline!$B$1:$AX$1,0)))</f>
        <v>0</v>
      </c>
      <c r="AC292">
        <f>IFERROR(INDEX(JMP!$AJ$2:$AX$500,MATCH($A292,JMP!$A$2:$A$500,0),MATCH(AC$1,JMP!$AJ$1:$AX$1,0)),INDEX(Baseline!$B$2:$AX$2,1,MATCH(AC$1,Baseline!$B$1:$AX$1,0)))</f>
        <v>1</v>
      </c>
      <c r="AD292">
        <f>IFERROR(INDEX(JMP!$AJ$2:$AX$500,MATCH($A292,JMP!$A$2:$A$500,0),MATCH(AD$1,JMP!$AJ$1:$AX$1,0)),INDEX(Baseline!$B$2:$AX$2,1,MATCH(AD$1,Baseline!$B$1:$AX$1,0)))</f>
        <v>8</v>
      </c>
      <c r="AE292">
        <f>IFERROR(INDEX(JMP!$AJ$2:$AX$500,MATCH($A292,JMP!$A$2:$A$500,0),MATCH(AE$1,JMP!$AJ$1:$AX$1,0)),INDEX(Baseline!$B$2:$AX$2,1,MATCH(AE$1,Baseline!$B$1:$AX$1,0)))</f>
        <v>3</v>
      </c>
      <c r="AF292" t="str">
        <f>IFERROR(INDEX(JMP!$AJ$2:$AX$500,MATCH($A292,JMP!$A$2:$A$500,0),MATCH(AF$1,JMP!$AJ$1:$AX$1,0)),INDEX(Baseline!$B$2:$AX$2,1,MATCH(AF$1,Baseline!$B$1:$AX$1,0)))</f>
        <v>bwb</v>
      </c>
      <c r="AG292" t="str">
        <f>IFERROR(INDEX(JMP!$AJ$2:$AX$500,MATCH($A292,JMP!$A$2:$A$500,0),MATCH(AG$1,JMP!$AJ$1:$AX$1,0)),INDEX(Baseline!$B$2:$AX$2,1,MATCH(AG$1,Baseline!$B$1:$AX$1,0)))</f>
        <v>V-tail</v>
      </c>
      <c r="AH292">
        <f>IFERROR(INDEX(JMP!$AJ$2:$AX$500,MATCH($A292,JMP!$A$2:$A$500,0),MATCH(AH$1,JMP!$AJ$1:$AX$1,0)),INDEX(Baseline!$B$2:$AX$2,1,MATCH(AH$1,Baseline!$B$1:$AX$1,0)))</f>
        <v>1</v>
      </c>
      <c r="AI292">
        <f>IFERROR(INDEX(JMP!$AJ$2:$AX$500,MATCH($A292,JMP!$A$2:$A$500,0),MATCH(AI$1,JMP!$AJ$1:$AX$1,0)),INDEX(Baseline!$B$2:$AX$2,1,MATCH(AI$1,Baseline!$B$1:$AX$1,0)))</f>
        <v>724000000</v>
      </c>
      <c r="AJ292">
        <f>IFERROR(INDEX(JMP!$AJ$2:$AX$500,MATCH($A292,JMP!$A$2:$A$500,0),MATCH(AJ$1,JMP!$AJ$1:$AX$1,0)),INDEX(Baseline!$B$2:$AX$2,1,MATCH(AJ$1,Baseline!$B$1:$AX$1,0)))</f>
        <v>54500000</v>
      </c>
      <c r="AK292">
        <f>IFERROR(INDEX(JMP!$AJ$2:$AX$500,MATCH($A292,JMP!$A$2:$A$500,0),MATCH(AK$1,JMP!$AJ$1:$AX$1,0)),INDEX(Baseline!$B$2:$AX$2,1,MATCH(AK$1,Baseline!$B$1:$AX$1,0)))</f>
        <v>30</v>
      </c>
      <c r="AL292">
        <f>IFERROR(INDEX(JMP!$AJ$2:$AX$500,MATCH($A292,JMP!$A$2:$A$500,0),MATCH(AL$1,JMP!$AJ$1:$AX$1,0)),INDEX(Baseline!$B$2:$AX$2,1,MATCH(AL$1,Baseline!$B$1:$AX$1,0)))</f>
        <v>2.3457134457866843E-2</v>
      </c>
      <c r="AM292">
        <f>IFERROR(INDEX(JMP!$AJ$2:$AX$500,MATCH($A292,JMP!$A$2:$A$500,0),MATCH(AM$1,JMP!$AJ$1:$AX$1,0)),INDEX(Baseline!$B$2:$AX$2,1,MATCH(AM$1,Baseline!$B$1:$AX$1,0)))</f>
        <v>7.3238566876190472</v>
      </c>
      <c r="AN292">
        <f>IFERROR(INDEX(JMP!$AJ$2:$AX$500,MATCH($A292,JMP!$A$2:$A$500,0),MATCH(AN$1,JMP!$AJ$1:$AX$1,0)),INDEX(Baseline!$B$2:$AX$2,1,MATCH(AN$1,Baseline!$B$1:$AX$1,0)))</f>
        <v>1.7858684616416118</v>
      </c>
      <c r="AO292">
        <f>IFERROR(INDEX(JMP!$AJ$2:$AX$500,MATCH($A292,JMP!$A$2:$A$500,0),MATCH(AO$1,JMP!$AJ$1:$AX$1,0)),INDEX(Baseline!$B$2:$AX$2,1,MATCH(AO$1,Baseline!$B$1:$AX$1,0)))</f>
        <v>1.2769232187646911</v>
      </c>
      <c r="AP292">
        <f>IFERROR(INDEX(JMP!$AJ$2:$AX$500,MATCH($A292,JMP!$A$2:$A$500,0),MATCH(AP$1,JMP!$AJ$1:$AX$1,0)),INDEX(Baseline!$B$2:$AX$2,1,MATCH(AP$1,Baseline!$B$1:$AX$1,0)))</f>
        <v>0</v>
      </c>
      <c r="AQ292">
        <f>IFERROR(INDEX(JMP!$AJ$2:$AX$500,MATCH($A292,JMP!$A$2:$A$500,0),MATCH(AQ$1,JMP!$AJ$1:$AX$1,0)),INDEX(Baseline!$B$2:$AX$2,1,MATCH(AQ$1,Baseline!$B$1:$AX$1,0)))</f>
        <v>0.35</v>
      </c>
      <c r="AR292">
        <f>IFERROR(INDEX(JMP!$AJ$2:$AX$500,MATCH($A292,JMP!$A$2:$A$500,0),MATCH(AR$1,JMP!$AJ$1:$AX$1,0)),INDEX(Baseline!$B$2:$AX$2,1,MATCH(AR$1,Baseline!$B$1:$AX$1,0)))</f>
        <v>0</v>
      </c>
      <c r="AS292">
        <f>IFERROR(INDEX(JMP!$AJ$2:$AX$500,MATCH($A292,JMP!$A$2:$A$500,0),MATCH(AS$1,JMP!$AJ$1:$AX$1,0)),INDEX(Baseline!$B$2:$AX$2,1,MATCH(AS$1,Baseline!$B$1:$AX$1,0)))</f>
        <v>0</v>
      </c>
      <c r="AT292">
        <f>IFERROR(INDEX(JMP!$AJ$2:$AX$500,MATCH($A292,JMP!$A$2:$A$500,0),MATCH(AT$1,JMP!$AJ$1:$AX$1,0)),INDEX(Baseline!$B$2:$AX$2,1,MATCH(AT$1,Baseline!$B$1:$AX$1,0)))</f>
        <v>500</v>
      </c>
      <c r="AU292">
        <f>IFERROR(INDEX(JMP!$AJ$2:$AX$500,MATCH($A292,JMP!$A$2:$A$500,0),MATCH(AU$1,JMP!$AJ$1:$AX$1,0)),INDEX(Baseline!$B$2:$AX$2,1,MATCH(AU$1,Baseline!$B$1:$AX$1,0)))</f>
        <v>50</v>
      </c>
      <c r="AV292">
        <f>IFERROR(INDEX(JMP!$AJ$2:$AX$500,MATCH($A292,JMP!$A$2:$A$500,0),MATCH(AV$1,JMP!$AJ$1:$AX$1,0)),INDEX(Baseline!$B$2:$AX$2,1,MATCH(AV$1,Baseline!$B$1:$AX$1,0)))</f>
        <v>12</v>
      </c>
      <c r="AW292">
        <f>IFERROR(INDEX(JMP!$AJ$2:$AX$500,MATCH($A292,JMP!$A$2:$A$500,0),MATCH(AW$1,JMP!$AJ$1:$AX$1,0)),INDEX(Baseline!$B$2:$AX$2,1,MATCH(AW$1,Baseline!$B$1:$AX$1,0)))</f>
        <v>1.9961979999999998E-3</v>
      </c>
      <c r="AX292">
        <f>IFERROR(INDEX(JMP!$AJ$2:$AX$500,MATCH($A292,JMP!$A$2:$A$500,0),MATCH(AX$1,JMP!$AJ$1:$AX$1,0)),INDEX(Baseline!$B$2:$AX$2,1,MATCH(AX$1,Baseline!$B$1:$AX$1,0)))</f>
        <v>1.9961979999999998E-3</v>
      </c>
      <c r="AY292">
        <f>IFERROR(INDEX(JMP!$AJ$2:$AX$500,MATCH($A292,JMP!$A$2:$A$500,0),MATCH(AY$1,JMP!$AJ$1:$AX$1,0)),INDEX(Baseline!$B$2:$AX$2,1,MATCH(AY$1,Baseline!$B$1:$AX$1,0)))</f>
        <v>1.9607137E-2</v>
      </c>
      <c r="AZ292">
        <f>IFERROR(INDEX(JMP!$AJ$2:$AX$500,MATCH($A292,JMP!$A$2:$A$500,0),MATCH(AZ$1,JMP!$AJ$1:$AX$1,0)),INDEX(Baseline!$B$2:$AX$2,1,MATCH(AZ$1,Baseline!$B$1:$AX$1,0)))</f>
        <v>1</v>
      </c>
      <c r="BA292">
        <f>IFERROR(INDEX(JMP!$AJ$2:$AX$500,MATCH($A292,JMP!$A$2:$A$500,0),MATCH(BA$1,JMP!$AJ$1:$AX$1,0)),INDEX(Baseline!$B$2:$AX$2,1,MATCH(BA$1,Baseline!$B$1:$AX$1,0)))</f>
        <v>3</v>
      </c>
      <c r="BB292">
        <v>0</v>
      </c>
      <c r="BD292" t="str">
        <f>IF(AZ292=1, "yes", IF(AZ292=-1, "no", ""))</f>
        <v>yes</v>
      </c>
      <c r="BE292" t="str">
        <f>IF(AH292=1, "yes", IF(AH292=-1, "no", ""))</f>
        <v>yes</v>
      </c>
      <c r="BF292">
        <f t="shared" si="8"/>
        <v>0.25</v>
      </c>
      <c r="BG292">
        <f t="shared" si="9"/>
        <v>100</v>
      </c>
    </row>
    <row r="293" spans="1:59" x14ac:dyDescent="0.25">
      <c r="A293">
        <v>292</v>
      </c>
      <c r="B293">
        <f>IFERROR(INDEX(JMP!$AJ$2:$AX$500,MATCH($A293,JMP!$A$2:$A$500,0),MATCH(B$1,JMP!$AJ$1:$AX$1,0)),INDEX(Baseline!$B$2:$AX$2,1,MATCH(B$1,Baseline!$B$1:$AX$1,0)))</f>
        <v>0</v>
      </c>
      <c r="C293">
        <f>IFERROR(INDEX(JMP!$AJ$2:$AX$500,MATCH($A293,JMP!$A$2:$A$500,0),MATCH(C$1,JMP!$AJ$1:$AX$1,0)),INDEX(Baseline!$B$2:$AX$2,1,MATCH(C$1,Baseline!$B$1:$AX$1,0)))</f>
        <v>8760</v>
      </c>
      <c r="D293">
        <f>IFERROR(INDEX(JMP!$AJ$2:$AX$500,MATCH($A293,JMP!$A$2:$A$500,0),MATCH(D$1,JMP!$AJ$1:$AX$1,0)),INDEX(Baseline!$B$2:$AX$2,1,MATCH(D$1,Baseline!$B$1:$AX$1,0)))</f>
        <v>1</v>
      </c>
      <c r="E293">
        <f>IFERROR(INDEX(JMP!$AJ$2:$AX$500,MATCH($A293,JMP!$A$2:$A$500,0),MATCH(E$1,JMP!$AJ$1:$AX$1,0)),INDEX(Baseline!$B$2:$AX$2,1,MATCH(E$1,Baseline!$B$1:$AX$1,0)))</f>
        <v>1</v>
      </c>
      <c r="F293" t="str">
        <f>IFERROR(INDEX(JMP!$AJ$2:$AX$500,MATCH($A293,JMP!$A$2:$A$500,0),MATCH(F$1,JMP!$AJ$1:$AX$1,0)),INDEX(Baseline!$B$2:$AX$2,1,MATCH(F$1,Baseline!$B$1:$AX$1,0)))</f>
        <v>e344</v>
      </c>
      <c r="G293" t="str">
        <f>IFERROR(INDEX(JMP!$AJ$2:$AX$500,MATCH($A293,JMP!$A$2:$A$500,0),MATCH(G$1,JMP!$AJ$1:$AX$1,0)),INDEX(Baseline!$B$2:$AX$2,1,MATCH(G$1,Baseline!$B$1:$AX$1,0)))</f>
        <v>e340</v>
      </c>
      <c r="H293">
        <f>IFERROR(INDEX(JMP!$AJ$2:$AX$500,MATCH($A293,JMP!$A$2:$A$500,0),MATCH(H$1,JMP!$AJ$1:$AX$1,0)),INDEX(Baseline!$B$2:$AX$2,1,MATCH(H$1,Baseline!$B$1:$AX$1,0)))</f>
        <v>1.5</v>
      </c>
      <c r="I293">
        <f>IFERROR(INDEX(JMP!$AJ$2:$AX$500,MATCH($A293,JMP!$A$2:$A$500,0),MATCH(I$1,JMP!$AJ$1:$AX$1,0)),INDEX(Baseline!$B$2:$AX$2,1,MATCH(I$1,Baseline!$B$1:$AX$1,0)))</f>
        <v>0.42</v>
      </c>
      <c r="J293">
        <f>IFERROR(INDEX(JMP!$AJ$2:$AX$500,MATCH($A293,JMP!$A$2:$A$500,0),MATCH(J$1,JMP!$AJ$1:$AX$1,0)),INDEX(Baseline!$B$2:$AX$2,1,MATCH(J$1,Baseline!$B$1:$AX$1,0)))</f>
        <v>1</v>
      </c>
      <c r="K293">
        <f>IFERROR(INDEX(JMP!$AJ$2:$AX$500,MATCH($A293,JMP!$A$2:$A$500,0),MATCH(K$1,JMP!$AJ$1:$AX$1,0)),INDEX(Baseline!$B$2:$AX$2,1,MATCH(K$1,Baseline!$B$1:$AX$1,0)))</f>
        <v>0</v>
      </c>
      <c r="L293">
        <f>IFERROR(INDEX(JMP!$AJ$2:$AX$500,MATCH($A293,JMP!$A$2:$A$500,0),MATCH(L$1,JMP!$AJ$1:$AX$1,0)),INDEX(Baseline!$B$2:$AX$2,1,MATCH(L$1,Baseline!$B$1:$AX$1,0)))</f>
        <v>0.16886731648164158</v>
      </c>
      <c r="M293" t="b">
        <f>IFERROR(INDEX(JMP!$AJ$2:$AX$500,MATCH($A293,JMP!$A$2:$A$500,0),MATCH(M$1,JMP!$AJ$1:$AX$1,0)),INDEX(Baseline!$B$2:$AX$2,1,MATCH(M$1,Baseline!$B$1:$AX$1,0)))</f>
        <v>0</v>
      </c>
      <c r="N293" t="b">
        <f>IFERROR(INDEX(JMP!$AJ$2:$AX$500,MATCH($A293,JMP!$A$2:$A$500,0),MATCH(N$1,JMP!$AJ$1:$AX$1,0)),INDEX(Baseline!$B$2:$AX$2,1,MATCH(N$1,Baseline!$B$1:$AX$1,0)))</f>
        <v>0</v>
      </c>
      <c r="O293">
        <f>IFERROR(INDEX(JMP!$AJ$2:$AX$500,MATCH($A293,JMP!$A$2:$A$500,0),MATCH(O$1,JMP!$AJ$1:$AX$1,0)),INDEX(Baseline!$B$2:$AX$2,1,MATCH(O$1,Baseline!$B$1:$AX$1,0)))</f>
        <v>7</v>
      </c>
      <c r="P293">
        <f>IFERROR(INDEX(JMP!$AJ$2:$AX$500,MATCH($A293,JMP!$A$2:$A$500,0),MATCH(P$1,JMP!$AJ$1:$AX$1,0)),INDEX(Baseline!$B$2:$AX$2,1,MATCH(P$1,Baseline!$B$1:$AX$1,0)))</f>
        <v>200</v>
      </c>
      <c r="Q293">
        <f>IFERROR(INDEX(JMP!$AJ$2:$AX$500,MATCH($A293,JMP!$A$2:$A$500,0),MATCH(Q$1,JMP!$AJ$1:$AX$1,0)),INDEX(Baseline!$B$2:$AX$2,1,MATCH(Q$1,Baseline!$B$1:$AX$1,0)))</f>
        <v>10</v>
      </c>
      <c r="R293">
        <f>IFERROR(INDEX(JMP!$AJ$2:$AX$500,MATCH($A293,JMP!$A$2:$A$500,0),MATCH(R$1,JMP!$AJ$1:$AX$1,0)),INDEX(Baseline!$B$2:$AX$2,1,MATCH(R$1,Baseline!$B$1:$AX$1,0)))</f>
        <v>0</v>
      </c>
      <c r="S293">
        <f>IFERROR(INDEX(JMP!$AJ$2:$AX$500,MATCH($A293,JMP!$A$2:$A$500,0),MATCH(S$1,JMP!$AJ$1:$AX$1,0)),INDEX(Baseline!$B$2:$AX$2,1,MATCH(S$1,Baseline!$B$1:$AX$1,0)))</f>
        <v>1</v>
      </c>
      <c r="T293">
        <f>IFERROR(INDEX(JMP!$AJ$2:$AX$500,MATCH($A293,JMP!$A$2:$A$500,0),MATCH(T$1,JMP!$AJ$1:$AX$1,0)),INDEX(Baseline!$B$2:$AX$2,1,MATCH(T$1,Baseline!$B$1:$AX$1,0)))</f>
        <v>0</v>
      </c>
      <c r="U293" t="str">
        <f>IFERROR(INDEX(JMP!$AJ$2:$AX$500,MATCH($A293,JMP!$A$2:$A$500,0),MATCH(U$1,JMP!$AJ$1:$AX$1,0)),INDEX(Baseline!$B$2:$AX$2,1,MATCH(U$1,Baseline!$B$1:$AX$1,0)))</f>
        <v>Titan</v>
      </c>
      <c r="V293">
        <f>IFERROR(INDEX(JMP!$AJ$2:$AX$500,MATCH($A293,JMP!$A$2:$A$500,0),MATCH(V$1,JMP!$AJ$1:$AX$1,0)),INDEX(Baseline!$B$2:$AX$2,1,MATCH(V$1,Baseline!$B$1:$AX$1,0)))</f>
        <v>3</v>
      </c>
      <c r="W293">
        <f>IFERROR(INDEX(JMP!$AJ$2:$AX$500,MATCH($A293,JMP!$A$2:$A$500,0),MATCH(W$1,JMP!$AJ$1:$AX$1,0)),INDEX(Baseline!$B$2:$AX$2,1,MATCH(W$1,Baseline!$B$1:$AX$1,0)))</f>
        <v>0.37</v>
      </c>
      <c r="X293">
        <f>IFERROR(INDEX(JMP!$AJ$2:$AX$500,MATCH($A293,JMP!$A$2:$A$500,0),MATCH(X$1,JMP!$AJ$1:$AX$1,0)),INDEX(Baseline!$B$2:$AX$2,1,MATCH(X$1,Baseline!$B$1:$AX$1,0)))</f>
        <v>4</v>
      </c>
      <c r="Y293">
        <f>IFERROR(INDEX(JMP!$AJ$2:$AX$500,MATCH($A293,JMP!$A$2:$A$500,0),MATCH(Y$1,JMP!$AJ$1:$AX$1,0)),INDEX(Baseline!$B$2:$AX$2,1,MATCH(Y$1,Baseline!$B$1:$AX$1,0)))</f>
        <v>5</v>
      </c>
      <c r="Z293">
        <f>IFERROR(INDEX(JMP!$AJ$2:$AX$500,MATCH($A293,JMP!$A$2:$A$500,0),MATCH(Z$1,JMP!$AJ$1:$AX$1,0)),INDEX(Baseline!$B$2:$AX$2,1,MATCH(Z$1,Baseline!$B$1:$AX$1,0)))</f>
        <v>1970</v>
      </c>
      <c r="AA293">
        <f>IFERROR(INDEX(JMP!$AJ$2:$AX$500,MATCH($A293,JMP!$A$2:$A$500,0),MATCH(AA$1,JMP!$AJ$1:$AX$1,0)),INDEX(Baseline!$B$2:$AX$2,1,MATCH(AA$1,Baseline!$B$1:$AX$1,0)))</f>
        <v>1970</v>
      </c>
      <c r="AB293">
        <f>IFERROR(INDEX(JMP!$AJ$2:$AX$500,MATCH($A293,JMP!$A$2:$A$500,0),MATCH(AB$1,JMP!$AJ$1:$AX$1,0)),INDEX(Baseline!$B$2:$AX$2,1,MATCH(AB$1,Baseline!$B$1:$AX$1,0)))</f>
        <v>0</v>
      </c>
      <c r="AC293">
        <f>IFERROR(INDEX(JMP!$AJ$2:$AX$500,MATCH($A293,JMP!$A$2:$A$500,0),MATCH(AC$1,JMP!$AJ$1:$AX$1,0)),INDEX(Baseline!$B$2:$AX$2,1,MATCH(AC$1,Baseline!$B$1:$AX$1,0)))</f>
        <v>1</v>
      </c>
      <c r="AD293">
        <f>IFERROR(INDEX(JMP!$AJ$2:$AX$500,MATCH($A293,JMP!$A$2:$A$500,0),MATCH(AD$1,JMP!$AJ$1:$AX$1,0)),INDEX(Baseline!$B$2:$AX$2,1,MATCH(AD$1,Baseline!$B$1:$AX$1,0)))</f>
        <v>8</v>
      </c>
      <c r="AE293">
        <f>IFERROR(INDEX(JMP!$AJ$2:$AX$500,MATCH($A293,JMP!$A$2:$A$500,0),MATCH(AE$1,JMP!$AJ$1:$AX$1,0)),INDEX(Baseline!$B$2:$AX$2,1,MATCH(AE$1,Baseline!$B$1:$AX$1,0)))</f>
        <v>1</v>
      </c>
      <c r="AF293" t="str">
        <f>IFERROR(INDEX(JMP!$AJ$2:$AX$500,MATCH($A293,JMP!$A$2:$A$500,0),MATCH(AF$1,JMP!$AJ$1:$AX$1,0)),INDEX(Baseline!$B$2:$AX$2,1,MATCH(AF$1,Baseline!$B$1:$AX$1,0)))</f>
        <v>bwb</v>
      </c>
      <c r="AG293" t="str">
        <f>IFERROR(INDEX(JMP!$AJ$2:$AX$500,MATCH($A293,JMP!$A$2:$A$500,0),MATCH(AG$1,JMP!$AJ$1:$AX$1,0)),INDEX(Baseline!$B$2:$AX$2,1,MATCH(AG$1,Baseline!$B$1:$AX$1,0)))</f>
        <v>V-tail</v>
      </c>
      <c r="AH293">
        <f>IFERROR(INDEX(JMP!$AJ$2:$AX$500,MATCH($A293,JMP!$A$2:$A$500,0),MATCH(AH$1,JMP!$AJ$1:$AX$1,0)),INDEX(Baseline!$B$2:$AX$2,1,MATCH(AH$1,Baseline!$B$1:$AX$1,0)))</f>
        <v>-1</v>
      </c>
      <c r="AI293">
        <f>IFERROR(INDEX(JMP!$AJ$2:$AX$500,MATCH($A293,JMP!$A$2:$A$500,0),MATCH(AI$1,JMP!$AJ$1:$AX$1,0)),INDEX(Baseline!$B$2:$AX$2,1,MATCH(AI$1,Baseline!$B$1:$AX$1,0)))</f>
        <v>724000000</v>
      </c>
      <c r="AJ293">
        <f>IFERROR(INDEX(JMP!$AJ$2:$AX$500,MATCH($A293,JMP!$A$2:$A$500,0),MATCH(AJ$1,JMP!$AJ$1:$AX$1,0)),INDEX(Baseline!$B$2:$AX$2,1,MATCH(AJ$1,Baseline!$B$1:$AX$1,0)))</f>
        <v>54500000</v>
      </c>
      <c r="AK293">
        <f>IFERROR(INDEX(JMP!$AJ$2:$AX$500,MATCH($A293,JMP!$A$2:$A$500,0),MATCH(AK$1,JMP!$AJ$1:$AX$1,0)),INDEX(Baseline!$B$2:$AX$2,1,MATCH(AK$1,Baseline!$B$1:$AX$1,0)))</f>
        <v>30</v>
      </c>
      <c r="AL293">
        <f>IFERROR(INDEX(JMP!$AJ$2:$AX$500,MATCH($A293,JMP!$A$2:$A$500,0),MATCH(AL$1,JMP!$AJ$1:$AX$1,0)),INDEX(Baseline!$B$2:$AX$2,1,MATCH(AL$1,Baseline!$B$1:$AX$1,0)))</f>
        <v>9.7017281450357002E-3</v>
      </c>
      <c r="AM293">
        <f>IFERROR(INDEX(JMP!$AJ$2:$AX$500,MATCH($A293,JMP!$A$2:$A$500,0),MATCH(AM$1,JMP!$AJ$1:$AX$1,0)),INDEX(Baseline!$B$2:$AX$2,1,MATCH(AM$1,Baseline!$B$1:$AX$1,0)))</f>
        <v>11.99359865262857</v>
      </c>
      <c r="AN293">
        <f>IFERROR(INDEX(JMP!$AJ$2:$AX$500,MATCH($A293,JMP!$A$2:$A$500,0),MATCH(AN$1,JMP!$AJ$1:$AX$1,0)),INDEX(Baseline!$B$2:$AX$2,1,MATCH(AN$1,Baseline!$B$1:$AX$1,0)))</f>
        <v>2.3201331984710452</v>
      </c>
      <c r="AO293">
        <f>IFERROR(INDEX(JMP!$AJ$2:$AX$500,MATCH($A293,JMP!$A$2:$A$500,0),MATCH(AO$1,JMP!$AJ$1:$AX$1,0)),INDEX(Baseline!$B$2:$AX$2,1,MATCH(AO$1,Baseline!$B$1:$AX$1,0)))</f>
        <v>0.51437871192867624</v>
      </c>
      <c r="AP293">
        <f>IFERROR(INDEX(JMP!$AJ$2:$AX$500,MATCH($A293,JMP!$A$2:$A$500,0),MATCH(AP$1,JMP!$AJ$1:$AX$1,0)),INDEX(Baseline!$B$2:$AX$2,1,MATCH(AP$1,Baseline!$B$1:$AX$1,0)))</f>
        <v>0</v>
      </c>
      <c r="AQ293">
        <f>IFERROR(INDEX(JMP!$AJ$2:$AX$500,MATCH($A293,JMP!$A$2:$A$500,0),MATCH(AQ$1,JMP!$AJ$1:$AX$1,0)),INDEX(Baseline!$B$2:$AX$2,1,MATCH(AQ$1,Baseline!$B$1:$AX$1,0)))</f>
        <v>0.35</v>
      </c>
      <c r="AR293">
        <f>IFERROR(INDEX(JMP!$AJ$2:$AX$500,MATCH($A293,JMP!$A$2:$A$500,0),MATCH(AR$1,JMP!$AJ$1:$AX$1,0)),INDEX(Baseline!$B$2:$AX$2,1,MATCH(AR$1,Baseline!$B$1:$AX$1,0)))</f>
        <v>0</v>
      </c>
      <c r="AS293">
        <f>IFERROR(INDEX(JMP!$AJ$2:$AX$500,MATCH($A293,JMP!$A$2:$A$500,0),MATCH(AS$1,JMP!$AJ$1:$AX$1,0)),INDEX(Baseline!$B$2:$AX$2,1,MATCH(AS$1,Baseline!$B$1:$AX$1,0)))</f>
        <v>0</v>
      </c>
      <c r="AT293">
        <f>IFERROR(INDEX(JMP!$AJ$2:$AX$500,MATCH($A293,JMP!$A$2:$A$500,0),MATCH(AT$1,JMP!$AJ$1:$AX$1,0)),INDEX(Baseline!$B$2:$AX$2,1,MATCH(AT$1,Baseline!$B$1:$AX$1,0)))</f>
        <v>500</v>
      </c>
      <c r="AU293">
        <f>IFERROR(INDEX(JMP!$AJ$2:$AX$500,MATCH($A293,JMP!$A$2:$A$500,0),MATCH(AU$1,JMP!$AJ$1:$AX$1,0)),INDEX(Baseline!$B$2:$AX$2,1,MATCH(AU$1,Baseline!$B$1:$AX$1,0)))</f>
        <v>50</v>
      </c>
      <c r="AV293">
        <f>IFERROR(INDEX(JMP!$AJ$2:$AX$500,MATCH($A293,JMP!$A$2:$A$500,0),MATCH(AV$1,JMP!$AJ$1:$AX$1,0)),INDEX(Baseline!$B$2:$AX$2,1,MATCH(AV$1,Baseline!$B$1:$AX$1,0)))</f>
        <v>12</v>
      </c>
      <c r="AW293">
        <f>IFERROR(INDEX(JMP!$AJ$2:$AX$500,MATCH($A293,JMP!$A$2:$A$500,0),MATCH(AW$1,JMP!$AJ$1:$AX$1,0)),INDEX(Baseline!$B$2:$AX$2,1,MATCH(AW$1,Baseline!$B$1:$AX$1,0)))</f>
        <v>1.9961979999999998E-3</v>
      </c>
      <c r="AX293">
        <f>IFERROR(INDEX(JMP!$AJ$2:$AX$500,MATCH($A293,JMP!$A$2:$A$500,0),MATCH(AX$1,JMP!$AJ$1:$AX$1,0)),INDEX(Baseline!$B$2:$AX$2,1,MATCH(AX$1,Baseline!$B$1:$AX$1,0)))</f>
        <v>1.9961979999999998E-3</v>
      </c>
      <c r="AY293">
        <f>IFERROR(INDEX(JMP!$AJ$2:$AX$500,MATCH($A293,JMP!$A$2:$A$500,0),MATCH(AY$1,JMP!$AJ$1:$AX$1,0)),INDEX(Baseline!$B$2:$AX$2,1,MATCH(AY$1,Baseline!$B$1:$AX$1,0)))</f>
        <v>1.9607137E-2</v>
      </c>
      <c r="AZ293">
        <f>IFERROR(INDEX(JMP!$AJ$2:$AX$500,MATCH($A293,JMP!$A$2:$A$500,0),MATCH(AZ$1,JMP!$AJ$1:$AX$1,0)),INDEX(Baseline!$B$2:$AX$2,1,MATCH(AZ$1,Baseline!$B$1:$AX$1,0)))</f>
        <v>-1</v>
      </c>
      <c r="BA293">
        <f>IFERROR(INDEX(JMP!$AJ$2:$AX$500,MATCH($A293,JMP!$A$2:$A$500,0),MATCH(BA$1,JMP!$AJ$1:$AX$1,0)),INDEX(Baseline!$B$2:$AX$2,1,MATCH(BA$1,Baseline!$B$1:$AX$1,0)))</f>
        <v>1</v>
      </c>
      <c r="BB293">
        <v>0</v>
      </c>
      <c r="BD293" t="str">
        <f>IF(AZ293=1, "yes", IF(AZ293=-1, "no", ""))</f>
        <v>no</v>
      </c>
      <c r="BE293" t="str">
        <f>IF(AH293=1, "yes", IF(AH293=-1, "no", ""))</f>
        <v>no</v>
      </c>
      <c r="BF293">
        <f t="shared" si="8"/>
        <v>1</v>
      </c>
      <c r="BG293">
        <f t="shared" si="9"/>
        <v>10</v>
      </c>
    </row>
    <row r="294" spans="1:59" x14ac:dyDescent="0.25">
      <c r="A294">
        <v>293</v>
      </c>
      <c r="B294">
        <f>IFERROR(INDEX(JMP!$AJ$2:$AX$500,MATCH($A294,JMP!$A$2:$A$500,0),MATCH(B$1,JMP!$AJ$1:$AX$1,0)),INDEX(Baseline!$B$2:$AX$2,1,MATCH(B$1,Baseline!$B$1:$AX$1,0)))</f>
        <v>0</v>
      </c>
      <c r="C294">
        <f>IFERROR(INDEX(JMP!$AJ$2:$AX$500,MATCH($A294,JMP!$A$2:$A$500,0),MATCH(C$1,JMP!$AJ$1:$AX$1,0)),INDEX(Baseline!$B$2:$AX$2,1,MATCH(C$1,Baseline!$B$1:$AX$1,0)))</f>
        <v>8760</v>
      </c>
      <c r="D294">
        <f>IFERROR(INDEX(JMP!$AJ$2:$AX$500,MATCH($A294,JMP!$A$2:$A$500,0),MATCH(D$1,JMP!$AJ$1:$AX$1,0)),INDEX(Baseline!$B$2:$AX$2,1,MATCH(D$1,Baseline!$B$1:$AX$1,0)))</f>
        <v>1</v>
      </c>
      <c r="E294">
        <f>IFERROR(INDEX(JMP!$AJ$2:$AX$500,MATCH($A294,JMP!$A$2:$A$500,0),MATCH(E$1,JMP!$AJ$1:$AX$1,0)),INDEX(Baseline!$B$2:$AX$2,1,MATCH(E$1,Baseline!$B$1:$AX$1,0)))</f>
        <v>1</v>
      </c>
      <c r="F294" t="str">
        <f>IFERROR(INDEX(JMP!$AJ$2:$AX$500,MATCH($A294,JMP!$A$2:$A$500,0),MATCH(F$1,JMP!$AJ$1:$AX$1,0)),INDEX(Baseline!$B$2:$AX$2,1,MATCH(F$1,Baseline!$B$1:$AX$1,0)))</f>
        <v>e344</v>
      </c>
      <c r="G294" t="str">
        <f>IFERROR(INDEX(JMP!$AJ$2:$AX$500,MATCH($A294,JMP!$A$2:$A$500,0),MATCH(G$1,JMP!$AJ$1:$AX$1,0)),INDEX(Baseline!$B$2:$AX$2,1,MATCH(G$1,Baseline!$B$1:$AX$1,0)))</f>
        <v>e340</v>
      </c>
      <c r="H294">
        <f>IFERROR(INDEX(JMP!$AJ$2:$AX$500,MATCH($A294,JMP!$A$2:$A$500,0),MATCH(H$1,JMP!$AJ$1:$AX$1,0)),INDEX(Baseline!$B$2:$AX$2,1,MATCH(H$1,Baseline!$B$1:$AX$1,0)))</f>
        <v>1.5</v>
      </c>
      <c r="I294">
        <f>IFERROR(INDEX(JMP!$AJ$2:$AX$500,MATCH($A294,JMP!$A$2:$A$500,0),MATCH(I$1,JMP!$AJ$1:$AX$1,0)),INDEX(Baseline!$B$2:$AX$2,1,MATCH(I$1,Baseline!$B$1:$AX$1,0)))</f>
        <v>0.42</v>
      </c>
      <c r="J294">
        <f>IFERROR(INDEX(JMP!$AJ$2:$AX$500,MATCH($A294,JMP!$A$2:$A$500,0),MATCH(J$1,JMP!$AJ$1:$AX$1,0)),INDEX(Baseline!$B$2:$AX$2,1,MATCH(J$1,Baseline!$B$1:$AX$1,0)))</f>
        <v>1</v>
      </c>
      <c r="K294">
        <f>IFERROR(INDEX(JMP!$AJ$2:$AX$500,MATCH($A294,JMP!$A$2:$A$500,0),MATCH(K$1,JMP!$AJ$1:$AX$1,0)),INDEX(Baseline!$B$2:$AX$2,1,MATCH(K$1,Baseline!$B$1:$AX$1,0)))</f>
        <v>0</v>
      </c>
      <c r="L294">
        <f>IFERROR(INDEX(JMP!$AJ$2:$AX$500,MATCH($A294,JMP!$A$2:$A$500,0),MATCH(L$1,JMP!$AJ$1:$AX$1,0)),INDEX(Baseline!$B$2:$AX$2,1,MATCH(L$1,Baseline!$B$1:$AX$1,0)))</f>
        <v>0.14325871723074174</v>
      </c>
      <c r="M294" t="b">
        <f>IFERROR(INDEX(JMP!$AJ$2:$AX$500,MATCH($A294,JMP!$A$2:$A$500,0),MATCH(M$1,JMP!$AJ$1:$AX$1,0)),INDEX(Baseline!$B$2:$AX$2,1,MATCH(M$1,Baseline!$B$1:$AX$1,0)))</f>
        <v>0</v>
      </c>
      <c r="N294" t="b">
        <f>IFERROR(INDEX(JMP!$AJ$2:$AX$500,MATCH($A294,JMP!$A$2:$A$500,0),MATCH(N$1,JMP!$AJ$1:$AX$1,0)),INDEX(Baseline!$B$2:$AX$2,1,MATCH(N$1,Baseline!$B$1:$AX$1,0)))</f>
        <v>0</v>
      </c>
      <c r="O294">
        <f>IFERROR(INDEX(JMP!$AJ$2:$AX$500,MATCH($A294,JMP!$A$2:$A$500,0),MATCH(O$1,JMP!$AJ$1:$AX$1,0)),INDEX(Baseline!$B$2:$AX$2,1,MATCH(O$1,Baseline!$B$1:$AX$1,0)))</f>
        <v>7</v>
      </c>
      <c r="P294">
        <f>IFERROR(INDEX(JMP!$AJ$2:$AX$500,MATCH($A294,JMP!$A$2:$A$500,0),MATCH(P$1,JMP!$AJ$1:$AX$1,0)),INDEX(Baseline!$B$2:$AX$2,1,MATCH(P$1,Baseline!$B$1:$AX$1,0)))</f>
        <v>200</v>
      </c>
      <c r="Q294">
        <f>IFERROR(INDEX(JMP!$AJ$2:$AX$500,MATCH($A294,JMP!$A$2:$A$500,0),MATCH(Q$1,JMP!$AJ$1:$AX$1,0)),INDEX(Baseline!$B$2:$AX$2,1,MATCH(Q$1,Baseline!$B$1:$AX$1,0)))</f>
        <v>10</v>
      </c>
      <c r="R294">
        <f>IFERROR(INDEX(JMP!$AJ$2:$AX$500,MATCH($A294,JMP!$A$2:$A$500,0),MATCH(R$1,JMP!$AJ$1:$AX$1,0)),INDEX(Baseline!$B$2:$AX$2,1,MATCH(R$1,Baseline!$B$1:$AX$1,0)))</f>
        <v>0</v>
      </c>
      <c r="S294">
        <f>IFERROR(INDEX(JMP!$AJ$2:$AX$500,MATCH($A294,JMP!$A$2:$A$500,0),MATCH(S$1,JMP!$AJ$1:$AX$1,0)),INDEX(Baseline!$B$2:$AX$2,1,MATCH(S$1,Baseline!$B$1:$AX$1,0)))</f>
        <v>1</v>
      </c>
      <c r="T294">
        <f>IFERROR(INDEX(JMP!$AJ$2:$AX$500,MATCH($A294,JMP!$A$2:$A$500,0),MATCH(T$1,JMP!$AJ$1:$AX$1,0)),INDEX(Baseline!$B$2:$AX$2,1,MATCH(T$1,Baseline!$B$1:$AX$1,0)))</f>
        <v>0</v>
      </c>
      <c r="U294" t="str">
        <f>IFERROR(INDEX(JMP!$AJ$2:$AX$500,MATCH($A294,JMP!$A$2:$A$500,0),MATCH(U$1,JMP!$AJ$1:$AX$1,0)),INDEX(Baseline!$B$2:$AX$2,1,MATCH(U$1,Baseline!$B$1:$AX$1,0)))</f>
        <v>Titan</v>
      </c>
      <c r="V294">
        <f>IFERROR(INDEX(JMP!$AJ$2:$AX$500,MATCH($A294,JMP!$A$2:$A$500,0),MATCH(V$1,JMP!$AJ$1:$AX$1,0)),INDEX(Baseline!$B$2:$AX$2,1,MATCH(V$1,Baseline!$B$1:$AX$1,0)))</f>
        <v>3</v>
      </c>
      <c r="W294">
        <f>IFERROR(INDEX(JMP!$AJ$2:$AX$500,MATCH($A294,JMP!$A$2:$A$500,0),MATCH(W$1,JMP!$AJ$1:$AX$1,0)),INDEX(Baseline!$B$2:$AX$2,1,MATCH(W$1,Baseline!$B$1:$AX$1,0)))</f>
        <v>0.37</v>
      </c>
      <c r="X294">
        <f>IFERROR(INDEX(JMP!$AJ$2:$AX$500,MATCH($A294,JMP!$A$2:$A$500,0),MATCH(X$1,JMP!$AJ$1:$AX$1,0)),INDEX(Baseline!$B$2:$AX$2,1,MATCH(X$1,Baseline!$B$1:$AX$1,0)))</f>
        <v>4</v>
      </c>
      <c r="Y294">
        <f>IFERROR(INDEX(JMP!$AJ$2:$AX$500,MATCH($A294,JMP!$A$2:$A$500,0),MATCH(Y$1,JMP!$AJ$1:$AX$1,0)),INDEX(Baseline!$B$2:$AX$2,1,MATCH(Y$1,Baseline!$B$1:$AX$1,0)))</f>
        <v>1</v>
      </c>
      <c r="Z294">
        <f>IFERROR(INDEX(JMP!$AJ$2:$AX$500,MATCH($A294,JMP!$A$2:$A$500,0),MATCH(Z$1,JMP!$AJ$1:$AX$1,0)),INDEX(Baseline!$B$2:$AX$2,1,MATCH(Z$1,Baseline!$B$1:$AX$1,0)))</f>
        <v>1970</v>
      </c>
      <c r="AA294">
        <f>IFERROR(INDEX(JMP!$AJ$2:$AX$500,MATCH($A294,JMP!$A$2:$A$500,0),MATCH(AA$1,JMP!$AJ$1:$AX$1,0)),INDEX(Baseline!$B$2:$AX$2,1,MATCH(AA$1,Baseline!$B$1:$AX$1,0)))</f>
        <v>1970</v>
      </c>
      <c r="AB294">
        <f>IFERROR(INDEX(JMP!$AJ$2:$AX$500,MATCH($A294,JMP!$A$2:$A$500,0),MATCH(AB$1,JMP!$AJ$1:$AX$1,0)),INDEX(Baseline!$B$2:$AX$2,1,MATCH(AB$1,Baseline!$B$1:$AX$1,0)))</f>
        <v>0</v>
      </c>
      <c r="AC294">
        <f>IFERROR(INDEX(JMP!$AJ$2:$AX$500,MATCH($A294,JMP!$A$2:$A$500,0),MATCH(AC$1,JMP!$AJ$1:$AX$1,0)),INDEX(Baseline!$B$2:$AX$2,1,MATCH(AC$1,Baseline!$B$1:$AX$1,0)))</f>
        <v>1</v>
      </c>
      <c r="AD294">
        <f>IFERROR(INDEX(JMP!$AJ$2:$AX$500,MATCH($A294,JMP!$A$2:$A$500,0),MATCH(AD$1,JMP!$AJ$1:$AX$1,0)),INDEX(Baseline!$B$2:$AX$2,1,MATCH(AD$1,Baseline!$B$1:$AX$1,0)))</f>
        <v>8</v>
      </c>
      <c r="AE294">
        <f>IFERROR(INDEX(JMP!$AJ$2:$AX$500,MATCH($A294,JMP!$A$2:$A$500,0),MATCH(AE$1,JMP!$AJ$1:$AX$1,0)),INDEX(Baseline!$B$2:$AX$2,1,MATCH(AE$1,Baseline!$B$1:$AX$1,0)))</f>
        <v>3</v>
      </c>
      <c r="AF294" t="str">
        <f>IFERROR(INDEX(JMP!$AJ$2:$AX$500,MATCH($A294,JMP!$A$2:$A$500,0),MATCH(AF$1,JMP!$AJ$1:$AX$1,0)),INDEX(Baseline!$B$2:$AX$2,1,MATCH(AF$1,Baseline!$B$1:$AX$1,0)))</f>
        <v>bwb</v>
      </c>
      <c r="AG294" t="str">
        <f>IFERROR(INDEX(JMP!$AJ$2:$AX$500,MATCH($A294,JMP!$A$2:$A$500,0),MATCH(AG$1,JMP!$AJ$1:$AX$1,0)),INDEX(Baseline!$B$2:$AX$2,1,MATCH(AG$1,Baseline!$B$1:$AX$1,0)))</f>
        <v>V-tail</v>
      </c>
      <c r="AH294">
        <f>IFERROR(INDEX(JMP!$AJ$2:$AX$500,MATCH($A294,JMP!$A$2:$A$500,0),MATCH(AH$1,JMP!$AJ$1:$AX$1,0)),INDEX(Baseline!$B$2:$AX$2,1,MATCH(AH$1,Baseline!$B$1:$AX$1,0)))</f>
        <v>-1</v>
      </c>
      <c r="AI294">
        <f>IFERROR(INDEX(JMP!$AJ$2:$AX$500,MATCH($A294,JMP!$A$2:$A$500,0),MATCH(AI$1,JMP!$AJ$1:$AX$1,0)),INDEX(Baseline!$B$2:$AX$2,1,MATCH(AI$1,Baseline!$B$1:$AX$1,0)))</f>
        <v>724000000</v>
      </c>
      <c r="AJ294">
        <f>IFERROR(INDEX(JMP!$AJ$2:$AX$500,MATCH($A294,JMP!$A$2:$A$500,0),MATCH(AJ$1,JMP!$AJ$1:$AX$1,0)),INDEX(Baseline!$B$2:$AX$2,1,MATCH(AJ$1,Baseline!$B$1:$AX$1,0)))</f>
        <v>54500000</v>
      </c>
      <c r="AK294">
        <f>IFERROR(INDEX(JMP!$AJ$2:$AX$500,MATCH($A294,JMP!$A$2:$A$500,0),MATCH(AK$1,JMP!$AJ$1:$AX$1,0)),INDEX(Baseline!$B$2:$AX$2,1,MATCH(AK$1,Baseline!$B$1:$AX$1,0)))</f>
        <v>30</v>
      </c>
      <c r="AL294">
        <f>IFERROR(INDEX(JMP!$AJ$2:$AX$500,MATCH($A294,JMP!$A$2:$A$500,0),MATCH(AL$1,JMP!$AJ$1:$AX$1,0)),INDEX(Baseline!$B$2:$AX$2,1,MATCH(AL$1,Baseline!$B$1:$AX$1,0)))</f>
        <v>2.8481359674780774E-2</v>
      </c>
      <c r="AM294">
        <f>IFERROR(INDEX(JMP!$AJ$2:$AX$500,MATCH($A294,JMP!$A$2:$A$500,0),MATCH(AM$1,JMP!$AJ$1:$AX$1,0)),INDEX(Baseline!$B$2:$AX$2,1,MATCH(AM$1,Baseline!$B$1:$AX$1,0)))</f>
        <v>10.774597856</v>
      </c>
      <c r="AN294">
        <f>IFERROR(INDEX(JMP!$AJ$2:$AX$500,MATCH($A294,JMP!$A$2:$A$500,0),MATCH(AN$1,JMP!$AJ$1:$AX$1,0)),INDEX(Baseline!$B$2:$AX$2,1,MATCH(AN$1,Baseline!$B$1:$AX$1,0)))</f>
        <v>1.5845767311185748</v>
      </c>
      <c r="AO294">
        <f>IFERROR(INDEX(JMP!$AJ$2:$AX$500,MATCH($A294,JMP!$A$2:$A$500,0),MATCH(AO$1,JMP!$AJ$1:$AX$1,0)),INDEX(Baseline!$B$2:$AX$2,1,MATCH(AO$1,Baseline!$B$1:$AX$1,0)))</f>
        <v>0.86596323094170569</v>
      </c>
      <c r="AP294">
        <f>IFERROR(INDEX(JMP!$AJ$2:$AX$500,MATCH($A294,JMP!$A$2:$A$500,0),MATCH(AP$1,JMP!$AJ$1:$AX$1,0)),INDEX(Baseline!$B$2:$AX$2,1,MATCH(AP$1,Baseline!$B$1:$AX$1,0)))</f>
        <v>0</v>
      </c>
      <c r="AQ294">
        <f>IFERROR(INDEX(JMP!$AJ$2:$AX$500,MATCH($A294,JMP!$A$2:$A$500,0),MATCH(AQ$1,JMP!$AJ$1:$AX$1,0)),INDEX(Baseline!$B$2:$AX$2,1,MATCH(AQ$1,Baseline!$B$1:$AX$1,0)))</f>
        <v>0.35</v>
      </c>
      <c r="AR294">
        <f>IFERROR(INDEX(JMP!$AJ$2:$AX$500,MATCH($A294,JMP!$A$2:$A$500,0),MATCH(AR$1,JMP!$AJ$1:$AX$1,0)),INDEX(Baseline!$B$2:$AX$2,1,MATCH(AR$1,Baseline!$B$1:$AX$1,0)))</f>
        <v>0</v>
      </c>
      <c r="AS294">
        <f>IFERROR(INDEX(JMP!$AJ$2:$AX$500,MATCH($A294,JMP!$A$2:$A$500,0),MATCH(AS$1,JMP!$AJ$1:$AX$1,0)),INDEX(Baseline!$B$2:$AX$2,1,MATCH(AS$1,Baseline!$B$1:$AX$1,0)))</f>
        <v>0</v>
      </c>
      <c r="AT294">
        <f>IFERROR(INDEX(JMP!$AJ$2:$AX$500,MATCH($A294,JMP!$A$2:$A$500,0),MATCH(AT$1,JMP!$AJ$1:$AX$1,0)),INDEX(Baseline!$B$2:$AX$2,1,MATCH(AT$1,Baseline!$B$1:$AX$1,0)))</f>
        <v>500</v>
      </c>
      <c r="AU294">
        <f>IFERROR(INDEX(JMP!$AJ$2:$AX$500,MATCH($A294,JMP!$A$2:$A$500,0),MATCH(AU$1,JMP!$AJ$1:$AX$1,0)),INDEX(Baseline!$B$2:$AX$2,1,MATCH(AU$1,Baseline!$B$1:$AX$1,0)))</f>
        <v>50</v>
      </c>
      <c r="AV294">
        <f>IFERROR(INDEX(JMP!$AJ$2:$AX$500,MATCH($A294,JMP!$A$2:$A$500,0),MATCH(AV$1,JMP!$AJ$1:$AX$1,0)),INDEX(Baseline!$B$2:$AX$2,1,MATCH(AV$1,Baseline!$B$1:$AX$1,0)))</f>
        <v>12</v>
      </c>
      <c r="AW294">
        <f>IFERROR(INDEX(JMP!$AJ$2:$AX$500,MATCH($A294,JMP!$A$2:$A$500,0),MATCH(AW$1,JMP!$AJ$1:$AX$1,0)),INDEX(Baseline!$B$2:$AX$2,1,MATCH(AW$1,Baseline!$B$1:$AX$1,0)))</f>
        <v>1.9961979999999998E-3</v>
      </c>
      <c r="AX294">
        <f>IFERROR(INDEX(JMP!$AJ$2:$AX$500,MATCH($A294,JMP!$A$2:$A$500,0),MATCH(AX$1,JMP!$AJ$1:$AX$1,0)),INDEX(Baseline!$B$2:$AX$2,1,MATCH(AX$1,Baseline!$B$1:$AX$1,0)))</f>
        <v>1.9961979999999998E-3</v>
      </c>
      <c r="AY294">
        <f>IFERROR(INDEX(JMP!$AJ$2:$AX$500,MATCH($A294,JMP!$A$2:$A$500,0),MATCH(AY$1,JMP!$AJ$1:$AX$1,0)),INDEX(Baseline!$B$2:$AX$2,1,MATCH(AY$1,Baseline!$B$1:$AX$1,0)))</f>
        <v>1.9607137E-2</v>
      </c>
      <c r="AZ294">
        <f>IFERROR(INDEX(JMP!$AJ$2:$AX$500,MATCH($A294,JMP!$A$2:$A$500,0),MATCH(AZ$1,JMP!$AJ$1:$AX$1,0)),INDEX(Baseline!$B$2:$AX$2,1,MATCH(AZ$1,Baseline!$B$1:$AX$1,0)))</f>
        <v>1</v>
      </c>
      <c r="BA294">
        <f>IFERROR(INDEX(JMP!$AJ$2:$AX$500,MATCH($A294,JMP!$A$2:$A$500,0),MATCH(BA$1,JMP!$AJ$1:$AX$1,0)),INDEX(Baseline!$B$2:$AX$2,1,MATCH(BA$1,Baseline!$B$1:$AX$1,0)))</f>
        <v>3</v>
      </c>
      <c r="BB294">
        <v>0</v>
      </c>
      <c r="BD294" t="str">
        <f>IF(AZ294=1, "yes", IF(AZ294=-1, "no", ""))</f>
        <v>yes</v>
      </c>
      <c r="BE294" t="str">
        <f>IF(AH294=1, "yes", IF(AH294=-1, "no", ""))</f>
        <v>no</v>
      </c>
      <c r="BF294">
        <f t="shared" si="8"/>
        <v>0.25</v>
      </c>
      <c r="BG294">
        <f t="shared" si="9"/>
        <v>100</v>
      </c>
    </row>
    <row r="295" spans="1:59" x14ac:dyDescent="0.25">
      <c r="A295">
        <v>294</v>
      </c>
      <c r="B295">
        <f>IFERROR(INDEX(JMP!$AJ$2:$AX$500,MATCH($A295,JMP!$A$2:$A$500,0),MATCH(B$1,JMP!$AJ$1:$AX$1,0)),INDEX(Baseline!$B$2:$AX$2,1,MATCH(B$1,Baseline!$B$1:$AX$1,0)))</f>
        <v>0</v>
      </c>
      <c r="C295">
        <f>IFERROR(INDEX(JMP!$AJ$2:$AX$500,MATCH($A295,JMP!$A$2:$A$500,0),MATCH(C$1,JMP!$AJ$1:$AX$1,0)),INDEX(Baseline!$B$2:$AX$2,1,MATCH(C$1,Baseline!$B$1:$AX$1,0)))</f>
        <v>8760</v>
      </c>
      <c r="D295">
        <f>IFERROR(INDEX(JMP!$AJ$2:$AX$500,MATCH($A295,JMP!$A$2:$A$500,0),MATCH(D$1,JMP!$AJ$1:$AX$1,0)),INDEX(Baseline!$B$2:$AX$2,1,MATCH(D$1,Baseline!$B$1:$AX$1,0)))</f>
        <v>1</v>
      </c>
      <c r="E295">
        <f>IFERROR(INDEX(JMP!$AJ$2:$AX$500,MATCH($A295,JMP!$A$2:$A$500,0),MATCH(E$1,JMP!$AJ$1:$AX$1,0)),INDEX(Baseline!$B$2:$AX$2,1,MATCH(E$1,Baseline!$B$1:$AX$1,0)))</f>
        <v>1</v>
      </c>
      <c r="F295" t="str">
        <f>IFERROR(INDEX(JMP!$AJ$2:$AX$500,MATCH($A295,JMP!$A$2:$A$500,0),MATCH(F$1,JMP!$AJ$1:$AX$1,0)),INDEX(Baseline!$B$2:$AX$2,1,MATCH(F$1,Baseline!$B$1:$AX$1,0)))</f>
        <v>e344</v>
      </c>
      <c r="G295" t="str">
        <f>IFERROR(INDEX(JMP!$AJ$2:$AX$500,MATCH($A295,JMP!$A$2:$A$500,0),MATCH(G$1,JMP!$AJ$1:$AX$1,0)),INDEX(Baseline!$B$2:$AX$2,1,MATCH(G$1,Baseline!$B$1:$AX$1,0)))</f>
        <v>e340</v>
      </c>
      <c r="H295">
        <f>IFERROR(INDEX(JMP!$AJ$2:$AX$500,MATCH($A295,JMP!$A$2:$A$500,0),MATCH(H$1,JMP!$AJ$1:$AX$1,0)),INDEX(Baseline!$B$2:$AX$2,1,MATCH(H$1,Baseline!$B$1:$AX$1,0)))</f>
        <v>1.5</v>
      </c>
      <c r="I295">
        <f>IFERROR(INDEX(JMP!$AJ$2:$AX$500,MATCH($A295,JMP!$A$2:$A$500,0),MATCH(I$1,JMP!$AJ$1:$AX$1,0)),INDEX(Baseline!$B$2:$AX$2,1,MATCH(I$1,Baseline!$B$1:$AX$1,0)))</f>
        <v>0.42</v>
      </c>
      <c r="J295">
        <f>IFERROR(INDEX(JMP!$AJ$2:$AX$500,MATCH($A295,JMP!$A$2:$A$500,0),MATCH(J$1,JMP!$AJ$1:$AX$1,0)),INDEX(Baseline!$B$2:$AX$2,1,MATCH(J$1,Baseline!$B$1:$AX$1,0)))</f>
        <v>1</v>
      </c>
      <c r="K295">
        <f>IFERROR(INDEX(JMP!$AJ$2:$AX$500,MATCH($A295,JMP!$A$2:$A$500,0),MATCH(K$1,JMP!$AJ$1:$AX$1,0)),INDEX(Baseline!$B$2:$AX$2,1,MATCH(K$1,Baseline!$B$1:$AX$1,0)))</f>
        <v>0</v>
      </c>
      <c r="L295">
        <f>IFERROR(INDEX(JMP!$AJ$2:$AX$500,MATCH($A295,JMP!$A$2:$A$500,0),MATCH(L$1,JMP!$AJ$1:$AX$1,0)),INDEX(Baseline!$B$2:$AX$2,1,MATCH(L$1,Baseline!$B$1:$AX$1,0)))</f>
        <v>7.0377970957588257E-2</v>
      </c>
      <c r="M295" t="b">
        <f>IFERROR(INDEX(JMP!$AJ$2:$AX$500,MATCH($A295,JMP!$A$2:$A$500,0),MATCH(M$1,JMP!$AJ$1:$AX$1,0)),INDEX(Baseline!$B$2:$AX$2,1,MATCH(M$1,Baseline!$B$1:$AX$1,0)))</f>
        <v>0</v>
      </c>
      <c r="N295" t="b">
        <f>IFERROR(INDEX(JMP!$AJ$2:$AX$500,MATCH($A295,JMP!$A$2:$A$500,0),MATCH(N$1,JMP!$AJ$1:$AX$1,0)),INDEX(Baseline!$B$2:$AX$2,1,MATCH(N$1,Baseline!$B$1:$AX$1,0)))</f>
        <v>0</v>
      </c>
      <c r="O295">
        <f>IFERROR(INDEX(JMP!$AJ$2:$AX$500,MATCH($A295,JMP!$A$2:$A$500,0),MATCH(O$1,JMP!$AJ$1:$AX$1,0)),INDEX(Baseline!$B$2:$AX$2,1,MATCH(O$1,Baseline!$B$1:$AX$1,0)))</f>
        <v>7</v>
      </c>
      <c r="P295">
        <f>IFERROR(INDEX(JMP!$AJ$2:$AX$500,MATCH($A295,JMP!$A$2:$A$500,0),MATCH(P$1,JMP!$AJ$1:$AX$1,0)),INDEX(Baseline!$B$2:$AX$2,1,MATCH(P$1,Baseline!$B$1:$AX$1,0)))</f>
        <v>200</v>
      </c>
      <c r="Q295">
        <f>IFERROR(INDEX(JMP!$AJ$2:$AX$500,MATCH($A295,JMP!$A$2:$A$500,0),MATCH(Q$1,JMP!$AJ$1:$AX$1,0)),INDEX(Baseline!$B$2:$AX$2,1,MATCH(Q$1,Baseline!$B$1:$AX$1,0)))</f>
        <v>10</v>
      </c>
      <c r="R295">
        <f>IFERROR(INDEX(JMP!$AJ$2:$AX$500,MATCH($A295,JMP!$A$2:$A$500,0),MATCH(R$1,JMP!$AJ$1:$AX$1,0)),INDEX(Baseline!$B$2:$AX$2,1,MATCH(R$1,Baseline!$B$1:$AX$1,0)))</f>
        <v>0</v>
      </c>
      <c r="S295">
        <f>IFERROR(INDEX(JMP!$AJ$2:$AX$500,MATCH($A295,JMP!$A$2:$A$500,0),MATCH(S$1,JMP!$AJ$1:$AX$1,0)),INDEX(Baseline!$B$2:$AX$2,1,MATCH(S$1,Baseline!$B$1:$AX$1,0)))</f>
        <v>1</v>
      </c>
      <c r="T295">
        <f>IFERROR(INDEX(JMP!$AJ$2:$AX$500,MATCH($A295,JMP!$A$2:$A$500,0),MATCH(T$1,JMP!$AJ$1:$AX$1,0)),INDEX(Baseline!$B$2:$AX$2,1,MATCH(T$1,Baseline!$B$1:$AX$1,0)))</f>
        <v>0</v>
      </c>
      <c r="U295" t="str">
        <f>IFERROR(INDEX(JMP!$AJ$2:$AX$500,MATCH($A295,JMP!$A$2:$A$500,0),MATCH(U$1,JMP!$AJ$1:$AX$1,0)),INDEX(Baseline!$B$2:$AX$2,1,MATCH(U$1,Baseline!$B$1:$AX$1,0)))</f>
        <v>Titan</v>
      </c>
      <c r="V295">
        <f>IFERROR(INDEX(JMP!$AJ$2:$AX$500,MATCH($A295,JMP!$A$2:$A$500,0),MATCH(V$1,JMP!$AJ$1:$AX$1,0)),INDEX(Baseline!$B$2:$AX$2,1,MATCH(V$1,Baseline!$B$1:$AX$1,0)))</f>
        <v>3</v>
      </c>
      <c r="W295">
        <f>IFERROR(INDEX(JMP!$AJ$2:$AX$500,MATCH($A295,JMP!$A$2:$A$500,0),MATCH(W$1,JMP!$AJ$1:$AX$1,0)),INDEX(Baseline!$B$2:$AX$2,1,MATCH(W$1,Baseline!$B$1:$AX$1,0)))</f>
        <v>0.37</v>
      </c>
      <c r="X295">
        <f>IFERROR(INDEX(JMP!$AJ$2:$AX$500,MATCH($A295,JMP!$A$2:$A$500,0),MATCH(X$1,JMP!$AJ$1:$AX$1,0)),INDEX(Baseline!$B$2:$AX$2,1,MATCH(X$1,Baseline!$B$1:$AX$1,0)))</f>
        <v>4</v>
      </c>
      <c r="Y295">
        <f>IFERROR(INDEX(JMP!$AJ$2:$AX$500,MATCH($A295,JMP!$A$2:$A$500,0),MATCH(Y$1,JMP!$AJ$1:$AX$1,0)),INDEX(Baseline!$B$2:$AX$2,1,MATCH(Y$1,Baseline!$B$1:$AX$1,0)))</f>
        <v>4</v>
      </c>
      <c r="Z295">
        <f>IFERROR(INDEX(JMP!$AJ$2:$AX$500,MATCH($A295,JMP!$A$2:$A$500,0),MATCH(Z$1,JMP!$AJ$1:$AX$1,0)),INDEX(Baseline!$B$2:$AX$2,1,MATCH(Z$1,Baseline!$B$1:$AX$1,0)))</f>
        <v>1970</v>
      </c>
      <c r="AA295">
        <f>IFERROR(INDEX(JMP!$AJ$2:$AX$500,MATCH($A295,JMP!$A$2:$A$500,0),MATCH(AA$1,JMP!$AJ$1:$AX$1,0)),INDEX(Baseline!$B$2:$AX$2,1,MATCH(AA$1,Baseline!$B$1:$AX$1,0)))</f>
        <v>1970</v>
      </c>
      <c r="AB295">
        <f>IFERROR(INDEX(JMP!$AJ$2:$AX$500,MATCH($A295,JMP!$A$2:$A$500,0),MATCH(AB$1,JMP!$AJ$1:$AX$1,0)),INDEX(Baseline!$B$2:$AX$2,1,MATCH(AB$1,Baseline!$B$1:$AX$1,0)))</f>
        <v>0</v>
      </c>
      <c r="AC295">
        <f>IFERROR(INDEX(JMP!$AJ$2:$AX$500,MATCH($A295,JMP!$A$2:$A$500,0),MATCH(AC$1,JMP!$AJ$1:$AX$1,0)),INDEX(Baseline!$B$2:$AX$2,1,MATCH(AC$1,Baseline!$B$1:$AX$1,0)))</f>
        <v>1</v>
      </c>
      <c r="AD295">
        <f>IFERROR(INDEX(JMP!$AJ$2:$AX$500,MATCH($A295,JMP!$A$2:$A$500,0),MATCH(AD$1,JMP!$AJ$1:$AX$1,0)),INDEX(Baseline!$B$2:$AX$2,1,MATCH(AD$1,Baseline!$B$1:$AX$1,0)))</f>
        <v>8</v>
      </c>
      <c r="AE295">
        <f>IFERROR(INDEX(JMP!$AJ$2:$AX$500,MATCH($A295,JMP!$A$2:$A$500,0),MATCH(AE$1,JMP!$AJ$1:$AX$1,0)),INDEX(Baseline!$B$2:$AX$2,1,MATCH(AE$1,Baseline!$B$1:$AX$1,0)))</f>
        <v>3</v>
      </c>
      <c r="AF295" t="str">
        <f>IFERROR(INDEX(JMP!$AJ$2:$AX$500,MATCH($A295,JMP!$A$2:$A$500,0),MATCH(AF$1,JMP!$AJ$1:$AX$1,0)),INDEX(Baseline!$B$2:$AX$2,1,MATCH(AF$1,Baseline!$B$1:$AX$1,0)))</f>
        <v>bwb</v>
      </c>
      <c r="AG295" t="str">
        <f>IFERROR(INDEX(JMP!$AJ$2:$AX$500,MATCH($A295,JMP!$A$2:$A$500,0),MATCH(AG$1,JMP!$AJ$1:$AX$1,0)),INDEX(Baseline!$B$2:$AX$2,1,MATCH(AG$1,Baseline!$B$1:$AX$1,0)))</f>
        <v>V-tail</v>
      </c>
      <c r="AH295">
        <f>IFERROR(INDEX(JMP!$AJ$2:$AX$500,MATCH($A295,JMP!$A$2:$A$500,0),MATCH(AH$1,JMP!$AJ$1:$AX$1,0)),INDEX(Baseline!$B$2:$AX$2,1,MATCH(AH$1,Baseline!$B$1:$AX$1,0)))</f>
        <v>-1</v>
      </c>
      <c r="AI295">
        <f>IFERROR(INDEX(JMP!$AJ$2:$AX$500,MATCH($A295,JMP!$A$2:$A$500,0),MATCH(AI$1,JMP!$AJ$1:$AX$1,0)),INDEX(Baseline!$B$2:$AX$2,1,MATCH(AI$1,Baseline!$B$1:$AX$1,0)))</f>
        <v>724000000</v>
      </c>
      <c r="AJ295">
        <f>IFERROR(INDEX(JMP!$AJ$2:$AX$500,MATCH($A295,JMP!$A$2:$A$500,0),MATCH(AJ$1,JMP!$AJ$1:$AX$1,0)),INDEX(Baseline!$B$2:$AX$2,1,MATCH(AJ$1,Baseline!$B$1:$AX$1,0)))</f>
        <v>54500000</v>
      </c>
      <c r="AK295">
        <f>IFERROR(INDEX(JMP!$AJ$2:$AX$500,MATCH($A295,JMP!$A$2:$A$500,0),MATCH(AK$1,JMP!$AJ$1:$AX$1,0)),INDEX(Baseline!$B$2:$AX$2,1,MATCH(AK$1,Baseline!$B$1:$AX$1,0)))</f>
        <v>30</v>
      </c>
      <c r="AL295">
        <f>IFERROR(INDEX(JMP!$AJ$2:$AX$500,MATCH($A295,JMP!$A$2:$A$500,0),MATCH(AL$1,JMP!$AJ$1:$AX$1,0)),INDEX(Baseline!$B$2:$AX$2,1,MATCH(AL$1,Baseline!$B$1:$AX$1,0)))</f>
        <v>1.9264252885370529E-2</v>
      </c>
      <c r="AM295">
        <f>IFERROR(INDEX(JMP!$AJ$2:$AX$500,MATCH($A295,JMP!$A$2:$A$500,0),MATCH(AM$1,JMP!$AJ$1:$AX$1,0)),INDEX(Baseline!$B$2:$AX$2,1,MATCH(AM$1,Baseline!$B$1:$AX$1,0)))</f>
        <v>12.332800135371428</v>
      </c>
      <c r="AN295">
        <f>IFERROR(INDEX(JMP!$AJ$2:$AX$500,MATCH($A295,JMP!$A$2:$A$500,0),MATCH(AN$1,JMP!$AJ$1:$AX$1,0)),INDEX(Baseline!$B$2:$AX$2,1,MATCH(AN$1,Baseline!$B$1:$AX$1,0)))</f>
        <v>2.4971222237579389</v>
      </c>
      <c r="AO295">
        <f>IFERROR(INDEX(JMP!$AJ$2:$AX$500,MATCH($A295,JMP!$A$2:$A$500,0),MATCH(AO$1,JMP!$AJ$1:$AX$1,0)),INDEX(Baseline!$B$2:$AX$2,1,MATCH(AO$1,Baseline!$B$1:$AX$1,0)))</f>
        <v>0.84104144229547884</v>
      </c>
      <c r="AP295">
        <f>IFERROR(INDEX(JMP!$AJ$2:$AX$500,MATCH($A295,JMP!$A$2:$A$500,0),MATCH(AP$1,JMP!$AJ$1:$AX$1,0)),INDEX(Baseline!$B$2:$AX$2,1,MATCH(AP$1,Baseline!$B$1:$AX$1,0)))</f>
        <v>0</v>
      </c>
      <c r="AQ295">
        <f>IFERROR(INDEX(JMP!$AJ$2:$AX$500,MATCH($A295,JMP!$A$2:$A$500,0),MATCH(AQ$1,JMP!$AJ$1:$AX$1,0)),INDEX(Baseline!$B$2:$AX$2,1,MATCH(AQ$1,Baseline!$B$1:$AX$1,0)))</f>
        <v>0.35</v>
      </c>
      <c r="AR295">
        <f>IFERROR(INDEX(JMP!$AJ$2:$AX$500,MATCH($A295,JMP!$A$2:$A$500,0),MATCH(AR$1,JMP!$AJ$1:$AX$1,0)),INDEX(Baseline!$B$2:$AX$2,1,MATCH(AR$1,Baseline!$B$1:$AX$1,0)))</f>
        <v>0</v>
      </c>
      <c r="AS295">
        <f>IFERROR(INDEX(JMP!$AJ$2:$AX$500,MATCH($A295,JMP!$A$2:$A$500,0),MATCH(AS$1,JMP!$AJ$1:$AX$1,0)),INDEX(Baseline!$B$2:$AX$2,1,MATCH(AS$1,Baseline!$B$1:$AX$1,0)))</f>
        <v>0</v>
      </c>
      <c r="AT295">
        <f>IFERROR(INDEX(JMP!$AJ$2:$AX$500,MATCH($A295,JMP!$A$2:$A$500,0),MATCH(AT$1,JMP!$AJ$1:$AX$1,0)),INDEX(Baseline!$B$2:$AX$2,1,MATCH(AT$1,Baseline!$B$1:$AX$1,0)))</f>
        <v>500</v>
      </c>
      <c r="AU295">
        <f>IFERROR(INDEX(JMP!$AJ$2:$AX$500,MATCH($A295,JMP!$A$2:$A$500,0),MATCH(AU$1,JMP!$AJ$1:$AX$1,0)),INDEX(Baseline!$B$2:$AX$2,1,MATCH(AU$1,Baseline!$B$1:$AX$1,0)))</f>
        <v>50</v>
      </c>
      <c r="AV295">
        <f>IFERROR(INDEX(JMP!$AJ$2:$AX$500,MATCH($A295,JMP!$A$2:$A$500,0),MATCH(AV$1,JMP!$AJ$1:$AX$1,0)),INDEX(Baseline!$B$2:$AX$2,1,MATCH(AV$1,Baseline!$B$1:$AX$1,0)))</f>
        <v>12</v>
      </c>
      <c r="AW295">
        <f>IFERROR(INDEX(JMP!$AJ$2:$AX$500,MATCH($A295,JMP!$A$2:$A$500,0),MATCH(AW$1,JMP!$AJ$1:$AX$1,0)),INDEX(Baseline!$B$2:$AX$2,1,MATCH(AW$1,Baseline!$B$1:$AX$1,0)))</f>
        <v>1.9961979999999998E-3</v>
      </c>
      <c r="AX295">
        <f>IFERROR(INDEX(JMP!$AJ$2:$AX$500,MATCH($A295,JMP!$A$2:$A$500,0),MATCH(AX$1,JMP!$AJ$1:$AX$1,0)),INDEX(Baseline!$B$2:$AX$2,1,MATCH(AX$1,Baseline!$B$1:$AX$1,0)))</f>
        <v>1.9961979999999998E-3</v>
      </c>
      <c r="AY295">
        <f>IFERROR(INDEX(JMP!$AJ$2:$AX$500,MATCH($A295,JMP!$A$2:$A$500,0),MATCH(AY$1,JMP!$AJ$1:$AX$1,0)),INDEX(Baseline!$B$2:$AX$2,1,MATCH(AY$1,Baseline!$B$1:$AX$1,0)))</f>
        <v>1.9607137E-2</v>
      </c>
      <c r="AZ295">
        <f>IFERROR(INDEX(JMP!$AJ$2:$AX$500,MATCH($A295,JMP!$A$2:$A$500,0),MATCH(AZ$1,JMP!$AJ$1:$AX$1,0)),INDEX(Baseline!$B$2:$AX$2,1,MATCH(AZ$1,Baseline!$B$1:$AX$1,0)))</f>
        <v>1</v>
      </c>
      <c r="BA295">
        <f>IFERROR(INDEX(JMP!$AJ$2:$AX$500,MATCH($A295,JMP!$A$2:$A$500,0),MATCH(BA$1,JMP!$AJ$1:$AX$1,0)),INDEX(Baseline!$B$2:$AX$2,1,MATCH(BA$1,Baseline!$B$1:$AX$1,0)))</f>
        <v>3</v>
      </c>
      <c r="BB295">
        <v>0</v>
      </c>
      <c r="BD295" t="str">
        <f>IF(AZ295=1, "yes", IF(AZ295=-1, "no", ""))</f>
        <v>yes</v>
      </c>
      <c r="BE295" t="str">
        <f>IF(AH295=1, "yes", IF(AH295=-1, "no", ""))</f>
        <v>no</v>
      </c>
      <c r="BF295">
        <f t="shared" si="8"/>
        <v>0.25</v>
      </c>
      <c r="BG295">
        <f t="shared" si="9"/>
        <v>100</v>
      </c>
    </row>
    <row r="296" spans="1:59" x14ac:dyDescent="0.25">
      <c r="A296">
        <v>295</v>
      </c>
      <c r="B296">
        <f>IFERROR(INDEX(JMP!$AJ$2:$AX$500,MATCH($A296,JMP!$A$2:$A$500,0),MATCH(B$1,JMP!$AJ$1:$AX$1,0)),INDEX(Baseline!$B$2:$AX$2,1,MATCH(B$1,Baseline!$B$1:$AX$1,0)))</f>
        <v>0</v>
      </c>
      <c r="C296">
        <f>IFERROR(INDEX(JMP!$AJ$2:$AX$500,MATCH($A296,JMP!$A$2:$A$500,0),MATCH(C$1,JMP!$AJ$1:$AX$1,0)),INDEX(Baseline!$B$2:$AX$2,1,MATCH(C$1,Baseline!$B$1:$AX$1,0)))</f>
        <v>8760</v>
      </c>
      <c r="D296">
        <f>IFERROR(INDEX(JMP!$AJ$2:$AX$500,MATCH($A296,JMP!$A$2:$A$500,0),MATCH(D$1,JMP!$AJ$1:$AX$1,0)),INDEX(Baseline!$B$2:$AX$2,1,MATCH(D$1,Baseline!$B$1:$AX$1,0)))</f>
        <v>1</v>
      </c>
      <c r="E296">
        <f>IFERROR(INDEX(JMP!$AJ$2:$AX$500,MATCH($A296,JMP!$A$2:$A$500,0),MATCH(E$1,JMP!$AJ$1:$AX$1,0)),INDEX(Baseline!$B$2:$AX$2,1,MATCH(E$1,Baseline!$B$1:$AX$1,0)))</f>
        <v>1</v>
      </c>
      <c r="F296" t="str">
        <f>IFERROR(INDEX(JMP!$AJ$2:$AX$500,MATCH($A296,JMP!$A$2:$A$500,0),MATCH(F$1,JMP!$AJ$1:$AX$1,0)),INDEX(Baseline!$B$2:$AX$2,1,MATCH(F$1,Baseline!$B$1:$AX$1,0)))</f>
        <v>e344</v>
      </c>
      <c r="G296" t="str">
        <f>IFERROR(INDEX(JMP!$AJ$2:$AX$500,MATCH($A296,JMP!$A$2:$A$500,0),MATCH(G$1,JMP!$AJ$1:$AX$1,0)),INDEX(Baseline!$B$2:$AX$2,1,MATCH(G$1,Baseline!$B$1:$AX$1,0)))</f>
        <v>e340</v>
      </c>
      <c r="H296">
        <f>IFERROR(INDEX(JMP!$AJ$2:$AX$500,MATCH($A296,JMP!$A$2:$A$500,0),MATCH(H$1,JMP!$AJ$1:$AX$1,0)),INDEX(Baseline!$B$2:$AX$2,1,MATCH(H$1,Baseline!$B$1:$AX$1,0)))</f>
        <v>1.5</v>
      </c>
      <c r="I296">
        <f>IFERROR(INDEX(JMP!$AJ$2:$AX$500,MATCH($A296,JMP!$A$2:$A$500,0),MATCH(I$1,JMP!$AJ$1:$AX$1,0)),INDEX(Baseline!$B$2:$AX$2,1,MATCH(I$1,Baseline!$B$1:$AX$1,0)))</f>
        <v>0.42</v>
      </c>
      <c r="J296">
        <f>IFERROR(INDEX(JMP!$AJ$2:$AX$500,MATCH($A296,JMP!$A$2:$A$500,0),MATCH(J$1,JMP!$AJ$1:$AX$1,0)),INDEX(Baseline!$B$2:$AX$2,1,MATCH(J$1,Baseline!$B$1:$AX$1,0)))</f>
        <v>1</v>
      </c>
      <c r="K296">
        <f>IFERROR(INDEX(JMP!$AJ$2:$AX$500,MATCH($A296,JMP!$A$2:$A$500,0),MATCH(K$1,JMP!$AJ$1:$AX$1,0)),INDEX(Baseline!$B$2:$AX$2,1,MATCH(K$1,Baseline!$B$1:$AX$1,0)))</f>
        <v>0</v>
      </c>
      <c r="L296">
        <f>IFERROR(INDEX(JMP!$AJ$2:$AX$500,MATCH($A296,JMP!$A$2:$A$500,0),MATCH(L$1,JMP!$AJ$1:$AX$1,0)),INDEX(Baseline!$B$2:$AX$2,1,MATCH(L$1,Baseline!$B$1:$AX$1,0)))</f>
        <v>0.12704443983303859</v>
      </c>
      <c r="M296" t="b">
        <f>IFERROR(INDEX(JMP!$AJ$2:$AX$500,MATCH($A296,JMP!$A$2:$A$500,0),MATCH(M$1,JMP!$AJ$1:$AX$1,0)),INDEX(Baseline!$B$2:$AX$2,1,MATCH(M$1,Baseline!$B$1:$AX$1,0)))</f>
        <v>0</v>
      </c>
      <c r="N296" t="b">
        <f>IFERROR(INDEX(JMP!$AJ$2:$AX$500,MATCH($A296,JMP!$A$2:$A$500,0),MATCH(N$1,JMP!$AJ$1:$AX$1,0)),INDEX(Baseline!$B$2:$AX$2,1,MATCH(N$1,Baseline!$B$1:$AX$1,0)))</f>
        <v>0</v>
      </c>
      <c r="O296">
        <f>IFERROR(INDEX(JMP!$AJ$2:$AX$500,MATCH($A296,JMP!$A$2:$A$500,0),MATCH(O$1,JMP!$AJ$1:$AX$1,0)),INDEX(Baseline!$B$2:$AX$2,1,MATCH(O$1,Baseline!$B$1:$AX$1,0)))</f>
        <v>7</v>
      </c>
      <c r="P296">
        <f>IFERROR(INDEX(JMP!$AJ$2:$AX$500,MATCH($A296,JMP!$A$2:$A$500,0),MATCH(P$1,JMP!$AJ$1:$AX$1,0)),INDEX(Baseline!$B$2:$AX$2,1,MATCH(P$1,Baseline!$B$1:$AX$1,0)))</f>
        <v>200</v>
      </c>
      <c r="Q296">
        <f>IFERROR(INDEX(JMP!$AJ$2:$AX$500,MATCH($A296,JMP!$A$2:$A$500,0),MATCH(Q$1,JMP!$AJ$1:$AX$1,0)),INDEX(Baseline!$B$2:$AX$2,1,MATCH(Q$1,Baseline!$B$1:$AX$1,0)))</f>
        <v>10</v>
      </c>
      <c r="R296">
        <f>IFERROR(INDEX(JMP!$AJ$2:$AX$500,MATCH($A296,JMP!$A$2:$A$500,0),MATCH(R$1,JMP!$AJ$1:$AX$1,0)),INDEX(Baseline!$B$2:$AX$2,1,MATCH(R$1,Baseline!$B$1:$AX$1,0)))</f>
        <v>0</v>
      </c>
      <c r="S296">
        <f>IFERROR(INDEX(JMP!$AJ$2:$AX$500,MATCH($A296,JMP!$A$2:$A$500,0),MATCH(S$1,JMP!$AJ$1:$AX$1,0)),INDEX(Baseline!$B$2:$AX$2,1,MATCH(S$1,Baseline!$B$1:$AX$1,0)))</f>
        <v>1</v>
      </c>
      <c r="T296">
        <f>IFERROR(INDEX(JMP!$AJ$2:$AX$500,MATCH($A296,JMP!$A$2:$A$500,0),MATCH(T$1,JMP!$AJ$1:$AX$1,0)),INDEX(Baseline!$B$2:$AX$2,1,MATCH(T$1,Baseline!$B$1:$AX$1,0)))</f>
        <v>0</v>
      </c>
      <c r="U296" t="str">
        <f>IFERROR(INDEX(JMP!$AJ$2:$AX$500,MATCH($A296,JMP!$A$2:$A$500,0),MATCH(U$1,JMP!$AJ$1:$AX$1,0)),INDEX(Baseline!$B$2:$AX$2,1,MATCH(U$1,Baseline!$B$1:$AX$1,0)))</f>
        <v>Titan</v>
      </c>
      <c r="V296">
        <f>IFERROR(INDEX(JMP!$AJ$2:$AX$500,MATCH($A296,JMP!$A$2:$A$500,0),MATCH(V$1,JMP!$AJ$1:$AX$1,0)),INDEX(Baseline!$B$2:$AX$2,1,MATCH(V$1,Baseline!$B$1:$AX$1,0)))</f>
        <v>3</v>
      </c>
      <c r="W296">
        <f>IFERROR(INDEX(JMP!$AJ$2:$AX$500,MATCH($A296,JMP!$A$2:$A$500,0),MATCH(W$1,JMP!$AJ$1:$AX$1,0)),INDEX(Baseline!$B$2:$AX$2,1,MATCH(W$1,Baseline!$B$1:$AX$1,0)))</f>
        <v>0.37</v>
      </c>
      <c r="X296">
        <f>IFERROR(INDEX(JMP!$AJ$2:$AX$500,MATCH($A296,JMP!$A$2:$A$500,0),MATCH(X$1,JMP!$AJ$1:$AX$1,0)),INDEX(Baseline!$B$2:$AX$2,1,MATCH(X$1,Baseline!$B$1:$AX$1,0)))</f>
        <v>4</v>
      </c>
      <c r="Y296">
        <f>IFERROR(INDEX(JMP!$AJ$2:$AX$500,MATCH($A296,JMP!$A$2:$A$500,0),MATCH(Y$1,JMP!$AJ$1:$AX$1,0)),INDEX(Baseline!$B$2:$AX$2,1,MATCH(Y$1,Baseline!$B$1:$AX$1,0)))</f>
        <v>1</v>
      </c>
      <c r="Z296">
        <f>IFERROR(INDEX(JMP!$AJ$2:$AX$500,MATCH($A296,JMP!$A$2:$A$500,0),MATCH(Z$1,JMP!$AJ$1:$AX$1,0)),INDEX(Baseline!$B$2:$AX$2,1,MATCH(Z$1,Baseline!$B$1:$AX$1,0)))</f>
        <v>1970</v>
      </c>
      <c r="AA296">
        <f>IFERROR(INDEX(JMP!$AJ$2:$AX$500,MATCH($A296,JMP!$A$2:$A$500,0),MATCH(AA$1,JMP!$AJ$1:$AX$1,0)),INDEX(Baseline!$B$2:$AX$2,1,MATCH(AA$1,Baseline!$B$1:$AX$1,0)))</f>
        <v>1970</v>
      </c>
      <c r="AB296">
        <f>IFERROR(INDEX(JMP!$AJ$2:$AX$500,MATCH($A296,JMP!$A$2:$A$500,0),MATCH(AB$1,JMP!$AJ$1:$AX$1,0)),INDEX(Baseline!$B$2:$AX$2,1,MATCH(AB$1,Baseline!$B$1:$AX$1,0)))</f>
        <v>0</v>
      </c>
      <c r="AC296">
        <f>IFERROR(INDEX(JMP!$AJ$2:$AX$500,MATCH($A296,JMP!$A$2:$A$500,0),MATCH(AC$1,JMP!$AJ$1:$AX$1,0)),INDEX(Baseline!$B$2:$AX$2,1,MATCH(AC$1,Baseline!$B$1:$AX$1,0)))</f>
        <v>1</v>
      </c>
      <c r="AD296">
        <f>IFERROR(INDEX(JMP!$AJ$2:$AX$500,MATCH($A296,JMP!$A$2:$A$500,0),MATCH(AD$1,JMP!$AJ$1:$AX$1,0)),INDEX(Baseline!$B$2:$AX$2,1,MATCH(AD$1,Baseline!$B$1:$AX$1,0)))</f>
        <v>8</v>
      </c>
      <c r="AE296">
        <f>IFERROR(INDEX(JMP!$AJ$2:$AX$500,MATCH($A296,JMP!$A$2:$A$500,0),MATCH(AE$1,JMP!$AJ$1:$AX$1,0)),INDEX(Baseline!$B$2:$AX$2,1,MATCH(AE$1,Baseline!$B$1:$AX$1,0)))</f>
        <v>2</v>
      </c>
      <c r="AF296" t="str">
        <f>IFERROR(INDEX(JMP!$AJ$2:$AX$500,MATCH($A296,JMP!$A$2:$A$500,0),MATCH(AF$1,JMP!$AJ$1:$AX$1,0)),INDEX(Baseline!$B$2:$AX$2,1,MATCH(AF$1,Baseline!$B$1:$AX$1,0)))</f>
        <v>bwb</v>
      </c>
      <c r="AG296" t="str">
        <f>IFERROR(INDEX(JMP!$AJ$2:$AX$500,MATCH($A296,JMP!$A$2:$A$500,0),MATCH(AG$1,JMP!$AJ$1:$AX$1,0)),INDEX(Baseline!$B$2:$AX$2,1,MATCH(AG$1,Baseline!$B$1:$AX$1,0)))</f>
        <v>V-tail</v>
      </c>
      <c r="AH296">
        <f>IFERROR(INDEX(JMP!$AJ$2:$AX$500,MATCH($A296,JMP!$A$2:$A$500,0),MATCH(AH$1,JMP!$AJ$1:$AX$1,0)),INDEX(Baseline!$B$2:$AX$2,1,MATCH(AH$1,Baseline!$B$1:$AX$1,0)))</f>
        <v>1</v>
      </c>
      <c r="AI296">
        <f>IFERROR(INDEX(JMP!$AJ$2:$AX$500,MATCH($A296,JMP!$A$2:$A$500,0),MATCH(AI$1,JMP!$AJ$1:$AX$1,0)),INDEX(Baseline!$B$2:$AX$2,1,MATCH(AI$1,Baseline!$B$1:$AX$1,0)))</f>
        <v>724000000</v>
      </c>
      <c r="AJ296">
        <f>IFERROR(INDEX(JMP!$AJ$2:$AX$500,MATCH($A296,JMP!$A$2:$A$500,0),MATCH(AJ$1,JMP!$AJ$1:$AX$1,0)),INDEX(Baseline!$B$2:$AX$2,1,MATCH(AJ$1,Baseline!$B$1:$AX$1,0)))</f>
        <v>54500000</v>
      </c>
      <c r="AK296">
        <f>IFERROR(INDEX(JMP!$AJ$2:$AX$500,MATCH($A296,JMP!$A$2:$A$500,0),MATCH(AK$1,JMP!$AJ$1:$AX$1,0)),INDEX(Baseline!$B$2:$AX$2,1,MATCH(AK$1,Baseline!$B$1:$AX$1,0)))</f>
        <v>30</v>
      </c>
      <c r="AL296">
        <f>IFERROR(INDEX(JMP!$AJ$2:$AX$500,MATCH($A296,JMP!$A$2:$A$500,0),MATCH(AL$1,JMP!$AJ$1:$AX$1,0)),INDEX(Baseline!$B$2:$AX$2,1,MATCH(AL$1,Baseline!$B$1:$AX$1,0)))</f>
        <v>3.1913417125606088E-2</v>
      </c>
      <c r="AM296">
        <f>IFERROR(INDEX(JMP!$AJ$2:$AX$500,MATCH($A296,JMP!$A$2:$A$500,0),MATCH(AM$1,JMP!$AJ$1:$AX$1,0)),INDEX(Baseline!$B$2:$AX$2,1,MATCH(AM$1,Baseline!$B$1:$AX$1,0)))</f>
        <v>5.3579705072380941</v>
      </c>
      <c r="AN296">
        <f>IFERROR(INDEX(JMP!$AJ$2:$AX$500,MATCH($A296,JMP!$A$2:$A$500,0),MATCH(AN$1,JMP!$AJ$1:$AX$1,0)),INDEX(Baseline!$B$2:$AX$2,1,MATCH(AN$1,Baseline!$B$1:$AX$1,0)))</f>
        <v>1.5311952200794674</v>
      </c>
      <c r="AO296">
        <f>IFERROR(INDEX(JMP!$AJ$2:$AX$500,MATCH($A296,JMP!$A$2:$A$500,0),MATCH(AO$1,JMP!$AJ$1:$AX$1,0)),INDEX(Baseline!$B$2:$AX$2,1,MATCH(AO$1,Baseline!$B$1:$AX$1,0)))</f>
        <v>0.41350303374839864</v>
      </c>
      <c r="AP296">
        <f>IFERROR(INDEX(JMP!$AJ$2:$AX$500,MATCH($A296,JMP!$A$2:$A$500,0),MATCH(AP$1,JMP!$AJ$1:$AX$1,0)),INDEX(Baseline!$B$2:$AX$2,1,MATCH(AP$1,Baseline!$B$1:$AX$1,0)))</f>
        <v>0</v>
      </c>
      <c r="AQ296">
        <f>IFERROR(INDEX(JMP!$AJ$2:$AX$500,MATCH($A296,JMP!$A$2:$A$500,0),MATCH(AQ$1,JMP!$AJ$1:$AX$1,0)),INDEX(Baseline!$B$2:$AX$2,1,MATCH(AQ$1,Baseline!$B$1:$AX$1,0)))</f>
        <v>0.35</v>
      </c>
      <c r="AR296">
        <f>IFERROR(INDEX(JMP!$AJ$2:$AX$500,MATCH($A296,JMP!$A$2:$A$500,0),MATCH(AR$1,JMP!$AJ$1:$AX$1,0)),INDEX(Baseline!$B$2:$AX$2,1,MATCH(AR$1,Baseline!$B$1:$AX$1,0)))</f>
        <v>0</v>
      </c>
      <c r="AS296">
        <f>IFERROR(INDEX(JMP!$AJ$2:$AX$500,MATCH($A296,JMP!$A$2:$A$500,0),MATCH(AS$1,JMP!$AJ$1:$AX$1,0)),INDEX(Baseline!$B$2:$AX$2,1,MATCH(AS$1,Baseline!$B$1:$AX$1,0)))</f>
        <v>0</v>
      </c>
      <c r="AT296">
        <f>IFERROR(INDEX(JMP!$AJ$2:$AX$500,MATCH($A296,JMP!$A$2:$A$500,0),MATCH(AT$1,JMP!$AJ$1:$AX$1,0)),INDEX(Baseline!$B$2:$AX$2,1,MATCH(AT$1,Baseline!$B$1:$AX$1,0)))</f>
        <v>500</v>
      </c>
      <c r="AU296">
        <f>IFERROR(INDEX(JMP!$AJ$2:$AX$500,MATCH($A296,JMP!$A$2:$A$500,0),MATCH(AU$1,JMP!$AJ$1:$AX$1,0)),INDEX(Baseline!$B$2:$AX$2,1,MATCH(AU$1,Baseline!$B$1:$AX$1,0)))</f>
        <v>50</v>
      </c>
      <c r="AV296">
        <f>IFERROR(INDEX(JMP!$AJ$2:$AX$500,MATCH($A296,JMP!$A$2:$A$500,0),MATCH(AV$1,JMP!$AJ$1:$AX$1,0)),INDEX(Baseline!$B$2:$AX$2,1,MATCH(AV$1,Baseline!$B$1:$AX$1,0)))</f>
        <v>12</v>
      </c>
      <c r="AW296">
        <f>IFERROR(INDEX(JMP!$AJ$2:$AX$500,MATCH($A296,JMP!$A$2:$A$500,0),MATCH(AW$1,JMP!$AJ$1:$AX$1,0)),INDEX(Baseline!$B$2:$AX$2,1,MATCH(AW$1,Baseline!$B$1:$AX$1,0)))</f>
        <v>1.9961979999999998E-3</v>
      </c>
      <c r="AX296">
        <f>IFERROR(INDEX(JMP!$AJ$2:$AX$500,MATCH($A296,JMP!$A$2:$A$500,0),MATCH(AX$1,JMP!$AJ$1:$AX$1,0)),INDEX(Baseline!$B$2:$AX$2,1,MATCH(AX$1,Baseline!$B$1:$AX$1,0)))</f>
        <v>1.9961979999999998E-3</v>
      </c>
      <c r="AY296">
        <f>IFERROR(INDEX(JMP!$AJ$2:$AX$500,MATCH($A296,JMP!$A$2:$A$500,0),MATCH(AY$1,JMP!$AJ$1:$AX$1,0)),INDEX(Baseline!$B$2:$AX$2,1,MATCH(AY$1,Baseline!$B$1:$AX$1,0)))</f>
        <v>1.9607137E-2</v>
      </c>
      <c r="AZ296">
        <f>IFERROR(INDEX(JMP!$AJ$2:$AX$500,MATCH($A296,JMP!$A$2:$A$500,0),MATCH(AZ$1,JMP!$AJ$1:$AX$1,0)),INDEX(Baseline!$B$2:$AX$2,1,MATCH(AZ$1,Baseline!$B$1:$AX$1,0)))</f>
        <v>-1</v>
      </c>
      <c r="BA296">
        <f>IFERROR(INDEX(JMP!$AJ$2:$AX$500,MATCH($A296,JMP!$A$2:$A$500,0),MATCH(BA$1,JMP!$AJ$1:$AX$1,0)),INDEX(Baseline!$B$2:$AX$2,1,MATCH(BA$1,Baseline!$B$1:$AX$1,0)))</f>
        <v>2</v>
      </c>
      <c r="BB296">
        <v>0</v>
      </c>
      <c r="BD296" t="str">
        <f>IF(AZ296=1, "yes", IF(AZ296=-1, "no", ""))</f>
        <v>no</v>
      </c>
      <c r="BE296" t="str">
        <f>IF(AH296=1, "yes", IF(AH296=-1, "no", ""))</f>
        <v>yes</v>
      </c>
      <c r="BF296">
        <f t="shared" si="8"/>
        <v>0.5</v>
      </c>
      <c r="BG296">
        <f t="shared" si="9"/>
        <v>30</v>
      </c>
    </row>
    <row r="297" spans="1:59" x14ac:dyDescent="0.25">
      <c r="A297">
        <v>296</v>
      </c>
      <c r="B297">
        <f>IFERROR(INDEX(JMP!$AJ$2:$AX$500,MATCH($A297,JMP!$A$2:$A$500,0),MATCH(B$1,JMP!$AJ$1:$AX$1,0)),INDEX(Baseline!$B$2:$AX$2,1,MATCH(B$1,Baseline!$B$1:$AX$1,0)))</f>
        <v>0</v>
      </c>
      <c r="C297">
        <f>IFERROR(INDEX(JMP!$AJ$2:$AX$500,MATCH($A297,JMP!$A$2:$A$500,0),MATCH(C$1,JMP!$AJ$1:$AX$1,0)),INDEX(Baseline!$B$2:$AX$2,1,MATCH(C$1,Baseline!$B$1:$AX$1,0)))</f>
        <v>8760</v>
      </c>
      <c r="D297">
        <f>IFERROR(INDEX(JMP!$AJ$2:$AX$500,MATCH($A297,JMP!$A$2:$A$500,0),MATCH(D$1,JMP!$AJ$1:$AX$1,0)),INDEX(Baseline!$B$2:$AX$2,1,MATCH(D$1,Baseline!$B$1:$AX$1,0)))</f>
        <v>1</v>
      </c>
      <c r="E297">
        <f>IFERROR(INDEX(JMP!$AJ$2:$AX$500,MATCH($A297,JMP!$A$2:$A$500,0),MATCH(E$1,JMP!$AJ$1:$AX$1,0)),INDEX(Baseline!$B$2:$AX$2,1,MATCH(E$1,Baseline!$B$1:$AX$1,0)))</f>
        <v>1</v>
      </c>
      <c r="F297" t="str">
        <f>IFERROR(INDEX(JMP!$AJ$2:$AX$500,MATCH($A297,JMP!$A$2:$A$500,0),MATCH(F$1,JMP!$AJ$1:$AX$1,0)),INDEX(Baseline!$B$2:$AX$2,1,MATCH(F$1,Baseline!$B$1:$AX$1,0)))</f>
        <v>e344</v>
      </c>
      <c r="G297" t="str">
        <f>IFERROR(INDEX(JMP!$AJ$2:$AX$500,MATCH($A297,JMP!$A$2:$A$500,0),MATCH(G$1,JMP!$AJ$1:$AX$1,0)),INDEX(Baseline!$B$2:$AX$2,1,MATCH(G$1,Baseline!$B$1:$AX$1,0)))</f>
        <v>e340</v>
      </c>
      <c r="H297">
        <f>IFERROR(INDEX(JMP!$AJ$2:$AX$500,MATCH($A297,JMP!$A$2:$A$500,0),MATCH(H$1,JMP!$AJ$1:$AX$1,0)),INDEX(Baseline!$B$2:$AX$2,1,MATCH(H$1,Baseline!$B$1:$AX$1,0)))</f>
        <v>1.5</v>
      </c>
      <c r="I297">
        <f>IFERROR(INDEX(JMP!$AJ$2:$AX$500,MATCH($A297,JMP!$A$2:$A$500,0),MATCH(I$1,JMP!$AJ$1:$AX$1,0)),INDEX(Baseline!$B$2:$AX$2,1,MATCH(I$1,Baseline!$B$1:$AX$1,0)))</f>
        <v>0.42</v>
      </c>
      <c r="J297">
        <f>IFERROR(INDEX(JMP!$AJ$2:$AX$500,MATCH($A297,JMP!$A$2:$A$500,0),MATCH(J$1,JMP!$AJ$1:$AX$1,0)),INDEX(Baseline!$B$2:$AX$2,1,MATCH(J$1,Baseline!$B$1:$AX$1,0)))</f>
        <v>1</v>
      </c>
      <c r="K297">
        <f>IFERROR(INDEX(JMP!$AJ$2:$AX$500,MATCH($A297,JMP!$A$2:$A$500,0),MATCH(K$1,JMP!$AJ$1:$AX$1,0)),INDEX(Baseline!$B$2:$AX$2,1,MATCH(K$1,Baseline!$B$1:$AX$1,0)))</f>
        <v>0</v>
      </c>
      <c r="L297">
        <f>IFERROR(INDEX(JMP!$AJ$2:$AX$500,MATCH($A297,JMP!$A$2:$A$500,0),MATCH(L$1,JMP!$AJ$1:$AX$1,0)),INDEX(Baseline!$B$2:$AX$2,1,MATCH(L$1,Baseline!$B$1:$AX$1,0)))</f>
        <v>0.10545546592330127</v>
      </c>
      <c r="M297" t="b">
        <f>IFERROR(INDEX(JMP!$AJ$2:$AX$500,MATCH($A297,JMP!$A$2:$A$500,0),MATCH(M$1,JMP!$AJ$1:$AX$1,0)),INDEX(Baseline!$B$2:$AX$2,1,MATCH(M$1,Baseline!$B$1:$AX$1,0)))</f>
        <v>0</v>
      </c>
      <c r="N297" t="b">
        <f>IFERROR(INDEX(JMP!$AJ$2:$AX$500,MATCH($A297,JMP!$A$2:$A$500,0),MATCH(N$1,JMP!$AJ$1:$AX$1,0)),INDEX(Baseline!$B$2:$AX$2,1,MATCH(N$1,Baseline!$B$1:$AX$1,0)))</f>
        <v>0</v>
      </c>
      <c r="O297">
        <f>IFERROR(INDEX(JMP!$AJ$2:$AX$500,MATCH($A297,JMP!$A$2:$A$500,0),MATCH(O$1,JMP!$AJ$1:$AX$1,0)),INDEX(Baseline!$B$2:$AX$2,1,MATCH(O$1,Baseline!$B$1:$AX$1,0)))</f>
        <v>7</v>
      </c>
      <c r="P297">
        <f>IFERROR(INDEX(JMP!$AJ$2:$AX$500,MATCH($A297,JMP!$A$2:$A$500,0),MATCH(P$1,JMP!$AJ$1:$AX$1,0)),INDEX(Baseline!$B$2:$AX$2,1,MATCH(P$1,Baseline!$B$1:$AX$1,0)))</f>
        <v>200</v>
      </c>
      <c r="Q297">
        <f>IFERROR(INDEX(JMP!$AJ$2:$AX$500,MATCH($A297,JMP!$A$2:$A$500,0),MATCH(Q$1,JMP!$AJ$1:$AX$1,0)),INDEX(Baseline!$B$2:$AX$2,1,MATCH(Q$1,Baseline!$B$1:$AX$1,0)))</f>
        <v>10</v>
      </c>
      <c r="R297">
        <f>IFERROR(INDEX(JMP!$AJ$2:$AX$500,MATCH($A297,JMP!$A$2:$A$500,0),MATCH(R$1,JMP!$AJ$1:$AX$1,0)),INDEX(Baseline!$B$2:$AX$2,1,MATCH(R$1,Baseline!$B$1:$AX$1,0)))</f>
        <v>0</v>
      </c>
      <c r="S297">
        <f>IFERROR(INDEX(JMP!$AJ$2:$AX$500,MATCH($A297,JMP!$A$2:$A$500,0),MATCH(S$1,JMP!$AJ$1:$AX$1,0)),INDEX(Baseline!$B$2:$AX$2,1,MATCH(S$1,Baseline!$B$1:$AX$1,0)))</f>
        <v>1</v>
      </c>
      <c r="T297">
        <f>IFERROR(INDEX(JMP!$AJ$2:$AX$500,MATCH($A297,JMP!$A$2:$A$500,0),MATCH(T$1,JMP!$AJ$1:$AX$1,0)),INDEX(Baseline!$B$2:$AX$2,1,MATCH(T$1,Baseline!$B$1:$AX$1,0)))</f>
        <v>0</v>
      </c>
      <c r="U297" t="str">
        <f>IFERROR(INDEX(JMP!$AJ$2:$AX$500,MATCH($A297,JMP!$A$2:$A$500,0),MATCH(U$1,JMP!$AJ$1:$AX$1,0)),INDEX(Baseline!$B$2:$AX$2,1,MATCH(U$1,Baseline!$B$1:$AX$1,0)))</f>
        <v>Titan</v>
      </c>
      <c r="V297">
        <f>IFERROR(INDEX(JMP!$AJ$2:$AX$500,MATCH($A297,JMP!$A$2:$A$500,0),MATCH(V$1,JMP!$AJ$1:$AX$1,0)),INDEX(Baseline!$B$2:$AX$2,1,MATCH(V$1,Baseline!$B$1:$AX$1,0)))</f>
        <v>3</v>
      </c>
      <c r="W297">
        <f>IFERROR(INDEX(JMP!$AJ$2:$AX$500,MATCH($A297,JMP!$A$2:$A$500,0),MATCH(W$1,JMP!$AJ$1:$AX$1,0)),INDEX(Baseline!$B$2:$AX$2,1,MATCH(W$1,Baseline!$B$1:$AX$1,0)))</f>
        <v>0.37</v>
      </c>
      <c r="X297">
        <f>IFERROR(INDEX(JMP!$AJ$2:$AX$500,MATCH($A297,JMP!$A$2:$A$500,0),MATCH(X$1,JMP!$AJ$1:$AX$1,0)),INDEX(Baseline!$B$2:$AX$2,1,MATCH(X$1,Baseline!$B$1:$AX$1,0)))</f>
        <v>4</v>
      </c>
      <c r="Y297">
        <f>IFERROR(INDEX(JMP!$AJ$2:$AX$500,MATCH($A297,JMP!$A$2:$A$500,0),MATCH(Y$1,JMP!$AJ$1:$AX$1,0)),INDEX(Baseline!$B$2:$AX$2,1,MATCH(Y$1,Baseline!$B$1:$AX$1,0)))</f>
        <v>3</v>
      </c>
      <c r="Z297">
        <f>IFERROR(INDEX(JMP!$AJ$2:$AX$500,MATCH($A297,JMP!$A$2:$A$500,0),MATCH(Z$1,JMP!$AJ$1:$AX$1,0)),INDEX(Baseline!$B$2:$AX$2,1,MATCH(Z$1,Baseline!$B$1:$AX$1,0)))</f>
        <v>1970</v>
      </c>
      <c r="AA297">
        <f>IFERROR(INDEX(JMP!$AJ$2:$AX$500,MATCH($A297,JMP!$A$2:$A$500,0),MATCH(AA$1,JMP!$AJ$1:$AX$1,0)),INDEX(Baseline!$B$2:$AX$2,1,MATCH(AA$1,Baseline!$B$1:$AX$1,0)))</f>
        <v>1970</v>
      </c>
      <c r="AB297">
        <f>IFERROR(INDEX(JMP!$AJ$2:$AX$500,MATCH($A297,JMP!$A$2:$A$500,0),MATCH(AB$1,JMP!$AJ$1:$AX$1,0)),INDEX(Baseline!$B$2:$AX$2,1,MATCH(AB$1,Baseline!$B$1:$AX$1,0)))</f>
        <v>0</v>
      </c>
      <c r="AC297">
        <f>IFERROR(INDEX(JMP!$AJ$2:$AX$500,MATCH($A297,JMP!$A$2:$A$500,0),MATCH(AC$1,JMP!$AJ$1:$AX$1,0)),INDEX(Baseline!$B$2:$AX$2,1,MATCH(AC$1,Baseline!$B$1:$AX$1,0)))</f>
        <v>1</v>
      </c>
      <c r="AD297">
        <f>IFERROR(INDEX(JMP!$AJ$2:$AX$500,MATCH($A297,JMP!$A$2:$A$500,0),MATCH(AD$1,JMP!$AJ$1:$AX$1,0)),INDEX(Baseline!$B$2:$AX$2,1,MATCH(AD$1,Baseline!$B$1:$AX$1,0)))</f>
        <v>8</v>
      </c>
      <c r="AE297">
        <f>IFERROR(INDEX(JMP!$AJ$2:$AX$500,MATCH($A297,JMP!$A$2:$A$500,0),MATCH(AE$1,JMP!$AJ$1:$AX$1,0)),INDEX(Baseline!$B$2:$AX$2,1,MATCH(AE$1,Baseline!$B$1:$AX$1,0)))</f>
        <v>3</v>
      </c>
      <c r="AF297" t="str">
        <f>IFERROR(INDEX(JMP!$AJ$2:$AX$500,MATCH($A297,JMP!$A$2:$A$500,0),MATCH(AF$1,JMP!$AJ$1:$AX$1,0)),INDEX(Baseline!$B$2:$AX$2,1,MATCH(AF$1,Baseline!$B$1:$AX$1,0)))</f>
        <v>bwb</v>
      </c>
      <c r="AG297" t="str">
        <f>IFERROR(INDEX(JMP!$AJ$2:$AX$500,MATCH($A297,JMP!$A$2:$A$500,0),MATCH(AG$1,JMP!$AJ$1:$AX$1,0)),INDEX(Baseline!$B$2:$AX$2,1,MATCH(AG$1,Baseline!$B$1:$AX$1,0)))</f>
        <v>V-tail</v>
      </c>
      <c r="AH297">
        <f>IFERROR(INDEX(JMP!$AJ$2:$AX$500,MATCH($A297,JMP!$A$2:$A$500,0),MATCH(AH$1,JMP!$AJ$1:$AX$1,0)),INDEX(Baseline!$B$2:$AX$2,1,MATCH(AH$1,Baseline!$B$1:$AX$1,0)))</f>
        <v>-1</v>
      </c>
      <c r="AI297">
        <f>IFERROR(INDEX(JMP!$AJ$2:$AX$500,MATCH($A297,JMP!$A$2:$A$500,0),MATCH(AI$1,JMP!$AJ$1:$AX$1,0)),INDEX(Baseline!$B$2:$AX$2,1,MATCH(AI$1,Baseline!$B$1:$AX$1,0)))</f>
        <v>724000000</v>
      </c>
      <c r="AJ297">
        <f>IFERROR(INDEX(JMP!$AJ$2:$AX$500,MATCH($A297,JMP!$A$2:$A$500,0),MATCH(AJ$1,JMP!$AJ$1:$AX$1,0)),INDEX(Baseline!$B$2:$AX$2,1,MATCH(AJ$1,Baseline!$B$1:$AX$1,0)))</f>
        <v>54500000</v>
      </c>
      <c r="AK297">
        <f>IFERROR(INDEX(JMP!$AJ$2:$AX$500,MATCH($A297,JMP!$A$2:$A$500,0),MATCH(AK$1,JMP!$AJ$1:$AX$1,0)),INDEX(Baseline!$B$2:$AX$2,1,MATCH(AK$1,Baseline!$B$1:$AX$1,0)))</f>
        <v>30</v>
      </c>
      <c r="AL297">
        <f>IFERROR(INDEX(JMP!$AJ$2:$AX$500,MATCH($A297,JMP!$A$2:$A$500,0),MATCH(AL$1,JMP!$AJ$1:$AX$1,0)),INDEX(Baseline!$B$2:$AX$2,1,MATCH(AL$1,Baseline!$B$1:$AX$1,0)))</f>
        <v>2.7077556612394627E-2</v>
      </c>
      <c r="AM297">
        <f>IFERROR(INDEX(JMP!$AJ$2:$AX$500,MATCH($A297,JMP!$A$2:$A$500,0),MATCH(AM$1,JMP!$AJ$1:$AX$1,0)),INDEX(Baseline!$B$2:$AX$2,1,MATCH(AM$1,Baseline!$B$1:$AX$1,0)))</f>
        <v>14.454791503542857</v>
      </c>
      <c r="AN297">
        <f>IFERROR(INDEX(JMP!$AJ$2:$AX$500,MATCH($A297,JMP!$A$2:$A$500,0),MATCH(AN$1,JMP!$AJ$1:$AX$1,0)),INDEX(Baseline!$B$2:$AX$2,1,MATCH(AN$1,Baseline!$B$1:$AX$1,0)))</f>
        <v>2.559191772382583</v>
      </c>
      <c r="AO297">
        <f>IFERROR(INDEX(JMP!$AJ$2:$AX$500,MATCH($A297,JMP!$A$2:$A$500,0),MATCH(AO$1,JMP!$AJ$1:$AX$1,0)),INDEX(Baseline!$B$2:$AX$2,1,MATCH(AO$1,Baseline!$B$1:$AX$1,0)))</f>
        <v>1.2735598752675203</v>
      </c>
      <c r="AP297">
        <f>IFERROR(INDEX(JMP!$AJ$2:$AX$500,MATCH($A297,JMP!$A$2:$A$500,0),MATCH(AP$1,JMP!$AJ$1:$AX$1,0)),INDEX(Baseline!$B$2:$AX$2,1,MATCH(AP$1,Baseline!$B$1:$AX$1,0)))</f>
        <v>0</v>
      </c>
      <c r="AQ297">
        <f>IFERROR(INDEX(JMP!$AJ$2:$AX$500,MATCH($A297,JMP!$A$2:$A$500,0),MATCH(AQ$1,JMP!$AJ$1:$AX$1,0)),INDEX(Baseline!$B$2:$AX$2,1,MATCH(AQ$1,Baseline!$B$1:$AX$1,0)))</f>
        <v>0.35</v>
      </c>
      <c r="AR297">
        <f>IFERROR(INDEX(JMP!$AJ$2:$AX$500,MATCH($A297,JMP!$A$2:$A$500,0),MATCH(AR$1,JMP!$AJ$1:$AX$1,0)),INDEX(Baseline!$B$2:$AX$2,1,MATCH(AR$1,Baseline!$B$1:$AX$1,0)))</f>
        <v>0</v>
      </c>
      <c r="AS297">
        <f>IFERROR(INDEX(JMP!$AJ$2:$AX$500,MATCH($A297,JMP!$A$2:$A$500,0),MATCH(AS$1,JMP!$AJ$1:$AX$1,0)),INDEX(Baseline!$B$2:$AX$2,1,MATCH(AS$1,Baseline!$B$1:$AX$1,0)))</f>
        <v>0</v>
      </c>
      <c r="AT297">
        <f>IFERROR(INDEX(JMP!$AJ$2:$AX$500,MATCH($A297,JMP!$A$2:$A$500,0),MATCH(AT$1,JMP!$AJ$1:$AX$1,0)),INDEX(Baseline!$B$2:$AX$2,1,MATCH(AT$1,Baseline!$B$1:$AX$1,0)))</f>
        <v>500</v>
      </c>
      <c r="AU297">
        <f>IFERROR(INDEX(JMP!$AJ$2:$AX$500,MATCH($A297,JMP!$A$2:$A$500,0),MATCH(AU$1,JMP!$AJ$1:$AX$1,0)),INDEX(Baseline!$B$2:$AX$2,1,MATCH(AU$1,Baseline!$B$1:$AX$1,0)))</f>
        <v>50</v>
      </c>
      <c r="AV297">
        <f>IFERROR(INDEX(JMP!$AJ$2:$AX$500,MATCH($A297,JMP!$A$2:$A$500,0),MATCH(AV$1,JMP!$AJ$1:$AX$1,0)),INDEX(Baseline!$B$2:$AX$2,1,MATCH(AV$1,Baseline!$B$1:$AX$1,0)))</f>
        <v>12</v>
      </c>
      <c r="AW297">
        <f>IFERROR(INDEX(JMP!$AJ$2:$AX$500,MATCH($A297,JMP!$A$2:$A$500,0),MATCH(AW$1,JMP!$AJ$1:$AX$1,0)),INDEX(Baseline!$B$2:$AX$2,1,MATCH(AW$1,Baseline!$B$1:$AX$1,0)))</f>
        <v>1.9961979999999998E-3</v>
      </c>
      <c r="AX297">
        <f>IFERROR(INDEX(JMP!$AJ$2:$AX$500,MATCH($A297,JMP!$A$2:$A$500,0),MATCH(AX$1,JMP!$AJ$1:$AX$1,0)),INDEX(Baseline!$B$2:$AX$2,1,MATCH(AX$1,Baseline!$B$1:$AX$1,0)))</f>
        <v>1.9961979999999998E-3</v>
      </c>
      <c r="AY297">
        <f>IFERROR(INDEX(JMP!$AJ$2:$AX$500,MATCH($A297,JMP!$A$2:$A$500,0),MATCH(AY$1,JMP!$AJ$1:$AX$1,0)),INDEX(Baseline!$B$2:$AX$2,1,MATCH(AY$1,Baseline!$B$1:$AX$1,0)))</f>
        <v>1.9607137E-2</v>
      </c>
      <c r="AZ297">
        <f>IFERROR(INDEX(JMP!$AJ$2:$AX$500,MATCH($A297,JMP!$A$2:$A$500,0),MATCH(AZ$1,JMP!$AJ$1:$AX$1,0)),INDEX(Baseline!$B$2:$AX$2,1,MATCH(AZ$1,Baseline!$B$1:$AX$1,0)))</f>
        <v>1</v>
      </c>
      <c r="BA297">
        <f>IFERROR(INDEX(JMP!$AJ$2:$AX$500,MATCH($A297,JMP!$A$2:$A$500,0),MATCH(BA$1,JMP!$AJ$1:$AX$1,0)),INDEX(Baseline!$B$2:$AX$2,1,MATCH(BA$1,Baseline!$B$1:$AX$1,0)))</f>
        <v>3</v>
      </c>
      <c r="BB297">
        <v>0</v>
      </c>
      <c r="BD297" t="str">
        <f>IF(AZ297=1, "yes", IF(AZ297=-1, "no", ""))</f>
        <v>yes</v>
      </c>
      <c r="BE297" t="str">
        <f>IF(AH297=1, "yes", IF(AH297=-1, "no", ""))</f>
        <v>no</v>
      </c>
      <c r="BF297">
        <f t="shared" si="8"/>
        <v>0.25</v>
      </c>
      <c r="BG297">
        <f t="shared" si="9"/>
        <v>100</v>
      </c>
    </row>
    <row r="298" spans="1:59" x14ac:dyDescent="0.25">
      <c r="A298">
        <v>297</v>
      </c>
      <c r="B298">
        <f>IFERROR(INDEX(JMP!$AJ$2:$AX$500,MATCH($A298,JMP!$A$2:$A$500,0),MATCH(B$1,JMP!$AJ$1:$AX$1,0)),INDEX(Baseline!$B$2:$AX$2,1,MATCH(B$1,Baseline!$B$1:$AX$1,0)))</f>
        <v>0</v>
      </c>
      <c r="C298">
        <f>IFERROR(INDEX(JMP!$AJ$2:$AX$500,MATCH($A298,JMP!$A$2:$A$500,0),MATCH(C$1,JMP!$AJ$1:$AX$1,0)),INDEX(Baseline!$B$2:$AX$2,1,MATCH(C$1,Baseline!$B$1:$AX$1,0)))</f>
        <v>8760</v>
      </c>
      <c r="D298">
        <f>IFERROR(INDEX(JMP!$AJ$2:$AX$500,MATCH($A298,JMP!$A$2:$A$500,0),MATCH(D$1,JMP!$AJ$1:$AX$1,0)),INDEX(Baseline!$B$2:$AX$2,1,MATCH(D$1,Baseline!$B$1:$AX$1,0)))</f>
        <v>1</v>
      </c>
      <c r="E298">
        <f>IFERROR(INDEX(JMP!$AJ$2:$AX$500,MATCH($A298,JMP!$A$2:$A$500,0),MATCH(E$1,JMP!$AJ$1:$AX$1,0)),INDEX(Baseline!$B$2:$AX$2,1,MATCH(E$1,Baseline!$B$1:$AX$1,0)))</f>
        <v>1</v>
      </c>
      <c r="F298" t="str">
        <f>IFERROR(INDEX(JMP!$AJ$2:$AX$500,MATCH($A298,JMP!$A$2:$A$500,0),MATCH(F$1,JMP!$AJ$1:$AX$1,0)),INDEX(Baseline!$B$2:$AX$2,1,MATCH(F$1,Baseline!$B$1:$AX$1,0)))</f>
        <v>e344</v>
      </c>
      <c r="G298" t="str">
        <f>IFERROR(INDEX(JMP!$AJ$2:$AX$500,MATCH($A298,JMP!$A$2:$A$500,0),MATCH(G$1,JMP!$AJ$1:$AX$1,0)),INDEX(Baseline!$B$2:$AX$2,1,MATCH(G$1,Baseline!$B$1:$AX$1,0)))</f>
        <v>e340</v>
      </c>
      <c r="H298">
        <f>IFERROR(INDEX(JMP!$AJ$2:$AX$500,MATCH($A298,JMP!$A$2:$A$500,0),MATCH(H$1,JMP!$AJ$1:$AX$1,0)),INDEX(Baseline!$B$2:$AX$2,1,MATCH(H$1,Baseline!$B$1:$AX$1,0)))</f>
        <v>1.5</v>
      </c>
      <c r="I298">
        <f>IFERROR(INDEX(JMP!$AJ$2:$AX$500,MATCH($A298,JMP!$A$2:$A$500,0),MATCH(I$1,JMP!$AJ$1:$AX$1,0)),INDEX(Baseline!$B$2:$AX$2,1,MATCH(I$1,Baseline!$B$1:$AX$1,0)))</f>
        <v>0.42</v>
      </c>
      <c r="J298">
        <f>IFERROR(INDEX(JMP!$AJ$2:$AX$500,MATCH($A298,JMP!$A$2:$A$500,0),MATCH(J$1,JMP!$AJ$1:$AX$1,0)),INDEX(Baseline!$B$2:$AX$2,1,MATCH(J$1,Baseline!$B$1:$AX$1,0)))</f>
        <v>1</v>
      </c>
      <c r="K298">
        <f>IFERROR(INDEX(JMP!$AJ$2:$AX$500,MATCH($A298,JMP!$A$2:$A$500,0),MATCH(K$1,JMP!$AJ$1:$AX$1,0)),INDEX(Baseline!$B$2:$AX$2,1,MATCH(K$1,Baseline!$B$1:$AX$1,0)))</f>
        <v>0</v>
      </c>
      <c r="L298">
        <f>IFERROR(INDEX(JMP!$AJ$2:$AX$500,MATCH($A298,JMP!$A$2:$A$500,0),MATCH(L$1,JMP!$AJ$1:$AX$1,0)),INDEX(Baseline!$B$2:$AX$2,1,MATCH(L$1,Baseline!$B$1:$AX$1,0)))</f>
        <v>9.8343838356762858E-2</v>
      </c>
      <c r="M298" t="b">
        <f>IFERROR(INDEX(JMP!$AJ$2:$AX$500,MATCH($A298,JMP!$A$2:$A$500,0),MATCH(M$1,JMP!$AJ$1:$AX$1,0)),INDEX(Baseline!$B$2:$AX$2,1,MATCH(M$1,Baseline!$B$1:$AX$1,0)))</f>
        <v>0</v>
      </c>
      <c r="N298" t="b">
        <f>IFERROR(INDEX(JMP!$AJ$2:$AX$500,MATCH($A298,JMP!$A$2:$A$500,0),MATCH(N$1,JMP!$AJ$1:$AX$1,0)),INDEX(Baseline!$B$2:$AX$2,1,MATCH(N$1,Baseline!$B$1:$AX$1,0)))</f>
        <v>0</v>
      </c>
      <c r="O298">
        <f>IFERROR(INDEX(JMP!$AJ$2:$AX$500,MATCH($A298,JMP!$A$2:$A$500,0),MATCH(O$1,JMP!$AJ$1:$AX$1,0)),INDEX(Baseline!$B$2:$AX$2,1,MATCH(O$1,Baseline!$B$1:$AX$1,0)))</f>
        <v>7</v>
      </c>
      <c r="P298">
        <f>IFERROR(INDEX(JMP!$AJ$2:$AX$500,MATCH($A298,JMP!$A$2:$A$500,0),MATCH(P$1,JMP!$AJ$1:$AX$1,0)),INDEX(Baseline!$B$2:$AX$2,1,MATCH(P$1,Baseline!$B$1:$AX$1,0)))</f>
        <v>200</v>
      </c>
      <c r="Q298">
        <f>IFERROR(INDEX(JMP!$AJ$2:$AX$500,MATCH($A298,JMP!$A$2:$A$500,0),MATCH(Q$1,JMP!$AJ$1:$AX$1,0)),INDEX(Baseline!$B$2:$AX$2,1,MATCH(Q$1,Baseline!$B$1:$AX$1,0)))</f>
        <v>10</v>
      </c>
      <c r="R298">
        <f>IFERROR(INDEX(JMP!$AJ$2:$AX$500,MATCH($A298,JMP!$A$2:$A$500,0),MATCH(R$1,JMP!$AJ$1:$AX$1,0)),INDEX(Baseline!$B$2:$AX$2,1,MATCH(R$1,Baseline!$B$1:$AX$1,0)))</f>
        <v>0</v>
      </c>
      <c r="S298">
        <f>IFERROR(INDEX(JMP!$AJ$2:$AX$500,MATCH($A298,JMP!$A$2:$A$500,0),MATCH(S$1,JMP!$AJ$1:$AX$1,0)),INDEX(Baseline!$B$2:$AX$2,1,MATCH(S$1,Baseline!$B$1:$AX$1,0)))</f>
        <v>1</v>
      </c>
      <c r="T298">
        <f>IFERROR(INDEX(JMP!$AJ$2:$AX$500,MATCH($A298,JMP!$A$2:$A$500,0),MATCH(T$1,JMP!$AJ$1:$AX$1,0)),INDEX(Baseline!$B$2:$AX$2,1,MATCH(T$1,Baseline!$B$1:$AX$1,0)))</f>
        <v>0</v>
      </c>
      <c r="U298" t="str">
        <f>IFERROR(INDEX(JMP!$AJ$2:$AX$500,MATCH($A298,JMP!$A$2:$A$500,0),MATCH(U$1,JMP!$AJ$1:$AX$1,0)),INDEX(Baseline!$B$2:$AX$2,1,MATCH(U$1,Baseline!$B$1:$AX$1,0)))</f>
        <v>Titan</v>
      </c>
      <c r="V298">
        <f>IFERROR(INDEX(JMP!$AJ$2:$AX$500,MATCH($A298,JMP!$A$2:$A$500,0),MATCH(V$1,JMP!$AJ$1:$AX$1,0)),INDEX(Baseline!$B$2:$AX$2,1,MATCH(V$1,Baseline!$B$1:$AX$1,0)))</f>
        <v>3</v>
      </c>
      <c r="W298">
        <f>IFERROR(INDEX(JMP!$AJ$2:$AX$500,MATCH($A298,JMP!$A$2:$A$500,0),MATCH(W$1,JMP!$AJ$1:$AX$1,0)),INDEX(Baseline!$B$2:$AX$2,1,MATCH(W$1,Baseline!$B$1:$AX$1,0)))</f>
        <v>0.37</v>
      </c>
      <c r="X298">
        <f>IFERROR(INDEX(JMP!$AJ$2:$AX$500,MATCH($A298,JMP!$A$2:$A$500,0),MATCH(X$1,JMP!$AJ$1:$AX$1,0)),INDEX(Baseline!$B$2:$AX$2,1,MATCH(X$1,Baseline!$B$1:$AX$1,0)))</f>
        <v>4</v>
      </c>
      <c r="Y298">
        <f>IFERROR(INDEX(JMP!$AJ$2:$AX$500,MATCH($A298,JMP!$A$2:$A$500,0),MATCH(Y$1,JMP!$AJ$1:$AX$1,0)),INDEX(Baseline!$B$2:$AX$2,1,MATCH(Y$1,Baseline!$B$1:$AX$1,0)))</f>
        <v>6</v>
      </c>
      <c r="Z298">
        <f>IFERROR(INDEX(JMP!$AJ$2:$AX$500,MATCH($A298,JMP!$A$2:$A$500,0),MATCH(Z$1,JMP!$AJ$1:$AX$1,0)),INDEX(Baseline!$B$2:$AX$2,1,MATCH(Z$1,Baseline!$B$1:$AX$1,0)))</f>
        <v>1970</v>
      </c>
      <c r="AA298">
        <f>IFERROR(INDEX(JMP!$AJ$2:$AX$500,MATCH($A298,JMP!$A$2:$A$500,0),MATCH(AA$1,JMP!$AJ$1:$AX$1,0)),INDEX(Baseline!$B$2:$AX$2,1,MATCH(AA$1,Baseline!$B$1:$AX$1,0)))</f>
        <v>1970</v>
      </c>
      <c r="AB298">
        <f>IFERROR(INDEX(JMP!$AJ$2:$AX$500,MATCH($A298,JMP!$A$2:$A$500,0),MATCH(AB$1,JMP!$AJ$1:$AX$1,0)),INDEX(Baseline!$B$2:$AX$2,1,MATCH(AB$1,Baseline!$B$1:$AX$1,0)))</f>
        <v>0</v>
      </c>
      <c r="AC298">
        <f>IFERROR(INDEX(JMP!$AJ$2:$AX$500,MATCH($A298,JMP!$A$2:$A$500,0),MATCH(AC$1,JMP!$AJ$1:$AX$1,0)),INDEX(Baseline!$B$2:$AX$2,1,MATCH(AC$1,Baseline!$B$1:$AX$1,0)))</f>
        <v>1</v>
      </c>
      <c r="AD298">
        <f>IFERROR(INDEX(JMP!$AJ$2:$AX$500,MATCH($A298,JMP!$A$2:$A$500,0),MATCH(AD$1,JMP!$AJ$1:$AX$1,0)),INDEX(Baseline!$B$2:$AX$2,1,MATCH(AD$1,Baseline!$B$1:$AX$1,0)))</f>
        <v>8</v>
      </c>
      <c r="AE298">
        <f>IFERROR(INDEX(JMP!$AJ$2:$AX$500,MATCH($A298,JMP!$A$2:$A$500,0),MATCH(AE$1,JMP!$AJ$1:$AX$1,0)),INDEX(Baseline!$B$2:$AX$2,1,MATCH(AE$1,Baseline!$B$1:$AX$1,0)))</f>
        <v>3</v>
      </c>
      <c r="AF298" t="str">
        <f>IFERROR(INDEX(JMP!$AJ$2:$AX$500,MATCH($A298,JMP!$A$2:$A$500,0),MATCH(AF$1,JMP!$AJ$1:$AX$1,0)),INDEX(Baseline!$B$2:$AX$2,1,MATCH(AF$1,Baseline!$B$1:$AX$1,0)))</f>
        <v>bwb</v>
      </c>
      <c r="AG298" t="str">
        <f>IFERROR(INDEX(JMP!$AJ$2:$AX$500,MATCH($A298,JMP!$A$2:$A$500,0),MATCH(AG$1,JMP!$AJ$1:$AX$1,0)),INDEX(Baseline!$B$2:$AX$2,1,MATCH(AG$1,Baseline!$B$1:$AX$1,0)))</f>
        <v>V-tail</v>
      </c>
      <c r="AH298">
        <f>IFERROR(INDEX(JMP!$AJ$2:$AX$500,MATCH($A298,JMP!$A$2:$A$500,0),MATCH(AH$1,JMP!$AJ$1:$AX$1,0)),INDEX(Baseline!$B$2:$AX$2,1,MATCH(AH$1,Baseline!$B$1:$AX$1,0)))</f>
        <v>1</v>
      </c>
      <c r="AI298">
        <f>IFERROR(INDEX(JMP!$AJ$2:$AX$500,MATCH($A298,JMP!$A$2:$A$500,0),MATCH(AI$1,JMP!$AJ$1:$AX$1,0)),INDEX(Baseline!$B$2:$AX$2,1,MATCH(AI$1,Baseline!$B$1:$AX$1,0)))</f>
        <v>724000000</v>
      </c>
      <c r="AJ298">
        <f>IFERROR(INDEX(JMP!$AJ$2:$AX$500,MATCH($A298,JMP!$A$2:$A$500,0),MATCH(AJ$1,JMP!$AJ$1:$AX$1,0)),INDEX(Baseline!$B$2:$AX$2,1,MATCH(AJ$1,Baseline!$B$1:$AX$1,0)))</f>
        <v>54500000</v>
      </c>
      <c r="AK298">
        <f>IFERROR(INDEX(JMP!$AJ$2:$AX$500,MATCH($A298,JMP!$A$2:$A$500,0),MATCH(AK$1,JMP!$AJ$1:$AX$1,0)),INDEX(Baseline!$B$2:$AX$2,1,MATCH(AK$1,Baseline!$B$1:$AX$1,0)))</f>
        <v>30</v>
      </c>
      <c r="AL298">
        <f>IFERROR(INDEX(JMP!$AJ$2:$AX$500,MATCH($A298,JMP!$A$2:$A$500,0),MATCH(AL$1,JMP!$AJ$1:$AX$1,0)),INDEX(Baseline!$B$2:$AX$2,1,MATCH(AL$1,Baseline!$B$1:$AX$1,0)))</f>
        <v>2.1811739812203905E-2</v>
      </c>
      <c r="AM298">
        <f>IFERROR(INDEX(JMP!$AJ$2:$AX$500,MATCH($A298,JMP!$A$2:$A$500,0),MATCH(AM$1,JMP!$AJ$1:$AX$1,0)),INDEX(Baseline!$B$2:$AX$2,1,MATCH(AM$1,Baseline!$B$1:$AX$1,0)))</f>
        <v>10.312487540190476</v>
      </c>
      <c r="AN298">
        <f>IFERROR(INDEX(JMP!$AJ$2:$AX$500,MATCH($A298,JMP!$A$2:$A$500,0),MATCH(AN$1,JMP!$AJ$1:$AX$1,0)),INDEX(Baseline!$B$2:$AX$2,1,MATCH(AN$1,Baseline!$B$1:$AX$1,0)))</f>
        <v>1.8045407426386721</v>
      </c>
      <c r="AO298">
        <f>IFERROR(INDEX(JMP!$AJ$2:$AX$500,MATCH($A298,JMP!$A$2:$A$500,0),MATCH(AO$1,JMP!$AJ$1:$AX$1,0)),INDEX(Baseline!$B$2:$AX$2,1,MATCH(AO$1,Baseline!$B$1:$AX$1,0)))</f>
        <v>0.38249518033464647</v>
      </c>
      <c r="AP298">
        <f>IFERROR(INDEX(JMP!$AJ$2:$AX$500,MATCH($A298,JMP!$A$2:$A$500,0),MATCH(AP$1,JMP!$AJ$1:$AX$1,0)),INDEX(Baseline!$B$2:$AX$2,1,MATCH(AP$1,Baseline!$B$1:$AX$1,0)))</f>
        <v>0</v>
      </c>
      <c r="AQ298">
        <f>IFERROR(INDEX(JMP!$AJ$2:$AX$500,MATCH($A298,JMP!$A$2:$A$500,0),MATCH(AQ$1,JMP!$AJ$1:$AX$1,0)),INDEX(Baseline!$B$2:$AX$2,1,MATCH(AQ$1,Baseline!$B$1:$AX$1,0)))</f>
        <v>0.35</v>
      </c>
      <c r="AR298">
        <f>IFERROR(INDEX(JMP!$AJ$2:$AX$500,MATCH($A298,JMP!$A$2:$A$500,0),MATCH(AR$1,JMP!$AJ$1:$AX$1,0)),INDEX(Baseline!$B$2:$AX$2,1,MATCH(AR$1,Baseline!$B$1:$AX$1,0)))</f>
        <v>0</v>
      </c>
      <c r="AS298">
        <f>IFERROR(INDEX(JMP!$AJ$2:$AX$500,MATCH($A298,JMP!$A$2:$A$500,0),MATCH(AS$1,JMP!$AJ$1:$AX$1,0)),INDEX(Baseline!$B$2:$AX$2,1,MATCH(AS$1,Baseline!$B$1:$AX$1,0)))</f>
        <v>0</v>
      </c>
      <c r="AT298">
        <f>IFERROR(INDEX(JMP!$AJ$2:$AX$500,MATCH($A298,JMP!$A$2:$A$500,0),MATCH(AT$1,JMP!$AJ$1:$AX$1,0)),INDEX(Baseline!$B$2:$AX$2,1,MATCH(AT$1,Baseline!$B$1:$AX$1,0)))</f>
        <v>500</v>
      </c>
      <c r="AU298">
        <f>IFERROR(INDEX(JMP!$AJ$2:$AX$500,MATCH($A298,JMP!$A$2:$A$500,0),MATCH(AU$1,JMP!$AJ$1:$AX$1,0)),INDEX(Baseline!$B$2:$AX$2,1,MATCH(AU$1,Baseline!$B$1:$AX$1,0)))</f>
        <v>50</v>
      </c>
      <c r="AV298">
        <f>IFERROR(INDEX(JMP!$AJ$2:$AX$500,MATCH($A298,JMP!$A$2:$A$500,0),MATCH(AV$1,JMP!$AJ$1:$AX$1,0)),INDEX(Baseline!$B$2:$AX$2,1,MATCH(AV$1,Baseline!$B$1:$AX$1,0)))</f>
        <v>12</v>
      </c>
      <c r="AW298">
        <f>IFERROR(INDEX(JMP!$AJ$2:$AX$500,MATCH($A298,JMP!$A$2:$A$500,0),MATCH(AW$1,JMP!$AJ$1:$AX$1,0)),INDEX(Baseline!$B$2:$AX$2,1,MATCH(AW$1,Baseline!$B$1:$AX$1,0)))</f>
        <v>1.9961979999999998E-3</v>
      </c>
      <c r="AX298">
        <f>IFERROR(INDEX(JMP!$AJ$2:$AX$500,MATCH($A298,JMP!$A$2:$A$500,0),MATCH(AX$1,JMP!$AJ$1:$AX$1,0)),INDEX(Baseline!$B$2:$AX$2,1,MATCH(AX$1,Baseline!$B$1:$AX$1,0)))</f>
        <v>1.9961979999999998E-3</v>
      </c>
      <c r="AY298">
        <f>IFERROR(INDEX(JMP!$AJ$2:$AX$500,MATCH($A298,JMP!$A$2:$A$500,0),MATCH(AY$1,JMP!$AJ$1:$AX$1,0)),INDEX(Baseline!$B$2:$AX$2,1,MATCH(AY$1,Baseline!$B$1:$AX$1,0)))</f>
        <v>1.9607137E-2</v>
      </c>
      <c r="AZ298">
        <f>IFERROR(INDEX(JMP!$AJ$2:$AX$500,MATCH($A298,JMP!$A$2:$A$500,0),MATCH(AZ$1,JMP!$AJ$1:$AX$1,0)),INDEX(Baseline!$B$2:$AX$2,1,MATCH(AZ$1,Baseline!$B$1:$AX$1,0)))</f>
        <v>-1</v>
      </c>
      <c r="BA298">
        <f>IFERROR(INDEX(JMP!$AJ$2:$AX$500,MATCH($A298,JMP!$A$2:$A$500,0),MATCH(BA$1,JMP!$AJ$1:$AX$1,0)),INDEX(Baseline!$B$2:$AX$2,1,MATCH(BA$1,Baseline!$B$1:$AX$1,0)))</f>
        <v>3</v>
      </c>
      <c r="BB298">
        <v>0</v>
      </c>
      <c r="BD298" t="str">
        <f>IF(AZ298=1, "yes", IF(AZ298=-1, "no", ""))</f>
        <v>no</v>
      </c>
      <c r="BE298" t="str">
        <f>IF(AH298=1, "yes", IF(AH298=-1, "no", ""))</f>
        <v>yes</v>
      </c>
      <c r="BF298">
        <f t="shared" si="8"/>
        <v>0.25</v>
      </c>
      <c r="BG298">
        <f t="shared" si="9"/>
        <v>100</v>
      </c>
    </row>
    <row r="299" spans="1:59" x14ac:dyDescent="0.25">
      <c r="A299">
        <v>298</v>
      </c>
      <c r="B299">
        <f>IFERROR(INDEX(JMP!$AJ$2:$AX$500,MATCH($A299,JMP!$A$2:$A$500,0),MATCH(B$1,JMP!$AJ$1:$AX$1,0)),INDEX(Baseline!$B$2:$AX$2,1,MATCH(B$1,Baseline!$B$1:$AX$1,0)))</f>
        <v>0</v>
      </c>
      <c r="C299">
        <f>IFERROR(INDEX(JMP!$AJ$2:$AX$500,MATCH($A299,JMP!$A$2:$A$500,0),MATCH(C$1,JMP!$AJ$1:$AX$1,0)),INDEX(Baseline!$B$2:$AX$2,1,MATCH(C$1,Baseline!$B$1:$AX$1,0)))</f>
        <v>8760</v>
      </c>
      <c r="D299">
        <f>IFERROR(INDEX(JMP!$AJ$2:$AX$500,MATCH($A299,JMP!$A$2:$A$500,0),MATCH(D$1,JMP!$AJ$1:$AX$1,0)),INDEX(Baseline!$B$2:$AX$2,1,MATCH(D$1,Baseline!$B$1:$AX$1,0)))</f>
        <v>1</v>
      </c>
      <c r="E299">
        <f>IFERROR(INDEX(JMP!$AJ$2:$AX$500,MATCH($A299,JMP!$A$2:$A$500,0),MATCH(E$1,JMP!$AJ$1:$AX$1,0)),INDEX(Baseline!$B$2:$AX$2,1,MATCH(E$1,Baseline!$B$1:$AX$1,0)))</f>
        <v>1</v>
      </c>
      <c r="F299" t="str">
        <f>IFERROR(INDEX(JMP!$AJ$2:$AX$500,MATCH($A299,JMP!$A$2:$A$500,0),MATCH(F$1,JMP!$AJ$1:$AX$1,0)),INDEX(Baseline!$B$2:$AX$2,1,MATCH(F$1,Baseline!$B$1:$AX$1,0)))</f>
        <v>e344</v>
      </c>
      <c r="G299" t="str">
        <f>IFERROR(INDEX(JMP!$AJ$2:$AX$500,MATCH($A299,JMP!$A$2:$A$500,0),MATCH(G$1,JMP!$AJ$1:$AX$1,0)),INDEX(Baseline!$B$2:$AX$2,1,MATCH(G$1,Baseline!$B$1:$AX$1,0)))</f>
        <v>e340</v>
      </c>
      <c r="H299">
        <f>IFERROR(INDEX(JMP!$AJ$2:$AX$500,MATCH($A299,JMP!$A$2:$A$500,0),MATCH(H$1,JMP!$AJ$1:$AX$1,0)),INDEX(Baseline!$B$2:$AX$2,1,MATCH(H$1,Baseline!$B$1:$AX$1,0)))</f>
        <v>1.5</v>
      </c>
      <c r="I299">
        <f>IFERROR(INDEX(JMP!$AJ$2:$AX$500,MATCH($A299,JMP!$A$2:$A$500,0),MATCH(I$1,JMP!$AJ$1:$AX$1,0)),INDEX(Baseline!$B$2:$AX$2,1,MATCH(I$1,Baseline!$B$1:$AX$1,0)))</f>
        <v>0.42</v>
      </c>
      <c r="J299">
        <f>IFERROR(INDEX(JMP!$AJ$2:$AX$500,MATCH($A299,JMP!$A$2:$A$500,0),MATCH(J$1,JMP!$AJ$1:$AX$1,0)),INDEX(Baseline!$B$2:$AX$2,1,MATCH(J$1,Baseline!$B$1:$AX$1,0)))</f>
        <v>1</v>
      </c>
      <c r="K299">
        <f>IFERROR(INDEX(JMP!$AJ$2:$AX$500,MATCH($A299,JMP!$A$2:$A$500,0),MATCH(K$1,JMP!$AJ$1:$AX$1,0)),INDEX(Baseline!$B$2:$AX$2,1,MATCH(K$1,Baseline!$B$1:$AX$1,0)))</f>
        <v>0</v>
      </c>
      <c r="L299">
        <f>IFERROR(INDEX(JMP!$AJ$2:$AX$500,MATCH($A299,JMP!$A$2:$A$500,0),MATCH(L$1,JMP!$AJ$1:$AX$1,0)),INDEX(Baseline!$B$2:$AX$2,1,MATCH(L$1,Baseline!$B$1:$AX$1,0)))</f>
        <v>5.7437607074112981E-2</v>
      </c>
      <c r="M299" t="b">
        <f>IFERROR(INDEX(JMP!$AJ$2:$AX$500,MATCH($A299,JMP!$A$2:$A$500,0),MATCH(M$1,JMP!$AJ$1:$AX$1,0)),INDEX(Baseline!$B$2:$AX$2,1,MATCH(M$1,Baseline!$B$1:$AX$1,0)))</f>
        <v>0</v>
      </c>
      <c r="N299" t="b">
        <f>IFERROR(INDEX(JMP!$AJ$2:$AX$500,MATCH($A299,JMP!$A$2:$A$500,0),MATCH(N$1,JMP!$AJ$1:$AX$1,0)),INDEX(Baseline!$B$2:$AX$2,1,MATCH(N$1,Baseline!$B$1:$AX$1,0)))</f>
        <v>0</v>
      </c>
      <c r="O299">
        <f>IFERROR(INDEX(JMP!$AJ$2:$AX$500,MATCH($A299,JMP!$A$2:$A$500,0),MATCH(O$1,JMP!$AJ$1:$AX$1,0)),INDEX(Baseline!$B$2:$AX$2,1,MATCH(O$1,Baseline!$B$1:$AX$1,0)))</f>
        <v>7</v>
      </c>
      <c r="P299">
        <f>IFERROR(INDEX(JMP!$AJ$2:$AX$500,MATCH($A299,JMP!$A$2:$A$500,0),MATCH(P$1,JMP!$AJ$1:$AX$1,0)),INDEX(Baseline!$B$2:$AX$2,1,MATCH(P$1,Baseline!$B$1:$AX$1,0)))</f>
        <v>200</v>
      </c>
      <c r="Q299">
        <f>IFERROR(INDEX(JMP!$AJ$2:$AX$500,MATCH($A299,JMP!$A$2:$A$500,0),MATCH(Q$1,JMP!$AJ$1:$AX$1,0)),INDEX(Baseline!$B$2:$AX$2,1,MATCH(Q$1,Baseline!$B$1:$AX$1,0)))</f>
        <v>10</v>
      </c>
      <c r="R299">
        <f>IFERROR(INDEX(JMP!$AJ$2:$AX$500,MATCH($A299,JMP!$A$2:$A$500,0),MATCH(R$1,JMP!$AJ$1:$AX$1,0)),INDEX(Baseline!$B$2:$AX$2,1,MATCH(R$1,Baseline!$B$1:$AX$1,0)))</f>
        <v>0</v>
      </c>
      <c r="S299">
        <f>IFERROR(INDEX(JMP!$AJ$2:$AX$500,MATCH($A299,JMP!$A$2:$A$500,0),MATCH(S$1,JMP!$AJ$1:$AX$1,0)),INDEX(Baseline!$B$2:$AX$2,1,MATCH(S$1,Baseline!$B$1:$AX$1,0)))</f>
        <v>1</v>
      </c>
      <c r="T299">
        <f>IFERROR(INDEX(JMP!$AJ$2:$AX$500,MATCH($A299,JMP!$A$2:$A$500,0),MATCH(T$1,JMP!$AJ$1:$AX$1,0)),INDEX(Baseline!$B$2:$AX$2,1,MATCH(T$1,Baseline!$B$1:$AX$1,0)))</f>
        <v>0</v>
      </c>
      <c r="U299" t="str">
        <f>IFERROR(INDEX(JMP!$AJ$2:$AX$500,MATCH($A299,JMP!$A$2:$A$500,0),MATCH(U$1,JMP!$AJ$1:$AX$1,0)),INDEX(Baseline!$B$2:$AX$2,1,MATCH(U$1,Baseline!$B$1:$AX$1,0)))</f>
        <v>Titan</v>
      </c>
      <c r="V299">
        <f>IFERROR(INDEX(JMP!$AJ$2:$AX$500,MATCH($A299,JMP!$A$2:$A$500,0),MATCH(V$1,JMP!$AJ$1:$AX$1,0)),INDEX(Baseline!$B$2:$AX$2,1,MATCH(V$1,Baseline!$B$1:$AX$1,0)))</f>
        <v>3</v>
      </c>
      <c r="W299">
        <f>IFERROR(INDEX(JMP!$AJ$2:$AX$500,MATCH($A299,JMP!$A$2:$A$500,0),MATCH(W$1,JMP!$AJ$1:$AX$1,0)),INDEX(Baseline!$B$2:$AX$2,1,MATCH(W$1,Baseline!$B$1:$AX$1,0)))</f>
        <v>0.37</v>
      </c>
      <c r="X299">
        <f>IFERROR(INDEX(JMP!$AJ$2:$AX$500,MATCH($A299,JMP!$A$2:$A$500,0),MATCH(X$1,JMP!$AJ$1:$AX$1,0)),INDEX(Baseline!$B$2:$AX$2,1,MATCH(X$1,Baseline!$B$1:$AX$1,0)))</f>
        <v>4</v>
      </c>
      <c r="Y299">
        <f>IFERROR(INDEX(JMP!$AJ$2:$AX$500,MATCH($A299,JMP!$A$2:$A$500,0),MATCH(Y$1,JMP!$AJ$1:$AX$1,0)),INDEX(Baseline!$B$2:$AX$2,1,MATCH(Y$1,Baseline!$B$1:$AX$1,0)))</f>
        <v>2</v>
      </c>
      <c r="Z299">
        <f>IFERROR(INDEX(JMP!$AJ$2:$AX$500,MATCH($A299,JMP!$A$2:$A$500,0),MATCH(Z$1,JMP!$AJ$1:$AX$1,0)),INDEX(Baseline!$B$2:$AX$2,1,MATCH(Z$1,Baseline!$B$1:$AX$1,0)))</f>
        <v>1970</v>
      </c>
      <c r="AA299">
        <f>IFERROR(INDEX(JMP!$AJ$2:$AX$500,MATCH($A299,JMP!$A$2:$A$500,0),MATCH(AA$1,JMP!$AJ$1:$AX$1,0)),INDEX(Baseline!$B$2:$AX$2,1,MATCH(AA$1,Baseline!$B$1:$AX$1,0)))</f>
        <v>1970</v>
      </c>
      <c r="AB299">
        <f>IFERROR(INDEX(JMP!$AJ$2:$AX$500,MATCH($A299,JMP!$A$2:$A$500,0),MATCH(AB$1,JMP!$AJ$1:$AX$1,0)),INDEX(Baseline!$B$2:$AX$2,1,MATCH(AB$1,Baseline!$B$1:$AX$1,0)))</f>
        <v>0</v>
      </c>
      <c r="AC299">
        <f>IFERROR(INDEX(JMP!$AJ$2:$AX$500,MATCH($A299,JMP!$A$2:$A$500,0),MATCH(AC$1,JMP!$AJ$1:$AX$1,0)),INDEX(Baseline!$B$2:$AX$2,1,MATCH(AC$1,Baseline!$B$1:$AX$1,0)))</f>
        <v>1</v>
      </c>
      <c r="AD299">
        <f>IFERROR(INDEX(JMP!$AJ$2:$AX$500,MATCH($A299,JMP!$A$2:$A$500,0),MATCH(AD$1,JMP!$AJ$1:$AX$1,0)),INDEX(Baseline!$B$2:$AX$2,1,MATCH(AD$1,Baseline!$B$1:$AX$1,0)))</f>
        <v>8</v>
      </c>
      <c r="AE299">
        <f>IFERROR(INDEX(JMP!$AJ$2:$AX$500,MATCH($A299,JMP!$A$2:$A$500,0),MATCH(AE$1,JMP!$AJ$1:$AX$1,0)),INDEX(Baseline!$B$2:$AX$2,1,MATCH(AE$1,Baseline!$B$1:$AX$1,0)))</f>
        <v>1</v>
      </c>
      <c r="AF299" t="str">
        <f>IFERROR(INDEX(JMP!$AJ$2:$AX$500,MATCH($A299,JMP!$A$2:$A$500,0),MATCH(AF$1,JMP!$AJ$1:$AX$1,0)),INDEX(Baseline!$B$2:$AX$2,1,MATCH(AF$1,Baseline!$B$1:$AX$1,0)))</f>
        <v>bwb</v>
      </c>
      <c r="AG299" t="str">
        <f>IFERROR(INDEX(JMP!$AJ$2:$AX$500,MATCH($A299,JMP!$A$2:$A$500,0),MATCH(AG$1,JMP!$AJ$1:$AX$1,0)),INDEX(Baseline!$B$2:$AX$2,1,MATCH(AG$1,Baseline!$B$1:$AX$1,0)))</f>
        <v>V-tail</v>
      </c>
      <c r="AH299">
        <f>IFERROR(INDEX(JMP!$AJ$2:$AX$500,MATCH($A299,JMP!$A$2:$A$500,0),MATCH(AH$1,JMP!$AJ$1:$AX$1,0)),INDEX(Baseline!$B$2:$AX$2,1,MATCH(AH$1,Baseline!$B$1:$AX$1,0)))</f>
        <v>1</v>
      </c>
      <c r="AI299">
        <f>IFERROR(INDEX(JMP!$AJ$2:$AX$500,MATCH($A299,JMP!$A$2:$A$500,0),MATCH(AI$1,JMP!$AJ$1:$AX$1,0)),INDEX(Baseline!$B$2:$AX$2,1,MATCH(AI$1,Baseline!$B$1:$AX$1,0)))</f>
        <v>724000000</v>
      </c>
      <c r="AJ299">
        <f>IFERROR(INDEX(JMP!$AJ$2:$AX$500,MATCH($A299,JMP!$A$2:$A$500,0),MATCH(AJ$1,JMP!$AJ$1:$AX$1,0)),INDEX(Baseline!$B$2:$AX$2,1,MATCH(AJ$1,Baseline!$B$1:$AX$1,0)))</f>
        <v>54500000</v>
      </c>
      <c r="AK299">
        <f>IFERROR(INDEX(JMP!$AJ$2:$AX$500,MATCH($A299,JMP!$A$2:$A$500,0),MATCH(AK$1,JMP!$AJ$1:$AX$1,0)),INDEX(Baseline!$B$2:$AX$2,1,MATCH(AK$1,Baseline!$B$1:$AX$1,0)))</f>
        <v>30</v>
      </c>
      <c r="AL299">
        <f>IFERROR(INDEX(JMP!$AJ$2:$AX$500,MATCH($A299,JMP!$A$2:$A$500,0),MATCH(AL$1,JMP!$AJ$1:$AX$1,0)),INDEX(Baseline!$B$2:$AX$2,1,MATCH(AL$1,Baseline!$B$1:$AX$1,0)))</f>
        <v>2.8858562976839225E-2</v>
      </c>
      <c r="AM299">
        <f>IFERROR(INDEX(JMP!$AJ$2:$AX$500,MATCH($A299,JMP!$A$2:$A$500,0),MATCH(AM$1,JMP!$AJ$1:$AX$1,0)),INDEX(Baseline!$B$2:$AX$2,1,MATCH(AM$1,Baseline!$B$1:$AX$1,0)))</f>
        <v>16.339511576095237</v>
      </c>
      <c r="AN299">
        <f>IFERROR(INDEX(JMP!$AJ$2:$AX$500,MATCH($A299,JMP!$A$2:$A$500,0),MATCH(AN$1,JMP!$AJ$1:$AX$1,0)),INDEX(Baseline!$B$2:$AX$2,1,MATCH(AN$1,Baseline!$B$1:$AX$1,0)))</f>
        <v>2.2485866773734808</v>
      </c>
      <c r="AO299">
        <f>IFERROR(INDEX(JMP!$AJ$2:$AX$500,MATCH($A299,JMP!$A$2:$A$500,0),MATCH(AO$1,JMP!$AJ$1:$AX$1,0)),INDEX(Baseline!$B$2:$AX$2,1,MATCH(AO$1,Baseline!$B$1:$AX$1,0)))</f>
        <v>0.93208193079976975</v>
      </c>
      <c r="AP299">
        <f>IFERROR(INDEX(JMP!$AJ$2:$AX$500,MATCH($A299,JMP!$A$2:$A$500,0),MATCH(AP$1,JMP!$AJ$1:$AX$1,0)),INDEX(Baseline!$B$2:$AX$2,1,MATCH(AP$1,Baseline!$B$1:$AX$1,0)))</f>
        <v>0</v>
      </c>
      <c r="AQ299">
        <f>IFERROR(INDEX(JMP!$AJ$2:$AX$500,MATCH($A299,JMP!$A$2:$A$500,0),MATCH(AQ$1,JMP!$AJ$1:$AX$1,0)),INDEX(Baseline!$B$2:$AX$2,1,MATCH(AQ$1,Baseline!$B$1:$AX$1,0)))</f>
        <v>0.35</v>
      </c>
      <c r="AR299">
        <f>IFERROR(INDEX(JMP!$AJ$2:$AX$500,MATCH($A299,JMP!$A$2:$A$500,0),MATCH(AR$1,JMP!$AJ$1:$AX$1,0)),INDEX(Baseline!$B$2:$AX$2,1,MATCH(AR$1,Baseline!$B$1:$AX$1,0)))</f>
        <v>0</v>
      </c>
      <c r="AS299">
        <f>IFERROR(INDEX(JMP!$AJ$2:$AX$500,MATCH($A299,JMP!$A$2:$A$500,0),MATCH(AS$1,JMP!$AJ$1:$AX$1,0)),INDEX(Baseline!$B$2:$AX$2,1,MATCH(AS$1,Baseline!$B$1:$AX$1,0)))</f>
        <v>0</v>
      </c>
      <c r="AT299">
        <f>IFERROR(INDEX(JMP!$AJ$2:$AX$500,MATCH($A299,JMP!$A$2:$A$500,0),MATCH(AT$1,JMP!$AJ$1:$AX$1,0)),INDEX(Baseline!$B$2:$AX$2,1,MATCH(AT$1,Baseline!$B$1:$AX$1,0)))</f>
        <v>500</v>
      </c>
      <c r="AU299">
        <f>IFERROR(INDEX(JMP!$AJ$2:$AX$500,MATCH($A299,JMP!$A$2:$A$500,0),MATCH(AU$1,JMP!$AJ$1:$AX$1,0)),INDEX(Baseline!$B$2:$AX$2,1,MATCH(AU$1,Baseline!$B$1:$AX$1,0)))</f>
        <v>50</v>
      </c>
      <c r="AV299">
        <f>IFERROR(INDEX(JMP!$AJ$2:$AX$500,MATCH($A299,JMP!$A$2:$A$500,0),MATCH(AV$1,JMP!$AJ$1:$AX$1,0)),INDEX(Baseline!$B$2:$AX$2,1,MATCH(AV$1,Baseline!$B$1:$AX$1,0)))</f>
        <v>12</v>
      </c>
      <c r="AW299">
        <f>IFERROR(INDEX(JMP!$AJ$2:$AX$500,MATCH($A299,JMP!$A$2:$A$500,0),MATCH(AW$1,JMP!$AJ$1:$AX$1,0)),INDEX(Baseline!$B$2:$AX$2,1,MATCH(AW$1,Baseline!$B$1:$AX$1,0)))</f>
        <v>1.9961979999999998E-3</v>
      </c>
      <c r="AX299">
        <f>IFERROR(INDEX(JMP!$AJ$2:$AX$500,MATCH($A299,JMP!$A$2:$A$500,0),MATCH(AX$1,JMP!$AJ$1:$AX$1,0)),INDEX(Baseline!$B$2:$AX$2,1,MATCH(AX$1,Baseline!$B$1:$AX$1,0)))</f>
        <v>1.9961979999999998E-3</v>
      </c>
      <c r="AY299">
        <f>IFERROR(INDEX(JMP!$AJ$2:$AX$500,MATCH($A299,JMP!$A$2:$A$500,0),MATCH(AY$1,JMP!$AJ$1:$AX$1,0)),INDEX(Baseline!$B$2:$AX$2,1,MATCH(AY$1,Baseline!$B$1:$AX$1,0)))</f>
        <v>1.9607137E-2</v>
      </c>
      <c r="AZ299">
        <f>IFERROR(INDEX(JMP!$AJ$2:$AX$500,MATCH($A299,JMP!$A$2:$A$500,0),MATCH(AZ$1,JMP!$AJ$1:$AX$1,0)),INDEX(Baseline!$B$2:$AX$2,1,MATCH(AZ$1,Baseline!$B$1:$AX$1,0)))</f>
        <v>1</v>
      </c>
      <c r="BA299">
        <f>IFERROR(INDEX(JMP!$AJ$2:$AX$500,MATCH($A299,JMP!$A$2:$A$500,0),MATCH(BA$1,JMP!$AJ$1:$AX$1,0)),INDEX(Baseline!$B$2:$AX$2,1,MATCH(BA$1,Baseline!$B$1:$AX$1,0)))</f>
        <v>1</v>
      </c>
      <c r="BB299">
        <v>0</v>
      </c>
      <c r="BD299" t="str">
        <f>IF(AZ299=1, "yes", IF(AZ299=-1, "no", ""))</f>
        <v>yes</v>
      </c>
      <c r="BE299" t="str">
        <f>IF(AH299=1, "yes", IF(AH299=-1, "no", ""))</f>
        <v>yes</v>
      </c>
      <c r="BF299">
        <f t="shared" si="8"/>
        <v>1</v>
      </c>
      <c r="BG299">
        <f t="shared" si="9"/>
        <v>10</v>
      </c>
    </row>
    <row r="300" spans="1:59" x14ac:dyDescent="0.25">
      <c r="A300">
        <v>299</v>
      </c>
      <c r="B300">
        <f>IFERROR(INDEX(JMP!$AJ$2:$AX$500,MATCH($A300,JMP!$A$2:$A$500,0),MATCH(B$1,JMP!$AJ$1:$AX$1,0)),INDEX(Baseline!$B$2:$AX$2,1,MATCH(B$1,Baseline!$B$1:$AX$1,0)))</f>
        <v>0</v>
      </c>
      <c r="C300">
        <f>IFERROR(INDEX(JMP!$AJ$2:$AX$500,MATCH($A300,JMP!$A$2:$A$500,0),MATCH(C$1,JMP!$AJ$1:$AX$1,0)),INDEX(Baseline!$B$2:$AX$2,1,MATCH(C$1,Baseline!$B$1:$AX$1,0)))</f>
        <v>8760</v>
      </c>
      <c r="D300">
        <f>IFERROR(INDEX(JMP!$AJ$2:$AX$500,MATCH($A300,JMP!$A$2:$A$500,0),MATCH(D$1,JMP!$AJ$1:$AX$1,0)),INDEX(Baseline!$B$2:$AX$2,1,MATCH(D$1,Baseline!$B$1:$AX$1,0)))</f>
        <v>1</v>
      </c>
      <c r="E300">
        <f>IFERROR(INDEX(JMP!$AJ$2:$AX$500,MATCH($A300,JMP!$A$2:$A$500,0),MATCH(E$1,JMP!$AJ$1:$AX$1,0)),INDEX(Baseline!$B$2:$AX$2,1,MATCH(E$1,Baseline!$B$1:$AX$1,0)))</f>
        <v>1</v>
      </c>
      <c r="F300" t="str">
        <f>IFERROR(INDEX(JMP!$AJ$2:$AX$500,MATCH($A300,JMP!$A$2:$A$500,0),MATCH(F$1,JMP!$AJ$1:$AX$1,0)),INDEX(Baseline!$B$2:$AX$2,1,MATCH(F$1,Baseline!$B$1:$AX$1,0)))</f>
        <v>e344</v>
      </c>
      <c r="G300" t="str">
        <f>IFERROR(INDEX(JMP!$AJ$2:$AX$500,MATCH($A300,JMP!$A$2:$A$500,0),MATCH(G$1,JMP!$AJ$1:$AX$1,0)),INDEX(Baseline!$B$2:$AX$2,1,MATCH(G$1,Baseline!$B$1:$AX$1,0)))</f>
        <v>e340</v>
      </c>
      <c r="H300">
        <f>IFERROR(INDEX(JMP!$AJ$2:$AX$500,MATCH($A300,JMP!$A$2:$A$500,0),MATCH(H$1,JMP!$AJ$1:$AX$1,0)),INDEX(Baseline!$B$2:$AX$2,1,MATCH(H$1,Baseline!$B$1:$AX$1,0)))</f>
        <v>1.5</v>
      </c>
      <c r="I300">
        <f>IFERROR(INDEX(JMP!$AJ$2:$AX$500,MATCH($A300,JMP!$A$2:$A$500,0),MATCH(I$1,JMP!$AJ$1:$AX$1,0)),INDEX(Baseline!$B$2:$AX$2,1,MATCH(I$1,Baseline!$B$1:$AX$1,0)))</f>
        <v>0.42</v>
      </c>
      <c r="J300">
        <f>IFERROR(INDEX(JMP!$AJ$2:$AX$500,MATCH($A300,JMP!$A$2:$A$500,0),MATCH(J$1,JMP!$AJ$1:$AX$1,0)),INDEX(Baseline!$B$2:$AX$2,1,MATCH(J$1,Baseline!$B$1:$AX$1,0)))</f>
        <v>1</v>
      </c>
      <c r="K300">
        <f>IFERROR(INDEX(JMP!$AJ$2:$AX$500,MATCH($A300,JMP!$A$2:$A$500,0),MATCH(K$1,JMP!$AJ$1:$AX$1,0)),INDEX(Baseline!$B$2:$AX$2,1,MATCH(K$1,Baseline!$B$1:$AX$1,0)))</f>
        <v>0</v>
      </c>
      <c r="L300">
        <f>IFERROR(INDEX(JMP!$AJ$2:$AX$500,MATCH($A300,JMP!$A$2:$A$500,0),MATCH(L$1,JMP!$AJ$1:$AX$1,0)),INDEX(Baseline!$B$2:$AX$2,1,MATCH(L$1,Baseline!$B$1:$AX$1,0)))</f>
        <v>0.1356148953332322</v>
      </c>
      <c r="M300" t="b">
        <f>IFERROR(INDEX(JMP!$AJ$2:$AX$500,MATCH($A300,JMP!$A$2:$A$500,0),MATCH(M$1,JMP!$AJ$1:$AX$1,0)),INDEX(Baseline!$B$2:$AX$2,1,MATCH(M$1,Baseline!$B$1:$AX$1,0)))</f>
        <v>0</v>
      </c>
      <c r="N300" t="b">
        <f>IFERROR(INDEX(JMP!$AJ$2:$AX$500,MATCH($A300,JMP!$A$2:$A$500,0),MATCH(N$1,JMP!$AJ$1:$AX$1,0)),INDEX(Baseline!$B$2:$AX$2,1,MATCH(N$1,Baseline!$B$1:$AX$1,0)))</f>
        <v>0</v>
      </c>
      <c r="O300">
        <f>IFERROR(INDEX(JMP!$AJ$2:$AX$500,MATCH($A300,JMP!$A$2:$A$500,0),MATCH(O$1,JMP!$AJ$1:$AX$1,0)),INDEX(Baseline!$B$2:$AX$2,1,MATCH(O$1,Baseline!$B$1:$AX$1,0)))</f>
        <v>7</v>
      </c>
      <c r="P300">
        <f>IFERROR(INDEX(JMP!$AJ$2:$AX$500,MATCH($A300,JMP!$A$2:$A$500,0),MATCH(P$1,JMP!$AJ$1:$AX$1,0)),INDEX(Baseline!$B$2:$AX$2,1,MATCH(P$1,Baseline!$B$1:$AX$1,0)))</f>
        <v>200</v>
      </c>
      <c r="Q300">
        <f>IFERROR(INDEX(JMP!$AJ$2:$AX$500,MATCH($A300,JMP!$A$2:$A$500,0),MATCH(Q$1,JMP!$AJ$1:$AX$1,0)),INDEX(Baseline!$B$2:$AX$2,1,MATCH(Q$1,Baseline!$B$1:$AX$1,0)))</f>
        <v>10</v>
      </c>
      <c r="R300">
        <f>IFERROR(INDEX(JMP!$AJ$2:$AX$500,MATCH($A300,JMP!$A$2:$A$500,0),MATCH(R$1,JMP!$AJ$1:$AX$1,0)),INDEX(Baseline!$B$2:$AX$2,1,MATCH(R$1,Baseline!$B$1:$AX$1,0)))</f>
        <v>0</v>
      </c>
      <c r="S300">
        <f>IFERROR(INDEX(JMP!$AJ$2:$AX$500,MATCH($A300,JMP!$A$2:$A$500,0),MATCH(S$1,JMP!$AJ$1:$AX$1,0)),INDEX(Baseline!$B$2:$AX$2,1,MATCH(S$1,Baseline!$B$1:$AX$1,0)))</f>
        <v>1</v>
      </c>
      <c r="T300">
        <f>IFERROR(INDEX(JMP!$AJ$2:$AX$500,MATCH($A300,JMP!$A$2:$A$500,0),MATCH(T$1,JMP!$AJ$1:$AX$1,0)),INDEX(Baseline!$B$2:$AX$2,1,MATCH(T$1,Baseline!$B$1:$AX$1,0)))</f>
        <v>0</v>
      </c>
      <c r="U300" t="str">
        <f>IFERROR(INDEX(JMP!$AJ$2:$AX$500,MATCH($A300,JMP!$A$2:$A$500,0),MATCH(U$1,JMP!$AJ$1:$AX$1,0)),INDEX(Baseline!$B$2:$AX$2,1,MATCH(U$1,Baseline!$B$1:$AX$1,0)))</f>
        <v>Titan</v>
      </c>
      <c r="V300">
        <f>IFERROR(INDEX(JMP!$AJ$2:$AX$500,MATCH($A300,JMP!$A$2:$A$500,0),MATCH(V$1,JMP!$AJ$1:$AX$1,0)),INDEX(Baseline!$B$2:$AX$2,1,MATCH(V$1,Baseline!$B$1:$AX$1,0)))</f>
        <v>3</v>
      </c>
      <c r="W300">
        <f>IFERROR(INDEX(JMP!$AJ$2:$AX$500,MATCH($A300,JMP!$A$2:$A$500,0),MATCH(W$1,JMP!$AJ$1:$AX$1,0)),INDEX(Baseline!$B$2:$AX$2,1,MATCH(W$1,Baseline!$B$1:$AX$1,0)))</f>
        <v>0.37</v>
      </c>
      <c r="X300">
        <f>IFERROR(INDEX(JMP!$AJ$2:$AX$500,MATCH($A300,JMP!$A$2:$A$500,0),MATCH(X$1,JMP!$AJ$1:$AX$1,0)),INDEX(Baseline!$B$2:$AX$2,1,MATCH(X$1,Baseline!$B$1:$AX$1,0)))</f>
        <v>4</v>
      </c>
      <c r="Y300">
        <f>IFERROR(INDEX(JMP!$AJ$2:$AX$500,MATCH($A300,JMP!$A$2:$A$500,0),MATCH(Y$1,JMP!$AJ$1:$AX$1,0)),INDEX(Baseline!$B$2:$AX$2,1,MATCH(Y$1,Baseline!$B$1:$AX$1,0)))</f>
        <v>2</v>
      </c>
      <c r="Z300">
        <f>IFERROR(INDEX(JMP!$AJ$2:$AX$500,MATCH($A300,JMP!$A$2:$A$500,0),MATCH(Z$1,JMP!$AJ$1:$AX$1,0)),INDEX(Baseline!$B$2:$AX$2,1,MATCH(Z$1,Baseline!$B$1:$AX$1,0)))</f>
        <v>1970</v>
      </c>
      <c r="AA300">
        <f>IFERROR(INDEX(JMP!$AJ$2:$AX$500,MATCH($A300,JMP!$A$2:$A$500,0),MATCH(AA$1,JMP!$AJ$1:$AX$1,0)),INDEX(Baseline!$B$2:$AX$2,1,MATCH(AA$1,Baseline!$B$1:$AX$1,0)))</f>
        <v>1970</v>
      </c>
      <c r="AB300">
        <f>IFERROR(INDEX(JMP!$AJ$2:$AX$500,MATCH($A300,JMP!$A$2:$A$500,0),MATCH(AB$1,JMP!$AJ$1:$AX$1,0)),INDEX(Baseline!$B$2:$AX$2,1,MATCH(AB$1,Baseline!$B$1:$AX$1,0)))</f>
        <v>0</v>
      </c>
      <c r="AC300">
        <f>IFERROR(INDEX(JMP!$AJ$2:$AX$500,MATCH($A300,JMP!$A$2:$A$500,0),MATCH(AC$1,JMP!$AJ$1:$AX$1,0)),INDEX(Baseline!$B$2:$AX$2,1,MATCH(AC$1,Baseline!$B$1:$AX$1,0)))</f>
        <v>1</v>
      </c>
      <c r="AD300">
        <f>IFERROR(INDEX(JMP!$AJ$2:$AX$500,MATCH($A300,JMP!$A$2:$A$500,0),MATCH(AD$1,JMP!$AJ$1:$AX$1,0)),INDEX(Baseline!$B$2:$AX$2,1,MATCH(AD$1,Baseline!$B$1:$AX$1,0)))</f>
        <v>8</v>
      </c>
      <c r="AE300">
        <f>IFERROR(INDEX(JMP!$AJ$2:$AX$500,MATCH($A300,JMP!$A$2:$A$500,0),MATCH(AE$1,JMP!$AJ$1:$AX$1,0)),INDEX(Baseline!$B$2:$AX$2,1,MATCH(AE$1,Baseline!$B$1:$AX$1,0)))</f>
        <v>1</v>
      </c>
      <c r="AF300" t="str">
        <f>IFERROR(INDEX(JMP!$AJ$2:$AX$500,MATCH($A300,JMP!$A$2:$A$500,0),MATCH(AF$1,JMP!$AJ$1:$AX$1,0)),INDEX(Baseline!$B$2:$AX$2,1,MATCH(AF$1,Baseline!$B$1:$AX$1,0)))</f>
        <v>bwb</v>
      </c>
      <c r="AG300" t="str">
        <f>IFERROR(INDEX(JMP!$AJ$2:$AX$500,MATCH($A300,JMP!$A$2:$A$500,0),MATCH(AG$1,JMP!$AJ$1:$AX$1,0)),INDEX(Baseline!$B$2:$AX$2,1,MATCH(AG$1,Baseline!$B$1:$AX$1,0)))</f>
        <v>V-tail</v>
      </c>
      <c r="AH300">
        <f>IFERROR(INDEX(JMP!$AJ$2:$AX$500,MATCH($A300,JMP!$A$2:$A$500,0),MATCH(AH$1,JMP!$AJ$1:$AX$1,0)),INDEX(Baseline!$B$2:$AX$2,1,MATCH(AH$1,Baseline!$B$1:$AX$1,0)))</f>
        <v>-1</v>
      </c>
      <c r="AI300">
        <f>IFERROR(INDEX(JMP!$AJ$2:$AX$500,MATCH($A300,JMP!$A$2:$A$500,0),MATCH(AI$1,JMP!$AJ$1:$AX$1,0)),INDEX(Baseline!$B$2:$AX$2,1,MATCH(AI$1,Baseline!$B$1:$AX$1,0)))</f>
        <v>724000000</v>
      </c>
      <c r="AJ300">
        <f>IFERROR(INDEX(JMP!$AJ$2:$AX$500,MATCH($A300,JMP!$A$2:$A$500,0),MATCH(AJ$1,JMP!$AJ$1:$AX$1,0)),INDEX(Baseline!$B$2:$AX$2,1,MATCH(AJ$1,Baseline!$B$1:$AX$1,0)))</f>
        <v>54500000</v>
      </c>
      <c r="AK300">
        <f>IFERROR(INDEX(JMP!$AJ$2:$AX$500,MATCH($A300,JMP!$A$2:$A$500,0),MATCH(AK$1,JMP!$AJ$1:$AX$1,0)),INDEX(Baseline!$B$2:$AX$2,1,MATCH(AK$1,Baseline!$B$1:$AX$1,0)))</f>
        <v>30</v>
      </c>
      <c r="AL300">
        <f>IFERROR(INDEX(JMP!$AJ$2:$AX$500,MATCH($A300,JMP!$A$2:$A$500,0),MATCH(AL$1,JMP!$AJ$1:$AX$1,0)),INDEX(Baseline!$B$2:$AX$2,1,MATCH(AL$1,Baseline!$B$1:$AX$1,0)))</f>
        <v>2.0839096411973554E-2</v>
      </c>
      <c r="AM300">
        <f>IFERROR(INDEX(JMP!$AJ$2:$AX$500,MATCH($A300,JMP!$A$2:$A$500,0),MATCH(AM$1,JMP!$AJ$1:$AX$1,0)),INDEX(Baseline!$B$2:$AX$2,1,MATCH(AM$1,Baseline!$B$1:$AX$1,0)))</f>
        <v>5.7434039232380947</v>
      </c>
      <c r="AN300">
        <f>IFERROR(INDEX(JMP!$AJ$2:$AX$500,MATCH($A300,JMP!$A$2:$A$500,0),MATCH(AN$1,JMP!$AJ$1:$AX$1,0)),INDEX(Baseline!$B$2:$AX$2,1,MATCH(AN$1,Baseline!$B$1:$AX$1,0)))</f>
        <v>2.2206181960702449</v>
      </c>
      <c r="AO300">
        <f>IFERROR(INDEX(JMP!$AJ$2:$AX$500,MATCH($A300,JMP!$A$2:$A$500,0),MATCH(AO$1,JMP!$AJ$1:$AX$1,0)),INDEX(Baseline!$B$2:$AX$2,1,MATCH(AO$1,Baseline!$B$1:$AX$1,0)))</f>
        <v>1.3502424096604058</v>
      </c>
      <c r="AP300">
        <f>IFERROR(INDEX(JMP!$AJ$2:$AX$500,MATCH($A300,JMP!$A$2:$A$500,0),MATCH(AP$1,JMP!$AJ$1:$AX$1,0)),INDEX(Baseline!$B$2:$AX$2,1,MATCH(AP$1,Baseline!$B$1:$AX$1,0)))</f>
        <v>0</v>
      </c>
      <c r="AQ300">
        <f>IFERROR(INDEX(JMP!$AJ$2:$AX$500,MATCH($A300,JMP!$A$2:$A$500,0),MATCH(AQ$1,JMP!$AJ$1:$AX$1,0)),INDEX(Baseline!$B$2:$AX$2,1,MATCH(AQ$1,Baseline!$B$1:$AX$1,0)))</f>
        <v>0.35</v>
      </c>
      <c r="AR300">
        <f>IFERROR(INDEX(JMP!$AJ$2:$AX$500,MATCH($A300,JMP!$A$2:$A$500,0),MATCH(AR$1,JMP!$AJ$1:$AX$1,0)),INDEX(Baseline!$B$2:$AX$2,1,MATCH(AR$1,Baseline!$B$1:$AX$1,0)))</f>
        <v>0</v>
      </c>
      <c r="AS300">
        <f>IFERROR(INDEX(JMP!$AJ$2:$AX$500,MATCH($A300,JMP!$A$2:$A$500,0),MATCH(AS$1,JMP!$AJ$1:$AX$1,0)),INDEX(Baseline!$B$2:$AX$2,1,MATCH(AS$1,Baseline!$B$1:$AX$1,0)))</f>
        <v>0</v>
      </c>
      <c r="AT300">
        <f>IFERROR(INDEX(JMP!$AJ$2:$AX$500,MATCH($A300,JMP!$A$2:$A$500,0),MATCH(AT$1,JMP!$AJ$1:$AX$1,0)),INDEX(Baseline!$B$2:$AX$2,1,MATCH(AT$1,Baseline!$B$1:$AX$1,0)))</f>
        <v>500</v>
      </c>
      <c r="AU300">
        <f>IFERROR(INDEX(JMP!$AJ$2:$AX$500,MATCH($A300,JMP!$A$2:$A$500,0),MATCH(AU$1,JMP!$AJ$1:$AX$1,0)),INDEX(Baseline!$B$2:$AX$2,1,MATCH(AU$1,Baseline!$B$1:$AX$1,0)))</f>
        <v>50</v>
      </c>
      <c r="AV300">
        <f>IFERROR(INDEX(JMP!$AJ$2:$AX$500,MATCH($A300,JMP!$A$2:$A$500,0),MATCH(AV$1,JMP!$AJ$1:$AX$1,0)),INDEX(Baseline!$B$2:$AX$2,1,MATCH(AV$1,Baseline!$B$1:$AX$1,0)))</f>
        <v>12</v>
      </c>
      <c r="AW300">
        <f>IFERROR(INDEX(JMP!$AJ$2:$AX$500,MATCH($A300,JMP!$A$2:$A$500,0),MATCH(AW$1,JMP!$AJ$1:$AX$1,0)),INDEX(Baseline!$B$2:$AX$2,1,MATCH(AW$1,Baseline!$B$1:$AX$1,0)))</f>
        <v>1.9961979999999998E-3</v>
      </c>
      <c r="AX300">
        <f>IFERROR(INDEX(JMP!$AJ$2:$AX$500,MATCH($A300,JMP!$A$2:$A$500,0),MATCH(AX$1,JMP!$AJ$1:$AX$1,0)),INDEX(Baseline!$B$2:$AX$2,1,MATCH(AX$1,Baseline!$B$1:$AX$1,0)))</f>
        <v>1.9961979999999998E-3</v>
      </c>
      <c r="AY300">
        <f>IFERROR(INDEX(JMP!$AJ$2:$AX$500,MATCH($A300,JMP!$A$2:$A$500,0),MATCH(AY$1,JMP!$AJ$1:$AX$1,0)),INDEX(Baseline!$B$2:$AX$2,1,MATCH(AY$1,Baseline!$B$1:$AX$1,0)))</f>
        <v>1.9607137E-2</v>
      </c>
      <c r="AZ300">
        <f>IFERROR(INDEX(JMP!$AJ$2:$AX$500,MATCH($A300,JMP!$A$2:$A$500,0),MATCH(AZ$1,JMP!$AJ$1:$AX$1,0)),INDEX(Baseline!$B$2:$AX$2,1,MATCH(AZ$1,Baseline!$B$1:$AX$1,0)))</f>
        <v>1</v>
      </c>
      <c r="BA300">
        <f>IFERROR(INDEX(JMP!$AJ$2:$AX$500,MATCH($A300,JMP!$A$2:$A$500,0),MATCH(BA$1,JMP!$AJ$1:$AX$1,0)),INDEX(Baseline!$B$2:$AX$2,1,MATCH(BA$1,Baseline!$B$1:$AX$1,0)))</f>
        <v>1</v>
      </c>
      <c r="BB300">
        <v>0</v>
      </c>
      <c r="BD300" t="str">
        <f>IF(AZ300=1, "yes", IF(AZ300=-1, "no", ""))</f>
        <v>yes</v>
      </c>
      <c r="BE300" t="str">
        <f>IF(AH300=1, "yes", IF(AH300=-1, "no", ""))</f>
        <v>no</v>
      </c>
      <c r="BF300">
        <f t="shared" si="8"/>
        <v>1</v>
      </c>
      <c r="BG300">
        <f t="shared" si="9"/>
        <v>10</v>
      </c>
    </row>
    <row r="301" spans="1:59" x14ac:dyDescent="0.25">
      <c r="A301">
        <v>300</v>
      </c>
      <c r="B301">
        <f>IFERROR(INDEX(JMP!$AJ$2:$AX$500,MATCH($A301,JMP!$A$2:$A$500,0),MATCH(B$1,JMP!$AJ$1:$AX$1,0)),INDEX(Baseline!$B$2:$AX$2,1,MATCH(B$1,Baseline!$B$1:$AX$1,0)))</f>
        <v>0</v>
      </c>
      <c r="C301">
        <f>IFERROR(INDEX(JMP!$AJ$2:$AX$500,MATCH($A301,JMP!$A$2:$A$500,0),MATCH(C$1,JMP!$AJ$1:$AX$1,0)),INDEX(Baseline!$B$2:$AX$2,1,MATCH(C$1,Baseline!$B$1:$AX$1,0)))</f>
        <v>8760</v>
      </c>
      <c r="D301">
        <f>IFERROR(INDEX(JMP!$AJ$2:$AX$500,MATCH($A301,JMP!$A$2:$A$500,0),MATCH(D$1,JMP!$AJ$1:$AX$1,0)),INDEX(Baseline!$B$2:$AX$2,1,MATCH(D$1,Baseline!$B$1:$AX$1,0)))</f>
        <v>1</v>
      </c>
      <c r="E301">
        <f>IFERROR(INDEX(JMP!$AJ$2:$AX$500,MATCH($A301,JMP!$A$2:$A$500,0),MATCH(E$1,JMP!$AJ$1:$AX$1,0)),INDEX(Baseline!$B$2:$AX$2,1,MATCH(E$1,Baseline!$B$1:$AX$1,0)))</f>
        <v>1</v>
      </c>
      <c r="F301" t="str">
        <f>IFERROR(INDEX(JMP!$AJ$2:$AX$500,MATCH($A301,JMP!$A$2:$A$500,0),MATCH(F$1,JMP!$AJ$1:$AX$1,0)),INDEX(Baseline!$B$2:$AX$2,1,MATCH(F$1,Baseline!$B$1:$AX$1,0)))</f>
        <v>e344</v>
      </c>
      <c r="G301" t="str">
        <f>IFERROR(INDEX(JMP!$AJ$2:$AX$500,MATCH($A301,JMP!$A$2:$A$500,0),MATCH(G$1,JMP!$AJ$1:$AX$1,0)),INDEX(Baseline!$B$2:$AX$2,1,MATCH(G$1,Baseline!$B$1:$AX$1,0)))</f>
        <v>e340</v>
      </c>
      <c r="H301">
        <f>IFERROR(INDEX(JMP!$AJ$2:$AX$500,MATCH($A301,JMP!$A$2:$A$500,0),MATCH(H$1,JMP!$AJ$1:$AX$1,0)),INDEX(Baseline!$B$2:$AX$2,1,MATCH(H$1,Baseline!$B$1:$AX$1,0)))</f>
        <v>1.5</v>
      </c>
      <c r="I301">
        <f>IFERROR(INDEX(JMP!$AJ$2:$AX$500,MATCH($A301,JMP!$A$2:$A$500,0),MATCH(I$1,JMP!$AJ$1:$AX$1,0)),INDEX(Baseline!$B$2:$AX$2,1,MATCH(I$1,Baseline!$B$1:$AX$1,0)))</f>
        <v>0.42</v>
      </c>
      <c r="J301">
        <f>IFERROR(INDEX(JMP!$AJ$2:$AX$500,MATCH($A301,JMP!$A$2:$A$500,0),MATCH(J$1,JMP!$AJ$1:$AX$1,0)),INDEX(Baseline!$B$2:$AX$2,1,MATCH(J$1,Baseline!$B$1:$AX$1,0)))</f>
        <v>1</v>
      </c>
      <c r="K301">
        <f>IFERROR(INDEX(JMP!$AJ$2:$AX$500,MATCH($A301,JMP!$A$2:$A$500,0),MATCH(K$1,JMP!$AJ$1:$AX$1,0)),INDEX(Baseline!$B$2:$AX$2,1,MATCH(K$1,Baseline!$B$1:$AX$1,0)))</f>
        <v>0</v>
      </c>
      <c r="L301">
        <f>IFERROR(INDEX(JMP!$AJ$2:$AX$500,MATCH($A301,JMP!$A$2:$A$500,0),MATCH(L$1,JMP!$AJ$1:$AX$1,0)),INDEX(Baseline!$B$2:$AX$2,1,MATCH(L$1,Baseline!$B$1:$AX$1,0)))</f>
        <v>0.14215768436689147</v>
      </c>
      <c r="M301" t="b">
        <f>IFERROR(INDEX(JMP!$AJ$2:$AX$500,MATCH($A301,JMP!$A$2:$A$500,0),MATCH(M$1,JMP!$AJ$1:$AX$1,0)),INDEX(Baseline!$B$2:$AX$2,1,MATCH(M$1,Baseline!$B$1:$AX$1,0)))</f>
        <v>0</v>
      </c>
      <c r="N301" t="b">
        <f>IFERROR(INDEX(JMP!$AJ$2:$AX$500,MATCH($A301,JMP!$A$2:$A$500,0),MATCH(N$1,JMP!$AJ$1:$AX$1,0)),INDEX(Baseline!$B$2:$AX$2,1,MATCH(N$1,Baseline!$B$1:$AX$1,0)))</f>
        <v>0</v>
      </c>
      <c r="O301">
        <f>IFERROR(INDEX(JMP!$AJ$2:$AX$500,MATCH($A301,JMP!$A$2:$A$500,0),MATCH(O$1,JMP!$AJ$1:$AX$1,0)),INDEX(Baseline!$B$2:$AX$2,1,MATCH(O$1,Baseline!$B$1:$AX$1,0)))</f>
        <v>7</v>
      </c>
      <c r="P301">
        <f>IFERROR(INDEX(JMP!$AJ$2:$AX$500,MATCH($A301,JMP!$A$2:$A$500,0),MATCH(P$1,JMP!$AJ$1:$AX$1,0)),INDEX(Baseline!$B$2:$AX$2,1,MATCH(P$1,Baseline!$B$1:$AX$1,0)))</f>
        <v>200</v>
      </c>
      <c r="Q301">
        <f>IFERROR(INDEX(JMP!$AJ$2:$AX$500,MATCH($A301,JMP!$A$2:$A$500,0),MATCH(Q$1,JMP!$AJ$1:$AX$1,0)),INDEX(Baseline!$B$2:$AX$2,1,MATCH(Q$1,Baseline!$B$1:$AX$1,0)))</f>
        <v>10</v>
      </c>
      <c r="R301">
        <f>IFERROR(INDEX(JMP!$AJ$2:$AX$500,MATCH($A301,JMP!$A$2:$A$500,0),MATCH(R$1,JMP!$AJ$1:$AX$1,0)),INDEX(Baseline!$B$2:$AX$2,1,MATCH(R$1,Baseline!$B$1:$AX$1,0)))</f>
        <v>0</v>
      </c>
      <c r="S301">
        <f>IFERROR(INDEX(JMP!$AJ$2:$AX$500,MATCH($A301,JMP!$A$2:$A$500,0),MATCH(S$1,JMP!$AJ$1:$AX$1,0)),INDEX(Baseline!$B$2:$AX$2,1,MATCH(S$1,Baseline!$B$1:$AX$1,0)))</f>
        <v>1</v>
      </c>
      <c r="T301">
        <f>IFERROR(INDEX(JMP!$AJ$2:$AX$500,MATCH($A301,JMP!$A$2:$A$500,0),MATCH(T$1,JMP!$AJ$1:$AX$1,0)),INDEX(Baseline!$B$2:$AX$2,1,MATCH(T$1,Baseline!$B$1:$AX$1,0)))</f>
        <v>0</v>
      </c>
      <c r="U301" t="str">
        <f>IFERROR(INDEX(JMP!$AJ$2:$AX$500,MATCH($A301,JMP!$A$2:$A$500,0),MATCH(U$1,JMP!$AJ$1:$AX$1,0)),INDEX(Baseline!$B$2:$AX$2,1,MATCH(U$1,Baseline!$B$1:$AX$1,0)))</f>
        <v>Titan</v>
      </c>
      <c r="V301">
        <f>IFERROR(INDEX(JMP!$AJ$2:$AX$500,MATCH($A301,JMP!$A$2:$A$500,0),MATCH(V$1,JMP!$AJ$1:$AX$1,0)),INDEX(Baseline!$B$2:$AX$2,1,MATCH(V$1,Baseline!$B$1:$AX$1,0)))</f>
        <v>3</v>
      </c>
      <c r="W301">
        <f>IFERROR(INDEX(JMP!$AJ$2:$AX$500,MATCH($A301,JMP!$A$2:$A$500,0),MATCH(W$1,JMP!$AJ$1:$AX$1,0)),INDEX(Baseline!$B$2:$AX$2,1,MATCH(W$1,Baseline!$B$1:$AX$1,0)))</f>
        <v>0.37</v>
      </c>
      <c r="X301">
        <f>IFERROR(INDEX(JMP!$AJ$2:$AX$500,MATCH($A301,JMP!$A$2:$A$500,0),MATCH(X$1,JMP!$AJ$1:$AX$1,0)),INDEX(Baseline!$B$2:$AX$2,1,MATCH(X$1,Baseline!$B$1:$AX$1,0)))</f>
        <v>4</v>
      </c>
      <c r="Y301">
        <f>IFERROR(INDEX(JMP!$AJ$2:$AX$500,MATCH($A301,JMP!$A$2:$A$500,0),MATCH(Y$1,JMP!$AJ$1:$AX$1,0)),INDEX(Baseline!$B$2:$AX$2,1,MATCH(Y$1,Baseline!$B$1:$AX$1,0)))</f>
        <v>4</v>
      </c>
      <c r="Z301">
        <f>IFERROR(INDEX(JMP!$AJ$2:$AX$500,MATCH($A301,JMP!$A$2:$A$500,0),MATCH(Z$1,JMP!$AJ$1:$AX$1,0)),INDEX(Baseline!$B$2:$AX$2,1,MATCH(Z$1,Baseline!$B$1:$AX$1,0)))</f>
        <v>1970</v>
      </c>
      <c r="AA301">
        <f>IFERROR(INDEX(JMP!$AJ$2:$AX$500,MATCH($A301,JMP!$A$2:$A$500,0),MATCH(AA$1,JMP!$AJ$1:$AX$1,0)),INDEX(Baseline!$B$2:$AX$2,1,MATCH(AA$1,Baseline!$B$1:$AX$1,0)))</f>
        <v>1970</v>
      </c>
      <c r="AB301">
        <f>IFERROR(INDEX(JMP!$AJ$2:$AX$500,MATCH($A301,JMP!$A$2:$A$500,0),MATCH(AB$1,JMP!$AJ$1:$AX$1,0)),INDEX(Baseline!$B$2:$AX$2,1,MATCH(AB$1,Baseline!$B$1:$AX$1,0)))</f>
        <v>0</v>
      </c>
      <c r="AC301">
        <f>IFERROR(INDEX(JMP!$AJ$2:$AX$500,MATCH($A301,JMP!$A$2:$A$500,0),MATCH(AC$1,JMP!$AJ$1:$AX$1,0)),INDEX(Baseline!$B$2:$AX$2,1,MATCH(AC$1,Baseline!$B$1:$AX$1,0)))</f>
        <v>1</v>
      </c>
      <c r="AD301">
        <f>IFERROR(INDEX(JMP!$AJ$2:$AX$500,MATCH($A301,JMP!$A$2:$A$500,0),MATCH(AD$1,JMP!$AJ$1:$AX$1,0)),INDEX(Baseline!$B$2:$AX$2,1,MATCH(AD$1,Baseline!$B$1:$AX$1,0)))</f>
        <v>8</v>
      </c>
      <c r="AE301">
        <f>IFERROR(INDEX(JMP!$AJ$2:$AX$500,MATCH($A301,JMP!$A$2:$A$500,0),MATCH(AE$1,JMP!$AJ$1:$AX$1,0)),INDEX(Baseline!$B$2:$AX$2,1,MATCH(AE$1,Baseline!$B$1:$AX$1,0)))</f>
        <v>3</v>
      </c>
      <c r="AF301" t="str">
        <f>IFERROR(INDEX(JMP!$AJ$2:$AX$500,MATCH($A301,JMP!$A$2:$A$500,0),MATCH(AF$1,JMP!$AJ$1:$AX$1,0)),INDEX(Baseline!$B$2:$AX$2,1,MATCH(AF$1,Baseline!$B$1:$AX$1,0)))</f>
        <v>bwb</v>
      </c>
      <c r="AG301" t="str">
        <f>IFERROR(INDEX(JMP!$AJ$2:$AX$500,MATCH($A301,JMP!$A$2:$A$500,0),MATCH(AG$1,JMP!$AJ$1:$AX$1,0)),INDEX(Baseline!$B$2:$AX$2,1,MATCH(AG$1,Baseline!$B$1:$AX$1,0)))</f>
        <v>V-tail</v>
      </c>
      <c r="AH301">
        <f>IFERROR(INDEX(JMP!$AJ$2:$AX$500,MATCH($A301,JMP!$A$2:$A$500,0),MATCH(AH$1,JMP!$AJ$1:$AX$1,0)),INDEX(Baseline!$B$2:$AX$2,1,MATCH(AH$1,Baseline!$B$1:$AX$1,0)))</f>
        <v>1</v>
      </c>
      <c r="AI301">
        <f>IFERROR(INDEX(JMP!$AJ$2:$AX$500,MATCH($A301,JMP!$A$2:$A$500,0),MATCH(AI$1,JMP!$AJ$1:$AX$1,0)),INDEX(Baseline!$B$2:$AX$2,1,MATCH(AI$1,Baseline!$B$1:$AX$1,0)))</f>
        <v>724000000</v>
      </c>
      <c r="AJ301">
        <f>IFERROR(INDEX(JMP!$AJ$2:$AX$500,MATCH($A301,JMP!$A$2:$A$500,0),MATCH(AJ$1,JMP!$AJ$1:$AX$1,0)),INDEX(Baseline!$B$2:$AX$2,1,MATCH(AJ$1,Baseline!$B$1:$AX$1,0)))</f>
        <v>54500000</v>
      </c>
      <c r="AK301">
        <f>IFERROR(INDEX(JMP!$AJ$2:$AX$500,MATCH($A301,JMP!$A$2:$A$500,0),MATCH(AK$1,JMP!$AJ$1:$AX$1,0)),INDEX(Baseline!$B$2:$AX$2,1,MATCH(AK$1,Baseline!$B$1:$AX$1,0)))</f>
        <v>30</v>
      </c>
      <c r="AL301">
        <f>IFERROR(INDEX(JMP!$AJ$2:$AX$500,MATCH($A301,JMP!$A$2:$A$500,0),MATCH(AL$1,JMP!$AJ$1:$AX$1,0)),INDEX(Baseline!$B$2:$AX$2,1,MATCH(AL$1,Baseline!$B$1:$AX$1,0)))</f>
        <v>1.9862954850149574E-2</v>
      </c>
      <c r="AM301">
        <f>IFERROR(INDEX(JMP!$AJ$2:$AX$500,MATCH($A301,JMP!$A$2:$A$500,0),MATCH(AM$1,JMP!$AJ$1:$AX$1,0)),INDEX(Baseline!$B$2:$AX$2,1,MATCH(AM$1,Baseline!$B$1:$AX$1,0)))</f>
        <v>14.955205615980953</v>
      </c>
      <c r="AN301">
        <f>IFERROR(INDEX(JMP!$AJ$2:$AX$500,MATCH($A301,JMP!$A$2:$A$500,0),MATCH(AN$1,JMP!$AJ$1:$AX$1,0)),INDEX(Baseline!$B$2:$AX$2,1,MATCH(AN$1,Baseline!$B$1:$AX$1,0)))</f>
        <v>2.7069984708890784</v>
      </c>
      <c r="AO301">
        <f>IFERROR(INDEX(JMP!$AJ$2:$AX$500,MATCH($A301,JMP!$A$2:$A$500,0),MATCH(AO$1,JMP!$AJ$1:$AX$1,0)),INDEX(Baseline!$B$2:$AX$2,1,MATCH(AO$1,Baseline!$B$1:$AX$1,0)))</f>
        <v>0.65526101484345778</v>
      </c>
      <c r="AP301">
        <f>IFERROR(INDEX(JMP!$AJ$2:$AX$500,MATCH($A301,JMP!$A$2:$A$500,0),MATCH(AP$1,JMP!$AJ$1:$AX$1,0)),INDEX(Baseline!$B$2:$AX$2,1,MATCH(AP$1,Baseline!$B$1:$AX$1,0)))</f>
        <v>0</v>
      </c>
      <c r="AQ301">
        <f>IFERROR(INDEX(JMP!$AJ$2:$AX$500,MATCH($A301,JMP!$A$2:$A$500,0),MATCH(AQ$1,JMP!$AJ$1:$AX$1,0)),INDEX(Baseline!$B$2:$AX$2,1,MATCH(AQ$1,Baseline!$B$1:$AX$1,0)))</f>
        <v>0.35</v>
      </c>
      <c r="AR301">
        <f>IFERROR(INDEX(JMP!$AJ$2:$AX$500,MATCH($A301,JMP!$A$2:$A$500,0),MATCH(AR$1,JMP!$AJ$1:$AX$1,0)),INDEX(Baseline!$B$2:$AX$2,1,MATCH(AR$1,Baseline!$B$1:$AX$1,0)))</f>
        <v>0</v>
      </c>
      <c r="AS301">
        <f>IFERROR(INDEX(JMP!$AJ$2:$AX$500,MATCH($A301,JMP!$A$2:$A$500,0),MATCH(AS$1,JMP!$AJ$1:$AX$1,0)),INDEX(Baseline!$B$2:$AX$2,1,MATCH(AS$1,Baseline!$B$1:$AX$1,0)))</f>
        <v>0</v>
      </c>
      <c r="AT301">
        <f>IFERROR(INDEX(JMP!$AJ$2:$AX$500,MATCH($A301,JMP!$A$2:$A$500,0),MATCH(AT$1,JMP!$AJ$1:$AX$1,0)),INDEX(Baseline!$B$2:$AX$2,1,MATCH(AT$1,Baseline!$B$1:$AX$1,0)))</f>
        <v>500</v>
      </c>
      <c r="AU301">
        <f>IFERROR(INDEX(JMP!$AJ$2:$AX$500,MATCH($A301,JMP!$A$2:$A$500,0),MATCH(AU$1,JMP!$AJ$1:$AX$1,0)),INDEX(Baseline!$B$2:$AX$2,1,MATCH(AU$1,Baseline!$B$1:$AX$1,0)))</f>
        <v>50</v>
      </c>
      <c r="AV301">
        <f>IFERROR(INDEX(JMP!$AJ$2:$AX$500,MATCH($A301,JMP!$A$2:$A$500,0),MATCH(AV$1,JMP!$AJ$1:$AX$1,0)),INDEX(Baseline!$B$2:$AX$2,1,MATCH(AV$1,Baseline!$B$1:$AX$1,0)))</f>
        <v>12</v>
      </c>
      <c r="AW301">
        <f>IFERROR(INDEX(JMP!$AJ$2:$AX$500,MATCH($A301,JMP!$A$2:$A$500,0),MATCH(AW$1,JMP!$AJ$1:$AX$1,0)),INDEX(Baseline!$B$2:$AX$2,1,MATCH(AW$1,Baseline!$B$1:$AX$1,0)))</f>
        <v>1.9961979999999998E-3</v>
      </c>
      <c r="AX301">
        <f>IFERROR(INDEX(JMP!$AJ$2:$AX$500,MATCH($A301,JMP!$A$2:$A$500,0),MATCH(AX$1,JMP!$AJ$1:$AX$1,0)),INDEX(Baseline!$B$2:$AX$2,1,MATCH(AX$1,Baseline!$B$1:$AX$1,0)))</f>
        <v>1.9961979999999998E-3</v>
      </c>
      <c r="AY301">
        <f>IFERROR(INDEX(JMP!$AJ$2:$AX$500,MATCH($A301,JMP!$A$2:$A$500,0),MATCH(AY$1,JMP!$AJ$1:$AX$1,0)),INDEX(Baseline!$B$2:$AX$2,1,MATCH(AY$1,Baseline!$B$1:$AX$1,0)))</f>
        <v>1.9607137E-2</v>
      </c>
      <c r="AZ301">
        <f>IFERROR(INDEX(JMP!$AJ$2:$AX$500,MATCH($A301,JMP!$A$2:$A$500,0),MATCH(AZ$1,JMP!$AJ$1:$AX$1,0)),INDEX(Baseline!$B$2:$AX$2,1,MATCH(AZ$1,Baseline!$B$1:$AX$1,0)))</f>
        <v>1</v>
      </c>
      <c r="BA301">
        <f>IFERROR(INDEX(JMP!$AJ$2:$AX$500,MATCH($A301,JMP!$A$2:$A$500,0),MATCH(BA$1,JMP!$AJ$1:$AX$1,0)),INDEX(Baseline!$B$2:$AX$2,1,MATCH(BA$1,Baseline!$B$1:$AX$1,0)))</f>
        <v>3</v>
      </c>
      <c r="BB301">
        <v>0</v>
      </c>
      <c r="BD301" t="str">
        <f>IF(AZ301=1, "yes", IF(AZ301=-1, "no", ""))</f>
        <v>yes</v>
      </c>
      <c r="BE301" t="str">
        <f>IF(AH301=1, "yes", IF(AH301=-1, "no", ""))</f>
        <v>yes</v>
      </c>
      <c r="BF301">
        <f t="shared" si="8"/>
        <v>0.25</v>
      </c>
      <c r="BG301">
        <f t="shared" si="9"/>
        <v>100</v>
      </c>
    </row>
    <row r="302" spans="1:59" x14ac:dyDescent="0.25">
      <c r="A302">
        <v>301</v>
      </c>
      <c r="B302">
        <f>IFERROR(INDEX(JMP!$AJ$2:$AX$500,MATCH($A302,JMP!$A$2:$A$500,0),MATCH(B$1,JMP!$AJ$1:$AX$1,0)),INDEX(Baseline!$B$2:$AX$2,1,MATCH(B$1,Baseline!$B$1:$AX$1,0)))</f>
        <v>0</v>
      </c>
      <c r="C302">
        <f>IFERROR(INDEX(JMP!$AJ$2:$AX$500,MATCH($A302,JMP!$A$2:$A$500,0),MATCH(C$1,JMP!$AJ$1:$AX$1,0)),INDEX(Baseline!$B$2:$AX$2,1,MATCH(C$1,Baseline!$B$1:$AX$1,0)))</f>
        <v>8760</v>
      </c>
      <c r="D302">
        <f>IFERROR(INDEX(JMP!$AJ$2:$AX$500,MATCH($A302,JMP!$A$2:$A$500,0),MATCH(D$1,JMP!$AJ$1:$AX$1,0)),INDEX(Baseline!$B$2:$AX$2,1,MATCH(D$1,Baseline!$B$1:$AX$1,0)))</f>
        <v>1</v>
      </c>
      <c r="E302">
        <f>IFERROR(INDEX(JMP!$AJ$2:$AX$500,MATCH($A302,JMP!$A$2:$A$500,0),MATCH(E$1,JMP!$AJ$1:$AX$1,0)),INDEX(Baseline!$B$2:$AX$2,1,MATCH(E$1,Baseline!$B$1:$AX$1,0)))</f>
        <v>1</v>
      </c>
      <c r="F302" t="str">
        <f>IFERROR(INDEX(JMP!$AJ$2:$AX$500,MATCH($A302,JMP!$A$2:$A$500,0),MATCH(F$1,JMP!$AJ$1:$AX$1,0)),INDEX(Baseline!$B$2:$AX$2,1,MATCH(F$1,Baseline!$B$1:$AX$1,0)))</f>
        <v>e344</v>
      </c>
      <c r="G302" t="str">
        <f>IFERROR(INDEX(JMP!$AJ$2:$AX$500,MATCH($A302,JMP!$A$2:$A$500,0),MATCH(G$1,JMP!$AJ$1:$AX$1,0)),INDEX(Baseline!$B$2:$AX$2,1,MATCH(G$1,Baseline!$B$1:$AX$1,0)))</f>
        <v>e340</v>
      </c>
      <c r="H302">
        <f>IFERROR(INDEX(JMP!$AJ$2:$AX$500,MATCH($A302,JMP!$A$2:$A$500,0),MATCH(H$1,JMP!$AJ$1:$AX$1,0)),INDEX(Baseline!$B$2:$AX$2,1,MATCH(H$1,Baseline!$B$1:$AX$1,0)))</f>
        <v>1.5</v>
      </c>
      <c r="I302">
        <f>IFERROR(INDEX(JMP!$AJ$2:$AX$500,MATCH($A302,JMP!$A$2:$A$500,0),MATCH(I$1,JMP!$AJ$1:$AX$1,0)),INDEX(Baseline!$B$2:$AX$2,1,MATCH(I$1,Baseline!$B$1:$AX$1,0)))</f>
        <v>0.42</v>
      </c>
      <c r="J302">
        <f>IFERROR(INDEX(JMP!$AJ$2:$AX$500,MATCH($A302,JMP!$A$2:$A$500,0),MATCH(J$1,JMP!$AJ$1:$AX$1,0)),INDEX(Baseline!$B$2:$AX$2,1,MATCH(J$1,Baseline!$B$1:$AX$1,0)))</f>
        <v>1</v>
      </c>
      <c r="K302">
        <f>IFERROR(INDEX(JMP!$AJ$2:$AX$500,MATCH($A302,JMP!$A$2:$A$500,0),MATCH(K$1,JMP!$AJ$1:$AX$1,0)),INDEX(Baseline!$B$2:$AX$2,1,MATCH(K$1,Baseline!$B$1:$AX$1,0)))</f>
        <v>0</v>
      </c>
      <c r="L302">
        <f>IFERROR(INDEX(JMP!$AJ$2:$AX$500,MATCH($A302,JMP!$A$2:$A$500,0),MATCH(L$1,JMP!$AJ$1:$AX$1,0)),INDEX(Baseline!$B$2:$AX$2,1,MATCH(L$1,Baseline!$B$1:$AX$1,0)))</f>
        <v>0.13126911430950072</v>
      </c>
      <c r="M302" t="b">
        <f>IFERROR(INDEX(JMP!$AJ$2:$AX$500,MATCH($A302,JMP!$A$2:$A$500,0),MATCH(M$1,JMP!$AJ$1:$AX$1,0)),INDEX(Baseline!$B$2:$AX$2,1,MATCH(M$1,Baseline!$B$1:$AX$1,0)))</f>
        <v>0</v>
      </c>
      <c r="N302" t="b">
        <f>IFERROR(INDEX(JMP!$AJ$2:$AX$500,MATCH($A302,JMP!$A$2:$A$500,0),MATCH(N$1,JMP!$AJ$1:$AX$1,0)),INDEX(Baseline!$B$2:$AX$2,1,MATCH(N$1,Baseline!$B$1:$AX$1,0)))</f>
        <v>0</v>
      </c>
      <c r="O302">
        <f>IFERROR(INDEX(JMP!$AJ$2:$AX$500,MATCH($A302,JMP!$A$2:$A$500,0),MATCH(O$1,JMP!$AJ$1:$AX$1,0)),INDEX(Baseline!$B$2:$AX$2,1,MATCH(O$1,Baseline!$B$1:$AX$1,0)))</f>
        <v>7</v>
      </c>
      <c r="P302">
        <f>IFERROR(INDEX(JMP!$AJ$2:$AX$500,MATCH($A302,JMP!$A$2:$A$500,0),MATCH(P$1,JMP!$AJ$1:$AX$1,0)),INDEX(Baseline!$B$2:$AX$2,1,MATCH(P$1,Baseline!$B$1:$AX$1,0)))</f>
        <v>200</v>
      </c>
      <c r="Q302">
        <f>IFERROR(INDEX(JMP!$AJ$2:$AX$500,MATCH($A302,JMP!$A$2:$A$500,0),MATCH(Q$1,JMP!$AJ$1:$AX$1,0)),INDEX(Baseline!$B$2:$AX$2,1,MATCH(Q$1,Baseline!$B$1:$AX$1,0)))</f>
        <v>10</v>
      </c>
      <c r="R302">
        <f>IFERROR(INDEX(JMP!$AJ$2:$AX$500,MATCH($A302,JMP!$A$2:$A$500,0),MATCH(R$1,JMP!$AJ$1:$AX$1,0)),INDEX(Baseline!$B$2:$AX$2,1,MATCH(R$1,Baseline!$B$1:$AX$1,0)))</f>
        <v>0</v>
      </c>
      <c r="S302">
        <f>IFERROR(INDEX(JMP!$AJ$2:$AX$500,MATCH($A302,JMP!$A$2:$A$500,0),MATCH(S$1,JMP!$AJ$1:$AX$1,0)),INDEX(Baseline!$B$2:$AX$2,1,MATCH(S$1,Baseline!$B$1:$AX$1,0)))</f>
        <v>1</v>
      </c>
      <c r="T302">
        <f>IFERROR(INDEX(JMP!$AJ$2:$AX$500,MATCH($A302,JMP!$A$2:$A$500,0),MATCH(T$1,JMP!$AJ$1:$AX$1,0)),INDEX(Baseline!$B$2:$AX$2,1,MATCH(T$1,Baseline!$B$1:$AX$1,0)))</f>
        <v>0</v>
      </c>
      <c r="U302" t="str">
        <f>IFERROR(INDEX(JMP!$AJ$2:$AX$500,MATCH($A302,JMP!$A$2:$A$500,0),MATCH(U$1,JMP!$AJ$1:$AX$1,0)),INDEX(Baseline!$B$2:$AX$2,1,MATCH(U$1,Baseline!$B$1:$AX$1,0)))</f>
        <v>Titan</v>
      </c>
      <c r="V302">
        <f>IFERROR(INDEX(JMP!$AJ$2:$AX$500,MATCH($A302,JMP!$A$2:$A$500,0),MATCH(V$1,JMP!$AJ$1:$AX$1,0)),INDEX(Baseline!$B$2:$AX$2,1,MATCH(V$1,Baseline!$B$1:$AX$1,0)))</f>
        <v>3</v>
      </c>
      <c r="W302">
        <f>IFERROR(INDEX(JMP!$AJ$2:$AX$500,MATCH($A302,JMP!$A$2:$A$500,0),MATCH(W$1,JMP!$AJ$1:$AX$1,0)),INDEX(Baseline!$B$2:$AX$2,1,MATCH(W$1,Baseline!$B$1:$AX$1,0)))</f>
        <v>0.37</v>
      </c>
      <c r="X302">
        <f>IFERROR(INDEX(JMP!$AJ$2:$AX$500,MATCH($A302,JMP!$A$2:$A$500,0),MATCH(X$1,JMP!$AJ$1:$AX$1,0)),INDEX(Baseline!$B$2:$AX$2,1,MATCH(X$1,Baseline!$B$1:$AX$1,0)))</f>
        <v>4</v>
      </c>
      <c r="Y302">
        <f>IFERROR(INDEX(JMP!$AJ$2:$AX$500,MATCH($A302,JMP!$A$2:$A$500,0),MATCH(Y$1,JMP!$AJ$1:$AX$1,0)),INDEX(Baseline!$B$2:$AX$2,1,MATCH(Y$1,Baseline!$B$1:$AX$1,0)))</f>
        <v>1</v>
      </c>
      <c r="Z302">
        <f>IFERROR(INDEX(JMP!$AJ$2:$AX$500,MATCH($A302,JMP!$A$2:$A$500,0),MATCH(Z$1,JMP!$AJ$1:$AX$1,0)),INDEX(Baseline!$B$2:$AX$2,1,MATCH(Z$1,Baseline!$B$1:$AX$1,0)))</f>
        <v>1970</v>
      </c>
      <c r="AA302">
        <f>IFERROR(INDEX(JMP!$AJ$2:$AX$500,MATCH($A302,JMP!$A$2:$A$500,0),MATCH(AA$1,JMP!$AJ$1:$AX$1,0)),INDEX(Baseline!$B$2:$AX$2,1,MATCH(AA$1,Baseline!$B$1:$AX$1,0)))</f>
        <v>1970</v>
      </c>
      <c r="AB302">
        <f>IFERROR(INDEX(JMP!$AJ$2:$AX$500,MATCH($A302,JMP!$A$2:$A$500,0),MATCH(AB$1,JMP!$AJ$1:$AX$1,0)),INDEX(Baseline!$B$2:$AX$2,1,MATCH(AB$1,Baseline!$B$1:$AX$1,0)))</f>
        <v>0</v>
      </c>
      <c r="AC302">
        <f>IFERROR(INDEX(JMP!$AJ$2:$AX$500,MATCH($A302,JMP!$A$2:$A$500,0),MATCH(AC$1,JMP!$AJ$1:$AX$1,0)),INDEX(Baseline!$B$2:$AX$2,1,MATCH(AC$1,Baseline!$B$1:$AX$1,0)))</f>
        <v>1</v>
      </c>
      <c r="AD302">
        <f>IFERROR(INDEX(JMP!$AJ$2:$AX$500,MATCH($A302,JMP!$A$2:$A$500,0),MATCH(AD$1,JMP!$AJ$1:$AX$1,0)),INDEX(Baseline!$B$2:$AX$2,1,MATCH(AD$1,Baseline!$B$1:$AX$1,0)))</f>
        <v>8</v>
      </c>
      <c r="AE302">
        <f>IFERROR(INDEX(JMP!$AJ$2:$AX$500,MATCH($A302,JMP!$A$2:$A$500,0),MATCH(AE$1,JMP!$AJ$1:$AX$1,0)),INDEX(Baseline!$B$2:$AX$2,1,MATCH(AE$1,Baseline!$B$1:$AX$1,0)))</f>
        <v>1</v>
      </c>
      <c r="AF302" t="str">
        <f>IFERROR(INDEX(JMP!$AJ$2:$AX$500,MATCH($A302,JMP!$A$2:$A$500,0),MATCH(AF$1,JMP!$AJ$1:$AX$1,0)),INDEX(Baseline!$B$2:$AX$2,1,MATCH(AF$1,Baseline!$B$1:$AX$1,0)))</f>
        <v>bwb</v>
      </c>
      <c r="AG302" t="str">
        <f>IFERROR(INDEX(JMP!$AJ$2:$AX$500,MATCH($A302,JMP!$A$2:$A$500,0),MATCH(AG$1,JMP!$AJ$1:$AX$1,0)),INDEX(Baseline!$B$2:$AX$2,1,MATCH(AG$1,Baseline!$B$1:$AX$1,0)))</f>
        <v>V-tail</v>
      </c>
      <c r="AH302">
        <f>IFERROR(INDEX(JMP!$AJ$2:$AX$500,MATCH($A302,JMP!$A$2:$A$500,0),MATCH(AH$1,JMP!$AJ$1:$AX$1,0)),INDEX(Baseline!$B$2:$AX$2,1,MATCH(AH$1,Baseline!$B$1:$AX$1,0)))</f>
        <v>1</v>
      </c>
      <c r="AI302">
        <f>IFERROR(INDEX(JMP!$AJ$2:$AX$500,MATCH($A302,JMP!$A$2:$A$500,0),MATCH(AI$1,JMP!$AJ$1:$AX$1,0)),INDEX(Baseline!$B$2:$AX$2,1,MATCH(AI$1,Baseline!$B$1:$AX$1,0)))</f>
        <v>724000000</v>
      </c>
      <c r="AJ302">
        <f>IFERROR(INDEX(JMP!$AJ$2:$AX$500,MATCH($A302,JMP!$A$2:$A$500,0),MATCH(AJ$1,JMP!$AJ$1:$AX$1,0)),INDEX(Baseline!$B$2:$AX$2,1,MATCH(AJ$1,Baseline!$B$1:$AX$1,0)))</f>
        <v>54500000</v>
      </c>
      <c r="AK302">
        <f>IFERROR(INDEX(JMP!$AJ$2:$AX$500,MATCH($A302,JMP!$A$2:$A$500,0),MATCH(AK$1,JMP!$AJ$1:$AX$1,0)),INDEX(Baseline!$B$2:$AX$2,1,MATCH(AK$1,Baseline!$B$1:$AX$1,0)))</f>
        <v>30</v>
      </c>
      <c r="AL302">
        <f>IFERROR(INDEX(JMP!$AJ$2:$AX$500,MATCH($A302,JMP!$A$2:$A$500,0),MATCH(AL$1,JMP!$AJ$1:$AX$1,0)),INDEX(Baseline!$B$2:$AX$2,1,MATCH(AL$1,Baseline!$B$1:$AX$1,0)))</f>
        <v>1.7093835297487904E-2</v>
      </c>
      <c r="AM302">
        <f>IFERROR(INDEX(JMP!$AJ$2:$AX$500,MATCH($A302,JMP!$A$2:$A$500,0),MATCH(AM$1,JMP!$AJ$1:$AX$1,0)),INDEX(Baseline!$B$2:$AX$2,1,MATCH(AM$1,Baseline!$B$1:$AX$1,0)))</f>
        <v>16.882162181771427</v>
      </c>
      <c r="AN302">
        <f>IFERROR(INDEX(JMP!$AJ$2:$AX$500,MATCH($A302,JMP!$A$2:$A$500,0),MATCH(AN$1,JMP!$AJ$1:$AX$1,0)),INDEX(Baseline!$B$2:$AX$2,1,MATCH(AN$1,Baseline!$B$1:$AX$1,0)))</f>
        <v>1.5151007315749845</v>
      </c>
      <c r="AO302">
        <f>IFERROR(INDEX(JMP!$AJ$2:$AX$500,MATCH($A302,JMP!$A$2:$A$500,0),MATCH(AO$1,JMP!$AJ$1:$AX$1,0)),INDEX(Baseline!$B$2:$AX$2,1,MATCH(AO$1,Baseline!$B$1:$AX$1,0)))</f>
        <v>1.35257285898714</v>
      </c>
      <c r="AP302">
        <f>IFERROR(INDEX(JMP!$AJ$2:$AX$500,MATCH($A302,JMP!$A$2:$A$500,0),MATCH(AP$1,JMP!$AJ$1:$AX$1,0)),INDEX(Baseline!$B$2:$AX$2,1,MATCH(AP$1,Baseline!$B$1:$AX$1,0)))</f>
        <v>0</v>
      </c>
      <c r="AQ302">
        <f>IFERROR(INDEX(JMP!$AJ$2:$AX$500,MATCH($A302,JMP!$A$2:$A$500,0),MATCH(AQ$1,JMP!$AJ$1:$AX$1,0)),INDEX(Baseline!$B$2:$AX$2,1,MATCH(AQ$1,Baseline!$B$1:$AX$1,0)))</f>
        <v>0.35</v>
      </c>
      <c r="AR302">
        <f>IFERROR(INDEX(JMP!$AJ$2:$AX$500,MATCH($A302,JMP!$A$2:$A$500,0),MATCH(AR$1,JMP!$AJ$1:$AX$1,0)),INDEX(Baseline!$B$2:$AX$2,1,MATCH(AR$1,Baseline!$B$1:$AX$1,0)))</f>
        <v>0</v>
      </c>
      <c r="AS302">
        <f>IFERROR(INDEX(JMP!$AJ$2:$AX$500,MATCH($A302,JMP!$A$2:$A$500,0),MATCH(AS$1,JMP!$AJ$1:$AX$1,0)),INDEX(Baseline!$B$2:$AX$2,1,MATCH(AS$1,Baseline!$B$1:$AX$1,0)))</f>
        <v>0</v>
      </c>
      <c r="AT302">
        <f>IFERROR(INDEX(JMP!$AJ$2:$AX$500,MATCH($A302,JMP!$A$2:$A$500,0),MATCH(AT$1,JMP!$AJ$1:$AX$1,0)),INDEX(Baseline!$B$2:$AX$2,1,MATCH(AT$1,Baseline!$B$1:$AX$1,0)))</f>
        <v>500</v>
      </c>
      <c r="AU302">
        <f>IFERROR(INDEX(JMP!$AJ$2:$AX$500,MATCH($A302,JMP!$A$2:$A$500,0),MATCH(AU$1,JMP!$AJ$1:$AX$1,0)),INDEX(Baseline!$B$2:$AX$2,1,MATCH(AU$1,Baseline!$B$1:$AX$1,0)))</f>
        <v>50</v>
      </c>
      <c r="AV302">
        <f>IFERROR(INDEX(JMP!$AJ$2:$AX$500,MATCH($A302,JMP!$A$2:$A$500,0),MATCH(AV$1,JMP!$AJ$1:$AX$1,0)),INDEX(Baseline!$B$2:$AX$2,1,MATCH(AV$1,Baseline!$B$1:$AX$1,0)))</f>
        <v>12</v>
      </c>
      <c r="AW302">
        <f>IFERROR(INDEX(JMP!$AJ$2:$AX$500,MATCH($A302,JMP!$A$2:$A$500,0),MATCH(AW$1,JMP!$AJ$1:$AX$1,0)),INDEX(Baseline!$B$2:$AX$2,1,MATCH(AW$1,Baseline!$B$1:$AX$1,0)))</f>
        <v>1.9961979999999998E-3</v>
      </c>
      <c r="AX302">
        <f>IFERROR(INDEX(JMP!$AJ$2:$AX$500,MATCH($A302,JMP!$A$2:$A$500,0),MATCH(AX$1,JMP!$AJ$1:$AX$1,0)),INDEX(Baseline!$B$2:$AX$2,1,MATCH(AX$1,Baseline!$B$1:$AX$1,0)))</f>
        <v>1.9961979999999998E-3</v>
      </c>
      <c r="AY302">
        <f>IFERROR(INDEX(JMP!$AJ$2:$AX$500,MATCH($A302,JMP!$A$2:$A$500,0),MATCH(AY$1,JMP!$AJ$1:$AX$1,0)),INDEX(Baseline!$B$2:$AX$2,1,MATCH(AY$1,Baseline!$B$1:$AX$1,0)))</f>
        <v>1.9607137E-2</v>
      </c>
      <c r="AZ302">
        <f>IFERROR(INDEX(JMP!$AJ$2:$AX$500,MATCH($A302,JMP!$A$2:$A$500,0),MATCH(AZ$1,JMP!$AJ$1:$AX$1,0)),INDEX(Baseline!$B$2:$AX$2,1,MATCH(AZ$1,Baseline!$B$1:$AX$1,0)))</f>
        <v>-1</v>
      </c>
      <c r="BA302">
        <f>IFERROR(INDEX(JMP!$AJ$2:$AX$500,MATCH($A302,JMP!$A$2:$A$500,0),MATCH(BA$1,JMP!$AJ$1:$AX$1,0)),INDEX(Baseline!$B$2:$AX$2,1,MATCH(BA$1,Baseline!$B$1:$AX$1,0)))</f>
        <v>1</v>
      </c>
      <c r="BB302">
        <v>0</v>
      </c>
      <c r="BD302" t="str">
        <f>IF(AZ302=1, "yes", IF(AZ302=-1, "no", ""))</f>
        <v>no</v>
      </c>
      <c r="BE302" t="str">
        <f>IF(AH302=1, "yes", IF(AH302=-1, "no", ""))</f>
        <v>yes</v>
      </c>
      <c r="BF302">
        <f t="shared" si="8"/>
        <v>1</v>
      </c>
      <c r="BG302">
        <f t="shared" si="9"/>
        <v>10</v>
      </c>
    </row>
    <row r="303" spans="1:59" x14ac:dyDescent="0.25">
      <c r="A303">
        <v>302</v>
      </c>
      <c r="B303">
        <f>IFERROR(INDEX(JMP!$AJ$2:$AX$500,MATCH($A303,JMP!$A$2:$A$500,0),MATCH(B$1,JMP!$AJ$1:$AX$1,0)),INDEX(Baseline!$B$2:$AX$2,1,MATCH(B$1,Baseline!$B$1:$AX$1,0)))</f>
        <v>0</v>
      </c>
      <c r="C303">
        <f>IFERROR(INDEX(JMP!$AJ$2:$AX$500,MATCH($A303,JMP!$A$2:$A$500,0),MATCH(C$1,JMP!$AJ$1:$AX$1,0)),INDEX(Baseline!$B$2:$AX$2,1,MATCH(C$1,Baseline!$B$1:$AX$1,0)))</f>
        <v>8760</v>
      </c>
      <c r="D303">
        <f>IFERROR(INDEX(JMP!$AJ$2:$AX$500,MATCH($A303,JMP!$A$2:$A$500,0),MATCH(D$1,JMP!$AJ$1:$AX$1,0)),INDEX(Baseline!$B$2:$AX$2,1,MATCH(D$1,Baseline!$B$1:$AX$1,0)))</f>
        <v>1</v>
      </c>
      <c r="E303">
        <f>IFERROR(INDEX(JMP!$AJ$2:$AX$500,MATCH($A303,JMP!$A$2:$A$500,0),MATCH(E$1,JMP!$AJ$1:$AX$1,0)),INDEX(Baseline!$B$2:$AX$2,1,MATCH(E$1,Baseline!$B$1:$AX$1,0)))</f>
        <v>1</v>
      </c>
      <c r="F303" t="str">
        <f>IFERROR(INDEX(JMP!$AJ$2:$AX$500,MATCH($A303,JMP!$A$2:$A$500,0),MATCH(F$1,JMP!$AJ$1:$AX$1,0)),INDEX(Baseline!$B$2:$AX$2,1,MATCH(F$1,Baseline!$B$1:$AX$1,0)))</f>
        <v>e344</v>
      </c>
      <c r="G303" t="str">
        <f>IFERROR(INDEX(JMP!$AJ$2:$AX$500,MATCH($A303,JMP!$A$2:$A$500,0),MATCH(G$1,JMP!$AJ$1:$AX$1,0)),INDEX(Baseline!$B$2:$AX$2,1,MATCH(G$1,Baseline!$B$1:$AX$1,0)))</f>
        <v>e340</v>
      </c>
      <c r="H303">
        <f>IFERROR(INDEX(JMP!$AJ$2:$AX$500,MATCH($A303,JMP!$A$2:$A$500,0),MATCH(H$1,JMP!$AJ$1:$AX$1,0)),INDEX(Baseline!$B$2:$AX$2,1,MATCH(H$1,Baseline!$B$1:$AX$1,0)))</f>
        <v>1.5</v>
      </c>
      <c r="I303">
        <f>IFERROR(INDEX(JMP!$AJ$2:$AX$500,MATCH($A303,JMP!$A$2:$A$500,0),MATCH(I$1,JMP!$AJ$1:$AX$1,0)),INDEX(Baseline!$B$2:$AX$2,1,MATCH(I$1,Baseline!$B$1:$AX$1,0)))</f>
        <v>0.42</v>
      </c>
      <c r="J303">
        <f>IFERROR(INDEX(JMP!$AJ$2:$AX$500,MATCH($A303,JMP!$A$2:$A$500,0),MATCH(J$1,JMP!$AJ$1:$AX$1,0)),INDEX(Baseline!$B$2:$AX$2,1,MATCH(J$1,Baseline!$B$1:$AX$1,0)))</f>
        <v>1</v>
      </c>
      <c r="K303">
        <f>IFERROR(INDEX(JMP!$AJ$2:$AX$500,MATCH($A303,JMP!$A$2:$A$500,0),MATCH(K$1,JMP!$AJ$1:$AX$1,0)),INDEX(Baseline!$B$2:$AX$2,1,MATCH(K$1,Baseline!$B$1:$AX$1,0)))</f>
        <v>0</v>
      </c>
      <c r="L303">
        <f>IFERROR(INDEX(JMP!$AJ$2:$AX$500,MATCH($A303,JMP!$A$2:$A$500,0),MATCH(L$1,JMP!$AJ$1:$AX$1,0)),INDEX(Baseline!$B$2:$AX$2,1,MATCH(L$1,Baseline!$B$1:$AX$1,0)))</f>
        <v>0.15135153264019974</v>
      </c>
      <c r="M303" t="b">
        <f>IFERROR(INDEX(JMP!$AJ$2:$AX$500,MATCH($A303,JMP!$A$2:$A$500,0),MATCH(M$1,JMP!$AJ$1:$AX$1,0)),INDEX(Baseline!$B$2:$AX$2,1,MATCH(M$1,Baseline!$B$1:$AX$1,0)))</f>
        <v>0</v>
      </c>
      <c r="N303" t="b">
        <f>IFERROR(INDEX(JMP!$AJ$2:$AX$500,MATCH($A303,JMP!$A$2:$A$500,0),MATCH(N$1,JMP!$AJ$1:$AX$1,0)),INDEX(Baseline!$B$2:$AX$2,1,MATCH(N$1,Baseline!$B$1:$AX$1,0)))</f>
        <v>0</v>
      </c>
      <c r="O303">
        <f>IFERROR(INDEX(JMP!$AJ$2:$AX$500,MATCH($A303,JMP!$A$2:$A$500,0),MATCH(O$1,JMP!$AJ$1:$AX$1,0)),INDEX(Baseline!$B$2:$AX$2,1,MATCH(O$1,Baseline!$B$1:$AX$1,0)))</f>
        <v>7</v>
      </c>
      <c r="P303">
        <f>IFERROR(INDEX(JMP!$AJ$2:$AX$500,MATCH($A303,JMP!$A$2:$A$500,0),MATCH(P$1,JMP!$AJ$1:$AX$1,0)),INDEX(Baseline!$B$2:$AX$2,1,MATCH(P$1,Baseline!$B$1:$AX$1,0)))</f>
        <v>200</v>
      </c>
      <c r="Q303">
        <f>IFERROR(INDEX(JMP!$AJ$2:$AX$500,MATCH($A303,JMP!$A$2:$A$500,0),MATCH(Q$1,JMP!$AJ$1:$AX$1,0)),INDEX(Baseline!$B$2:$AX$2,1,MATCH(Q$1,Baseline!$B$1:$AX$1,0)))</f>
        <v>10</v>
      </c>
      <c r="R303">
        <f>IFERROR(INDEX(JMP!$AJ$2:$AX$500,MATCH($A303,JMP!$A$2:$A$500,0),MATCH(R$1,JMP!$AJ$1:$AX$1,0)),INDEX(Baseline!$B$2:$AX$2,1,MATCH(R$1,Baseline!$B$1:$AX$1,0)))</f>
        <v>0</v>
      </c>
      <c r="S303">
        <f>IFERROR(INDEX(JMP!$AJ$2:$AX$500,MATCH($A303,JMP!$A$2:$A$500,0),MATCH(S$1,JMP!$AJ$1:$AX$1,0)),INDEX(Baseline!$B$2:$AX$2,1,MATCH(S$1,Baseline!$B$1:$AX$1,0)))</f>
        <v>1</v>
      </c>
      <c r="T303">
        <f>IFERROR(INDEX(JMP!$AJ$2:$AX$500,MATCH($A303,JMP!$A$2:$A$500,0),MATCH(T$1,JMP!$AJ$1:$AX$1,0)),INDEX(Baseline!$B$2:$AX$2,1,MATCH(T$1,Baseline!$B$1:$AX$1,0)))</f>
        <v>0</v>
      </c>
      <c r="U303" t="str">
        <f>IFERROR(INDEX(JMP!$AJ$2:$AX$500,MATCH($A303,JMP!$A$2:$A$500,0),MATCH(U$1,JMP!$AJ$1:$AX$1,0)),INDEX(Baseline!$B$2:$AX$2,1,MATCH(U$1,Baseline!$B$1:$AX$1,0)))</f>
        <v>Titan</v>
      </c>
      <c r="V303">
        <f>IFERROR(INDEX(JMP!$AJ$2:$AX$500,MATCH($A303,JMP!$A$2:$A$500,0),MATCH(V$1,JMP!$AJ$1:$AX$1,0)),INDEX(Baseline!$B$2:$AX$2,1,MATCH(V$1,Baseline!$B$1:$AX$1,0)))</f>
        <v>3</v>
      </c>
      <c r="W303">
        <f>IFERROR(INDEX(JMP!$AJ$2:$AX$500,MATCH($A303,JMP!$A$2:$A$500,0),MATCH(W$1,JMP!$AJ$1:$AX$1,0)),INDEX(Baseline!$B$2:$AX$2,1,MATCH(W$1,Baseline!$B$1:$AX$1,0)))</f>
        <v>0.37</v>
      </c>
      <c r="X303">
        <f>IFERROR(INDEX(JMP!$AJ$2:$AX$500,MATCH($A303,JMP!$A$2:$A$500,0),MATCH(X$1,JMP!$AJ$1:$AX$1,0)),INDEX(Baseline!$B$2:$AX$2,1,MATCH(X$1,Baseline!$B$1:$AX$1,0)))</f>
        <v>4</v>
      </c>
      <c r="Y303">
        <f>IFERROR(INDEX(JMP!$AJ$2:$AX$500,MATCH($A303,JMP!$A$2:$A$500,0),MATCH(Y$1,JMP!$AJ$1:$AX$1,0)),INDEX(Baseline!$B$2:$AX$2,1,MATCH(Y$1,Baseline!$B$1:$AX$1,0)))</f>
        <v>4</v>
      </c>
      <c r="Z303">
        <f>IFERROR(INDEX(JMP!$AJ$2:$AX$500,MATCH($A303,JMP!$A$2:$A$500,0),MATCH(Z$1,JMP!$AJ$1:$AX$1,0)),INDEX(Baseline!$B$2:$AX$2,1,MATCH(Z$1,Baseline!$B$1:$AX$1,0)))</f>
        <v>1970</v>
      </c>
      <c r="AA303">
        <f>IFERROR(INDEX(JMP!$AJ$2:$AX$500,MATCH($A303,JMP!$A$2:$A$500,0),MATCH(AA$1,JMP!$AJ$1:$AX$1,0)),INDEX(Baseline!$B$2:$AX$2,1,MATCH(AA$1,Baseline!$B$1:$AX$1,0)))</f>
        <v>1970</v>
      </c>
      <c r="AB303">
        <f>IFERROR(INDEX(JMP!$AJ$2:$AX$500,MATCH($A303,JMP!$A$2:$A$500,0),MATCH(AB$1,JMP!$AJ$1:$AX$1,0)),INDEX(Baseline!$B$2:$AX$2,1,MATCH(AB$1,Baseline!$B$1:$AX$1,0)))</f>
        <v>0</v>
      </c>
      <c r="AC303">
        <f>IFERROR(INDEX(JMP!$AJ$2:$AX$500,MATCH($A303,JMP!$A$2:$A$500,0),MATCH(AC$1,JMP!$AJ$1:$AX$1,0)),INDEX(Baseline!$B$2:$AX$2,1,MATCH(AC$1,Baseline!$B$1:$AX$1,0)))</f>
        <v>1</v>
      </c>
      <c r="AD303">
        <f>IFERROR(INDEX(JMP!$AJ$2:$AX$500,MATCH($A303,JMP!$A$2:$A$500,0),MATCH(AD$1,JMP!$AJ$1:$AX$1,0)),INDEX(Baseline!$B$2:$AX$2,1,MATCH(AD$1,Baseline!$B$1:$AX$1,0)))</f>
        <v>8</v>
      </c>
      <c r="AE303">
        <f>IFERROR(INDEX(JMP!$AJ$2:$AX$500,MATCH($A303,JMP!$A$2:$A$500,0),MATCH(AE$1,JMP!$AJ$1:$AX$1,0)),INDEX(Baseline!$B$2:$AX$2,1,MATCH(AE$1,Baseline!$B$1:$AX$1,0)))</f>
        <v>2</v>
      </c>
      <c r="AF303" t="str">
        <f>IFERROR(INDEX(JMP!$AJ$2:$AX$500,MATCH($A303,JMP!$A$2:$A$500,0),MATCH(AF$1,JMP!$AJ$1:$AX$1,0)),INDEX(Baseline!$B$2:$AX$2,1,MATCH(AF$1,Baseline!$B$1:$AX$1,0)))</f>
        <v>bwb</v>
      </c>
      <c r="AG303" t="str">
        <f>IFERROR(INDEX(JMP!$AJ$2:$AX$500,MATCH($A303,JMP!$A$2:$A$500,0),MATCH(AG$1,JMP!$AJ$1:$AX$1,0)),INDEX(Baseline!$B$2:$AX$2,1,MATCH(AG$1,Baseline!$B$1:$AX$1,0)))</f>
        <v>V-tail</v>
      </c>
      <c r="AH303">
        <f>IFERROR(INDEX(JMP!$AJ$2:$AX$500,MATCH($A303,JMP!$A$2:$A$500,0),MATCH(AH$1,JMP!$AJ$1:$AX$1,0)),INDEX(Baseline!$B$2:$AX$2,1,MATCH(AH$1,Baseline!$B$1:$AX$1,0)))</f>
        <v>-1</v>
      </c>
      <c r="AI303">
        <f>IFERROR(INDEX(JMP!$AJ$2:$AX$500,MATCH($A303,JMP!$A$2:$A$500,0),MATCH(AI$1,JMP!$AJ$1:$AX$1,0)),INDEX(Baseline!$B$2:$AX$2,1,MATCH(AI$1,Baseline!$B$1:$AX$1,0)))</f>
        <v>724000000</v>
      </c>
      <c r="AJ303">
        <f>IFERROR(INDEX(JMP!$AJ$2:$AX$500,MATCH($A303,JMP!$A$2:$A$500,0),MATCH(AJ$1,JMP!$AJ$1:$AX$1,0)),INDEX(Baseline!$B$2:$AX$2,1,MATCH(AJ$1,Baseline!$B$1:$AX$1,0)))</f>
        <v>54500000</v>
      </c>
      <c r="AK303">
        <f>IFERROR(INDEX(JMP!$AJ$2:$AX$500,MATCH($A303,JMP!$A$2:$A$500,0),MATCH(AK$1,JMP!$AJ$1:$AX$1,0)),INDEX(Baseline!$B$2:$AX$2,1,MATCH(AK$1,Baseline!$B$1:$AX$1,0)))</f>
        <v>30</v>
      </c>
      <c r="AL303">
        <f>IFERROR(INDEX(JMP!$AJ$2:$AX$500,MATCH($A303,JMP!$A$2:$A$500,0),MATCH(AL$1,JMP!$AJ$1:$AX$1,0)),INDEX(Baseline!$B$2:$AX$2,1,MATCH(AL$1,Baseline!$B$1:$AX$1,0)))</f>
        <v>1.4893665895704542E-2</v>
      </c>
      <c r="AM303">
        <f>IFERROR(INDEX(JMP!$AJ$2:$AX$500,MATCH($A303,JMP!$A$2:$A$500,0),MATCH(AM$1,JMP!$AJ$1:$AX$1,0)),INDEX(Baseline!$B$2:$AX$2,1,MATCH(AM$1,Baseline!$B$1:$AX$1,0)))</f>
        <v>6.3411844518095233</v>
      </c>
      <c r="AN303">
        <f>IFERROR(INDEX(JMP!$AJ$2:$AX$500,MATCH($A303,JMP!$A$2:$A$500,0),MATCH(AN$1,JMP!$AJ$1:$AX$1,0)),INDEX(Baseline!$B$2:$AX$2,1,MATCH(AN$1,Baseline!$B$1:$AX$1,0)))</f>
        <v>2.1458685111479094</v>
      </c>
      <c r="AO303">
        <f>IFERROR(INDEX(JMP!$AJ$2:$AX$500,MATCH($A303,JMP!$A$2:$A$500,0),MATCH(AO$1,JMP!$AJ$1:$AX$1,0)),INDEX(Baseline!$B$2:$AX$2,1,MATCH(AO$1,Baseline!$B$1:$AX$1,0)))</f>
        <v>0.37245709190284315</v>
      </c>
      <c r="AP303">
        <f>IFERROR(INDEX(JMP!$AJ$2:$AX$500,MATCH($A303,JMP!$A$2:$A$500,0),MATCH(AP$1,JMP!$AJ$1:$AX$1,0)),INDEX(Baseline!$B$2:$AX$2,1,MATCH(AP$1,Baseline!$B$1:$AX$1,0)))</f>
        <v>0</v>
      </c>
      <c r="AQ303">
        <f>IFERROR(INDEX(JMP!$AJ$2:$AX$500,MATCH($A303,JMP!$A$2:$A$500,0),MATCH(AQ$1,JMP!$AJ$1:$AX$1,0)),INDEX(Baseline!$B$2:$AX$2,1,MATCH(AQ$1,Baseline!$B$1:$AX$1,0)))</f>
        <v>0.35</v>
      </c>
      <c r="AR303">
        <f>IFERROR(INDEX(JMP!$AJ$2:$AX$500,MATCH($A303,JMP!$A$2:$A$500,0),MATCH(AR$1,JMP!$AJ$1:$AX$1,0)),INDEX(Baseline!$B$2:$AX$2,1,MATCH(AR$1,Baseline!$B$1:$AX$1,0)))</f>
        <v>0</v>
      </c>
      <c r="AS303">
        <f>IFERROR(INDEX(JMP!$AJ$2:$AX$500,MATCH($A303,JMP!$A$2:$A$500,0),MATCH(AS$1,JMP!$AJ$1:$AX$1,0)),INDEX(Baseline!$B$2:$AX$2,1,MATCH(AS$1,Baseline!$B$1:$AX$1,0)))</f>
        <v>0</v>
      </c>
      <c r="AT303">
        <f>IFERROR(INDEX(JMP!$AJ$2:$AX$500,MATCH($A303,JMP!$A$2:$A$500,0),MATCH(AT$1,JMP!$AJ$1:$AX$1,0)),INDEX(Baseline!$B$2:$AX$2,1,MATCH(AT$1,Baseline!$B$1:$AX$1,0)))</f>
        <v>500</v>
      </c>
      <c r="AU303">
        <f>IFERROR(INDEX(JMP!$AJ$2:$AX$500,MATCH($A303,JMP!$A$2:$A$500,0),MATCH(AU$1,JMP!$AJ$1:$AX$1,0)),INDEX(Baseline!$B$2:$AX$2,1,MATCH(AU$1,Baseline!$B$1:$AX$1,0)))</f>
        <v>50</v>
      </c>
      <c r="AV303">
        <f>IFERROR(INDEX(JMP!$AJ$2:$AX$500,MATCH($A303,JMP!$A$2:$A$500,0),MATCH(AV$1,JMP!$AJ$1:$AX$1,0)),INDEX(Baseline!$B$2:$AX$2,1,MATCH(AV$1,Baseline!$B$1:$AX$1,0)))</f>
        <v>12</v>
      </c>
      <c r="AW303">
        <f>IFERROR(INDEX(JMP!$AJ$2:$AX$500,MATCH($A303,JMP!$A$2:$A$500,0),MATCH(AW$1,JMP!$AJ$1:$AX$1,0)),INDEX(Baseline!$B$2:$AX$2,1,MATCH(AW$1,Baseline!$B$1:$AX$1,0)))</f>
        <v>1.9961979999999998E-3</v>
      </c>
      <c r="AX303">
        <f>IFERROR(INDEX(JMP!$AJ$2:$AX$500,MATCH($A303,JMP!$A$2:$A$500,0),MATCH(AX$1,JMP!$AJ$1:$AX$1,0)),INDEX(Baseline!$B$2:$AX$2,1,MATCH(AX$1,Baseline!$B$1:$AX$1,0)))</f>
        <v>1.9961979999999998E-3</v>
      </c>
      <c r="AY303">
        <f>IFERROR(INDEX(JMP!$AJ$2:$AX$500,MATCH($A303,JMP!$A$2:$A$500,0),MATCH(AY$1,JMP!$AJ$1:$AX$1,0)),INDEX(Baseline!$B$2:$AX$2,1,MATCH(AY$1,Baseline!$B$1:$AX$1,0)))</f>
        <v>1.9607137E-2</v>
      </c>
      <c r="AZ303">
        <f>IFERROR(INDEX(JMP!$AJ$2:$AX$500,MATCH($A303,JMP!$A$2:$A$500,0),MATCH(AZ$1,JMP!$AJ$1:$AX$1,0)),INDEX(Baseline!$B$2:$AX$2,1,MATCH(AZ$1,Baseline!$B$1:$AX$1,0)))</f>
        <v>-1</v>
      </c>
      <c r="BA303">
        <f>IFERROR(INDEX(JMP!$AJ$2:$AX$500,MATCH($A303,JMP!$A$2:$A$500,0),MATCH(BA$1,JMP!$AJ$1:$AX$1,0)),INDEX(Baseline!$B$2:$AX$2,1,MATCH(BA$1,Baseline!$B$1:$AX$1,0)))</f>
        <v>2</v>
      </c>
      <c r="BB303">
        <v>0</v>
      </c>
      <c r="BD303" t="str">
        <f>IF(AZ303=1, "yes", IF(AZ303=-1, "no", ""))</f>
        <v>no</v>
      </c>
      <c r="BE303" t="str">
        <f>IF(AH303=1, "yes", IF(AH303=-1, "no", ""))</f>
        <v>no</v>
      </c>
      <c r="BF303">
        <f t="shared" si="8"/>
        <v>0.5</v>
      </c>
      <c r="BG303">
        <f t="shared" si="9"/>
        <v>30</v>
      </c>
    </row>
    <row r="304" spans="1:59" x14ac:dyDescent="0.25">
      <c r="A304">
        <v>303</v>
      </c>
      <c r="B304">
        <f>IFERROR(INDEX(JMP!$AJ$2:$AX$500,MATCH($A304,JMP!$A$2:$A$500,0),MATCH(B$1,JMP!$AJ$1:$AX$1,0)),INDEX(Baseline!$B$2:$AX$2,1,MATCH(B$1,Baseline!$B$1:$AX$1,0)))</f>
        <v>0</v>
      </c>
      <c r="C304">
        <f>IFERROR(INDEX(JMP!$AJ$2:$AX$500,MATCH($A304,JMP!$A$2:$A$500,0),MATCH(C$1,JMP!$AJ$1:$AX$1,0)),INDEX(Baseline!$B$2:$AX$2,1,MATCH(C$1,Baseline!$B$1:$AX$1,0)))</f>
        <v>8760</v>
      </c>
      <c r="D304">
        <f>IFERROR(INDEX(JMP!$AJ$2:$AX$500,MATCH($A304,JMP!$A$2:$A$500,0),MATCH(D$1,JMP!$AJ$1:$AX$1,0)),INDEX(Baseline!$B$2:$AX$2,1,MATCH(D$1,Baseline!$B$1:$AX$1,0)))</f>
        <v>1</v>
      </c>
      <c r="E304">
        <f>IFERROR(INDEX(JMP!$AJ$2:$AX$500,MATCH($A304,JMP!$A$2:$A$500,0),MATCH(E$1,JMP!$AJ$1:$AX$1,0)),INDEX(Baseline!$B$2:$AX$2,1,MATCH(E$1,Baseline!$B$1:$AX$1,0)))</f>
        <v>1</v>
      </c>
      <c r="F304" t="str">
        <f>IFERROR(INDEX(JMP!$AJ$2:$AX$500,MATCH($A304,JMP!$A$2:$A$500,0),MATCH(F$1,JMP!$AJ$1:$AX$1,0)),INDEX(Baseline!$B$2:$AX$2,1,MATCH(F$1,Baseline!$B$1:$AX$1,0)))</f>
        <v>e344</v>
      </c>
      <c r="G304" t="str">
        <f>IFERROR(INDEX(JMP!$AJ$2:$AX$500,MATCH($A304,JMP!$A$2:$A$500,0),MATCH(G$1,JMP!$AJ$1:$AX$1,0)),INDEX(Baseline!$B$2:$AX$2,1,MATCH(G$1,Baseline!$B$1:$AX$1,0)))</f>
        <v>e340</v>
      </c>
      <c r="H304">
        <f>IFERROR(INDEX(JMP!$AJ$2:$AX$500,MATCH($A304,JMP!$A$2:$A$500,0),MATCH(H$1,JMP!$AJ$1:$AX$1,0)),INDEX(Baseline!$B$2:$AX$2,1,MATCH(H$1,Baseline!$B$1:$AX$1,0)))</f>
        <v>1.5</v>
      </c>
      <c r="I304">
        <f>IFERROR(INDEX(JMP!$AJ$2:$AX$500,MATCH($A304,JMP!$A$2:$A$500,0),MATCH(I$1,JMP!$AJ$1:$AX$1,0)),INDEX(Baseline!$B$2:$AX$2,1,MATCH(I$1,Baseline!$B$1:$AX$1,0)))</f>
        <v>0.42</v>
      </c>
      <c r="J304">
        <f>IFERROR(INDEX(JMP!$AJ$2:$AX$500,MATCH($A304,JMP!$A$2:$A$500,0),MATCH(J$1,JMP!$AJ$1:$AX$1,0)),INDEX(Baseline!$B$2:$AX$2,1,MATCH(J$1,Baseline!$B$1:$AX$1,0)))</f>
        <v>1</v>
      </c>
      <c r="K304">
        <f>IFERROR(INDEX(JMP!$AJ$2:$AX$500,MATCH($A304,JMP!$A$2:$A$500,0),MATCH(K$1,JMP!$AJ$1:$AX$1,0)),INDEX(Baseline!$B$2:$AX$2,1,MATCH(K$1,Baseline!$B$1:$AX$1,0)))</f>
        <v>0</v>
      </c>
      <c r="L304">
        <f>IFERROR(INDEX(JMP!$AJ$2:$AX$500,MATCH($A304,JMP!$A$2:$A$500,0),MATCH(L$1,JMP!$AJ$1:$AX$1,0)),INDEX(Baseline!$B$2:$AX$2,1,MATCH(L$1,Baseline!$B$1:$AX$1,0)))</f>
        <v>0.11749352930417652</v>
      </c>
      <c r="M304" t="b">
        <f>IFERROR(INDEX(JMP!$AJ$2:$AX$500,MATCH($A304,JMP!$A$2:$A$500,0),MATCH(M$1,JMP!$AJ$1:$AX$1,0)),INDEX(Baseline!$B$2:$AX$2,1,MATCH(M$1,Baseline!$B$1:$AX$1,0)))</f>
        <v>0</v>
      </c>
      <c r="N304" t="b">
        <f>IFERROR(INDEX(JMP!$AJ$2:$AX$500,MATCH($A304,JMP!$A$2:$A$500,0),MATCH(N$1,JMP!$AJ$1:$AX$1,0)),INDEX(Baseline!$B$2:$AX$2,1,MATCH(N$1,Baseline!$B$1:$AX$1,0)))</f>
        <v>0</v>
      </c>
      <c r="O304">
        <f>IFERROR(INDEX(JMP!$AJ$2:$AX$500,MATCH($A304,JMP!$A$2:$A$500,0),MATCH(O$1,JMP!$AJ$1:$AX$1,0)),INDEX(Baseline!$B$2:$AX$2,1,MATCH(O$1,Baseline!$B$1:$AX$1,0)))</f>
        <v>7</v>
      </c>
      <c r="P304">
        <f>IFERROR(INDEX(JMP!$AJ$2:$AX$500,MATCH($A304,JMP!$A$2:$A$500,0),MATCH(P$1,JMP!$AJ$1:$AX$1,0)),INDEX(Baseline!$B$2:$AX$2,1,MATCH(P$1,Baseline!$B$1:$AX$1,0)))</f>
        <v>200</v>
      </c>
      <c r="Q304">
        <f>IFERROR(INDEX(JMP!$AJ$2:$AX$500,MATCH($A304,JMP!$A$2:$A$500,0),MATCH(Q$1,JMP!$AJ$1:$AX$1,0)),INDEX(Baseline!$B$2:$AX$2,1,MATCH(Q$1,Baseline!$B$1:$AX$1,0)))</f>
        <v>10</v>
      </c>
      <c r="R304">
        <f>IFERROR(INDEX(JMP!$AJ$2:$AX$500,MATCH($A304,JMP!$A$2:$A$500,0),MATCH(R$1,JMP!$AJ$1:$AX$1,0)),INDEX(Baseline!$B$2:$AX$2,1,MATCH(R$1,Baseline!$B$1:$AX$1,0)))</f>
        <v>0</v>
      </c>
      <c r="S304">
        <f>IFERROR(INDEX(JMP!$AJ$2:$AX$500,MATCH($A304,JMP!$A$2:$A$500,0),MATCH(S$1,JMP!$AJ$1:$AX$1,0)),INDEX(Baseline!$B$2:$AX$2,1,MATCH(S$1,Baseline!$B$1:$AX$1,0)))</f>
        <v>1</v>
      </c>
      <c r="T304">
        <f>IFERROR(INDEX(JMP!$AJ$2:$AX$500,MATCH($A304,JMP!$A$2:$A$500,0),MATCH(T$1,JMP!$AJ$1:$AX$1,0)),INDEX(Baseline!$B$2:$AX$2,1,MATCH(T$1,Baseline!$B$1:$AX$1,0)))</f>
        <v>0</v>
      </c>
      <c r="U304" t="str">
        <f>IFERROR(INDEX(JMP!$AJ$2:$AX$500,MATCH($A304,JMP!$A$2:$A$500,0),MATCH(U$1,JMP!$AJ$1:$AX$1,0)),INDEX(Baseline!$B$2:$AX$2,1,MATCH(U$1,Baseline!$B$1:$AX$1,0)))</f>
        <v>Titan</v>
      </c>
      <c r="V304">
        <f>IFERROR(INDEX(JMP!$AJ$2:$AX$500,MATCH($A304,JMP!$A$2:$A$500,0),MATCH(V$1,JMP!$AJ$1:$AX$1,0)),INDEX(Baseline!$B$2:$AX$2,1,MATCH(V$1,Baseline!$B$1:$AX$1,0)))</f>
        <v>3</v>
      </c>
      <c r="W304">
        <f>IFERROR(INDEX(JMP!$AJ$2:$AX$500,MATCH($A304,JMP!$A$2:$A$500,0),MATCH(W$1,JMP!$AJ$1:$AX$1,0)),INDEX(Baseline!$B$2:$AX$2,1,MATCH(W$1,Baseline!$B$1:$AX$1,0)))</f>
        <v>0.37</v>
      </c>
      <c r="X304">
        <f>IFERROR(INDEX(JMP!$AJ$2:$AX$500,MATCH($A304,JMP!$A$2:$A$500,0),MATCH(X$1,JMP!$AJ$1:$AX$1,0)),INDEX(Baseline!$B$2:$AX$2,1,MATCH(X$1,Baseline!$B$1:$AX$1,0)))</f>
        <v>4</v>
      </c>
      <c r="Y304">
        <f>IFERROR(INDEX(JMP!$AJ$2:$AX$500,MATCH($A304,JMP!$A$2:$A$500,0),MATCH(Y$1,JMP!$AJ$1:$AX$1,0)),INDEX(Baseline!$B$2:$AX$2,1,MATCH(Y$1,Baseline!$B$1:$AX$1,0)))</f>
        <v>1</v>
      </c>
      <c r="Z304">
        <f>IFERROR(INDEX(JMP!$AJ$2:$AX$500,MATCH($A304,JMP!$A$2:$A$500,0),MATCH(Z$1,JMP!$AJ$1:$AX$1,0)),INDEX(Baseline!$B$2:$AX$2,1,MATCH(Z$1,Baseline!$B$1:$AX$1,0)))</f>
        <v>1970</v>
      </c>
      <c r="AA304">
        <f>IFERROR(INDEX(JMP!$AJ$2:$AX$500,MATCH($A304,JMP!$A$2:$A$500,0),MATCH(AA$1,JMP!$AJ$1:$AX$1,0)),INDEX(Baseline!$B$2:$AX$2,1,MATCH(AA$1,Baseline!$B$1:$AX$1,0)))</f>
        <v>1970</v>
      </c>
      <c r="AB304">
        <f>IFERROR(INDEX(JMP!$AJ$2:$AX$500,MATCH($A304,JMP!$A$2:$A$500,0),MATCH(AB$1,JMP!$AJ$1:$AX$1,0)),INDEX(Baseline!$B$2:$AX$2,1,MATCH(AB$1,Baseline!$B$1:$AX$1,0)))</f>
        <v>0</v>
      </c>
      <c r="AC304">
        <f>IFERROR(INDEX(JMP!$AJ$2:$AX$500,MATCH($A304,JMP!$A$2:$A$500,0),MATCH(AC$1,JMP!$AJ$1:$AX$1,0)),INDEX(Baseline!$B$2:$AX$2,1,MATCH(AC$1,Baseline!$B$1:$AX$1,0)))</f>
        <v>1</v>
      </c>
      <c r="AD304">
        <f>IFERROR(INDEX(JMP!$AJ$2:$AX$500,MATCH($A304,JMP!$A$2:$A$500,0),MATCH(AD$1,JMP!$AJ$1:$AX$1,0)),INDEX(Baseline!$B$2:$AX$2,1,MATCH(AD$1,Baseline!$B$1:$AX$1,0)))</f>
        <v>8</v>
      </c>
      <c r="AE304">
        <f>IFERROR(INDEX(JMP!$AJ$2:$AX$500,MATCH($A304,JMP!$A$2:$A$500,0),MATCH(AE$1,JMP!$AJ$1:$AX$1,0)),INDEX(Baseline!$B$2:$AX$2,1,MATCH(AE$1,Baseline!$B$1:$AX$1,0)))</f>
        <v>1</v>
      </c>
      <c r="AF304" t="str">
        <f>IFERROR(INDEX(JMP!$AJ$2:$AX$500,MATCH($A304,JMP!$A$2:$A$500,0),MATCH(AF$1,JMP!$AJ$1:$AX$1,0)),INDEX(Baseline!$B$2:$AX$2,1,MATCH(AF$1,Baseline!$B$1:$AX$1,0)))</f>
        <v>bwb</v>
      </c>
      <c r="AG304" t="str">
        <f>IFERROR(INDEX(JMP!$AJ$2:$AX$500,MATCH($A304,JMP!$A$2:$A$500,0),MATCH(AG$1,JMP!$AJ$1:$AX$1,0)),INDEX(Baseline!$B$2:$AX$2,1,MATCH(AG$1,Baseline!$B$1:$AX$1,0)))</f>
        <v>V-tail</v>
      </c>
      <c r="AH304">
        <f>IFERROR(INDEX(JMP!$AJ$2:$AX$500,MATCH($A304,JMP!$A$2:$A$500,0),MATCH(AH$1,JMP!$AJ$1:$AX$1,0)),INDEX(Baseline!$B$2:$AX$2,1,MATCH(AH$1,Baseline!$B$1:$AX$1,0)))</f>
        <v>1</v>
      </c>
      <c r="AI304">
        <f>IFERROR(INDEX(JMP!$AJ$2:$AX$500,MATCH($A304,JMP!$A$2:$A$500,0),MATCH(AI$1,JMP!$AJ$1:$AX$1,0)),INDEX(Baseline!$B$2:$AX$2,1,MATCH(AI$1,Baseline!$B$1:$AX$1,0)))</f>
        <v>724000000</v>
      </c>
      <c r="AJ304">
        <f>IFERROR(INDEX(JMP!$AJ$2:$AX$500,MATCH($A304,JMP!$A$2:$A$500,0),MATCH(AJ$1,JMP!$AJ$1:$AX$1,0)),INDEX(Baseline!$B$2:$AX$2,1,MATCH(AJ$1,Baseline!$B$1:$AX$1,0)))</f>
        <v>54500000</v>
      </c>
      <c r="AK304">
        <f>IFERROR(INDEX(JMP!$AJ$2:$AX$500,MATCH($A304,JMP!$A$2:$A$500,0),MATCH(AK$1,JMP!$AJ$1:$AX$1,0)),INDEX(Baseline!$B$2:$AX$2,1,MATCH(AK$1,Baseline!$B$1:$AX$1,0)))</f>
        <v>30</v>
      </c>
      <c r="AL304">
        <f>IFERROR(INDEX(JMP!$AJ$2:$AX$500,MATCH($A304,JMP!$A$2:$A$500,0),MATCH(AL$1,JMP!$AJ$1:$AX$1,0)),INDEX(Baseline!$B$2:$AX$2,1,MATCH(AL$1,Baseline!$B$1:$AX$1,0)))</f>
        <v>2.0586386178229905E-2</v>
      </c>
      <c r="AM304">
        <f>IFERROR(INDEX(JMP!$AJ$2:$AX$500,MATCH($A304,JMP!$A$2:$A$500,0),MATCH(AM$1,JMP!$AJ$1:$AX$1,0)),INDEX(Baseline!$B$2:$AX$2,1,MATCH(AM$1,Baseline!$B$1:$AX$1,0)))</f>
        <v>11.580209092971428</v>
      </c>
      <c r="AN304">
        <f>IFERROR(INDEX(JMP!$AJ$2:$AX$500,MATCH($A304,JMP!$A$2:$A$500,0),MATCH(AN$1,JMP!$AJ$1:$AX$1,0)),INDEX(Baseline!$B$2:$AX$2,1,MATCH(AN$1,Baseline!$B$1:$AX$1,0)))</f>
        <v>2.1884312139178439</v>
      </c>
      <c r="AO304">
        <f>IFERROR(INDEX(JMP!$AJ$2:$AX$500,MATCH($A304,JMP!$A$2:$A$500,0),MATCH(AO$1,JMP!$AJ$1:$AX$1,0)),INDEX(Baseline!$B$2:$AX$2,1,MATCH(AO$1,Baseline!$B$1:$AX$1,0)))</f>
        <v>0.61722369643465069</v>
      </c>
      <c r="AP304">
        <f>IFERROR(INDEX(JMP!$AJ$2:$AX$500,MATCH($A304,JMP!$A$2:$A$500,0),MATCH(AP$1,JMP!$AJ$1:$AX$1,0)),INDEX(Baseline!$B$2:$AX$2,1,MATCH(AP$1,Baseline!$B$1:$AX$1,0)))</f>
        <v>0</v>
      </c>
      <c r="AQ304">
        <f>IFERROR(INDEX(JMP!$AJ$2:$AX$500,MATCH($A304,JMP!$A$2:$A$500,0),MATCH(AQ$1,JMP!$AJ$1:$AX$1,0)),INDEX(Baseline!$B$2:$AX$2,1,MATCH(AQ$1,Baseline!$B$1:$AX$1,0)))</f>
        <v>0.35</v>
      </c>
      <c r="AR304">
        <f>IFERROR(INDEX(JMP!$AJ$2:$AX$500,MATCH($A304,JMP!$A$2:$A$500,0),MATCH(AR$1,JMP!$AJ$1:$AX$1,0)),INDEX(Baseline!$B$2:$AX$2,1,MATCH(AR$1,Baseline!$B$1:$AX$1,0)))</f>
        <v>0</v>
      </c>
      <c r="AS304">
        <f>IFERROR(INDEX(JMP!$AJ$2:$AX$500,MATCH($A304,JMP!$A$2:$A$500,0),MATCH(AS$1,JMP!$AJ$1:$AX$1,0)),INDEX(Baseline!$B$2:$AX$2,1,MATCH(AS$1,Baseline!$B$1:$AX$1,0)))</f>
        <v>0</v>
      </c>
      <c r="AT304">
        <f>IFERROR(INDEX(JMP!$AJ$2:$AX$500,MATCH($A304,JMP!$A$2:$A$500,0),MATCH(AT$1,JMP!$AJ$1:$AX$1,0)),INDEX(Baseline!$B$2:$AX$2,1,MATCH(AT$1,Baseline!$B$1:$AX$1,0)))</f>
        <v>500</v>
      </c>
      <c r="AU304">
        <f>IFERROR(INDEX(JMP!$AJ$2:$AX$500,MATCH($A304,JMP!$A$2:$A$500,0),MATCH(AU$1,JMP!$AJ$1:$AX$1,0)),INDEX(Baseline!$B$2:$AX$2,1,MATCH(AU$1,Baseline!$B$1:$AX$1,0)))</f>
        <v>50</v>
      </c>
      <c r="AV304">
        <f>IFERROR(INDEX(JMP!$AJ$2:$AX$500,MATCH($A304,JMP!$A$2:$A$500,0),MATCH(AV$1,JMP!$AJ$1:$AX$1,0)),INDEX(Baseline!$B$2:$AX$2,1,MATCH(AV$1,Baseline!$B$1:$AX$1,0)))</f>
        <v>12</v>
      </c>
      <c r="AW304">
        <f>IFERROR(INDEX(JMP!$AJ$2:$AX$500,MATCH($A304,JMP!$A$2:$A$500,0),MATCH(AW$1,JMP!$AJ$1:$AX$1,0)),INDEX(Baseline!$B$2:$AX$2,1,MATCH(AW$1,Baseline!$B$1:$AX$1,0)))</f>
        <v>1.9961979999999998E-3</v>
      </c>
      <c r="AX304">
        <f>IFERROR(INDEX(JMP!$AJ$2:$AX$500,MATCH($A304,JMP!$A$2:$A$500,0),MATCH(AX$1,JMP!$AJ$1:$AX$1,0)),INDEX(Baseline!$B$2:$AX$2,1,MATCH(AX$1,Baseline!$B$1:$AX$1,0)))</f>
        <v>1.9961979999999998E-3</v>
      </c>
      <c r="AY304">
        <f>IFERROR(INDEX(JMP!$AJ$2:$AX$500,MATCH($A304,JMP!$A$2:$A$500,0),MATCH(AY$1,JMP!$AJ$1:$AX$1,0)),INDEX(Baseline!$B$2:$AX$2,1,MATCH(AY$1,Baseline!$B$1:$AX$1,0)))</f>
        <v>1.9607137E-2</v>
      </c>
      <c r="AZ304">
        <f>IFERROR(INDEX(JMP!$AJ$2:$AX$500,MATCH($A304,JMP!$A$2:$A$500,0),MATCH(AZ$1,JMP!$AJ$1:$AX$1,0)),INDEX(Baseline!$B$2:$AX$2,1,MATCH(AZ$1,Baseline!$B$1:$AX$1,0)))</f>
        <v>-1</v>
      </c>
      <c r="BA304">
        <f>IFERROR(INDEX(JMP!$AJ$2:$AX$500,MATCH($A304,JMP!$A$2:$A$500,0),MATCH(BA$1,JMP!$AJ$1:$AX$1,0)),INDEX(Baseline!$B$2:$AX$2,1,MATCH(BA$1,Baseline!$B$1:$AX$1,0)))</f>
        <v>1</v>
      </c>
      <c r="BB304">
        <v>0</v>
      </c>
      <c r="BD304" t="str">
        <f>IF(AZ304=1, "yes", IF(AZ304=-1, "no", ""))</f>
        <v>no</v>
      </c>
      <c r="BE304" t="str">
        <f>IF(AH304=1, "yes", IF(AH304=-1, "no", ""))</f>
        <v>yes</v>
      </c>
      <c r="BF304">
        <f t="shared" si="8"/>
        <v>1</v>
      </c>
      <c r="BG304">
        <f t="shared" si="9"/>
        <v>10</v>
      </c>
    </row>
    <row r="305" spans="1:59" x14ac:dyDescent="0.25">
      <c r="A305">
        <v>304</v>
      </c>
      <c r="B305">
        <f>IFERROR(INDEX(JMP!$AJ$2:$AX$500,MATCH($A305,JMP!$A$2:$A$500,0),MATCH(B$1,JMP!$AJ$1:$AX$1,0)),INDEX(Baseline!$B$2:$AX$2,1,MATCH(B$1,Baseline!$B$1:$AX$1,0)))</f>
        <v>0</v>
      </c>
      <c r="C305">
        <f>IFERROR(INDEX(JMP!$AJ$2:$AX$500,MATCH($A305,JMP!$A$2:$A$500,0),MATCH(C$1,JMP!$AJ$1:$AX$1,0)),INDEX(Baseline!$B$2:$AX$2,1,MATCH(C$1,Baseline!$B$1:$AX$1,0)))</f>
        <v>8760</v>
      </c>
      <c r="D305">
        <f>IFERROR(INDEX(JMP!$AJ$2:$AX$500,MATCH($A305,JMP!$A$2:$A$500,0),MATCH(D$1,JMP!$AJ$1:$AX$1,0)),INDEX(Baseline!$B$2:$AX$2,1,MATCH(D$1,Baseline!$B$1:$AX$1,0)))</f>
        <v>1</v>
      </c>
      <c r="E305">
        <f>IFERROR(INDEX(JMP!$AJ$2:$AX$500,MATCH($A305,JMP!$A$2:$A$500,0),MATCH(E$1,JMP!$AJ$1:$AX$1,0)),INDEX(Baseline!$B$2:$AX$2,1,MATCH(E$1,Baseline!$B$1:$AX$1,0)))</f>
        <v>1</v>
      </c>
      <c r="F305" t="str">
        <f>IFERROR(INDEX(JMP!$AJ$2:$AX$500,MATCH($A305,JMP!$A$2:$A$500,0),MATCH(F$1,JMP!$AJ$1:$AX$1,0)),INDEX(Baseline!$B$2:$AX$2,1,MATCH(F$1,Baseline!$B$1:$AX$1,0)))</f>
        <v>e344</v>
      </c>
      <c r="G305" t="str">
        <f>IFERROR(INDEX(JMP!$AJ$2:$AX$500,MATCH($A305,JMP!$A$2:$A$500,0),MATCH(G$1,JMP!$AJ$1:$AX$1,0)),INDEX(Baseline!$B$2:$AX$2,1,MATCH(G$1,Baseline!$B$1:$AX$1,0)))</f>
        <v>e340</v>
      </c>
      <c r="H305">
        <f>IFERROR(INDEX(JMP!$AJ$2:$AX$500,MATCH($A305,JMP!$A$2:$A$500,0),MATCH(H$1,JMP!$AJ$1:$AX$1,0)),INDEX(Baseline!$B$2:$AX$2,1,MATCH(H$1,Baseline!$B$1:$AX$1,0)))</f>
        <v>1.5</v>
      </c>
      <c r="I305">
        <f>IFERROR(INDEX(JMP!$AJ$2:$AX$500,MATCH($A305,JMP!$A$2:$A$500,0),MATCH(I$1,JMP!$AJ$1:$AX$1,0)),INDEX(Baseline!$B$2:$AX$2,1,MATCH(I$1,Baseline!$B$1:$AX$1,0)))</f>
        <v>0.42</v>
      </c>
      <c r="J305">
        <f>IFERROR(INDEX(JMP!$AJ$2:$AX$500,MATCH($A305,JMP!$A$2:$A$500,0),MATCH(J$1,JMP!$AJ$1:$AX$1,0)),INDEX(Baseline!$B$2:$AX$2,1,MATCH(J$1,Baseline!$B$1:$AX$1,0)))</f>
        <v>1</v>
      </c>
      <c r="K305">
        <f>IFERROR(INDEX(JMP!$AJ$2:$AX$500,MATCH($A305,JMP!$A$2:$A$500,0),MATCH(K$1,JMP!$AJ$1:$AX$1,0)),INDEX(Baseline!$B$2:$AX$2,1,MATCH(K$1,Baseline!$B$1:$AX$1,0)))</f>
        <v>0</v>
      </c>
      <c r="L305">
        <f>IFERROR(INDEX(JMP!$AJ$2:$AX$500,MATCH($A305,JMP!$A$2:$A$500,0),MATCH(L$1,JMP!$AJ$1:$AX$1,0)),INDEX(Baseline!$B$2:$AX$2,1,MATCH(L$1,Baseline!$B$1:$AX$1,0)))</f>
        <v>0.14195425858762462</v>
      </c>
      <c r="M305" t="b">
        <f>IFERROR(INDEX(JMP!$AJ$2:$AX$500,MATCH($A305,JMP!$A$2:$A$500,0),MATCH(M$1,JMP!$AJ$1:$AX$1,0)),INDEX(Baseline!$B$2:$AX$2,1,MATCH(M$1,Baseline!$B$1:$AX$1,0)))</f>
        <v>0</v>
      </c>
      <c r="N305" t="b">
        <f>IFERROR(INDEX(JMP!$AJ$2:$AX$500,MATCH($A305,JMP!$A$2:$A$500,0),MATCH(N$1,JMP!$AJ$1:$AX$1,0)),INDEX(Baseline!$B$2:$AX$2,1,MATCH(N$1,Baseline!$B$1:$AX$1,0)))</f>
        <v>0</v>
      </c>
      <c r="O305">
        <f>IFERROR(INDEX(JMP!$AJ$2:$AX$500,MATCH($A305,JMP!$A$2:$A$500,0),MATCH(O$1,JMP!$AJ$1:$AX$1,0)),INDEX(Baseline!$B$2:$AX$2,1,MATCH(O$1,Baseline!$B$1:$AX$1,0)))</f>
        <v>7</v>
      </c>
      <c r="P305">
        <f>IFERROR(INDEX(JMP!$AJ$2:$AX$500,MATCH($A305,JMP!$A$2:$A$500,0),MATCH(P$1,JMP!$AJ$1:$AX$1,0)),INDEX(Baseline!$B$2:$AX$2,1,MATCH(P$1,Baseline!$B$1:$AX$1,0)))</f>
        <v>200</v>
      </c>
      <c r="Q305">
        <f>IFERROR(INDEX(JMP!$AJ$2:$AX$500,MATCH($A305,JMP!$A$2:$A$500,0),MATCH(Q$1,JMP!$AJ$1:$AX$1,0)),INDEX(Baseline!$B$2:$AX$2,1,MATCH(Q$1,Baseline!$B$1:$AX$1,0)))</f>
        <v>10</v>
      </c>
      <c r="R305">
        <f>IFERROR(INDEX(JMP!$AJ$2:$AX$500,MATCH($A305,JMP!$A$2:$A$500,0),MATCH(R$1,JMP!$AJ$1:$AX$1,0)),INDEX(Baseline!$B$2:$AX$2,1,MATCH(R$1,Baseline!$B$1:$AX$1,0)))</f>
        <v>0</v>
      </c>
      <c r="S305">
        <f>IFERROR(INDEX(JMP!$AJ$2:$AX$500,MATCH($A305,JMP!$A$2:$A$500,0),MATCH(S$1,JMP!$AJ$1:$AX$1,0)),INDEX(Baseline!$B$2:$AX$2,1,MATCH(S$1,Baseline!$B$1:$AX$1,0)))</f>
        <v>1</v>
      </c>
      <c r="T305">
        <f>IFERROR(INDEX(JMP!$AJ$2:$AX$500,MATCH($A305,JMP!$A$2:$A$500,0),MATCH(T$1,JMP!$AJ$1:$AX$1,0)),INDEX(Baseline!$B$2:$AX$2,1,MATCH(T$1,Baseline!$B$1:$AX$1,0)))</f>
        <v>0</v>
      </c>
      <c r="U305" t="str">
        <f>IFERROR(INDEX(JMP!$AJ$2:$AX$500,MATCH($A305,JMP!$A$2:$A$500,0),MATCH(U$1,JMP!$AJ$1:$AX$1,0)),INDEX(Baseline!$B$2:$AX$2,1,MATCH(U$1,Baseline!$B$1:$AX$1,0)))</f>
        <v>Titan</v>
      </c>
      <c r="V305">
        <f>IFERROR(INDEX(JMP!$AJ$2:$AX$500,MATCH($A305,JMP!$A$2:$A$500,0),MATCH(V$1,JMP!$AJ$1:$AX$1,0)),INDEX(Baseline!$B$2:$AX$2,1,MATCH(V$1,Baseline!$B$1:$AX$1,0)))</f>
        <v>3</v>
      </c>
      <c r="W305">
        <f>IFERROR(INDEX(JMP!$AJ$2:$AX$500,MATCH($A305,JMP!$A$2:$A$500,0),MATCH(W$1,JMP!$AJ$1:$AX$1,0)),INDEX(Baseline!$B$2:$AX$2,1,MATCH(W$1,Baseline!$B$1:$AX$1,0)))</f>
        <v>0.37</v>
      </c>
      <c r="X305">
        <f>IFERROR(INDEX(JMP!$AJ$2:$AX$500,MATCH($A305,JMP!$A$2:$A$500,0),MATCH(X$1,JMP!$AJ$1:$AX$1,0)),INDEX(Baseline!$B$2:$AX$2,1,MATCH(X$1,Baseline!$B$1:$AX$1,0)))</f>
        <v>4</v>
      </c>
      <c r="Y305">
        <f>IFERROR(INDEX(JMP!$AJ$2:$AX$500,MATCH($A305,JMP!$A$2:$A$500,0),MATCH(Y$1,JMP!$AJ$1:$AX$1,0)),INDEX(Baseline!$B$2:$AX$2,1,MATCH(Y$1,Baseline!$B$1:$AX$1,0)))</f>
        <v>2</v>
      </c>
      <c r="Z305">
        <f>IFERROR(INDEX(JMP!$AJ$2:$AX$500,MATCH($A305,JMP!$A$2:$A$500,0),MATCH(Z$1,JMP!$AJ$1:$AX$1,0)),INDEX(Baseline!$B$2:$AX$2,1,MATCH(Z$1,Baseline!$B$1:$AX$1,0)))</f>
        <v>1970</v>
      </c>
      <c r="AA305">
        <f>IFERROR(INDEX(JMP!$AJ$2:$AX$500,MATCH($A305,JMP!$A$2:$A$500,0),MATCH(AA$1,JMP!$AJ$1:$AX$1,0)),INDEX(Baseline!$B$2:$AX$2,1,MATCH(AA$1,Baseline!$B$1:$AX$1,0)))</f>
        <v>1970</v>
      </c>
      <c r="AB305">
        <f>IFERROR(INDEX(JMP!$AJ$2:$AX$500,MATCH($A305,JMP!$A$2:$A$500,0),MATCH(AB$1,JMP!$AJ$1:$AX$1,0)),INDEX(Baseline!$B$2:$AX$2,1,MATCH(AB$1,Baseline!$B$1:$AX$1,0)))</f>
        <v>0</v>
      </c>
      <c r="AC305">
        <f>IFERROR(INDEX(JMP!$AJ$2:$AX$500,MATCH($A305,JMP!$A$2:$A$500,0),MATCH(AC$1,JMP!$AJ$1:$AX$1,0)),INDEX(Baseline!$B$2:$AX$2,1,MATCH(AC$1,Baseline!$B$1:$AX$1,0)))</f>
        <v>1</v>
      </c>
      <c r="AD305">
        <f>IFERROR(INDEX(JMP!$AJ$2:$AX$500,MATCH($A305,JMP!$A$2:$A$500,0),MATCH(AD$1,JMP!$AJ$1:$AX$1,0)),INDEX(Baseline!$B$2:$AX$2,1,MATCH(AD$1,Baseline!$B$1:$AX$1,0)))</f>
        <v>8</v>
      </c>
      <c r="AE305">
        <f>IFERROR(INDEX(JMP!$AJ$2:$AX$500,MATCH($A305,JMP!$A$2:$A$500,0),MATCH(AE$1,JMP!$AJ$1:$AX$1,0)),INDEX(Baseline!$B$2:$AX$2,1,MATCH(AE$1,Baseline!$B$1:$AX$1,0)))</f>
        <v>2</v>
      </c>
      <c r="AF305" t="str">
        <f>IFERROR(INDEX(JMP!$AJ$2:$AX$500,MATCH($A305,JMP!$A$2:$A$500,0),MATCH(AF$1,JMP!$AJ$1:$AX$1,0)),INDEX(Baseline!$B$2:$AX$2,1,MATCH(AF$1,Baseline!$B$1:$AX$1,0)))</f>
        <v>bwb</v>
      </c>
      <c r="AG305" t="str">
        <f>IFERROR(INDEX(JMP!$AJ$2:$AX$500,MATCH($A305,JMP!$A$2:$A$500,0),MATCH(AG$1,JMP!$AJ$1:$AX$1,0)),INDEX(Baseline!$B$2:$AX$2,1,MATCH(AG$1,Baseline!$B$1:$AX$1,0)))</f>
        <v>V-tail</v>
      </c>
      <c r="AH305">
        <f>IFERROR(INDEX(JMP!$AJ$2:$AX$500,MATCH($A305,JMP!$A$2:$A$500,0),MATCH(AH$1,JMP!$AJ$1:$AX$1,0)),INDEX(Baseline!$B$2:$AX$2,1,MATCH(AH$1,Baseline!$B$1:$AX$1,0)))</f>
        <v>1</v>
      </c>
      <c r="AI305">
        <f>IFERROR(INDEX(JMP!$AJ$2:$AX$500,MATCH($A305,JMP!$A$2:$A$500,0),MATCH(AI$1,JMP!$AJ$1:$AX$1,0)),INDEX(Baseline!$B$2:$AX$2,1,MATCH(AI$1,Baseline!$B$1:$AX$1,0)))</f>
        <v>724000000</v>
      </c>
      <c r="AJ305">
        <f>IFERROR(INDEX(JMP!$AJ$2:$AX$500,MATCH($A305,JMP!$A$2:$A$500,0),MATCH(AJ$1,JMP!$AJ$1:$AX$1,0)),INDEX(Baseline!$B$2:$AX$2,1,MATCH(AJ$1,Baseline!$B$1:$AX$1,0)))</f>
        <v>54500000</v>
      </c>
      <c r="AK305">
        <f>IFERROR(INDEX(JMP!$AJ$2:$AX$500,MATCH($A305,JMP!$A$2:$A$500,0),MATCH(AK$1,JMP!$AJ$1:$AX$1,0)),INDEX(Baseline!$B$2:$AX$2,1,MATCH(AK$1,Baseline!$B$1:$AX$1,0)))</f>
        <v>30</v>
      </c>
      <c r="AL305">
        <f>IFERROR(INDEX(JMP!$AJ$2:$AX$500,MATCH($A305,JMP!$A$2:$A$500,0),MATCH(AL$1,JMP!$AJ$1:$AX$1,0)),INDEX(Baseline!$B$2:$AX$2,1,MATCH(AL$1,Baseline!$B$1:$AX$1,0)))</f>
        <v>2.4951052866305362E-2</v>
      </c>
      <c r="AM305">
        <f>IFERROR(INDEX(JMP!$AJ$2:$AX$500,MATCH($A305,JMP!$A$2:$A$500,0),MATCH(AM$1,JMP!$AJ$1:$AX$1,0)),INDEX(Baseline!$B$2:$AX$2,1,MATCH(AM$1,Baseline!$B$1:$AX$1,0)))</f>
        <v>16.840660772933333</v>
      </c>
      <c r="AN305">
        <f>IFERROR(INDEX(JMP!$AJ$2:$AX$500,MATCH($A305,JMP!$A$2:$A$500,0),MATCH(AN$1,JMP!$AJ$1:$AX$1,0)),INDEX(Baseline!$B$2:$AX$2,1,MATCH(AN$1,Baseline!$B$1:$AX$1,0)))</f>
        <v>1.5662365525491633</v>
      </c>
      <c r="AO305">
        <f>IFERROR(INDEX(JMP!$AJ$2:$AX$500,MATCH($A305,JMP!$A$2:$A$500,0),MATCH(AO$1,JMP!$AJ$1:$AX$1,0)),INDEX(Baseline!$B$2:$AX$2,1,MATCH(AO$1,Baseline!$B$1:$AX$1,0)))</f>
        <v>0.84056674270122167</v>
      </c>
      <c r="AP305">
        <f>IFERROR(INDEX(JMP!$AJ$2:$AX$500,MATCH($A305,JMP!$A$2:$A$500,0),MATCH(AP$1,JMP!$AJ$1:$AX$1,0)),INDEX(Baseline!$B$2:$AX$2,1,MATCH(AP$1,Baseline!$B$1:$AX$1,0)))</f>
        <v>0</v>
      </c>
      <c r="AQ305">
        <f>IFERROR(INDEX(JMP!$AJ$2:$AX$500,MATCH($A305,JMP!$A$2:$A$500,0),MATCH(AQ$1,JMP!$AJ$1:$AX$1,0)),INDEX(Baseline!$B$2:$AX$2,1,MATCH(AQ$1,Baseline!$B$1:$AX$1,0)))</f>
        <v>0.35</v>
      </c>
      <c r="AR305">
        <f>IFERROR(INDEX(JMP!$AJ$2:$AX$500,MATCH($A305,JMP!$A$2:$A$500,0),MATCH(AR$1,JMP!$AJ$1:$AX$1,0)),INDEX(Baseline!$B$2:$AX$2,1,MATCH(AR$1,Baseline!$B$1:$AX$1,0)))</f>
        <v>0</v>
      </c>
      <c r="AS305">
        <f>IFERROR(INDEX(JMP!$AJ$2:$AX$500,MATCH($A305,JMP!$A$2:$A$500,0),MATCH(AS$1,JMP!$AJ$1:$AX$1,0)),INDEX(Baseline!$B$2:$AX$2,1,MATCH(AS$1,Baseline!$B$1:$AX$1,0)))</f>
        <v>0</v>
      </c>
      <c r="AT305">
        <f>IFERROR(INDEX(JMP!$AJ$2:$AX$500,MATCH($A305,JMP!$A$2:$A$500,0),MATCH(AT$1,JMP!$AJ$1:$AX$1,0)),INDEX(Baseline!$B$2:$AX$2,1,MATCH(AT$1,Baseline!$B$1:$AX$1,0)))</f>
        <v>500</v>
      </c>
      <c r="AU305">
        <f>IFERROR(INDEX(JMP!$AJ$2:$AX$500,MATCH($A305,JMP!$A$2:$A$500,0),MATCH(AU$1,JMP!$AJ$1:$AX$1,0)),INDEX(Baseline!$B$2:$AX$2,1,MATCH(AU$1,Baseline!$B$1:$AX$1,0)))</f>
        <v>50</v>
      </c>
      <c r="AV305">
        <f>IFERROR(INDEX(JMP!$AJ$2:$AX$500,MATCH($A305,JMP!$A$2:$A$500,0),MATCH(AV$1,JMP!$AJ$1:$AX$1,0)),INDEX(Baseline!$B$2:$AX$2,1,MATCH(AV$1,Baseline!$B$1:$AX$1,0)))</f>
        <v>12</v>
      </c>
      <c r="AW305">
        <f>IFERROR(INDEX(JMP!$AJ$2:$AX$500,MATCH($A305,JMP!$A$2:$A$500,0),MATCH(AW$1,JMP!$AJ$1:$AX$1,0)),INDEX(Baseline!$B$2:$AX$2,1,MATCH(AW$1,Baseline!$B$1:$AX$1,0)))</f>
        <v>1.9961979999999998E-3</v>
      </c>
      <c r="AX305">
        <f>IFERROR(INDEX(JMP!$AJ$2:$AX$500,MATCH($A305,JMP!$A$2:$A$500,0),MATCH(AX$1,JMP!$AJ$1:$AX$1,0)),INDEX(Baseline!$B$2:$AX$2,1,MATCH(AX$1,Baseline!$B$1:$AX$1,0)))</f>
        <v>1.9961979999999998E-3</v>
      </c>
      <c r="AY305">
        <f>IFERROR(INDEX(JMP!$AJ$2:$AX$500,MATCH($A305,JMP!$A$2:$A$500,0),MATCH(AY$1,JMP!$AJ$1:$AX$1,0)),INDEX(Baseline!$B$2:$AX$2,1,MATCH(AY$1,Baseline!$B$1:$AX$1,0)))</f>
        <v>1.9607137E-2</v>
      </c>
      <c r="AZ305">
        <f>IFERROR(INDEX(JMP!$AJ$2:$AX$500,MATCH($A305,JMP!$A$2:$A$500,0),MATCH(AZ$1,JMP!$AJ$1:$AX$1,0)),INDEX(Baseline!$B$2:$AX$2,1,MATCH(AZ$1,Baseline!$B$1:$AX$1,0)))</f>
        <v>-1</v>
      </c>
      <c r="BA305">
        <f>IFERROR(INDEX(JMP!$AJ$2:$AX$500,MATCH($A305,JMP!$A$2:$A$500,0),MATCH(BA$1,JMP!$AJ$1:$AX$1,0)),INDEX(Baseline!$B$2:$AX$2,1,MATCH(BA$1,Baseline!$B$1:$AX$1,0)))</f>
        <v>2</v>
      </c>
      <c r="BB305">
        <v>0</v>
      </c>
      <c r="BD305" t="str">
        <f>IF(AZ305=1, "yes", IF(AZ305=-1, "no", ""))</f>
        <v>no</v>
      </c>
      <c r="BE305" t="str">
        <f>IF(AH305=1, "yes", IF(AH305=-1, "no", ""))</f>
        <v>yes</v>
      </c>
      <c r="BF305">
        <f t="shared" si="8"/>
        <v>0.5</v>
      </c>
      <c r="BG305">
        <f t="shared" si="9"/>
        <v>30</v>
      </c>
    </row>
    <row r="306" spans="1:59" x14ac:dyDescent="0.25">
      <c r="A306">
        <v>305</v>
      </c>
      <c r="B306">
        <f>IFERROR(INDEX(JMP!$AJ$2:$AX$500,MATCH($A306,JMP!$A$2:$A$500,0),MATCH(B$1,JMP!$AJ$1:$AX$1,0)),INDEX(Baseline!$B$2:$AX$2,1,MATCH(B$1,Baseline!$B$1:$AX$1,0)))</f>
        <v>0</v>
      </c>
      <c r="C306">
        <f>IFERROR(INDEX(JMP!$AJ$2:$AX$500,MATCH($A306,JMP!$A$2:$A$500,0),MATCH(C$1,JMP!$AJ$1:$AX$1,0)),INDEX(Baseline!$B$2:$AX$2,1,MATCH(C$1,Baseline!$B$1:$AX$1,0)))</f>
        <v>8760</v>
      </c>
      <c r="D306">
        <f>IFERROR(INDEX(JMP!$AJ$2:$AX$500,MATCH($A306,JMP!$A$2:$A$500,0),MATCH(D$1,JMP!$AJ$1:$AX$1,0)),INDEX(Baseline!$B$2:$AX$2,1,MATCH(D$1,Baseline!$B$1:$AX$1,0)))</f>
        <v>1</v>
      </c>
      <c r="E306">
        <f>IFERROR(INDEX(JMP!$AJ$2:$AX$500,MATCH($A306,JMP!$A$2:$A$500,0),MATCH(E$1,JMP!$AJ$1:$AX$1,0)),INDEX(Baseline!$B$2:$AX$2,1,MATCH(E$1,Baseline!$B$1:$AX$1,0)))</f>
        <v>1</v>
      </c>
      <c r="F306" t="str">
        <f>IFERROR(INDEX(JMP!$AJ$2:$AX$500,MATCH($A306,JMP!$A$2:$A$500,0),MATCH(F$1,JMP!$AJ$1:$AX$1,0)),INDEX(Baseline!$B$2:$AX$2,1,MATCH(F$1,Baseline!$B$1:$AX$1,0)))</f>
        <v>e344</v>
      </c>
      <c r="G306" t="str">
        <f>IFERROR(INDEX(JMP!$AJ$2:$AX$500,MATCH($A306,JMP!$A$2:$A$500,0),MATCH(G$1,JMP!$AJ$1:$AX$1,0)),INDEX(Baseline!$B$2:$AX$2,1,MATCH(G$1,Baseline!$B$1:$AX$1,0)))</f>
        <v>e340</v>
      </c>
      <c r="H306">
        <f>IFERROR(INDEX(JMP!$AJ$2:$AX$500,MATCH($A306,JMP!$A$2:$A$500,0),MATCH(H$1,JMP!$AJ$1:$AX$1,0)),INDEX(Baseline!$B$2:$AX$2,1,MATCH(H$1,Baseline!$B$1:$AX$1,0)))</f>
        <v>1.5</v>
      </c>
      <c r="I306">
        <f>IFERROR(INDEX(JMP!$AJ$2:$AX$500,MATCH($A306,JMP!$A$2:$A$500,0),MATCH(I$1,JMP!$AJ$1:$AX$1,0)),INDEX(Baseline!$B$2:$AX$2,1,MATCH(I$1,Baseline!$B$1:$AX$1,0)))</f>
        <v>0.42</v>
      </c>
      <c r="J306">
        <f>IFERROR(INDEX(JMP!$AJ$2:$AX$500,MATCH($A306,JMP!$A$2:$A$500,0),MATCH(J$1,JMP!$AJ$1:$AX$1,0)),INDEX(Baseline!$B$2:$AX$2,1,MATCH(J$1,Baseline!$B$1:$AX$1,0)))</f>
        <v>1</v>
      </c>
      <c r="K306">
        <f>IFERROR(INDEX(JMP!$AJ$2:$AX$500,MATCH($A306,JMP!$A$2:$A$500,0),MATCH(K$1,JMP!$AJ$1:$AX$1,0)),INDEX(Baseline!$B$2:$AX$2,1,MATCH(K$1,Baseline!$B$1:$AX$1,0)))</f>
        <v>0</v>
      </c>
      <c r="L306">
        <f>IFERROR(INDEX(JMP!$AJ$2:$AX$500,MATCH($A306,JMP!$A$2:$A$500,0),MATCH(L$1,JMP!$AJ$1:$AX$1,0)),INDEX(Baseline!$B$2:$AX$2,1,MATCH(L$1,Baseline!$B$1:$AX$1,0)))</f>
        <v>0.12183736770228784</v>
      </c>
      <c r="M306" t="b">
        <f>IFERROR(INDEX(JMP!$AJ$2:$AX$500,MATCH($A306,JMP!$A$2:$A$500,0),MATCH(M$1,JMP!$AJ$1:$AX$1,0)),INDEX(Baseline!$B$2:$AX$2,1,MATCH(M$1,Baseline!$B$1:$AX$1,0)))</f>
        <v>0</v>
      </c>
      <c r="N306" t="b">
        <f>IFERROR(INDEX(JMP!$AJ$2:$AX$500,MATCH($A306,JMP!$A$2:$A$500,0),MATCH(N$1,JMP!$AJ$1:$AX$1,0)),INDEX(Baseline!$B$2:$AX$2,1,MATCH(N$1,Baseline!$B$1:$AX$1,0)))</f>
        <v>0</v>
      </c>
      <c r="O306">
        <f>IFERROR(INDEX(JMP!$AJ$2:$AX$500,MATCH($A306,JMP!$A$2:$A$500,0),MATCH(O$1,JMP!$AJ$1:$AX$1,0)),INDEX(Baseline!$B$2:$AX$2,1,MATCH(O$1,Baseline!$B$1:$AX$1,0)))</f>
        <v>7</v>
      </c>
      <c r="P306">
        <f>IFERROR(INDEX(JMP!$AJ$2:$AX$500,MATCH($A306,JMP!$A$2:$A$500,0),MATCH(P$1,JMP!$AJ$1:$AX$1,0)),INDEX(Baseline!$B$2:$AX$2,1,MATCH(P$1,Baseline!$B$1:$AX$1,0)))</f>
        <v>200</v>
      </c>
      <c r="Q306">
        <f>IFERROR(INDEX(JMP!$AJ$2:$AX$500,MATCH($A306,JMP!$A$2:$A$500,0),MATCH(Q$1,JMP!$AJ$1:$AX$1,0)),INDEX(Baseline!$B$2:$AX$2,1,MATCH(Q$1,Baseline!$B$1:$AX$1,0)))</f>
        <v>10</v>
      </c>
      <c r="R306">
        <f>IFERROR(INDEX(JMP!$AJ$2:$AX$500,MATCH($A306,JMP!$A$2:$A$500,0),MATCH(R$1,JMP!$AJ$1:$AX$1,0)),INDEX(Baseline!$B$2:$AX$2,1,MATCH(R$1,Baseline!$B$1:$AX$1,0)))</f>
        <v>0</v>
      </c>
      <c r="S306">
        <f>IFERROR(INDEX(JMP!$AJ$2:$AX$500,MATCH($A306,JMP!$A$2:$A$500,0),MATCH(S$1,JMP!$AJ$1:$AX$1,0)),INDEX(Baseline!$B$2:$AX$2,1,MATCH(S$1,Baseline!$B$1:$AX$1,0)))</f>
        <v>1</v>
      </c>
      <c r="T306">
        <f>IFERROR(INDEX(JMP!$AJ$2:$AX$500,MATCH($A306,JMP!$A$2:$A$500,0),MATCH(T$1,JMP!$AJ$1:$AX$1,0)),INDEX(Baseline!$B$2:$AX$2,1,MATCH(T$1,Baseline!$B$1:$AX$1,0)))</f>
        <v>0</v>
      </c>
      <c r="U306" t="str">
        <f>IFERROR(INDEX(JMP!$AJ$2:$AX$500,MATCH($A306,JMP!$A$2:$A$500,0),MATCH(U$1,JMP!$AJ$1:$AX$1,0)),INDEX(Baseline!$B$2:$AX$2,1,MATCH(U$1,Baseline!$B$1:$AX$1,0)))</f>
        <v>Titan</v>
      </c>
      <c r="V306">
        <f>IFERROR(INDEX(JMP!$AJ$2:$AX$500,MATCH($A306,JMP!$A$2:$A$500,0),MATCH(V$1,JMP!$AJ$1:$AX$1,0)),INDEX(Baseline!$B$2:$AX$2,1,MATCH(V$1,Baseline!$B$1:$AX$1,0)))</f>
        <v>3</v>
      </c>
      <c r="W306">
        <f>IFERROR(INDEX(JMP!$AJ$2:$AX$500,MATCH($A306,JMP!$A$2:$A$500,0),MATCH(W$1,JMP!$AJ$1:$AX$1,0)),INDEX(Baseline!$B$2:$AX$2,1,MATCH(W$1,Baseline!$B$1:$AX$1,0)))</f>
        <v>0.37</v>
      </c>
      <c r="X306">
        <f>IFERROR(INDEX(JMP!$AJ$2:$AX$500,MATCH($A306,JMP!$A$2:$A$500,0),MATCH(X$1,JMP!$AJ$1:$AX$1,0)),INDEX(Baseline!$B$2:$AX$2,1,MATCH(X$1,Baseline!$B$1:$AX$1,0)))</f>
        <v>4</v>
      </c>
      <c r="Y306">
        <f>IFERROR(INDEX(JMP!$AJ$2:$AX$500,MATCH($A306,JMP!$A$2:$A$500,0),MATCH(Y$1,JMP!$AJ$1:$AX$1,0)),INDEX(Baseline!$B$2:$AX$2,1,MATCH(Y$1,Baseline!$B$1:$AX$1,0)))</f>
        <v>3</v>
      </c>
      <c r="Z306">
        <f>IFERROR(INDEX(JMP!$AJ$2:$AX$500,MATCH($A306,JMP!$A$2:$A$500,0),MATCH(Z$1,JMP!$AJ$1:$AX$1,0)),INDEX(Baseline!$B$2:$AX$2,1,MATCH(Z$1,Baseline!$B$1:$AX$1,0)))</f>
        <v>1970</v>
      </c>
      <c r="AA306">
        <f>IFERROR(INDEX(JMP!$AJ$2:$AX$500,MATCH($A306,JMP!$A$2:$A$500,0),MATCH(AA$1,JMP!$AJ$1:$AX$1,0)),INDEX(Baseline!$B$2:$AX$2,1,MATCH(AA$1,Baseline!$B$1:$AX$1,0)))</f>
        <v>1970</v>
      </c>
      <c r="AB306">
        <f>IFERROR(INDEX(JMP!$AJ$2:$AX$500,MATCH($A306,JMP!$A$2:$A$500,0),MATCH(AB$1,JMP!$AJ$1:$AX$1,0)),INDEX(Baseline!$B$2:$AX$2,1,MATCH(AB$1,Baseline!$B$1:$AX$1,0)))</f>
        <v>0</v>
      </c>
      <c r="AC306">
        <f>IFERROR(INDEX(JMP!$AJ$2:$AX$500,MATCH($A306,JMP!$A$2:$A$500,0),MATCH(AC$1,JMP!$AJ$1:$AX$1,0)),INDEX(Baseline!$B$2:$AX$2,1,MATCH(AC$1,Baseline!$B$1:$AX$1,0)))</f>
        <v>1</v>
      </c>
      <c r="AD306">
        <f>IFERROR(INDEX(JMP!$AJ$2:$AX$500,MATCH($A306,JMP!$A$2:$A$500,0),MATCH(AD$1,JMP!$AJ$1:$AX$1,0)),INDEX(Baseline!$B$2:$AX$2,1,MATCH(AD$1,Baseline!$B$1:$AX$1,0)))</f>
        <v>8</v>
      </c>
      <c r="AE306">
        <f>IFERROR(INDEX(JMP!$AJ$2:$AX$500,MATCH($A306,JMP!$A$2:$A$500,0),MATCH(AE$1,JMP!$AJ$1:$AX$1,0)),INDEX(Baseline!$B$2:$AX$2,1,MATCH(AE$1,Baseline!$B$1:$AX$1,0)))</f>
        <v>3</v>
      </c>
      <c r="AF306" t="str">
        <f>IFERROR(INDEX(JMP!$AJ$2:$AX$500,MATCH($A306,JMP!$A$2:$A$500,0),MATCH(AF$1,JMP!$AJ$1:$AX$1,0)),INDEX(Baseline!$B$2:$AX$2,1,MATCH(AF$1,Baseline!$B$1:$AX$1,0)))</f>
        <v>bwb</v>
      </c>
      <c r="AG306" t="str">
        <f>IFERROR(INDEX(JMP!$AJ$2:$AX$500,MATCH($A306,JMP!$A$2:$A$500,0),MATCH(AG$1,JMP!$AJ$1:$AX$1,0)),INDEX(Baseline!$B$2:$AX$2,1,MATCH(AG$1,Baseline!$B$1:$AX$1,0)))</f>
        <v>V-tail</v>
      </c>
      <c r="AH306">
        <f>IFERROR(INDEX(JMP!$AJ$2:$AX$500,MATCH($A306,JMP!$A$2:$A$500,0),MATCH(AH$1,JMP!$AJ$1:$AX$1,0)),INDEX(Baseline!$B$2:$AX$2,1,MATCH(AH$1,Baseline!$B$1:$AX$1,0)))</f>
        <v>1</v>
      </c>
      <c r="AI306">
        <f>IFERROR(INDEX(JMP!$AJ$2:$AX$500,MATCH($A306,JMP!$A$2:$A$500,0),MATCH(AI$1,JMP!$AJ$1:$AX$1,0)),INDEX(Baseline!$B$2:$AX$2,1,MATCH(AI$1,Baseline!$B$1:$AX$1,0)))</f>
        <v>724000000</v>
      </c>
      <c r="AJ306">
        <f>IFERROR(INDEX(JMP!$AJ$2:$AX$500,MATCH($A306,JMP!$A$2:$A$500,0),MATCH(AJ$1,JMP!$AJ$1:$AX$1,0)),INDEX(Baseline!$B$2:$AX$2,1,MATCH(AJ$1,Baseline!$B$1:$AX$1,0)))</f>
        <v>54500000</v>
      </c>
      <c r="AK306">
        <f>IFERROR(INDEX(JMP!$AJ$2:$AX$500,MATCH($A306,JMP!$A$2:$A$500,0),MATCH(AK$1,JMP!$AJ$1:$AX$1,0)),INDEX(Baseline!$B$2:$AX$2,1,MATCH(AK$1,Baseline!$B$1:$AX$1,0)))</f>
        <v>30</v>
      </c>
      <c r="AL306">
        <f>IFERROR(INDEX(JMP!$AJ$2:$AX$500,MATCH($A306,JMP!$A$2:$A$500,0),MATCH(AL$1,JMP!$AJ$1:$AX$1,0)),INDEX(Baseline!$B$2:$AX$2,1,MATCH(AL$1,Baseline!$B$1:$AX$1,0)))</f>
        <v>1.3927622885944053E-2</v>
      </c>
      <c r="AM306">
        <f>IFERROR(INDEX(JMP!$AJ$2:$AX$500,MATCH($A306,JMP!$A$2:$A$500,0),MATCH(AM$1,JMP!$AJ$1:$AX$1,0)),INDEX(Baseline!$B$2:$AX$2,1,MATCH(AM$1,Baseline!$B$1:$AX$1,0)))</f>
        <v>12.092368370857143</v>
      </c>
      <c r="AN306">
        <f>IFERROR(INDEX(JMP!$AJ$2:$AX$500,MATCH($A306,JMP!$A$2:$A$500,0),MATCH(AN$1,JMP!$AJ$1:$AX$1,0)),INDEX(Baseline!$B$2:$AX$2,1,MATCH(AN$1,Baseline!$B$1:$AX$1,0)))</f>
        <v>2.0032041975761814</v>
      </c>
      <c r="AO306">
        <f>IFERROR(INDEX(JMP!$AJ$2:$AX$500,MATCH($A306,JMP!$A$2:$A$500,0),MATCH(AO$1,JMP!$AJ$1:$AX$1,0)),INDEX(Baseline!$B$2:$AX$2,1,MATCH(AO$1,Baseline!$B$1:$AX$1,0)))</f>
        <v>0.46116535102563855</v>
      </c>
      <c r="AP306">
        <f>IFERROR(INDEX(JMP!$AJ$2:$AX$500,MATCH($A306,JMP!$A$2:$A$500,0),MATCH(AP$1,JMP!$AJ$1:$AX$1,0)),INDEX(Baseline!$B$2:$AX$2,1,MATCH(AP$1,Baseline!$B$1:$AX$1,0)))</f>
        <v>0</v>
      </c>
      <c r="AQ306">
        <f>IFERROR(INDEX(JMP!$AJ$2:$AX$500,MATCH($A306,JMP!$A$2:$A$500,0),MATCH(AQ$1,JMP!$AJ$1:$AX$1,0)),INDEX(Baseline!$B$2:$AX$2,1,MATCH(AQ$1,Baseline!$B$1:$AX$1,0)))</f>
        <v>0.35</v>
      </c>
      <c r="AR306">
        <f>IFERROR(INDEX(JMP!$AJ$2:$AX$500,MATCH($A306,JMP!$A$2:$A$500,0),MATCH(AR$1,JMP!$AJ$1:$AX$1,0)),INDEX(Baseline!$B$2:$AX$2,1,MATCH(AR$1,Baseline!$B$1:$AX$1,0)))</f>
        <v>0</v>
      </c>
      <c r="AS306">
        <f>IFERROR(INDEX(JMP!$AJ$2:$AX$500,MATCH($A306,JMP!$A$2:$A$500,0),MATCH(AS$1,JMP!$AJ$1:$AX$1,0)),INDEX(Baseline!$B$2:$AX$2,1,MATCH(AS$1,Baseline!$B$1:$AX$1,0)))</f>
        <v>0</v>
      </c>
      <c r="AT306">
        <f>IFERROR(INDEX(JMP!$AJ$2:$AX$500,MATCH($A306,JMP!$A$2:$A$500,0),MATCH(AT$1,JMP!$AJ$1:$AX$1,0)),INDEX(Baseline!$B$2:$AX$2,1,MATCH(AT$1,Baseline!$B$1:$AX$1,0)))</f>
        <v>500</v>
      </c>
      <c r="AU306">
        <f>IFERROR(INDEX(JMP!$AJ$2:$AX$500,MATCH($A306,JMP!$A$2:$A$500,0),MATCH(AU$1,JMP!$AJ$1:$AX$1,0)),INDEX(Baseline!$B$2:$AX$2,1,MATCH(AU$1,Baseline!$B$1:$AX$1,0)))</f>
        <v>50</v>
      </c>
      <c r="AV306">
        <f>IFERROR(INDEX(JMP!$AJ$2:$AX$500,MATCH($A306,JMP!$A$2:$A$500,0),MATCH(AV$1,JMP!$AJ$1:$AX$1,0)),INDEX(Baseline!$B$2:$AX$2,1,MATCH(AV$1,Baseline!$B$1:$AX$1,0)))</f>
        <v>12</v>
      </c>
      <c r="AW306">
        <f>IFERROR(INDEX(JMP!$AJ$2:$AX$500,MATCH($A306,JMP!$A$2:$A$500,0),MATCH(AW$1,JMP!$AJ$1:$AX$1,0)),INDEX(Baseline!$B$2:$AX$2,1,MATCH(AW$1,Baseline!$B$1:$AX$1,0)))</f>
        <v>1.9961979999999998E-3</v>
      </c>
      <c r="AX306">
        <f>IFERROR(INDEX(JMP!$AJ$2:$AX$500,MATCH($A306,JMP!$A$2:$A$500,0),MATCH(AX$1,JMP!$AJ$1:$AX$1,0)),INDEX(Baseline!$B$2:$AX$2,1,MATCH(AX$1,Baseline!$B$1:$AX$1,0)))</f>
        <v>1.9961979999999998E-3</v>
      </c>
      <c r="AY306">
        <f>IFERROR(INDEX(JMP!$AJ$2:$AX$500,MATCH($A306,JMP!$A$2:$A$500,0),MATCH(AY$1,JMP!$AJ$1:$AX$1,0)),INDEX(Baseline!$B$2:$AX$2,1,MATCH(AY$1,Baseline!$B$1:$AX$1,0)))</f>
        <v>1.9607137E-2</v>
      </c>
      <c r="AZ306">
        <f>IFERROR(INDEX(JMP!$AJ$2:$AX$500,MATCH($A306,JMP!$A$2:$A$500,0),MATCH(AZ$1,JMP!$AJ$1:$AX$1,0)),INDEX(Baseline!$B$2:$AX$2,1,MATCH(AZ$1,Baseline!$B$1:$AX$1,0)))</f>
        <v>-1</v>
      </c>
      <c r="BA306">
        <f>IFERROR(INDEX(JMP!$AJ$2:$AX$500,MATCH($A306,JMP!$A$2:$A$500,0),MATCH(BA$1,JMP!$AJ$1:$AX$1,0)),INDEX(Baseline!$B$2:$AX$2,1,MATCH(BA$1,Baseline!$B$1:$AX$1,0)))</f>
        <v>3</v>
      </c>
      <c r="BB306">
        <v>0</v>
      </c>
      <c r="BD306" t="str">
        <f>IF(AZ306=1, "yes", IF(AZ306=-1, "no", ""))</f>
        <v>no</v>
      </c>
      <c r="BE306" t="str">
        <f>IF(AH306=1, "yes", IF(AH306=-1, "no", ""))</f>
        <v>yes</v>
      </c>
      <c r="BF306">
        <f t="shared" si="8"/>
        <v>0.25</v>
      </c>
      <c r="BG306">
        <f t="shared" si="9"/>
        <v>100</v>
      </c>
    </row>
    <row r="307" spans="1:59" x14ac:dyDescent="0.25">
      <c r="A307">
        <v>306</v>
      </c>
      <c r="B307">
        <f>IFERROR(INDEX(JMP!$AJ$2:$AX$500,MATCH($A307,JMP!$A$2:$A$500,0),MATCH(B$1,JMP!$AJ$1:$AX$1,0)),INDEX(Baseline!$B$2:$AX$2,1,MATCH(B$1,Baseline!$B$1:$AX$1,0)))</f>
        <v>0</v>
      </c>
      <c r="C307">
        <f>IFERROR(INDEX(JMP!$AJ$2:$AX$500,MATCH($A307,JMP!$A$2:$A$500,0),MATCH(C$1,JMP!$AJ$1:$AX$1,0)),INDEX(Baseline!$B$2:$AX$2,1,MATCH(C$1,Baseline!$B$1:$AX$1,0)))</f>
        <v>8760</v>
      </c>
      <c r="D307">
        <f>IFERROR(INDEX(JMP!$AJ$2:$AX$500,MATCH($A307,JMP!$A$2:$A$500,0),MATCH(D$1,JMP!$AJ$1:$AX$1,0)),INDEX(Baseline!$B$2:$AX$2,1,MATCH(D$1,Baseline!$B$1:$AX$1,0)))</f>
        <v>1</v>
      </c>
      <c r="E307">
        <f>IFERROR(INDEX(JMP!$AJ$2:$AX$500,MATCH($A307,JMP!$A$2:$A$500,0),MATCH(E$1,JMP!$AJ$1:$AX$1,0)),INDEX(Baseline!$B$2:$AX$2,1,MATCH(E$1,Baseline!$B$1:$AX$1,0)))</f>
        <v>1</v>
      </c>
      <c r="F307" t="str">
        <f>IFERROR(INDEX(JMP!$AJ$2:$AX$500,MATCH($A307,JMP!$A$2:$A$500,0),MATCH(F$1,JMP!$AJ$1:$AX$1,0)),INDEX(Baseline!$B$2:$AX$2,1,MATCH(F$1,Baseline!$B$1:$AX$1,0)))</f>
        <v>e344</v>
      </c>
      <c r="G307" t="str">
        <f>IFERROR(INDEX(JMP!$AJ$2:$AX$500,MATCH($A307,JMP!$A$2:$A$500,0),MATCH(G$1,JMP!$AJ$1:$AX$1,0)),INDEX(Baseline!$B$2:$AX$2,1,MATCH(G$1,Baseline!$B$1:$AX$1,0)))</f>
        <v>e340</v>
      </c>
      <c r="H307">
        <f>IFERROR(INDEX(JMP!$AJ$2:$AX$500,MATCH($A307,JMP!$A$2:$A$500,0),MATCH(H$1,JMP!$AJ$1:$AX$1,0)),INDEX(Baseline!$B$2:$AX$2,1,MATCH(H$1,Baseline!$B$1:$AX$1,0)))</f>
        <v>1.5</v>
      </c>
      <c r="I307">
        <f>IFERROR(INDEX(JMP!$AJ$2:$AX$500,MATCH($A307,JMP!$A$2:$A$500,0),MATCH(I$1,JMP!$AJ$1:$AX$1,0)),INDEX(Baseline!$B$2:$AX$2,1,MATCH(I$1,Baseline!$B$1:$AX$1,0)))</f>
        <v>0.42</v>
      </c>
      <c r="J307">
        <f>IFERROR(INDEX(JMP!$AJ$2:$AX$500,MATCH($A307,JMP!$A$2:$A$500,0),MATCH(J$1,JMP!$AJ$1:$AX$1,0)),INDEX(Baseline!$B$2:$AX$2,1,MATCH(J$1,Baseline!$B$1:$AX$1,0)))</f>
        <v>1</v>
      </c>
      <c r="K307">
        <f>IFERROR(INDEX(JMP!$AJ$2:$AX$500,MATCH($A307,JMP!$A$2:$A$500,0),MATCH(K$1,JMP!$AJ$1:$AX$1,0)),INDEX(Baseline!$B$2:$AX$2,1,MATCH(K$1,Baseline!$B$1:$AX$1,0)))</f>
        <v>0</v>
      </c>
      <c r="L307">
        <f>IFERROR(INDEX(JMP!$AJ$2:$AX$500,MATCH($A307,JMP!$A$2:$A$500,0),MATCH(L$1,JMP!$AJ$1:$AX$1,0)),INDEX(Baseline!$B$2:$AX$2,1,MATCH(L$1,Baseline!$B$1:$AX$1,0)))</f>
        <v>0.11020897442082887</v>
      </c>
      <c r="M307" t="b">
        <f>IFERROR(INDEX(JMP!$AJ$2:$AX$500,MATCH($A307,JMP!$A$2:$A$500,0),MATCH(M$1,JMP!$AJ$1:$AX$1,0)),INDEX(Baseline!$B$2:$AX$2,1,MATCH(M$1,Baseline!$B$1:$AX$1,0)))</f>
        <v>0</v>
      </c>
      <c r="N307" t="b">
        <f>IFERROR(INDEX(JMP!$AJ$2:$AX$500,MATCH($A307,JMP!$A$2:$A$500,0),MATCH(N$1,JMP!$AJ$1:$AX$1,0)),INDEX(Baseline!$B$2:$AX$2,1,MATCH(N$1,Baseline!$B$1:$AX$1,0)))</f>
        <v>0</v>
      </c>
      <c r="O307">
        <f>IFERROR(INDEX(JMP!$AJ$2:$AX$500,MATCH($A307,JMP!$A$2:$A$500,0),MATCH(O$1,JMP!$AJ$1:$AX$1,0)),INDEX(Baseline!$B$2:$AX$2,1,MATCH(O$1,Baseline!$B$1:$AX$1,0)))</f>
        <v>7</v>
      </c>
      <c r="P307">
        <f>IFERROR(INDEX(JMP!$AJ$2:$AX$500,MATCH($A307,JMP!$A$2:$A$500,0),MATCH(P$1,JMP!$AJ$1:$AX$1,0)),INDEX(Baseline!$B$2:$AX$2,1,MATCH(P$1,Baseline!$B$1:$AX$1,0)))</f>
        <v>200</v>
      </c>
      <c r="Q307">
        <f>IFERROR(INDEX(JMP!$AJ$2:$AX$500,MATCH($A307,JMP!$A$2:$A$500,0),MATCH(Q$1,JMP!$AJ$1:$AX$1,0)),INDEX(Baseline!$B$2:$AX$2,1,MATCH(Q$1,Baseline!$B$1:$AX$1,0)))</f>
        <v>10</v>
      </c>
      <c r="R307">
        <f>IFERROR(INDEX(JMP!$AJ$2:$AX$500,MATCH($A307,JMP!$A$2:$A$500,0),MATCH(R$1,JMP!$AJ$1:$AX$1,0)),INDEX(Baseline!$B$2:$AX$2,1,MATCH(R$1,Baseline!$B$1:$AX$1,0)))</f>
        <v>0</v>
      </c>
      <c r="S307">
        <f>IFERROR(INDEX(JMP!$AJ$2:$AX$500,MATCH($A307,JMP!$A$2:$A$500,0),MATCH(S$1,JMP!$AJ$1:$AX$1,0)),INDEX(Baseline!$B$2:$AX$2,1,MATCH(S$1,Baseline!$B$1:$AX$1,0)))</f>
        <v>1</v>
      </c>
      <c r="T307">
        <f>IFERROR(INDEX(JMP!$AJ$2:$AX$500,MATCH($A307,JMP!$A$2:$A$500,0),MATCH(T$1,JMP!$AJ$1:$AX$1,0)),INDEX(Baseline!$B$2:$AX$2,1,MATCH(T$1,Baseline!$B$1:$AX$1,0)))</f>
        <v>0</v>
      </c>
      <c r="U307" t="str">
        <f>IFERROR(INDEX(JMP!$AJ$2:$AX$500,MATCH($A307,JMP!$A$2:$A$500,0),MATCH(U$1,JMP!$AJ$1:$AX$1,0)),INDEX(Baseline!$B$2:$AX$2,1,MATCH(U$1,Baseline!$B$1:$AX$1,0)))</f>
        <v>Titan</v>
      </c>
      <c r="V307">
        <f>IFERROR(INDEX(JMP!$AJ$2:$AX$500,MATCH($A307,JMP!$A$2:$A$500,0),MATCH(V$1,JMP!$AJ$1:$AX$1,0)),INDEX(Baseline!$B$2:$AX$2,1,MATCH(V$1,Baseline!$B$1:$AX$1,0)))</f>
        <v>3</v>
      </c>
      <c r="W307">
        <f>IFERROR(INDEX(JMP!$AJ$2:$AX$500,MATCH($A307,JMP!$A$2:$A$500,0),MATCH(W$1,JMP!$AJ$1:$AX$1,0)),INDEX(Baseline!$B$2:$AX$2,1,MATCH(W$1,Baseline!$B$1:$AX$1,0)))</f>
        <v>0.37</v>
      </c>
      <c r="X307">
        <f>IFERROR(INDEX(JMP!$AJ$2:$AX$500,MATCH($A307,JMP!$A$2:$A$500,0),MATCH(X$1,JMP!$AJ$1:$AX$1,0)),INDEX(Baseline!$B$2:$AX$2,1,MATCH(X$1,Baseline!$B$1:$AX$1,0)))</f>
        <v>4</v>
      </c>
      <c r="Y307">
        <f>IFERROR(INDEX(JMP!$AJ$2:$AX$500,MATCH($A307,JMP!$A$2:$A$500,0),MATCH(Y$1,JMP!$AJ$1:$AX$1,0)),INDEX(Baseline!$B$2:$AX$2,1,MATCH(Y$1,Baseline!$B$1:$AX$1,0)))</f>
        <v>5</v>
      </c>
      <c r="Z307">
        <f>IFERROR(INDEX(JMP!$AJ$2:$AX$500,MATCH($A307,JMP!$A$2:$A$500,0),MATCH(Z$1,JMP!$AJ$1:$AX$1,0)),INDEX(Baseline!$B$2:$AX$2,1,MATCH(Z$1,Baseline!$B$1:$AX$1,0)))</f>
        <v>1970</v>
      </c>
      <c r="AA307">
        <f>IFERROR(INDEX(JMP!$AJ$2:$AX$500,MATCH($A307,JMP!$A$2:$A$500,0),MATCH(AA$1,JMP!$AJ$1:$AX$1,0)),INDEX(Baseline!$B$2:$AX$2,1,MATCH(AA$1,Baseline!$B$1:$AX$1,0)))</f>
        <v>1970</v>
      </c>
      <c r="AB307">
        <f>IFERROR(INDEX(JMP!$AJ$2:$AX$500,MATCH($A307,JMP!$A$2:$A$500,0),MATCH(AB$1,JMP!$AJ$1:$AX$1,0)),INDEX(Baseline!$B$2:$AX$2,1,MATCH(AB$1,Baseline!$B$1:$AX$1,0)))</f>
        <v>0</v>
      </c>
      <c r="AC307">
        <f>IFERROR(INDEX(JMP!$AJ$2:$AX$500,MATCH($A307,JMP!$A$2:$A$500,0),MATCH(AC$1,JMP!$AJ$1:$AX$1,0)),INDEX(Baseline!$B$2:$AX$2,1,MATCH(AC$1,Baseline!$B$1:$AX$1,0)))</f>
        <v>1</v>
      </c>
      <c r="AD307">
        <f>IFERROR(INDEX(JMP!$AJ$2:$AX$500,MATCH($A307,JMP!$A$2:$A$500,0),MATCH(AD$1,JMP!$AJ$1:$AX$1,0)),INDEX(Baseline!$B$2:$AX$2,1,MATCH(AD$1,Baseline!$B$1:$AX$1,0)))</f>
        <v>8</v>
      </c>
      <c r="AE307">
        <f>IFERROR(INDEX(JMP!$AJ$2:$AX$500,MATCH($A307,JMP!$A$2:$A$500,0),MATCH(AE$1,JMP!$AJ$1:$AX$1,0)),INDEX(Baseline!$B$2:$AX$2,1,MATCH(AE$1,Baseline!$B$1:$AX$1,0)))</f>
        <v>2</v>
      </c>
      <c r="AF307" t="str">
        <f>IFERROR(INDEX(JMP!$AJ$2:$AX$500,MATCH($A307,JMP!$A$2:$A$500,0),MATCH(AF$1,JMP!$AJ$1:$AX$1,0)),INDEX(Baseline!$B$2:$AX$2,1,MATCH(AF$1,Baseline!$B$1:$AX$1,0)))</f>
        <v>bwb</v>
      </c>
      <c r="AG307" t="str">
        <f>IFERROR(INDEX(JMP!$AJ$2:$AX$500,MATCH($A307,JMP!$A$2:$A$500,0),MATCH(AG$1,JMP!$AJ$1:$AX$1,0)),INDEX(Baseline!$B$2:$AX$2,1,MATCH(AG$1,Baseline!$B$1:$AX$1,0)))</f>
        <v>V-tail</v>
      </c>
      <c r="AH307">
        <f>IFERROR(INDEX(JMP!$AJ$2:$AX$500,MATCH($A307,JMP!$A$2:$A$500,0),MATCH(AH$1,JMP!$AJ$1:$AX$1,0)),INDEX(Baseline!$B$2:$AX$2,1,MATCH(AH$1,Baseline!$B$1:$AX$1,0)))</f>
        <v>1</v>
      </c>
      <c r="AI307">
        <f>IFERROR(INDEX(JMP!$AJ$2:$AX$500,MATCH($A307,JMP!$A$2:$A$500,0),MATCH(AI$1,JMP!$AJ$1:$AX$1,0)),INDEX(Baseline!$B$2:$AX$2,1,MATCH(AI$1,Baseline!$B$1:$AX$1,0)))</f>
        <v>724000000</v>
      </c>
      <c r="AJ307">
        <f>IFERROR(INDEX(JMP!$AJ$2:$AX$500,MATCH($A307,JMP!$A$2:$A$500,0),MATCH(AJ$1,JMP!$AJ$1:$AX$1,0)),INDEX(Baseline!$B$2:$AX$2,1,MATCH(AJ$1,Baseline!$B$1:$AX$1,0)))</f>
        <v>54500000</v>
      </c>
      <c r="AK307">
        <f>IFERROR(INDEX(JMP!$AJ$2:$AX$500,MATCH($A307,JMP!$A$2:$A$500,0),MATCH(AK$1,JMP!$AJ$1:$AX$1,0)),INDEX(Baseline!$B$2:$AX$2,1,MATCH(AK$1,Baseline!$B$1:$AX$1,0)))</f>
        <v>30</v>
      </c>
      <c r="AL307">
        <f>IFERROR(INDEX(JMP!$AJ$2:$AX$500,MATCH($A307,JMP!$A$2:$A$500,0),MATCH(AL$1,JMP!$AJ$1:$AX$1,0)),INDEX(Baseline!$B$2:$AX$2,1,MATCH(AL$1,Baseline!$B$1:$AX$1,0)))</f>
        <v>2.4723518285883837E-2</v>
      </c>
      <c r="AM307">
        <f>IFERROR(INDEX(JMP!$AJ$2:$AX$500,MATCH($A307,JMP!$A$2:$A$500,0),MATCH(AM$1,JMP!$AJ$1:$AX$1,0)),INDEX(Baseline!$B$2:$AX$2,1,MATCH(AM$1,Baseline!$B$1:$AX$1,0)))</f>
        <v>13.311914447447618</v>
      </c>
      <c r="AN307">
        <f>IFERROR(INDEX(JMP!$AJ$2:$AX$500,MATCH($A307,JMP!$A$2:$A$500,0),MATCH(AN$1,JMP!$AJ$1:$AX$1,0)),INDEX(Baseline!$B$2:$AX$2,1,MATCH(AN$1,Baseline!$B$1:$AX$1,0)))</f>
        <v>2.5080544177993285</v>
      </c>
      <c r="AO307">
        <f>IFERROR(INDEX(JMP!$AJ$2:$AX$500,MATCH($A307,JMP!$A$2:$A$500,0),MATCH(AO$1,JMP!$AJ$1:$AX$1,0)),INDEX(Baseline!$B$2:$AX$2,1,MATCH(AO$1,Baseline!$B$1:$AX$1,0)))</f>
        <v>1.3242665941973888</v>
      </c>
      <c r="AP307">
        <f>IFERROR(INDEX(JMP!$AJ$2:$AX$500,MATCH($A307,JMP!$A$2:$A$500,0),MATCH(AP$1,JMP!$AJ$1:$AX$1,0)),INDEX(Baseline!$B$2:$AX$2,1,MATCH(AP$1,Baseline!$B$1:$AX$1,0)))</f>
        <v>0</v>
      </c>
      <c r="AQ307">
        <f>IFERROR(INDEX(JMP!$AJ$2:$AX$500,MATCH($A307,JMP!$A$2:$A$500,0),MATCH(AQ$1,JMP!$AJ$1:$AX$1,0)),INDEX(Baseline!$B$2:$AX$2,1,MATCH(AQ$1,Baseline!$B$1:$AX$1,0)))</f>
        <v>0.35</v>
      </c>
      <c r="AR307">
        <f>IFERROR(INDEX(JMP!$AJ$2:$AX$500,MATCH($A307,JMP!$A$2:$A$500,0),MATCH(AR$1,JMP!$AJ$1:$AX$1,0)),INDEX(Baseline!$B$2:$AX$2,1,MATCH(AR$1,Baseline!$B$1:$AX$1,0)))</f>
        <v>0</v>
      </c>
      <c r="AS307">
        <f>IFERROR(INDEX(JMP!$AJ$2:$AX$500,MATCH($A307,JMP!$A$2:$A$500,0),MATCH(AS$1,JMP!$AJ$1:$AX$1,0)),INDEX(Baseline!$B$2:$AX$2,1,MATCH(AS$1,Baseline!$B$1:$AX$1,0)))</f>
        <v>0</v>
      </c>
      <c r="AT307">
        <f>IFERROR(INDEX(JMP!$AJ$2:$AX$500,MATCH($A307,JMP!$A$2:$A$500,0),MATCH(AT$1,JMP!$AJ$1:$AX$1,0)),INDEX(Baseline!$B$2:$AX$2,1,MATCH(AT$1,Baseline!$B$1:$AX$1,0)))</f>
        <v>500</v>
      </c>
      <c r="AU307">
        <f>IFERROR(INDEX(JMP!$AJ$2:$AX$500,MATCH($A307,JMP!$A$2:$A$500,0),MATCH(AU$1,JMP!$AJ$1:$AX$1,0)),INDEX(Baseline!$B$2:$AX$2,1,MATCH(AU$1,Baseline!$B$1:$AX$1,0)))</f>
        <v>50</v>
      </c>
      <c r="AV307">
        <f>IFERROR(INDEX(JMP!$AJ$2:$AX$500,MATCH($A307,JMP!$A$2:$A$500,0),MATCH(AV$1,JMP!$AJ$1:$AX$1,0)),INDEX(Baseline!$B$2:$AX$2,1,MATCH(AV$1,Baseline!$B$1:$AX$1,0)))</f>
        <v>12</v>
      </c>
      <c r="AW307">
        <f>IFERROR(INDEX(JMP!$AJ$2:$AX$500,MATCH($A307,JMP!$A$2:$A$500,0),MATCH(AW$1,JMP!$AJ$1:$AX$1,0)),INDEX(Baseline!$B$2:$AX$2,1,MATCH(AW$1,Baseline!$B$1:$AX$1,0)))</f>
        <v>1.9961979999999998E-3</v>
      </c>
      <c r="AX307">
        <f>IFERROR(INDEX(JMP!$AJ$2:$AX$500,MATCH($A307,JMP!$A$2:$A$500,0),MATCH(AX$1,JMP!$AJ$1:$AX$1,0)),INDEX(Baseline!$B$2:$AX$2,1,MATCH(AX$1,Baseline!$B$1:$AX$1,0)))</f>
        <v>1.9961979999999998E-3</v>
      </c>
      <c r="AY307">
        <f>IFERROR(INDEX(JMP!$AJ$2:$AX$500,MATCH($A307,JMP!$A$2:$A$500,0),MATCH(AY$1,JMP!$AJ$1:$AX$1,0)),INDEX(Baseline!$B$2:$AX$2,1,MATCH(AY$1,Baseline!$B$1:$AX$1,0)))</f>
        <v>1.9607137E-2</v>
      </c>
      <c r="AZ307">
        <f>IFERROR(INDEX(JMP!$AJ$2:$AX$500,MATCH($A307,JMP!$A$2:$A$500,0),MATCH(AZ$1,JMP!$AJ$1:$AX$1,0)),INDEX(Baseline!$B$2:$AX$2,1,MATCH(AZ$1,Baseline!$B$1:$AX$1,0)))</f>
        <v>-1</v>
      </c>
      <c r="BA307">
        <f>IFERROR(INDEX(JMP!$AJ$2:$AX$500,MATCH($A307,JMP!$A$2:$A$500,0),MATCH(BA$1,JMP!$AJ$1:$AX$1,0)),INDEX(Baseline!$B$2:$AX$2,1,MATCH(BA$1,Baseline!$B$1:$AX$1,0)))</f>
        <v>2</v>
      </c>
      <c r="BB307">
        <v>0</v>
      </c>
      <c r="BD307" t="str">
        <f>IF(AZ307=1, "yes", IF(AZ307=-1, "no", ""))</f>
        <v>no</v>
      </c>
      <c r="BE307" t="str">
        <f>IF(AH307=1, "yes", IF(AH307=-1, "no", ""))</f>
        <v>yes</v>
      </c>
      <c r="BF307">
        <f t="shared" si="8"/>
        <v>0.5</v>
      </c>
      <c r="BG307">
        <f t="shared" si="9"/>
        <v>30</v>
      </c>
    </row>
    <row r="308" spans="1:59" x14ac:dyDescent="0.25">
      <c r="A308">
        <v>307</v>
      </c>
      <c r="B308">
        <f>IFERROR(INDEX(JMP!$AJ$2:$AX$500,MATCH($A308,JMP!$A$2:$A$500,0),MATCH(B$1,JMP!$AJ$1:$AX$1,0)),INDEX(Baseline!$B$2:$AX$2,1,MATCH(B$1,Baseline!$B$1:$AX$1,0)))</f>
        <v>0</v>
      </c>
      <c r="C308">
        <f>IFERROR(INDEX(JMP!$AJ$2:$AX$500,MATCH($A308,JMP!$A$2:$A$500,0),MATCH(C$1,JMP!$AJ$1:$AX$1,0)),INDEX(Baseline!$B$2:$AX$2,1,MATCH(C$1,Baseline!$B$1:$AX$1,0)))</f>
        <v>8760</v>
      </c>
      <c r="D308">
        <f>IFERROR(INDEX(JMP!$AJ$2:$AX$500,MATCH($A308,JMP!$A$2:$A$500,0),MATCH(D$1,JMP!$AJ$1:$AX$1,0)),INDEX(Baseline!$B$2:$AX$2,1,MATCH(D$1,Baseline!$B$1:$AX$1,0)))</f>
        <v>1</v>
      </c>
      <c r="E308">
        <f>IFERROR(INDEX(JMP!$AJ$2:$AX$500,MATCH($A308,JMP!$A$2:$A$500,0),MATCH(E$1,JMP!$AJ$1:$AX$1,0)),INDEX(Baseline!$B$2:$AX$2,1,MATCH(E$1,Baseline!$B$1:$AX$1,0)))</f>
        <v>1</v>
      </c>
      <c r="F308" t="str">
        <f>IFERROR(INDEX(JMP!$AJ$2:$AX$500,MATCH($A308,JMP!$A$2:$A$500,0),MATCH(F$1,JMP!$AJ$1:$AX$1,0)),INDEX(Baseline!$B$2:$AX$2,1,MATCH(F$1,Baseline!$B$1:$AX$1,0)))</f>
        <v>e344</v>
      </c>
      <c r="G308" t="str">
        <f>IFERROR(INDEX(JMP!$AJ$2:$AX$500,MATCH($A308,JMP!$A$2:$A$500,0),MATCH(G$1,JMP!$AJ$1:$AX$1,0)),INDEX(Baseline!$B$2:$AX$2,1,MATCH(G$1,Baseline!$B$1:$AX$1,0)))</f>
        <v>e340</v>
      </c>
      <c r="H308">
        <f>IFERROR(INDEX(JMP!$AJ$2:$AX$500,MATCH($A308,JMP!$A$2:$A$500,0),MATCH(H$1,JMP!$AJ$1:$AX$1,0)),INDEX(Baseline!$B$2:$AX$2,1,MATCH(H$1,Baseline!$B$1:$AX$1,0)))</f>
        <v>1.5</v>
      </c>
      <c r="I308">
        <f>IFERROR(INDEX(JMP!$AJ$2:$AX$500,MATCH($A308,JMP!$A$2:$A$500,0),MATCH(I$1,JMP!$AJ$1:$AX$1,0)),INDEX(Baseline!$B$2:$AX$2,1,MATCH(I$1,Baseline!$B$1:$AX$1,0)))</f>
        <v>0.42</v>
      </c>
      <c r="J308">
        <f>IFERROR(INDEX(JMP!$AJ$2:$AX$500,MATCH($A308,JMP!$A$2:$A$500,0),MATCH(J$1,JMP!$AJ$1:$AX$1,0)),INDEX(Baseline!$B$2:$AX$2,1,MATCH(J$1,Baseline!$B$1:$AX$1,0)))</f>
        <v>1</v>
      </c>
      <c r="K308">
        <f>IFERROR(INDEX(JMP!$AJ$2:$AX$500,MATCH($A308,JMP!$A$2:$A$500,0),MATCH(K$1,JMP!$AJ$1:$AX$1,0)),INDEX(Baseline!$B$2:$AX$2,1,MATCH(K$1,Baseline!$B$1:$AX$1,0)))</f>
        <v>0</v>
      </c>
      <c r="L308">
        <f>IFERROR(INDEX(JMP!$AJ$2:$AX$500,MATCH($A308,JMP!$A$2:$A$500,0),MATCH(L$1,JMP!$AJ$1:$AX$1,0)),INDEX(Baseline!$B$2:$AX$2,1,MATCH(L$1,Baseline!$B$1:$AX$1,0)))</f>
        <v>0.11362327080263557</v>
      </c>
      <c r="M308" t="b">
        <f>IFERROR(INDEX(JMP!$AJ$2:$AX$500,MATCH($A308,JMP!$A$2:$A$500,0),MATCH(M$1,JMP!$AJ$1:$AX$1,0)),INDEX(Baseline!$B$2:$AX$2,1,MATCH(M$1,Baseline!$B$1:$AX$1,0)))</f>
        <v>0</v>
      </c>
      <c r="N308" t="b">
        <f>IFERROR(INDEX(JMP!$AJ$2:$AX$500,MATCH($A308,JMP!$A$2:$A$500,0),MATCH(N$1,JMP!$AJ$1:$AX$1,0)),INDEX(Baseline!$B$2:$AX$2,1,MATCH(N$1,Baseline!$B$1:$AX$1,0)))</f>
        <v>0</v>
      </c>
      <c r="O308">
        <f>IFERROR(INDEX(JMP!$AJ$2:$AX$500,MATCH($A308,JMP!$A$2:$A$500,0),MATCH(O$1,JMP!$AJ$1:$AX$1,0)),INDEX(Baseline!$B$2:$AX$2,1,MATCH(O$1,Baseline!$B$1:$AX$1,0)))</f>
        <v>7</v>
      </c>
      <c r="P308">
        <f>IFERROR(INDEX(JMP!$AJ$2:$AX$500,MATCH($A308,JMP!$A$2:$A$500,0),MATCH(P$1,JMP!$AJ$1:$AX$1,0)),INDEX(Baseline!$B$2:$AX$2,1,MATCH(P$1,Baseline!$B$1:$AX$1,0)))</f>
        <v>200</v>
      </c>
      <c r="Q308">
        <f>IFERROR(INDEX(JMP!$AJ$2:$AX$500,MATCH($A308,JMP!$A$2:$A$500,0),MATCH(Q$1,JMP!$AJ$1:$AX$1,0)),INDEX(Baseline!$B$2:$AX$2,1,MATCH(Q$1,Baseline!$B$1:$AX$1,0)))</f>
        <v>10</v>
      </c>
      <c r="R308">
        <f>IFERROR(INDEX(JMP!$AJ$2:$AX$500,MATCH($A308,JMP!$A$2:$A$500,0),MATCH(R$1,JMP!$AJ$1:$AX$1,0)),INDEX(Baseline!$B$2:$AX$2,1,MATCH(R$1,Baseline!$B$1:$AX$1,0)))</f>
        <v>0</v>
      </c>
      <c r="S308">
        <f>IFERROR(INDEX(JMP!$AJ$2:$AX$500,MATCH($A308,JMP!$A$2:$A$500,0),MATCH(S$1,JMP!$AJ$1:$AX$1,0)),INDEX(Baseline!$B$2:$AX$2,1,MATCH(S$1,Baseline!$B$1:$AX$1,0)))</f>
        <v>1</v>
      </c>
      <c r="T308">
        <f>IFERROR(INDEX(JMP!$AJ$2:$AX$500,MATCH($A308,JMP!$A$2:$A$500,0),MATCH(T$1,JMP!$AJ$1:$AX$1,0)),INDEX(Baseline!$B$2:$AX$2,1,MATCH(T$1,Baseline!$B$1:$AX$1,0)))</f>
        <v>0</v>
      </c>
      <c r="U308" t="str">
        <f>IFERROR(INDEX(JMP!$AJ$2:$AX$500,MATCH($A308,JMP!$A$2:$A$500,0),MATCH(U$1,JMP!$AJ$1:$AX$1,0)),INDEX(Baseline!$B$2:$AX$2,1,MATCH(U$1,Baseline!$B$1:$AX$1,0)))</f>
        <v>Titan</v>
      </c>
      <c r="V308">
        <f>IFERROR(INDEX(JMP!$AJ$2:$AX$500,MATCH($A308,JMP!$A$2:$A$500,0),MATCH(V$1,JMP!$AJ$1:$AX$1,0)),INDEX(Baseline!$B$2:$AX$2,1,MATCH(V$1,Baseline!$B$1:$AX$1,0)))</f>
        <v>3</v>
      </c>
      <c r="W308">
        <f>IFERROR(INDEX(JMP!$AJ$2:$AX$500,MATCH($A308,JMP!$A$2:$A$500,0),MATCH(W$1,JMP!$AJ$1:$AX$1,0)),INDEX(Baseline!$B$2:$AX$2,1,MATCH(W$1,Baseline!$B$1:$AX$1,0)))</f>
        <v>0.37</v>
      </c>
      <c r="X308">
        <f>IFERROR(INDEX(JMP!$AJ$2:$AX$500,MATCH($A308,JMP!$A$2:$A$500,0),MATCH(X$1,JMP!$AJ$1:$AX$1,0)),INDEX(Baseline!$B$2:$AX$2,1,MATCH(X$1,Baseline!$B$1:$AX$1,0)))</f>
        <v>4</v>
      </c>
      <c r="Y308">
        <f>IFERROR(INDEX(JMP!$AJ$2:$AX$500,MATCH($A308,JMP!$A$2:$A$500,0),MATCH(Y$1,JMP!$AJ$1:$AX$1,0)),INDEX(Baseline!$B$2:$AX$2,1,MATCH(Y$1,Baseline!$B$1:$AX$1,0)))</f>
        <v>6</v>
      </c>
      <c r="Z308">
        <f>IFERROR(INDEX(JMP!$AJ$2:$AX$500,MATCH($A308,JMP!$A$2:$A$500,0),MATCH(Z$1,JMP!$AJ$1:$AX$1,0)),INDEX(Baseline!$B$2:$AX$2,1,MATCH(Z$1,Baseline!$B$1:$AX$1,0)))</f>
        <v>1970</v>
      </c>
      <c r="AA308">
        <f>IFERROR(INDEX(JMP!$AJ$2:$AX$500,MATCH($A308,JMP!$A$2:$A$500,0),MATCH(AA$1,JMP!$AJ$1:$AX$1,0)),INDEX(Baseline!$B$2:$AX$2,1,MATCH(AA$1,Baseline!$B$1:$AX$1,0)))</f>
        <v>1970</v>
      </c>
      <c r="AB308">
        <f>IFERROR(INDEX(JMP!$AJ$2:$AX$500,MATCH($A308,JMP!$A$2:$A$500,0),MATCH(AB$1,JMP!$AJ$1:$AX$1,0)),INDEX(Baseline!$B$2:$AX$2,1,MATCH(AB$1,Baseline!$B$1:$AX$1,0)))</f>
        <v>0</v>
      </c>
      <c r="AC308">
        <f>IFERROR(INDEX(JMP!$AJ$2:$AX$500,MATCH($A308,JMP!$A$2:$A$500,0),MATCH(AC$1,JMP!$AJ$1:$AX$1,0)),INDEX(Baseline!$B$2:$AX$2,1,MATCH(AC$1,Baseline!$B$1:$AX$1,0)))</f>
        <v>1</v>
      </c>
      <c r="AD308">
        <f>IFERROR(INDEX(JMP!$AJ$2:$AX$500,MATCH($A308,JMP!$A$2:$A$500,0),MATCH(AD$1,JMP!$AJ$1:$AX$1,0)),INDEX(Baseline!$B$2:$AX$2,1,MATCH(AD$1,Baseline!$B$1:$AX$1,0)))</f>
        <v>8</v>
      </c>
      <c r="AE308">
        <f>IFERROR(INDEX(JMP!$AJ$2:$AX$500,MATCH($A308,JMP!$A$2:$A$500,0),MATCH(AE$1,JMP!$AJ$1:$AX$1,0)),INDEX(Baseline!$B$2:$AX$2,1,MATCH(AE$1,Baseline!$B$1:$AX$1,0)))</f>
        <v>2</v>
      </c>
      <c r="AF308" t="str">
        <f>IFERROR(INDEX(JMP!$AJ$2:$AX$500,MATCH($A308,JMP!$A$2:$A$500,0),MATCH(AF$1,JMP!$AJ$1:$AX$1,0)),INDEX(Baseline!$B$2:$AX$2,1,MATCH(AF$1,Baseline!$B$1:$AX$1,0)))</f>
        <v>bwb</v>
      </c>
      <c r="AG308" t="str">
        <f>IFERROR(INDEX(JMP!$AJ$2:$AX$500,MATCH($A308,JMP!$A$2:$A$500,0),MATCH(AG$1,JMP!$AJ$1:$AX$1,0)),INDEX(Baseline!$B$2:$AX$2,1,MATCH(AG$1,Baseline!$B$1:$AX$1,0)))</f>
        <v>V-tail</v>
      </c>
      <c r="AH308">
        <f>IFERROR(INDEX(JMP!$AJ$2:$AX$500,MATCH($A308,JMP!$A$2:$A$500,0),MATCH(AH$1,JMP!$AJ$1:$AX$1,0)),INDEX(Baseline!$B$2:$AX$2,1,MATCH(AH$1,Baseline!$B$1:$AX$1,0)))</f>
        <v>1</v>
      </c>
      <c r="AI308">
        <f>IFERROR(INDEX(JMP!$AJ$2:$AX$500,MATCH($A308,JMP!$A$2:$A$500,0),MATCH(AI$1,JMP!$AJ$1:$AX$1,0)),INDEX(Baseline!$B$2:$AX$2,1,MATCH(AI$1,Baseline!$B$1:$AX$1,0)))</f>
        <v>724000000</v>
      </c>
      <c r="AJ308">
        <f>IFERROR(INDEX(JMP!$AJ$2:$AX$500,MATCH($A308,JMP!$A$2:$A$500,0),MATCH(AJ$1,JMP!$AJ$1:$AX$1,0)),INDEX(Baseline!$B$2:$AX$2,1,MATCH(AJ$1,Baseline!$B$1:$AX$1,0)))</f>
        <v>54500000</v>
      </c>
      <c r="AK308">
        <f>IFERROR(INDEX(JMP!$AJ$2:$AX$500,MATCH($A308,JMP!$A$2:$A$500,0),MATCH(AK$1,JMP!$AJ$1:$AX$1,0)),INDEX(Baseline!$B$2:$AX$2,1,MATCH(AK$1,Baseline!$B$1:$AX$1,0)))</f>
        <v>30</v>
      </c>
      <c r="AL308">
        <f>IFERROR(INDEX(JMP!$AJ$2:$AX$500,MATCH($A308,JMP!$A$2:$A$500,0),MATCH(AL$1,JMP!$AJ$1:$AX$1,0)),INDEX(Baseline!$B$2:$AX$2,1,MATCH(AL$1,Baseline!$B$1:$AX$1,0)))</f>
        <v>3.0320726913522986E-2</v>
      </c>
      <c r="AM308">
        <f>IFERROR(INDEX(JMP!$AJ$2:$AX$500,MATCH($A308,JMP!$A$2:$A$500,0),MATCH(AM$1,JMP!$AJ$1:$AX$1,0)),INDEX(Baseline!$B$2:$AX$2,1,MATCH(AM$1,Baseline!$B$1:$AX$1,0)))</f>
        <v>13.198367051657142</v>
      </c>
      <c r="AN308">
        <f>IFERROR(INDEX(JMP!$AJ$2:$AX$500,MATCH($A308,JMP!$A$2:$A$500,0),MATCH(AN$1,JMP!$AJ$1:$AX$1,0)),INDEX(Baseline!$B$2:$AX$2,1,MATCH(AN$1,Baseline!$B$1:$AX$1,0)))</f>
        <v>1.6409306137350455</v>
      </c>
      <c r="AO308">
        <f>IFERROR(INDEX(JMP!$AJ$2:$AX$500,MATCH($A308,JMP!$A$2:$A$500,0),MATCH(AO$1,JMP!$AJ$1:$AX$1,0)),INDEX(Baseline!$B$2:$AX$2,1,MATCH(AO$1,Baseline!$B$1:$AX$1,0)))</f>
        <v>0.60980202829188013</v>
      </c>
      <c r="AP308">
        <f>IFERROR(INDEX(JMP!$AJ$2:$AX$500,MATCH($A308,JMP!$A$2:$A$500,0),MATCH(AP$1,JMP!$AJ$1:$AX$1,0)),INDEX(Baseline!$B$2:$AX$2,1,MATCH(AP$1,Baseline!$B$1:$AX$1,0)))</f>
        <v>0</v>
      </c>
      <c r="AQ308">
        <f>IFERROR(INDEX(JMP!$AJ$2:$AX$500,MATCH($A308,JMP!$A$2:$A$500,0),MATCH(AQ$1,JMP!$AJ$1:$AX$1,0)),INDEX(Baseline!$B$2:$AX$2,1,MATCH(AQ$1,Baseline!$B$1:$AX$1,0)))</f>
        <v>0.35</v>
      </c>
      <c r="AR308">
        <f>IFERROR(INDEX(JMP!$AJ$2:$AX$500,MATCH($A308,JMP!$A$2:$A$500,0),MATCH(AR$1,JMP!$AJ$1:$AX$1,0)),INDEX(Baseline!$B$2:$AX$2,1,MATCH(AR$1,Baseline!$B$1:$AX$1,0)))</f>
        <v>0</v>
      </c>
      <c r="AS308">
        <f>IFERROR(INDEX(JMP!$AJ$2:$AX$500,MATCH($A308,JMP!$A$2:$A$500,0),MATCH(AS$1,JMP!$AJ$1:$AX$1,0)),INDEX(Baseline!$B$2:$AX$2,1,MATCH(AS$1,Baseline!$B$1:$AX$1,0)))</f>
        <v>0</v>
      </c>
      <c r="AT308">
        <f>IFERROR(INDEX(JMP!$AJ$2:$AX$500,MATCH($A308,JMP!$A$2:$A$500,0),MATCH(AT$1,JMP!$AJ$1:$AX$1,0)),INDEX(Baseline!$B$2:$AX$2,1,MATCH(AT$1,Baseline!$B$1:$AX$1,0)))</f>
        <v>500</v>
      </c>
      <c r="AU308">
        <f>IFERROR(INDEX(JMP!$AJ$2:$AX$500,MATCH($A308,JMP!$A$2:$A$500,0),MATCH(AU$1,JMP!$AJ$1:$AX$1,0)),INDEX(Baseline!$B$2:$AX$2,1,MATCH(AU$1,Baseline!$B$1:$AX$1,0)))</f>
        <v>50</v>
      </c>
      <c r="AV308">
        <f>IFERROR(INDEX(JMP!$AJ$2:$AX$500,MATCH($A308,JMP!$A$2:$A$500,0),MATCH(AV$1,JMP!$AJ$1:$AX$1,0)),INDEX(Baseline!$B$2:$AX$2,1,MATCH(AV$1,Baseline!$B$1:$AX$1,0)))</f>
        <v>12</v>
      </c>
      <c r="AW308">
        <f>IFERROR(INDEX(JMP!$AJ$2:$AX$500,MATCH($A308,JMP!$A$2:$A$500,0),MATCH(AW$1,JMP!$AJ$1:$AX$1,0)),INDEX(Baseline!$B$2:$AX$2,1,MATCH(AW$1,Baseline!$B$1:$AX$1,0)))</f>
        <v>1.9961979999999998E-3</v>
      </c>
      <c r="AX308">
        <f>IFERROR(INDEX(JMP!$AJ$2:$AX$500,MATCH($A308,JMP!$A$2:$A$500,0),MATCH(AX$1,JMP!$AJ$1:$AX$1,0)),INDEX(Baseline!$B$2:$AX$2,1,MATCH(AX$1,Baseline!$B$1:$AX$1,0)))</f>
        <v>1.9961979999999998E-3</v>
      </c>
      <c r="AY308">
        <f>IFERROR(INDEX(JMP!$AJ$2:$AX$500,MATCH($A308,JMP!$A$2:$A$500,0),MATCH(AY$1,JMP!$AJ$1:$AX$1,0)),INDEX(Baseline!$B$2:$AX$2,1,MATCH(AY$1,Baseline!$B$1:$AX$1,0)))</f>
        <v>1.9607137E-2</v>
      </c>
      <c r="AZ308">
        <f>IFERROR(INDEX(JMP!$AJ$2:$AX$500,MATCH($A308,JMP!$A$2:$A$500,0),MATCH(AZ$1,JMP!$AJ$1:$AX$1,0)),INDEX(Baseline!$B$2:$AX$2,1,MATCH(AZ$1,Baseline!$B$1:$AX$1,0)))</f>
        <v>1</v>
      </c>
      <c r="BA308">
        <f>IFERROR(INDEX(JMP!$AJ$2:$AX$500,MATCH($A308,JMP!$A$2:$A$500,0),MATCH(BA$1,JMP!$AJ$1:$AX$1,0)),INDEX(Baseline!$B$2:$AX$2,1,MATCH(BA$1,Baseline!$B$1:$AX$1,0)))</f>
        <v>2</v>
      </c>
      <c r="BB308">
        <v>0</v>
      </c>
      <c r="BD308" t="str">
        <f>IF(AZ308=1, "yes", IF(AZ308=-1, "no", ""))</f>
        <v>yes</v>
      </c>
      <c r="BE308" t="str">
        <f>IF(AH308=1, "yes", IF(AH308=-1, "no", ""))</f>
        <v>yes</v>
      </c>
      <c r="BF308">
        <f t="shared" si="8"/>
        <v>0.5</v>
      </c>
      <c r="BG308">
        <f t="shared" si="9"/>
        <v>30</v>
      </c>
    </row>
    <row r="309" spans="1:59" x14ac:dyDescent="0.25">
      <c r="A309">
        <v>308</v>
      </c>
      <c r="B309">
        <f>IFERROR(INDEX(JMP!$AJ$2:$AX$500,MATCH($A309,JMP!$A$2:$A$500,0),MATCH(B$1,JMP!$AJ$1:$AX$1,0)),INDEX(Baseline!$B$2:$AX$2,1,MATCH(B$1,Baseline!$B$1:$AX$1,0)))</f>
        <v>0</v>
      </c>
      <c r="C309">
        <f>IFERROR(INDEX(JMP!$AJ$2:$AX$500,MATCH($A309,JMP!$A$2:$A$500,0),MATCH(C$1,JMP!$AJ$1:$AX$1,0)),INDEX(Baseline!$B$2:$AX$2,1,MATCH(C$1,Baseline!$B$1:$AX$1,0)))</f>
        <v>8760</v>
      </c>
      <c r="D309">
        <f>IFERROR(INDEX(JMP!$AJ$2:$AX$500,MATCH($A309,JMP!$A$2:$A$500,0),MATCH(D$1,JMP!$AJ$1:$AX$1,0)),INDEX(Baseline!$B$2:$AX$2,1,MATCH(D$1,Baseline!$B$1:$AX$1,0)))</f>
        <v>1</v>
      </c>
      <c r="E309">
        <f>IFERROR(INDEX(JMP!$AJ$2:$AX$500,MATCH($A309,JMP!$A$2:$A$500,0),MATCH(E$1,JMP!$AJ$1:$AX$1,0)),INDEX(Baseline!$B$2:$AX$2,1,MATCH(E$1,Baseline!$B$1:$AX$1,0)))</f>
        <v>1</v>
      </c>
      <c r="F309" t="str">
        <f>IFERROR(INDEX(JMP!$AJ$2:$AX$500,MATCH($A309,JMP!$A$2:$A$500,0),MATCH(F$1,JMP!$AJ$1:$AX$1,0)),INDEX(Baseline!$B$2:$AX$2,1,MATCH(F$1,Baseline!$B$1:$AX$1,0)))</f>
        <v>e344</v>
      </c>
      <c r="G309" t="str">
        <f>IFERROR(INDEX(JMP!$AJ$2:$AX$500,MATCH($A309,JMP!$A$2:$A$500,0),MATCH(G$1,JMP!$AJ$1:$AX$1,0)),INDEX(Baseline!$B$2:$AX$2,1,MATCH(G$1,Baseline!$B$1:$AX$1,0)))</f>
        <v>e340</v>
      </c>
      <c r="H309">
        <f>IFERROR(INDEX(JMP!$AJ$2:$AX$500,MATCH($A309,JMP!$A$2:$A$500,0),MATCH(H$1,JMP!$AJ$1:$AX$1,0)),INDEX(Baseline!$B$2:$AX$2,1,MATCH(H$1,Baseline!$B$1:$AX$1,0)))</f>
        <v>1.5</v>
      </c>
      <c r="I309">
        <f>IFERROR(INDEX(JMP!$AJ$2:$AX$500,MATCH($A309,JMP!$A$2:$A$500,0),MATCH(I$1,JMP!$AJ$1:$AX$1,0)),INDEX(Baseline!$B$2:$AX$2,1,MATCH(I$1,Baseline!$B$1:$AX$1,0)))</f>
        <v>0.42</v>
      </c>
      <c r="J309">
        <f>IFERROR(INDEX(JMP!$AJ$2:$AX$500,MATCH($A309,JMP!$A$2:$A$500,0),MATCH(J$1,JMP!$AJ$1:$AX$1,0)),INDEX(Baseline!$B$2:$AX$2,1,MATCH(J$1,Baseline!$B$1:$AX$1,0)))</f>
        <v>1</v>
      </c>
      <c r="K309">
        <f>IFERROR(INDEX(JMP!$AJ$2:$AX$500,MATCH($A309,JMP!$A$2:$A$500,0),MATCH(K$1,JMP!$AJ$1:$AX$1,0)),INDEX(Baseline!$B$2:$AX$2,1,MATCH(K$1,Baseline!$B$1:$AX$1,0)))</f>
        <v>0</v>
      </c>
      <c r="L309">
        <f>IFERROR(INDEX(JMP!$AJ$2:$AX$500,MATCH($A309,JMP!$A$2:$A$500,0),MATCH(L$1,JMP!$AJ$1:$AX$1,0)),INDEX(Baseline!$B$2:$AX$2,1,MATCH(L$1,Baseline!$B$1:$AX$1,0)))</f>
        <v>4.5089950333126114E-2</v>
      </c>
      <c r="M309" t="b">
        <f>IFERROR(INDEX(JMP!$AJ$2:$AX$500,MATCH($A309,JMP!$A$2:$A$500,0),MATCH(M$1,JMP!$AJ$1:$AX$1,0)),INDEX(Baseline!$B$2:$AX$2,1,MATCH(M$1,Baseline!$B$1:$AX$1,0)))</f>
        <v>0</v>
      </c>
      <c r="N309" t="b">
        <f>IFERROR(INDEX(JMP!$AJ$2:$AX$500,MATCH($A309,JMP!$A$2:$A$500,0),MATCH(N$1,JMP!$AJ$1:$AX$1,0)),INDEX(Baseline!$B$2:$AX$2,1,MATCH(N$1,Baseline!$B$1:$AX$1,0)))</f>
        <v>0</v>
      </c>
      <c r="O309">
        <f>IFERROR(INDEX(JMP!$AJ$2:$AX$500,MATCH($A309,JMP!$A$2:$A$500,0),MATCH(O$1,JMP!$AJ$1:$AX$1,0)),INDEX(Baseline!$B$2:$AX$2,1,MATCH(O$1,Baseline!$B$1:$AX$1,0)))</f>
        <v>7</v>
      </c>
      <c r="P309">
        <f>IFERROR(INDEX(JMP!$AJ$2:$AX$500,MATCH($A309,JMP!$A$2:$A$500,0),MATCH(P$1,JMP!$AJ$1:$AX$1,0)),INDEX(Baseline!$B$2:$AX$2,1,MATCH(P$1,Baseline!$B$1:$AX$1,0)))</f>
        <v>200</v>
      </c>
      <c r="Q309">
        <f>IFERROR(INDEX(JMP!$AJ$2:$AX$500,MATCH($A309,JMP!$A$2:$A$500,0),MATCH(Q$1,JMP!$AJ$1:$AX$1,0)),INDEX(Baseline!$B$2:$AX$2,1,MATCH(Q$1,Baseline!$B$1:$AX$1,0)))</f>
        <v>10</v>
      </c>
      <c r="R309">
        <f>IFERROR(INDEX(JMP!$AJ$2:$AX$500,MATCH($A309,JMP!$A$2:$A$500,0),MATCH(R$1,JMP!$AJ$1:$AX$1,0)),INDEX(Baseline!$B$2:$AX$2,1,MATCH(R$1,Baseline!$B$1:$AX$1,0)))</f>
        <v>0</v>
      </c>
      <c r="S309">
        <f>IFERROR(INDEX(JMP!$AJ$2:$AX$500,MATCH($A309,JMP!$A$2:$A$500,0),MATCH(S$1,JMP!$AJ$1:$AX$1,0)),INDEX(Baseline!$B$2:$AX$2,1,MATCH(S$1,Baseline!$B$1:$AX$1,0)))</f>
        <v>1</v>
      </c>
      <c r="T309">
        <f>IFERROR(INDEX(JMP!$AJ$2:$AX$500,MATCH($A309,JMP!$A$2:$A$500,0),MATCH(T$1,JMP!$AJ$1:$AX$1,0)),INDEX(Baseline!$B$2:$AX$2,1,MATCH(T$1,Baseline!$B$1:$AX$1,0)))</f>
        <v>0</v>
      </c>
      <c r="U309" t="str">
        <f>IFERROR(INDEX(JMP!$AJ$2:$AX$500,MATCH($A309,JMP!$A$2:$A$500,0),MATCH(U$1,JMP!$AJ$1:$AX$1,0)),INDEX(Baseline!$B$2:$AX$2,1,MATCH(U$1,Baseline!$B$1:$AX$1,0)))</f>
        <v>Titan</v>
      </c>
      <c r="V309">
        <f>IFERROR(INDEX(JMP!$AJ$2:$AX$500,MATCH($A309,JMP!$A$2:$A$500,0),MATCH(V$1,JMP!$AJ$1:$AX$1,0)),INDEX(Baseline!$B$2:$AX$2,1,MATCH(V$1,Baseline!$B$1:$AX$1,0)))</f>
        <v>3</v>
      </c>
      <c r="W309">
        <f>IFERROR(INDEX(JMP!$AJ$2:$AX$500,MATCH($A309,JMP!$A$2:$A$500,0),MATCH(W$1,JMP!$AJ$1:$AX$1,0)),INDEX(Baseline!$B$2:$AX$2,1,MATCH(W$1,Baseline!$B$1:$AX$1,0)))</f>
        <v>0.37</v>
      </c>
      <c r="X309">
        <f>IFERROR(INDEX(JMP!$AJ$2:$AX$500,MATCH($A309,JMP!$A$2:$A$500,0),MATCH(X$1,JMP!$AJ$1:$AX$1,0)),INDEX(Baseline!$B$2:$AX$2,1,MATCH(X$1,Baseline!$B$1:$AX$1,0)))</f>
        <v>4</v>
      </c>
      <c r="Y309">
        <f>IFERROR(INDEX(JMP!$AJ$2:$AX$500,MATCH($A309,JMP!$A$2:$A$500,0),MATCH(Y$1,JMP!$AJ$1:$AX$1,0)),INDEX(Baseline!$B$2:$AX$2,1,MATCH(Y$1,Baseline!$B$1:$AX$1,0)))</f>
        <v>6</v>
      </c>
      <c r="Z309">
        <f>IFERROR(INDEX(JMP!$AJ$2:$AX$500,MATCH($A309,JMP!$A$2:$A$500,0),MATCH(Z$1,JMP!$AJ$1:$AX$1,0)),INDEX(Baseline!$B$2:$AX$2,1,MATCH(Z$1,Baseline!$B$1:$AX$1,0)))</f>
        <v>1970</v>
      </c>
      <c r="AA309">
        <f>IFERROR(INDEX(JMP!$AJ$2:$AX$500,MATCH($A309,JMP!$A$2:$A$500,0),MATCH(AA$1,JMP!$AJ$1:$AX$1,0)),INDEX(Baseline!$B$2:$AX$2,1,MATCH(AA$1,Baseline!$B$1:$AX$1,0)))</f>
        <v>1970</v>
      </c>
      <c r="AB309">
        <f>IFERROR(INDEX(JMP!$AJ$2:$AX$500,MATCH($A309,JMP!$A$2:$A$500,0),MATCH(AB$1,JMP!$AJ$1:$AX$1,0)),INDEX(Baseline!$B$2:$AX$2,1,MATCH(AB$1,Baseline!$B$1:$AX$1,0)))</f>
        <v>0</v>
      </c>
      <c r="AC309">
        <f>IFERROR(INDEX(JMP!$AJ$2:$AX$500,MATCH($A309,JMP!$A$2:$A$500,0),MATCH(AC$1,JMP!$AJ$1:$AX$1,0)),INDEX(Baseline!$B$2:$AX$2,1,MATCH(AC$1,Baseline!$B$1:$AX$1,0)))</f>
        <v>1</v>
      </c>
      <c r="AD309">
        <f>IFERROR(INDEX(JMP!$AJ$2:$AX$500,MATCH($A309,JMP!$A$2:$A$500,0),MATCH(AD$1,JMP!$AJ$1:$AX$1,0)),INDEX(Baseline!$B$2:$AX$2,1,MATCH(AD$1,Baseline!$B$1:$AX$1,0)))</f>
        <v>8</v>
      </c>
      <c r="AE309">
        <f>IFERROR(INDEX(JMP!$AJ$2:$AX$500,MATCH($A309,JMP!$A$2:$A$500,0),MATCH(AE$1,JMP!$AJ$1:$AX$1,0)),INDEX(Baseline!$B$2:$AX$2,1,MATCH(AE$1,Baseline!$B$1:$AX$1,0)))</f>
        <v>1</v>
      </c>
      <c r="AF309" t="str">
        <f>IFERROR(INDEX(JMP!$AJ$2:$AX$500,MATCH($A309,JMP!$A$2:$A$500,0),MATCH(AF$1,JMP!$AJ$1:$AX$1,0)),INDEX(Baseline!$B$2:$AX$2,1,MATCH(AF$1,Baseline!$B$1:$AX$1,0)))</f>
        <v>bwb</v>
      </c>
      <c r="AG309" t="str">
        <f>IFERROR(INDEX(JMP!$AJ$2:$AX$500,MATCH($A309,JMP!$A$2:$A$500,0),MATCH(AG$1,JMP!$AJ$1:$AX$1,0)),INDEX(Baseline!$B$2:$AX$2,1,MATCH(AG$1,Baseline!$B$1:$AX$1,0)))</f>
        <v>V-tail</v>
      </c>
      <c r="AH309">
        <f>IFERROR(INDEX(JMP!$AJ$2:$AX$500,MATCH($A309,JMP!$A$2:$A$500,0),MATCH(AH$1,JMP!$AJ$1:$AX$1,0)),INDEX(Baseline!$B$2:$AX$2,1,MATCH(AH$1,Baseline!$B$1:$AX$1,0)))</f>
        <v>1</v>
      </c>
      <c r="AI309">
        <f>IFERROR(INDEX(JMP!$AJ$2:$AX$500,MATCH($A309,JMP!$A$2:$A$500,0),MATCH(AI$1,JMP!$AJ$1:$AX$1,0)),INDEX(Baseline!$B$2:$AX$2,1,MATCH(AI$1,Baseline!$B$1:$AX$1,0)))</f>
        <v>724000000</v>
      </c>
      <c r="AJ309">
        <f>IFERROR(INDEX(JMP!$AJ$2:$AX$500,MATCH($A309,JMP!$A$2:$A$500,0),MATCH(AJ$1,JMP!$AJ$1:$AX$1,0)),INDEX(Baseline!$B$2:$AX$2,1,MATCH(AJ$1,Baseline!$B$1:$AX$1,0)))</f>
        <v>54500000</v>
      </c>
      <c r="AK309">
        <f>IFERROR(INDEX(JMP!$AJ$2:$AX$500,MATCH($A309,JMP!$A$2:$A$500,0),MATCH(AK$1,JMP!$AJ$1:$AX$1,0)),INDEX(Baseline!$B$2:$AX$2,1,MATCH(AK$1,Baseline!$B$1:$AX$1,0)))</f>
        <v>30</v>
      </c>
      <c r="AL309">
        <f>IFERROR(INDEX(JMP!$AJ$2:$AX$500,MATCH($A309,JMP!$A$2:$A$500,0),MATCH(AL$1,JMP!$AJ$1:$AX$1,0)),INDEX(Baseline!$B$2:$AX$2,1,MATCH(AL$1,Baseline!$B$1:$AX$1,0)))</f>
        <v>1.1417742866954864E-2</v>
      </c>
      <c r="AM309">
        <f>IFERROR(INDEX(JMP!$AJ$2:$AX$500,MATCH($A309,JMP!$A$2:$A$500,0),MATCH(AM$1,JMP!$AJ$1:$AX$1,0)),INDEX(Baseline!$B$2:$AX$2,1,MATCH(AM$1,Baseline!$B$1:$AX$1,0)))</f>
        <v>6.4106733786666661</v>
      </c>
      <c r="AN309">
        <f>IFERROR(INDEX(JMP!$AJ$2:$AX$500,MATCH($A309,JMP!$A$2:$A$500,0),MATCH(AN$1,JMP!$AJ$1:$AX$1,0)),INDEX(Baseline!$B$2:$AX$2,1,MATCH(AN$1,Baseline!$B$1:$AX$1,0)))</f>
        <v>2.2326616556014192</v>
      </c>
      <c r="AO309">
        <f>IFERROR(INDEX(JMP!$AJ$2:$AX$500,MATCH($A309,JMP!$A$2:$A$500,0),MATCH(AO$1,JMP!$AJ$1:$AX$1,0)),INDEX(Baseline!$B$2:$AX$2,1,MATCH(AO$1,Baseline!$B$1:$AX$1,0)))</f>
        <v>0.46352859348568576</v>
      </c>
      <c r="AP309">
        <f>IFERROR(INDEX(JMP!$AJ$2:$AX$500,MATCH($A309,JMP!$A$2:$A$500,0),MATCH(AP$1,JMP!$AJ$1:$AX$1,0)),INDEX(Baseline!$B$2:$AX$2,1,MATCH(AP$1,Baseline!$B$1:$AX$1,0)))</f>
        <v>0</v>
      </c>
      <c r="AQ309">
        <f>IFERROR(INDEX(JMP!$AJ$2:$AX$500,MATCH($A309,JMP!$A$2:$A$500,0),MATCH(AQ$1,JMP!$AJ$1:$AX$1,0)),INDEX(Baseline!$B$2:$AX$2,1,MATCH(AQ$1,Baseline!$B$1:$AX$1,0)))</f>
        <v>0.35</v>
      </c>
      <c r="AR309">
        <f>IFERROR(INDEX(JMP!$AJ$2:$AX$500,MATCH($A309,JMP!$A$2:$A$500,0),MATCH(AR$1,JMP!$AJ$1:$AX$1,0)),INDEX(Baseline!$B$2:$AX$2,1,MATCH(AR$1,Baseline!$B$1:$AX$1,0)))</f>
        <v>0</v>
      </c>
      <c r="AS309">
        <f>IFERROR(INDEX(JMP!$AJ$2:$AX$500,MATCH($A309,JMP!$A$2:$A$500,0),MATCH(AS$1,JMP!$AJ$1:$AX$1,0)),INDEX(Baseline!$B$2:$AX$2,1,MATCH(AS$1,Baseline!$B$1:$AX$1,0)))</f>
        <v>0</v>
      </c>
      <c r="AT309">
        <f>IFERROR(INDEX(JMP!$AJ$2:$AX$500,MATCH($A309,JMP!$A$2:$A$500,0),MATCH(AT$1,JMP!$AJ$1:$AX$1,0)),INDEX(Baseline!$B$2:$AX$2,1,MATCH(AT$1,Baseline!$B$1:$AX$1,0)))</f>
        <v>500</v>
      </c>
      <c r="AU309">
        <f>IFERROR(INDEX(JMP!$AJ$2:$AX$500,MATCH($A309,JMP!$A$2:$A$500,0),MATCH(AU$1,JMP!$AJ$1:$AX$1,0)),INDEX(Baseline!$B$2:$AX$2,1,MATCH(AU$1,Baseline!$B$1:$AX$1,0)))</f>
        <v>50</v>
      </c>
      <c r="AV309">
        <f>IFERROR(INDEX(JMP!$AJ$2:$AX$500,MATCH($A309,JMP!$A$2:$A$500,0),MATCH(AV$1,JMP!$AJ$1:$AX$1,0)),INDEX(Baseline!$B$2:$AX$2,1,MATCH(AV$1,Baseline!$B$1:$AX$1,0)))</f>
        <v>12</v>
      </c>
      <c r="AW309">
        <f>IFERROR(INDEX(JMP!$AJ$2:$AX$500,MATCH($A309,JMP!$A$2:$A$500,0),MATCH(AW$1,JMP!$AJ$1:$AX$1,0)),INDEX(Baseline!$B$2:$AX$2,1,MATCH(AW$1,Baseline!$B$1:$AX$1,0)))</f>
        <v>1.9961979999999998E-3</v>
      </c>
      <c r="AX309">
        <f>IFERROR(INDEX(JMP!$AJ$2:$AX$500,MATCH($A309,JMP!$A$2:$A$500,0),MATCH(AX$1,JMP!$AJ$1:$AX$1,0)),INDEX(Baseline!$B$2:$AX$2,1,MATCH(AX$1,Baseline!$B$1:$AX$1,0)))</f>
        <v>1.9961979999999998E-3</v>
      </c>
      <c r="AY309">
        <f>IFERROR(INDEX(JMP!$AJ$2:$AX$500,MATCH($A309,JMP!$A$2:$A$500,0),MATCH(AY$1,JMP!$AJ$1:$AX$1,0)),INDEX(Baseline!$B$2:$AX$2,1,MATCH(AY$1,Baseline!$B$1:$AX$1,0)))</f>
        <v>1.9607137E-2</v>
      </c>
      <c r="AZ309">
        <f>IFERROR(INDEX(JMP!$AJ$2:$AX$500,MATCH($A309,JMP!$A$2:$A$500,0),MATCH(AZ$1,JMP!$AJ$1:$AX$1,0)),INDEX(Baseline!$B$2:$AX$2,1,MATCH(AZ$1,Baseline!$B$1:$AX$1,0)))</f>
        <v>1</v>
      </c>
      <c r="BA309">
        <f>IFERROR(INDEX(JMP!$AJ$2:$AX$500,MATCH($A309,JMP!$A$2:$A$500,0),MATCH(BA$1,JMP!$AJ$1:$AX$1,0)),INDEX(Baseline!$B$2:$AX$2,1,MATCH(BA$1,Baseline!$B$1:$AX$1,0)))</f>
        <v>1</v>
      </c>
      <c r="BB309">
        <v>0</v>
      </c>
      <c r="BD309" t="str">
        <f>IF(AZ309=1, "yes", IF(AZ309=-1, "no", ""))</f>
        <v>yes</v>
      </c>
      <c r="BE309" t="str">
        <f>IF(AH309=1, "yes", IF(AH309=-1, "no", ""))</f>
        <v>yes</v>
      </c>
      <c r="BF309">
        <f t="shared" si="8"/>
        <v>1</v>
      </c>
      <c r="BG309">
        <f t="shared" si="9"/>
        <v>10</v>
      </c>
    </row>
    <row r="310" spans="1:59" x14ac:dyDescent="0.25">
      <c r="A310">
        <v>309</v>
      </c>
      <c r="B310">
        <f>IFERROR(INDEX(JMP!$AJ$2:$AX$500,MATCH($A310,JMP!$A$2:$A$500,0),MATCH(B$1,JMP!$AJ$1:$AX$1,0)),INDEX(Baseline!$B$2:$AX$2,1,MATCH(B$1,Baseline!$B$1:$AX$1,0)))</f>
        <v>0</v>
      </c>
      <c r="C310">
        <f>IFERROR(INDEX(JMP!$AJ$2:$AX$500,MATCH($A310,JMP!$A$2:$A$500,0),MATCH(C$1,JMP!$AJ$1:$AX$1,0)),INDEX(Baseline!$B$2:$AX$2,1,MATCH(C$1,Baseline!$B$1:$AX$1,0)))</f>
        <v>8760</v>
      </c>
      <c r="D310">
        <f>IFERROR(INDEX(JMP!$AJ$2:$AX$500,MATCH($A310,JMP!$A$2:$A$500,0),MATCH(D$1,JMP!$AJ$1:$AX$1,0)),INDEX(Baseline!$B$2:$AX$2,1,MATCH(D$1,Baseline!$B$1:$AX$1,0)))</f>
        <v>1</v>
      </c>
      <c r="E310">
        <f>IFERROR(INDEX(JMP!$AJ$2:$AX$500,MATCH($A310,JMP!$A$2:$A$500,0),MATCH(E$1,JMP!$AJ$1:$AX$1,0)),INDEX(Baseline!$B$2:$AX$2,1,MATCH(E$1,Baseline!$B$1:$AX$1,0)))</f>
        <v>1</v>
      </c>
      <c r="F310" t="str">
        <f>IFERROR(INDEX(JMP!$AJ$2:$AX$500,MATCH($A310,JMP!$A$2:$A$500,0),MATCH(F$1,JMP!$AJ$1:$AX$1,0)),INDEX(Baseline!$B$2:$AX$2,1,MATCH(F$1,Baseline!$B$1:$AX$1,0)))</f>
        <v>e344</v>
      </c>
      <c r="G310" t="str">
        <f>IFERROR(INDEX(JMP!$AJ$2:$AX$500,MATCH($A310,JMP!$A$2:$A$500,0),MATCH(G$1,JMP!$AJ$1:$AX$1,0)),INDEX(Baseline!$B$2:$AX$2,1,MATCH(G$1,Baseline!$B$1:$AX$1,0)))</f>
        <v>e340</v>
      </c>
      <c r="H310">
        <f>IFERROR(INDEX(JMP!$AJ$2:$AX$500,MATCH($A310,JMP!$A$2:$A$500,0),MATCH(H$1,JMP!$AJ$1:$AX$1,0)),INDEX(Baseline!$B$2:$AX$2,1,MATCH(H$1,Baseline!$B$1:$AX$1,0)))</f>
        <v>1.5</v>
      </c>
      <c r="I310">
        <f>IFERROR(INDEX(JMP!$AJ$2:$AX$500,MATCH($A310,JMP!$A$2:$A$500,0),MATCH(I$1,JMP!$AJ$1:$AX$1,0)),INDEX(Baseline!$B$2:$AX$2,1,MATCH(I$1,Baseline!$B$1:$AX$1,0)))</f>
        <v>0.42</v>
      </c>
      <c r="J310">
        <f>IFERROR(INDEX(JMP!$AJ$2:$AX$500,MATCH($A310,JMP!$A$2:$A$500,0),MATCH(J$1,JMP!$AJ$1:$AX$1,0)),INDEX(Baseline!$B$2:$AX$2,1,MATCH(J$1,Baseline!$B$1:$AX$1,0)))</f>
        <v>1</v>
      </c>
      <c r="K310">
        <f>IFERROR(INDEX(JMP!$AJ$2:$AX$500,MATCH($A310,JMP!$A$2:$A$500,0),MATCH(K$1,JMP!$AJ$1:$AX$1,0)),INDEX(Baseline!$B$2:$AX$2,1,MATCH(K$1,Baseline!$B$1:$AX$1,0)))</f>
        <v>0</v>
      </c>
      <c r="L310">
        <f>IFERROR(INDEX(JMP!$AJ$2:$AX$500,MATCH($A310,JMP!$A$2:$A$500,0),MATCH(L$1,JMP!$AJ$1:$AX$1,0)),INDEX(Baseline!$B$2:$AX$2,1,MATCH(L$1,Baseline!$B$1:$AX$1,0)))</f>
        <v>4.5674742709004762E-2</v>
      </c>
      <c r="M310" t="b">
        <f>IFERROR(INDEX(JMP!$AJ$2:$AX$500,MATCH($A310,JMP!$A$2:$A$500,0),MATCH(M$1,JMP!$AJ$1:$AX$1,0)),INDEX(Baseline!$B$2:$AX$2,1,MATCH(M$1,Baseline!$B$1:$AX$1,0)))</f>
        <v>0</v>
      </c>
      <c r="N310" t="b">
        <f>IFERROR(INDEX(JMP!$AJ$2:$AX$500,MATCH($A310,JMP!$A$2:$A$500,0),MATCH(N$1,JMP!$AJ$1:$AX$1,0)),INDEX(Baseline!$B$2:$AX$2,1,MATCH(N$1,Baseline!$B$1:$AX$1,0)))</f>
        <v>0</v>
      </c>
      <c r="O310">
        <f>IFERROR(INDEX(JMP!$AJ$2:$AX$500,MATCH($A310,JMP!$A$2:$A$500,0),MATCH(O$1,JMP!$AJ$1:$AX$1,0)),INDEX(Baseline!$B$2:$AX$2,1,MATCH(O$1,Baseline!$B$1:$AX$1,0)))</f>
        <v>7</v>
      </c>
      <c r="P310">
        <f>IFERROR(INDEX(JMP!$AJ$2:$AX$500,MATCH($A310,JMP!$A$2:$A$500,0),MATCH(P$1,JMP!$AJ$1:$AX$1,0)),INDEX(Baseline!$B$2:$AX$2,1,MATCH(P$1,Baseline!$B$1:$AX$1,0)))</f>
        <v>200</v>
      </c>
      <c r="Q310">
        <f>IFERROR(INDEX(JMP!$AJ$2:$AX$500,MATCH($A310,JMP!$A$2:$A$500,0),MATCH(Q$1,JMP!$AJ$1:$AX$1,0)),INDEX(Baseline!$B$2:$AX$2,1,MATCH(Q$1,Baseline!$B$1:$AX$1,0)))</f>
        <v>10</v>
      </c>
      <c r="R310">
        <f>IFERROR(INDEX(JMP!$AJ$2:$AX$500,MATCH($A310,JMP!$A$2:$A$500,0),MATCH(R$1,JMP!$AJ$1:$AX$1,0)),INDEX(Baseline!$B$2:$AX$2,1,MATCH(R$1,Baseline!$B$1:$AX$1,0)))</f>
        <v>0</v>
      </c>
      <c r="S310">
        <f>IFERROR(INDEX(JMP!$AJ$2:$AX$500,MATCH($A310,JMP!$A$2:$A$500,0),MATCH(S$1,JMP!$AJ$1:$AX$1,0)),INDEX(Baseline!$B$2:$AX$2,1,MATCH(S$1,Baseline!$B$1:$AX$1,0)))</f>
        <v>1</v>
      </c>
      <c r="T310">
        <f>IFERROR(INDEX(JMP!$AJ$2:$AX$500,MATCH($A310,JMP!$A$2:$A$500,0),MATCH(T$1,JMP!$AJ$1:$AX$1,0)),INDEX(Baseline!$B$2:$AX$2,1,MATCH(T$1,Baseline!$B$1:$AX$1,0)))</f>
        <v>0</v>
      </c>
      <c r="U310" t="str">
        <f>IFERROR(INDEX(JMP!$AJ$2:$AX$500,MATCH($A310,JMP!$A$2:$A$500,0),MATCH(U$1,JMP!$AJ$1:$AX$1,0)),INDEX(Baseline!$B$2:$AX$2,1,MATCH(U$1,Baseline!$B$1:$AX$1,0)))</f>
        <v>Titan</v>
      </c>
      <c r="V310">
        <f>IFERROR(INDEX(JMP!$AJ$2:$AX$500,MATCH($A310,JMP!$A$2:$A$500,0),MATCH(V$1,JMP!$AJ$1:$AX$1,0)),INDEX(Baseline!$B$2:$AX$2,1,MATCH(V$1,Baseline!$B$1:$AX$1,0)))</f>
        <v>3</v>
      </c>
      <c r="W310">
        <f>IFERROR(INDEX(JMP!$AJ$2:$AX$500,MATCH($A310,JMP!$A$2:$A$500,0),MATCH(W$1,JMP!$AJ$1:$AX$1,0)),INDEX(Baseline!$B$2:$AX$2,1,MATCH(W$1,Baseline!$B$1:$AX$1,0)))</f>
        <v>0.37</v>
      </c>
      <c r="X310">
        <f>IFERROR(INDEX(JMP!$AJ$2:$AX$500,MATCH($A310,JMP!$A$2:$A$500,0),MATCH(X$1,JMP!$AJ$1:$AX$1,0)),INDEX(Baseline!$B$2:$AX$2,1,MATCH(X$1,Baseline!$B$1:$AX$1,0)))</f>
        <v>4</v>
      </c>
      <c r="Y310">
        <f>IFERROR(INDEX(JMP!$AJ$2:$AX$500,MATCH($A310,JMP!$A$2:$A$500,0),MATCH(Y$1,JMP!$AJ$1:$AX$1,0)),INDEX(Baseline!$B$2:$AX$2,1,MATCH(Y$1,Baseline!$B$1:$AX$1,0)))</f>
        <v>4</v>
      </c>
      <c r="Z310">
        <f>IFERROR(INDEX(JMP!$AJ$2:$AX$500,MATCH($A310,JMP!$A$2:$A$500,0),MATCH(Z$1,JMP!$AJ$1:$AX$1,0)),INDEX(Baseline!$B$2:$AX$2,1,MATCH(Z$1,Baseline!$B$1:$AX$1,0)))</f>
        <v>1970</v>
      </c>
      <c r="AA310">
        <f>IFERROR(INDEX(JMP!$AJ$2:$AX$500,MATCH($A310,JMP!$A$2:$A$500,0),MATCH(AA$1,JMP!$AJ$1:$AX$1,0)),INDEX(Baseline!$B$2:$AX$2,1,MATCH(AA$1,Baseline!$B$1:$AX$1,0)))</f>
        <v>1970</v>
      </c>
      <c r="AB310">
        <f>IFERROR(INDEX(JMP!$AJ$2:$AX$500,MATCH($A310,JMP!$A$2:$A$500,0),MATCH(AB$1,JMP!$AJ$1:$AX$1,0)),INDEX(Baseline!$B$2:$AX$2,1,MATCH(AB$1,Baseline!$B$1:$AX$1,0)))</f>
        <v>0</v>
      </c>
      <c r="AC310">
        <f>IFERROR(INDEX(JMP!$AJ$2:$AX$500,MATCH($A310,JMP!$A$2:$A$500,0),MATCH(AC$1,JMP!$AJ$1:$AX$1,0)),INDEX(Baseline!$B$2:$AX$2,1,MATCH(AC$1,Baseline!$B$1:$AX$1,0)))</f>
        <v>1</v>
      </c>
      <c r="AD310">
        <f>IFERROR(INDEX(JMP!$AJ$2:$AX$500,MATCH($A310,JMP!$A$2:$A$500,0),MATCH(AD$1,JMP!$AJ$1:$AX$1,0)),INDEX(Baseline!$B$2:$AX$2,1,MATCH(AD$1,Baseline!$B$1:$AX$1,0)))</f>
        <v>8</v>
      </c>
      <c r="AE310">
        <f>IFERROR(INDEX(JMP!$AJ$2:$AX$500,MATCH($A310,JMP!$A$2:$A$500,0),MATCH(AE$1,JMP!$AJ$1:$AX$1,0)),INDEX(Baseline!$B$2:$AX$2,1,MATCH(AE$1,Baseline!$B$1:$AX$1,0)))</f>
        <v>1</v>
      </c>
      <c r="AF310" t="str">
        <f>IFERROR(INDEX(JMP!$AJ$2:$AX$500,MATCH($A310,JMP!$A$2:$A$500,0),MATCH(AF$1,JMP!$AJ$1:$AX$1,0)),INDEX(Baseline!$B$2:$AX$2,1,MATCH(AF$1,Baseline!$B$1:$AX$1,0)))</f>
        <v>bwb</v>
      </c>
      <c r="AG310" t="str">
        <f>IFERROR(INDEX(JMP!$AJ$2:$AX$500,MATCH($A310,JMP!$A$2:$A$500,0),MATCH(AG$1,JMP!$AJ$1:$AX$1,0)),INDEX(Baseline!$B$2:$AX$2,1,MATCH(AG$1,Baseline!$B$1:$AX$1,0)))</f>
        <v>V-tail</v>
      </c>
      <c r="AH310">
        <f>IFERROR(INDEX(JMP!$AJ$2:$AX$500,MATCH($A310,JMP!$A$2:$A$500,0),MATCH(AH$1,JMP!$AJ$1:$AX$1,0)),INDEX(Baseline!$B$2:$AX$2,1,MATCH(AH$1,Baseline!$B$1:$AX$1,0)))</f>
        <v>-1</v>
      </c>
      <c r="AI310">
        <f>IFERROR(INDEX(JMP!$AJ$2:$AX$500,MATCH($A310,JMP!$A$2:$A$500,0),MATCH(AI$1,JMP!$AJ$1:$AX$1,0)),INDEX(Baseline!$B$2:$AX$2,1,MATCH(AI$1,Baseline!$B$1:$AX$1,0)))</f>
        <v>724000000</v>
      </c>
      <c r="AJ310">
        <f>IFERROR(INDEX(JMP!$AJ$2:$AX$500,MATCH($A310,JMP!$A$2:$A$500,0),MATCH(AJ$1,JMP!$AJ$1:$AX$1,0)),INDEX(Baseline!$B$2:$AX$2,1,MATCH(AJ$1,Baseline!$B$1:$AX$1,0)))</f>
        <v>54500000</v>
      </c>
      <c r="AK310">
        <f>IFERROR(INDEX(JMP!$AJ$2:$AX$500,MATCH($A310,JMP!$A$2:$A$500,0),MATCH(AK$1,JMP!$AJ$1:$AX$1,0)),INDEX(Baseline!$B$2:$AX$2,1,MATCH(AK$1,Baseline!$B$1:$AX$1,0)))</f>
        <v>30</v>
      </c>
      <c r="AL310">
        <f>IFERROR(INDEX(JMP!$AJ$2:$AX$500,MATCH($A310,JMP!$A$2:$A$500,0),MATCH(AL$1,JMP!$AJ$1:$AX$1,0)),INDEX(Baseline!$B$2:$AX$2,1,MATCH(AL$1,Baseline!$B$1:$AX$1,0)))</f>
        <v>2.9664029673632224E-2</v>
      </c>
      <c r="AM310">
        <f>IFERROR(INDEX(JMP!$AJ$2:$AX$500,MATCH($A310,JMP!$A$2:$A$500,0),MATCH(AM$1,JMP!$AJ$1:$AX$1,0)),INDEX(Baseline!$B$2:$AX$2,1,MATCH(AM$1,Baseline!$B$1:$AX$1,0)))</f>
        <v>9.189432011047618</v>
      </c>
      <c r="AN310">
        <f>IFERROR(INDEX(JMP!$AJ$2:$AX$500,MATCH($A310,JMP!$A$2:$A$500,0),MATCH(AN$1,JMP!$AJ$1:$AX$1,0)),INDEX(Baseline!$B$2:$AX$2,1,MATCH(AN$1,Baseline!$B$1:$AX$1,0)))</f>
        <v>1.8496890770613339</v>
      </c>
      <c r="AO310">
        <f>IFERROR(INDEX(JMP!$AJ$2:$AX$500,MATCH($A310,JMP!$A$2:$A$500,0),MATCH(AO$1,JMP!$AJ$1:$AX$1,0)),INDEX(Baseline!$B$2:$AX$2,1,MATCH(AO$1,Baseline!$B$1:$AX$1,0)))</f>
        <v>0.56010398627459657</v>
      </c>
      <c r="AP310">
        <f>IFERROR(INDEX(JMP!$AJ$2:$AX$500,MATCH($A310,JMP!$A$2:$A$500,0),MATCH(AP$1,JMP!$AJ$1:$AX$1,0)),INDEX(Baseline!$B$2:$AX$2,1,MATCH(AP$1,Baseline!$B$1:$AX$1,0)))</f>
        <v>0</v>
      </c>
      <c r="AQ310">
        <f>IFERROR(INDEX(JMP!$AJ$2:$AX$500,MATCH($A310,JMP!$A$2:$A$500,0),MATCH(AQ$1,JMP!$AJ$1:$AX$1,0)),INDEX(Baseline!$B$2:$AX$2,1,MATCH(AQ$1,Baseline!$B$1:$AX$1,0)))</f>
        <v>0.35</v>
      </c>
      <c r="AR310">
        <f>IFERROR(INDEX(JMP!$AJ$2:$AX$500,MATCH($A310,JMP!$A$2:$A$500,0),MATCH(AR$1,JMP!$AJ$1:$AX$1,0)),INDEX(Baseline!$B$2:$AX$2,1,MATCH(AR$1,Baseline!$B$1:$AX$1,0)))</f>
        <v>0</v>
      </c>
      <c r="AS310">
        <f>IFERROR(INDEX(JMP!$AJ$2:$AX$500,MATCH($A310,JMP!$A$2:$A$500,0),MATCH(AS$1,JMP!$AJ$1:$AX$1,0)),INDEX(Baseline!$B$2:$AX$2,1,MATCH(AS$1,Baseline!$B$1:$AX$1,0)))</f>
        <v>0</v>
      </c>
      <c r="AT310">
        <f>IFERROR(INDEX(JMP!$AJ$2:$AX$500,MATCH($A310,JMP!$A$2:$A$500,0),MATCH(AT$1,JMP!$AJ$1:$AX$1,0)),INDEX(Baseline!$B$2:$AX$2,1,MATCH(AT$1,Baseline!$B$1:$AX$1,0)))</f>
        <v>500</v>
      </c>
      <c r="AU310">
        <f>IFERROR(INDEX(JMP!$AJ$2:$AX$500,MATCH($A310,JMP!$A$2:$A$500,0),MATCH(AU$1,JMP!$AJ$1:$AX$1,0)),INDEX(Baseline!$B$2:$AX$2,1,MATCH(AU$1,Baseline!$B$1:$AX$1,0)))</f>
        <v>50</v>
      </c>
      <c r="AV310">
        <f>IFERROR(INDEX(JMP!$AJ$2:$AX$500,MATCH($A310,JMP!$A$2:$A$500,0),MATCH(AV$1,JMP!$AJ$1:$AX$1,0)),INDEX(Baseline!$B$2:$AX$2,1,MATCH(AV$1,Baseline!$B$1:$AX$1,0)))</f>
        <v>12</v>
      </c>
      <c r="AW310">
        <f>IFERROR(INDEX(JMP!$AJ$2:$AX$500,MATCH($A310,JMP!$A$2:$A$500,0),MATCH(AW$1,JMP!$AJ$1:$AX$1,0)),INDEX(Baseline!$B$2:$AX$2,1,MATCH(AW$1,Baseline!$B$1:$AX$1,0)))</f>
        <v>1.9961979999999998E-3</v>
      </c>
      <c r="AX310">
        <f>IFERROR(INDEX(JMP!$AJ$2:$AX$500,MATCH($A310,JMP!$A$2:$A$500,0),MATCH(AX$1,JMP!$AJ$1:$AX$1,0)),INDEX(Baseline!$B$2:$AX$2,1,MATCH(AX$1,Baseline!$B$1:$AX$1,0)))</f>
        <v>1.9961979999999998E-3</v>
      </c>
      <c r="AY310">
        <f>IFERROR(INDEX(JMP!$AJ$2:$AX$500,MATCH($A310,JMP!$A$2:$A$500,0),MATCH(AY$1,JMP!$AJ$1:$AX$1,0)),INDEX(Baseline!$B$2:$AX$2,1,MATCH(AY$1,Baseline!$B$1:$AX$1,0)))</f>
        <v>1.9607137E-2</v>
      </c>
      <c r="AZ310">
        <f>IFERROR(INDEX(JMP!$AJ$2:$AX$500,MATCH($A310,JMP!$A$2:$A$500,0),MATCH(AZ$1,JMP!$AJ$1:$AX$1,0)),INDEX(Baseline!$B$2:$AX$2,1,MATCH(AZ$1,Baseline!$B$1:$AX$1,0)))</f>
        <v>1</v>
      </c>
      <c r="BA310">
        <f>IFERROR(INDEX(JMP!$AJ$2:$AX$500,MATCH($A310,JMP!$A$2:$A$500,0),MATCH(BA$1,JMP!$AJ$1:$AX$1,0)),INDEX(Baseline!$B$2:$AX$2,1,MATCH(BA$1,Baseline!$B$1:$AX$1,0)))</f>
        <v>1</v>
      </c>
      <c r="BB310">
        <v>0</v>
      </c>
      <c r="BD310" t="str">
        <f>IF(AZ310=1, "yes", IF(AZ310=-1, "no", ""))</f>
        <v>yes</v>
      </c>
      <c r="BE310" t="str">
        <f>IF(AH310=1, "yes", IF(AH310=-1, "no", ""))</f>
        <v>no</v>
      </c>
      <c r="BF310">
        <f t="shared" si="8"/>
        <v>1</v>
      </c>
      <c r="BG310">
        <f t="shared" si="9"/>
        <v>10</v>
      </c>
    </row>
    <row r="311" spans="1:59" x14ac:dyDescent="0.25">
      <c r="A311">
        <v>310</v>
      </c>
      <c r="B311">
        <f>IFERROR(INDEX(JMP!$AJ$2:$AX$500,MATCH($A311,JMP!$A$2:$A$500,0),MATCH(B$1,JMP!$AJ$1:$AX$1,0)),INDEX(Baseline!$B$2:$AX$2,1,MATCH(B$1,Baseline!$B$1:$AX$1,0)))</f>
        <v>0</v>
      </c>
      <c r="C311">
        <f>IFERROR(INDEX(JMP!$AJ$2:$AX$500,MATCH($A311,JMP!$A$2:$A$500,0),MATCH(C$1,JMP!$AJ$1:$AX$1,0)),INDEX(Baseline!$B$2:$AX$2,1,MATCH(C$1,Baseline!$B$1:$AX$1,0)))</f>
        <v>8760</v>
      </c>
      <c r="D311">
        <f>IFERROR(INDEX(JMP!$AJ$2:$AX$500,MATCH($A311,JMP!$A$2:$A$500,0),MATCH(D$1,JMP!$AJ$1:$AX$1,0)),INDEX(Baseline!$B$2:$AX$2,1,MATCH(D$1,Baseline!$B$1:$AX$1,0)))</f>
        <v>1</v>
      </c>
      <c r="E311">
        <f>IFERROR(INDEX(JMP!$AJ$2:$AX$500,MATCH($A311,JMP!$A$2:$A$500,0),MATCH(E$1,JMP!$AJ$1:$AX$1,0)),INDEX(Baseline!$B$2:$AX$2,1,MATCH(E$1,Baseline!$B$1:$AX$1,0)))</f>
        <v>1</v>
      </c>
      <c r="F311" t="str">
        <f>IFERROR(INDEX(JMP!$AJ$2:$AX$500,MATCH($A311,JMP!$A$2:$A$500,0),MATCH(F$1,JMP!$AJ$1:$AX$1,0)),INDEX(Baseline!$B$2:$AX$2,1,MATCH(F$1,Baseline!$B$1:$AX$1,0)))</f>
        <v>e344</v>
      </c>
      <c r="G311" t="str">
        <f>IFERROR(INDEX(JMP!$AJ$2:$AX$500,MATCH($A311,JMP!$A$2:$A$500,0),MATCH(G$1,JMP!$AJ$1:$AX$1,0)),INDEX(Baseline!$B$2:$AX$2,1,MATCH(G$1,Baseline!$B$1:$AX$1,0)))</f>
        <v>e340</v>
      </c>
      <c r="H311">
        <f>IFERROR(INDEX(JMP!$AJ$2:$AX$500,MATCH($A311,JMP!$A$2:$A$500,0),MATCH(H$1,JMP!$AJ$1:$AX$1,0)),INDEX(Baseline!$B$2:$AX$2,1,MATCH(H$1,Baseline!$B$1:$AX$1,0)))</f>
        <v>1.5</v>
      </c>
      <c r="I311">
        <f>IFERROR(INDEX(JMP!$AJ$2:$AX$500,MATCH($A311,JMP!$A$2:$A$500,0),MATCH(I$1,JMP!$AJ$1:$AX$1,0)),INDEX(Baseline!$B$2:$AX$2,1,MATCH(I$1,Baseline!$B$1:$AX$1,0)))</f>
        <v>0.42</v>
      </c>
      <c r="J311">
        <f>IFERROR(INDEX(JMP!$AJ$2:$AX$500,MATCH($A311,JMP!$A$2:$A$500,0),MATCH(J$1,JMP!$AJ$1:$AX$1,0)),INDEX(Baseline!$B$2:$AX$2,1,MATCH(J$1,Baseline!$B$1:$AX$1,0)))</f>
        <v>1</v>
      </c>
      <c r="K311">
        <f>IFERROR(INDEX(JMP!$AJ$2:$AX$500,MATCH($A311,JMP!$A$2:$A$500,0),MATCH(K$1,JMP!$AJ$1:$AX$1,0)),INDEX(Baseline!$B$2:$AX$2,1,MATCH(K$1,Baseline!$B$1:$AX$1,0)))</f>
        <v>0</v>
      </c>
      <c r="L311">
        <f>IFERROR(INDEX(JMP!$AJ$2:$AX$500,MATCH($A311,JMP!$A$2:$A$500,0),MATCH(L$1,JMP!$AJ$1:$AX$1,0)),INDEX(Baseline!$B$2:$AX$2,1,MATCH(L$1,Baseline!$B$1:$AX$1,0)))</f>
        <v>0.13744228060957028</v>
      </c>
      <c r="M311" t="b">
        <f>IFERROR(INDEX(JMP!$AJ$2:$AX$500,MATCH($A311,JMP!$A$2:$A$500,0),MATCH(M$1,JMP!$AJ$1:$AX$1,0)),INDEX(Baseline!$B$2:$AX$2,1,MATCH(M$1,Baseline!$B$1:$AX$1,0)))</f>
        <v>0</v>
      </c>
      <c r="N311" t="b">
        <f>IFERROR(INDEX(JMP!$AJ$2:$AX$500,MATCH($A311,JMP!$A$2:$A$500,0),MATCH(N$1,JMP!$AJ$1:$AX$1,0)),INDEX(Baseline!$B$2:$AX$2,1,MATCH(N$1,Baseline!$B$1:$AX$1,0)))</f>
        <v>0</v>
      </c>
      <c r="O311">
        <f>IFERROR(INDEX(JMP!$AJ$2:$AX$500,MATCH($A311,JMP!$A$2:$A$500,0),MATCH(O$1,JMP!$AJ$1:$AX$1,0)),INDEX(Baseline!$B$2:$AX$2,1,MATCH(O$1,Baseline!$B$1:$AX$1,0)))</f>
        <v>7</v>
      </c>
      <c r="P311">
        <f>IFERROR(INDEX(JMP!$AJ$2:$AX$500,MATCH($A311,JMP!$A$2:$A$500,0),MATCH(P$1,JMP!$AJ$1:$AX$1,0)),INDEX(Baseline!$B$2:$AX$2,1,MATCH(P$1,Baseline!$B$1:$AX$1,0)))</f>
        <v>200</v>
      </c>
      <c r="Q311">
        <f>IFERROR(INDEX(JMP!$AJ$2:$AX$500,MATCH($A311,JMP!$A$2:$A$500,0),MATCH(Q$1,JMP!$AJ$1:$AX$1,0)),INDEX(Baseline!$B$2:$AX$2,1,MATCH(Q$1,Baseline!$B$1:$AX$1,0)))</f>
        <v>10</v>
      </c>
      <c r="R311">
        <f>IFERROR(INDEX(JMP!$AJ$2:$AX$500,MATCH($A311,JMP!$A$2:$A$500,0),MATCH(R$1,JMP!$AJ$1:$AX$1,0)),INDEX(Baseline!$B$2:$AX$2,1,MATCH(R$1,Baseline!$B$1:$AX$1,0)))</f>
        <v>0</v>
      </c>
      <c r="S311">
        <f>IFERROR(INDEX(JMP!$AJ$2:$AX$500,MATCH($A311,JMP!$A$2:$A$500,0),MATCH(S$1,JMP!$AJ$1:$AX$1,0)),INDEX(Baseline!$B$2:$AX$2,1,MATCH(S$1,Baseline!$B$1:$AX$1,0)))</f>
        <v>1</v>
      </c>
      <c r="T311">
        <f>IFERROR(INDEX(JMP!$AJ$2:$AX$500,MATCH($A311,JMP!$A$2:$A$500,0),MATCH(T$1,JMP!$AJ$1:$AX$1,0)),INDEX(Baseline!$B$2:$AX$2,1,MATCH(T$1,Baseline!$B$1:$AX$1,0)))</f>
        <v>0</v>
      </c>
      <c r="U311" t="str">
        <f>IFERROR(INDEX(JMP!$AJ$2:$AX$500,MATCH($A311,JMP!$A$2:$A$500,0),MATCH(U$1,JMP!$AJ$1:$AX$1,0)),INDEX(Baseline!$B$2:$AX$2,1,MATCH(U$1,Baseline!$B$1:$AX$1,0)))</f>
        <v>Titan</v>
      </c>
      <c r="V311">
        <f>IFERROR(INDEX(JMP!$AJ$2:$AX$500,MATCH($A311,JMP!$A$2:$A$500,0),MATCH(V$1,JMP!$AJ$1:$AX$1,0)),INDEX(Baseline!$B$2:$AX$2,1,MATCH(V$1,Baseline!$B$1:$AX$1,0)))</f>
        <v>3</v>
      </c>
      <c r="W311">
        <f>IFERROR(INDEX(JMP!$AJ$2:$AX$500,MATCH($A311,JMP!$A$2:$A$500,0),MATCH(W$1,JMP!$AJ$1:$AX$1,0)),INDEX(Baseline!$B$2:$AX$2,1,MATCH(W$1,Baseline!$B$1:$AX$1,0)))</f>
        <v>0.37</v>
      </c>
      <c r="X311">
        <f>IFERROR(INDEX(JMP!$AJ$2:$AX$500,MATCH($A311,JMP!$A$2:$A$500,0),MATCH(X$1,JMP!$AJ$1:$AX$1,0)),INDEX(Baseline!$B$2:$AX$2,1,MATCH(X$1,Baseline!$B$1:$AX$1,0)))</f>
        <v>4</v>
      </c>
      <c r="Y311">
        <f>IFERROR(INDEX(JMP!$AJ$2:$AX$500,MATCH($A311,JMP!$A$2:$A$500,0),MATCH(Y$1,JMP!$AJ$1:$AX$1,0)),INDEX(Baseline!$B$2:$AX$2,1,MATCH(Y$1,Baseline!$B$1:$AX$1,0)))</f>
        <v>1</v>
      </c>
      <c r="Z311">
        <f>IFERROR(INDEX(JMP!$AJ$2:$AX$500,MATCH($A311,JMP!$A$2:$A$500,0),MATCH(Z$1,JMP!$AJ$1:$AX$1,0)),INDEX(Baseline!$B$2:$AX$2,1,MATCH(Z$1,Baseline!$B$1:$AX$1,0)))</f>
        <v>1970</v>
      </c>
      <c r="AA311">
        <f>IFERROR(INDEX(JMP!$AJ$2:$AX$500,MATCH($A311,JMP!$A$2:$A$500,0),MATCH(AA$1,JMP!$AJ$1:$AX$1,0)),INDEX(Baseline!$B$2:$AX$2,1,MATCH(AA$1,Baseline!$B$1:$AX$1,0)))</f>
        <v>1970</v>
      </c>
      <c r="AB311">
        <f>IFERROR(INDEX(JMP!$AJ$2:$AX$500,MATCH($A311,JMP!$A$2:$A$500,0),MATCH(AB$1,JMP!$AJ$1:$AX$1,0)),INDEX(Baseline!$B$2:$AX$2,1,MATCH(AB$1,Baseline!$B$1:$AX$1,0)))</f>
        <v>0</v>
      </c>
      <c r="AC311">
        <f>IFERROR(INDEX(JMP!$AJ$2:$AX$500,MATCH($A311,JMP!$A$2:$A$500,0),MATCH(AC$1,JMP!$AJ$1:$AX$1,0)),INDEX(Baseline!$B$2:$AX$2,1,MATCH(AC$1,Baseline!$B$1:$AX$1,0)))</f>
        <v>1</v>
      </c>
      <c r="AD311">
        <f>IFERROR(INDEX(JMP!$AJ$2:$AX$500,MATCH($A311,JMP!$A$2:$A$500,0),MATCH(AD$1,JMP!$AJ$1:$AX$1,0)),INDEX(Baseline!$B$2:$AX$2,1,MATCH(AD$1,Baseline!$B$1:$AX$1,0)))</f>
        <v>8</v>
      </c>
      <c r="AE311">
        <f>IFERROR(INDEX(JMP!$AJ$2:$AX$500,MATCH($A311,JMP!$A$2:$A$500,0),MATCH(AE$1,JMP!$AJ$1:$AX$1,0)),INDEX(Baseline!$B$2:$AX$2,1,MATCH(AE$1,Baseline!$B$1:$AX$1,0)))</f>
        <v>3</v>
      </c>
      <c r="AF311" t="str">
        <f>IFERROR(INDEX(JMP!$AJ$2:$AX$500,MATCH($A311,JMP!$A$2:$A$500,0),MATCH(AF$1,JMP!$AJ$1:$AX$1,0)),INDEX(Baseline!$B$2:$AX$2,1,MATCH(AF$1,Baseline!$B$1:$AX$1,0)))</f>
        <v>bwb</v>
      </c>
      <c r="AG311" t="str">
        <f>IFERROR(INDEX(JMP!$AJ$2:$AX$500,MATCH($A311,JMP!$A$2:$A$500,0),MATCH(AG$1,JMP!$AJ$1:$AX$1,0)),INDEX(Baseline!$B$2:$AX$2,1,MATCH(AG$1,Baseline!$B$1:$AX$1,0)))</f>
        <v>V-tail</v>
      </c>
      <c r="AH311">
        <f>IFERROR(INDEX(JMP!$AJ$2:$AX$500,MATCH($A311,JMP!$A$2:$A$500,0),MATCH(AH$1,JMP!$AJ$1:$AX$1,0)),INDEX(Baseline!$B$2:$AX$2,1,MATCH(AH$1,Baseline!$B$1:$AX$1,0)))</f>
        <v>1</v>
      </c>
      <c r="AI311">
        <f>IFERROR(INDEX(JMP!$AJ$2:$AX$500,MATCH($A311,JMP!$A$2:$A$500,0),MATCH(AI$1,JMP!$AJ$1:$AX$1,0)),INDEX(Baseline!$B$2:$AX$2,1,MATCH(AI$1,Baseline!$B$1:$AX$1,0)))</f>
        <v>724000000</v>
      </c>
      <c r="AJ311">
        <f>IFERROR(INDEX(JMP!$AJ$2:$AX$500,MATCH($A311,JMP!$A$2:$A$500,0),MATCH(AJ$1,JMP!$AJ$1:$AX$1,0)),INDEX(Baseline!$B$2:$AX$2,1,MATCH(AJ$1,Baseline!$B$1:$AX$1,0)))</f>
        <v>54500000</v>
      </c>
      <c r="AK311">
        <f>IFERROR(INDEX(JMP!$AJ$2:$AX$500,MATCH($A311,JMP!$A$2:$A$500,0),MATCH(AK$1,JMP!$AJ$1:$AX$1,0)),INDEX(Baseline!$B$2:$AX$2,1,MATCH(AK$1,Baseline!$B$1:$AX$1,0)))</f>
        <v>30</v>
      </c>
      <c r="AL311">
        <f>IFERROR(INDEX(JMP!$AJ$2:$AX$500,MATCH($A311,JMP!$A$2:$A$500,0),MATCH(AL$1,JMP!$AJ$1:$AX$1,0)),INDEX(Baseline!$B$2:$AX$2,1,MATCH(AL$1,Baseline!$B$1:$AX$1,0)))</f>
        <v>3.1891880834994439E-2</v>
      </c>
      <c r="AM311">
        <f>IFERROR(INDEX(JMP!$AJ$2:$AX$500,MATCH($A311,JMP!$A$2:$A$500,0),MATCH(AM$1,JMP!$AJ$1:$AX$1,0)),INDEX(Baseline!$B$2:$AX$2,1,MATCH(AM$1,Baseline!$B$1:$AX$1,0)))</f>
        <v>10.110201876190477</v>
      </c>
      <c r="AN311">
        <f>IFERROR(INDEX(JMP!$AJ$2:$AX$500,MATCH($A311,JMP!$A$2:$A$500,0),MATCH(AN$1,JMP!$AJ$1:$AX$1,0)),INDEX(Baseline!$B$2:$AX$2,1,MATCH(AN$1,Baseline!$B$1:$AX$1,0)))</f>
        <v>2.8012965507185212</v>
      </c>
      <c r="AO311">
        <f>IFERROR(INDEX(JMP!$AJ$2:$AX$500,MATCH($A311,JMP!$A$2:$A$500,0),MATCH(AO$1,JMP!$AJ$1:$AX$1,0)),INDEX(Baseline!$B$2:$AX$2,1,MATCH(AO$1,Baseline!$B$1:$AX$1,0)))</f>
        <v>1.1864620790012868</v>
      </c>
      <c r="AP311">
        <f>IFERROR(INDEX(JMP!$AJ$2:$AX$500,MATCH($A311,JMP!$A$2:$A$500,0),MATCH(AP$1,JMP!$AJ$1:$AX$1,0)),INDEX(Baseline!$B$2:$AX$2,1,MATCH(AP$1,Baseline!$B$1:$AX$1,0)))</f>
        <v>0</v>
      </c>
      <c r="AQ311">
        <f>IFERROR(INDEX(JMP!$AJ$2:$AX$500,MATCH($A311,JMP!$A$2:$A$500,0),MATCH(AQ$1,JMP!$AJ$1:$AX$1,0)),INDEX(Baseline!$B$2:$AX$2,1,MATCH(AQ$1,Baseline!$B$1:$AX$1,0)))</f>
        <v>0.35</v>
      </c>
      <c r="AR311">
        <f>IFERROR(INDEX(JMP!$AJ$2:$AX$500,MATCH($A311,JMP!$A$2:$A$500,0),MATCH(AR$1,JMP!$AJ$1:$AX$1,0)),INDEX(Baseline!$B$2:$AX$2,1,MATCH(AR$1,Baseline!$B$1:$AX$1,0)))</f>
        <v>0</v>
      </c>
      <c r="AS311">
        <f>IFERROR(INDEX(JMP!$AJ$2:$AX$500,MATCH($A311,JMP!$A$2:$A$500,0),MATCH(AS$1,JMP!$AJ$1:$AX$1,0)),INDEX(Baseline!$B$2:$AX$2,1,MATCH(AS$1,Baseline!$B$1:$AX$1,0)))</f>
        <v>0</v>
      </c>
      <c r="AT311">
        <f>IFERROR(INDEX(JMP!$AJ$2:$AX$500,MATCH($A311,JMP!$A$2:$A$500,0),MATCH(AT$1,JMP!$AJ$1:$AX$1,0)),INDEX(Baseline!$B$2:$AX$2,1,MATCH(AT$1,Baseline!$B$1:$AX$1,0)))</f>
        <v>500</v>
      </c>
      <c r="AU311">
        <f>IFERROR(INDEX(JMP!$AJ$2:$AX$500,MATCH($A311,JMP!$A$2:$A$500,0),MATCH(AU$1,JMP!$AJ$1:$AX$1,0)),INDEX(Baseline!$B$2:$AX$2,1,MATCH(AU$1,Baseline!$B$1:$AX$1,0)))</f>
        <v>50</v>
      </c>
      <c r="AV311">
        <f>IFERROR(INDEX(JMP!$AJ$2:$AX$500,MATCH($A311,JMP!$A$2:$A$500,0),MATCH(AV$1,JMP!$AJ$1:$AX$1,0)),INDEX(Baseline!$B$2:$AX$2,1,MATCH(AV$1,Baseline!$B$1:$AX$1,0)))</f>
        <v>12</v>
      </c>
      <c r="AW311">
        <f>IFERROR(INDEX(JMP!$AJ$2:$AX$500,MATCH($A311,JMP!$A$2:$A$500,0),MATCH(AW$1,JMP!$AJ$1:$AX$1,0)),INDEX(Baseline!$B$2:$AX$2,1,MATCH(AW$1,Baseline!$B$1:$AX$1,0)))</f>
        <v>1.9961979999999998E-3</v>
      </c>
      <c r="AX311">
        <f>IFERROR(INDEX(JMP!$AJ$2:$AX$500,MATCH($A311,JMP!$A$2:$A$500,0),MATCH(AX$1,JMP!$AJ$1:$AX$1,0)),INDEX(Baseline!$B$2:$AX$2,1,MATCH(AX$1,Baseline!$B$1:$AX$1,0)))</f>
        <v>1.9961979999999998E-3</v>
      </c>
      <c r="AY311">
        <f>IFERROR(INDEX(JMP!$AJ$2:$AX$500,MATCH($A311,JMP!$A$2:$A$500,0),MATCH(AY$1,JMP!$AJ$1:$AX$1,0)),INDEX(Baseline!$B$2:$AX$2,1,MATCH(AY$1,Baseline!$B$1:$AX$1,0)))</f>
        <v>1.9607137E-2</v>
      </c>
      <c r="AZ311">
        <f>IFERROR(INDEX(JMP!$AJ$2:$AX$500,MATCH($A311,JMP!$A$2:$A$500,0),MATCH(AZ$1,JMP!$AJ$1:$AX$1,0)),INDEX(Baseline!$B$2:$AX$2,1,MATCH(AZ$1,Baseline!$B$1:$AX$1,0)))</f>
        <v>-1</v>
      </c>
      <c r="BA311">
        <f>IFERROR(INDEX(JMP!$AJ$2:$AX$500,MATCH($A311,JMP!$A$2:$A$500,0),MATCH(BA$1,JMP!$AJ$1:$AX$1,0)),INDEX(Baseline!$B$2:$AX$2,1,MATCH(BA$1,Baseline!$B$1:$AX$1,0)))</f>
        <v>3</v>
      </c>
      <c r="BB311">
        <v>0</v>
      </c>
      <c r="BD311" t="str">
        <f>IF(AZ311=1, "yes", IF(AZ311=-1, "no", ""))</f>
        <v>no</v>
      </c>
      <c r="BE311" t="str">
        <f>IF(AH311=1, "yes", IF(AH311=-1, "no", ""))</f>
        <v>yes</v>
      </c>
      <c r="BF311">
        <f t="shared" si="8"/>
        <v>0.25</v>
      </c>
      <c r="BG311">
        <f t="shared" si="9"/>
        <v>100</v>
      </c>
    </row>
    <row r="312" spans="1:59" x14ac:dyDescent="0.25">
      <c r="A312">
        <v>311</v>
      </c>
      <c r="B312">
        <f>IFERROR(INDEX(JMP!$AJ$2:$AX$500,MATCH($A312,JMP!$A$2:$A$500,0),MATCH(B$1,JMP!$AJ$1:$AX$1,0)),INDEX(Baseline!$B$2:$AX$2,1,MATCH(B$1,Baseline!$B$1:$AX$1,0)))</f>
        <v>0</v>
      </c>
      <c r="C312">
        <f>IFERROR(INDEX(JMP!$AJ$2:$AX$500,MATCH($A312,JMP!$A$2:$A$500,0),MATCH(C$1,JMP!$AJ$1:$AX$1,0)),INDEX(Baseline!$B$2:$AX$2,1,MATCH(C$1,Baseline!$B$1:$AX$1,0)))</f>
        <v>8760</v>
      </c>
      <c r="D312">
        <f>IFERROR(INDEX(JMP!$AJ$2:$AX$500,MATCH($A312,JMP!$A$2:$A$500,0),MATCH(D$1,JMP!$AJ$1:$AX$1,0)),INDEX(Baseline!$B$2:$AX$2,1,MATCH(D$1,Baseline!$B$1:$AX$1,0)))</f>
        <v>1</v>
      </c>
      <c r="E312">
        <f>IFERROR(INDEX(JMP!$AJ$2:$AX$500,MATCH($A312,JMP!$A$2:$A$500,0),MATCH(E$1,JMP!$AJ$1:$AX$1,0)),INDEX(Baseline!$B$2:$AX$2,1,MATCH(E$1,Baseline!$B$1:$AX$1,0)))</f>
        <v>1</v>
      </c>
      <c r="F312" t="str">
        <f>IFERROR(INDEX(JMP!$AJ$2:$AX$500,MATCH($A312,JMP!$A$2:$A$500,0),MATCH(F$1,JMP!$AJ$1:$AX$1,0)),INDEX(Baseline!$B$2:$AX$2,1,MATCH(F$1,Baseline!$B$1:$AX$1,0)))</f>
        <v>e344</v>
      </c>
      <c r="G312" t="str">
        <f>IFERROR(INDEX(JMP!$AJ$2:$AX$500,MATCH($A312,JMP!$A$2:$A$500,0),MATCH(G$1,JMP!$AJ$1:$AX$1,0)),INDEX(Baseline!$B$2:$AX$2,1,MATCH(G$1,Baseline!$B$1:$AX$1,0)))</f>
        <v>e340</v>
      </c>
      <c r="H312">
        <f>IFERROR(INDEX(JMP!$AJ$2:$AX$500,MATCH($A312,JMP!$A$2:$A$500,0),MATCH(H$1,JMP!$AJ$1:$AX$1,0)),INDEX(Baseline!$B$2:$AX$2,1,MATCH(H$1,Baseline!$B$1:$AX$1,0)))</f>
        <v>1.5</v>
      </c>
      <c r="I312">
        <f>IFERROR(INDEX(JMP!$AJ$2:$AX$500,MATCH($A312,JMP!$A$2:$A$500,0),MATCH(I$1,JMP!$AJ$1:$AX$1,0)),INDEX(Baseline!$B$2:$AX$2,1,MATCH(I$1,Baseline!$B$1:$AX$1,0)))</f>
        <v>0.42</v>
      </c>
      <c r="J312">
        <f>IFERROR(INDEX(JMP!$AJ$2:$AX$500,MATCH($A312,JMP!$A$2:$A$500,0),MATCH(J$1,JMP!$AJ$1:$AX$1,0)),INDEX(Baseline!$B$2:$AX$2,1,MATCH(J$1,Baseline!$B$1:$AX$1,0)))</f>
        <v>1</v>
      </c>
      <c r="K312">
        <f>IFERROR(INDEX(JMP!$AJ$2:$AX$500,MATCH($A312,JMP!$A$2:$A$500,0),MATCH(K$1,JMP!$AJ$1:$AX$1,0)),INDEX(Baseline!$B$2:$AX$2,1,MATCH(K$1,Baseline!$B$1:$AX$1,0)))</f>
        <v>0</v>
      </c>
      <c r="L312">
        <f>IFERROR(INDEX(JMP!$AJ$2:$AX$500,MATCH($A312,JMP!$A$2:$A$500,0),MATCH(L$1,JMP!$AJ$1:$AX$1,0)),INDEX(Baseline!$B$2:$AX$2,1,MATCH(L$1,Baseline!$B$1:$AX$1,0)))</f>
        <v>4.6032765130822904E-2</v>
      </c>
      <c r="M312" t="b">
        <f>IFERROR(INDEX(JMP!$AJ$2:$AX$500,MATCH($A312,JMP!$A$2:$A$500,0),MATCH(M$1,JMP!$AJ$1:$AX$1,0)),INDEX(Baseline!$B$2:$AX$2,1,MATCH(M$1,Baseline!$B$1:$AX$1,0)))</f>
        <v>0</v>
      </c>
      <c r="N312" t="b">
        <f>IFERROR(INDEX(JMP!$AJ$2:$AX$500,MATCH($A312,JMP!$A$2:$A$500,0),MATCH(N$1,JMP!$AJ$1:$AX$1,0)),INDEX(Baseline!$B$2:$AX$2,1,MATCH(N$1,Baseline!$B$1:$AX$1,0)))</f>
        <v>0</v>
      </c>
      <c r="O312">
        <f>IFERROR(INDEX(JMP!$AJ$2:$AX$500,MATCH($A312,JMP!$A$2:$A$500,0),MATCH(O$1,JMP!$AJ$1:$AX$1,0)),INDEX(Baseline!$B$2:$AX$2,1,MATCH(O$1,Baseline!$B$1:$AX$1,0)))</f>
        <v>7</v>
      </c>
      <c r="P312">
        <f>IFERROR(INDEX(JMP!$AJ$2:$AX$500,MATCH($A312,JMP!$A$2:$A$500,0),MATCH(P$1,JMP!$AJ$1:$AX$1,0)),INDEX(Baseline!$B$2:$AX$2,1,MATCH(P$1,Baseline!$B$1:$AX$1,0)))</f>
        <v>200</v>
      </c>
      <c r="Q312">
        <f>IFERROR(INDEX(JMP!$AJ$2:$AX$500,MATCH($A312,JMP!$A$2:$A$500,0),MATCH(Q$1,JMP!$AJ$1:$AX$1,0)),INDEX(Baseline!$B$2:$AX$2,1,MATCH(Q$1,Baseline!$B$1:$AX$1,0)))</f>
        <v>10</v>
      </c>
      <c r="R312">
        <f>IFERROR(INDEX(JMP!$AJ$2:$AX$500,MATCH($A312,JMP!$A$2:$A$500,0),MATCH(R$1,JMP!$AJ$1:$AX$1,0)),INDEX(Baseline!$B$2:$AX$2,1,MATCH(R$1,Baseline!$B$1:$AX$1,0)))</f>
        <v>0</v>
      </c>
      <c r="S312">
        <f>IFERROR(INDEX(JMP!$AJ$2:$AX$500,MATCH($A312,JMP!$A$2:$A$500,0),MATCH(S$1,JMP!$AJ$1:$AX$1,0)),INDEX(Baseline!$B$2:$AX$2,1,MATCH(S$1,Baseline!$B$1:$AX$1,0)))</f>
        <v>1</v>
      </c>
      <c r="T312">
        <f>IFERROR(INDEX(JMP!$AJ$2:$AX$500,MATCH($A312,JMP!$A$2:$A$500,0),MATCH(T$1,JMP!$AJ$1:$AX$1,0)),INDEX(Baseline!$B$2:$AX$2,1,MATCH(T$1,Baseline!$B$1:$AX$1,0)))</f>
        <v>0</v>
      </c>
      <c r="U312" t="str">
        <f>IFERROR(INDEX(JMP!$AJ$2:$AX$500,MATCH($A312,JMP!$A$2:$A$500,0),MATCH(U$1,JMP!$AJ$1:$AX$1,0)),INDEX(Baseline!$B$2:$AX$2,1,MATCH(U$1,Baseline!$B$1:$AX$1,0)))</f>
        <v>Titan</v>
      </c>
      <c r="V312">
        <f>IFERROR(INDEX(JMP!$AJ$2:$AX$500,MATCH($A312,JMP!$A$2:$A$500,0),MATCH(V$1,JMP!$AJ$1:$AX$1,0)),INDEX(Baseline!$B$2:$AX$2,1,MATCH(V$1,Baseline!$B$1:$AX$1,0)))</f>
        <v>3</v>
      </c>
      <c r="W312">
        <f>IFERROR(INDEX(JMP!$AJ$2:$AX$500,MATCH($A312,JMP!$A$2:$A$500,0),MATCH(W$1,JMP!$AJ$1:$AX$1,0)),INDEX(Baseline!$B$2:$AX$2,1,MATCH(W$1,Baseline!$B$1:$AX$1,0)))</f>
        <v>0.37</v>
      </c>
      <c r="X312">
        <f>IFERROR(INDEX(JMP!$AJ$2:$AX$500,MATCH($A312,JMP!$A$2:$A$500,0),MATCH(X$1,JMP!$AJ$1:$AX$1,0)),INDEX(Baseline!$B$2:$AX$2,1,MATCH(X$1,Baseline!$B$1:$AX$1,0)))</f>
        <v>4</v>
      </c>
      <c r="Y312">
        <f>IFERROR(INDEX(JMP!$AJ$2:$AX$500,MATCH($A312,JMP!$A$2:$A$500,0),MATCH(Y$1,JMP!$AJ$1:$AX$1,0)),INDEX(Baseline!$B$2:$AX$2,1,MATCH(Y$1,Baseline!$B$1:$AX$1,0)))</f>
        <v>2</v>
      </c>
      <c r="Z312">
        <f>IFERROR(INDEX(JMP!$AJ$2:$AX$500,MATCH($A312,JMP!$A$2:$A$500,0),MATCH(Z$1,JMP!$AJ$1:$AX$1,0)),INDEX(Baseline!$B$2:$AX$2,1,MATCH(Z$1,Baseline!$B$1:$AX$1,0)))</f>
        <v>1970</v>
      </c>
      <c r="AA312">
        <f>IFERROR(INDEX(JMP!$AJ$2:$AX$500,MATCH($A312,JMP!$A$2:$A$500,0),MATCH(AA$1,JMP!$AJ$1:$AX$1,0)),INDEX(Baseline!$B$2:$AX$2,1,MATCH(AA$1,Baseline!$B$1:$AX$1,0)))</f>
        <v>1970</v>
      </c>
      <c r="AB312">
        <f>IFERROR(INDEX(JMP!$AJ$2:$AX$500,MATCH($A312,JMP!$A$2:$A$500,0),MATCH(AB$1,JMP!$AJ$1:$AX$1,0)),INDEX(Baseline!$B$2:$AX$2,1,MATCH(AB$1,Baseline!$B$1:$AX$1,0)))</f>
        <v>0</v>
      </c>
      <c r="AC312">
        <f>IFERROR(INDEX(JMP!$AJ$2:$AX$500,MATCH($A312,JMP!$A$2:$A$500,0),MATCH(AC$1,JMP!$AJ$1:$AX$1,0)),INDEX(Baseline!$B$2:$AX$2,1,MATCH(AC$1,Baseline!$B$1:$AX$1,0)))</f>
        <v>1</v>
      </c>
      <c r="AD312">
        <f>IFERROR(INDEX(JMP!$AJ$2:$AX$500,MATCH($A312,JMP!$A$2:$A$500,0),MATCH(AD$1,JMP!$AJ$1:$AX$1,0)),INDEX(Baseline!$B$2:$AX$2,1,MATCH(AD$1,Baseline!$B$1:$AX$1,0)))</f>
        <v>8</v>
      </c>
      <c r="AE312">
        <f>IFERROR(INDEX(JMP!$AJ$2:$AX$500,MATCH($A312,JMP!$A$2:$A$500,0),MATCH(AE$1,JMP!$AJ$1:$AX$1,0)),INDEX(Baseline!$B$2:$AX$2,1,MATCH(AE$1,Baseline!$B$1:$AX$1,0)))</f>
        <v>3</v>
      </c>
      <c r="AF312" t="str">
        <f>IFERROR(INDEX(JMP!$AJ$2:$AX$500,MATCH($A312,JMP!$A$2:$A$500,0),MATCH(AF$1,JMP!$AJ$1:$AX$1,0)),INDEX(Baseline!$B$2:$AX$2,1,MATCH(AF$1,Baseline!$B$1:$AX$1,0)))</f>
        <v>bwb</v>
      </c>
      <c r="AG312" t="str">
        <f>IFERROR(INDEX(JMP!$AJ$2:$AX$500,MATCH($A312,JMP!$A$2:$A$500,0),MATCH(AG$1,JMP!$AJ$1:$AX$1,0)),INDEX(Baseline!$B$2:$AX$2,1,MATCH(AG$1,Baseline!$B$1:$AX$1,0)))</f>
        <v>V-tail</v>
      </c>
      <c r="AH312">
        <f>IFERROR(INDEX(JMP!$AJ$2:$AX$500,MATCH($A312,JMP!$A$2:$A$500,0),MATCH(AH$1,JMP!$AJ$1:$AX$1,0)),INDEX(Baseline!$B$2:$AX$2,1,MATCH(AH$1,Baseline!$B$1:$AX$1,0)))</f>
        <v>1</v>
      </c>
      <c r="AI312">
        <f>IFERROR(INDEX(JMP!$AJ$2:$AX$500,MATCH($A312,JMP!$A$2:$A$500,0),MATCH(AI$1,JMP!$AJ$1:$AX$1,0)),INDEX(Baseline!$B$2:$AX$2,1,MATCH(AI$1,Baseline!$B$1:$AX$1,0)))</f>
        <v>724000000</v>
      </c>
      <c r="AJ312">
        <f>IFERROR(INDEX(JMP!$AJ$2:$AX$500,MATCH($A312,JMP!$A$2:$A$500,0),MATCH(AJ$1,JMP!$AJ$1:$AX$1,0)),INDEX(Baseline!$B$2:$AX$2,1,MATCH(AJ$1,Baseline!$B$1:$AX$1,0)))</f>
        <v>54500000</v>
      </c>
      <c r="AK312">
        <f>IFERROR(INDEX(JMP!$AJ$2:$AX$500,MATCH($A312,JMP!$A$2:$A$500,0),MATCH(AK$1,JMP!$AJ$1:$AX$1,0)),INDEX(Baseline!$B$2:$AX$2,1,MATCH(AK$1,Baseline!$B$1:$AX$1,0)))</f>
        <v>30</v>
      </c>
      <c r="AL312">
        <f>IFERROR(INDEX(JMP!$AJ$2:$AX$500,MATCH($A312,JMP!$A$2:$A$500,0),MATCH(AL$1,JMP!$AJ$1:$AX$1,0)),INDEX(Baseline!$B$2:$AX$2,1,MATCH(AL$1,Baseline!$B$1:$AX$1,0)))</f>
        <v>2.4421498727849454E-2</v>
      </c>
      <c r="AM312">
        <f>IFERROR(INDEX(JMP!$AJ$2:$AX$500,MATCH($A312,JMP!$A$2:$A$500,0),MATCH(AM$1,JMP!$AJ$1:$AX$1,0)),INDEX(Baseline!$B$2:$AX$2,1,MATCH(AM$1,Baseline!$B$1:$AX$1,0)))</f>
        <v>11.761386960304762</v>
      </c>
      <c r="AN312">
        <f>IFERROR(INDEX(JMP!$AJ$2:$AX$500,MATCH($A312,JMP!$A$2:$A$500,0),MATCH(AN$1,JMP!$AJ$1:$AX$1,0)),INDEX(Baseline!$B$2:$AX$2,1,MATCH(AN$1,Baseline!$B$1:$AX$1,0)))</f>
        <v>2.3677960931840181</v>
      </c>
      <c r="AO312">
        <f>IFERROR(INDEX(JMP!$AJ$2:$AX$500,MATCH($A312,JMP!$A$2:$A$500,0),MATCH(AO$1,JMP!$AJ$1:$AX$1,0)),INDEX(Baseline!$B$2:$AX$2,1,MATCH(AO$1,Baseline!$B$1:$AX$1,0)))</f>
        <v>1.0144585489593618</v>
      </c>
      <c r="AP312">
        <f>IFERROR(INDEX(JMP!$AJ$2:$AX$500,MATCH($A312,JMP!$A$2:$A$500,0),MATCH(AP$1,JMP!$AJ$1:$AX$1,0)),INDEX(Baseline!$B$2:$AX$2,1,MATCH(AP$1,Baseline!$B$1:$AX$1,0)))</f>
        <v>0</v>
      </c>
      <c r="AQ312">
        <f>IFERROR(INDEX(JMP!$AJ$2:$AX$500,MATCH($A312,JMP!$A$2:$A$500,0),MATCH(AQ$1,JMP!$AJ$1:$AX$1,0)),INDEX(Baseline!$B$2:$AX$2,1,MATCH(AQ$1,Baseline!$B$1:$AX$1,0)))</f>
        <v>0.35</v>
      </c>
      <c r="AR312">
        <f>IFERROR(INDEX(JMP!$AJ$2:$AX$500,MATCH($A312,JMP!$A$2:$A$500,0),MATCH(AR$1,JMP!$AJ$1:$AX$1,0)),INDEX(Baseline!$B$2:$AX$2,1,MATCH(AR$1,Baseline!$B$1:$AX$1,0)))</f>
        <v>0</v>
      </c>
      <c r="AS312">
        <f>IFERROR(INDEX(JMP!$AJ$2:$AX$500,MATCH($A312,JMP!$A$2:$A$500,0),MATCH(AS$1,JMP!$AJ$1:$AX$1,0)),INDEX(Baseline!$B$2:$AX$2,1,MATCH(AS$1,Baseline!$B$1:$AX$1,0)))</f>
        <v>0</v>
      </c>
      <c r="AT312">
        <f>IFERROR(INDEX(JMP!$AJ$2:$AX$500,MATCH($A312,JMP!$A$2:$A$500,0),MATCH(AT$1,JMP!$AJ$1:$AX$1,0)),INDEX(Baseline!$B$2:$AX$2,1,MATCH(AT$1,Baseline!$B$1:$AX$1,0)))</f>
        <v>500</v>
      </c>
      <c r="AU312">
        <f>IFERROR(INDEX(JMP!$AJ$2:$AX$500,MATCH($A312,JMP!$A$2:$A$500,0),MATCH(AU$1,JMP!$AJ$1:$AX$1,0)),INDEX(Baseline!$B$2:$AX$2,1,MATCH(AU$1,Baseline!$B$1:$AX$1,0)))</f>
        <v>50</v>
      </c>
      <c r="AV312">
        <f>IFERROR(INDEX(JMP!$AJ$2:$AX$500,MATCH($A312,JMP!$A$2:$A$500,0),MATCH(AV$1,JMP!$AJ$1:$AX$1,0)),INDEX(Baseline!$B$2:$AX$2,1,MATCH(AV$1,Baseline!$B$1:$AX$1,0)))</f>
        <v>12</v>
      </c>
      <c r="AW312">
        <f>IFERROR(INDEX(JMP!$AJ$2:$AX$500,MATCH($A312,JMP!$A$2:$A$500,0),MATCH(AW$1,JMP!$AJ$1:$AX$1,0)),INDEX(Baseline!$B$2:$AX$2,1,MATCH(AW$1,Baseline!$B$1:$AX$1,0)))</f>
        <v>1.9961979999999998E-3</v>
      </c>
      <c r="AX312">
        <f>IFERROR(INDEX(JMP!$AJ$2:$AX$500,MATCH($A312,JMP!$A$2:$A$500,0),MATCH(AX$1,JMP!$AJ$1:$AX$1,0)),INDEX(Baseline!$B$2:$AX$2,1,MATCH(AX$1,Baseline!$B$1:$AX$1,0)))</f>
        <v>1.9961979999999998E-3</v>
      </c>
      <c r="AY312">
        <f>IFERROR(INDEX(JMP!$AJ$2:$AX$500,MATCH($A312,JMP!$A$2:$A$500,0),MATCH(AY$1,JMP!$AJ$1:$AX$1,0)),INDEX(Baseline!$B$2:$AX$2,1,MATCH(AY$1,Baseline!$B$1:$AX$1,0)))</f>
        <v>1.9607137E-2</v>
      </c>
      <c r="AZ312">
        <f>IFERROR(INDEX(JMP!$AJ$2:$AX$500,MATCH($A312,JMP!$A$2:$A$500,0),MATCH(AZ$1,JMP!$AJ$1:$AX$1,0)),INDEX(Baseline!$B$2:$AX$2,1,MATCH(AZ$1,Baseline!$B$1:$AX$1,0)))</f>
        <v>1</v>
      </c>
      <c r="BA312">
        <f>IFERROR(INDEX(JMP!$AJ$2:$AX$500,MATCH($A312,JMP!$A$2:$A$500,0),MATCH(BA$1,JMP!$AJ$1:$AX$1,0)),INDEX(Baseline!$B$2:$AX$2,1,MATCH(BA$1,Baseline!$B$1:$AX$1,0)))</f>
        <v>3</v>
      </c>
      <c r="BB312">
        <v>0</v>
      </c>
      <c r="BD312" t="str">
        <f>IF(AZ312=1, "yes", IF(AZ312=-1, "no", ""))</f>
        <v>yes</v>
      </c>
      <c r="BE312" t="str">
        <f>IF(AH312=1, "yes", IF(AH312=-1, "no", ""))</f>
        <v>yes</v>
      </c>
      <c r="BF312">
        <f t="shared" si="8"/>
        <v>0.25</v>
      </c>
      <c r="BG312">
        <f t="shared" si="9"/>
        <v>100</v>
      </c>
    </row>
    <row r="313" spans="1:59" x14ac:dyDescent="0.25">
      <c r="A313">
        <v>312</v>
      </c>
      <c r="B313">
        <f>IFERROR(INDEX(JMP!$AJ$2:$AX$500,MATCH($A313,JMP!$A$2:$A$500,0),MATCH(B$1,JMP!$AJ$1:$AX$1,0)),INDEX(Baseline!$B$2:$AX$2,1,MATCH(B$1,Baseline!$B$1:$AX$1,0)))</f>
        <v>0</v>
      </c>
      <c r="C313">
        <f>IFERROR(INDEX(JMP!$AJ$2:$AX$500,MATCH($A313,JMP!$A$2:$A$500,0),MATCH(C$1,JMP!$AJ$1:$AX$1,0)),INDEX(Baseline!$B$2:$AX$2,1,MATCH(C$1,Baseline!$B$1:$AX$1,0)))</f>
        <v>8760</v>
      </c>
      <c r="D313">
        <f>IFERROR(INDEX(JMP!$AJ$2:$AX$500,MATCH($A313,JMP!$A$2:$A$500,0),MATCH(D$1,JMP!$AJ$1:$AX$1,0)),INDEX(Baseline!$B$2:$AX$2,1,MATCH(D$1,Baseline!$B$1:$AX$1,0)))</f>
        <v>1</v>
      </c>
      <c r="E313">
        <f>IFERROR(INDEX(JMP!$AJ$2:$AX$500,MATCH($A313,JMP!$A$2:$A$500,0),MATCH(E$1,JMP!$AJ$1:$AX$1,0)),INDEX(Baseline!$B$2:$AX$2,1,MATCH(E$1,Baseline!$B$1:$AX$1,0)))</f>
        <v>1</v>
      </c>
      <c r="F313" t="str">
        <f>IFERROR(INDEX(JMP!$AJ$2:$AX$500,MATCH($A313,JMP!$A$2:$A$500,0),MATCH(F$1,JMP!$AJ$1:$AX$1,0)),INDEX(Baseline!$B$2:$AX$2,1,MATCH(F$1,Baseline!$B$1:$AX$1,0)))</f>
        <v>e344</v>
      </c>
      <c r="G313" t="str">
        <f>IFERROR(INDEX(JMP!$AJ$2:$AX$500,MATCH($A313,JMP!$A$2:$A$500,0),MATCH(G$1,JMP!$AJ$1:$AX$1,0)),INDEX(Baseline!$B$2:$AX$2,1,MATCH(G$1,Baseline!$B$1:$AX$1,0)))</f>
        <v>e340</v>
      </c>
      <c r="H313">
        <f>IFERROR(INDEX(JMP!$AJ$2:$AX$500,MATCH($A313,JMP!$A$2:$A$500,0),MATCH(H$1,JMP!$AJ$1:$AX$1,0)),INDEX(Baseline!$B$2:$AX$2,1,MATCH(H$1,Baseline!$B$1:$AX$1,0)))</f>
        <v>1.5</v>
      </c>
      <c r="I313">
        <f>IFERROR(INDEX(JMP!$AJ$2:$AX$500,MATCH($A313,JMP!$A$2:$A$500,0),MATCH(I$1,JMP!$AJ$1:$AX$1,0)),INDEX(Baseline!$B$2:$AX$2,1,MATCH(I$1,Baseline!$B$1:$AX$1,0)))</f>
        <v>0.42</v>
      </c>
      <c r="J313">
        <f>IFERROR(INDEX(JMP!$AJ$2:$AX$500,MATCH($A313,JMP!$A$2:$A$500,0),MATCH(J$1,JMP!$AJ$1:$AX$1,0)),INDEX(Baseline!$B$2:$AX$2,1,MATCH(J$1,Baseline!$B$1:$AX$1,0)))</f>
        <v>1</v>
      </c>
      <c r="K313">
        <f>IFERROR(INDEX(JMP!$AJ$2:$AX$500,MATCH($A313,JMP!$A$2:$A$500,0),MATCH(K$1,JMP!$AJ$1:$AX$1,0)),INDEX(Baseline!$B$2:$AX$2,1,MATCH(K$1,Baseline!$B$1:$AX$1,0)))</f>
        <v>0</v>
      </c>
      <c r="L313">
        <f>IFERROR(INDEX(JMP!$AJ$2:$AX$500,MATCH($A313,JMP!$A$2:$A$500,0),MATCH(L$1,JMP!$AJ$1:$AX$1,0)),INDEX(Baseline!$B$2:$AX$2,1,MATCH(L$1,Baseline!$B$1:$AX$1,0)))</f>
        <v>6.5890644098540979E-2</v>
      </c>
      <c r="M313" t="b">
        <f>IFERROR(INDEX(JMP!$AJ$2:$AX$500,MATCH($A313,JMP!$A$2:$A$500,0),MATCH(M$1,JMP!$AJ$1:$AX$1,0)),INDEX(Baseline!$B$2:$AX$2,1,MATCH(M$1,Baseline!$B$1:$AX$1,0)))</f>
        <v>0</v>
      </c>
      <c r="N313" t="b">
        <f>IFERROR(INDEX(JMP!$AJ$2:$AX$500,MATCH($A313,JMP!$A$2:$A$500,0),MATCH(N$1,JMP!$AJ$1:$AX$1,0)),INDEX(Baseline!$B$2:$AX$2,1,MATCH(N$1,Baseline!$B$1:$AX$1,0)))</f>
        <v>0</v>
      </c>
      <c r="O313">
        <f>IFERROR(INDEX(JMP!$AJ$2:$AX$500,MATCH($A313,JMP!$A$2:$A$500,0),MATCH(O$1,JMP!$AJ$1:$AX$1,0)),INDEX(Baseline!$B$2:$AX$2,1,MATCH(O$1,Baseline!$B$1:$AX$1,0)))</f>
        <v>7</v>
      </c>
      <c r="P313">
        <f>IFERROR(INDEX(JMP!$AJ$2:$AX$500,MATCH($A313,JMP!$A$2:$A$500,0),MATCH(P$1,JMP!$AJ$1:$AX$1,0)),INDEX(Baseline!$B$2:$AX$2,1,MATCH(P$1,Baseline!$B$1:$AX$1,0)))</f>
        <v>200</v>
      </c>
      <c r="Q313">
        <f>IFERROR(INDEX(JMP!$AJ$2:$AX$500,MATCH($A313,JMP!$A$2:$A$500,0),MATCH(Q$1,JMP!$AJ$1:$AX$1,0)),INDEX(Baseline!$B$2:$AX$2,1,MATCH(Q$1,Baseline!$B$1:$AX$1,0)))</f>
        <v>10</v>
      </c>
      <c r="R313">
        <f>IFERROR(INDEX(JMP!$AJ$2:$AX$500,MATCH($A313,JMP!$A$2:$A$500,0),MATCH(R$1,JMP!$AJ$1:$AX$1,0)),INDEX(Baseline!$B$2:$AX$2,1,MATCH(R$1,Baseline!$B$1:$AX$1,0)))</f>
        <v>0</v>
      </c>
      <c r="S313">
        <f>IFERROR(INDEX(JMP!$AJ$2:$AX$500,MATCH($A313,JMP!$A$2:$A$500,0),MATCH(S$1,JMP!$AJ$1:$AX$1,0)),INDEX(Baseline!$B$2:$AX$2,1,MATCH(S$1,Baseline!$B$1:$AX$1,0)))</f>
        <v>1</v>
      </c>
      <c r="T313">
        <f>IFERROR(INDEX(JMP!$AJ$2:$AX$500,MATCH($A313,JMP!$A$2:$A$500,0),MATCH(T$1,JMP!$AJ$1:$AX$1,0)),INDEX(Baseline!$B$2:$AX$2,1,MATCH(T$1,Baseline!$B$1:$AX$1,0)))</f>
        <v>0</v>
      </c>
      <c r="U313" t="str">
        <f>IFERROR(INDEX(JMP!$AJ$2:$AX$500,MATCH($A313,JMP!$A$2:$A$500,0),MATCH(U$1,JMP!$AJ$1:$AX$1,0)),INDEX(Baseline!$B$2:$AX$2,1,MATCH(U$1,Baseline!$B$1:$AX$1,0)))</f>
        <v>Titan</v>
      </c>
      <c r="V313">
        <f>IFERROR(INDEX(JMP!$AJ$2:$AX$500,MATCH($A313,JMP!$A$2:$A$500,0),MATCH(V$1,JMP!$AJ$1:$AX$1,0)),INDEX(Baseline!$B$2:$AX$2,1,MATCH(V$1,Baseline!$B$1:$AX$1,0)))</f>
        <v>3</v>
      </c>
      <c r="W313">
        <f>IFERROR(INDEX(JMP!$AJ$2:$AX$500,MATCH($A313,JMP!$A$2:$A$500,0),MATCH(W$1,JMP!$AJ$1:$AX$1,0)),INDEX(Baseline!$B$2:$AX$2,1,MATCH(W$1,Baseline!$B$1:$AX$1,0)))</f>
        <v>0.37</v>
      </c>
      <c r="X313">
        <f>IFERROR(INDEX(JMP!$AJ$2:$AX$500,MATCH($A313,JMP!$A$2:$A$500,0),MATCH(X$1,JMP!$AJ$1:$AX$1,0)),INDEX(Baseline!$B$2:$AX$2,1,MATCH(X$1,Baseline!$B$1:$AX$1,0)))</f>
        <v>4</v>
      </c>
      <c r="Y313">
        <f>IFERROR(INDEX(JMP!$AJ$2:$AX$500,MATCH($A313,JMP!$A$2:$A$500,0),MATCH(Y$1,JMP!$AJ$1:$AX$1,0)),INDEX(Baseline!$B$2:$AX$2,1,MATCH(Y$1,Baseline!$B$1:$AX$1,0)))</f>
        <v>4</v>
      </c>
      <c r="Z313">
        <f>IFERROR(INDEX(JMP!$AJ$2:$AX$500,MATCH($A313,JMP!$A$2:$A$500,0),MATCH(Z$1,JMP!$AJ$1:$AX$1,0)),INDEX(Baseline!$B$2:$AX$2,1,MATCH(Z$1,Baseline!$B$1:$AX$1,0)))</f>
        <v>1970</v>
      </c>
      <c r="AA313">
        <f>IFERROR(INDEX(JMP!$AJ$2:$AX$500,MATCH($A313,JMP!$A$2:$A$500,0),MATCH(AA$1,JMP!$AJ$1:$AX$1,0)),INDEX(Baseline!$B$2:$AX$2,1,MATCH(AA$1,Baseline!$B$1:$AX$1,0)))</f>
        <v>1970</v>
      </c>
      <c r="AB313">
        <f>IFERROR(INDEX(JMP!$AJ$2:$AX$500,MATCH($A313,JMP!$A$2:$A$500,0),MATCH(AB$1,JMP!$AJ$1:$AX$1,0)),INDEX(Baseline!$B$2:$AX$2,1,MATCH(AB$1,Baseline!$B$1:$AX$1,0)))</f>
        <v>0</v>
      </c>
      <c r="AC313">
        <f>IFERROR(INDEX(JMP!$AJ$2:$AX$500,MATCH($A313,JMP!$A$2:$A$500,0),MATCH(AC$1,JMP!$AJ$1:$AX$1,0)),INDEX(Baseline!$B$2:$AX$2,1,MATCH(AC$1,Baseline!$B$1:$AX$1,0)))</f>
        <v>1</v>
      </c>
      <c r="AD313">
        <f>IFERROR(INDEX(JMP!$AJ$2:$AX$500,MATCH($A313,JMP!$A$2:$A$500,0),MATCH(AD$1,JMP!$AJ$1:$AX$1,0)),INDEX(Baseline!$B$2:$AX$2,1,MATCH(AD$1,Baseline!$B$1:$AX$1,0)))</f>
        <v>8</v>
      </c>
      <c r="AE313">
        <f>IFERROR(INDEX(JMP!$AJ$2:$AX$500,MATCH($A313,JMP!$A$2:$A$500,0),MATCH(AE$1,JMP!$AJ$1:$AX$1,0)),INDEX(Baseline!$B$2:$AX$2,1,MATCH(AE$1,Baseline!$B$1:$AX$1,0)))</f>
        <v>1</v>
      </c>
      <c r="AF313" t="str">
        <f>IFERROR(INDEX(JMP!$AJ$2:$AX$500,MATCH($A313,JMP!$A$2:$A$500,0),MATCH(AF$1,JMP!$AJ$1:$AX$1,0)),INDEX(Baseline!$B$2:$AX$2,1,MATCH(AF$1,Baseline!$B$1:$AX$1,0)))</f>
        <v>bwb</v>
      </c>
      <c r="AG313" t="str">
        <f>IFERROR(INDEX(JMP!$AJ$2:$AX$500,MATCH($A313,JMP!$A$2:$A$500,0),MATCH(AG$1,JMP!$AJ$1:$AX$1,0)),INDEX(Baseline!$B$2:$AX$2,1,MATCH(AG$1,Baseline!$B$1:$AX$1,0)))</f>
        <v>V-tail</v>
      </c>
      <c r="AH313">
        <f>IFERROR(INDEX(JMP!$AJ$2:$AX$500,MATCH($A313,JMP!$A$2:$A$500,0),MATCH(AH$1,JMP!$AJ$1:$AX$1,0)),INDEX(Baseline!$B$2:$AX$2,1,MATCH(AH$1,Baseline!$B$1:$AX$1,0)))</f>
        <v>1</v>
      </c>
      <c r="AI313">
        <f>IFERROR(INDEX(JMP!$AJ$2:$AX$500,MATCH($A313,JMP!$A$2:$A$500,0),MATCH(AI$1,JMP!$AJ$1:$AX$1,0)),INDEX(Baseline!$B$2:$AX$2,1,MATCH(AI$1,Baseline!$B$1:$AX$1,0)))</f>
        <v>724000000</v>
      </c>
      <c r="AJ313">
        <f>IFERROR(INDEX(JMP!$AJ$2:$AX$500,MATCH($A313,JMP!$A$2:$A$500,0),MATCH(AJ$1,JMP!$AJ$1:$AX$1,0)),INDEX(Baseline!$B$2:$AX$2,1,MATCH(AJ$1,Baseline!$B$1:$AX$1,0)))</f>
        <v>54500000</v>
      </c>
      <c r="AK313">
        <f>IFERROR(INDEX(JMP!$AJ$2:$AX$500,MATCH($A313,JMP!$A$2:$A$500,0),MATCH(AK$1,JMP!$AJ$1:$AX$1,0)),INDEX(Baseline!$B$2:$AX$2,1,MATCH(AK$1,Baseline!$B$1:$AX$1,0)))</f>
        <v>30</v>
      </c>
      <c r="AL313">
        <f>IFERROR(INDEX(JMP!$AJ$2:$AX$500,MATCH($A313,JMP!$A$2:$A$500,0),MATCH(AL$1,JMP!$AJ$1:$AX$1,0)),INDEX(Baseline!$B$2:$AX$2,1,MATCH(AL$1,Baseline!$B$1:$AX$1,0)))</f>
        <v>1.3619835095506322E-2</v>
      </c>
      <c r="AM313">
        <f>IFERROR(INDEX(JMP!$AJ$2:$AX$500,MATCH($A313,JMP!$A$2:$A$500,0),MATCH(AM$1,JMP!$AJ$1:$AX$1,0)),INDEX(Baseline!$B$2:$AX$2,1,MATCH(AM$1,Baseline!$B$1:$AX$1,0)))</f>
        <v>15.010112283961904</v>
      </c>
      <c r="AN313">
        <f>IFERROR(INDEX(JMP!$AJ$2:$AX$500,MATCH($A313,JMP!$A$2:$A$500,0),MATCH(AN$1,JMP!$AJ$1:$AX$1,0)),INDEX(Baseline!$B$2:$AX$2,1,MATCH(AN$1,Baseline!$B$1:$AX$1,0)))</f>
        <v>2.2041351090975243</v>
      </c>
      <c r="AO313">
        <f>IFERROR(INDEX(JMP!$AJ$2:$AX$500,MATCH($A313,JMP!$A$2:$A$500,0),MATCH(AO$1,JMP!$AJ$1:$AX$1,0)),INDEX(Baseline!$B$2:$AX$2,1,MATCH(AO$1,Baseline!$B$1:$AX$1,0)))</f>
        <v>1.1915154054624608</v>
      </c>
      <c r="AP313">
        <f>IFERROR(INDEX(JMP!$AJ$2:$AX$500,MATCH($A313,JMP!$A$2:$A$500,0),MATCH(AP$1,JMP!$AJ$1:$AX$1,0)),INDEX(Baseline!$B$2:$AX$2,1,MATCH(AP$1,Baseline!$B$1:$AX$1,0)))</f>
        <v>0</v>
      </c>
      <c r="AQ313">
        <f>IFERROR(INDEX(JMP!$AJ$2:$AX$500,MATCH($A313,JMP!$A$2:$A$500,0),MATCH(AQ$1,JMP!$AJ$1:$AX$1,0)),INDEX(Baseline!$B$2:$AX$2,1,MATCH(AQ$1,Baseline!$B$1:$AX$1,0)))</f>
        <v>0.35</v>
      </c>
      <c r="AR313">
        <f>IFERROR(INDEX(JMP!$AJ$2:$AX$500,MATCH($A313,JMP!$A$2:$A$500,0),MATCH(AR$1,JMP!$AJ$1:$AX$1,0)),INDEX(Baseline!$B$2:$AX$2,1,MATCH(AR$1,Baseline!$B$1:$AX$1,0)))</f>
        <v>0</v>
      </c>
      <c r="AS313">
        <f>IFERROR(INDEX(JMP!$AJ$2:$AX$500,MATCH($A313,JMP!$A$2:$A$500,0),MATCH(AS$1,JMP!$AJ$1:$AX$1,0)),INDEX(Baseline!$B$2:$AX$2,1,MATCH(AS$1,Baseline!$B$1:$AX$1,0)))</f>
        <v>0</v>
      </c>
      <c r="AT313">
        <f>IFERROR(INDEX(JMP!$AJ$2:$AX$500,MATCH($A313,JMP!$A$2:$A$500,0),MATCH(AT$1,JMP!$AJ$1:$AX$1,0)),INDEX(Baseline!$B$2:$AX$2,1,MATCH(AT$1,Baseline!$B$1:$AX$1,0)))</f>
        <v>500</v>
      </c>
      <c r="AU313">
        <f>IFERROR(INDEX(JMP!$AJ$2:$AX$500,MATCH($A313,JMP!$A$2:$A$500,0),MATCH(AU$1,JMP!$AJ$1:$AX$1,0)),INDEX(Baseline!$B$2:$AX$2,1,MATCH(AU$1,Baseline!$B$1:$AX$1,0)))</f>
        <v>50</v>
      </c>
      <c r="AV313">
        <f>IFERROR(INDEX(JMP!$AJ$2:$AX$500,MATCH($A313,JMP!$A$2:$A$500,0),MATCH(AV$1,JMP!$AJ$1:$AX$1,0)),INDEX(Baseline!$B$2:$AX$2,1,MATCH(AV$1,Baseline!$B$1:$AX$1,0)))</f>
        <v>12</v>
      </c>
      <c r="AW313">
        <f>IFERROR(INDEX(JMP!$AJ$2:$AX$500,MATCH($A313,JMP!$A$2:$A$500,0),MATCH(AW$1,JMP!$AJ$1:$AX$1,0)),INDEX(Baseline!$B$2:$AX$2,1,MATCH(AW$1,Baseline!$B$1:$AX$1,0)))</f>
        <v>1.9961979999999998E-3</v>
      </c>
      <c r="AX313">
        <f>IFERROR(INDEX(JMP!$AJ$2:$AX$500,MATCH($A313,JMP!$A$2:$A$500,0),MATCH(AX$1,JMP!$AJ$1:$AX$1,0)),INDEX(Baseline!$B$2:$AX$2,1,MATCH(AX$1,Baseline!$B$1:$AX$1,0)))</f>
        <v>1.9961979999999998E-3</v>
      </c>
      <c r="AY313">
        <f>IFERROR(INDEX(JMP!$AJ$2:$AX$500,MATCH($A313,JMP!$A$2:$A$500,0),MATCH(AY$1,JMP!$AJ$1:$AX$1,0)),INDEX(Baseline!$B$2:$AX$2,1,MATCH(AY$1,Baseline!$B$1:$AX$1,0)))</f>
        <v>1.9607137E-2</v>
      </c>
      <c r="AZ313">
        <f>IFERROR(INDEX(JMP!$AJ$2:$AX$500,MATCH($A313,JMP!$A$2:$A$500,0),MATCH(AZ$1,JMP!$AJ$1:$AX$1,0)),INDEX(Baseline!$B$2:$AX$2,1,MATCH(AZ$1,Baseline!$B$1:$AX$1,0)))</f>
        <v>-1</v>
      </c>
      <c r="BA313">
        <f>IFERROR(INDEX(JMP!$AJ$2:$AX$500,MATCH($A313,JMP!$A$2:$A$500,0),MATCH(BA$1,JMP!$AJ$1:$AX$1,0)),INDEX(Baseline!$B$2:$AX$2,1,MATCH(BA$1,Baseline!$B$1:$AX$1,0)))</f>
        <v>1</v>
      </c>
      <c r="BB313">
        <v>0</v>
      </c>
      <c r="BD313" t="str">
        <f>IF(AZ313=1, "yes", IF(AZ313=-1, "no", ""))</f>
        <v>no</v>
      </c>
      <c r="BE313" t="str">
        <f>IF(AH313=1, "yes", IF(AH313=-1, "no", ""))</f>
        <v>yes</v>
      </c>
      <c r="BF313">
        <f t="shared" si="8"/>
        <v>1</v>
      </c>
      <c r="BG313">
        <f t="shared" si="9"/>
        <v>10</v>
      </c>
    </row>
    <row r="314" spans="1:59" x14ac:dyDescent="0.25">
      <c r="A314">
        <v>313</v>
      </c>
      <c r="B314">
        <f>IFERROR(INDEX(JMP!$AJ$2:$AX$500,MATCH($A314,JMP!$A$2:$A$500,0),MATCH(B$1,JMP!$AJ$1:$AX$1,0)),INDEX(Baseline!$B$2:$AX$2,1,MATCH(B$1,Baseline!$B$1:$AX$1,0)))</f>
        <v>0</v>
      </c>
      <c r="C314">
        <f>IFERROR(INDEX(JMP!$AJ$2:$AX$500,MATCH($A314,JMP!$A$2:$A$500,0),MATCH(C$1,JMP!$AJ$1:$AX$1,0)),INDEX(Baseline!$B$2:$AX$2,1,MATCH(C$1,Baseline!$B$1:$AX$1,0)))</f>
        <v>8760</v>
      </c>
      <c r="D314">
        <f>IFERROR(INDEX(JMP!$AJ$2:$AX$500,MATCH($A314,JMP!$A$2:$A$500,0),MATCH(D$1,JMP!$AJ$1:$AX$1,0)),INDEX(Baseline!$B$2:$AX$2,1,MATCH(D$1,Baseline!$B$1:$AX$1,0)))</f>
        <v>1</v>
      </c>
      <c r="E314">
        <f>IFERROR(INDEX(JMP!$AJ$2:$AX$500,MATCH($A314,JMP!$A$2:$A$500,0),MATCH(E$1,JMP!$AJ$1:$AX$1,0)),INDEX(Baseline!$B$2:$AX$2,1,MATCH(E$1,Baseline!$B$1:$AX$1,0)))</f>
        <v>1</v>
      </c>
      <c r="F314" t="str">
        <f>IFERROR(INDEX(JMP!$AJ$2:$AX$500,MATCH($A314,JMP!$A$2:$A$500,0),MATCH(F$1,JMP!$AJ$1:$AX$1,0)),INDEX(Baseline!$B$2:$AX$2,1,MATCH(F$1,Baseline!$B$1:$AX$1,0)))</f>
        <v>e344</v>
      </c>
      <c r="G314" t="str">
        <f>IFERROR(INDEX(JMP!$AJ$2:$AX$500,MATCH($A314,JMP!$A$2:$A$500,0),MATCH(G$1,JMP!$AJ$1:$AX$1,0)),INDEX(Baseline!$B$2:$AX$2,1,MATCH(G$1,Baseline!$B$1:$AX$1,0)))</f>
        <v>e340</v>
      </c>
      <c r="H314">
        <f>IFERROR(INDEX(JMP!$AJ$2:$AX$500,MATCH($A314,JMP!$A$2:$A$500,0),MATCH(H$1,JMP!$AJ$1:$AX$1,0)),INDEX(Baseline!$B$2:$AX$2,1,MATCH(H$1,Baseline!$B$1:$AX$1,0)))</f>
        <v>1.5</v>
      </c>
      <c r="I314">
        <f>IFERROR(INDEX(JMP!$AJ$2:$AX$500,MATCH($A314,JMP!$A$2:$A$500,0),MATCH(I$1,JMP!$AJ$1:$AX$1,0)),INDEX(Baseline!$B$2:$AX$2,1,MATCH(I$1,Baseline!$B$1:$AX$1,0)))</f>
        <v>0.42</v>
      </c>
      <c r="J314">
        <f>IFERROR(INDEX(JMP!$AJ$2:$AX$500,MATCH($A314,JMP!$A$2:$A$500,0),MATCH(J$1,JMP!$AJ$1:$AX$1,0)),INDEX(Baseline!$B$2:$AX$2,1,MATCH(J$1,Baseline!$B$1:$AX$1,0)))</f>
        <v>1</v>
      </c>
      <c r="K314">
        <f>IFERROR(INDEX(JMP!$AJ$2:$AX$500,MATCH($A314,JMP!$A$2:$A$500,0),MATCH(K$1,JMP!$AJ$1:$AX$1,0)),INDEX(Baseline!$B$2:$AX$2,1,MATCH(K$1,Baseline!$B$1:$AX$1,0)))</f>
        <v>0</v>
      </c>
      <c r="L314">
        <f>IFERROR(INDEX(JMP!$AJ$2:$AX$500,MATCH($A314,JMP!$A$2:$A$500,0),MATCH(L$1,JMP!$AJ$1:$AX$1,0)),INDEX(Baseline!$B$2:$AX$2,1,MATCH(L$1,Baseline!$B$1:$AX$1,0)))</f>
        <v>5.0900178694137835E-2</v>
      </c>
      <c r="M314" t="b">
        <f>IFERROR(INDEX(JMP!$AJ$2:$AX$500,MATCH($A314,JMP!$A$2:$A$500,0),MATCH(M$1,JMP!$AJ$1:$AX$1,0)),INDEX(Baseline!$B$2:$AX$2,1,MATCH(M$1,Baseline!$B$1:$AX$1,0)))</f>
        <v>0</v>
      </c>
      <c r="N314" t="b">
        <f>IFERROR(INDEX(JMP!$AJ$2:$AX$500,MATCH($A314,JMP!$A$2:$A$500,0),MATCH(N$1,JMP!$AJ$1:$AX$1,0)),INDEX(Baseline!$B$2:$AX$2,1,MATCH(N$1,Baseline!$B$1:$AX$1,0)))</f>
        <v>0</v>
      </c>
      <c r="O314">
        <f>IFERROR(INDEX(JMP!$AJ$2:$AX$500,MATCH($A314,JMP!$A$2:$A$500,0),MATCH(O$1,JMP!$AJ$1:$AX$1,0)),INDEX(Baseline!$B$2:$AX$2,1,MATCH(O$1,Baseline!$B$1:$AX$1,0)))</f>
        <v>7</v>
      </c>
      <c r="P314">
        <f>IFERROR(INDEX(JMP!$AJ$2:$AX$500,MATCH($A314,JMP!$A$2:$A$500,0),MATCH(P$1,JMP!$AJ$1:$AX$1,0)),INDEX(Baseline!$B$2:$AX$2,1,MATCH(P$1,Baseline!$B$1:$AX$1,0)))</f>
        <v>200</v>
      </c>
      <c r="Q314">
        <f>IFERROR(INDEX(JMP!$AJ$2:$AX$500,MATCH($A314,JMP!$A$2:$A$500,0),MATCH(Q$1,JMP!$AJ$1:$AX$1,0)),INDEX(Baseline!$B$2:$AX$2,1,MATCH(Q$1,Baseline!$B$1:$AX$1,0)))</f>
        <v>10</v>
      </c>
      <c r="R314">
        <f>IFERROR(INDEX(JMP!$AJ$2:$AX$500,MATCH($A314,JMP!$A$2:$A$500,0),MATCH(R$1,JMP!$AJ$1:$AX$1,0)),INDEX(Baseline!$B$2:$AX$2,1,MATCH(R$1,Baseline!$B$1:$AX$1,0)))</f>
        <v>0</v>
      </c>
      <c r="S314">
        <f>IFERROR(INDEX(JMP!$AJ$2:$AX$500,MATCH($A314,JMP!$A$2:$A$500,0),MATCH(S$1,JMP!$AJ$1:$AX$1,0)),INDEX(Baseline!$B$2:$AX$2,1,MATCH(S$1,Baseline!$B$1:$AX$1,0)))</f>
        <v>1</v>
      </c>
      <c r="T314">
        <f>IFERROR(INDEX(JMP!$AJ$2:$AX$500,MATCH($A314,JMP!$A$2:$A$500,0),MATCH(T$1,JMP!$AJ$1:$AX$1,0)),INDEX(Baseline!$B$2:$AX$2,1,MATCH(T$1,Baseline!$B$1:$AX$1,0)))</f>
        <v>0</v>
      </c>
      <c r="U314" t="str">
        <f>IFERROR(INDEX(JMP!$AJ$2:$AX$500,MATCH($A314,JMP!$A$2:$A$500,0),MATCH(U$1,JMP!$AJ$1:$AX$1,0)),INDEX(Baseline!$B$2:$AX$2,1,MATCH(U$1,Baseline!$B$1:$AX$1,0)))</f>
        <v>Titan</v>
      </c>
      <c r="V314">
        <f>IFERROR(INDEX(JMP!$AJ$2:$AX$500,MATCH($A314,JMP!$A$2:$A$500,0),MATCH(V$1,JMP!$AJ$1:$AX$1,0)),INDEX(Baseline!$B$2:$AX$2,1,MATCH(V$1,Baseline!$B$1:$AX$1,0)))</f>
        <v>3</v>
      </c>
      <c r="W314">
        <f>IFERROR(INDEX(JMP!$AJ$2:$AX$500,MATCH($A314,JMP!$A$2:$A$500,0),MATCH(W$1,JMP!$AJ$1:$AX$1,0)),INDEX(Baseline!$B$2:$AX$2,1,MATCH(W$1,Baseline!$B$1:$AX$1,0)))</f>
        <v>0.37</v>
      </c>
      <c r="X314">
        <f>IFERROR(INDEX(JMP!$AJ$2:$AX$500,MATCH($A314,JMP!$A$2:$A$500,0),MATCH(X$1,JMP!$AJ$1:$AX$1,0)),INDEX(Baseline!$B$2:$AX$2,1,MATCH(X$1,Baseline!$B$1:$AX$1,0)))</f>
        <v>4</v>
      </c>
      <c r="Y314">
        <f>IFERROR(INDEX(JMP!$AJ$2:$AX$500,MATCH($A314,JMP!$A$2:$A$500,0),MATCH(Y$1,JMP!$AJ$1:$AX$1,0)),INDEX(Baseline!$B$2:$AX$2,1,MATCH(Y$1,Baseline!$B$1:$AX$1,0)))</f>
        <v>4</v>
      </c>
      <c r="Z314">
        <f>IFERROR(INDEX(JMP!$AJ$2:$AX$500,MATCH($A314,JMP!$A$2:$A$500,0),MATCH(Z$1,JMP!$AJ$1:$AX$1,0)),INDEX(Baseline!$B$2:$AX$2,1,MATCH(Z$1,Baseline!$B$1:$AX$1,0)))</f>
        <v>1970</v>
      </c>
      <c r="AA314">
        <f>IFERROR(INDEX(JMP!$AJ$2:$AX$500,MATCH($A314,JMP!$A$2:$A$500,0),MATCH(AA$1,JMP!$AJ$1:$AX$1,0)),INDEX(Baseline!$B$2:$AX$2,1,MATCH(AA$1,Baseline!$B$1:$AX$1,0)))</f>
        <v>1970</v>
      </c>
      <c r="AB314">
        <f>IFERROR(INDEX(JMP!$AJ$2:$AX$500,MATCH($A314,JMP!$A$2:$A$500,0),MATCH(AB$1,JMP!$AJ$1:$AX$1,0)),INDEX(Baseline!$B$2:$AX$2,1,MATCH(AB$1,Baseline!$B$1:$AX$1,0)))</f>
        <v>0</v>
      </c>
      <c r="AC314">
        <f>IFERROR(INDEX(JMP!$AJ$2:$AX$500,MATCH($A314,JMP!$A$2:$A$500,0),MATCH(AC$1,JMP!$AJ$1:$AX$1,0)),INDEX(Baseline!$B$2:$AX$2,1,MATCH(AC$1,Baseline!$B$1:$AX$1,0)))</f>
        <v>1</v>
      </c>
      <c r="AD314">
        <f>IFERROR(INDEX(JMP!$AJ$2:$AX$500,MATCH($A314,JMP!$A$2:$A$500,0),MATCH(AD$1,JMP!$AJ$1:$AX$1,0)),INDEX(Baseline!$B$2:$AX$2,1,MATCH(AD$1,Baseline!$B$1:$AX$1,0)))</f>
        <v>8</v>
      </c>
      <c r="AE314">
        <f>IFERROR(INDEX(JMP!$AJ$2:$AX$500,MATCH($A314,JMP!$A$2:$A$500,0),MATCH(AE$1,JMP!$AJ$1:$AX$1,0)),INDEX(Baseline!$B$2:$AX$2,1,MATCH(AE$1,Baseline!$B$1:$AX$1,0)))</f>
        <v>2</v>
      </c>
      <c r="AF314" t="str">
        <f>IFERROR(INDEX(JMP!$AJ$2:$AX$500,MATCH($A314,JMP!$A$2:$A$500,0),MATCH(AF$1,JMP!$AJ$1:$AX$1,0)),INDEX(Baseline!$B$2:$AX$2,1,MATCH(AF$1,Baseline!$B$1:$AX$1,0)))</f>
        <v>bwb</v>
      </c>
      <c r="AG314" t="str">
        <f>IFERROR(INDEX(JMP!$AJ$2:$AX$500,MATCH($A314,JMP!$A$2:$A$500,0),MATCH(AG$1,JMP!$AJ$1:$AX$1,0)),INDEX(Baseline!$B$2:$AX$2,1,MATCH(AG$1,Baseline!$B$1:$AX$1,0)))</f>
        <v>V-tail</v>
      </c>
      <c r="AH314">
        <f>IFERROR(INDEX(JMP!$AJ$2:$AX$500,MATCH($A314,JMP!$A$2:$A$500,0),MATCH(AH$1,JMP!$AJ$1:$AX$1,0)),INDEX(Baseline!$B$2:$AX$2,1,MATCH(AH$1,Baseline!$B$1:$AX$1,0)))</f>
        <v>1</v>
      </c>
      <c r="AI314">
        <f>IFERROR(INDEX(JMP!$AJ$2:$AX$500,MATCH($A314,JMP!$A$2:$A$500,0),MATCH(AI$1,JMP!$AJ$1:$AX$1,0)),INDEX(Baseline!$B$2:$AX$2,1,MATCH(AI$1,Baseline!$B$1:$AX$1,0)))</f>
        <v>724000000</v>
      </c>
      <c r="AJ314">
        <f>IFERROR(INDEX(JMP!$AJ$2:$AX$500,MATCH($A314,JMP!$A$2:$A$500,0),MATCH(AJ$1,JMP!$AJ$1:$AX$1,0)),INDEX(Baseline!$B$2:$AX$2,1,MATCH(AJ$1,Baseline!$B$1:$AX$1,0)))</f>
        <v>54500000</v>
      </c>
      <c r="AK314">
        <f>IFERROR(INDEX(JMP!$AJ$2:$AX$500,MATCH($A314,JMP!$A$2:$A$500,0),MATCH(AK$1,JMP!$AJ$1:$AX$1,0)),INDEX(Baseline!$B$2:$AX$2,1,MATCH(AK$1,Baseline!$B$1:$AX$1,0)))</f>
        <v>30</v>
      </c>
      <c r="AL314">
        <f>IFERROR(INDEX(JMP!$AJ$2:$AX$500,MATCH($A314,JMP!$A$2:$A$500,0),MATCH(AL$1,JMP!$AJ$1:$AX$1,0)),INDEX(Baseline!$B$2:$AX$2,1,MATCH(AL$1,Baseline!$B$1:$AX$1,0)))</f>
        <v>1.9900463565944292E-2</v>
      </c>
      <c r="AM314">
        <f>IFERROR(INDEX(JMP!$AJ$2:$AX$500,MATCH($A314,JMP!$A$2:$A$500,0),MATCH(AM$1,JMP!$AJ$1:$AX$1,0)),INDEX(Baseline!$B$2:$AX$2,1,MATCH(AM$1,Baseline!$B$1:$AX$1,0)))</f>
        <v>13.410577169619048</v>
      </c>
      <c r="AN314">
        <f>IFERROR(INDEX(JMP!$AJ$2:$AX$500,MATCH($A314,JMP!$A$2:$A$500,0),MATCH(AN$1,JMP!$AJ$1:$AX$1,0)),INDEX(Baseline!$B$2:$AX$2,1,MATCH(AN$1,Baseline!$B$1:$AX$1,0)))</f>
        <v>2.4329092641930559</v>
      </c>
      <c r="AO314">
        <f>IFERROR(INDEX(JMP!$AJ$2:$AX$500,MATCH($A314,JMP!$A$2:$A$500,0),MATCH(AO$1,JMP!$AJ$1:$AX$1,0)),INDEX(Baseline!$B$2:$AX$2,1,MATCH(AO$1,Baseline!$B$1:$AX$1,0)))</f>
        <v>0.76791632150490885</v>
      </c>
      <c r="AP314">
        <f>IFERROR(INDEX(JMP!$AJ$2:$AX$500,MATCH($A314,JMP!$A$2:$A$500,0),MATCH(AP$1,JMP!$AJ$1:$AX$1,0)),INDEX(Baseline!$B$2:$AX$2,1,MATCH(AP$1,Baseline!$B$1:$AX$1,0)))</f>
        <v>0</v>
      </c>
      <c r="AQ314">
        <f>IFERROR(INDEX(JMP!$AJ$2:$AX$500,MATCH($A314,JMP!$A$2:$A$500,0),MATCH(AQ$1,JMP!$AJ$1:$AX$1,0)),INDEX(Baseline!$B$2:$AX$2,1,MATCH(AQ$1,Baseline!$B$1:$AX$1,0)))</f>
        <v>0.35</v>
      </c>
      <c r="AR314">
        <f>IFERROR(INDEX(JMP!$AJ$2:$AX$500,MATCH($A314,JMP!$A$2:$A$500,0),MATCH(AR$1,JMP!$AJ$1:$AX$1,0)),INDEX(Baseline!$B$2:$AX$2,1,MATCH(AR$1,Baseline!$B$1:$AX$1,0)))</f>
        <v>0</v>
      </c>
      <c r="AS314">
        <f>IFERROR(INDEX(JMP!$AJ$2:$AX$500,MATCH($A314,JMP!$A$2:$A$500,0),MATCH(AS$1,JMP!$AJ$1:$AX$1,0)),INDEX(Baseline!$B$2:$AX$2,1,MATCH(AS$1,Baseline!$B$1:$AX$1,0)))</f>
        <v>0</v>
      </c>
      <c r="AT314">
        <f>IFERROR(INDEX(JMP!$AJ$2:$AX$500,MATCH($A314,JMP!$A$2:$A$500,0),MATCH(AT$1,JMP!$AJ$1:$AX$1,0)),INDEX(Baseline!$B$2:$AX$2,1,MATCH(AT$1,Baseline!$B$1:$AX$1,0)))</f>
        <v>500</v>
      </c>
      <c r="AU314">
        <f>IFERROR(INDEX(JMP!$AJ$2:$AX$500,MATCH($A314,JMP!$A$2:$A$500,0),MATCH(AU$1,JMP!$AJ$1:$AX$1,0)),INDEX(Baseline!$B$2:$AX$2,1,MATCH(AU$1,Baseline!$B$1:$AX$1,0)))</f>
        <v>50</v>
      </c>
      <c r="AV314">
        <f>IFERROR(INDEX(JMP!$AJ$2:$AX$500,MATCH($A314,JMP!$A$2:$A$500,0),MATCH(AV$1,JMP!$AJ$1:$AX$1,0)),INDEX(Baseline!$B$2:$AX$2,1,MATCH(AV$1,Baseline!$B$1:$AX$1,0)))</f>
        <v>12</v>
      </c>
      <c r="AW314">
        <f>IFERROR(INDEX(JMP!$AJ$2:$AX$500,MATCH($A314,JMP!$A$2:$A$500,0),MATCH(AW$1,JMP!$AJ$1:$AX$1,0)),INDEX(Baseline!$B$2:$AX$2,1,MATCH(AW$1,Baseline!$B$1:$AX$1,0)))</f>
        <v>1.9961979999999998E-3</v>
      </c>
      <c r="AX314">
        <f>IFERROR(INDEX(JMP!$AJ$2:$AX$500,MATCH($A314,JMP!$A$2:$A$500,0),MATCH(AX$1,JMP!$AJ$1:$AX$1,0)),INDEX(Baseline!$B$2:$AX$2,1,MATCH(AX$1,Baseline!$B$1:$AX$1,0)))</f>
        <v>1.9961979999999998E-3</v>
      </c>
      <c r="AY314">
        <f>IFERROR(INDEX(JMP!$AJ$2:$AX$500,MATCH($A314,JMP!$A$2:$A$500,0),MATCH(AY$1,JMP!$AJ$1:$AX$1,0)),INDEX(Baseline!$B$2:$AX$2,1,MATCH(AY$1,Baseline!$B$1:$AX$1,0)))</f>
        <v>1.9607137E-2</v>
      </c>
      <c r="AZ314">
        <f>IFERROR(INDEX(JMP!$AJ$2:$AX$500,MATCH($A314,JMP!$A$2:$A$500,0),MATCH(AZ$1,JMP!$AJ$1:$AX$1,0)),INDEX(Baseline!$B$2:$AX$2,1,MATCH(AZ$1,Baseline!$B$1:$AX$1,0)))</f>
        <v>-1</v>
      </c>
      <c r="BA314">
        <f>IFERROR(INDEX(JMP!$AJ$2:$AX$500,MATCH($A314,JMP!$A$2:$A$500,0),MATCH(BA$1,JMP!$AJ$1:$AX$1,0)),INDEX(Baseline!$B$2:$AX$2,1,MATCH(BA$1,Baseline!$B$1:$AX$1,0)))</f>
        <v>2</v>
      </c>
      <c r="BB314">
        <v>0</v>
      </c>
      <c r="BD314" t="str">
        <f>IF(AZ314=1, "yes", IF(AZ314=-1, "no", ""))</f>
        <v>no</v>
      </c>
      <c r="BE314" t="str">
        <f>IF(AH314=1, "yes", IF(AH314=-1, "no", ""))</f>
        <v>yes</v>
      </c>
      <c r="BF314">
        <f t="shared" si="8"/>
        <v>0.5</v>
      </c>
      <c r="BG314">
        <f t="shared" si="9"/>
        <v>30</v>
      </c>
    </row>
    <row r="315" spans="1:59" x14ac:dyDescent="0.25">
      <c r="A315">
        <v>314</v>
      </c>
      <c r="B315">
        <f>IFERROR(INDEX(JMP!$AJ$2:$AX$500,MATCH($A315,JMP!$A$2:$A$500,0),MATCH(B$1,JMP!$AJ$1:$AX$1,0)),INDEX(Baseline!$B$2:$AX$2,1,MATCH(B$1,Baseline!$B$1:$AX$1,0)))</f>
        <v>0</v>
      </c>
      <c r="C315">
        <f>IFERROR(INDEX(JMP!$AJ$2:$AX$500,MATCH($A315,JMP!$A$2:$A$500,0),MATCH(C$1,JMP!$AJ$1:$AX$1,0)),INDEX(Baseline!$B$2:$AX$2,1,MATCH(C$1,Baseline!$B$1:$AX$1,0)))</f>
        <v>8760</v>
      </c>
      <c r="D315">
        <f>IFERROR(INDEX(JMP!$AJ$2:$AX$500,MATCH($A315,JMP!$A$2:$A$500,0),MATCH(D$1,JMP!$AJ$1:$AX$1,0)),INDEX(Baseline!$B$2:$AX$2,1,MATCH(D$1,Baseline!$B$1:$AX$1,0)))</f>
        <v>1</v>
      </c>
      <c r="E315">
        <f>IFERROR(INDEX(JMP!$AJ$2:$AX$500,MATCH($A315,JMP!$A$2:$A$500,0),MATCH(E$1,JMP!$AJ$1:$AX$1,0)),INDEX(Baseline!$B$2:$AX$2,1,MATCH(E$1,Baseline!$B$1:$AX$1,0)))</f>
        <v>1</v>
      </c>
      <c r="F315" t="str">
        <f>IFERROR(INDEX(JMP!$AJ$2:$AX$500,MATCH($A315,JMP!$A$2:$A$500,0),MATCH(F$1,JMP!$AJ$1:$AX$1,0)),INDEX(Baseline!$B$2:$AX$2,1,MATCH(F$1,Baseline!$B$1:$AX$1,0)))</f>
        <v>e344</v>
      </c>
      <c r="G315" t="str">
        <f>IFERROR(INDEX(JMP!$AJ$2:$AX$500,MATCH($A315,JMP!$A$2:$A$500,0),MATCH(G$1,JMP!$AJ$1:$AX$1,0)),INDEX(Baseline!$B$2:$AX$2,1,MATCH(G$1,Baseline!$B$1:$AX$1,0)))</f>
        <v>e340</v>
      </c>
      <c r="H315">
        <f>IFERROR(INDEX(JMP!$AJ$2:$AX$500,MATCH($A315,JMP!$A$2:$A$500,0),MATCH(H$1,JMP!$AJ$1:$AX$1,0)),INDEX(Baseline!$B$2:$AX$2,1,MATCH(H$1,Baseline!$B$1:$AX$1,0)))</f>
        <v>1.5</v>
      </c>
      <c r="I315">
        <f>IFERROR(INDEX(JMP!$AJ$2:$AX$500,MATCH($A315,JMP!$A$2:$A$500,0),MATCH(I$1,JMP!$AJ$1:$AX$1,0)),INDEX(Baseline!$B$2:$AX$2,1,MATCH(I$1,Baseline!$B$1:$AX$1,0)))</f>
        <v>0.42</v>
      </c>
      <c r="J315">
        <f>IFERROR(INDEX(JMP!$AJ$2:$AX$500,MATCH($A315,JMP!$A$2:$A$500,0),MATCH(J$1,JMP!$AJ$1:$AX$1,0)),INDEX(Baseline!$B$2:$AX$2,1,MATCH(J$1,Baseline!$B$1:$AX$1,0)))</f>
        <v>1</v>
      </c>
      <c r="K315">
        <f>IFERROR(INDEX(JMP!$AJ$2:$AX$500,MATCH($A315,JMP!$A$2:$A$500,0),MATCH(K$1,JMP!$AJ$1:$AX$1,0)),INDEX(Baseline!$B$2:$AX$2,1,MATCH(K$1,Baseline!$B$1:$AX$1,0)))</f>
        <v>0</v>
      </c>
      <c r="L315">
        <f>IFERROR(INDEX(JMP!$AJ$2:$AX$500,MATCH($A315,JMP!$A$2:$A$500,0),MATCH(L$1,JMP!$AJ$1:$AX$1,0)),INDEX(Baseline!$B$2:$AX$2,1,MATCH(L$1,Baseline!$B$1:$AX$1,0)))</f>
        <v>0.12527664886158194</v>
      </c>
      <c r="M315" t="b">
        <f>IFERROR(INDEX(JMP!$AJ$2:$AX$500,MATCH($A315,JMP!$A$2:$A$500,0),MATCH(M$1,JMP!$AJ$1:$AX$1,0)),INDEX(Baseline!$B$2:$AX$2,1,MATCH(M$1,Baseline!$B$1:$AX$1,0)))</f>
        <v>0</v>
      </c>
      <c r="N315" t="b">
        <f>IFERROR(INDEX(JMP!$AJ$2:$AX$500,MATCH($A315,JMP!$A$2:$A$500,0),MATCH(N$1,JMP!$AJ$1:$AX$1,0)),INDEX(Baseline!$B$2:$AX$2,1,MATCH(N$1,Baseline!$B$1:$AX$1,0)))</f>
        <v>0</v>
      </c>
      <c r="O315">
        <f>IFERROR(INDEX(JMP!$AJ$2:$AX$500,MATCH($A315,JMP!$A$2:$A$500,0),MATCH(O$1,JMP!$AJ$1:$AX$1,0)),INDEX(Baseline!$B$2:$AX$2,1,MATCH(O$1,Baseline!$B$1:$AX$1,0)))</f>
        <v>7</v>
      </c>
      <c r="P315">
        <f>IFERROR(INDEX(JMP!$AJ$2:$AX$500,MATCH($A315,JMP!$A$2:$A$500,0),MATCH(P$1,JMP!$AJ$1:$AX$1,0)),INDEX(Baseline!$B$2:$AX$2,1,MATCH(P$1,Baseline!$B$1:$AX$1,0)))</f>
        <v>200</v>
      </c>
      <c r="Q315">
        <f>IFERROR(INDEX(JMP!$AJ$2:$AX$500,MATCH($A315,JMP!$A$2:$A$500,0),MATCH(Q$1,JMP!$AJ$1:$AX$1,0)),INDEX(Baseline!$B$2:$AX$2,1,MATCH(Q$1,Baseline!$B$1:$AX$1,0)))</f>
        <v>10</v>
      </c>
      <c r="R315">
        <f>IFERROR(INDEX(JMP!$AJ$2:$AX$500,MATCH($A315,JMP!$A$2:$A$500,0),MATCH(R$1,JMP!$AJ$1:$AX$1,0)),INDEX(Baseline!$B$2:$AX$2,1,MATCH(R$1,Baseline!$B$1:$AX$1,0)))</f>
        <v>0</v>
      </c>
      <c r="S315">
        <f>IFERROR(INDEX(JMP!$AJ$2:$AX$500,MATCH($A315,JMP!$A$2:$A$500,0),MATCH(S$1,JMP!$AJ$1:$AX$1,0)),INDEX(Baseline!$B$2:$AX$2,1,MATCH(S$1,Baseline!$B$1:$AX$1,0)))</f>
        <v>1</v>
      </c>
      <c r="T315">
        <f>IFERROR(INDEX(JMP!$AJ$2:$AX$500,MATCH($A315,JMP!$A$2:$A$500,0),MATCH(T$1,JMP!$AJ$1:$AX$1,0)),INDEX(Baseline!$B$2:$AX$2,1,MATCH(T$1,Baseline!$B$1:$AX$1,0)))</f>
        <v>0</v>
      </c>
      <c r="U315" t="str">
        <f>IFERROR(INDEX(JMP!$AJ$2:$AX$500,MATCH($A315,JMP!$A$2:$A$500,0),MATCH(U$1,JMP!$AJ$1:$AX$1,0)),INDEX(Baseline!$B$2:$AX$2,1,MATCH(U$1,Baseline!$B$1:$AX$1,0)))</f>
        <v>Titan</v>
      </c>
      <c r="V315">
        <f>IFERROR(INDEX(JMP!$AJ$2:$AX$500,MATCH($A315,JMP!$A$2:$A$500,0),MATCH(V$1,JMP!$AJ$1:$AX$1,0)),INDEX(Baseline!$B$2:$AX$2,1,MATCH(V$1,Baseline!$B$1:$AX$1,0)))</f>
        <v>3</v>
      </c>
      <c r="W315">
        <f>IFERROR(INDEX(JMP!$AJ$2:$AX$500,MATCH($A315,JMP!$A$2:$A$500,0),MATCH(W$1,JMP!$AJ$1:$AX$1,0)),INDEX(Baseline!$B$2:$AX$2,1,MATCH(W$1,Baseline!$B$1:$AX$1,0)))</f>
        <v>0.37</v>
      </c>
      <c r="X315">
        <f>IFERROR(INDEX(JMP!$AJ$2:$AX$500,MATCH($A315,JMP!$A$2:$A$500,0),MATCH(X$1,JMP!$AJ$1:$AX$1,0)),INDEX(Baseline!$B$2:$AX$2,1,MATCH(X$1,Baseline!$B$1:$AX$1,0)))</f>
        <v>4</v>
      </c>
      <c r="Y315">
        <f>IFERROR(INDEX(JMP!$AJ$2:$AX$500,MATCH($A315,JMP!$A$2:$A$500,0),MATCH(Y$1,JMP!$AJ$1:$AX$1,0)),INDEX(Baseline!$B$2:$AX$2,1,MATCH(Y$1,Baseline!$B$1:$AX$1,0)))</f>
        <v>6</v>
      </c>
      <c r="Z315">
        <f>IFERROR(INDEX(JMP!$AJ$2:$AX$500,MATCH($A315,JMP!$A$2:$A$500,0),MATCH(Z$1,JMP!$AJ$1:$AX$1,0)),INDEX(Baseline!$B$2:$AX$2,1,MATCH(Z$1,Baseline!$B$1:$AX$1,0)))</f>
        <v>1970</v>
      </c>
      <c r="AA315">
        <f>IFERROR(INDEX(JMP!$AJ$2:$AX$500,MATCH($A315,JMP!$A$2:$A$500,0),MATCH(AA$1,JMP!$AJ$1:$AX$1,0)),INDEX(Baseline!$B$2:$AX$2,1,MATCH(AA$1,Baseline!$B$1:$AX$1,0)))</f>
        <v>1970</v>
      </c>
      <c r="AB315">
        <f>IFERROR(INDEX(JMP!$AJ$2:$AX$500,MATCH($A315,JMP!$A$2:$A$500,0),MATCH(AB$1,JMP!$AJ$1:$AX$1,0)),INDEX(Baseline!$B$2:$AX$2,1,MATCH(AB$1,Baseline!$B$1:$AX$1,0)))</f>
        <v>0</v>
      </c>
      <c r="AC315">
        <f>IFERROR(INDEX(JMP!$AJ$2:$AX$500,MATCH($A315,JMP!$A$2:$A$500,0),MATCH(AC$1,JMP!$AJ$1:$AX$1,0)),INDEX(Baseline!$B$2:$AX$2,1,MATCH(AC$1,Baseline!$B$1:$AX$1,0)))</f>
        <v>1</v>
      </c>
      <c r="AD315">
        <f>IFERROR(INDEX(JMP!$AJ$2:$AX$500,MATCH($A315,JMP!$A$2:$A$500,0),MATCH(AD$1,JMP!$AJ$1:$AX$1,0)),INDEX(Baseline!$B$2:$AX$2,1,MATCH(AD$1,Baseline!$B$1:$AX$1,0)))</f>
        <v>8</v>
      </c>
      <c r="AE315">
        <f>IFERROR(INDEX(JMP!$AJ$2:$AX$500,MATCH($A315,JMP!$A$2:$A$500,0),MATCH(AE$1,JMP!$AJ$1:$AX$1,0)),INDEX(Baseline!$B$2:$AX$2,1,MATCH(AE$1,Baseline!$B$1:$AX$1,0)))</f>
        <v>2</v>
      </c>
      <c r="AF315" t="str">
        <f>IFERROR(INDEX(JMP!$AJ$2:$AX$500,MATCH($A315,JMP!$A$2:$A$500,0),MATCH(AF$1,JMP!$AJ$1:$AX$1,0)),INDEX(Baseline!$B$2:$AX$2,1,MATCH(AF$1,Baseline!$B$1:$AX$1,0)))</f>
        <v>bwb</v>
      </c>
      <c r="AG315" t="str">
        <f>IFERROR(INDEX(JMP!$AJ$2:$AX$500,MATCH($A315,JMP!$A$2:$A$500,0),MATCH(AG$1,JMP!$AJ$1:$AX$1,0)),INDEX(Baseline!$B$2:$AX$2,1,MATCH(AG$1,Baseline!$B$1:$AX$1,0)))</f>
        <v>V-tail</v>
      </c>
      <c r="AH315">
        <f>IFERROR(INDEX(JMP!$AJ$2:$AX$500,MATCH($A315,JMP!$A$2:$A$500,0),MATCH(AH$1,JMP!$AJ$1:$AX$1,0)),INDEX(Baseline!$B$2:$AX$2,1,MATCH(AH$1,Baseline!$B$1:$AX$1,0)))</f>
        <v>1</v>
      </c>
      <c r="AI315">
        <f>IFERROR(INDEX(JMP!$AJ$2:$AX$500,MATCH($A315,JMP!$A$2:$A$500,0),MATCH(AI$1,JMP!$AJ$1:$AX$1,0)),INDEX(Baseline!$B$2:$AX$2,1,MATCH(AI$1,Baseline!$B$1:$AX$1,0)))</f>
        <v>724000000</v>
      </c>
      <c r="AJ315">
        <f>IFERROR(INDEX(JMP!$AJ$2:$AX$500,MATCH($A315,JMP!$A$2:$A$500,0),MATCH(AJ$1,JMP!$AJ$1:$AX$1,0)),INDEX(Baseline!$B$2:$AX$2,1,MATCH(AJ$1,Baseline!$B$1:$AX$1,0)))</f>
        <v>54500000</v>
      </c>
      <c r="AK315">
        <f>IFERROR(INDEX(JMP!$AJ$2:$AX$500,MATCH($A315,JMP!$A$2:$A$500,0),MATCH(AK$1,JMP!$AJ$1:$AX$1,0)),INDEX(Baseline!$B$2:$AX$2,1,MATCH(AK$1,Baseline!$B$1:$AX$1,0)))</f>
        <v>30</v>
      </c>
      <c r="AL315">
        <f>IFERROR(INDEX(JMP!$AJ$2:$AX$500,MATCH($A315,JMP!$A$2:$A$500,0),MATCH(AL$1,JMP!$AJ$1:$AX$1,0)),INDEX(Baseline!$B$2:$AX$2,1,MATCH(AL$1,Baseline!$B$1:$AX$1,0)))</f>
        <v>1.8262737811522236E-2</v>
      </c>
      <c r="AM315">
        <f>IFERROR(INDEX(JMP!$AJ$2:$AX$500,MATCH($A315,JMP!$A$2:$A$500,0),MATCH(AM$1,JMP!$AJ$1:$AX$1,0)),INDEX(Baseline!$B$2:$AX$2,1,MATCH(AM$1,Baseline!$B$1:$AX$1,0)))</f>
        <v>5.2141654988571418</v>
      </c>
      <c r="AN315">
        <f>IFERROR(INDEX(JMP!$AJ$2:$AX$500,MATCH($A315,JMP!$A$2:$A$500,0),MATCH(AN$1,JMP!$AJ$1:$AX$1,0)),INDEX(Baseline!$B$2:$AX$2,1,MATCH(AN$1,Baseline!$B$1:$AX$1,0)))</f>
        <v>2.6617286518970347</v>
      </c>
      <c r="AO315">
        <f>IFERROR(INDEX(JMP!$AJ$2:$AX$500,MATCH($A315,JMP!$A$2:$A$500,0),MATCH(AO$1,JMP!$AJ$1:$AX$1,0)),INDEX(Baseline!$B$2:$AX$2,1,MATCH(AO$1,Baseline!$B$1:$AX$1,0)))</f>
        <v>0.73775270012187033</v>
      </c>
      <c r="AP315">
        <f>IFERROR(INDEX(JMP!$AJ$2:$AX$500,MATCH($A315,JMP!$A$2:$A$500,0),MATCH(AP$1,JMP!$AJ$1:$AX$1,0)),INDEX(Baseline!$B$2:$AX$2,1,MATCH(AP$1,Baseline!$B$1:$AX$1,0)))</f>
        <v>0</v>
      </c>
      <c r="AQ315">
        <f>IFERROR(INDEX(JMP!$AJ$2:$AX$500,MATCH($A315,JMP!$A$2:$A$500,0),MATCH(AQ$1,JMP!$AJ$1:$AX$1,0)),INDEX(Baseline!$B$2:$AX$2,1,MATCH(AQ$1,Baseline!$B$1:$AX$1,0)))</f>
        <v>0.35</v>
      </c>
      <c r="AR315">
        <f>IFERROR(INDEX(JMP!$AJ$2:$AX$500,MATCH($A315,JMP!$A$2:$A$500,0),MATCH(AR$1,JMP!$AJ$1:$AX$1,0)),INDEX(Baseline!$B$2:$AX$2,1,MATCH(AR$1,Baseline!$B$1:$AX$1,0)))</f>
        <v>0</v>
      </c>
      <c r="AS315">
        <f>IFERROR(INDEX(JMP!$AJ$2:$AX$500,MATCH($A315,JMP!$A$2:$A$500,0),MATCH(AS$1,JMP!$AJ$1:$AX$1,0)),INDEX(Baseline!$B$2:$AX$2,1,MATCH(AS$1,Baseline!$B$1:$AX$1,0)))</f>
        <v>0</v>
      </c>
      <c r="AT315">
        <f>IFERROR(INDEX(JMP!$AJ$2:$AX$500,MATCH($A315,JMP!$A$2:$A$500,0),MATCH(AT$1,JMP!$AJ$1:$AX$1,0)),INDEX(Baseline!$B$2:$AX$2,1,MATCH(AT$1,Baseline!$B$1:$AX$1,0)))</f>
        <v>500</v>
      </c>
      <c r="AU315">
        <f>IFERROR(INDEX(JMP!$AJ$2:$AX$500,MATCH($A315,JMP!$A$2:$A$500,0),MATCH(AU$1,JMP!$AJ$1:$AX$1,0)),INDEX(Baseline!$B$2:$AX$2,1,MATCH(AU$1,Baseline!$B$1:$AX$1,0)))</f>
        <v>50</v>
      </c>
      <c r="AV315">
        <f>IFERROR(INDEX(JMP!$AJ$2:$AX$500,MATCH($A315,JMP!$A$2:$A$500,0),MATCH(AV$1,JMP!$AJ$1:$AX$1,0)),INDEX(Baseline!$B$2:$AX$2,1,MATCH(AV$1,Baseline!$B$1:$AX$1,0)))</f>
        <v>12</v>
      </c>
      <c r="AW315">
        <f>IFERROR(INDEX(JMP!$AJ$2:$AX$500,MATCH($A315,JMP!$A$2:$A$500,0),MATCH(AW$1,JMP!$AJ$1:$AX$1,0)),INDEX(Baseline!$B$2:$AX$2,1,MATCH(AW$1,Baseline!$B$1:$AX$1,0)))</f>
        <v>1.9961979999999998E-3</v>
      </c>
      <c r="AX315">
        <f>IFERROR(INDEX(JMP!$AJ$2:$AX$500,MATCH($A315,JMP!$A$2:$A$500,0),MATCH(AX$1,JMP!$AJ$1:$AX$1,0)),INDEX(Baseline!$B$2:$AX$2,1,MATCH(AX$1,Baseline!$B$1:$AX$1,0)))</f>
        <v>1.9961979999999998E-3</v>
      </c>
      <c r="AY315">
        <f>IFERROR(INDEX(JMP!$AJ$2:$AX$500,MATCH($A315,JMP!$A$2:$A$500,0),MATCH(AY$1,JMP!$AJ$1:$AX$1,0)),INDEX(Baseline!$B$2:$AX$2,1,MATCH(AY$1,Baseline!$B$1:$AX$1,0)))</f>
        <v>1.9607137E-2</v>
      </c>
      <c r="AZ315">
        <f>IFERROR(INDEX(JMP!$AJ$2:$AX$500,MATCH($A315,JMP!$A$2:$A$500,0),MATCH(AZ$1,JMP!$AJ$1:$AX$1,0)),INDEX(Baseline!$B$2:$AX$2,1,MATCH(AZ$1,Baseline!$B$1:$AX$1,0)))</f>
        <v>1</v>
      </c>
      <c r="BA315">
        <f>IFERROR(INDEX(JMP!$AJ$2:$AX$500,MATCH($A315,JMP!$A$2:$A$500,0),MATCH(BA$1,JMP!$AJ$1:$AX$1,0)),INDEX(Baseline!$B$2:$AX$2,1,MATCH(BA$1,Baseline!$B$1:$AX$1,0)))</f>
        <v>2</v>
      </c>
      <c r="BB315">
        <v>0</v>
      </c>
      <c r="BD315" t="str">
        <f>IF(AZ315=1, "yes", IF(AZ315=-1, "no", ""))</f>
        <v>yes</v>
      </c>
      <c r="BE315" t="str">
        <f>IF(AH315=1, "yes", IF(AH315=-1, "no", ""))</f>
        <v>yes</v>
      </c>
      <c r="BF315">
        <f t="shared" si="8"/>
        <v>0.5</v>
      </c>
      <c r="BG315">
        <f t="shared" si="9"/>
        <v>30</v>
      </c>
    </row>
    <row r="316" spans="1:59" x14ac:dyDescent="0.25">
      <c r="A316">
        <v>315</v>
      </c>
      <c r="B316">
        <f>IFERROR(INDEX(JMP!$AJ$2:$AX$500,MATCH($A316,JMP!$A$2:$A$500,0),MATCH(B$1,JMP!$AJ$1:$AX$1,0)),INDEX(Baseline!$B$2:$AX$2,1,MATCH(B$1,Baseline!$B$1:$AX$1,0)))</f>
        <v>0</v>
      </c>
      <c r="C316">
        <f>IFERROR(INDEX(JMP!$AJ$2:$AX$500,MATCH($A316,JMP!$A$2:$A$500,0),MATCH(C$1,JMP!$AJ$1:$AX$1,0)),INDEX(Baseline!$B$2:$AX$2,1,MATCH(C$1,Baseline!$B$1:$AX$1,0)))</f>
        <v>8760</v>
      </c>
      <c r="D316">
        <f>IFERROR(INDEX(JMP!$AJ$2:$AX$500,MATCH($A316,JMP!$A$2:$A$500,0),MATCH(D$1,JMP!$AJ$1:$AX$1,0)),INDEX(Baseline!$B$2:$AX$2,1,MATCH(D$1,Baseline!$B$1:$AX$1,0)))</f>
        <v>1</v>
      </c>
      <c r="E316">
        <f>IFERROR(INDEX(JMP!$AJ$2:$AX$500,MATCH($A316,JMP!$A$2:$A$500,0),MATCH(E$1,JMP!$AJ$1:$AX$1,0)),INDEX(Baseline!$B$2:$AX$2,1,MATCH(E$1,Baseline!$B$1:$AX$1,0)))</f>
        <v>1</v>
      </c>
      <c r="F316" t="str">
        <f>IFERROR(INDEX(JMP!$AJ$2:$AX$500,MATCH($A316,JMP!$A$2:$A$500,0),MATCH(F$1,JMP!$AJ$1:$AX$1,0)),INDEX(Baseline!$B$2:$AX$2,1,MATCH(F$1,Baseline!$B$1:$AX$1,0)))</f>
        <v>e344</v>
      </c>
      <c r="G316" t="str">
        <f>IFERROR(INDEX(JMP!$AJ$2:$AX$500,MATCH($A316,JMP!$A$2:$A$500,0),MATCH(G$1,JMP!$AJ$1:$AX$1,0)),INDEX(Baseline!$B$2:$AX$2,1,MATCH(G$1,Baseline!$B$1:$AX$1,0)))</f>
        <v>e340</v>
      </c>
      <c r="H316">
        <f>IFERROR(INDEX(JMP!$AJ$2:$AX$500,MATCH($A316,JMP!$A$2:$A$500,0),MATCH(H$1,JMP!$AJ$1:$AX$1,0)),INDEX(Baseline!$B$2:$AX$2,1,MATCH(H$1,Baseline!$B$1:$AX$1,0)))</f>
        <v>1.5</v>
      </c>
      <c r="I316">
        <f>IFERROR(INDEX(JMP!$AJ$2:$AX$500,MATCH($A316,JMP!$A$2:$A$500,0),MATCH(I$1,JMP!$AJ$1:$AX$1,0)),INDEX(Baseline!$B$2:$AX$2,1,MATCH(I$1,Baseline!$B$1:$AX$1,0)))</f>
        <v>0.42</v>
      </c>
      <c r="J316">
        <f>IFERROR(INDEX(JMP!$AJ$2:$AX$500,MATCH($A316,JMP!$A$2:$A$500,0),MATCH(J$1,JMP!$AJ$1:$AX$1,0)),INDEX(Baseline!$B$2:$AX$2,1,MATCH(J$1,Baseline!$B$1:$AX$1,0)))</f>
        <v>1</v>
      </c>
      <c r="K316">
        <f>IFERROR(INDEX(JMP!$AJ$2:$AX$500,MATCH($A316,JMP!$A$2:$A$500,0),MATCH(K$1,JMP!$AJ$1:$AX$1,0)),INDEX(Baseline!$B$2:$AX$2,1,MATCH(K$1,Baseline!$B$1:$AX$1,0)))</f>
        <v>0</v>
      </c>
      <c r="L316">
        <f>IFERROR(INDEX(JMP!$AJ$2:$AX$500,MATCH($A316,JMP!$A$2:$A$500,0),MATCH(L$1,JMP!$AJ$1:$AX$1,0)),INDEX(Baseline!$B$2:$AX$2,1,MATCH(L$1,Baseline!$B$1:$AX$1,0)))</f>
        <v>0.12985537096731001</v>
      </c>
      <c r="M316" t="b">
        <f>IFERROR(INDEX(JMP!$AJ$2:$AX$500,MATCH($A316,JMP!$A$2:$A$500,0),MATCH(M$1,JMP!$AJ$1:$AX$1,0)),INDEX(Baseline!$B$2:$AX$2,1,MATCH(M$1,Baseline!$B$1:$AX$1,0)))</f>
        <v>0</v>
      </c>
      <c r="N316" t="b">
        <f>IFERROR(INDEX(JMP!$AJ$2:$AX$500,MATCH($A316,JMP!$A$2:$A$500,0),MATCH(N$1,JMP!$AJ$1:$AX$1,0)),INDEX(Baseline!$B$2:$AX$2,1,MATCH(N$1,Baseline!$B$1:$AX$1,0)))</f>
        <v>0</v>
      </c>
      <c r="O316">
        <f>IFERROR(INDEX(JMP!$AJ$2:$AX$500,MATCH($A316,JMP!$A$2:$A$500,0),MATCH(O$1,JMP!$AJ$1:$AX$1,0)),INDEX(Baseline!$B$2:$AX$2,1,MATCH(O$1,Baseline!$B$1:$AX$1,0)))</f>
        <v>7</v>
      </c>
      <c r="P316">
        <f>IFERROR(INDEX(JMP!$AJ$2:$AX$500,MATCH($A316,JMP!$A$2:$A$500,0),MATCH(P$1,JMP!$AJ$1:$AX$1,0)),INDEX(Baseline!$B$2:$AX$2,1,MATCH(P$1,Baseline!$B$1:$AX$1,0)))</f>
        <v>200</v>
      </c>
      <c r="Q316">
        <f>IFERROR(INDEX(JMP!$AJ$2:$AX$500,MATCH($A316,JMP!$A$2:$A$500,0),MATCH(Q$1,JMP!$AJ$1:$AX$1,0)),INDEX(Baseline!$B$2:$AX$2,1,MATCH(Q$1,Baseline!$B$1:$AX$1,0)))</f>
        <v>10</v>
      </c>
      <c r="R316">
        <f>IFERROR(INDEX(JMP!$AJ$2:$AX$500,MATCH($A316,JMP!$A$2:$A$500,0),MATCH(R$1,JMP!$AJ$1:$AX$1,0)),INDEX(Baseline!$B$2:$AX$2,1,MATCH(R$1,Baseline!$B$1:$AX$1,0)))</f>
        <v>0</v>
      </c>
      <c r="S316">
        <f>IFERROR(INDEX(JMP!$AJ$2:$AX$500,MATCH($A316,JMP!$A$2:$A$500,0),MATCH(S$1,JMP!$AJ$1:$AX$1,0)),INDEX(Baseline!$B$2:$AX$2,1,MATCH(S$1,Baseline!$B$1:$AX$1,0)))</f>
        <v>1</v>
      </c>
      <c r="T316">
        <f>IFERROR(INDEX(JMP!$AJ$2:$AX$500,MATCH($A316,JMP!$A$2:$A$500,0),MATCH(T$1,JMP!$AJ$1:$AX$1,0)),INDEX(Baseline!$B$2:$AX$2,1,MATCH(T$1,Baseline!$B$1:$AX$1,0)))</f>
        <v>0</v>
      </c>
      <c r="U316" t="str">
        <f>IFERROR(INDEX(JMP!$AJ$2:$AX$500,MATCH($A316,JMP!$A$2:$A$500,0),MATCH(U$1,JMP!$AJ$1:$AX$1,0)),INDEX(Baseline!$B$2:$AX$2,1,MATCH(U$1,Baseline!$B$1:$AX$1,0)))</f>
        <v>Titan</v>
      </c>
      <c r="V316">
        <f>IFERROR(INDEX(JMP!$AJ$2:$AX$500,MATCH($A316,JMP!$A$2:$A$500,0),MATCH(V$1,JMP!$AJ$1:$AX$1,0)),INDEX(Baseline!$B$2:$AX$2,1,MATCH(V$1,Baseline!$B$1:$AX$1,0)))</f>
        <v>3</v>
      </c>
      <c r="W316">
        <f>IFERROR(INDEX(JMP!$AJ$2:$AX$500,MATCH($A316,JMP!$A$2:$A$500,0),MATCH(W$1,JMP!$AJ$1:$AX$1,0)),INDEX(Baseline!$B$2:$AX$2,1,MATCH(W$1,Baseline!$B$1:$AX$1,0)))</f>
        <v>0.37</v>
      </c>
      <c r="X316">
        <f>IFERROR(INDEX(JMP!$AJ$2:$AX$500,MATCH($A316,JMP!$A$2:$A$500,0),MATCH(X$1,JMP!$AJ$1:$AX$1,0)),INDEX(Baseline!$B$2:$AX$2,1,MATCH(X$1,Baseline!$B$1:$AX$1,0)))</f>
        <v>4</v>
      </c>
      <c r="Y316">
        <f>IFERROR(INDEX(JMP!$AJ$2:$AX$500,MATCH($A316,JMP!$A$2:$A$500,0),MATCH(Y$1,JMP!$AJ$1:$AX$1,0)),INDEX(Baseline!$B$2:$AX$2,1,MATCH(Y$1,Baseline!$B$1:$AX$1,0)))</f>
        <v>6</v>
      </c>
      <c r="Z316">
        <f>IFERROR(INDEX(JMP!$AJ$2:$AX$500,MATCH($A316,JMP!$A$2:$A$500,0),MATCH(Z$1,JMP!$AJ$1:$AX$1,0)),INDEX(Baseline!$B$2:$AX$2,1,MATCH(Z$1,Baseline!$B$1:$AX$1,0)))</f>
        <v>1970</v>
      </c>
      <c r="AA316">
        <f>IFERROR(INDEX(JMP!$AJ$2:$AX$500,MATCH($A316,JMP!$A$2:$A$500,0),MATCH(AA$1,JMP!$AJ$1:$AX$1,0)),INDEX(Baseline!$B$2:$AX$2,1,MATCH(AA$1,Baseline!$B$1:$AX$1,0)))</f>
        <v>1970</v>
      </c>
      <c r="AB316">
        <f>IFERROR(INDEX(JMP!$AJ$2:$AX$500,MATCH($A316,JMP!$A$2:$A$500,0),MATCH(AB$1,JMP!$AJ$1:$AX$1,0)),INDEX(Baseline!$B$2:$AX$2,1,MATCH(AB$1,Baseline!$B$1:$AX$1,0)))</f>
        <v>0</v>
      </c>
      <c r="AC316">
        <f>IFERROR(INDEX(JMP!$AJ$2:$AX$500,MATCH($A316,JMP!$A$2:$A$500,0),MATCH(AC$1,JMP!$AJ$1:$AX$1,0)),INDEX(Baseline!$B$2:$AX$2,1,MATCH(AC$1,Baseline!$B$1:$AX$1,0)))</f>
        <v>1</v>
      </c>
      <c r="AD316">
        <f>IFERROR(INDEX(JMP!$AJ$2:$AX$500,MATCH($A316,JMP!$A$2:$A$500,0),MATCH(AD$1,JMP!$AJ$1:$AX$1,0)),INDEX(Baseline!$B$2:$AX$2,1,MATCH(AD$1,Baseline!$B$1:$AX$1,0)))</f>
        <v>8</v>
      </c>
      <c r="AE316">
        <f>IFERROR(INDEX(JMP!$AJ$2:$AX$500,MATCH($A316,JMP!$A$2:$A$500,0),MATCH(AE$1,JMP!$AJ$1:$AX$1,0)),INDEX(Baseline!$B$2:$AX$2,1,MATCH(AE$1,Baseline!$B$1:$AX$1,0)))</f>
        <v>1</v>
      </c>
      <c r="AF316" t="str">
        <f>IFERROR(INDEX(JMP!$AJ$2:$AX$500,MATCH($A316,JMP!$A$2:$A$500,0),MATCH(AF$1,JMP!$AJ$1:$AX$1,0)),INDEX(Baseline!$B$2:$AX$2,1,MATCH(AF$1,Baseline!$B$1:$AX$1,0)))</f>
        <v>bwb</v>
      </c>
      <c r="AG316" t="str">
        <f>IFERROR(INDEX(JMP!$AJ$2:$AX$500,MATCH($A316,JMP!$A$2:$A$500,0),MATCH(AG$1,JMP!$AJ$1:$AX$1,0)),INDEX(Baseline!$B$2:$AX$2,1,MATCH(AG$1,Baseline!$B$1:$AX$1,0)))</f>
        <v>V-tail</v>
      </c>
      <c r="AH316">
        <f>IFERROR(INDEX(JMP!$AJ$2:$AX$500,MATCH($A316,JMP!$A$2:$A$500,0),MATCH(AH$1,JMP!$AJ$1:$AX$1,0)),INDEX(Baseline!$B$2:$AX$2,1,MATCH(AH$1,Baseline!$B$1:$AX$1,0)))</f>
        <v>-1</v>
      </c>
      <c r="AI316">
        <f>IFERROR(INDEX(JMP!$AJ$2:$AX$500,MATCH($A316,JMP!$A$2:$A$500,0),MATCH(AI$1,JMP!$AJ$1:$AX$1,0)),INDEX(Baseline!$B$2:$AX$2,1,MATCH(AI$1,Baseline!$B$1:$AX$1,0)))</f>
        <v>724000000</v>
      </c>
      <c r="AJ316">
        <f>IFERROR(INDEX(JMP!$AJ$2:$AX$500,MATCH($A316,JMP!$A$2:$A$500,0),MATCH(AJ$1,JMP!$AJ$1:$AX$1,0)),INDEX(Baseline!$B$2:$AX$2,1,MATCH(AJ$1,Baseline!$B$1:$AX$1,0)))</f>
        <v>54500000</v>
      </c>
      <c r="AK316">
        <f>IFERROR(INDEX(JMP!$AJ$2:$AX$500,MATCH($A316,JMP!$A$2:$A$500,0),MATCH(AK$1,JMP!$AJ$1:$AX$1,0)),INDEX(Baseline!$B$2:$AX$2,1,MATCH(AK$1,Baseline!$B$1:$AX$1,0)))</f>
        <v>30</v>
      </c>
      <c r="AL316">
        <f>IFERROR(INDEX(JMP!$AJ$2:$AX$500,MATCH($A316,JMP!$A$2:$A$500,0),MATCH(AL$1,JMP!$AJ$1:$AX$1,0)),INDEX(Baseline!$B$2:$AX$2,1,MATCH(AL$1,Baseline!$B$1:$AX$1,0)))</f>
        <v>2.8679623654270157E-2</v>
      </c>
      <c r="AM316">
        <f>IFERROR(INDEX(JMP!$AJ$2:$AX$500,MATCH($A316,JMP!$A$2:$A$500,0),MATCH(AM$1,JMP!$AJ$1:$AX$1,0)),INDEX(Baseline!$B$2:$AX$2,1,MATCH(AM$1,Baseline!$B$1:$AX$1,0)))</f>
        <v>7.789921505142857</v>
      </c>
      <c r="AN316">
        <f>IFERROR(INDEX(JMP!$AJ$2:$AX$500,MATCH($A316,JMP!$A$2:$A$500,0),MATCH(AN$1,JMP!$AJ$1:$AX$1,0)),INDEX(Baseline!$B$2:$AX$2,1,MATCH(AN$1,Baseline!$B$1:$AX$1,0)))</f>
        <v>1.761575303254324</v>
      </c>
      <c r="AO316">
        <f>IFERROR(INDEX(JMP!$AJ$2:$AX$500,MATCH($A316,JMP!$A$2:$A$500,0),MATCH(AO$1,JMP!$AJ$1:$AX$1,0)),INDEX(Baseline!$B$2:$AX$2,1,MATCH(AO$1,Baseline!$B$1:$AX$1,0)))</f>
        <v>1.2761150023847332</v>
      </c>
      <c r="AP316">
        <f>IFERROR(INDEX(JMP!$AJ$2:$AX$500,MATCH($A316,JMP!$A$2:$A$500,0),MATCH(AP$1,JMP!$AJ$1:$AX$1,0)),INDEX(Baseline!$B$2:$AX$2,1,MATCH(AP$1,Baseline!$B$1:$AX$1,0)))</f>
        <v>0</v>
      </c>
      <c r="AQ316">
        <f>IFERROR(INDEX(JMP!$AJ$2:$AX$500,MATCH($A316,JMP!$A$2:$A$500,0),MATCH(AQ$1,JMP!$AJ$1:$AX$1,0)),INDEX(Baseline!$B$2:$AX$2,1,MATCH(AQ$1,Baseline!$B$1:$AX$1,0)))</f>
        <v>0.35</v>
      </c>
      <c r="AR316">
        <f>IFERROR(INDEX(JMP!$AJ$2:$AX$500,MATCH($A316,JMP!$A$2:$A$500,0),MATCH(AR$1,JMP!$AJ$1:$AX$1,0)),INDEX(Baseline!$B$2:$AX$2,1,MATCH(AR$1,Baseline!$B$1:$AX$1,0)))</f>
        <v>0</v>
      </c>
      <c r="AS316">
        <f>IFERROR(INDEX(JMP!$AJ$2:$AX$500,MATCH($A316,JMP!$A$2:$A$500,0),MATCH(AS$1,JMP!$AJ$1:$AX$1,0)),INDEX(Baseline!$B$2:$AX$2,1,MATCH(AS$1,Baseline!$B$1:$AX$1,0)))</f>
        <v>0</v>
      </c>
      <c r="AT316">
        <f>IFERROR(INDEX(JMP!$AJ$2:$AX$500,MATCH($A316,JMP!$A$2:$A$500,0),MATCH(AT$1,JMP!$AJ$1:$AX$1,0)),INDEX(Baseline!$B$2:$AX$2,1,MATCH(AT$1,Baseline!$B$1:$AX$1,0)))</f>
        <v>500</v>
      </c>
      <c r="AU316">
        <f>IFERROR(INDEX(JMP!$AJ$2:$AX$500,MATCH($A316,JMP!$A$2:$A$500,0),MATCH(AU$1,JMP!$AJ$1:$AX$1,0)),INDEX(Baseline!$B$2:$AX$2,1,MATCH(AU$1,Baseline!$B$1:$AX$1,0)))</f>
        <v>50</v>
      </c>
      <c r="AV316">
        <f>IFERROR(INDEX(JMP!$AJ$2:$AX$500,MATCH($A316,JMP!$A$2:$A$500,0),MATCH(AV$1,JMP!$AJ$1:$AX$1,0)),INDEX(Baseline!$B$2:$AX$2,1,MATCH(AV$1,Baseline!$B$1:$AX$1,0)))</f>
        <v>12</v>
      </c>
      <c r="AW316">
        <f>IFERROR(INDEX(JMP!$AJ$2:$AX$500,MATCH($A316,JMP!$A$2:$A$500,0),MATCH(AW$1,JMP!$AJ$1:$AX$1,0)),INDEX(Baseline!$B$2:$AX$2,1,MATCH(AW$1,Baseline!$B$1:$AX$1,0)))</f>
        <v>1.9961979999999998E-3</v>
      </c>
      <c r="AX316">
        <f>IFERROR(INDEX(JMP!$AJ$2:$AX$500,MATCH($A316,JMP!$A$2:$A$500,0),MATCH(AX$1,JMP!$AJ$1:$AX$1,0)),INDEX(Baseline!$B$2:$AX$2,1,MATCH(AX$1,Baseline!$B$1:$AX$1,0)))</f>
        <v>1.9961979999999998E-3</v>
      </c>
      <c r="AY316">
        <f>IFERROR(INDEX(JMP!$AJ$2:$AX$500,MATCH($A316,JMP!$A$2:$A$500,0),MATCH(AY$1,JMP!$AJ$1:$AX$1,0)),INDEX(Baseline!$B$2:$AX$2,1,MATCH(AY$1,Baseline!$B$1:$AX$1,0)))</f>
        <v>1.9607137E-2</v>
      </c>
      <c r="AZ316">
        <f>IFERROR(INDEX(JMP!$AJ$2:$AX$500,MATCH($A316,JMP!$A$2:$A$500,0),MATCH(AZ$1,JMP!$AJ$1:$AX$1,0)),INDEX(Baseline!$B$2:$AX$2,1,MATCH(AZ$1,Baseline!$B$1:$AX$1,0)))</f>
        <v>1</v>
      </c>
      <c r="BA316">
        <f>IFERROR(INDEX(JMP!$AJ$2:$AX$500,MATCH($A316,JMP!$A$2:$A$500,0),MATCH(BA$1,JMP!$AJ$1:$AX$1,0)),INDEX(Baseline!$B$2:$AX$2,1,MATCH(BA$1,Baseline!$B$1:$AX$1,0)))</f>
        <v>1</v>
      </c>
      <c r="BB316">
        <v>0</v>
      </c>
      <c r="BD316" t="str">
        <f>IF(AZ316=1, "yes", IF(AZ316=-1, "no", ""))</f>
        <v>yes</v>
      </c>
      <c r="BE316" t="str">
        <f>IF(AH316=1, "yes", IF(AH316=-1, "no", ""))</f>
        <v>no</v>
      </c>
      <c r="BF316">
        <f t="shared" si="8"/>
        <v>1</v>
      </c>
      <c r="BG316">
        <f t="shared" si="9"/>
        <v>10</v>
      </c>
    </row>
    <row r="317" spans="1:59" x14ac:dyDescent="0.25">
      <c r="A317">
        <v>316</v>
      </c>
      <c r="B317">
        <f>IFERROR(INDEX(JMP!$AJ$2:$AX$500,MATCH($A317,JMP!$A$2:$A$500,0),MATCH(B$1,JMP!$AJ$1:$AX$1,0)),INDEX(Baseline!$B$2:$AX$2,1,MATCH(B$1,Baseline!$B$1:$AX$1,0)))</f>
        <v>0</v>
      </c>
      <c r="C317">
        <f>IFERROR(INDEX(JMP!$AJ$2:$AX$500,MATCH($A317,JMP!$A$2:$A$500,0),MATCH(C$1,JMP!$AJ$1:$AX$1,0)),INDEX(Baseline!$B$2:$AX$2,1,MATCH(C$1,Baseline!$B$1:$AX$1,0)))</f>
        <v>8760</v>
      </c>
      <c r="D317">
        <f>IFERROR(INDEX(JMP!$AJ$2:$AX$500,MATCH($A317,JMP!$A$2:$A$500,0),MATCH(D$1,JMP!$AJ$1:$AX$1,0)),INDEX(Baseline!$B$2:$AX$2,1,MATCH(D$1,Baseline!$B$1:$AX$1,0)))</f>
        <v>1</v>
      </c>
      <c r="E317">
        <f>IFERROR(INDEX(JMP!$AJ$2:$AX$500,MATCH($A317,JMP!$A$2:$A$500,0),MATCH(E$1,JMP!$AJ$1:$AX$1,0)),INDEX(Baseline!$B$2:$AX$2,1,MATCH(E$1,Baseline!$B$1:$AX$1,0)))</f>
        <v>1</v>
      </c>
      <c r="F317" t="str">
        <f>IFERROR(INDEX(JMP!$AJ$2:$AX$500,MATCH($A317,JMP!$A$2:$A$500,0),MATCH(F$1,JMP!$AJ$1:$AX$1,0)),INDEX(Baseline!$B$2:$AX$2,1,MATCH(F$1,Baseline!$B$1:$AX$1,0)))</f>
        <v>e344</v>
      </c>
      <c r="G317" t="str">
        <f>IFERROR(INDEX(JMP!$AJ$2:$AX$500,MATCH($A317,JMP!$A$2:$A$500,0),MATCH(G$1,JMP!$AJ$1:$AX$1,0)),INDEX(Baseline!$B$2:$AX$2,1,MATCH(G$1,Baseline!$B$1:$AX$1,0)))</f>
        <v>e340</v>
      </c>
      <c r="H317">
        <f>IFERROR(INDEX(JMP!$AJ$2:$AX$500,MATCH($A317,JMP!$A$2:$A$500,0),MATCH(H$1,JMP!$AJ$1:$AX$1,0)),INDEX(Baseline!$B$2:$AX$2,1,MATCH(H$1,Baseline!$B$1:$AX$1,0)))</f>
        <v>1.5</v>
      </c>
      <c r="I317">
        <f>IFERROR(INDEX(JMP!$AJ$2:$AX$500,MATCH($A317,JMP!$A$2:$A$500,0),MATCH(I$1,JMP!$AJ$1:$AX$1,0)),INDEX(Baseline!$B$2:$AX$2,1,MATCH(I$1,Baseline!$B$1:$AX$1,0)))</f>
        <v>0.42</v>
      </c>
      <c r="J317">
        <f>IFERROR(INDEX(JMP!$AJ$2:$AX$500,MATCH($A317,JMP!$A$2:$A$500,0),MATCH(J$1,JMP!$AJ$1:$AX$1,0)),INDEX(Baseline!$B$2:$AX$2,1,MATCH(J$1,Baseline!$B$1:$AX$1,0)))</f>
        <v>1</v>
      </c>
      <c r="K317">
        <f>IFERROR(INDEX(JMP!$AJ$2:$AX$500,MATCH($A317,JMP!$A$2:$A$500,0),MATCH(K$1,JMP!$AJ$1:$AX$1,0)),INDEX(Baseline!$B$2:$AX$2,1,MATCH(K$1,Baseline!$B$1:$AX$1,0)))</f>
        <v>0</v>
      </c>
      <c r="L317">
        <f>IFERROR(INDEX(JMP!$AJ$2:$AX$500,MATCH($A317,JMP!$A$2:$A$500,0),MATCH(L$1,JMP!$AJ$1:$AX$1,0)),INDEX(Baseline!$B$2:$AX$2,1,MATCH(L$1,Baseline!$B$1:$AX$1,0)))</f>
        <v>9.8005758465376999E-2</v>
      </c>
      <c r="M317" t="b">
        <f>IFERROR(INDEX(JMP!$AJ$2:$AX$500,MATCH($A317,JMP!$A$2:$A$500,0),MATCH(M$1,JMP!$AJ$1:$AX$1,0)),INDEX(Baseline!$B$2:$AX$2,1,MATCH(M$1,Baseline!$B$1:$AX$1,0)))</f>
        <v>0</v>
      </c>
      <c r="N317" t="b">
        <f>IFERROR(INDEX(JMP!$AJ$2:$AX$500,MATCH($A317,JMP!$A$2:$A$500,0),MATCH(N$1,JMP!$AJ$1:$AX$1,0)),INDEX(Baseline!$B$2:$AX$2,1,MATCH(N$1,Baseline!$B$1:$AX$1,0)))</f>
        <v>0</v>
      </c>
      <c r="O317">
        <f>IFERROR(INDEX(JMP!$AJ$2:$AX$500,MATCH($A317,JMP!$A$2:$A$500,0),MATCH(O$1,JMP!$AJ$1:$AX$1,0)),INDEX(Baseline!$B$2:$AX$2,1,MATCH(O$1,Baseline!$B$1:$AX$1,0)))</f>
        <v>7</v>
      </c>
      <c r="P317">
        <f>IFERROR(INDEX(JMP!$AJ$2:$AX$500,MATCH($A317,JMP!$A$2:$A$500,0),MATCH(P$1,JMP!$AJ$1:$AX$1,0)),INDEX(Baseline!$B$2:$AX$2,1,MATCH(P$1,Baseline!$B$1:$AX$1,0)))</f>
        <v>200</v>
      </c>
      <c r="Q317">
        <f>IFERROR(INDEX(JMP!$AJ$2:$AX$500,MATCH($A317,JMP!$A$2:$A$500,0),MATCH(Q$1,JMP!$AJ$1:$AX$1,0)),INDEX(Baseline!$B$2:$AX$2,1,MATCH(Q$1,Baseline!$B$1:$AX$1,0)))</f>
        <v>10</v>
      </c>
      <c r="R317">
        <f>IFERROR(INDEX(JMP!$AJ$2:$AX$500,MATCH($A317,JMP!$A$2:$A$500,0),MATCH(R$1,JMP!$AJ$1:$AX$1,0)),INDEX(Baseline!$B$2:$AX$2,1,MATCH(R$1,Baseline!$B$1:$AX$1,0)))</f>
        <v>0</v>
      </c>
      <c r="S317">
        <f>IFERROR(INDEX(JMP!$AJ$2:$AX$500,MATCH($A317,JMP!$A$2:$A$500,0),MATCH(S$1,JMP!$AJ$1:$AX$1,0)),INDEX(Baseline!$B$2:$AX$2,1,MATCH(S$1,Baseline!$B$1:$AX$1,0)))</f>
        <v>1</v>
      </c>
      <c r="T317">
        <f>IFERROR(INDEX(JMP!$AJ$2:$AX$500,MATCH($A317,JMP!$A$2:$A$500,0),MATCH(T$1,JMP!$AJ$1:$AX$1,0)),INDEX(Baseline!$B$2:$AX$2,1,MATCH(T$1,Baseline!$B$1:$AX$1,0)))</f>
        <v>0</v>
      </c>
      <c r="U317" t="str">
        <f>IFERROR(INDEX(JMP!$AJ$2:$AX$500,MATCH($A317,JMP!$A$2:$A$500,0),MATCH(U$1,JMP!$AJ$1:$AX$1,0)),INDEX(Baseline!$B$2:$AX$2,1,MATCH(U$1,Baseline!$B$1:$AX$1,0)))</f>
        <v>Titan</v>
      </c>
      <c r="V317">
        <f>IFERROR(INDEX(JMP!$AJ$2:$AX$500,MATCH($A317,JMP!$A$2:$A$500,0),MATCH(V$1,JMP!$AJ$1:$AX$1,0)),INDEX(Baseline!$B$2:$AX$2,1,MATCH(V$1,Baseline!$B$1:$AX$1,0)))</f>
        <v>3</v>
      </c>
      <c r="W317">
        <f>IFERROR(INDEX(JMP!$AJ$2:$AX$500,MATCH($A317,JMP!$A$2:$A$500,0),MATCH(W$1,JMP!$AJ$1:$AX$1,0)),INDEX(Baseline!$B$2:$AX$2,1,MATCH(W$1,Baseline!$B$1:$AX$1,0)))</f>
        <v>0.37</v>
      </c>
      <c r="X317">
        <f>IFERROR(INDEX(JMP!$AJ$2:$AX$500,MATCH($A317,JMP!$A$2:$A$500,0),MATCH(X$1,JMP!$AJ$1:$AX$1,0)),INDEX(Baseline!$B$2:$AX$2,1,MATCH(X$1,Baseline!$B$1:$AX$1,0)))</f>
        <v>4</v>
      </c>
      <c r="Y317">
        <f>IFERROR(INDEX(JMP!$AJ$2:$AX$500,MATCH($A317,JMP!$A$2:$A$500,0),MATCH(Y$1,JMP!$AJ$1:$AX$1,0)),INDEX(Baseline!$B$2:$AX$2,1,MATCH(Y$1,Baseline!$B$1:$AX$1,0)))</f>
        <v>5</v>
      </c>
      <c r="Z317">
        <f>IFERROR(INDEX(JMP!$AJ$2:$AX$500,MATCH($A317,JMP!$A$2:$A$500,0),MATCH(Z$1,JMP!$AJ$1:$AX$1,0)),INDEX(Baseline!$B$2:$AX$2,1,MATCH(Z$1,Baseline!$B$1:$AX$1,0)))</f>
        <v>1970</v>
      </c>
      <c r="AA317">
        <f>IFERROR(INDEX(JMP!$AJ$2:$AX$500,MATCH($A317,JMP!$A$2:$A$500,0),MATCH(AA$1,JMP!$AJ$1:$AX$1,0)),INDEX(Baseline!$B$2:$AX$2,1,MATCH(AA$1,Baseline!$B$1:$AX$1,0)))</f>
        <v>1970</v>
      </c>
      <c r="AB317">
        <f>IFERROR(INDEX(JMP!$AJ$2:$AX$500,MATCH($A317,JMP!$A$2:$A$500,0),MATCH(AB$1,JMP!$AJ$1:$AX$1,0)),INDEX(Baseline!$B$2:$AX$2,1,MATCH(AB$1,Baseline!$B$1:$AX$1,0)))</f>
        <v>0</v>
      </c>
      <c r="AC317">
        <f>IFERROR(INDEX(JMP!$AJ$2:$AX$500,MATCH($A317,JMP!$A$2:$A$500,0),MATCH(AC$1,JMP!$AJ$1:$AX$1,0)),INDEX(Baseline!$B$2:$AX$2,1,MATCH(AC$1,Baseline!$B$1:$AX$1,0)))</f>
        <v>1</v>
      </c>
      <c r="AD317">
        <f>IFERROR(INDEX(JMP!$AJ$2:$AX$500,MATCH($A317,JMP!$A$2:$A$500,0),MATCH(AD$1,JMP!$AJ$1:$AX$1,0)),INDEX(Baseline!$B$2:$AX$2,1,MATCH(AD$1,Baseline!$B$1:$AX$1,0)))</f>
        <v>8</v>
      </c>
      <c r="AE317">
        <f>IFERROR(INDEX(JMP!$AJ$2:$AX$500,MATCH($A317,JMP!$A$2:$A$500,0),MATCH(AE$1,JMP!$AJ$1:$AX$1,0)),INDEX(Baseline!$B$2:$AX$2,1,MATCH(AE$1,Baseline!$B$1:$AX$1,0)))</f>
        <v>3</v>
      </c>
      <c r="AF317" t="str">
        <f>IFERROR(INDEX(JMP!$AJ$2:$AX$500,MATCH($A317,JMP!$A$2:$A$500,0),MATCH(AF$1,JMP!$AJ$1:$AX$1,0)),INDEX(Baseline!$B$2:$AX$2,1,MATCH(AF$1,Baseline!$B$1:$AX$1,0)))</f>
        <v>bwb</v>
      </c>
      <c r="AG317" t="str">
        <f>IFERROR(INDEX(JMP!$AJ$2:$AX$500,MATCH($A317,JMP!$A$2:$A$500,0),MATCH(AG$1,JMP!$AJ$1:$AX$1,0)),INDEX(Baseline!$B$2:$AX$2,1,MATCH(AG$1,Baseline!$B$1:$AX$1,0)))</f>
        <v>V-tail</v>
      </c>
      <c r="AH317">
        <f>IFERROR(INDEX(JMP!$AJ$2:$AX$500,MATCH($A317,JMP!$A$2:$A$500,0),MATCH(AH$1,JMP!$AJ$1:$AX$1,0)),INDEX(Baseline!$B$2:$AX$2,1,MATCH(AH$1,Baseline!$B$1:$AX$1,0)))</f>
        <v>1</v>
      </c>
      <c r="AI317">
        <f>IFERROR(INDEX(JMP!$AJ$2:$AX$500,MATCH($A317,JMP!$A$2:$A$500,0),MATCH(AI$1,JMP!$AJ$1:$AX$1,0)),INDEX(Baseline!$B$2:$AX$2,1,MATCH(AI$1,Baseline!$B$1:$AX$1,0)))</f>
        <v>724000000</v>
      </c>
      <c r="AJ317">
        <f>IFERROR(INDEX(JMP!$AJ$2:$AX$500,MATCH($A317,JMP!$A$2:$A$500,0),MATCH(AJ$1,JMP!$AJ$1:$AX$1,0)),INDEX(Baseline!$B$2:$AX$2,1,MATCH(AJ$1,Baseline!$B$1:$AX$1,0)))</f>
        <v>54500000</v>
      </c>
      <c r="AK317">
        <f>IFERROR(INDEX(JMP!$AJ$2:$AX$500,MATCH($A317,JMP!$A$2:$A$500,0),MATCH(AK$1,JMP!$AJ$1:$AX$1,0)),INDEX(Baseline!$B$2:$AX$2,1,MATCH(AK$1,Baseline!$B$1:$AX$1,0)))</f>
        <v>30</v>
      </c>
      <c r="AL317">
        <f>IFERROR(INDEX(JMP!$AJ$2:$AX$500,MATCH($A317,JMP!$A$2:$A$500,0),MATCH(AL$1,JMP!$AJ$1:$AX$1,0)),INDEX(Baseline!$B$2:$AX$2,1,MATCH(AL$1,Baseline!$B$1:$AX$1,0)))</f>
        <v>3.0149929294463917E-2</v>
      </c>
      <c r="AM317">
        <f>IFERROR(INDEX(JMP!$AJ$2:$AX$500,MATCH($A317,JMP!$A$2:$A$500,0),MATCH(AM$1,JMP!$AJ$1:$AX$1,0)),INDEX(Baseline!$B$2:$AX$2,1,MATCH(AM$1,Baseline!$B$1:$AX$1,0)))</f>
        <v>9.3623141337142854</v>
      </c>
      <c r="AN317">
        <f>IFERROR(INDEX(JMP!$AJ$2:$AX$500,MATCH($A317,JMP!$A$2:$A$500,0),MATCH(AN$1,JMP!$AJ$1:$AX$1,0)),INDEX(Baseline!$B$2:$AX$2,1,MATCH(AN$1,Baseline!$B$1:$AX$1,0)))</f>
        <v>2.5965345578608923</v>
      </c>
      <c r="AO317">
        <f>IFERROR(INDEX(JMP!$AJ$2:$AX$500,MATCH($A317,JMP!$A$2:$A$500,0),MATCH(AO$1,JMP!$AJ$1:$AX$1,0)),INDEX(Baseline!$B$2:$AX$2,1,MATCH(AO$1,Baseline!$B$1:$AX$1,0)))</f>
        <v>0.69062697623979119</v>
      </c>
      <c r="AP317">
        <f>IFERROR(INDEX(JMP!$AJ$2:$AX$500,MATCH($A317,JMP!$A$2:$A$500,0),MATCH(AP$1,JMP!$AJ$1:$AX$1,0)),INDEX(Baseline!$B$2:$AX$2,1,MATCH(AP$1,Baseline!$B$1:$AX$1,0)))</f>
        <v>0</v>
      </c>
      <c r="AQ317">
        <f>IFERROR(INDEX(JMP!$AJ$2:$AX$500,MATCH($A317,JMP!$A$2:$A$500,0),MATCH(AQ$1,JMP!$AJ$1:$AX$1,0)),INDEX(Baseline!$B$2:$AX$2,1,MATCH(AQ$1,Baseline!$B$1:$AX$1,0)))</f>
        <v>0.35</v>
      </c>
      <c r="AR317">
        <f>IFERROR(INDEX(JMP!$AJ$2:$AX$500,MATCH($A317,JMP!$A$2:$A$500,0),MATCH(AR$1,JMP!$AJ$1:$AX$1,0)),INDEX(Baseline!$B$2:$AX$2,1,MATCH(AR$1,Baseline!$B$1:$AX$1,0)))</f>
        <v>0</v>
      </c>
      <c r="AS317">
        <f>IFERROR(INDEX(JMP!$AJ$2:$AX$500,MATCH($A317,JMP!$A$2:$A$500,0),MATCH(AS$1,JMP!$AJ$1:$AX$1,0)),INDEX(Baseline!$B$2:$AX$2,1,MATCH(AS$1,Baseline!$B$1:$AX$1,0)))</f>
        <v>0</v>
      </c>
      <c r="AT317">
        <f>IFERROR(INDEX(JMP!$AJ$2:$AX$500,MATCH($A317,JMP!$A$2:$A$500,0),MATCH(AT$1,JMP!$AJ$1:$AX$1,0)),INDEX(Baseline!$B$2:$AX$2,1,MATCH(AT$1,Baseline!$B$1:$AX$1,0)))</f>
        <v>500</v>
      </c>
      <c r="AU317">
        <f>IFERROR(INDEX(JMP!$AJ$2:$AX$500,MATCH($A317,JMP!$A$2:$A$500,0),MATCH(AU$1,JMP!$AJ$1:$AX$1,0)),INDEX(Baseline!$B$2:$AX$2,1,MATCH(AU$1,Baseline!$B$1:$AX$1,0)))</f>
        <v>50</v>
      </c>
      <c r="AV317">
        <f>IFERROR(INDEX(JMP!$AJ$2:$AX$500,MATCH($A317,JMP!$A$2:$A$500,0),MATCH(AV$1,JMP!$AJ$1:$AX$1,0)),INDEX(Baseline!$B$2:$AX$2,1,MATCH(AV$1,Baseline!$B$1:$AX$1,0)))</f>
        <v>12</v>
      </c>
      <c r="AW317">
        <f>IFERROR(INDEX(JMP!$AJ$2:$AX$500,MATCH($A317,JMP!$A$2:$A$500,0),MATCH(AW$1,JMP!$AJ$1:$AX$1,0)),INDEX(Baseline!$B$2:$AX$2,1,MATCH(AW$1,Baseline!$B$1:$AX$1,0)))</f>
        <v>1.9961979999999998E-3</v>
      </c>
      <c r="AX317">
        <f>IFERROR(INDEX(JMP!$AJ$2:$AX$500,MATCH($A317,JMP!$A$2:$A$500,0),MATCH(AX$1,JMP!$AJ$1:$AX$1,0)),INDEX(Baseline!$B$2:$AX$2,1,MATCH(AX$1,Baseline!$B$1:$AX$1,0)))</f>
        <v>1.9961979999999998E-3</v>
      </c>
      <c r="AY317">
        <f>IFERROR(INDEX(JMP!$AJ$2:$AX$500,MATCH($A317,JMP!$A$2:$A$500,0),MATCH(AY$1,JMP!$AJ$1:$AX$1,0)),INDEX(Baseline!$B$2:$AX$2,1,MATCH(AY$1,Baseline!$B$1:$AX$1,0)))</f>
        <v>1.9607137E-2</v>
      </c>
      <c r="AZ317">
        <f>IFERROR(INDEX(JMP!$AJ$2:$AX$500,MATCH($A317,JMP!$A$2:$A$500,0),MATCH(AZ$1,JMP!$AJ$1:$AX$1,0)),INDEX(Baseline!$B$2:$AX$2,1,MATCH(AZ$1,Baseline!$B$1:$AX$1,0)))</f>
        <v>1</v>
      </c>
      <c r="BA317">
        <f>IFERROR(INDEX(JMP!$AJ$2:$AX$500,MATCH($A317,JMP!$A$2:$A$500,0),MATCH(BA$1,JMP!$AJ$1:$AX$1,0)),INDEX(Baseline!$B$2:$AX$2,1,MATCH(BA$1,Baseline!$B$1:$AX$1,0)))</f>
        <v>3</v>
      </c>
      <c r="BB317">
        <v>0</v>
      </c>
      <c r="BD317" t="str">
        <f>IF(AZ317=1, "yes", IF(AZ317=-1, "no", ""))</f>
        <v>yes</v>
      </c>
      <c r="BE317" t="str">
        <f>IF(AH317=1, "yes", IF(AH317=-1, "no", ""))</f>
        <v>yes</v>
      </c>
      <c r="BF317">
        <f t="shared" si="8"/>
        <v>0.25</v>
      </c>
      <c r="BG317">
        <f t="shared" si="9"/>
        <v>100</v>
      </c>
    </row>
    <row r="318" spans="1:59" x14ac:dyDescent="0.25">
      <c r="A318">
        <v>317</v>
      </c>
      <c r="B318">
        <f>IFERROR(INDEX(JMP!$AJ$2:$AX$500,MATCH($A318,JMP!$A$2:$A$500,0),MATCH(B$1,JMP!$AJ$1:$AX$1,0)),INDEX(Baseline!$B$2:$AX$2,1,MATCH(B$1,Baseline!$B$1:$AX$1,0)))</f>
        <v>0</v>
      </c>
      <c r="C318">
        <f>IFERROR(INDEX(JMP!$AJ$2:$AX$500,MATCH($A318,JMP!$A$2:$A$500,0),MATCH(C$1,JMP!$AJ$1:$AX$1,0)),INDEX(Baseline!$B$2:$AX$2,1,MATCH(C$1,Baseline!$B$1:$AX$1,0)))</f>
        <v>8760</v>
      </c>
      <c r="D318">
        <f>IFERROR(INDEX(JMP!$AJ$2:$AX$500,MATCH($A318,JMP!$A$2:$A$500,0),MATCH(D$1,JMP!$AJ$1:$AX$1,0)),INDEX(Baseline!$B$2:$AX$2,1,MATCH(D$1,Baseline!$B$1:$AX$1,0)))</f>
        <v>1</v>
      </c>
      <c r="E318">
        <f>IFERROR(INDEX(JMP!$AJ$2:$AX$500,MATCH($A318,JMP!$A$2:$A$500,0),MATCH(E$1,JMP!$AJ$1:$AX$1,0)),INDEX(Baseline!$B$2:$AX$2,1,MATCH(E$1,Baseline!$B$1:$AX$1,0)))</f>
        <v>1</v>
      </c>
      <c r="F318" t="str">
        <f>IFERROR(INDEX(JMP!$AJ$2:$AX$500,MATCH($A318,JMP!$A$2:$A$500,0),MATCH(F$1,JMP!$AJ$1:$AX$1,0)),INDEX(Baseline!$B$2:$AX$2,1,MATCH(F$1,Baseline!$B$1:$AX$1,0)))</f>
        <v>e344</v>
      </c>
      <c r="G318" t="str">
        <f>IFERROR(INDEX(JMP!$AJ$2:$AX$500,MATCH($A318,JMP!$A$2:$A$500,0),MATCH(G$1,JMP!$AJ$1:$AX$1,0)),INDEX(Baseline!$B$2:$AX$2,1,MATCH(G$1,Baseline!$B$1:$AX$1,0)))</f>
        <v>e340</v>
      </c>
      <c r="H318">
        <f>IFERROR(INDEX(JMP!$AJ$2:$AX$500,MATCH($A318,JMP!$A$2:$A$500,0),MATCH(H$1,JMP!$AJ$1:$AX$1,0)),INDEX(Baseline!$B$2:$AX$2,1,MATCH(H$1,Baseline!$B$1:$AX$1,0)))</f>
        <v>1.5</v>
      </c>
      <c r="I318">
        <f>IFERROR(INDEX(JMP!$AJ$2:$AX$500,MATCH($A318,JMP!$A$2:$A$500,0),MATCH(I$1,JMP!$AJ$1:$AX$1,0)),INDEX(Baseline!$B$2:$AX$2,1,MATCH(I$1,Baseline!$B$1:$AX$1,0)))</f>
        <v>0.42</v>
      </c>
      <c r="J318">
        <f>IFERROR(INDEX(JMP!$AJ$2:$AX$500,MATCH($A318,JMP!$A$2:$A$500,0),MATCH(J$1,JMP!$AJ$1:$AX$1,0)),INDEX(Baseline!$B$2:$AX$2,1,MATCH(J$1,Baseline!$B$1:$AX$1,0)))</f>
        <v>1</v>
      </c>
      <c r="K318">
        <f>IFERROR(INDEX(JMP!$AJ$2:$AX$500,MATCH($A318,JMP!$A$2:$A$500,0),MATCH(K$1,JMP!$AJ$1:$AX$1,0)),INDEX(Baseline!$B$2:$AX$2,1,MATCH(K$1,Baseline!$B$1:$AX$1,0)))</f>
        <v>0</v>
      </c>
      <c r="L318">
        <f>IFERROR(INDEX(JMP!$AJ$2:$AX$500,MATCH($A318,JMP!$A$2:$A$500,0),MATCH(L$1,JMP!$AJ$1:$AX$1,0)),INDEX(Baseline!$B$2:$AX$2,1,MATCH(L$1,Baseline!$B$1:$AX$1,0)))</f>
        <v>0.1307859899431664</v>
      </c>
      <c r="M318" t="b">
        <f>IFERROR(INDEX(JMP!$AJ$2:$AX$500,MATCH($A318,JMP!$A$2:$A$500,0),MATCH(M$1,JMP!$AJ$1:$AX$1,0)),INDEX(Baseline!$B$2:$AX$2,1,MATCH(M$1,Baseline!$B$1:$AX$1,0)))</f>
        <v>0</v>
      </c>
      <c r="N318" t="b">
        <f>IFERROR(INDEX(JMP!$AJ$2:$AX$500,MATCH($A318,JMP!$A$2:$A$500,0),MATCH(N$1,JMP!$AJ$1:$AX$1,0)),INDEX(Baseline!$B$2:$AX$2,1,MATCH(N$1,Baseline!$B$1:$AX$1,0)))</f>
        <v>0</v>
      </c>
      <c r="O318">
        <f>IFERROR(INDEX(JMP!$AJ$2:$AX$500,MATCH($A318,JMP!$A$2:$A$500,0),MATCH(O$1,JMP!$AJ$1:$AX$1,0)),INDEX(Baseline!$B$2:$AX$2,1,MATCH(O$1,Baseline!$B$1:$AX$1,0)))</f>
        <v>7</v>
      </c>
      <c r="P318">
        <f>IFERROR(INDEX(JMP!$AJ$2:$AX$500,MATCH($A318,JMP!$A$2:$A$500,0),MATCH(P$1,JMP!$AJ$1:$AX$1,0)),INDEX(Baseline!$B$2:$AX$2,1,MATCH(P$1,Baseline!$B$1:$AX$1,0)))</f>
        <v>200</v>
      </c>
      <c r="Q318">
        <f>IFERROR(INDEX(JMP!$AJ$2:$AX$500,MATCH($A318,JMP!$A$2:$A$500,0),MATCH(Q$1,JMP!$AJ$1:$AX$1,0)),INDEX(Baseline!$B$2:$AX$2,1,MATCH(Q$1,Baseline!$B$1:$AX$1,0)))</f>
        <v>10</v>
      </c>
      <c r="R318">
        <f>IFERROR(INDEX(JMP!$AJ$2:$AX$500,MATCH($A318,JMP!$A$2:$A$500,0),MATCH(R$1,JMP!$AJ$1:$AX$1,0)),INDEX(Baseline!$B$2:$AX$2,1,MATCH(R$1,Baseline!$B$1:$AX$1,0)))</f>
        <v>0</v>
      </c>
      <c r="S318">
        <f>IFERROR(INDEX(JMP!$AJ$2:$AX$500,MATCH($A318,JMP!$A$2:$A$500,0),MATCH(S$1,JMP!$AJ$1:$AX$1,0)),INDEX(Baseline!$B$2:$AX$2,1,MATCH(S$1,Baseline!$B$1:$AX$1,0)))</f>
        <v>1</v>
      </c>
      <c r="T318">
        <f>IFERROR(INDEX(JMP!$AJ$2:$AX$500,MATCH($A318,JMP!$A$2:$A$500,0),MATCH(T$1,JMP!$AJ$1:$AX$1,0)),INDEX(Baseline!$B$2:$AX$2,1,MATCH(T$1,Baseline!$B$1:$AX$1,0)))</f>
        <v>0</v>
      </c>
      <c r="U318" t="str">
        <f>IFERROR(INDEX(JMP!$AJ$2:$AX$500,MATCH($A318,JMP!$A$2:$A$500,0),MATCH(U$1,JMP!$AJ$1:$AX$1,0)),INDEX(Baseline!$B$2:$AX$2,1,MATCH(U$1,Baseline!$B$1:$AX$1,0)))</f>
        <v>Titan</v>
      </c>
      <c r="V318">
        <f>IFERROR(INDEX(JMP!$AJ$2:$AX$500,MATCH($A318,JMP!$A$2:$A$500,0),MATCH(V$1,JMP!$AJ$1:$AX$1,0)),INDEX(Baseline!$B$2:$AX$2,1,MATCH(V$1,Baseline!$B$1:$AX$1,0)))</f>
        <v>3</v>
      </c>
      <c r="W318">
        <f>IFERROR(INDEX(JMP!$AJ$2:$AX$500,MATCH($A318,JMP!$A$2:$A$500,0),MATCH(W$1,JMP!$AJ$1:$AX$1,0)),INDEX(Baseline!$B$2:$AX$2,1,MATCH(W$1,Baseline!$B$1:$AX$1,0)))</f>
        <v>0.37</v>
      </c>
      <c r="X318">
        <f>IFERROR(INDEX(JMP!$AJ$2:$AX$500,MATCH($A318,JMP!$A$2:$A$500,0),MATCH(X$1,JMP!$AJ$1:$AX$1,0)),INDEX(Baseline!$B$2:$AX$2,1,MATCH(X$1,Baseline!$B$1:$AX$1,0)))</f>
        <v>4</v>
      </c>
      <c r="Y318">
        <f>IFERROR(INDEX(JMP!$AJ$2:$AX$500,MATCH($A318,JMP!$A$2:$A$500,0),MATCH(Y$1,JMP!$AJ$1:$AX$1,0)),INDEX(Baseline!$B$2:$AX$2,1,MATCH(Y$1,Baseline!$B$1:$AX$1,0)))</f>
        <v>1</v>
      </c>
      <c r="Z318">
        <f>IFERROR(INDEX(JMP!$AJ$2:$AX$500,MATCH($A318,JMP!$A$2:$A$500,0),MATCH(Z$1,JMP!$AJ$1:$AX$1,0)),INDEX(Baseline!$B$2:$AX$2,1,MATCH(Z$1,Baseline!$B$1:$AX$1,0)))</f>
        <v>1970</v>
      </c>
      <c r="AA318">
        <f>IFERROR(INDEX(JMP!$AJ$2:$AX$500,MATCH($A318,JMP!$A$2:$A$500,0),MATCH(AA$1,JMP!$AJ$1:$AX$1,0)),INDEX(Baseline!$B$2:$AX$2,1,MATCH(AA$1,Baseline!$B$1:$AX$1,0)))</f>
        <v>1970</v>
      </c>
      <c r="AB318">
        <f>IFERROR(INDEX(JMP!$AJ$2:$AX$500,MATCH($A318,JMP!$A$2:$A$500,0),MATCH(AB$1,JMP!$AJ$1:$AX$1,0)),INDEX(Baseline!$B$2:$AX$2,1,MATCH(AB$1,Baseline!$B$1:$AX$1,0)))</f>
        <v>0</v>
      </c>
      <c r="AC318">
        <f>IFERROR(INDEX(JMP!$AJ$2:$AX$500,MATCH($A318,JMP!$A$2:$A$500,0),MATCH(AC$1,JMP!$AJ$1:$AX$1,0)),INDEX(Baseline!$B$2:$AX$2,1,MATCH(AC$1,Baseline!$B$1:$AX$1,0)))</f>
        <v>1</v>
      </c>
      <c r="AD318">
        <f>IFERROR(INDEX(JMP!$AJ$2:$AX$500,MATCH($A318,JMP!$A$2:$A$500,0),MATCH(AD$1,JMP!$AJ$1:$AX$1,0)),INDEX(Baseline!$B$2:$AX$2,1,MATCH(AD$1,Baseline!$B$1:$AX$1,0)))</f>
        <v>8</v>
      </c>
      <c r="AE318">
        <f>IFERROR(INDEX(JMP!$AJ$2:$AX$500,MATCH($A318,JMP!$A$2:$A$500,0),MATCH(AE$1,JMP!$AJ$1:$AX$1,0)),INDEX(Baseline!$B$2:$AX$2,1,MATCH(AE$1,Baseline!$B$1:$AX$1,0)))</f>
        <v>3</v>
      </c>
      <c r="AF318" t="str">
        <f>IFERROR(INDEX(JMP!$AJ$2:$AX$500,MATCH($A318,JMP!$A$2:$A$500,0),MATCH(AF$1,JMP!$AJ$1:$AX$1,0)),INDEX(Baseline!$B$2:$AX$2,1,MATCH(AF$1,Baseline!$B$1:$AX$1,0)))</f>
        <v>bwb</v>
      </c>
      <c r="AG318" t="str">
        <f>IFERROR(INDEX(JMP!$AJ$2:$AX$500,MATCH($A318,JMP!$A$2:$A$500,0),MATCH(AG$1,JMP!$AJ$1:$AX$1,0)),INDEX(Baseline!$B$2:$AX$2,1,MATCH(AG$1,Baseline!$B$1:$AX$1,0)))</f>
        <v>V-tail</v>
      </c>
      <c r="AH318">
        <f>IFERROR(INDEX(JMP!$AJ$2:$AX$500,MATCH($A318,JMP!$A$2:$A$500,0),MATCH(AH$1,JMP!$AJ$1:$AX$1,0)),INDEX(Baseline!$B$2:$AX$2,1,MATCH(AH$1,Baseline!$B$1:$AX$1,0)))</f>
        <v>-1</v>
      </c>
      <c r="AI318">
        <f>IFERROR(INDEX(JMP!$AJ$2:$AX$500,MATCH($A318,JMP!$A$2:$A$500,0),MATCH(AI$1,JMP!$AJ$1:$AX$1,0)),INDEX(Baseline!$B$2:$AX$2,1,MATCH(AI$1,Baseline!$B$1:$AX$1,0)))</f>
        <v>724000000</v>
      </c>
      <c r="AJ318">
        <f>IFERROR(INDEX(JMP!$AJ$2:$AX$500,MATCH($A318,JMP!$A$2:$A$500,0),MATCH(AJ$1,JMP!$AJ$1:$AX$1,0)),INDEX(Baseline!$B$2:$AX$2,1,MATCH(AJ$1,Baseline!$B$1:$AX$1,0)))</f>
        <v>54500000</v>
      </c>
      <c r="AK318">
        <f>IFERROR(INDEX(JMP!$AJ$2:$AX$500,MATCH($A318,JMP!$A$2:$A$500,0),MATCH(AK$1,JMP!$AJ$1:$AX$1,0)),INDEX(Baseline!$B$2:$AX$2,1,MATCH(AK$1,Baseline!$B$1:$AX$1,0)))</f>
        <v>30</v>
      </c>
      <c r="AL318">
        <f>IFERROR(INDEX(JMP!$AJ$2:$AX$500,MATCH($A318,JMP!$A$2:$A$500,0),MATCH(AL$1,JMP!$AJ$1:$AX$1,0)),INDEX(Baseline!$B$2:$AX$2,1,MATCH(AL$1,Baseline!$B$1:$AX$1,0)))</f>
        <v>2.3192152671344019E-2</v>
      </c>
      <c r="AM318">
        <f>IFERROR(INDEX(JMP!$AJ$2:$AX$500,MATCH($A318,JMP!$A$2:$A$500,0),MATCH(AM$1,JMP!$AJ$1:$AX$1,0)),INDEX(Baseline!$B$2:$AX$2,1,MATCH(AM$1,Baseline!$B$1:$AX$1,0)))</f>
        <v>9.8443548041904751</v>
      </c>
      <c r="AN318">
        <f>IFERROR(INDEX(JMP!$AJ$2:$AX$500,MATCH($A318,JMP!$A$2:$A$500,0),MATCH(AN$1,JMP!$AJ$1:$AX$1,0)),INDEX(Baseline!$B$2:$AX$2,1,MATCH(AN$1,Baseline!$B$1:$AX$1,0)))</f>
        <v>2.2918552172789637</v>
      </c>
      <c r="AO318">
        <f>IFERROR(INDEX(JMP!$AJ$2:$AX$500,MATCH($A318,JMP!$A$2:$A$500,0),MATCH(AO$1,JMP!$AJ$1:$AX$1,0)),INDEX(Baseline!$B$2:$AX$2,1,MATCH(AO$1,Baseline!$B$1:$AX$1,0)))</f>
        <v>0.78707239346041891</v>
      </c>
      <c r="AP318">
        <f>IFERROR(INDEX(JMP!$AJ$2:$AX$500,MATCH($A318,JMP!$A$2:$A$500,0),MATCH(AP$1,JMP!$AJ$1:$AX$1,0)),INDEX(Baseline!$B$2:$AX$2,1,MATCH(AP$1,Baseline!$B$1:$AX$1,0)))</f>
        <v>0</v>
      </c>
      <c r="AQ318">
        <f>IFERROR(INDEX(JMP!$AJ$2:$AX$500,MATCH($A318,JMP!$A$2:$A$500,0),MATCH(AQ$1,JMP!$AJ$1:$AX$1,0)),INDEX(Baseline!$B$2:$AX$2,1,MATCH(AQ$1,Baseline!$B$1:$AX$1,0)))</f>
        <v>0.35</v>
      </c>
      <c r="AR318">
        <f>IFERROR(INDEX(JMP!$AJ$2:$AX$500,MATCH($A318,JMP!$A$2:$A$500,0),MATCH(AR$1,JMP!$AJ$1:$AX$1,0)),INDEX(Baseline!$B$2:$AX$2,1,MATCH(AR$1,Baseline!$B$1:$AX$1,0)))</f>
        <v>0</v>
      </c>
      <c r="AS318">
        <f>IFERROR(INDEX(JMP!$AJ$2:$AX$500,MATCH($A318,JMP!$A$2:$A$500,0),MATCH(AS$1,JMP!$AJ$1:$AX$1,0)),INDEX(Baseline!$B$2:$AX$2,1,MATCH(AS$1,Baseline!$B$1:$AX$1,0)))</f>
        <v>0</v>
      </c>
      <c r="AT318">
        <f>IFERROR(INDEX(JMP!$AJ$2:$AX$500,MATCH($A318,JMP!$A$2:$A$500,0),MATCH(AT$1,JMP!$AJ$1:$AX$1,0)),INDEX(Baseline!$B$2:$AX$2,1,MATCH(AT$1,Baseline!$B$1:$AX$1,0)))</f>
        <v>500</v>
      </c>
      <c r="AU318">
        <f>IFERROR(INDEX(JMP!$AJ$2:$AX$500,MATCH($A318,JMP!$A$2:$A$500,0),MATCH(AU$1,JMP!$AJ$1:$AX$1,0)),INDEX(Baseline!$B$2:$AX$2,1,MATCH(AU$1,Baseline!$B$1:$AX$1,0)))</f>
        <v>50</v>
      </c>
      <c r="AV318">
        <f>IFERROR(INDEX(JMP!$AJ$2:$AX$500,MATCH($A318,JMP!$A$2:$A$500,0),MATCH(AV$1,JMP!$AJ$1:$AX$1,0)),INDEX(Baseline!$B$2:$AX$2,1,MATCH(AV$1,Baseline!$B$1:$AX$1,0)))</f>
        <v>12</v>
      </c>
      <c r="AW318">
        <f>IFERROR(INDEX(JMP!$AJ$2:$AX$500,MATCH($A318,JMP!$A$2:$A$500,0),MATCH(AW$1,JMP!$AJ$1:$AX$1,0)),INDEX(Baseline!$B$2:$AX$2,1,MATCH(AW$1,Baseline!$B$1:$AX$1,0)))</f>
        <v>1.9961979999999998E-3</v>
      </c>
      <c r="AX318">
        <f>IFERROR(INDEX(JMP!$AJ$2:$AX$500,MATCH($A318,JMP!$A$2:$A$500,0),MATCH(AX$1,JMP!$AJ$1:$AX$1,0)),INDEX(Baseline!$B$2:$AX$2,1,MATCH(AX$1,Baseline!$B$1:$AX$1,0)))</f>
        <v>1.9961979999999998E-3</v>
      </c>
      <c r="AY318">
        <f>IFERROR(INDEX(JMP!$AJ$2:$AX$500,MATCH($A318,JMP!$A$2:$A$500,0),MATCH(AY$1,JMP!$AJ$1:$AX$1,0)),INDEX(Baseline!$B$2:$AX$2,1,MATCH(AY$1,Baseline!$B$1:$AX$1,0)))</f>
        <v>1.9607137E-2</v>
      </c>
      <c r="AZ318">
        <f>IFERROR(INDEX(JMP!$AJ$2:$AX$500,MATCH($A318,JMP!$A$2:$A$500,0),MATCH(AZ$1,JMP!$AJ$1:$AX$1,0)),INDEX(Baseline!$B$2:$AX$2,1,MATCH(AZ$1,Baseline!$B$1:$AX$1,0)))</f>
        <v>1</v>
      </c>
      <c r="BA318">
        <f>IFERROR(INDEX(JMP!$AJ$2:$AX$500,MATCH($A318,JMP!$A$2:$A$500,0),MATCH(BA$1,JMP!$AJ$1:$AX$1,0)),INDEX(Baseline!$B$2:$AX$2,1,MATCH(BA$1,Baseline!$B$1:$AX$1,0)))</f>
        <v>3</v>
      </c>
      <c r="BB318">
        <v>0</v>
      </c>
      <c r="BD318" t="str">
        <f>IF(AZ318=1, "yes", IF(AZ318=-1, "no", ""))</f>
        <v>yes</v>
      </c>
      <c r="BE318" t="str">
        <f>IF(AH318=1, "yes", IF(AH318=-1, "no", ""))</f>
        <v>no</v>
      </c>
      <c r="BF318">
        <f t="shared" si="8"/>
        <v>0.25</v>
      </c>
      <c r="BG318">
        <f t="shared" si="9"/>
        <v>100</v>
      </c>
    </row>
    <row r="319" spans="1:59" x14ac:dyDescent="0.25">
      <c r="A319">
        <v>318</v>
      </c>
      <c r="B319">
        <f>IFERROR(INDEX(JMP!$AJ$2:$AX$500,MATCH($A319,JMP!$A$2:$A$500,0),MATCH(B$1,JMP!$AJ$1:$AX$1,0)),INDEX(Baseline!$B$2:$AX$2,1,MATCH(B$1,Baseline!$B$1:$AX$1,0)))</f>
        <v>0</v>
      </c>
      <c r="C319">
        <f>IFERROR(INDEX(JMP!$AJ$2:$AX$500,MATCH($A319,JMP!$A$2:$A$500,0),MATCH(C$1,JMP!$AJ$1:$AX$1,0)),INDEX(Baseline!$B$2:$AX$2,1,MATCH(C$1,Baseline!$B$1:$AX$1,0)))</f>
        <v>8760</v>
      </c>
      <c r="D319">
        <f>IFERROR(INDEX(JMP!$AJ$2:$AX$500,MATCH($A319,JMP!$A$2:$A$500,0),MATCH(D$1,JMP!$AJ$1:$AX$1,0)),INDEX(Baseline!$B$2:$AX$2,1,MATCH(D$1,Baseline!$B$1:$AX$1,0)))</f>
        <v>1</v>
      </c>
      <c r="E319">
        <f>IFERROR(INDEX(JMP!$AJ$2:$AX$500,MATCH($A319,JMP!$A$2:$A$500,0),MATCH(E$1,JMP!$AJ$1:$AX$1,0)),INDEX(Baseline!$B$2:$AX$2,1,MATCH(E$1,Baseline!$B$1:$AX$1,0)))</f>
        <v>1</v>
      </c>
      <c r="F319" t="str">
        <f>IFERROR(INDEX(JMP!$AJ$2:$AX$500,MATCH($A319,JMP!$A$2:$A$500,0),MATCH(F$1,JMP!$AJ$1:$AX$1,0)),INDEX(Baseline!$B$2:$AX$2,1,MATCH(F$1,Baseline!$B$1:$AX$1,0)))</f>
        <v>e344</v>
      </c>
      <c r="G319" t="str">
        <f>IFERROR(INDEX(JMP!$AJ$2:$AX$500,MATCH($A319,JMP!$A$2:$A$500,0),MATCH(G$1,JMP!$AJ$1:$AX$1,0)),INDEX(Baseline!$B$2:$AX$2,1,MATCH(G$1,Baseline!$B$1:$AX$1,0)))</f>
        <v>e340</v>
      </c>
      <c r="H319">
        <f>IFERROR(INDEX(JMP!$AJ$2:$AX$500,MATCH($A319,JMP!$A$2:$A$500,0),MATCH(H$1,JMP!$AJ$1:$AX$1,0)),INDEX(Baseline!$B$2:$AX$2,1,MATCH(H$1,Baseline!$B$1:$AX$1,0)))</f>
        <v>1.5</v>
      </c>
      <c r="I319">
        <f>IFERROR(INDEX(JMP!$AJ$2:$AX$500,MATCH($A319,JMP!$A$2:$A$500,0),MATCH(I$1,JMP!$AJ$1:$AX$1,0)),INDEX(Baseline!$B$2:$AX$2,1,MATCH(I$1,Baseline!$B$1:$AX$1,0)))</f>
        <v>0.42</v>
      </c>
      <c r="J319">
        <f>IFERROR(INDEX(JMP!$AJ$2:$AX$500,MATCH($A319,JMP!$A$2:$A$500,0),MATCH(J$1,JMP!$AJ$1:$AX$1,0)),INDEX(Baseline!$B$2:$AX$2,1,MATCH(J$1,Baseline!$B$1:$AX$1,0)))</f>
        <v>1</v>
      </c>
      <c r="K319">
        <f>IFERROR(INDEX(JMP!$AJ$2:$AX$500,MATCH($A319,JMP!$A$2:$A$500,0),MATCH(K$1,JMP!$AJ$1:$AX$1,0)),INDEX(Baseline!$B$2:$AX$2,1,MATCH(K$1,Baseline!$B$1:$AX$1,0)))</f>
        <v>0</v>
      </c>
      <c r="L319">
        <f>IFERROR(INDEX(JMP!$AJ$2:$AX$500,MATCH($A319,JMP!$A$2:$A$500,0),MATCH(L$1,JMP!$AJ$1:$AX$1,0)),INDEX(Baseline!$B$2:$AX$2,1,MATCH(L$1,Baseline!$B$1:$AX$1,0)))</f>
        <v>8.9480964137912233E-2</v>
      </c>
      <c r="M319" t="b">
        <f>IFERROR(INDEX(JMP!$AJ$2:$AX$500,MATCH($A319,JMP!$A$2:$A$500,0),MATCH(M$1,JMP!$AJ$1:$AX$1,0)),INDEX(Baseline!$B$2:$AX$2,1,MATCH(M$1,Baseline!$B$1:$AX$1,0)))</f>
        <v>0</v>
      </c>
      <c r="N319" t="b">
        <f>IFERROR(INDEX(JMP!$AJ$2:$AX$500,MATCH($A319,JMP!$A$2:$A$500,0),MATCH(N$1,JMP!$AJ$1:$AX$1,0)),INDEX(Baseline!$B$2:$AX$2,1,MATCH(N$1,Baseline!$B$1:$AX$1,0)))</f>
        <v>0</v>
      </c>
      <c r="O319">
        <f>IFERROR(INDEX(JMP!$AJ$2:$AX$500,MATCH($A319,JMP!$A$2:$A$500,0),MATCH(O$1,JMP!$AJ$1:$AX$1,0)),INDEX(Baseline!$B$2:$AX$2,1,MATCH(O$1,Baseline!$B$1:$AX$1,0)))</f>
        <v>7</v>
      </c>
      <c r="P319">
        <f>IFERROR(INDEX(JMP!$AJ$2:$AX$500,MATCH($A319,JMP!$A$2:$A$500,0),MATCH(P$1,JMP!$AJ$1:$AX$1,0)),INDEX(Baseline!$B$2:$AX$2,1,MATCH(P$1,Baseline!$B$1:$AX$1,0)))</f>
        <v>200</v>
      </c>
      <c r="Q319">
        <f>IFERROR(INDEX(JMP!$AJ$2:$AX$500,MATCH($A319,JMP!$A$2:$A$500,0),MATCH(Q$1,JMP!$AJ$1:$AX$1,0)),INDEX(Baseline!$B$2:$AX$2,1,MATCH(Q$1,Baseline!$B$1:$AX$1,0)))</f>
        <v>10</v>
      </c>
      <c r="R319">
        <f>IFERROR(INDEX(JMP!$AJ$2:$AX$500,MATCH($A319,JMP!$A$2:$A$500,0),MATCH(R$1,JMP!$AJ$1:$AX$1,0)),INDEX(Baseline!$B$2:$AX$2,1,MATCH(R$1,Baseline!$B$1:$AX$1,0)))</f>
        <v>0</v>
      </c>
      <c r="S319">
        <f>IFERROR(INDEX(JMP!$AJ$2:$AX$500,MATCH($A319,JMP!$A$2:$A$500,0),MATCH(S$1,JMP!$AJ$1:$AX$1,0)),INDEX(Baseline!$B$2:$AX$2,1,MATCH(S$1,Baseline!$B$1:$AX$1,0)))</f>
        <v>1</v>
      </c>
      <c r="T319">
        <f>IFERROR(INDEX(JMP!$AJ$2:$AX$500,MATCH($A319,JMP!$A$2:$A$500,0),MATCH(T$1,JMP!$AJ$1:$AX$1,0)),INDEX(Baseline!$B$2:$AX$2,1,MATCH(T$1,Baseline!$B$1:$AX$1,0)))</f>
        <v>0</v>
      </c>
      <c r="U319" t="str">
        <f>IFERROR(INDEX(JMP!$AJ$2:$AX$500,MATCH($A319,JMP!$A$2:$A$500,0),MATCH(U$1,JMP!$AJ$1:$AX$1,0)),INDEX(Baseline!$B$2:$AX$2,1,MATCH(U$1,Baseline!$B$1:$AX$1,0)))</f>
        <v>Titan</v>
      </c>
      <c r="V319">
        <f>IFERROR(INDEX(JMP!$AJ$2:$AX$500,MATCH($A319,JMP!$A$2:$A$500,0),MATCH(V$1,JMP!$AJ$1:$AX$1,0)),INDEX(Baseline!$B$2:$AX$2,1,MATCH(V$1,Baseline!$B$1:$AX$1,0)))</f>
        <v>3</v>
      </c>
      <c r="W319">
        <f>IFERROR(INDEX(JMP!$AJ$2:$AX$500,MATCH($A319,JMP!$A$2:$A$500,0),MATCH(W$1,JMP!$AJ$1:$AX$1,0)),INDEX(Baseline!$B$2:$AX$2,1,MATCH(W$1,Baseline!$B$1:$AX$1,0)))</f>
        <v>0.37</v>
      </c>
      <c r="X319">
        <f>IFERROR(INDEX(JMP!$AJ$2:$AX$500,MATCH($A319,JMP!$A$2:$A$500,0),MATCH(X$1,JMP!$AJ$1:$AX$1,0)),INDEX(Baseline!$B$2:$AX$2,1,MATCH(X$1,Baseline!$B$1:$AX$1,0)))</f>
        <v>4</v>
      </c>
      <c r="Y319">
        <f>IFERROR(INDEX(JMP!$AJ$2:$AX$500,MATCH($A319,JMP!$A$2:$A$500,0),MATCH(Y$1,JMP!$AJ$1:$AX$1,0)),INDEX(Baseline!$B$2:$AX$2,1,MATCH(Y$1,Baseline!$B$1:$AX$1,0)))</f>
        <v>2</v>
      </c>
      <c r="Z319">
        <f>IFERROR(INDEX(JMP!$AJ$2:$AX$500,MATCH($A319,JMP!$A$2:$A$500,0),MATCH(Z$1,JMP!$AJ$1:$AX$1,0)),INDEX(Baseline!$B$2:$AX$2,1,MATCH(Z$1,Baseline!$B$1:$AX$1,0)))</f>
        <v>1970</v>
      </c>
      <c r="AA319">
        <f>IFERROR(INDEX(JMP!$AJ$2:$AX$500,MATCH($A319,JMP!$A$2:$A$500,0),MATCH(AA$1,JMP!$AJ$1:$AX$1,0)),INDEX(Baseline!$B$2:$AX$2,1,MATCH(AA$1,Baseline!$B$1:$AX$1,0)))</f>
        <v>1970</v>
      </c>
      <c r="AB319">
        <f>IFERROR(INDEX(JMP!$AJ$2:$AX$500,MATCH($A319,JMP!$A$2:$A$500,0),MATCH(AB$1,JMP!$AJ$1:$AX$1,0)),INDEX(Baseline!$B$2:$AX$2,1,MATCH(AB$1,Baseline!$B$1:$AX$1,0)))</f>
        <v>0</v>
      </c>
      <c r="AC319">
        <f>IFERROR(INDEX(JMP!$AJ$2:$AX$500,MATCH($A319,JMP!$A$2:$A$500,0),MATCH(AC$1,JMP!$AJ$1:$AX$1,0)),INDEX(Baseline!$B$2:$AX$2,1,MATCH(AC$1,Baseline!$B$1:$AX$1,0)))</f>
        <v>1</v>
      </c>
      <c r="AD319">
        <f>IFERROR(INDEX(JMP!$AJ$2:$AX$500,MATCH($A319,JMP!$A$2:$A$500,0),MATCH(AD$1,JMP!$AJ$1:$AX$1,0)),INDEX(Baseline!$B$2:$AX$2,1,MATCH(AD$1,Baseline!$B$1:$AX$1,0)))</f>
        <v>8</v>
      </c>
      <c r="AE319">
        <f>IFERROR(INDEX(JMP!$AJ$2:$AX$500,MATCH($A319,JMP!$A$2:$A$500,0),MATCH(AE$1,JMP!$AJ$1:$AX$1,0)),INDEX(Baseline!$B$2:$AX$2,1,MATCH(AE$1,Baseline!$B$1:$AX$1,0)))</f>
        <v>1</v>
      </c>
      <c r="AF319" t="str">
        <f>IFERROR(INDEX(JMP!$AJ$2:$AX$500,MATCH($A319,JMP!$A$2:$A$500,0),MATCH(AF$1,JMP!$AJ$1:$AX$1,0)),INDEX(Baseline!$B$2:$AX$2,1,MATCH(AF$1,Baseline!$B$1:$AX$1,0)))</f>
        <v>bwb</v>
      </c>
      <c r="AG319" t="str">
        <f>IFERROR(INDEX(JMP!$AJ$2:$AX$500,MATCH($A319,JMP!$A$2:$A$500,0),MATCH(AG$1,JMP!$AJ$1:$AX$1,0)),INDEX(Baseline!$B$2:$AX$2,1,MATCH(AG$1,Baseline!$B$1:$AX$1,0)))</f>
        <v>V-tail</v>
      </c>
      <c r="AH319">
        <f>IFERROR(INDEX(JMP!$AJ$2:$AX$500,MATCH($A319,JMP!$A$2:$A$500,0),MATCH(AH$1,JMP!$AJ$1:$AX$1,0)),INDEX(Baseline!$B$2:$AX$2,1,MATCH(AH$1,Baseline!$B$1:$AX$1,0)))</f>
        <v>1</v>
      </c>
      <c r="AI319">
        <f>IFERROR(INDEX(JMP!$AJ$2:$AX$500,MATCH($A319,JMP!$A$2:$A$500,0),MATCH(AI$1,JMP!$AJ$1:$AX$1,0)),INDEX(Baseline!$B$2:$AX$2,1,MATCH(AI$1,Baseline!$B$1:$AX$1,0)))</f>
        <v>724000000</v>
      </c>
      <c r="AJ319">
        <f>IFERROR(INDEX(JMP!$AJ$2:$AX$500,MATCH($A319,JMP!$A$2:$A$500,0),MATCH(AJ$1,JMP!$AJ$1:$AX$1,0)),INDEX(Baseline!$B$2:$AX$2,1,MATCH(AJ$1,Baseline!$B$1:$AX$1,0)))</f>
        <v>54500000</v>
      </c>
      <c r="AK319">
        <f>IFERROR(INDEX(JMP!$AJ$2:$AX$500,MATCH($A319,JMP!$A$2:$A$500,0),MATCH(AK$1,JMP!$AJ$1:$AX$1,0)),INDEX(Baseline!$B$2:$AX$2,1,MATCH(AK$1,Baseline!$B$1:$AX$1,0)))</f>
        <v>30</v>
      </c>
      <c r="AL319">
        <f>IFERROR(INDEX(JMP!$AJ$2:$AX$500,MATCH($A319,JMP!$A$2:$A$500,0),MATCH(AL$1,JMP!$AJ$1:$AX$1,0)),INDEX(Baseline!$B$2:$AX$2,1,MATCH(AL$1,Baseline!$B$1:$AX$1,0)))</f>
        <v>1.0773612123769606E-2</v>
      </c>
      <c r="AM319">
        <f>IFERROR(INDEX(JMP!$AJ$2:$AX$500,MATCH($A319,JMP!$A$2:$A$500,0),MATCH(AM$1,JMP!$AJ$1:$AX$1,0)),INDEX(Baseline!$B$2:$AX$2,1,MATCH(AM$1,Baseline!$B$1:$AX$1,0)))</f>
        <v>14.558371350647619</v>
      </c>
      <c r="AN319">
        <f>IFERROR(INDEX(JMP!$AJ$2:$AX$500,MATCH($A319,JMP!$A$2:$A$500,0),MATCH(AN$1,JMP!$AJ$1:$AX$1,0)),INDEX(Baseline!$B$2:$AX$2,1,MATCH(AN$1,Baseline!$B$1:$AX$1,0)))</f>
        <v>1.4967411105838646</v>
      </c>
      <c r="AO319">
        <f>IFERROR(INDEX(JMP!$AJ$2:$AX$500,MATCH($A319,JMP!$A$2:$A$500,0),MATCH(AO$1,JMP!$AJ$1:$AX$1,0)),INDEX(Baseline!$B$2:$AX$2,1,MATCH(AO$1,Baseline!$B$1:$AX$1,0)))</f>
        <v>0.79282244049645612</v>
      </c>
      <c r="AP319">
        <f>IFERROR(INDEX(JMP!$AJ$2:$AX$500,MATCH($A319,JMP!$A$2:$A$500,0),MATCH(AP$1,JMP!$AJ$1:$AX$1,0)),INDEX(Baseline!$B$2:$AX$2,1,MATCH(AP$1,Baseline!$B$1:$AX$1,0)))</f>
        <v>0</v>
      </c>
      <c r="AQ319">
        <f>IFERROR(INDEX(JMP!$AJ$2:$AX$500,MATCH($A319,JMP!$A$2:$A$500,0),MATCH(AQ$1,JMP!$AJ$1:$AX$1,0)),INDEX(Baseline!$B$2:$AX$2,1,MATCH(AQ$1,Baseline!$B$1:$AX$1,0)))</f>
        <v>0.35</v>
      </c>
      <c r="AR319">
        <f>IFERROR(INDEX(JMP!$AJ$2:$AX$500,MATCH($A319,JMP!$A$2:$A$500,0),MATCH(AR$1,JMP!$AJ$1:$AX$1,0)),INDEX(Baseline!$B$2:$AX$2,1,MATCH(AR$1,Baseline!$B$1:$AX$1,0)))</f>
        <v>0</v>
      </c>
      <c r="AS319">
        <f>IFERROR(INDEX(JMP!$AJ$2:$AX$500,MATCH($A319,JMP!$A$2:$A$500,0),MATCH(AS$1,JMP!$AJ$1:$AX$1,0)),INDEX(Baseline!$B$2:$AX$2,1,MATCH(AS$1,Baseline!$B$1:$AX$1,0)))</f>
        <v>0</v>
      </c>
      <c r="AT319">
        <f>IFERROR(INDEX(JMP!$AJ$2:$AX$500,MATCH($A319,JMP!$A$2:$A$500,0),MATCH(AT$1,JMP!$AJ$1:$AX$1,0)),INDEX(Baseline!$B$2:$AX$2,1,MATCH(AT$1,Baseline!$B$1:$AX$1,0)))</f>
        <v>500</v>
      </c>
      <c r="AU319">
        <f>IFERROR(INDEX(JMP!$AJ$2:$AX$500,MATCH($A319,JMP!$A$2:$A$500,0),MATCH(AU$1,JMP!$AJ$1:$AX$1,0)),INDEX(Baseline!$B$2:$AX$2,1,MATCH(AU$1,Baseline!$B$1:$AX$1,0)))</f>
        <v>50</v>
      </c>
      <c r="AV319">
        <f>IFERROR(INDEX(JMP!$AJ$2:$AX$500,MATCH($A319,JMP!$A$2:$A$500,0),MATCH(AV$1,JMP!$AJ$1:$AX$1,0)),INDEX(Baseline!$B$2:$AX$2,1,MATCH(AV$1,Baseline!$B$1:$AX$1,0)))</f>
        <v>12</v>
      </c>
      <c r="AW319">
        <f>IFERROR(INDEX(JMP!$AJ$2:$AX$500,MATCH($A319,JMP!$A$2:$A$500,0),MATCH(AW$1,JMP!$AJ$1:$AX$1,0)),INDEX(Baseline!$B$2:$AX$2,1,MATCH(AW$1,Baseline!$B$1:$AX$1,0)))</f>
        <v>1.9961979999999998E-3</v>
      </c>
      <c r="AX319">
        <f>IFERROR(INDEX(JMP!$AJ$2:$AX$500,MATCH($A319,JMP!$A$2:$A$500,0),MATCH(AX$1,JMP!$AJ$1:$AX$1,0)),INDEX(Baseline!$B$2:$AX$2,1,MATCH(AX$1,Baseline!$B$1:$AX$1,0)))</f>
        <v>1.9961979999999998E-3</v>
      </c>
      <c r="AY319">
        <f>IFERROR(INDEX(JMP!$AJ$2:$AX$500,MATCH($A319,JMP!$A$2:$A$500,0),MATCH(AY$1,JMP!$AJ$1:$AX$1,0)),INDEX(Baseline!$B$2:$AX$2,1,MATCH(AY$1,Baseline!$B$1:$AX$1,0)))</f>
        <v>1.9607137E-2</v>
      </c>
      <c r="AZ319">
        <f>IFERROR(INDEX(JMP!$AJ$2:$AX$500,MATCH($A319,JMP!$A$2:$A$500,0),MATCH(AZ$1,JMP!$AJ$1:$AX$1,0)),INDEX(Baseline!$B$2:$AX$2,1,MATCH(AZ$1,Baseline!$B$1:$AX$1,0)))</f>
        <v>1</v>
      </c>
      <c r="BA319">
        <f>IFERROR(INDEX(JMP!$AJ$2:$AX$500,MATCH($A319,JMP!$A$2:$A$500,0),MATCH(BA$1,JMP!$AJ$1:$AX$1,0)),INDEX(Baseline!$B$2:$AX$2,1,MATCH(BA$1,Baseline!$B$1:$AX$1,0)))</f>
        <v>1</v>
      </c>
      <c r="BB319">
        <v>0</v>
      </c>
      <c r="BD319" t="str">
        <f>IF(AZ319=1, "yes", IF(AZ319=-1, "no", ""))</f>
        <v>yes</v>
      </c>
      <c r="BE319" t="str">
        <f>IF(AH319=1, "yes", IF(AH319=-1, "no", ""))</f>
        <v>yes</v>
      </c>
      <c r="BF319">
        <f t="shared" si="8"/>
        <v>1</v>
      </c>
      <c r="BG319">
        <f t="shared" si="9"/>
        <v>10</v>
      </c>
    </row>
    <row r="320" spans="1:59" x14ac:dyDescent="0.25">
      <c r="A320">
        <v>319</v>
      </c>
      <c r="B320">
        <f>IFERROR(INDEX(JMP!$AJ$2:$AX$500,MATCH($A320,JMP!$A$2:$A$500,0),MATCH(B$1,JMP!$AJ$1:$AX$1,0)),INDEX(Baseline!$B$2:$AX$2,1,MATCH(B$1,Baseline!$B$1:$AX$1,0)))</f>
        <v>0</v>
      </c>
      <c r="C320">
        <f>IFERROR(INDEX(JMP!$AJ$2:$AX$500,MATCH($A320,JMP!$A$2:$A$500,0),MATCH(C$1,JMP!$AJ$1:$AX$1,0)),INDEX(Baseline!$B$2:$AX$2,1,MATCH(C$1,Baseline!$B$1:$AX$1,0)))</f>
        <v>8760</v>
      </c>
      <c r="D320">
        <f>IFERROR(INDEX(JMP!$AJ$2:$AX$500,MATCH($A320,JMP!$A$2:$A$500,0),MATCH(D$1,JMP!$AJ$1:$AX$1,0)),INDEX(Baseline!$B$2:$AX$2,1,MATCH(D$1,Baseline!$B$1:$AX$1,0)))</f>
        <v>1</v>
      </c>
      <c r="E320">
        <f>IFERROR(INDEX(JMP!$AJ$2:$AX$500,MATCH($A320,JMP!$A$2:$A$500,0),MATCH(E$1,JMP!$AJ$1:$AX$1,0)),INDEX(Baseline!$B$2:$AX$2,1,MATCH(E$1,Baseline!$B$1:$AX$1,0)))</f>
        <v>1</v>
      </c>
      <c r="F320" t="str">
        <f>IFERROR(INDEX(JMP!$AJ$2:$AX$500,MATCH($A320,JMP!$A$2:$A$500,0),MATCH(F$1,JMP!$AJ$1:$AX$1,0)),INDEX(Baseline!$B$2:$AX$2,1,MATCH(F$1,Baseline!$B$1:$AX$1,0)))</f>
        <v>e344</v>
      </c>
      <c r="G320" t="str">
        <f>IFERROR(INDEX(JMP!$AJ$2:$AX$500,MATCH($A320,JMP!$A$2:$A$500,0),MATCH(G$1,JMP!$AJ$1:$AX$1,0)),INDEX(Baseline!$B$2:$AX$2,1,MATCH(G$1,Baseline!$B$1:$AX$1,0)))</f>
        <v>e340</v>
      </c>
      <c r="H320">
        <f>IFERROR(INDEX(JMP!$AJ$2:$AX$500,MATCH($A320,JMP!$A$2:$A$500,0),MATCH(H$1,JMP!$AJ$1:$AX$1,0)),INDEX(Baseline!$B$2:$AX$2,1,MATCH(H$1,Baseline!$B$1:$AX$1,0)))</f>
        <v>1.5</v>
      </c>
      <c r="I320">
        <f>IFERROR(INDEX(JMP!$AJ$2:$AX$500,MATCH($A320,JMP!$A$2:$A$500,0),MATCH(I$1,JMP!$AJ$1:$AX$1,0)),INDEX(Baseline!$B$2:$AX$2,1,MATCH(I$1,Baseline!$B$1:$AX$1,0)))</f>
        <v>0.42</v>
      </c>
      <c r="J320">
        <f>IFERROR(INDEX(JMP!$AJ$2:$AX$500,MATCH($A320,JMP!$A$2:$A$500,0),MATCH(J$1,JMP!$AJ$1:$AX$1,0)),INDEX(Baseline!$B$2:$AX$2,1,MATCH(J$1,Baseline!$B$1:$AX$1,0)))</f>
        <v>1</v>
      </c>
      <c r="K320">
        <f>IFERROR(INDEX(JMP!$AJ$2:$AX$500,MATCH($A320,JMP!$A$2:$A$500,0),MATCH(K$1,JMP!$AJ$1:$AX$1,0)),INDEX(Baseline!$B$2:$AX$2,1,MATCH(K$1,Baseline!$B$1:$AX$1,0)))</f>
        <v>0</v>
      </c>
      <c r="L320">
        <f>IFERROR(INDEX(JMP!$AJ$2:$AX$500,MATCH($A320,JMP!$A$2:$A$500,0),MATCH(L$1,JMP!$AJ$1:$AX$1,0)),INDEX(Baseline!$B$2:$AX$2,1,MATCH(L$1,Baseline!$B$1:$AX$1,0)))</f>
        <v>6.6218074082984579E-2</v>
      </c>
      <c r="M320" t="b">
        <f>IFERROR(INDEX(JMP!$AJ$2:$AX$500,MATCH($A320,JMP!$A$2:$A$500,0),MATCH(M$1,JMP!$AJ$1:$AX$1,0)),INDEX(Baseline!$B$2:$AX$2,1,MATCH(M$1,Baseline!$B$1:$AX$1,0)))</f>
        <v>0</v>
      </c>
      <c r="N320" t="b">
        <f>IFERROR(INDEX(JMP!$AJ$2:$AX$500,MATCH($A320,JMP!$A$2:$A$500,0),MATCH(N$1,JMP!$AJ$1:$AX$1,0)),INDEX(Baseline!$B$2:$AX$2,1,MATCH(N$1,Baseline!$B$1:$AX$1,0)))</f>
        <v>0</v>
      </c>
      <c r="O320">
        <f>IFERROR(INDEX(JMP!$AJ$2:$AX$500,MATCH($A320,JMP!$A$2:$A$500,0),MATCH(O$1,JMP!$AJ$1:$AX$1,0)),INDEX(Baseline!$B$2:$AX$2,1,MATCH(O$1,Baseline!$B$1:$AX$1,0)))</f>
        <v>7</v>
      </c>
      <c r="P320">
        <f>IFERROR(INDEX(JMP!$AJ$2:$AX$500,MATCH($A320,JMP!$A$2:$A$500,0),MATCH(P$1,JMP!$AJ$1:$AX$1,0)),INDEX(Baseline!$B$2:$AX$2,1,MATCH(P$1,Baseline!$B$1:$AX$1,0)))</f>
        <v>200</v>
      </c>
      <c r="Q320">
        <f>IFERROR(INDEX(JMP!$AJ$2:$AX$500,MATCH($A320,JMP!$A$2:$A$500,0),MATCH(Q$1,JMP!$AJ$1:$AX$1,0)),INDEX(Baseline!$B$2:$AX$2,1,MATCH(Q$1,Baseline!$B$1:$AX$1,0)))</f>
        <v>10</v>
      </c>
      <c r="R320">
        <f>IFERROR(INDEX(JMP!$AJ$2:$AX$500,MATCH($A320,JMP!$A$2:$A$500,0),MATCH(R$1,JMP!$AJ$1:$AX$1,0)),INDEX(Baseline!$B$2:$AX$2,1,MATCH(R$1,Baseline!$B$1:$AX$1,0)))</f>
        <v>0</v>
      </c>
      <c r="S320">
        <f>IFERROR(INDEX(JMP!$AJ$2:$AX$500,MATCH($A320,JMP!$A$2:$A$500,0),MATCH(S$1,JMP!$AJ$1:$AX$1,0)),INDEX(Baseline!$B$2:$AX$2,1,MATCH(S$1,Baseline!$B$1:$AX$1,0)))</f>
        <v>1</v>
      </c>
      <c r="T320">
        <f>IFERROR(INDEX(JMP!$AJ$2:$AX$500,MATCH($A320,JMP!$A$2:$A$500,0),MATCH(T$1,JMP!$AJ$1:$AX$1,0)),INDEX(Baseline!$B$2:$AX$2,1,MATCH(T$1,Baseline!$B$1:$AX$1,0)))</f>
        <v>0</v>
      </c>
      <c r="U320" t="str">
        <f>IFERROR(INDEX(JMP!$AJ$2:$AX$500,MATCH($A320,JMP!$A$2:$A$500,0),MATCH(U$1,JMP!$AJ$1:$AX$1,0)),INDEX(Baseline!$B$2:$AX$2,1,MATCH(U$1,Baseline!$B$1:$AX$1,0)))</f>
        <v>Titan</v>
      </c>
      <c r="V320">
        <f>IFERROR(INDEX(JMP!$AJ$2:$AX$500,MATCH($A320,JMP!$A$2:$A$500,0),MATCH(V$1,JMP!$AJ$1:$AX$1,0)),INDEX(Baseline!$B$2:$AX$2,1,MATCH(V$1,Baseline!$B$1:$AX$1,0)))</f>
        <v>3</v>
      </c>
      <c r="W320">
        <f>IFERROR(INDEX(JMP!$AJ$2:$AX$500,MATCH($A320,JMP!$A$2:$A$500,0),MATCH(W$1,JMP!$AJ$1:$AX$1,0)),INDEX(Baseline!$B$2:$AX$2,1,MATCH(W$1,Baseline!$B$1:$AX$1,0)))</f>
        <v>0.37</v>
      </c>
      <c r="X320">
        <f>IFERROR(INDEX(JMP!$AJ$2:$AX$500,MATCH($A320,JMP!$A$2:$A$500,0),MATCH(X$1,JMP!$AJ$1:$AX$1,0)),INDEX(Baseline!$B$2:$AX$2,1,MATCH(X$1,Baseline!$B$1:$AX$1,0)))</f>
        <v>4</v>
      </c>
      <c r="Y320">
        <f>IFERROR(INDEX(JMP!$AJ$2:$AX$500,MATCH($A320,JMP!$A$2:$A$500,0),MATCH(Y$1,JMP!$AJ$1:$AX$1,0)),INDEX(Baseline!$B$2:$AX$2,1,MATCH(Y$1,Baseline!$B$1:$AX$1,0)))</f>
        <v>2</v>
      </c>
      <c r="Z320">
        <f>IFERROR(INDEX(JMP!$AJ$2:$AX$500,MATCH($A320,JMP!$A$2:$A$500,0),MATCH(Z$1,JMP!$AJ$1:$AX$1,0)),INDEX(Baseline!$B$2:$AX$2,1,MATCH(Z$1,Baseline!$B$1:$AX$1,0)))</f>
        <v>1970</v>
      </c>
      <c r="AA320">
        <f>IFERROR(INDEX(JMP!$AJ$2:$AX$500,MATCH($A320,JMP!$A$2:$A$500,0),MATCH(AA$1,JMP!$AJ$1:$AX$1,0)),INDEX(Baseline!$B$2:$AX$2,1,MATCH(AA$1,Baseline!$B$1:$AX$1,0)))</f>
        <v>1970</v>
      </c>
      <c r="AB320">
        <f>IFERROR(INDEX(JMP!$AJ$2:$AX$500,MATCH($A320,JMP!$A$2:$A$500,0),MATCH(AB$1,JMP!$AJ$1:$AX$1,0)),INDEX(Baseline!$B$2:$AX$2,1,MATCH(AB$1,Baseline!$B$1:$AX$1,0)))</f>
        <v>0</v>
      </c>
      <c r="AC320">
        <f>IFERROR(INDEX(JMP!$AJ$2:$AX$500,MATCH($A320,JMP!$A$2:$A$500,0),MATCH(AC$1,JMP!$AJ$1:$AX$1,0)),INDEX(Baseline!$B$2:$AX$2,1,MATCH(AC$1,Baseline!$B$1:$AX$1,0)))</f>
        <v>1</v>
      </c>
      <c r="AD320">
        <f>IFERROR(INDEX(JMP!$AJ$2:$AX$500,MATCH($A320,JMP!$A$2:$A$500,0),MATCH(AD$1,JMP!$AJ$1:$AX$1,0)),INDEX(Baseline!$B$2:$AX$2,1,MATCH(AD$1,Baseline!$B$1:$AX$1,0)))</f>
        <v>8</v>
      </c>
      <c r="AE320">
        <f>IFERROR(INDEX(JMP!$AJ$2:$AX$500,MATCH($A320,JMP!$A$2:$A$500,0),MATCH(AE$1,JMP!$AJ$1:$AX$1,0)),INDEX(Baseline!$B$2:$AX$2,1,MATCH(AE$1,Baseline!$B$1:$AX$1,0)))</f>
        <v>1</v>
      </c>
      <c r="AF320" t="str">
        <f>IFERROR(INDEX(JMP!$AJ$2:$AX$500,MATCH($A320,JMP!$A$2:$A$500,0),MATCH(AF$1,JMP!$AJ$1:$AX$1,0)),INDEX(Baseline!$B$2:$AX$2,1,MATCH(AF$1,Baseline!$B$1:$AX$1,0)))</f>
        <v>bwb</v>
      </c>
      <c r="AG320" t="str">
        <f>IFERROR(INDEX(JMP!$AJ$2:$AX$500,MATCH($A320,JMP!$A$2:$A$500,0),MATCH(AG$1,JMP!$AJ$1:$AX$1,0)),INDEX(Baseline!$B$2:$AX$2,1,MATCH(AG$1,Baseline!$B$1:$AX$1,0)))</f>
        <v>V-tail</v>
      </c>
      <c r="AH320">
        <f>IFERROR(INDEX(JMP!$AJ$2:$AX$500,MATCH($A320,JMP!$A$2:$A$500,0),MATCH(AH$1,JMP!$AJ$1:$AX$1,0)),INDEX(Baseline!$B$2:$AX$2,1,MATCH(AH$1,Baseline!$B$1:$AX$1,0)))</f>
        <v>-1</v>
      </c>
      <c r="AI320">
        <f>IFERROR(INDEX(JMP!$AJ$2:$AX$500,MATCH($A320,JMP!$A$2:$A$500,0),MATCH(AI$1,JMP!$AJ$1:$AX$1,0)),INDEX(Baseline!$B$2:$AX$2,1,MATCH(AI$1,Baseline!$B$1:$AX$1,0)))</f>
        <v>724000000</v>
      </c>
      <c r="AJ320">
        <f>IFERROR(INDEX(JMP!$AJ$2:$AX$500,MATCH($A320,JMP!$A$2:$A$500,0),MATCH(AJ$1,JMP!$AJ$1:$AX$1,0)),INDEX(Baseline!$B$2:$AX$2,1,MATCH(AJ$1,Baseline!$B$1:$AX$1,0)))</f>
        <v>54500000</v>
      </c>
      <c r="AK320">
        <f>IFERROR(INDEX(JMP!$AJ$2:$AX$500,MATCH($A320,JMP!$A$2:$A$500,0),MATCH(AK$1,JMP!$AJ$1:$AX$1,0)),INDEX(Baseline!$B$2:$AX$2,1,MATCH(AK$1,Baseline!$B$1:$AX$1,0)))</f>
        <v>30</v>
      </c>
      <c r="AL320">
        <f>IFERROR(INDEX(JMP!$AJ$2:$AX$500,MATCH($A320,JMP!$A$2:$A$500,0),MATCH(AL$1,JMP!$AJ$1:$AX$1,0)),INDEX(Baseline!$B$2:$AX$2,1,MATCH(AL$1,Baseline!$B$1:$AX$1,0)))</f>
        <v>1.5407937862959126E-2</v>
      </c>
      <c r="AM320">
        <f>IFERROR(INDEX(JMP!$AJ$2:$AX$500,MATCH($A320,JMP!$A$2:$A$500,0),MATCH(AM$1,JMP!$AJ$1:$AX$1,0)),INDEX(Baseline!$B$2:$AX$2,1,MATCH(AM$1,Baseline!$B$1:$AX$1,0)))</f>
        <v>12.640550506704761</v>
      </c>
      <c r="AN320">
        <f>IFERROR(INDEX(JMP!$AJ$2:$AX$500,MATCH($A320,JMP!$A$2:$A$500,0),MATCH(AN$1,JMP!$AJ$1:$AX$1,0)),INDEX(Baseline!$B$2:$AX$2,1,MATCH(AN$1,Baseline!$B$1:$AX$1,0)))</f>
        <v>2.3569689719418485</v>
      </c>
      <c r="AO320">
        <f>IFERROR(INDEX(JMP!$AJ$2:$AX$500,MATCH($A320,JMP!$A$2:$A$500,0),MATCH(AO$1,JMP!$AJ$1:$AX$1,0)),INDEX(Baseline!$B$2:$AX$2,1,MATCH(AO$1,Baseline!$B$1:$AX$1,0)))</f>
        <v>1.2724349843759264</v>
      </c>
      <c r="AP320">
        <f>IFERROR(INDEX(JMP!$AJ$2:$AX$500,MATCH($A320,JMP!$A$2:$A$500,0),MATCH(AP$1,JMP!$AJ$1:$AX$1,0)),INDEX(Baseline!$B$2:$AX$2,1,MATCH(AP$1,Baseline!$B$1:$AX$1,0)))</f>
        <v>0</v>
      </c>
      <c r="AQ320">
        <f>IFERROR(INDEX(JMP!$AJ$2:$AX$500,MATCH($A320,JMP!$A$2:$A$500,0),MATCH(AQ$1,JMP!$AJ$1:$AX$1,0)),INDEX(Baseline!$B$2:$AX$2,1,MATCH(AQ$1,Baseline!$B$1:$AX$1,0)))</f>
        <v>0.35</v>
      </c>
      <c r="AR320">
        <f>IFERROR(INDEX(JMP!$AJ$2:$AX$500,MATCH($A320,JMP!$A$2:$A$500,0),MATCH(AR$1,JMP!$AJ$1:$AX$1,0)),INDEX(Baseline!$B$2:$AX$2,1,MATCH(AR$1,Baseline!$B$1:$AX$1,0)))</f>
        <v>0</v>
      </c>
      <c r="AS320">
        <f>IFERROR(INDEX(JMP!$AJ$2:$AX$500,MATCH($A320,JMP!$A$2:$A$500,0),MATCH(AS$1,JMP!$AJ$1:$AX$1,0)),INDEX(Baseline!$B$2:$AX$2,1,MATCH(AS$1,Baseline!$B$1:$AX$1,0)))</f>
        <v>0</v>
      </c>
      <c r="AT320">
        <f>IFERROR(INDEX(JMP!$AJ$2:$AX$500,MATCH($A320,JMP!$A$2:$A$500,0),MATCH(AT$1,JMP!$AJ$1:$AX$1,0)),INDEX(Baseline!$B$2:$AX$2,1,MATCH(AT$1,Baseline!$B$1:$AX$1,0)))</f>
        <v>500</v>
      </c>
      <c r="AU320">
        <f>IFERROR(INDEX(JMP!$AJ$2:$AX$500,MATCH($A320,JMP!$A$2:$A$500,0),MATCH(AU$1,JMP!$AJ$1:$AX$1,0)),INDEX(Baseline!$B$2:$AX$2,1,MATCH(AU$1,Baseline!$B$1:$AX$1,0)))</f>
        <v>50</v>
      </c>
      <c r="AV320">
        <f>IFERROR(INDEX(JMP!$AJ$2:$AX$500,MATCH($A320,JMP!$A$2:$A$500,0),MATCH(AV$1,JMP!$AJ$1:$AX$1,0)),INDEX(Baseline!$B$2:$AX$2,1,MATCH(AV$1,Baseline!$B$1:$AX$1,0)))</f>
        <v>12</v>
      </c>
      <c r="AW320">
        <f>IFERROR(INDEX(JMP!$AJ$2:$AX$500,MATCH($A320,JMP!$A$2:$A$500,0),MATCH(AW$1,JMP!$AJ$1:$AX$1,0)),INDEX(Baseline!$B$2:$AX$2,1,MATCH(AW$1,Baseline!$B$1:$AX$1,0)))</f>
        <v>1.9961979999999998E-3</v>
      </c>
      <c r="AX320">
        <f>IFERROR(INDEX(JMP!$AJ$2:$AX$500,MATCH($A320,JMP!$A$2:$A$500,0),MATCH(AX$1,JMP!$AJ$1:$AX$1,0)),INDEX(Baseline!$B$2:$AX$2,1,MATCH(AX$1,Baseline!$B$1:$AX$1,0)))</f>
        <v>1.9961979999999998E-3</v>
      </c>
      <c r="AY320">
        <f>IFERROR(INDEX(JMP!$AJ$2:$AX$500,MATCH($A320,JMP!$A$2:$A$500,0),MATCH(AY$1,JMP!$AJ$1:$AX$1,0)),INDEX(Baseline!$B$2:$AX$2,1,MATCH(AY$1,Baseline!$B$1:$AX$1,0)))</f>
        <v>1.9607137E-2</v>
      </c>
      <c r="AZ320">
        <f>IFERROR(INDEX(JMP!$AJ$2:$AX$500,MATCH($A320,JMP!$A$2:$A$500,0),MATCH(AZ$1,JMP!$AJ$1:$AX$1,0)),INDEX(Baseline!$B$2:$AX$2,1,MATCH(AZ$1,Baseline!$B$1:$AX$1,0)))</f>
        <v>-1</v>
      </c>
      <c r="BA320">
        <f>IFERROR(INDEX(JMP!$AJ$2:$AX$500,MATCH($A320,JMP!$A$2:$A$500,0),MATCH(BA$1,JMP!$AJ$1:$AX$1,0)),INDEX(Baseline!$B$2:$AX$2,1,MATCH(BA$1,Baseline!$B$1:$AX$1,0)))</f>
        <v>1</v>
      </c>
      <c r="BB320">
        <v>0</v>
      </c>
      <c r="BD320" t="str">
        <f>IF(AZ320=1, "yes", IF(AZ320=-1, "no", ""))</f>
        <v>no</v>
      </c>
      <c r="BE320" t="str">
        <f>IF(AH320=1, "yes", IF(AH320=-1, "no", ""))</f>
        <v>no</v>
      </c>
      <c r="BF320">
        <f t="shared" si="8"/>
        <v>1</v>
      </c>
      <c r="BG320">
        <f t="shared" si="9"/>
        <v>10</v>
      </c>
    </row>
    <row r="321" spans="1:59" x14ac:dyDescent="0.25">
      <c r="A321">
        <v>320</v>
      </c>
      <c r="B321">
        <f>IFERROR(INDEX(JMP!$AJ$2:$AX$500,MATCH($A321,JMP!$A$2:$A$500,0),MATCH(B$1,JMP!$AJ$1:$AX$1,0)),INDEX(Baseline!$B$2:$AX$2,1,MATCH(B$1,Baseline!$B$1:$AX$1,0)))</f>
        <v>0</v>
      </c>
      <c r="C321">
        <f>IFERROR(INDEX(JMP!$AJ$2:$AX$500,MATCH($A321,JMP!$A$2:$A$500,0),MATCH(C$1,JMP!$AJ$1:$AX$1,0)),INDEX(Baseline!$B$2:$AX$2,1,MATCH(C$1,Baseline!$B$1:$AX$1,0)))</f>
        <v>8760</v>
      </c>
      <c r="D321">
        <f>IFERROR(INDEX(JMP!$AJ$2:$AX$500,MATCH($A321,JMP!$A$2:$A$500,0),MATCH(D$1,JMP!$AJ$1:$AX$1,0)),INDEX(Baseline!$B$2:$AX$2,1,MATCH(D$1,Baseline!$B$1:$AX$1,0)))</f>
        <v>1</v>
      </c>
      <c r="E321">
        <f>IFERROR(INDEX(JMP!$AJ$2:$AX$500,MATCH($A321,JMP!$A$2:$A$500,0),MATCH(E$1,JMP!$AJ$1:$AX$1,0)),INDEX(Baseline!$B$2:$AX$2,1,MATCH(E$1,Baseline!$B$1:$AX$1,0)))</f>
        <v>1</v>
      </c>
      <c r="F321" t="str">
        <f>IFERROR(INDEX(JMP!$AJ$2:$AX$500,MATCH($A321,JMP!$A$2:$A$500,0),MATCH(F$1,JMP!$AJ$1:$AX$1,0)),INDEX(Baseline!$B$2:$AX$2,1,MATCH(F$1,Baseline!$B$1:$AX$1,0)))</f>
        <v>e344</v>
      </c>
      <c r="G321" t="str">
        <f>IFERROR(INDEX(JMP!$AJ$2:$AX$500,MATCH($A321,JMP!$A$2:$A$500,0),MATCH(G$1,JMP!$AJ$1:$AX$1,0)),INDEX(Baseline!$B$2:$AX$2,1,MATCH(G$1,Baseline!$B$1:$AX$1,0)))</f>
        <v>e340</v>
      </c>
      <c r="H321">
        <f>IFERROR(INDEX(JMP!$AJ$2:$AX$500,MATCH($A321,JMP!$A$2:$A$500,0),MATCH(H$1,JMP!$AJ$1:$AX$1,0)),INDEX(Baseline!$B$2:$AX$2,1,MATCH(H$1,Baseline!$B$1:$AX$1,0)))</f>
        <v>1.5</v>
      </c>
      <c r="I321">
        <f>IFERROR(INDEX(JMP!$AJ$2:$AX$500,MATCH($A321,JMP!$A$2:$A$500,0),MATCH(I$1,JMP!$AJ$1:$AX$1,0)),INDEX(Baseline!$B$2:$AX$2,1,MATCH(I$1,Baseline!$B$1:$AX$1,0)))</f>
        <v>0.42</v>
      </c>
      <c r="J321">
        <f>IFERROR(INDEX(JMP!$AJ$2:$AX$500,MATCH($A321,JMP!$A$2:$A$500,0),MATCH(J$1,JMP!$AJ$1:$AX$1,0)),INDEX(Baseline!$B$2:$AX$2,1,MATCH(J$1,Baseline!$B$1:$AX$1,0)))</f>
        <v>1</v>
      </c>
      <c r="K321">
        <f>IFERROR(INDEX(JMP!$AJ$2:$AX$500,MATCH($A321,JMP!$A$2:$A$500,0),MATCH(K$1,JMP!$AJ$1:$AX$1,0)),INDEX(Baseline!$B$2:$AX$2,1,MATCH(K$1,Baseline!$B$1:$AX$1,0)))</f>
        <v>0</v>
      </c>
      <c r="L321">
        <f>IFERROR(INDEX(JMP!$AJ$2:$AX$500,MATCH($A321,JMP!$A$2:$A$500,0),MATCH(L$1,JMP!$AJ$1:$AX$1,0)),INDEX(Baseline!$B$2:$AX$2,1,MATCH(L$1,Baseline!$B$1:$AX$1,0)))</f>
        <v>6.1576058557505413E-2</v>
      </c>
      <c r="M321" t="b">
        <f>IFERROR(INDEX(JMP!$AJ$2:$AX$500,MATCH($A321,JMP!$A$2:$A$500,0),MATCH(M$1,JMP!$AJ$1:$AX$1,0)),INDEX(Baseline!$B$2:$AX$2,1,MATCH(M$1,Baseline!$B$1:$AX$1,0)))</f>
        <v>0</v>
      </c>
      <c r="N321" t="b">
        <f>IFERROR(INDEX(JMP!$AJ$2:$AX$500,MATCH($A321,JMP!$A$2:$A$500,0),MATCH(N$1,JMP!$AJ$1:$AX$1,0)),INDEX(Baseline!$B$2:$AX$2,1,MATCH(N$1,Baseline!$B$1:$AX$1,0)))</f>
        <v>0</v>
      </c>
      <c r="O321">
        <f>IFERROR(INDEX(JMP!$AJ$2:$AX$500,MATCH($A321,JMP!$A$2:$A$500,0),MATCH(O$1,JMP!$AJ$1:$AX$1,0)),INDEX(Baseline!$B$2:$AX$2,1,MATCH(O$1,Baseline!$B$1:$AX$1,0)))</f>
        <v>7</v>
      </c>
      <c r="P321">
        <f>IFERROR(INDEX(JMP!$AJ$2:$AX$500,MATCH($A321,JMP!$A$2:$A$500,0),MATCH(P$1,JMP!$AJ$1:$AX$1,0)),INDEX(Baseline!$B$2:$AX$2,1,MATCH(P$1,Baseline!$B$1:$AX$1,0)))</f>
        <v>200</v>
      </c>
      <c r="Q321">
        <f>IFERROR(INDEX(JMP!$AJ$2:$AX$500,MATCH($A321,JMP!$A$2:$A$500,0),MATCH(Q$1,JMP!$AJ$1:$AX$1,0)),INDEX(Baseline!$B$2:$AX$2,1,MATCH(Q$1,Baseline!$B$1:$AX$1,0)))</f>
        <v>10</v>
      </c>
      <c r="R321">
        <f>IFERROR(INDEX(JMP!$AJ$2:$AX$500,MATCH($A321,JMP!$A$2:$A$500,0),MATCH(R$1,JMP!$AJ$1:$AX$1,0)),INDEX(Baseline!$B$2:$AX$2,1,MATCH(R$1,Baseline!$B$1:$AX$1,0)))</f>
        <v>0</v>
      </c>
      <c r="S321">
        <f>IFERROR(INDEX(JMP!$AJ$2:$AX$500,MATCH($A321,JMP!$A$2:$A$500,0),MATCH(S$1,JMP!$AJ$1:$AX$1,0)),INDEX(Baseline!$B$2:$AX$2,1,MATCH(S$1,Baseline!$B$1:$AX$1,0)))</f>
        <v>1</v>
      </c>
      <c r="T321">
        <f>IFERROR(INDEX(JMP!$AJ$2:$AX$500,MATCH($A321,JMP!$A$2:$A$500,0),MATCH(T$1,JMP!$AJ$1:$AX$1,0)),INDEX(Baseline!$B$2:$AX$2,1,MATCH(T$1,Baseline!$B$1:$AX$1,0)))</f>
        <v>0</v>
      </c>
      <c r="U321" t="str">
        <f>IFERROR(INDEX(JMP!$AJ$2:$AX$500,MATCH($A321,JMP!$A$2:$A$500,0),MATCH(U$1,JMP!$AJ$1:$AX$1,0)),INDEX(Baseline!$B$2:$AX$2,1,MATCH(U$1,Baseline!$B$1:$AX$1,0)))</f>
        <v>Titan</v>
      </c>
      <c r="V321">
        <f>IFERROR(INDEX(JMP!$AJ$2:$AX$500,MATCH($A321,JMP!$A$2:$A$500,0),MATCH(V$1,JMP!$AJ$1:$AX$1,0)),INDEX(Baseline!$B$2:$AX$2,1,MATCH(V$1,Baseline!$B$1:$AX$1,0)))</f>
        <v>3</v>
      </c>
      <c r="W321">
        <f>IFERROR(INDEX(JMP!$AJ$2:$AX$500,MATCH($A321,JMP!$A$2:$A$500,0),MATCH(W$1,JMP!$AJ$1:$AX$1,0)),INDEX(Baseline!$B$2:$AX$2,1,MATCH(W$1,Baseline!$B$1:$AX$1,0)))</f>
        <v>0.37</v>
      </c>
      <c r="X321">
        <f>IFERROR(INDEX(JMP!$AJ$2:$AX$500,MATCH($A321,JMP!$A$2:$A$500,0),MATCH(X$1,JMP!$AJ$1:$AX$1,0)),INDEX(Baseline!$B$2:$AX$2,1,MATCH(X$1,Baseline!$B$1:$AX$1,0)))</f>
        <v>4</v>
      </c>
      <c r="Y321">
        <f>IFERROR(INDEX(JMP!$AJ$2:$AX$500,MATCH($A321,JMP!$A$2:$A$500,0),MATCH(Y$1,JMP!$AJ$1:$AX$1,0)),INDEX(Baseline!$B$2:$AX$2,1,MATCH(Y$1,Baseline!$B$1:$AX$1,0)))</f>
        <v>1</v>
      </c>
      <c r="Z321">
        <f>IFERROR(INDEX(JMP!$AJ$2:$AX$500,MATCH($A321,JMP!$A$2:$A$500,0),MATCH(Z$1,JMP!$AJ$1:$AX$1,0)),INDEX(Baseline!$B$2:$AX$2,1,MATCH(Z$1,Baseline!$B$1:$AX$1,0)))</f>
        <v>1970</v>
      </c>
      <c r="AA321">
        <f>IFERROR(INDEX(JMP!$AJ$2:$AX$500,MATCH($A321,JMP!$A$2:$A$500,0),MATCH(AA$1,JMP!$AJ$1:$AX$1,0)),INDEX(Baseline!$B$2:$AX$2,1,MATCH(AA$1,Baseline!$B$1:$AX$1,0)))</f>
        <v>1970</v>
      </c>
      <c r="AB321">
        <f>IFERROR(INDEX(JMP!$AJ$2:$AX$500,MATCH($A321,JMP!$A$2:$A$500,0),MATCH(AB$1,JMP!$AJ$1:$AX$1,0)),INDEX(Baseline!$B$2:$AX$2,1,MATCH(AB$1,Baseline!$B$1:$AX$1,0)))</f>
        <v>0</v>
      </c>
      <c r="AC321">
        <f>IFERROR(INDEX(JMP!$AJ$2:$AX$500,MATCH($A321,JMP!$A$2:$A$500,0),MATCH(AC$1,JMP!$AJ$1:$AX$1,0)),INDEX(Baseline!$B$2:$AX$2,1,MATCH(AC$1,Baseline!$B$1:$AX$1,0)))</f>
        <v>1</v>
      </c>
      <c r="AD321">
        <f>IFERROR(INDEX(JMP!$AJ$2:$AX$500,MATCH($A321,JMP!$A$2:$A$500,0),MATCH(AD$1,JMP!$AJ$1:$AX$1,0)),INDEX(Baseline!$B$2:$AX$2,1,MATCH(AD$1,Baseline!$B$1:$AX$1,0)))</f>
        <v>8</v>
      </c>
      <c r="AE321">
        <f>IFERROR(INDEX(JMP!$AJ$2:$AX$500,MATCH($A321,JMP!$A$2:$A$500,0),MATCH(AE$1,JMP!$AJ$1:$AX$1,0)),INDEX(Baseline!$B$2:$AX$2,1,MATCH(AE$1,Baseline!$B$1:$AX$1,0)))</f>
        <v>2</v>
      </c>
      <c r="AF321" t="str">
        <f>IFERROR(INDEX(JMP!$AJ$2:$AX$500,MATCH($A321,JMP!$A$2:$A$500,0),MATCH(AF$1,JMP!$AJ$1:$AX$1,0)),INDEX(Baseline!$B$2:$AX$2,1,MATCH(AF$1,Baseline!$B$1:$AX$1,0)))</f>
        <v>bwb</v>
      </c>
      <c r="AG321" t="str">
        <f>IFERROR(INDEX(JMP!$AJ$2:$AX$500,MATCH($A321,JMP!$A$2:$A$500,0),MATCH(AG$1,JMP!$AJ$1:$AX$1,0)),INDEX(Baseline!$B$2:$AX$2,1,MATCH(AG$1,Baseline!$B$1:$AX$1,0)))</f>
        <v>V-tail</v>
      </c>
      <c r="AH321">
        <f>IFERROR(INDEX(JMP!$AJ$2:$AX$500,MATCH($A321,JMP!$A$2:$A$500,0),MATCH(AH$1,JMP!$AJ$1:$AX$1,0)),INDEX(Baseline!$B$2:$AX$2,1,MATCH(AH$1,Baseline!$B$1:$AX$1,0)))</f>
        <v>-1</v>
      </c>
      <c r="AI321">
        <f>IFERROR(INDEX(JMP!$AJ$2:$AX$500,MATCH($A321,JMP!$A$2:$A$500,0),MATCH(AI$1,JMP!$AJ$1:$AX$1,0)),INDEX(Baseline!$B$2:$AX$2,1,MATCH(AI$1,Baseline!$B$1:$AX$1,0)))</f>
        <v>724000000</v>
      </c>
      <c r="AJ321">
        <f>IFERROR(INDEX(JMP!$AJ$2:$AX$500,MATCH($A321,JMP!$A$2:$A$500,0),MATCH(AJ$1,JMP!$AJ$1:$AX$1,0)),INDEX(Baseline!$B$2:$AX$2,1,MATCH(AJ$1,Baseline!$B$1:$AX$1,0)))</f>
        <v>54500000</v>
      </c>
      <c r="AK321">
        <f>IFERROR(INDEX(JMP!$AJ$2:$AX$500,MATCH($A321,JMP!$A$2:$A$500,0),MATCH(AK$1,JMP!$AJ$1:$AX$1,0)),INDEX(Baseline!$B$2:$AX$2,1,MATCH(AK$1,Baseline!$B$1:$AX$1,0)))</f>
        <v>30</v>
      </c>
      <c r="AL321">
        <f>IFERROR(INDEX(JMP!$AJ$2:$AX$500,MATCH($A321,JMP!$A$2:$A$500,0),MATCH(AL$1,JMP!$AJ$1:$AX$1,0)),INDEX(Baseline!$B$2:$AX$2,1,MATCH(AL$1,Baseline!$B$1:$AX$1,0)))</f>
        <v>2.549301317357033E-2</v>
      </c>
      <c r="AM321">
        <f>IFERROR(INDEX(JMP!$AJ$2:$AX$500,MATCH($A321,JMP!$A$2:$A$500,0),MATCH(AM$1,JMP!$AJ$1:$AX$1,0)),INDEX(Baseline!$B$2:$AX$2,1,MATCH(AM$1,Baseline!$B$1:$AX$1,0)))</f>
        <v>13.390709818171429</v>
      </c>
      <c r="AN321">
        <f>IFERROR(INDEX(JMP!$AJ$2:$AX$500,MATCH($A321,JMP!$A$2:$A$500,0),MATCH(AN$1,JMP!$AJ$1:$AX$1,0)),INDEX(Baseline!$B$2:$AX$2,1,MATCH(AN$1,Baseline!$B$1:$AX$1,0)))</f>
        <v>2.0660891314504184</v>
      </c>
      <c r="AO321">
        <f>IFERROR(INDEX(JMP!$AJ$2:$AX$500,MATCH($A321,JMP!$A$2:$A$500,0),MATCH(AO$1,JMP!$AJ$1:$AX$1,0)),INDEX(Baseline!$B$2:$AX$2,1,MATCH(AO$1,Baseline!$B$1:$AX$1,0)))</f>
        <v>0.43197593043530508</v>
      </c>
      <c r="AP321">
        <f>IFERROR(INDEX(JMP!$AJ$2:$AX$500,MATCH($A321,JMP!$A$2:$A$500,0),MATCH(AP$1,JMP!$AJ$1:$AX$1,0)),INDEX(Baseline!$B$2:$AX$2,1,MATCH(AP$1,Baseline!$B$1:$AX$1,0)))</f>
        <v>0</v>
      </c>
      <c r="AQ321">
        <f>IFERROR(INDEX(JMP!$AJ$2:$AX$500,MATCH($A321,JMP!$A$2:$A$500,0),MATCH(AQ$1,JMP!$AJ$1:$AX$1,0)),INDEX(Baseline!$B$2:$AX$2,1,MATCH(AQ$1,Baseline!$B$1:$AX$1,0)))</f>
        <v>0.35</v>
      </c>
      <c r="AR321">
        <f>IFERROR(INDEX(JMP!$AJ$2:$AX$500,MATCH($A321,JMP!$A$2:$A$500,0),MATCH(AR$1,JMP!$AJ$1:$AX$1,0)),INDEX(Baseline!$B$2:$AX$2,1,MATCH(AR$1,Baseline!$B$1:$AX$1,0)))</f>
        <v>0</v>
      </c>
      <c r="AS321">
        <f>IFERROR(INDEX(JMP!$AJ$2:$AX$500,MATCH($A321,JMP!$A$2:$A$500,0),MATCH(AS$1,JMP!$AJ$1:$AX$1,0)),INDEX(Baseline!$B$2:$AX$2,1,MATCH(AS$1,Baseline!$B$1:$AX$1,0)))</f>
        <v>0</v>
      </c>
      <c r="AT321">
        <f>IFERROR(INDEX(JMP!$AJ$2:$AX$500,MATCH($A321,JMP!$A$2:$A$500,0),MATCH(AT$1,JMP!$AJ$1:$AX$1,0)),INDEX(Baseline!$B$2:$AX$2,1,MATCH(AT$1,Baseline!$B$1:$AX$1,0)))</f>
        <v>500</v>
      </c>
      <c r="AU321">
        <f>IFERROR(INDEX(JMP!$AJ$2:$AX$500,MATCH($A321,JMP!$A$2:$A$500,0),MATCH(AU$1,JMP!$AJ$1:$AX$1,0)),INDEX(Baseline!$B$2:$AX$2,1,MATCH(AU$1,Baseline!$B$1:$AX$1,0)))</f>
        <v>50</v>
      </c>
      <c r="AV321">
        <f>IFERROR(INDEX(JMP!$AJ$2:$AX$500,MATCH($A321,JMP!$A$2:$A$500,0),MATCH(AV$1,JMP!$AJ$1:$AX$1,0)),INDEX(Baseline!$B$2:$AX$2,1,MATCH(AV$1,Baseline!$B$1:$AX$1,0)))</f>
        <v>12</v>
      </c>
      <c r="AW321">
        <f>IFERROR(INDEX(JMP!$AJ$2:$AX$500,MATCH($A321,JMP!$A$2:$A$500,0),MATCH(AW$1,JMP!$AJ$1:$AX$1,0)),INDEX(Baseline!$B$2:$AX$2,1,MATCH(AW$1,Baseline!$B$1:$AX$1,0)))</f>
        <v>1.9961979999999998E-3</v>
      </c>
      <c r="AX321">
        <f>IFERROR(INDEX(JMP!$AJ$2:$AX$500,MATCH($A321,JMP!$A$2:$A$500,0),MATCH(AX$1,JMP!$AJ$1:$AX$1,0)),INDEX(Baseline!$B$2:$AX$2,1,MATCH(AX$1,Baseline!$B$1:$AX$1,0)))</f>
        <v>1.9961979999999998E-3</v>
      </c>
      <c r="AY321">
        <f>IFERROR(INDEX(JMP!$AJ$2:$AX$500,MATCH($A321,JMP!$A$2:$A$500,0),MATCH(AY$1,JMP!$AJ$1:$AX$1,0)),INDEX(Baseline!$B$2:$AX$2,1,MATCH(AY$1,Baseline!$B$1:$AX$1,0)))</f>
        <v>1.9607137E-2</v>
      </c>
      <c r="AZ321">
        <f>IFERROR(INDEX(JMP!$AJ$2:$AX$500,MATCH($A321,JMP!$A$2:$A$500,0),MATCH(AZ$1,JMP!$AJ$1:$AX$1,0)),INDEX(Baseline!$B$2:$AX$2,1,MATCH(AZ$1,Baseline!$B$1:$AX$1,0)))</f>
        <v>-1</v>
      </c>
      <c r="BA321">
        <f>IFERROR(INDEX(JMP!$AJ$2:$AX$500,MATCH($A321,JMP!$A$2:$A$500,0),MATCH(BA$1,JMP!$AJ$1:$AX$1,0)),INDEX(Baseline!$B$2:$AX$2,1,MATCH(BA$1,Baseline!$B$1:$AX$1,0)))</f>
        <v>2</v>
      </c>
      <c r="BB321">
        <v>0</v>
      </c>
      <c r="BD321" t="str">
        <f>IF(AZ321=1, "yes", IF(AZ321=-1, "no", ""))</f>
        <v>no</v>
      </c>
      <c r="BE321" t="str">
        <f>IF(AH321=1, "yes", IF(AH321=-1, "no", ""))</f>
        <v>no</v>
      </c>
      <c r="BF321">
        <f t="shared" si="8"/>
        <v>0.5</v>
      </c>
      <c r="BG321">
        <f t="shared" si="9"/>
        <v>30</v>
      </c>
    </row>
    <row r="322" spans="1:59" x14ac:dyDescent="0.25">
      <c r="A322">
        <v>321</v>
      </c>
      <c r="B322">
        <f>IFERROR(INDEX(JMP!$AJ$2:$AX$500,MATCH($A322,JMP!$A$2:$A$500,0),MATCH(B$1,JMP!$AJ$1:$AX$1,0)),INDEX(Baseline!$B$2:$AX$2,1,MATCH(B$1,Baseline!$B$1:$AX$1,0)))</f>
        <v>0</v>
      </c>
      <c r="C322">
        <f>IFERROR(INDEX(JMP!$AJ$2:$AX$500,MATCH($A322,JMP!$A$2:$A$500,0),MATCH(C$1,JMP!$AJ$1:$AX$1,0)),INDEX(Baseline!$B$2:$AX$2,1,MATCH(C$1,Baseline!$B$1:$AX$1,0)))</f>
        <v>8760</v>
      </c>
      <c r="D322">
        <f>IFERROR(INDEX(JMP!$AJ$2:$AX$500,MATCH($A322,JMP!$A$2:$A$500,0),MATCH(D$1,JMP!$AJ$1:$AX$1,0)),INDEX(Baseline!$B$2:$AX$2,1,MATCH(D$1,Baseline!$B$1:$AX$1,0)))</f>
        <v>1</v>
      </c>
      <c r="E322">
        <f>IFERROR(INDEX(JMP!$AJ$2:$AX$500,MATCH($A322,JMP!$A$2:$A$500,0),MATCH(E$1,JMP!$AJ$1:$AX$1,0)),INDEX(Baseline!$B$2:$AX$2,1,MATCH(E$1,Baseline!$B$1:$AX$1,0)))</f>
        <v>1</v>
      </c>
      <c r="F322" t="str">
        <f>IFERROR(INDEX(JMP!$AJ$2:$AX$500,MATCH($A322,JMP!$A$2:$A$500,0),MATCH(F$1,JMP!$AJ$1:$AX$1,0)),INDEX(Baseline!$B$2:$AX$2,1,MATCH(F$1,Baseline!$B$1:$AX$1,0)))</f>
        <v>e344</v>
      </c>
      <c r="G322" t="str">
        <f>IFERROR(INDEX(JMP!$AJ$2:$AX$500,MATCH($A322,JMP!$A$2:$A$500,0),MATCH(G$1,JMP!$AJ$1:$AX$1,0)),INDEX(Baseline!$B$2:$AX$2,1,MATCH(G$1,Baseline!$B$1:$AX$1,0)))</f>
        <v>e340</v>
      </c>
      <c r="H322">
        <f>IFERROR(INDEX(JMP!$AJ$2:$AX$500,MATCH($A322,JMP!$A$2:$A$500,0),MATCH(H$1,JMP!$AJ$1:$AX$1,0)),INDEX(Baseline!$B$2:$AX$2,1,MATCH(H$1,Baseline!$B$1:$AX$1,0)))</f>
        <v>1.5</v>
      </c>
      <c r="I322">
        <f>IFERROR(INDEX(JMP!$AJ$2:$AX$500,MATCH($A322,JMP!$A$2:$A$500,0),MATCH(I$1,JMP!$AJ$1:$AX$1,0)),INDEX(Baseline!$B$2:$AX$2,1,MATCH(I$1,Baseline!$B$1:$AX$1,0)))</f>
        <v>0.42</v>
      </c>
      <c r="J322">
        <f>IFERROR(INDEX(JMP!$AJ$2:$AX$500,MATCH($A322,JMP!$A$2:$A$500,0),MATCH(J$1,JMP!$AJ$1:$AX$1,0)),INDEX(Baseline!$B$2:$AX$2,1,MATCH(J$1,Baseline!$B$1:$AX$1,0)))</f>
        <v>1</v>
      </c>
      <c r="K322">
        <f>IFERROR(INDEX(JMP!$AJ$2:$AX$500,MATCH($A322,JMP!$A$2:$A$500,0),MATCH(K$1,JMP!$AJ$1:$AX$1,0)),INDEX(Baseline!$B$2:$AX$2,1,MATCH(K$1,Baseline!$B$1:$AX$1,0)))</f>
        <v>0</v>
      </c>
      <c r="L322">
        <f>IFERROR(INDEX(JMP!$AJ$2:$AX$500,MATCH($A322,JMP!$A$2:$A$500,0),MATCH(L$1,JMP!$AJ$1:$AX$1,0)),INDEX(Baseline!$B$2:$AX$2,1,MATCH(L$1,Baseline!$B$1:$AX$1,0)))</f>
        <v>0.1687009990383182</v>
      </c>
      <c r="M322" t="b">
        <f>IFERROR(INDEX(JMP!$AJ$2:$AX$500,MATCH($A322,JMP!$A$2:$A$500,0),MATCH(M$1,JMP!$AJ$1:$AX$1,0)),INDEX(Baseline!$B$2:$AX$2,1,MATCH(M$1,Baseline!$B$1:$AX$1,0)))</f>
        <v>0</v>
      </c>
      <c r="N322" t="b">
        <f>IFERROR(INDEX(JMP!$AJ$2:$AX$500,MATCH($A322,JMP!$A$2:$A$500,0),MATCH(N$1,JMP!$AJ$1:$AX$1,0)),INDEX(Baseline!$B$2:$AX$2,1,MATCH(N$1,Baseline!$B$1:$AX$1,0)))</f>
        <v>0</v>
      </c>
      <c r="O322">
        <f>IFERROR(INDEX(JMP!$AJ$2:$AX$500,MATCH($A322,JMP!$A$2:$A$500,0),MATCH(O$1,JMP!$AJ$1:$AX$1,0)),INDEX(Baseline!$B$2:$AX$2,1,MATCH(O$1,Baseline!$B$1:$AX$1,0)))</f>
        <v>7</v>
      </c>
      <c r="P322">
        <f>IFERROR(INDEX(JMP!$AJ$2:$AX$500,MATCH($A322,JMP!$A$2:$A$500,0),MATCH(P$1,JMP!$AJ$1:$AX$1,0)),INDEX(Baseline!$B$2:$AX$2,1,MATCH(P$1,Baseline!$B$1:$AX$1,0)))</f>
        <v>200</v>
      </c>
      <c r="Q322">
        <f>IFERROR(INDEX(JMP!$AJ$2:$AX$500,MATCH($A322,JMP!$A$2:$A$500,0),MATCH(Q$1,JMP!$AJ$1:$AX$1,0)),INDEX(Baseline!$B$2:$AX$2,1,MATCH(Q$1,Baseline!$B$1:$AX$1,0)))</f>
        <v>10</v>
      </c>
      <c r="R322">
        <f>IFERROR(INDEX(JMP!$AJ$2:$AX$500,MATCH($A322,JMP!$A$2:$A$500,0),MATCH(R$1,JMP!$AJ$1:$AX$1,0)),INDEX(Baseline!$B$2:$AX$2,1,MATCH(R$1,Baseline!$B$1:$AX$1,0)))</f>
        <v>0</v>
      </c>
      <c r="S322">
        <f>IFERROR(INDEX(JMP!$AJ$2:$AX$500,MATCH($A322,JMP!$A$2:$A$500,0),MATCH(S$1,JMP!$AJ$1:$AX$1,0)),INDEX(Baseline!$B$2:$AX$2,1,MATCH(S$1,Baseline!$B$1:$AX$1,0)))</f>
        <v>1</v>
      </c>
      <c r="T322">
        <f>IFERROR(INDEX(JMP!$AJ$2:$AX$500,MATCH($A322,JMP!$A$2:$A$500,0),MATCH(T$1,JMP!$AJ$1:$AX$1,0)),INDEX(Baseline!$B$2:$AX$2,1,MATCH(T$1,Baseline!$B$1:$AX$1,0)))</f>
        <v>0</v>
      </c>
      <c r="U322" t="str">
        <f>IFERROR(INDEX(JMP!$AJ$2:$AX$500,MATCH($A322,JMP!$A$2:$A$500,0),MATCH(U$1,JMP!$AJ$1:$AX$1,0)),INDEX(Baseline!$B$2:$AX$2,1,MATCH(U$1,Baseline!$B$1:$AX$1,0)))</f>
        <v>Titan</v>
      </c>
      <c r="V322">
        <f>IFERROR(INDEX(JMP!$AJ$2:$AX$500,MATCH($A322,JMP!$A$2:$A$500,0),MATCH(V$1,JMP!$AJ$1:$AX$1,0)),INDEX(Baseline!$B$2:$AX$2,1,MATCH(V$1,Baseline!$B$1:$AX$1,0)))</f>
        <v>3</v>
      </c>
      <c r="W322">
        <f>IFERROR(INDEX(JMP!$AJ$2:$AX$500,MATCH($A322,JMP!$A$2:$A$500,0),MATCH(W$1,JMP!$AJ$1:$AX$1,0)),INDEX(Baseline!$B$2:$AX$2,1,MATCH(W$1,Baseline!$B$1:$AX$1,0)))</f>
        <v>0.37</v>
      </c>
      <c r="X322">
        <f>IFERROR(INDEX(JMP!$AJ$2:$AX$500,MATCH($A322,JMP!$A$2:$A$500,0),MATCH(X$1,JMP!$AJ$1:$AX$1,0)),INDEX(Baseline!$B$2:$AX$2,1,MATCH(X$1,Baseline!$B$1:$AX$1,0)))</f>
        <v>4</v>
      </c>
      <c r="Y322">
        <f>IFERROR(INDEX(JMP!$AJ$2:$AX$500,MATCH($A322,JMP!$A$2:$A$500,0),MATCH(Y$1,JMP!$AJ$1:$AX$1,0)),INDEX(Baseline!$B$2:$AX$2,1,MATCH(Y$1,Baseline!$B$1:$AX$1,0)))</f>
        <v>5</v>
      </c>
      <c r="Z322">
        <f>IFERROR(INDEX(JMP!$AJ$2:$AX$500,MATCH($A322,JMP!$A$2:$A$500,0),MATCH(Z$1,JMP!$AJ$1:$AX$1,0)),INDEX(Baseline!$B$2:$AX$2,1,MATCH(Z$1,Baseline!$B$1:$AX$1,0)))</f>
        <v>1970</v>
      </c>
      <c r="AA322">
        <f>IFERROR(INDEX(JMP!$AJ$2:$AX$500,MATCH($A322,JMP!$A$2:$A$500,0),MATCH(AA$1,JMP!$AJ$1:$AX$1,0)),INDEX(Baseline!$B$2:$AX$2,1,MATCH(AA$1,Baseline!$B$1:$AX$1,0)))</f>
        <v>1970</v>
      </c>
      <c r="AB322">
        <f>IFERROR(INDEX(JMP!$AJ$2:$AX$500,MATCH($A322,JMP!$A$2:$A$500,0),MATCH(AB$1,JMP!$AJ$1:$AX$1,0)),INDEX(Baseline!$B$2:$AX$2,1,MATCH(AB$1,Baseline!$B$1:$AX$1,0)))</f>
        <v>0</v>
      </c>
      <c r="AC322">
        <f>IFERROR(INDEX(JMP!$AJ$2:$AX$500,MATCH($A322,JMP!$A$2:$A$500,0),MATCH(AC$1,JMP!$AJ$1:$AX$1,0)),INDEX(Baseline!$B$2:$AX$2,1,MATCH(AC$1,Baseline!$B$1:$AX$1,0)))</f>
        <v>1</v>
      </c>
      <c r="AD322">
        <f>IFERROR(INDEX(JMP!$AJ$2:$AX$500,MATCH($A322,JMP!$A$2:$A$500,0),MATCH(AD$1,JMP!$AJ$1:$AX$1,0)),INDEX(Baseline!$B$2:$AX$2,1,MATCH(AD$1,Baseline!$B$1:$AX$1,0)))</f>
        <v>8</v>
      </c>
      <c r="AE322">
        <f>IFERROR(INDEX(JMP!$AJ$2:$AX$500,MATCH($A322,JMP!$A$2:$A$500,0),MATCH(AE$1,JMP!$AJ$1:$AX$1,0)),INDEX(Baseline!$B$2:$AX$2,1,MATCH(AE$1,Baseline!$B$1:$AX$1,0)))</f>
        <v>1</v>
      </c>
      <c r="AF322" t="str">
        <f>IFERROR(INDEX(JMP!$AJ$2:$AX$500,MATCH($A322,JMP!$A$2:$A$500,0),MATCH(AF$1,JMP!$AJ$1:$AX$1,0)),INDEX(Baseline!$B$2:$AX$2,1,MATCH(AF$1,Baseline!$B$1:$AX$1,0)))</f>
        <v>bwb</v>
      </c>
      <c r="AG322" t="str">
        <f>IFERROR(INDEX(JMP!$AJ$2:$AX$500,MATCH($A322,JMP!$A$2:$A$500,0),MATCH(AG$1,JMP!$AJ$1:$AX$1,0)),INDEX(Baseline!$B$2:$AX$2,1,MATCH(AG$1,Baseline!$B$1:$AX$1,0)))</f>
        <v>V-tail</v>
      </c>
      <c r="AH322">
        <f>IFERROR(INDEX(JMP!$AJ$2:$AX$500,MATCH($A322,JMP!$A$2:$A$500,0),MATCH(AH$1,JMP!$AJ$1:$AX$1,0)),INDEX(Baseline!$B$2:$AX$2,1,MATCH(AH$1,Baseline!$B$1:$AX$1,0)))</f>
        <v>-1</v>
      </c>
      <c r="AI322">
        <f>IFERROR(INDEX(JMP!$AJ$2:$AX$500,MATCH($A322,JMP!$A$2:$A$500,0),MATCH(AI$1,JMP!$AJ$1:$AX$1,0)),INDEX(Baseline!$B$2:$AX$2,1,MATCH(AI$1,Baseline!$B$1:$AX$1,0)))</f>
        <v>724000000</v>
      </c>
      <c r="AJ322">
        <f>IFERROR(INDEX(JMP!$AJ$2:$AX$500,MATCH($A322,JMP!$A$2:$A$500,0),MATCH(AJ$1,JMP!$AJ$1:$AX$1,0)),INDEX(Baseline!$B$2:$AX$2,1,MATCH(AJ$1,Baseline!$B$1:$AX$1,0)))</f>
        <v>54500000</v>
      </c>
      <c r="AK322">
        <f>IFERROR(INDEX(JMP!$AJ$2:$AX$500,MATCH($A322,JMP!$A$2:$A$500,0),MATCH(AK$1,JMP!$AJ$1:$AX$1,0)),INDEX(Baseline!$B$2:$AX$2,1,MATCH(AK$1,Baseline!$B$1:$AX$1,0)))</f>
        <v>30</v>
      </c>
      <c r="AL322">
        <f>IFERROR(INDEX(JMP!$AJ$2:$AX$500,MATCH($A322,JMP!$A$2:$A$500,0),MATCH(AL$1,JMP!$AJ$1:$AX$1,0)),INDEX(Baseline!$B$2:$AX$2,1,MATCH(AL$1,Baseline!$B$1:$AX$1,0)))</f>
        <v>3.1117924522965974E-2</v>
      </c>
      <c r="AM322">
        <f>IFERROR(INDEX(JMP!$AJ$2:$AX$500,MATCH($A322,JMP!$A$2:$A$500,0),MATCH(AM$1,JMP!$AJ$1:$AX$1,0)),INDEX(Baseline!$B$2:$AX$2,1,MATCH(AM$1,Baseline!$B$1:$AX$1,0)))</f>
        <v>9.5592035184761901</v>
      </c>
      <c r="AN322">
        <f>IFERROR(INDEX(JMP!$AJ$2:$AX$500,MATCH($A322,JMP!$A$2:$A$500,0),MATCH(AN$1,JMP!$AJ$1:$AX$1,0)),INDEX(Baseline!$B$2:$AX$2,1,MATCH(AN$1,Baseline!$B$1:$AX$1,0)))</f>
        <v>1.7263541414433294</v>
      </c>
      <c r="AO322">
        <f>IFERROR(INDEX(JMP!$AJ$2:$AX$500,MATCH($A322,JMP!$A$2:$A$500,0),MATCH(AO$1,JMP!$AJ$1:$AX$1,0)),INDEX(Baseline!$B$2:$AX$2,1,MATCH(AO$1,Baseline!$B$1:$AX$1,0)))</f>
        <v>0.99630360610519142</v>
      </c>
      <c r="AP322">
        <f>IFERROR(INDEX(JMP!$AJ$2:$AX$500,MATCH($A322,JMP!$A$2:$A$500,0),MATCH(AP$1,JMP!$AJ$1:$AX$1,0)),INDEX(Baseline!$B$2:$AX$2,1,MATCH(AP$1,Baseline!$B$1:$AX$1,0)))</f>
        <v>0</v>
      </c>
      <c r="AQ322">
        <f>IFERROR(INDEX(JMP!$AJ$2:$AX$500,MATCH($A322,JMP!$A$2:$A$500,0),MATCH(AQ$1,JMP!$AJ$1:$AX$1,0)),INDEX(Baseline!$B$2:$AX$2,1,MATCH(AQ$1,Baseline!$B$1:$AX$1,0)))</f>
        <v>0.35</v>
      </c>
      <c r="AR322">
        <f>IFERROR(INDEX(JMP!$AJ$2:$AX$500,MATCH($A322,JMP!$A$2:$A$500,0),MATCH(AR$1,JMP!$AJ$1:$AX$1,0)),INDEX(Baseline!$B$2:$AX$2,1,MATCH(AR$1,Baseline!$B$1:$AX$1,0)))</f>
        <v>0</v>
      </c>
      <c r="AS322">
        <f>IFERROR(INDEX(JMP!$AJ$2:$AX$500,MATCH($A322,JMP!$A$2:$A$500,0),MATCH(AS$1,JMP!$AJ$1:$AX$1,0)),INDEX(Baseline!$B$2:$AX$2,1,MATCH(AS$1,Baseline!$B$1:$AX$1,0)))</f>
        <v>0</v>
      </c>
      <c r="AT322">
        <f>IFERROR(INDEX(JMP!$AJ$2:$AX$500,MATCH($A322,JMP!$A$2:$A$500,0),MATCH(AT$1,JMP!$AJ$1:$AX$1,0)),INDEX(Baseline!$B$2:$AX$2,1,MATCH(AT$1,Baseline!$B$1:$AX$1,0)))</f>
        <v>500</v>
      </c>
      <c r="AU322">
        <f>IFERROR(INDEX(JMP!$AJ$2:$AX$500,MATCH($A322,JMP!$A$2:$A$500,0),MATCH(AU$1,JMP!$AJ$1:$AX$1,0)),INDEX(Baseline!$B$2:$AX$2,1,MATCH(AU$1,Baseline!$B$1:$AX$1,0)))</f>
        <v>50</v>
      </c>
      <c r="AV322">
        <f>IFERROR(INDEX(JMP!$AJ$2:$AX$500,MATCH($A322,JMP!$A$2:$A$500,0),MATCH(AV$1,JMP!$AJ$1:$AX$1,0)),INDEX(Baseline!$B$2:$AX$2,1,MATCH(AV$1,Baseline!$B$1:$AX$1,0)))</f>
        <v>12</v>
      </c>
      <c r="AW322">
        <f>IFERROR(INDEX(JMP!$AJ$2:$AX$500,MATCH($A322,JMP!$A$2:$A$500,0),MATCH(AW$1,JMP!$AJ$1:$AX$1,0)),INDEX(Baseline!$B$2:$AX$2,1,MATCH(AW$1,Baseline!$B$1:$AX$1,0)))</f>
        <v>1.9961979999999998E-3</v>
      </c>
      <c r="AX322">
        <f>IFERROR(INDEX(JMP!$AJ$2:$AX$500,MATCH($A322,JMP!$A$2:$A$500,0),MATCH(AX$1,JMP!$AJ$1:$AX$1,0)),INDEX(Baseline!$B$2:$AX$2,1,MATCH(AX$1,Baseline!$B$1:$AX$1,0)))</f>
        <v>1.9961979999999998E-3</v>
      </c>
      <c r="AY322">
        <f>IFERROR(INDEX(JMP!$AJ$2:$AX$500,MATCH($A322,JMP!$A$2:$A$500,0),MATCH(AY$1,JMP!$AJ$1:$AX$1,0)),INDEX(Baseline!$B$2:$AX$2,1,MATCH(AY$1,Baseline!$B$1:$AX$1,0)))</f>
        <v>1.9607137E-2</v>
      </c>
      <c r="AZ322">
        <f>IFERROR(INDEX(JMP!$AJ$2:$AX$500,MATCH($A322,JMP!$A$2:$A$500,0),MATCH(AZ$1,JMP!$AJ$1:$AX$1,0)),INDEX(Baseline!$B$2:$AX$2,1,MATCH(AZ$1,Baseline!$B$1:$AX$1,0)))</f>
        <v>-1</v>
      </c>
      <c r="BA322">
        <f>IFERROR(INDEX(JMP!$AJ$2:$AX$500,MATCH($A322,JMP!$A$2:$A$500,0),MATCH(BA$1,JMP!$AJ$1:$AX$1,0)),INDEX(Baseline!$B$2:$AX$2,1,MATCH(BA$1,Baseline!$B$1:$AX$1,0)))</f>
        <v>1</v>
      </c>
      <c r="BB322">
        <v>0</v>
      </c>
      <c r="BD322" t="str">
        <f>IF(AZ322=1, "yes", IF(AZ322=-1, "no", ""))</f>
        <v>no</v>
      </c>
      <c r="BE322" t="str">
        <f>IF(AH322=1, "yes", IF(AH322=-1, "no", ""))</f>
        <v>no</v>
      </c>
      <c r="BF322">
        <f t="shared" si="8"/>
        <v>1</v>
      </c>
      <c r="BG322">
        <f t="shared" si="9"/>
        <v>10</v>
      </c>
    </row>
    <row r="323" spans="1:59" x14ac:dyDescent="0.25">
      <c r="A323">
        <v>322</v>
      </c>
      <c r="B323">
        <f>IFERROR(INDEX(JMP!$AJ$2:$AX$500,MATCH($A323,JMP!$A$2:$A$500,0),MATCH(B$1,JMP!$AJ$1:$AX$1,0)),INDEX(Baseline!$B$2:$AX$2,1,MATCH(B$1,Baseline!$B$1:$AX$1,0)))</f>
        <v>0</v>
      </c>
      <c r="C323">
        <f>IFERROR(INDEX(JMP!$AJ$2:$AX$500,MATCH($A323,JMP!$A$2:$A$500,0),MATCH(C$1,JMP!$AJ$1:$AX$1,0)),INDEX(Baseline!$B$2:$AX$2,1,MATCH(C$1,Baseline!$B$1:$AX$1,0)))</f>
        <v>8760</v>
      </c>
      <c r="D323">
        <f>IFERROR(INDEX(JMP!$AJ$2:$AX$500,MATCH($A323,JMP!$A$2:$A$500,0),MATCH(D$1,JMP!$AJ$1:$AX$1,0)),INDEX(Baseline!$B$2:$AX$2,1,MATCH(D$1,Baseline!$B$1:$AX$1,0)))</f>
        <v>1</v>
      </c>
      <c r="E323">
        <f>IFERROR(INDEX(JMP!$AJ$2:$AX$500,MATCH($A323,JMP!$A$2:$A$500,0),MATCH(E$1,JMP!$AJ$1:$AX$1,0)),INDEX(Baseline!$B$2:$AX$2,1,MATCH(E$1,Baseline!$B$1:$AX$1,0)))</f>
        <v>1</v>
      </c>
      <c r="F323" t="str">
        <f>IFERROR(INDEX(JMP!$AJ$2:$AX$500,MATCH($A323,JMP!$A$2:$A$500,0),MATCH(F$1,JMP!$AJ$1:$AX$1,0)),INDEX(Baseline!$B$2:$AX$2,1,MATCH(F$1,Baseline!$B$1:$AX$1,0)))</f>
        <v>e344</v>
      </c>
      <c r="G323" t="str">
        <f>IFERROR(INDEX(JMP!$AJ$2:$AX$500,MATCH($A323,JMP!$A$2:$A$500,0),MATCH(G$1,JMP!$AJ$1:$AX$1,0)),INDEX(Baseline!$B$2:$AX$2,1,MATCH(G$1,Baseline!$B$1:$AX$1,0)))</f>
        <v>e340</v>
      </c>
      <c r="H323">
        <f>IFERROR(INDEX(JMP!$AJ$2:$AX$500,MATCH($A323,JMP!$A$2:$A$500,0),MATCH(H$1,JMP!$AJ$1:$AX$1,0)),INDEX(Baseline!$B$2:$AX$2,1,MATCH(H$1,Baseline!$B$1:$AX$1,0)))</f>
        <v>1.5</v>
      </c>
      <c r="I323">
        <f>IFERROR(INDEX(JMP!$AJ$2:$AX$500,MATCH($A323,JMP!$A$2:$A$500,0),MATCH(I$1,JMP!$AJ$1:$AX$1,0)),INDEX(Baseline!$B$2:$AX$2,1,MATCH(I$1,Baseline!$B$1:$AX$1,0)))</f>
        <v>0.42</v>
      </c>
      <c r="J323">
        <f>IFERROR(INDEX(JMP!$AJ$2:$AX$500,MATCH($A323,JMP!$A$2:$A$500,0),MATCH(J$1,JMP!$AJ$1:$AX$1,0)),INDEX(Baseline!$B$2:$AX$2,1,MATCH(J$1,Baseline!$B$1:$AX$1,0)))</f>
        <v>1</v>
      </c>
      <c r="K323">
        <f>IFERROR(INDEX(JMP!$AJ$2:$AX$500,MATCH($A323,JMP!$A$2:$A$500,0),MATCH(K$1,JMP!$AJ$1:$AX$1,0)),INDEX(Baseline!$B$2:$AX$2,1,MATCH(K$1,Baseline!$B$1:$AX$1,0)))</f>
        <v>0</v>
      </c>
      <c r="L323">
        <f>IFERROR(INDEX(JMP!$AJ$2:$AX$500,MATCH($A323,JMP!$A$2:$A$500,0),MATCH(L$1,JMP!$AJ$1:$AX$1,0)),INDEX(Baseline!$B$2:$AX$2,1,MATCH(L$1,Baseline!$B$1:$AX$1,0)))</f>
        <v>0.16314976769325984</v>
      </c>
      <c r="M323" t="b">
        <f>IFERROR(INDEX(JMP!$AJ$2:$AX$500,MATCH($A323,JMP!$A$2:$A$500,0),MATCH(M$1,JMP!$AJ$1:$AX$1,0)),INDEX(Baseline!$B$2:$AX$2,1,MATCH(M$1,Baseline!$B$1:$AX$1,0)))</f>
        <v>0</v>
      </c>
      <c r="N323" t="b">
        <f>IFERROR(INDEX(JMP!$AJ$2:$AX$500,MATCH($A323,JMP!$A$2:$A$500,0),MATCH(N$1,JMP!$AJ$1:$AX$1,0)),INDEX(Baseline!$B$2:$AX$2,1,MATCH(N$1,Baseline!$B$1:$AX$1,0)))</f>
        <v>0</v>
      </c>
      <c r="O323">
        <f>IFERROR(INDEX(JMP!$AJ$2:$AX$500,MATCH($A323,JMP!$A$2:$A$500,0),MATCH(O$1,JMP!$AJ$1:$AX$1,0)),INDEX(Baseline!$B$2:$AX$2,1,MATCH(O$1,Baseline!$B$1:$AX$1,0)))</f>
        <v>7</v>
      </c>
      <c r="P323">
        <f>IFERROR(INDEX(JMP!$AJ$2:$AX$500,MATCH($A323,JMP!$A$2:$A$500,0),MATCH(P$1,JMP!$AJ$1:$AX$1,0)),INDEX(Baseline!$B$2:$AX$2,1,MATCH(P$1,Baseline!$B$1:$AX$1,0)))</f>
        <v>200</v>
      </c>
      <c r="Q323">
        <f>IFERROR(INDEX(JMP!$AJ$2:$AX$500,MATCH($A323,JMP!$A$2:$A$500,0),MATCH(Q$1,JMP!$AJ$1:$AX$1,0)),INDEX(Baseline!$B$2:$AX$2,1,MATCH(Q$1,Baseline!$B$1:$AX$1,0)))</f>
        <v>10</v>
      </c>
      <c r="R323">
        <f>IFERROR(INDEX(JMP!$AJ$2:$AX$500,MATCH($A323,JMP!$A$2:$A$500,0),MATCH(R$1,JMP!$AJ$1:$AX$1,0)),INDEX(Baseline!$B$2:$AX$2,1,MATCH(R$1,Baseline!$B$1:$AX$1,0)))</f>
        <v>0</v>
      </c>
      <c r="S323">
        <f>IFERROR(INDEX(JMP!$AJ$2:$AX$500,MATCH($A323,JMP!$A$2:$A$500,0),MATCH(S$1,JMP!$AJ$1:$AX$1,0)),INDEX(Baseline!$B$2:$AX$2,1,MATCH(S$1,Baseline!$B$1:$AX$1,0)))</f>
        <v>1</v>
      </c>
      <c r="T323">
        <f>IFERROR(INDEX(JMP!$AJ$2:$AX$500,MATCH($A323,JMP!$A$2:$A$500,0),MATCH(T$1,JMP!$AJ$1:$AX$1,0)),INDEX(Baseline!$B$2:$AX$2,1,MATCH(T$1,Baseline!$B$1:$AX$1,0)))</f>
        <v>0</v>
      </c>
      <c r="U323" t="str">
        <f>IFERROR(INDEX(JMP!$AJ$2:$AX$500,MATCH($A323,JMP!$A$2:$A$500,0),MATCH(U$1,JMP!$AJ$1:$AX$1,0)),INDEX(Baseline!$B$2:$AX$2,1,MATCH(U$1,Baseline!$B$1:$AX$1,0)))</f>
        <v>Titan</v>
      </c>
      <c r="V323">
        <f>IFERROR(INDEX(JMP!$AJ$2:$AX$500,MATCH($A323,JMP!$A$2:$A$500,0),MATCH(V$1,JMP!$AJ$1:$AX$1,0)),INDEX(Baseline!$B$2:$AX$2,1,MATCH(V$1,Baseline!$B$1:$AX$1,0)))</f>
        <v>3</v>
      </c>
      <c r="W323">
        <f>IFERROR(INDEX(JMP!$AJ$2:$AX$500,MATCH($A323,JMP!$A$2:$A$500,0),MATCH(W$1,JMP!$AJ$1:$AX$1,0)),INDEX(Baseline!$B$2:$AX$2,1,MATCH(W$1,Baseline!$B$1:$AX$1,0)))</f>
        <v>0.37</v>
      </c>
      <c r="X323">
        <f>IFERROR(INDEX(JMP!$AJ$2:$AX$500,MATCH($A323,JMP!$A$2:$A$500,0),MATCH(X$1,JMP!$AJ$1:$AX$1,0)),INDEX(Baseline!$B$2:$AX$2,1,MATCH(X$1,Baseline!$B$1:$AX$1,0)))</f>
        <v>4</v>
      </c>
      <c r="Y323">
        <f>IFERROR(INDEX(JMP!$AJ$2:$AX$500,MATCH($A323,JMP!$A$2:$A$500,0),MATCH(Y$1,JMP!$AJ$1:$AX$1,0)),INDEX(Baseline!$B$2:$AX$2,1,MATCH(Y$1,Baseline!$B$1:$AX$1,0)))</f>
        <v>6</v>
      </c>
      <c r="Z323">
        <f>IFERROR(INDEX(JMP!$AJ$2:$AX$500,MATCH($A323,JMP!$A$2:$A$500,0),MATCH(Z$1,JMP!$AJ$1:$AX$1,0)),INDEX(Baseline!$B$2:$AX$2,1,MATCH(Z$1,Baseline!$B$1:$AX$1,0)))</f>
        <v>1970</v>
      </c>
      <c r="AA323">
        <f>IFERROR(INDEX(JMP!$AJ$2:$AX$500,MATCH($A323,JMP!$A$2:$A$500,0),MATCH(AA$1,JMP!$AJ$1:$AX$1,0)),INDEX(Baseline!$B$2:$AX$2,1,MATCH(AA$1,Baseline!$B$1:$AX$1,0)))</f>
        <v>1970</v>
      </c>
      <c r="AB323">
        <f>IFERROR(INDEX(JMP!$AJ$2:$AX$500,MATCH($A323,JMP!$A$2:$A$500,0),MATCH(AB$1,JMP!$AJ$1:$AX$1,0)),INDEX(Baseline!$B$2:$AX$2,1,MATCH(AB$1,Baseline!$B$1:$AX$1,0)))</f>
        <v>0</v>
      </c>
      <c r="AC323">
        <f>IFERROR(INDEX(JMP!$AJ$2:$AX$500,MATCH($A323,JMP!$A$2:$A$500,0),MATCH(AC$1,JMP!$AJ$1:$AX$1,0)),INDEX(Baseline!$B$2:$AX$2,1,MATCH(AC$1,Baseline!$B$1:$AX$1,0)))</f>
        <v>1</v>
      </c>
      <c r="AD323">
        <f>IFERROR(INDEX(JMP!$AJ$2:$AX$500,MATCH($A323,JMP!$A$2:$A$500,0),MATCH(AD$1,JMP!$AJ$1:$AX$1,0)),INDEX(Baseline!$B$2:$AX$2,1,MATCH(AD$1,Baseline!$B$1:$AX$1,0)))</f>
        <v>8</v>
      </c>
      <c r="AE323">
        <f>IFERROR(INDEX(JMP!$AJ$2:$AX$500,MATCH($A323,JMP!$A$2:$A$500,0),MATCH(AE$1,JMP!$AJ$1:$AX$1,0)),INDEX(Baseline!$B$2:$AX$2,1,MATCH(AE$1,Baseline!$B$1:$AX$1,0)))</f>
        <v>1</v>
      </c>
      <c r="AF323" t="str">
        <f>IFERROR(INDEX(JMP!$AJ$2:$AX$500,MATCH($A323,JMP!$A$2:$A$500,0),MATCH(AF$1,JMP!$AJ$1:$AX$1,0)),INDEX(Baseline!$B$2:$AX$2,1,MATCH(AF$1,Baseline!$B$1:$AX$1,0)))</f>
        <v>bwb</v>
      </c>
      <c r="AG323" t="str">
        <f>IFERROR(INDEX(JMP!$AJ$2:$AX$500,MATCH($A323,JMP!$A$2:$A$500,0),MATCH(AG$1,JMP!$AJ$1:$AX$1,0)),INDEX(Baseline!$B$2:$AX$2,1,MATCH(AG$1,Baseline!$B$1:$AX$1,0)))</f>
        <v>V-tail</v>
      </c>
      <c r="AH323">
        <f>IFERROR(INDEX(JMP!$AJ$2:$AX$500,MATCH($A323,JMP!$A$2:$A$500,0),MATCH(AH$1,JMP!$AJ$1:$AX$1,0)),INDEX(Baseline!$B$2:$AX$2,1,MATCH(AH$1,Baseline!$B$1:$AX$1,0)))</f>
        <v>1</v>
      </c>
      <c r="AI323">
        <f>IFERROR(INDEX(JMP!$AJ$2:$AX$500,MATCH($A323,JMP!$A$2:$A$500,0),MATCH(AI$1,JMP!$AJ$1:$AX$1,0)),INDEX(Baseline!$B$2:$AX$2,1,MATCH(AI$1,Baseline!$B$1:$AX$1,0)))</f>
        <v>724000000</v>
      </c>
      <c r="AJ323">
        <f>IFERROR(INDEX(JMP!$AJ$2:$AX$500,MATCH($A323,JMP!$A$2:$A$500,0),MATCH(AJ$1,JMP!$AJ$1:$AX$1,0)),INDEX(Baseline!$B$2:$AX$2,1,MATCH(AJ$1,Baseline!$B$1:$AX$1,0)))</f>
        <v>54500000</v>
      </c>
      <c r="AK323">
        <f>IFERROR(INDEX(JMP!$AJ$2:$AX$500,MATCH($A323,JMP!$A$2:$A$500,0),MATCH(AK$1,JMP!$AJ$1:$AX$1,0)),INDEX(Baseline!$B$2:$AX$2,1,MATCH(AK$1,Baseline!$B$1:$AX$1,0)))</f>
        <v>30</v>
      </c>
      <c r="AL323">
        <f>IFERROR(INDEX(JMP!$AJ$2:$AX$500,MATCH($A323,JMP!$A$2:$A$500,0),MATCH(AL$1,JMP!$AJ$1:$AX$1,0)),INDEX(Baseline!$B$2:$AX$2,1,MATCH(AL$1,Baseline!$B$1:$AX$1,0)))</f>
        <v>1.780040906367638E-2</v>
      </c>
      <c r="AM323">
        <f>IFERROR(INDEX(JMP!$AJ$2:$AX$500,MATCH($A323,JMP!$A$2:$A$500,0),MATCH(AM$1,JMP!$AJ$1:$AX$1,0)),INDEX(Baseline!$B$2:$AX$2,1,MATCH(AM$1,Baseline!$B$1:$AX$1,0)))</f>
        <v>15.00296565615238</v>
      </c>
      <c r="AN323">
        <f>IFERROR(INDEX(JMP!$AJ$2:$AX$500,MATCH($A323,JMP!$A$2:$A$500,0),MATCH(AN$1,JMP!$AJ$1:$AX$1,0)),INDEX(Baseline!$B$2:$AX$2,1,MATCH(AN$1,Baseline!$B$1:$AX$1,0)))</f>
        <v>2.8192505670874244</v>
      </c>
      <c r="AO323">
        <f>IFERROR(INDEX(JMP!$AJ$2:$AX$500,MATCH($A323,JMP!$A$2:$A$500,0),MATCH(AO$1,JMP!$AJ$1:$AX$1,0)),INDEX(Baseline!$B$2:$AX$2,1,MATCH(AO$1,Baseline!$B$1:$AX$1,0)))</f>
        <v>0.85835433113234938</v>
      </c>
      <c r="AP323">
        <f>IFERROR(INDEX(JMP!$AJ$2:$AX$500,MATCH($A323,JMP!$A$2:$A$500,0),MATCH(AP$1,JMP!$AJ$1:$AX$1,0)),INDEX(Baseline!$B$2:$AX$2,1,MATCH(AP$1,Baseline!$B$1:$AX$1,0)))</f>
        <v>0</v>
      </c>
      <c r="AQ323">
        <f>IFERROR(INDEX(JMP!$AJ$2:$AX$500,MATCH($A323,JMP!$A$2:$A$500,0),MATCH(AQ$1,JMP!$AJ$1:$AX$1,0)),INDEX(Baseline!$B$2:$AX$2,1,MATCH(AQ$1,Baseline!$B$1:$AX$1,0)))</f>
        <v>0.35</v>
      </c>
      <c r="AR323">
        <f>IFERROR(INDEX(JMP!$AJ$2:$AX$500,MATCH($A323,JMP!$A$2:$A$500,0),MATCH(AR$1,JMP!$AJ$1:$AX$1,0)),INDEX(Baseline!$B$2:$AX$2,1,MATCH(AR$1,Baseline!$B$1:$AX$1,0)))</f>
        <v>0</v>
      </c>
      <c r="AS323">
        <f>IFERROR(INDEX(JMP!$AJ$2:$AX$500,MATCH($A323,JMP!$A$2:$A$500,0),MATCH(AS$1,JMP!$AJ$1:$AX$1,0)),INDEX(Baseline!$B$2:$AX$2,1,MATCH(AS$1,Baseline!$B$1:$AX$1,0)))</f>
        <v>0</v>
      </c>
      <c r="AT323">
        <f>IFERROR(INDEX(JMP!$AJ$2:$AX$500,MATCH($A323,JMP!$A$2:$A$500,0),MATCH(AT$1,JMP!$AJ$1:$AX$1,0)),INDEX(Baseline!$B$2:$AX$2,1,MATCH(AT$1,Baseline!$B$1:$AX$1,0)))</f>
        <v>500</v>
      </c>
      <c r="AU323">
        <f>IFERROR(INDEX(JMP!$AJ$2:$AX$500,MATCH($A323,JMP!$A$2:$A$500,0),MATCH(AU$1,JMP!$AJ$1:$AX$1,0)),INDEX(Baseline!$B$2:$AX$2,1,MATCH(AU$1,Baseline!$B$1:$AX$1,0)))</f>
        <v>50</v>
      </c>
      <c r="AV323">
        <f>IFERROR(INDEX(JMP!$AJ$2:$AX$500,MATCH($A323,JMP!$A$2:$A$500,0),MATCH(AV$1,JMP!$AJ$1:$AX$1,0)),INDEX(Baseline!$B$2:$AX$2,1,MATCH(AV$1,Baseline!$B$1:$AX$1,0)))</f>
        <v>12</v>
      </c>
      <c r="AW323">
        <f>IFERROR(INDEX(JMP!$AJ$2:$AX$500,MATCH($A323,JMP!$A$2:$A$500,0),MATCH(AW$1,JMP!$AJ$1:$AX$1,0)),INDEX(Baseline!$B$2:$AX$2,1,MATCH(AW$1,Baseline!$B$1:$AX$1,0)))</f>
        <v>1.9961979999999998E-3</v>
      </c>
      <c r="AX323">
        <f>IFERROR(INDEX(JMP!$AJ$2:$AX$500,MATCH($A323,JMP!$A$2:$A$500,0),MATCH(AX$1,JMP!$AJ$1:$AX$1,0)),INDEX(Baseline!$B$2:$AX$2,1,MATCH(AX$1,Baseline!$B$1:$AX$1,0)))</f>
        <v>1.9961979999999998E-3</v>
      </c>
      <c r="AY323">
        <f>IFERROR(INDEX(JMP!$AJ$2:$AX$500,MATCH($A323,JMP!$A$2:$A$500,0),MATCH(AY$1,JMP!$AJ$1:$AX$1,0)),INDEX(Baseline!$B$2:$AX$2,1,MATCH(AY$1,Baseline!$B$1:$AX$1,0)))</f>
        <v>1.9607137E-2</v>
      </c>
      <c r="AZ323">
        <f>IFERROR(INDEX(JMP!$AJ$2:$AX$500,MATCH($A323,JMP!$A$2:$A$500,0),MATCH(AZ$1,JMP!$AJ$1:$AX$1,0)),INDEX(Baseline!$B$2:$AX$2,1,MATCH(AZ$1,Baseline!$B$1:$AX$1,0)))</f>
        <v>1</v>
      </c>
      <c r="BA323">
        <f>IFERROR(INDEX(JMP!$AJ$2:$AX$500,MATCH($A323,JMP!$A$2:$A$500,0),MATCH(BA$1,JMP!$AJ$1:$AX$1,0)),INDEX(Baseline!$B$2:$AX$2,1,MATCH(BA$1,Baseline!$B$1:$AX$1,0)))</f>
        <v>1</v>
      </c>
      <c r="BB323">
        <v>0</v>
      </c>
      <c r="BD323" t="str">
        <f>IF(AZ323=1, "yes", IF(AZ323=-1, "no", ""))</f>
        <v>yes</v>
      </c>
      <c r="BE323" t="str">
        <f>IF(AH323=1, "yes", IF(AH323=-1, "no", ""))</f>
        <v>yes</v>
      </c>
      <c r="BF323">
        <f t="shared" ref="BF323:BF386" si="10">IF(AE323=3, 0.25, IF(AE323=2, 0.5, IF(AE323=1, 1, "")))</f>
        <v>1</v>
      </c>
      <c r="BG323">
        <f t="shared" ref="BG323:BG386" si="11">IF(AE323=3, 100, IF(AE323=2, 30, IF(AE323=1, 10, "")))</f>
        <v>10</v>
      </c>
    </row>
    <row r="324" spans="1:59" x14ac:dyDescent="0.25">
      <c r="A324">
        <v>323</v>
      </c>
      <c r="B324">
        <f>IFERROR(INDEX(JMP!$AJ$2:$AX$500,MATCH($A324,JMP!$A$2:$A$500,0),MATCH(B$1,JMP!$AJ$1:$AX$1,0)),INDEX(Baseline!$B$2:$AX$2,1,MATCH(B$1,Baseline!$B$1:$AX$1,0)))</f>
        <v>0</v>
      </c>
      <c r="C324">
        <f>IFERROR(INDEX(JMP!$AJ$2:$AX$500,MATCH($A324,JMP!$A$2:$A$500,0),MATCH(C$1,JMP!$AJ$1:$AX$1,0)),INDEX(Baseline!$B$2:$AX$2,1,MATCH(C$1,Baseline!$B$1:$AX$1,0)))</f>
        <v>8760</v>
      </c>
      <c r="D324">
        <f>IFERROR(INDEX(JMP!$AJ$2:$AX$500,MATCH($A324,JMP!$A$2:$A$500,0),MATCH(D$1,JMP!$AJ$1:$AX$1,0)),INDEX(Baseline!$B$2:$AX$2,1,MATCH(D$1,Baseline!$B$1:$AX$1,0)))</f>
        <v>1</v>
      </c>
      <c r="E324">
        <f>IFERROR(INDEX(JMP!$AJ$2:$AX$500,MATCH($A324,JMP!$A$2:$A$500,0),MATCH(E$1,JMP!$AJ$1:$AX$1,0)),INDEX(Baseline!$B$2:$AX$2,1,MATCH(E$1,Baseline!$B$1:$AX$1,0)))</f>
        <v>1</v>
      </c>
      <c r="F324" t="str">
        <f>IFERROR(INDEX(JMP!$AJ$2:$AX$500,MATCH($A324,JMP!$A$2:$A$500,0),MATCH(F$1,JMP!$AJ$1:$AX$1,0)),INDEX(Baseline!$B$2:$AX$2,1,MATCH(F$1,Baseline!$B$1:$AX$1,0)))</f>
        <v>e344</v>
      </c>
      <c r="G324" t="str">
        <f>IFERROR(INDEX(JMP!$AJ$2:$AX$500,MATCH($A324,JMP!$A$2:$A$500,0),MATCH(G$1,JMP!$AJ$1:$AX$1,0)),INDEX(Baseline!$B$2:$AX$2,1,MATCH(G$1,Baseline!$B$1:$AX$1,0)))</f>
        <v>e340</v>
      </c>
      <c r="H324">
        <f>IFERROR(INDEX(JMP!$AJ$2:$AX$500,MATCH($A324,JMP!$A$2:$A$500,0),MATCH(H$1,JMP!$AJ$1:$AX$1,0)),INDEX(Baseline!$B$2:$AX$2,1,MATCH(H$1,Baseline!$B$1:$AX$1,0)))</f>
        <v>1.5</v>
      </c>
      <c r="I324">
        <f>IFERROR(INDEX(JMP!$AJ$2:$AX$500,MATCH($A324,JMP!$A$2:$A$500,0),MATCH(I$1,JMP!$AJ$1:$AX$1,0)),INDEX(Baseline!$B$2:$AX$2,1,MATCH(I$1,Baseline!$B$1:$AX$1,0)))</f>
        <v>0.42</v>
      </c>
      <c r="J324">
        <f>IFERROR(INDEX(JMP!$AJ$2:$AX$500,MATCH($A324,JMP!$A$2:$A$500,0),MATCH(J$1,JMP!$AJ$1:$AX$1,0)),INDEX(Baseline!$B$2:$AX$2,1,MATCH(J$1,Baseline!$B$1:$AX$1,0)))</f>
        <v>1</v>
      </c>
      <c r="K324">
        <f>IFERROR(INDEX(JMP!$AJ$2:$AX$500,MATCH($A324,JMP!$A$2:$A$500,0),MATCH(K$1,JMP!$AJ$1:$AX$1,0)),INDEX(Baseline!$B$2:$AX$2,1,MATCH(K$1,Baseline!$B$1:$AX$1,0)))</f>
        <v>0</v>
      </c>
      <c r="L324">
        <f>IFERROR(INDEX(JMP!$AJ$2:$AX$500,MATCH($A324,JMP!$A$2:$A$500,0),MATCH(L$1,JMP!$AJ$1:$AX$1,0)),INDEX(Baseline!$B$2:$AX$2,1,MATCH(L$1,Baseline!$B$1:$AX$1,0)))</f>
        <v>4.4811186011064895E-2</v>
      </c>
      <c r="M324" t="b">
        <f>IFERROR(INDEX(JMP!$AJ$2:$AX$500,MATCH($A324,JMP!$A$2:$A$500,0),MATCH(M$1,JMP!$AJ$1:$AX$1,0)),INDEX(Baseline!$B$2:$AX$2,1,MATCH(M$1,Baseline!$B$1:$AX$1,0)))</f>
        <v>0</v>
      </c>
      <c r="N324" t="b">
        <f>IFERROR(INDEX(JMP!$AJ$2:$AX$500,MATCH($A324,JMP!$A$2:$A$500,0),MATCH(N$1,JMP!$AJ$1:$AX$1,0)),INDEX(Baseline!$B$2:$AX$2,1,MATCH(N$1,Baseline!$B$1:$AX$1,0)))</f>
        <v>0</v>
      </c>
      <c r="O324">
        <f>IFERROR(INDEX(JMP!$AJ$2:$AX$500,MATCH($A324,JMP!$A$2:$A$500,0),MATCH(O$1,JMP!$AJ$1:$AX$1,0)),INDEX(Baseline!$B$2:$AX$2,1,MATCH(O$1,Baseline!$B$1:$AX$1,0)))</f>
        <v>7</v>
      </c>
      <c r="P324">
        <f>IFERROR(INDEX(JMP!$AJ$2:$AX$500,MATCH($A324,JMP!$A$2:$A$500,0),MATCH(P$1,JMP!$AJ$1:$AX$1,0)),INDEX(Baseline!$B$2:$AX$2,1,MATCH(P$1,Baseline!$B$1:$AX$1,0)))</f>
        <v>200</v>
      </c>
      <c r="Q324">
        <f>IFERROR(INDEX(JMP!$AJ$2:$AX$500,MATCH($A324,JMP!$A$2:$A$500,0),MATCH(Q$1,JMP!$AJ$1:$AX$1,0)),INDEX(Baseline!$B$2:$AX$2,1,MATCH(Q$1,Baseline!$B$1:$AX$1,0)))</f>
        <v>10</v>
      </c>
      <c r="R324">
        <f>IFERROR(INDEX(JMP!$AJ$2:$AX$500,MATCH($A324,JMP!$A$2:$A$500,0),MATCH(R$1,JMP!$AJ$1:$AX$1,0)),INDEX(Baseline!$B$2:$AX$2,1,MATCH(R$1,Baseline!$B$1:$AX$1,0)))</f>
        <v>0</v>
      </c>
      <c r="S324">
        <f>IFERROR(INDEX(JMP!$AJ$2:$AX$500,MATCH($A324,JMP!$A$2:$A$500,0),MATCH(S$1,JMP!$AJ$1:$AX$1,0)),INDEX(Baseline!$B$2:$AX$2,1,MATCH(S$1,Baseline!$B$1:$AX$1,0)))</f>
        <v>1</v>
      </c>
      <c r="T324">
        <f>IFERROR(INDEX(JMP!$AJ$2:$AX$500,MATCH($A324,JMP!$A$2:$A$500,0),MATCH(T$1,JMP!$AJ$1:$AX$1,0)),INDEX(Baseline!$B$2:$AX$2,1,MATCH(T$1,Baseline!$B$1:$AX$1,0)))</f>
        <v>0</v>
      </c>
      <c r="U324" t="str">
        <f>IFERROR(INDEX(JMP!$AJ$2:$AX$500,MATCH($A324,JMP!$A$2:$A$500,0),MATCH(U$1,JMP!$AJ$1:$AX$1,0)),INDEX(Baseline!$B$2:$AX$2,1,MATCH(U$1,Baseline!$B$1:$AX$1,0)))</f>
        <v>Titan</v>
      </c>
      <c r="V324">
        <f>IFERROR(INDEX(JMP!$AJ$2:$AX$500,MATCH($A324,JMP!$A$2:$A$500,0),MATCH(V$1,JMP!$AJ$1:$AX$1,0)),INDEX(Baseline!$B$2:$AX$2,1,MATCH(V$1,Baseline!$B$1:$AX$1,0)))</f>
        <v>3</v>
      </c>
      <c r="W324">
        <f>IFERROR(INDEX(JMP!$AJ$2:$AX$500,MATCH($A324,JMP!$A$2:$A$500,0),MATCH(W$1,JMP!$AJ$1:$AX$1,0)),INDEX(Baseline!$B$2:$AX$2,1,MATCH(W$1,Baseline!$B$1:$AX$1,0)))</f>
        <v>0.37</v>
      </c>
      <c r="X324">
        <f>IFERROR(INDEX(JMP!$AJ$2:$AX$500,MATCH($A324,JMP!$A$2:$A$500,0),MATCH(X$1,JMP!$AJ$1:$AX$1,0)),INDEX(Baseline!$B$2:$AX$2,1,MATCH(X$1,Baseline!$B$1:$AX$1,0)))</f>
        <v>4</v>
      </c>
      <c r="Y324">
        <f>IFERROR(INDEX(JMP!$AJ$2:$AX$500,MATCH($A324,JMP!$A$2:$A$500,0),MATCH(Y$1,JMP!$AJ$1:$AX$1,0)),INDEX(Baseline!$B$2:$AX$2,1,MATCH(Y$1,Baseline!$B$1:$AX$1,0)))</f>
        <v>1</v>
      </c>
      <c r="Z324">
        <f>IFERROR(INDEX(JMP!$AJ$2:$AX$500,MATCH($A324,JMP!$A$2:$A$500,0),MATCH(Z$1,JMP!$AJ$1:$AX$1,0)),INDEX(Baseline!$B$2:$AX$2,1,MATCH(Z$1,Baseline!$B$1:$AX$1,0)))</f>
        <v>1970</v>
      </c>
      <c r="AA324">
        <f>IFERROR(INDEX(JMP!$AJ$2:$AX$500,MATCH($A324,JMP!$A$2:$A$500,0),MATCH(AA$1,JMP!$AJ$1:$AX$1,0)),INDEX(Baseline!$B$2:$AX$2,1,MATCH(AA$1,Baseline!$B$1:$AX$1,0)))</f>
        <v>1970</v>
      </c>
      <c r="AB324">
        <f>IFERROR(INDEX(JMP!$AJ$2:$AX$500,MATCH($A324,JMP!$A$2:$A$500,0),MATCH(AB$1,JMP!$AJ$1:$AX$1,0)),INDEX(Baseline!$B$2:$AX$2,1,MATCH(AB$1,Baseline!$B$1:$AX$1,0)))</f>
        <v>0</v>
      </c>
      <c r="AC324">
        <f>IFERROR(INDEX(JMP!$AJ$2:$AX$500,MATCH($A324,JMP!$A$2:$A$500,0),MATCH(AC$1,JMP!$AJ$1:$AX$1,0)),INDEX(Baseline!$B$2:$AX$2,1,MATCH(AC$1,Baseline!$B$1:$AX$1,0)))</f>
        <v>1</v>
      </c>
      <c r="AD324">
        <f>IFERROR(INDEX(JMP!$AJ$2:$AX$500,MATCH($A324,JMP!$A$2:$A$500,0),MATCH(AD$1,JMP!$AJ$1:$AX$1,0)),INDEX(Baseline!$B$2:$AX$2,1,MATCH(AD$1,Baseline!$B$1:$AX$1,0)))</f>
        <v>8</v>
      </c>
      <c r="AE324">
        <f>IFERROR(INDEX(JMP!$AJ$2:$AX$500,MATCH($A324,JMP!$A$2:$A$500,0),MATCH(AE$1,JMP!$AJ$1:$AX$1,0)),INDEX(Baseline!$B$2:$AX$2,1,MATCH(AE$1,Baseline!$B$1:$AX$1,0)))</f>
        <v>3</v>
      </c>
      <c r="AF324" t="str">
        <f>IFERROR(INDEX(JMP!$AJ$2:$AX$500,MATCH($A324,JMP!$A$2:$A$500,0),MATCH(AF$1,JMP!$AJ$1:$AX$1,0)),INDEX(Baseline!$B$2:$AX$2,1,MATCH(AF$1,Baseline!$B$1:$AX$1,0)))</f>
        <v>bwb</v>
      </c>
      <c r="AG324" t="str">
        <f>IFERROR(INDEX(JMP!$AJ$2:$AX$500,MATCH($A324,JMP!$A$2:$A$500,0),MATCH(AG$1,JMP!$AJ$1:$AX$1,0)),INDEX(Baseline!$B$2:$AX$2,1,MATCH(AG$1,Baseline!$B$1:$AX$1,0)))</f>
        <v>V-tail</v>
      </c>
      <c r="AH324">
        <f>IFERROR(INDEX(JMP!$AJ$2:$AX$500,MATCH($A324,JMP!$A$2:$A$500,0),MATCH(AH$1,JMP!$AJ$1:$AX$1,0)),INDEX(Baseline!$B$2:$AX$2,1,MATCH(AH$1,Baseline!$B$1:$AX$1,0)))</f>
        <v>-1</v>
      </c>
      <c r="AI324">
        <f>IFERROR(INDEX(JMP!$AJ$2:$AX$500,MATCH($A324,JMP!$A$2:$A$500,0),MATCH(AI$1,JMP!$AJ$1:$AX$1,0)),INDEX(Baseline!$B$2:$AX$2,1,MATCH(AI$1,Baseline!$B$1:$AX$1,0)))</f>
        <v>724000000</v>
      </c>
      <c r="AJ324">
        <f>IFERROR(INDEX(JMP!$AJ$2:$AX$500,MATCH($A324,JMP!$A$2:$A$500,0),MATCH(AJ$1,JMP!$AJ$1:$AX$1,0)),INDEX(Baseline!$B$2:$AX$2,1,MATCH(AJ$1,Baseline!$B$1:$AX$1,0)))</f>
        <v>54500000</v>
      </c>
      <c r="AK324">
        <f>IFERROR(INDEX(JMP!$AJ$2:$AX$500,MATCH($A324,JMP!$A$2:$A$500,0),MATCH(AK$1,JMP!$AJ$1:$AX$1,0)),INDEX(Baseline!$B$2:$AX$2,1,MATCH(AK$1,Baseline!$B$1:$AX$1,0)))</f>
        <v>30</v>
      </c>
      <c r="AL324">
        <f>IFERROR(INDEX(JMP!$AJ$2:$AX$500,MATCH($A324,JMP!$A$2:$A$500,0),MATCH(AL$1,JMP!$AJ$1:$AX$1,0)),INDEX(Baseline!$B$2:$AX$2,1,MATCH(AL$1,Baseline!$B$1:$AX$1,0)))</f>
        <v>3.0815369956295087E-2</v>
      </c>
      <c r="AM324">
        <f>IFERROR(INDEX(JMP!$AJ$2:$AX$500,MATCH($A324,JMP!$A$2:$A$500,0),MATCH(AM$1,JMP!$AJ$1:$AX$1,0)),INDEX(Baseline!$B$2:$AX$2,1,MATCH(AM$1,Baseline!$B$1:$AX$1,0)))</f>
        <v>16.398182689219048</v>
      </c>
      <c r="AN324">
        <f>IFERROR(INDEX(JMP!$AJ$2:$AX$500,MATCH($A324,JMP!$A$2:$A$500,0),MATCH(AN$1,JMP!$AJ$1:$AX$1,0)),INDEX(Baseline!$B$2:$AX$2,1,MATCH(AN$1,Baseline!$B$1:$AX$1,0)))</f>
        <v>2.7839768314631117</v>
      </c>
      <c r="AO324">
        <f>IFERROR(INDEX(JMP!$AJ$2:$AX$500,MATCH($A324,JMP!$A$2:$A$500,0),MATCH(AO$1,JMP!$AJ$1:$AX$1,0)),INDEX(Baseline!$B$2:$AX$2,1,MATCH(AO$1,Baseline!$B$1:$AX$1,0)))</f>
        <v>0.87062863933948764</v>
      </c>
      <c r="AP324">
        <f>IFERROR(INDEX(JMP!$AJ$2:$AX$500,MATCH($A324,JMP!$A$2:$A$500,0),MATCH(AP$1,JMP!$AJ$1:$AX$1,0)),INDEX(Baseline!$B$2:$AX$2,1,MATCH(AP$1,Baseline!$B$1:$AX$1,0)))</f>
        <v>0</v>
      </c>
      <c r="AQ324">
        <f>IFERROR(INDEX(JMP!$AJ$2:$AX$500,MATCH($A324,JMP!$A$2:$A$500,0),MATCH(AQ$1,JMP!$AJ$1:$AX$1,0)),INDEX(Baseline!$B$2:$AX$2,1,MATCH(AQ$1,Baseline!$B$1:$AX$1,0)))</f>
        <v>0.35</v>
      </c>
      <c r="AR324">
        <f>IFERROR(INDEX(JMP!$AJ$2:$AX$500,MATCH($A324,JMP!$A$2:$A$500,0),MATCH(AR$1,JMP!$AJ$1:$AX$1,0)),INDEX(Baseline!$B$2:$AX$2,1,MATCH(AR$1,Baseline!$B$1:$AX$1,0)))</f>
        <v>0</v>
      </c>
      <c r="AS324">
        <f>IFERROR(INDEX(JMP!$AJ$2:$AX$500,MATCH($A324,JMP!$A$2:$A$500,0),MATCH(AS$1,JMP!$AJ$1:$AX$1,0)),INDEX(Baseline!$B$2:$AX$2,1,MATCH(AS$1,Baseline!$B$1:$AX$1,0)))</f>
        <v>0</v>
      </c>
      <c r="AT324">
        <f>IFERROR(INDEX(JMP!$AJ$2:$AX$500,MATCH($A324,JMP!$A$2:$A$500,0),MATCH(AT$1,JMP!$AJ$1:$AX$1,0)),INDEX(Baseline!$B$2:$AX$2,1,MATCH(AT$1,Baseline!$B$1:$AX$1,0)))</f>
        <v>500</v>
      </c>
      <c r="AU324">
        <f>IFERROR(INDEX(JMP!$AJ$2:$AX$500,MATCH($A324,JMP!$A$2:$A$500,0),MATCH(AU$1,JMP!$AJ$1:$AX$1,0)),INDEX(Baseline!$B$2:$AX$2,1,MATCH(AU$1,Baseline!$B$1:$AX$1,0)))</f>
        <v>50</v>
      </c>
      <c r="AV324">
        <f>IFERROR(INDEX(JMP!$AJ$2:$AX$500,MATCH($A324,JMP!$A$2:$A$500,0),MATCH(AV$1,JMP!$AJ$1:$AX$1,0)),INDEX(Baseline!$B$2:$AX$2,1,MATCH(AV$1,Baseline!$B$1:$AX$1,0)))</f>
        <v>12</v>
      </c>
      <c r="AW324">
        <f>IFERROR(INDEX(JMP!$AJ$2:$AX$500,MATCH($A324,JMP!$A$2:$A$500,0),MATCH(AW$1,JMP!$AJ$1:$AX$1,0)),INDEX(Baseline!$B$2:$AX$2,1,MATCH(AW$1,Baseline!$B$1:$AX$1,0)))</f>
        <v>1.9961979999999998E-3</v>
      </c>
      <c r="AX324">
        <f>IFERROR(INDEX(JMP!$AJ$2:$AX$500,MATCH($A324,JMP!$A$2:$A$500,0),MATCH(AX$1,JMP!$AJ$1:$AX$1,0)),INDEX(Baseline!$B$2:$AX$2,1,MATCH(AX$1,Baseline!$B$1:$AX$1,0)))</f>
        <v>1.9961979999999998E-3</v>
      </c>
      <c r="AY324">
        <f>IFERROR(INDEX(JMP!$AJ$2:$AX$500,MATCH($A324,JMP!$A$2:$A$500,0),MATCH(AY$1,JMP!$AJ$1:$AX$1,0)),INDEX(Baseline!$B$2:$AX$2,1,MATCH(AY$1,Baseline!$B$1:$AX$1,0)))</f>
        <v>1.9607137E-2</v>
      </c>
      <c r="AZ324">
        <f>IFERROR(INDEX(JMP!$AJ$2:$AX$500,MATCH($A324,JMP!$A$2:$A$500,0),MATCH(AZ$1,JMP!$AJ$1:$AX$1,0)),INDEX(Baseline!$B$2:$AX$2,1,MATCH(AZ$1,Baseline!$B$1:$AX$1,0)))</f>
        <v>-1</v>
      </c>
      <c r="BA324">
        <f>IFERROR(INDEX(JMP!$AJ$2:$AX$500,MATCH($A324,JMP!$A$2:$A$500,0),MATCH(BA$1,JMP!$AJ$1:$AX$1,0)),INDEX(Baseline!$B$2:$AX$2,1,MATCH(BA$1,Baseline!$B$1:$AX$1,0)))</f>
        <v>3</v>
      </c>
      <c r="BB324">
        <v>0</v>
      </c>
      <c r="BD324" t="str">
        <f>IF(AZ324=1, "yes", IF(AZ324=-1, "no", ""))</f>
        <v>no</v>
      </c>
      <c r="BE324" t="str">
        <f>IF(AH324=1, "yes", IF(AH324=-1, "no", ""))</f>
        <v>no</v>
      </c>
      <c r="BF324">
        <f t="shared" si="10"/>
        <v>0.25</v>
      </c>
      <c r="BG324">
        <f t="shared" si="11"/>
        <v>100</v>
      </c>
    </row>
    <row r="325" spans="1:59" x14ac:dyDescent="0.25">
      <c r="A325">
        <v>324</v>
      </c>
      <c r="B325">
        <f>IFERROR(INDEX(JMP!$AJ$2:$AX$500,MATCH($A325,JMP!$A$2:$A$500,0),MATCH(B$1,JMP!$AJ$1:$AX$1,0)),INDEX(Baseline!$B$2:$AX$2,1,MATCH(B$1,Baseline!$B$1:$AX$1,0)))</f>
        <v>0</v>
      </c>
      <c r="C325">
        <f>IFERROR(INDEX(JMP!$AJ$2:$AX$500,MATCH($A325,JMP!$A$2:$A$500,0),MATCH(C$1,JMP!$AJ$1:$AX$1,0)),INDEX(Baseline!$B$2:$AX$2,1,MATCH(C$1,Baseline!$B$1:$AX$1,0)))</f>
        <v>8760</v>
      </c>
      <c r="D325">
        <f>IFERROR(INDEX(JMP!$AJ$2:$AX$500,MATCH($A325,JMP!$A$2:$A$500,0),MATCH(D$1,JMP!$AJ$1:$AX$1,0)),INDEX(Baseline!$B$2:$AX$2,1,MATCH(D$1,Baseline!$B$1:$AX$1,0)))</f>
        <v>1</v>
      </c>
      <c r="E325">
        <f>IFERROR(INDEX(JMP!$AJ$2:$AX$500,MATCH($A325,JMP!$A$2:$A$500,0),MATCH(E$1,JMP!$AJ$1:$AX$1,0)),INDEX(Baseline!$B$2:$AX$2,1,MATCH(E$1,Baseline!$B$1:$AX$1,0)))</f>
        <v>1</v>
      </c>
      <c r="F325" t="str">
        <f>IFERROR(INDEX(JMP!$AJ$2:$AX$500,MATCH($A325,JMP!$A$2:$A$500,0),MATCH(F$1,JMP!$AJ$1:$AX$1,0)),INDEX(Baseline!$B$2:$AX$2,1,MATCH(F$1,Baseline!$B$1:$AX$1,0)))</f>
        <v>e344</v>
      </c>
      <c r="G325" t="str">
        <f>IFERROR(INDEX(JMP!$AJ$2:$AX$500,MATCH($A325,JMP!$A$2:$A$500,0),MATCH(G$1,JMP!$AJ$1:$AX$1,0)),INDEX(Baseline!$B$2:$AX$2,1,MATCH(G$1,Baseline!$B$1:$AX$1,0)))</f>
        <v>e340</v>
      </c>
      <c r="H325">
        <f>IFERROR(INDEX(JMP!$AJ$2:$AX$500,MATCH($A325,JMP!$A$2:$A$500,0),MATCH(H$1,JMP!$AJ$1:$AX$1,0)),INDEX(Baseline!$B$2:$AX$2,1,MATCH(H$1,Baseline!$B$1:$AX$1,0)))</f>
        <v>1.5</v>
      </c>
      <c r="I325">
        <f>IFERROR(INDEX(JMP!$AJ$2:$AX$500,MATCH($A325,JMP!$A$2:$A$500,0),MATCH(I$1,JMP!$AJ$1:$AX$1,0)),INDEX(Baseline!$B$2:$AX$2,1,MATCH(I$1,Baseline!$B$1:$AX$1,0)))</f>
        <v>0.42</v>
      </c>
      <c r="J325">
        <f>IFERROR(INDEX(JMP!$AJ$2:$AX$500,MATCH($A325,JMP!$A$2:$A$500,0),MATCH(J$1,JMP!$AJ$1:$AX$1,0)),INDEX(Baseline!$B$2:$AX$2,1,MATCH(J$1,Baseline!$B$1:$AX$1,0)))</f>
        <v>1</v>
      </c>
      <c r="K325">
        <f>IFERROR(INDEX(JMP!$AJ$2:$AX$500,MATCH($A325,JMP!$A$2:$A$500,0),MATCH(K$1,JMP!$AJ$1:$AX$1,0)),INDEX(Baseline!$B$2:$AX$2,1,MATCH(K$1,Baseline!$B$1:$AX$1,0)))</f>
        <v>0</v>
      </c>
      <c r="L325">
        <f>IFERROR(INDEX(JMP!$AJ$2:$AX$500,MATCH($A325,JMP!$A$2:$A$500,0),MATCH(L$1,JMP!$AJ$1:$AX$1,0)),INDEX(Baseline!$B$2:$AX$2,1,MATCH(L$1,Baseline!$B$1:$AX$1,0)))</f>
        <v>0.15801991381000169</v>
      </c>
      <c r="M325" t="b">
        <f>IFERROR(INDEX(JMP!$AJ$2:$AX$500,MATCH($A325,JMP!$A$2:$A$500,0),MATCH(M$1,JMP!$AJ$1:$AX$1,0)),INDEX(Baseline!$B$2:$AX$2,1,MATCH(M$1,Baseline!$B$1:$AX$1,0)))</f>
        <v>0</v>
      </c>
      <c r="N325" t="b">
        <f>IFERROR(INDEX(JMP!$AJ$2:$AX$500,MATCH($A325,JMP!$A$2:$A$500,0),MATCH(N$1,JMP!$AJ$1:$AX$1,0)),INDEX(Baseline!$B$2:$AX$2,1,MATCH(N$1,Baseline!$B$1:$AX$1,0)))</f>
        <v>0</v>
      </c>
      <c r="O325">
        <f>IFERROR(INDEX(JMP!$AJ$2:$AX$500,MATCH($A325,JMP!$A$2:$A$500,0),MATCH(O$1,JMP!$AJ$1:$AX$1,0)),INDEX(Baseline!$B$2:$AX$2,1,MATCH(O$1,Baseline!$B$1:$AX$1,0)))</f>
        <v>7</v>
      </c>
      <c r="P325">
        <f>IFERROR(INDEX(JMP!$AJ$2:$AX$500,MATCH($A325,JMP!$A$2:$A$500,0),MATCH(P$1,JMP!$AJ$1:$AX$1,0)),INDEX(Baseline!$B$2:$AX$2,1,MATCH(P$1,Baseline!$B$1:$AX$1,0)))</f>
        <v>200</v>
      </c>
      <c r="Q325">
        <f>IFERROR(INDEX(JMP!$AJ$2:$AX$500,MATCH($A325,JMP!$A$2:$A$500,0),MATCH(Q$1,JMP!$AJ$1:$AX$1,0)),INDEX(Baseline!$B$2:$AX$2,1,MATCH(Q$1,Baseline!$B$1:$AX$1,0)))</f>
        <v>10</v>
      </c>
      <c r="R325">
        <f>IFERROR(INDEX(JMP!$AJ$2:$AX$500,MATCH($A325,JMP!$A$2:$A$500,0),MATCH(R$1,JMP!$AJ$1:$AX$1,0)),INDEX(Baseline!$B$2:$AX$2,1,MATCH(R$1,Baseline!$B$1:$AX$1,0)))</f>
        <v>0</v>
      </c>
      <c r="S325">
        <f>IFERROR(INDEX(JMP!$AJ$2:$AX$500,MATCH($A325,JMP!$A$2:$A$500,0),MATCH(S$1,JMP!$AJ$1:$AX$1,0)),INDEX(Baseline!$B$2:$AX$2,1,MATCH(S$1,Baseline!$B$1:$AX$1,0)))</f>
        <v>1</v>
      </c>
      <c r="T325">
        <f>IFERROR(INDEX(JMP!$AJ$2:$AX$500,MATCH($A325,JMP!$A$2:$A$500,0),MATCH(T$1,JMP!$AJ$1:$AX$1,0)),INDEX(Baseline!$B$2:$AX$2,1,MATCH(T$1,Baseline!$B$1:$AX$1,0)))</f>
        <v>0</v>
      </c>
      <c r="U325" t="str">
        <f>IFERROR(INDEX(JMP!$AJ$2:$AX$500,MATCH($A325,JMP!$A$2:$A$500,0),MATCH(U$1,JMP!$AJ$1:$AX$1,0)),INDEX(Baseline!$B$2:$AX$2,1,MATCH(U$1,Baseline!$B$1:$AX$1,0)))</f>
        <v>Titan</v>
      </c>
      <c r="V325">
        <f>IFERROR(INDEX(JMP!$AJ$2:$AX$500,MATCH($A325,JMP!$A$2:$A$500,0),MATCH(V$1,JMP!$AJ$1:$AX$1,0)),INDEX(Baseline!$B$2:$AX$2,1,MATCH(V$1,Baseline!$B$1:$AX$1,0)))</f>
        <v>3</v>
      </c>
      <c r="W325">
        <f>IFERROR(INDEX(JMP!$AJ$2:$AX$500,MATCH($A325,JMP!$A$2:$A$500,0),MATCH(W$1,JMP!$AJ$1:$AX$1,0)),INDEX(Baseline!$B$2:$AX$2,1,MATCH(W$1,Baseline!$B$1:$AX$1,0)))</f>
        <v>0.37</v>
      </c>
      <c r="X325">
        <f>IFERROR(INDEX(JMP!$AJ$2:$AX$500,MATCH($A325,JMP!$A$2:$A$500,0),MATCH(X$1,JMP!$AJ$1:$AX$1,0)),INDEX(Baseline!$B$2:$AX$2,1,MATCH(X$1,Baseline!$B$1:$AX$1,0)))</f>
        <v>4</v>
      </c>
      <c r="Y325">
        <f>IFERROR(INDEX(JMP!$AJ$2:$AX$500,MATCH($A325,JMP!$A$2:$A$500,0),MATCH(Y$1,JMP!$AJ$1:$AX$1,0)),INDEX(Baseline!$B$2:$AX$2,1,MATCH(Y$1,Baseline!$B$1:$AX$1,0)))</f>
        <v>5</v>
      </c>
      <c r="Z325">
        <f>IFERROR(INDEX(JMP!$AJ$2:$AX$500,MATCH($A325,JMP!$A$2:$A$500,0),MATCH(Z$1,JMP!$AJ$1:$AX$1,0)),INDEX(Baseline!$B$2:$AX$2,1,MATCH(Z$1,Baseline!$B$1:$AX$1,0)))</f>
        <v>1970</v>
      </c>
      <c r="AA325">
        <f>IFERROR(INDEX(JMP!$AJ$2:$AX$500,MATCH($A325,JMP!$A$2:$A$500,0),MATCH(AA$1,JMP!$AJ$1:$AX$1,0)),INDEX(Baseline!$B$2:$AX$2,1,MATCH(AA$1,Baseline!$B$1:$AX$1,0)))</f>
        <v>1970</v>
      </c>
      <c r="AB325">
        <f>IFERROR(INDEX(JMP!$AJ$2:$AX$500,MATCH($A325,JMP!$A$2:$A$500,0),MATCH(AB$1,JMP!$AJ$1:$AX$1,0)),INDEX(Baseline!$B$2:$AX$2,1,MATCH(AB$1,Baseline!$B$1:$AX$1,0)))</f>
        <v>0</v>
      </c>
      <c r="AC325">
        <f>IFERROR(INDEX(JMP!$AJ$2:$AX$500,MATCH($A325,JMP!$A$2:$A$500,0),MATCH(AC$1,JMP!$AJ$1:$AX$1,0)),INDEX(Baseline!$B$2:$AX$2,1,MATCH(AC$1,Baseline!$B$1:$AX$1,0)))</f>
        <v>1</v>
      </c>
      <c r="AD325">
        <f>IFERROR(INDEX(JMP!$AJ$2:$AX$500,MATCH($A325,JMP!$A$2:$A$500,0),MATCH(AD$1,JMP!$AJ$1:$AX$1,0)),INDEX(Baseline!$B$2:$AX$2,1,MATCH(AD$1,Baseline!$B$1:$AX$1,0)))</f>
        <v>8</v>
      </c>
      <c r="AE325">
        <f>IFERROR(INDEX(JMP!$AJ$2:$AX$500,MATCH($A325,JMP!$A$2:$A$500,0),MATCH(AE$1,JMP!$AJ$1:$AX$1,0)),INDEX(Baseline!$B$2:$AX$2,1,MATCH(AE$1,Baseline!$B$1:$AX$1,0)))</f>
        <v>3</v>
      </c>
      <c r="AF325" t="str">
        <f>IFERROR(INDEX(JMP!$AJ$2:$AX$500,MATCH($A325,JMP!$A$2:$A$500,0),MATCH(AF$1,JMP!$AJ$1:$AX$1,0)),INDEX(Baseline!$B$2:$AX$2,1,MATCH(AF$1,Baseline!$B$1:$AX$1,0)))</f>
        <v>bwb</v>
      </c>
      <c r="AG325" t="str">
        <f>IFERROR(INDEX(JMP!$AJ$2:$AX$500,MATCH($A325,JMP!$A$2:$A$500,0),MATCH(AG$1,JMP!$AJ$1:$AX$1,0)),INDEX(Baseline!$B$2:$AX$2,1,MATCH(AG$1,Baseline!$B$1:$AX$1,0)))</f>
        <v>V-tail</v>
      </c>
      <c r="AH325">
        <f>IFERROR(INDEX(JMP!$AJ$2:$AX$500,MATCH($A325,JMP!$A$2:$A$500,0),MATCH(AH$1,JMP!$AJ$1:$AX$1,0)),INDEX(Baseline!$B$2:$AX$2,1,MATCH(AH$1,Baseline!$B$1:$AX$1,0)))</f>
        <v>-1</v>
      </c>
      <c r="AI325">
        <f>IFERROR(INDEX(JMP!$AJ$2:$AX$500,MATCH($A325,JMP!$A$2:$A$500,0),MATCH(AI$1,JMP!$AJ$1:$AX$1,0)),INDEX(Baseline!$B$2:$AX$2,1,MATCH(AI$1,Baseline!$B$1:$AX$1,0)))</f>
        <v>724000000</v>
      </c>
      <c r="AJ325">
        <f>IFERROR(INDEX(JMP!$AJ$2:$AX$500,MATCH($A325,JMP!$A$2:$A$500,0),MATCH(AJ$1,JMP!$AJ$1:$AX$1,0)),INDEX(Baseline!$B$2:$AX$2,1,MATCH(AJ$1,Baseline!$B$1:$AX$1,0)))</f>
        <v>54500000</v>
      </c>
      <c r="AK325">
        <f>IFERROR(INDEX(JMP!$AJ$2:$AX$500,MATCH($A325,JMP!$A$2:$A$500,0),MATCH(AK$1,JMP!$AJ$1:$AX$1,0)),INDEX(Baseline!$B$2:$AX$2,1,MATCH(AK$1,Baseline!$B$1:$AX$1,0)))</f>
        <v>30</v>
      </c>
      <c r="AL325">
        <f>IFERROR(INDEX(JMP!$AJ$2:$AX$500,MATCH($A325,JMP!$A$2:$A$500,0),MATCH(AL$1,JMP!$AJ$1:$AX$1,0)),INDEX(Baseline!$B$2:$AX$2,1,MATCH(AL$1,Baseline!$B$1:$AX$1,0)))</f>
        <v>1.2555221911690978E-2</v>
      </c>
      <c r="AM325">
        <f>IFERROR(INDEX(JMP!$AJ$2:$AX$500,MATCH($A325,JMP!$A$2:$A$500,0),MATCH(AM$1,JMP!$AJ$1:$AX$1,0)),INDEX(Baseline!$B$2:$AX$2,1,MATCH(AM$1,Baseline!$B$1:$AX$1,0)))</f>
        <v>6.1060517133333327</v>
      </c>
      <c r="AN325">
        <f>IFERROR(INDEX(JMP!$AJ$2:$AX$500,MATCH($A325,JMP!$A$2:$A$500,0),MATCH(AN$1,JMP!$AJ$1:$AX$1,0)),INDEX(Baseline!$B$2:$AX$2,1,MATCH(AN$1,Baseline!$B$1:$AX$1,0)))</f>
        <v>2.1723172527077272</v>
      </c>
      <c r="AO325">
        <f>IFERROR(INDEX(JMP!$AJ$2:$AX$500,MATCH($A325,JMP!$A$2:$A$500,0),MATCH(AO$1,JMP!$AJ$1:$AX$1,0)),INDEX(Baseline!$B$2:$AX$2,1,MATCH(AO$1,Baseline!$B$1:$AX$1,0)))</f>
        <v>1.0211177662290354</v>
      </c>
      <c r="AP325">
        <f>IFERROR(INDEX(JMP!$AJ$2:$AX$500,MATCH($A325,JMP!$A$2:$A$500,0),MATCH(AP$1,JMP!$AJ$1:$AX$1,0)),INDEX(Baseline!$B$2:$AX$2,1,MATCH(AP$1,Baseline!$B$1:$AX$1,0)))</f>
        <v>0</v>
      </c>
      <c r="AQ325">
        <f>IFERROR(INDEX(JMP!$AJ$2:$AX$500,MATCH($A325,JMP!$A$2:$A$500,0),MATCH(AQ$1,JMP!$AJ$1:$AX$1,0)),INDEX(Baseline!$B$2:$AX$2,1,MATCH(AQ$1,Baseline!$B$1:$AX$1,0)))</f>
        <v>0.35</v>
      </c>
      <c r="AR325">
        <f>IFERROR(INDEX(JMP!$AJ$2:$AX$500,MATCH($A325,JMP!$A$2:$A$500,0),MATCH(AR$1,JMP!$AJ$1:$AX$1,0)),INDEX(Baseline!$B$2:$AX$2,1,MATCH(AR$1,Baseline!$B$1:$AX$1,0)))</f>
        <v>0</v>
      </c>
      <c r="AS325">
        <f>IFERROR(INDEX(JMP!$AJ$2:$AX$500,MATCH($A325,JMP!$A$2:$A$500,0),MATCH(AS$1,JMP!$AJ$1:$AX$1,0)),INDEX(Baseline!$B$2:$AX$2,1,MATCH(AS$1,Baseline!$B$1:$AX$1,0)))</f>
        <v>0</v>
      </c>
      <c r="AT325">
        <f>IFERROR(INDEX(JMP!$AJ$2:$AX$500,MATCH($A325,JMP!$A$2:$A$500,0),MATCH(AT$1,JMP!$AJ$1:$AX$1,0)),INDEX(Baseline!$B$2:$AX$2,1,MATCH(AT$1,Baseline!$B$1:$AX$1,0)))</f>
        <v>500</v>
      </c>
      <c r="AU325">
        <f>IFERROR(INDEX(JMP!$AJ$2:$AX$500,MATCH($A325,JMP!$A$2:$A$500,0),MATCH(AU$1,JMP!$AJ$1:$AX$1,0)),INDEX(Baseline!$B$2:$AX$2,1,MATCH(AU$1,Baseline!$B$1:$AX$1,0)))</f>
        <v>50</v>
      </c>
      <c r="AV325">
        <f>IFERROR(INDEX(JMP!$AJ$2:$AX$500,MATCH($A325,JMP!$A$2:$A$500,0),MATCH(AV$1,JMP!$AJ$1:$AX$1,0)),INDEX(Baseline!$B$2:$AX$2,1,MATCH(AV$1,Baseline!$B$1:$AX$1,0)))</f>
        <v>12</v>
      </c>
      <c r="AW325">
        <f>IFERROR(INDEX(JMP!$AJ$2:$AX$500,MATCH($A325,JMP!$A$2:$A$500,0),MATCH(AW$1,JMP!$AJ$1:$AX$1,0)),INDEX(Baseline!$B$2:$AX$2,1,MATCH(AW$1,Baseline!$B$1:$AX$1,0)))</f>
        <v>1.9961979999999998E-3</v>
      </c>
      <c r="AX325">
        <f>IFERROR(INDEX(JMP!$AJ$2:$AX$500,MATCH($A325,JMP!$A$2:$A$500,0),MATCH(AX$1,JMP!$AJ$1:$AX$1,0)),INDEX(Baseline!$B$2:$AX$2,1,MATCH(AX$1,Baseline!$B$1:$AX$1,0)))</f>
        <v>1.9961979999999998E-3</v>
      </c>
      <c r="AY325">
        <f>IFERROR(INDEX(JMP!$AJ$2:$AX$500,MATCH($A325,JMP!$A$2:$A$500,0),MATCH(AY$1,JMP!$AJ$1:$AX$1,0)),INDEX(Baseline!$B$2:$AX$2,1,MATCH(AY$1,Baseline!$B$1:$AX$1,0)))</f>
        <v>1.9607137E-2</v>
      </c>
      <c r="AZ325">
        <f>IFERROR(INDEX(JMP!$AJ$2:$AX$500,MATCH($A325,JMP!$A$2:$A$500,0),MATCH(AZ$1,JMP!$AJ$1:$AX$1,0)),INDEX(Baseline!$B$2:$AX$2,1,MATCH(AZ$1,Baseline!$B$1:$AX$1,0)))</f>
        <v>-1</v>
      </c>
      <c r="BA325">
        <f>IFERROR(INDEX(JMP!$AJ$2:$AX$500,MATCH($A325,JMP!$A$2:$A$500,0),MATCH(BA$1,JMP!$AJ$1:$AX$1,0)),INDEX(Baseline!$B$2:$AX$2,1,MATCH(BA$1,Baseline!$B$1:$AX$1,0)))</f>
        <v>3</v>
      </c>
      <c r="BB325">
        <v>0</v>
      </c>
      <c r="BD325" t="str">
        <f>IF(AZ325=1, "yes", IF(AZ325=-1, "no", ""))</f>
        <v>no</v>
      </c>
      <c r="BE325" t="str">
        <f>IF(AH325=1, "yes", IF(AH325=-1, "no", ""))</f>
        <v>no</v>
      </c>
      <c r="BF325">
        <f t="shared" si="10"/>
        <v>0.25</v>
      </c>
      <c r="BG325">
        <f t="shared" si="11"/>
        <v>100</v>
      </c>
    </row>
    <row r="326" spans="1:59" x14ac:dyDescent="0.25">
      <c r="A326">
        <v>325</v>
      </c>
      <c r="B326">
        <f>IFERROR(INDEX(JMP!$AJ$2:$AX$500,MATCH($A326,JMP!$A$2:$A$500,0),MATCH(B$1,JMP!$AJ$1:$AX$1,0)),INDEX(Baseline!$B$2:$AX$2,1,MATCH(B$1,Baseline!$B$1:$AX$1,0)))</f>
        <v>0</v>
      </c>
      <c r="C326">
        <f>IFERROR(INDEX(JMP!$AJ$2:$AX$500,MATCH($A326,JMP!$A$2:$A$500,0),MATCH(C$1,JMP!$AJ$1:$AX$1,0)),INDEX(Baseline!$B$2:$AX$2,1,MATCH(C$1,Baseline!$B$1:$AX$1,0)))</f>
        <v>8760</v>
      </c>
      <c r="D326">
        <f>IFERROR(INDEX(JMP!$AJ$2:$AX$500,MATCH($A326,JMP!$A$2:$A$500,0),MATCH(D$1,JMP!$AJ$1:$AX$1,0)),INDEX(Baseline!$B$2:$AX$2,1,MATCH(D$1,Baseline!$B$1:$AX$1,0)))</f>
        <v>1</v>
      </c>
      <c r="E326">
        <f>IFERROR(INDEX(JMP!$AJ$2:$AX$500,MATCH($A326,JMP!$A$2:$A$500,0),MATCH(E$1,JMP!$AJ$1:$AX$1,0)),INDEX(Baseline!$B$2:$AX$2,1,MATCH(E$1,Baseline!$B$1:$AX$1,0)))</f>
        <v>1</v>
      </c>
      <c r="F326" t="str">
        <f>IFERROR(INDEX(JMP!$AJ$2:$AX$500,MATCH($A326,JMP!$A$2:$A$500,0),MATCH(F$1,JMP!$AJ$1:$AX$1,0)),INDEX(Baseline!$B$2:$AX$2,1,MATCH(F$1,Baseline!$B$1:$AX$1,0)))</f>
        <v>e344</v>
      </c>
      <c r="G326" t="str">
        <f>IFERROR(INDEX(JMP!$AJ$2:$AX$500,MATCH($A326,JMP!$A$2:$A$500,0),MATCH(G$1,JMP!$AJ$1:$AX$1,0)),INDEX(Baseline!$B$2:$AX$2,1,MATCH(G$1,Baseline!$B$1:$AX$1,0)))</f>
        <v>e340</v>
      </c>
      <c r="H326">
        <f>IFERROR(INDEX(JMP!$AJ$2:$AX$500,MATCH($A326,JMP!$A$2:$A$500,0),MATCH(H$1,JMP!$AJ$1:$AX$1,0)),INDEX(Baseline!$B$2:$AX$2,1,MATCH(H$1,Baseline!$B$1:$AX$1,0)))</f>
        <v>1.5</v>
      </c>
      <c r="I326">
        <f>IFERROR(INDEX(JMP!$AJ$2:$AX$500,MATCH($A326,JMP!$A$2:$A$500,0),MATCH(I$1,JMP!$AJ$1:$AX$1,0)),INDEX(Baseline!$B$2:$AX$2,1,MATCH(I$1,Baseline!$B$1:$AX$1,0)))</f>
        <v>0.42</v>
      </c>
      <c r="J326">
        <f>IFERROR(INDEX(JMP!$AJ$2:$AX$500,MATCH($A326,JMP!$A$2:$A$500,0),MATCH(J$1,JMP!$AJ$1:$AX$1,0)),INDEX(Baseline!$B$2:$AX$2,1,MATCH(J$1,Baseline!$B$1:$AX$1,0)))</f>
        <v>1</v>
      </c>
      <c r="K326">
        <f>IFERROR(INDEX(JMP!$AJ$2:$AX$500,MATCH($A326,JMP!$A$2:$A$500,0),MATCH(K$1,JMP!$AJ$1:$AX$1,0)),INDEX(Baseline!$B$2:$AX$2,1,MATCH(K$1,Baseline!$B$1:$AX$1,0)))</f>
        <v>0</v>
      </c>
      <c r="L326">
        <f>IFERROR(INDEX(JMP!$AJ$2:$AX$500,MATCH($A326,JMP!$A$2:$A$500,0),MATCH(L$1,JMP!$AJ$1:$AX$1,0)),INDEX(Baseline!$B$2:$AX$2,1,MATCH(L$1,Baseline!$B$1:$AX$1,0)))</f>
        <v>0.15476158393588157</v>
      </c>
      <c r="M326" t="b">
        <f>IFERROR(INDEX(JMP!$AJ$2:$AX$500,MATCH($A326,JMP!$A$2:$A$500,0),MATCH(M$1,JMP!$AJ$1:$AX$1,0)),INDEX(Baseline!$B$2:$AX$2,1,MATCH(M$1,Baseline!$B$1:$AX$1,0)))</f>
        <v>0</v>
      </c>
      <c r="N326" t="b">
        <f>IFERROR(INDEX(JMP!$AJ$2:$AX$500,MATCH($A326,JMP!$A$2:$A$500,0),MATCH(N$1,JMP!$AJ$1:$AX$1,0)),INDEX(Baseline!$B$2:$AX$2,1,MATCH(N$1,Baseline!$B$1:$AX$1,0)))</f>
        <v>0</v>
      </c>
      <c r="O326">
        <f>IFERROR(INDEX(JMP!$AJ$2:$AX$500,MATCH($A326,JMP!$A$2:$A$500,0),MATCH(O$1,JMP!$AJ$1:$AX$1,0)),INDEX(Baseline!$B$2:$AX$2,1,MATCH(O$1,Baseline!$B$1:$AX$1,0)))</f>
        <v>7</v>
      </c>
      <c r="P326">
        <f>IFERROR(INDEX(JMP!$AJ$2:$AX$500,MATCH($A326,JMP!$A$2:$A$500,0),MATCH(P$1,JMP!$AJ$1:$AX$1,0)),INDEX(Baseline!$B$2:$AX$2,1,MATCH(P$1,Baseline!$B$1:$AX$1,0)))</f>
        <v>200</v>
      </c>
      <c r="Q326">
        <f>IFERROR(INDEX(JMP!$AJ$2:$AX$500,MATCH($A326,JMP!$A$2:$A$500,0),MATCH(Q$1,JMP!$AJ$1:$AX$1,0)),INDEX(Baseline!$B$2:$AX$2,1,MATCH(Q$1,Baseline!$B$1:$AX$1,0)))</f>
        <v>10</v>
      </c>
      <c r="R326">
        <f>IFERROR(INDEX(JMP!$AJ$2:$AX$500,MATCH($A326,JMP!$A$2:$A$500,0),MATCH(R$1,JMP!$AJ$1:$AX$1,0)),INDEX(Baseline!$B$2:$AX$2,1,MATCH(R$1,Baseline!$B$1:$AX$1,0)))</f>
        <v>0</v>
      </c>
      <c r="S326">
        <f>IFERROR(INDEX(JMP!$AJ$2:$AX$500,MATCH($A326,JMP!$A$2:$A$500,0),MATCH(S$1,JMP!$AJ$1:$AX$1,0)),INDEX(Baseline!$B$2:$AX$2,1,MATCH(S$1,Baseline!$B$1:$AX$1,0)))</f>
        <v>1</v>
      </c>
      <c r="T326">
        <f>IFERROR(INDEX(JMP!$AJ$2:$AX$500,MATCH($A326,JMP!$A$2:$A$500,0),MATCH(T$1,JMP!$AJ$1:$AX$1,0)),INDEX(Baseline!$B$2:$AX$2,1,MATCH(T$1,Baseline!$B$1:$AX$1,0)))</f>
        <v>0</v>
      </c>
      <c r="U326" t="str">
        <f>IFERROR(INDEX(JMP!$AJ$2:$AX$500,MATCH($A326,JMP!$A$2:$A$500,0),MATCH(U$1,JMP!$AJ$1:$AX$1,0)),INDEX(Baseline!$B$2:$AX$2,1,MATCH(U$1,Baseline!$B$1:$AX$1,0)))</f>
        <v>Titan</v>
      </c>
      <c r="V326">
        <f>IFERROR(INDEX(JMP!$AJ$2:$AX$500,MATCH($A326,JMP!$A$2:$A$500,0),MATCH(V$1,JMP!$AJ$1:$AX$1,0)),INDEX(Baseline!$B$2:$AX$2,1,MATCH(V$1,Baseline!$B$1:$AX$1,0)))</f>
        <v>3</v>
      </c>
      <c r="W326">
        <f>IFERROR(INDEX(JMP!$AJ$2:$AX$500,MATCH($A326,JMP!$A$2:$A$500,0),MATCH(W$1,JMP!$AJ$1:$AX$1,0)),INDEX(Baseline!$B$2:$AX$2,1,MATCH(W$1,Baseline!$B$1:$AX$1,0)))</f>
        <v>0.37</v>
      </c>
      <c r="X326">
        <f>IFERROR(INDEX(JMP!$AJ$2:$AX$500,MATCH($A326,JMP!$A$2:$A$500,0),MATCH(X$1,JMP!$AJ$1:$AX$1,0)),INDEX(Baseline!$B$2:$AX$2,1,MATCH(X$1,Baseline!$B$1:$AX$1,0)))</f>
        <v>4</v>
      </c>
      <c r="Y326">
        <f>IFERROR(INDEX(JMP!$AJ$2:$AX$500,MATCH($A326,JMP!$A$2:$A$500,0),MATCH(Y$1,JMP!$AJ$1:$AX$1,0)),INDEX(Baseline!$B$2:$AX$2,1,MATCH(Y$1,Baseline!$B$1:$AX$1,0)))</f>
        <v>4</v>
      </c>
      <c r="Z326">
        <f>IFERROR(INDEX(JMP!$AJ$2:$AX$500,MATCH($A326,JMP!$A$2:$A$500,0),MATCH(Z$1,JMP!$AJ$1:$AX$1,0)),INDEX(Baseline!$B$2:$AX$2,1,MATCH(Z$1,Baseline!$B$1:$AX$1,0)))</f>
        <v>1970</v>
      </c>
      <c r="AA326">
        <f>IFERROR(INDEX(JMP!$AJ$2:$AX$500,MATCH($A326,JMP!$A$2:$A$500,0),MATCH(AA$1,JMP!$AJ$1:$AX$1,0)),INDEX(Baseline!$B$2:$AX$2,1,MATCH(AA$1,Baseline!$B$1:$AX$1,0)))</f>
        <v>1970</v>
      </c>
      <c r="AB326">
        <f>IFERROR(INDEX(JMP!$AJ$2:$AX$500,MATCH($A326,JMP!$A$2:$A$500,0),MATCH(AB$1,JMP!$AJ$1:$AX$1,0)),INDEX(Baseline!$B$2:$AX$2,1,MATCH(AB$1,Baseline!$B$1:$AX$1,0)))</f>
        <v>0</v>
      </c>
      <c r="AC326">
        <f>IFERROR(INDEX(JMP!$AJ$2:$AX$500,MATCH($A326,JMP!$A$2:$A$500,0),MATCH(AC$1,JMP!$AJ$1:$AX$1,0)),INDEX(Baseline!$B$2:$AX$2,1,MATCH(AC$1,Baseline!$B$1:$AX$1,0)))</f>
        <v>1</v>
      </c>
      <c r="AD326">
        <f>IFERROR(INDEX(JMP!$AJ$2:$AX$500,MATCH($A326,JMP!$A$2:$A$500,0),MATCH(AD$1,JMP!$AJ$1:$AX$1,0)),INDEX(Baseline!$B$2:$AX$2,1,MATCH(AD$1,Baseline!$B$1:$AX$1,0)))</f>
        <v>8</v>
      </c>
      <c r="AE326">
        <f>IFERROR(INDEX(JMP!$AJ$2:$AX$500,MATCH($A326,JMP!$A$2:$A$500,0),MATCH(AE$1,JMP!$AJ$1:$AX$1,0)),INDEX(Baseline!$B$2:$AX$2,1,MATCH(AE$1,Baseline!$B$1:$AX$1,0)))</f>
        <v>1</v>
      </c>
      <c r="AF326" t="str">
        <f>IFERROR(INDEX(JMP!$AJ$2:$AX$500,MATCH($A326,JMP!$A$2:$A$500,0),MATCH(AF$1,JMP!$AJ$1:$AX$1,0)),INDEX(Baseline!$B$2:$AX$2,1,MATCH(AF$1,Baseline!$B$1:$AX$1,0)))</f>
        <v>bwb</v>
      </c>
      <c r="AG326" t="str">
        <f>IFERROR(INDEX(JMP!$AJ$2:$AX$500,MATCH($A326,JMP!$A$2:$A$500,0),MATCH(AG$1,JMP!$AJ$1:$AX$1,0)),INDEX(Baseline!$B$2:$AX$2,1,MATCH(AG$1,Baseline!$B$1:$AX$1,0)))</f>
        <v>V-tail</v>
      </c>
      <c r="AH326">
        <f>IFERROR(INDEX(JMP!$AJ$2:$AX$500,MATCH($A326,JMP!$A$2:$A$500,0),MATCH(AH$1,JMP!$AJ$1:$AX$1,0)),INDEX(Baseline!$B$2:$AX$2,1,MATCH(AH$1,Baseline!$B$1:$AX$1,0)))</f>
        <v>1</v>
      </c>
      <c r="AI326">
        <f>IFERROR(INDEX(JMP!$AJ$2:$AX$500,MATCH($A326,JMP!$A$2:$A$500,0),MATCH(AI$1,JMP!$AJ$1:$AX$1,0)),INDEX(Baseline!$B$2:$AX$2,1,MATCH(AI$1,Baseline!$B$1:$AX$1,0)))</f>
        <v>724000000</v>
      </c>
      <c r="AJ326">
        <f>IFERROR(INDEX(JMP!$AJ$2:$AX$500,MATCH($A326,JMP!$A$2:$A$500,0),MATCH(AJ$1,JMP!$AJ$1:$AX$1,0)),INDEX(Baseline!$B$2:$AX$2,1,MATCH(AJ$1,Baseline!$B$1:$AX$1,0)))</f>
        <v>54500000</v>
      </c>
      <c r="AK326">
        <f>IFERROR(INDEX(JMP!$AJ$2:$AX$500,MATCH($A326,JMP!$A$2:$A$500,0),MATCH(AK$1,JMP!$AJ$1:$AX$1,0)),INDEX(Baseline!$B$2:$AX$2,1,MATCH(AK$1,Baseline!$B$1:$AX$1,0)))</f>
        <v>30</v>
      </c>
      <c r="AL326">
        <f>IFERROR(INDEX(JMP!$AJ$2:$AX$500,MATCH($A326,JMP!$A$2:$A$500,0),MATCH(AL$1,JMP!$AJ$1:$AX$1,0)),INDEX(Baseline!$B$2:$AX$2,1,MATCH(AL$1,Baseline!$B$1:$AX$1,0)))</f>
        <v>3.1510061079725663E-2</v>
      </c>
      <c r="AM326">
        <f>IFERROR(INDEX(JMP!$AJ$2:$AX$500,MATCH($A326,JMP!$A$2:$A$500,0),MATCH(AM$1,JMP!$AJ$1:$AX$1,0)),INDEX(Baseline!$B$2:$AX$2,1,MATCH(AM$1,Baseline!$B$1:$AX$1,0)))</f>
        <v>13.508482266552381</v>
      </c>
      <c r="AN326">
        <f>IFERROR(INDEX(JMP!$AJ$2:$AX$500,MATCH($A326,JMP!$A$2:$A$500,0),MATCH(AN$1,JMP!$AJ$1:$AX$1,0)),INDEX(Baseline!$B$2:$AX$2,1,MATCH(AN$1,Baseline!$B$1:$AX$1,0)))</f>
        <v>1.6724497893627062</v>
      </c>
      <c r="AO326">
        <f>IFERROR(INDEX(JMP!$AJ$2:$AX$500,MATCH($A326,JMP!$A$2:$A$500,0),MATCH(AO$1,JMP!$AJ$1:$AX$1,0)),INDEX(Baseline!$B$2:$AX$2,1,MATCH(AO$1,Baseline!$B$1:$AX$1,0)))</f>
        <v>1.3058132638719973</v>
      </c>
      <c r="AP326">
        <f>IFERROR(INDEX(JMP!$AJ$2:$AX$500,MATCH($A326,JMP!$A$2:$A$500,0),MATCH(AP$1,JMP!$AJ$1:$AX$1,0)),INDEX(Baseline!$B$2:$AX$2,1,MATCH(AP$1,Baseline!$B$1:$AX$1,0)))</f>
        <v>0</v>
      </c>
      <c r="AQ326">
        <f>IFERROR(INDEX(JMP!$AJ$2:$AX$500,MATCH($A326,JMP!$A$2:$A$500,0),MATCH(AQ$1,JMP!$AJ$1:$AX$1,0)),INDEX(Baseline!$B$2:$AX$2,1,MATCH(AQ$1,Baseline!$B$1:$AX$1,0)))</f>
        <v>0.35</v>
      </c>
      <c r="AR326">
        <f>IFERROR(INDEX(JMP!$AJ$2:$AX$500,MATCH($A326,JMP!$A$2:$A$500,0),MATCH(AR$1,JMP!$AJ$1:$AX$1,0)),INDEX(Baseline!$B$2:$AX$2,1,MATCH(AR$1,Baseline!$B$1:$AX$1,0)))</f>
        <v>0</v>
      </c>
      <c r="AS326">
        <f>IFERROR(INDEX(JMP!$AJ$2:$AX$500,MATCH($A326,JMP!$A$2:$A$500,0),MATCH(AS$1,JMP!$AJ$1:$AX$1,0)),INDEX(Baseline!$B$2:$AX$2,1,MATCH(AS$1,Baseline!$B$1:$AX$1,0)))</f>
        <v>0</v>
      </c>
      <c r="AT326">
        <f>IFERROR(INDEX(JMP!$AJ$2:$AX$500,MATCH($A326,JMP!$A$2:$A$500,0),MATCH(AT$1,JMP!$AJ$1:$AX$1,0)),INDEX(Baseline!$B$2:$AX$2,1,MATCH(AT$1,Baseline!$B$1:$AX$1,0)))</f>
        <v>500</v>
      </c>
      <c r="AU326">
        <f>IFERROR(INDEX(JMP!$AJ$2:$AX$500,MATCH($A326,JMP!$A$2:$A$500,0),MATCH(AU$1,JMP!$AJ$1:$AX$1,0)),INDEX(Baseline!$B$2:$AX$2,1,MATCH(AU$1,Baseline!$B$1:$AX$1,0)))</f>
        <v>50</v>
      </c>
      <c r="AV326">
        <f>IFERROR(INDEX(JMP!$AJ$2:$AX$500,MATCH($A326,JMP!$A$2:$A$500,0),MATCH(AV$1,JMP!$AJ$1:$AX$1,0)),INDEX(Baseline!$B$2:$AX$2,1,MATCH(AV$1,Baseline!$B$1:$AX$1,0)))</f>
        <v>12</v>
      </c>
      <c r="AW326">
        <f>IFERROR(INDEX(JMP!$AJ$2:$AX$500,MATCH($A326,JMP!$A$2:$A$500,0),MATCH(AW$1,JMP!$AJ$1:$AX$1,0)),INDEX(Baseline!$B$2:$AX$2,1,MATCH(AW$1,Baseline!$B$1:$AX$1,0)))</f>
        <v>1.9961979999999998E-3</v>
      </c>
      <c r="AX326">
        <f>IFERROR(INDEX(JMP!$AJ$2:$AX$500,MATCH($A326,JMP!$A$2:$A$500,0),MATCH(AX$1,JMP!$AJ$1:$AX$1,0)),INDEX(Baseline!$B$2:$AX$2,1,MATCH(AX$1,Baseline!$B$1:$AX$1,0)))</f>
        <v>1.9961979999999998E-3</v>
      </c>
      <c r="AY326">
        <f>IFERROR(INDEX(JMP!$AJ$2:$AX$500,MATCH($A326,JMP!$A$2:$A$500,0),MATCH(AY$1,JMP!$AJ$1:$AX$1,0)),INDEX(Baseline!$B$2:$AX$2,1,MATCH(AY$1,Baseline!$B$1:$AX$1,0)))</f>
        <v>1.9607137E-2</v>
      </c>
      <c r="AZ326">
        <f>IFERROR(INDEX(JMP!$AJ$2:$AX$500,MATCH($A326,JMP!$A$2:$A$500,0),MATCH(AZ$1,JMP!$AJ$1:$AX$1,0)),INDEX(Baseline!$B$2:$AX$2,1,MATCH(AZ$1,Baseline!$B$1:$AX$1,0)))</f>
        <v>-1</v>
      </c>
      <c r="BA326">
        <f>IFERROR(INDEX(JMP!$AJ$2:$AX$500,MATCH($A326,JMP!$A$2:$A$500,0),MATCH(BA$1,JMP!$AJ$1:$AX$1,0)),INDEX(Baseline!$B$2:$AX$2,1,MATCH(BA$1,Baseline!$B$1:$AX$1,0)))</f>
        <v>1</v>
      </c>
      <c r="BB326">
        <v>0</v>
      </c>
      <c r="BD326" t="str">
        <f>IF(AZ326=1, "yes", IF(AZ326=-1, "no", ""))</f>
        <v>no</v>
      </c>
      <c r="BE326" t="str">
        <f>IF(AH326=1, "yes", IF(AH326=-1, "no", ""))</f>
        <v>yes</v>
      </c>
      <c r="BF326">
        <f t="shared" si="10"/>
        <v>1</v>
      </c>
      <c r="BG326">
        <f t="shared" si="11"/>
        <v>10</v>
      </c>
    </row>
    <row r="327" spans="1:59" x14ac:dyDescent="0.25">
      <c r="A327">
        <v>326</v>
      </c>
      <c r="B327">
        <f>IFERROR(INDEX(JMP!$AJ$2:$AX$500,MATCH($A327,JMP!$A$2:$A$500,0),MATCH(B$1,JMP!$AJ$1:$AX$1,0)),INDEX(Baseline!$B$2:$AX$2,1,MATCH(B$1,Baseline!$B$1:$AX$1,0)))</f>
        <v>0</v>
      </c>
      <c r="C327">
        <f>IFERROR(INDEX(JMP!$AJ$2:$AX$500,MATCH($A327,JMP!$A$2:$A$500,0),MATCH(C$1,JMP!$AJ$1:$AX$1,0)),INDEX(Baseline!$B$2:$AX$2,1,MATCH(C$1,Baseline!$B$1:$AX$1,0)))</f>
        <v>8760</v>
      </c>
      <c r="D327">
        <f>IFERROR(INDEX(JMP!$AJ$2:$AX$500,MATCH($A327,JMP!$A$2:$A$500,0),MATCH(D$1,JMP!$AJ$1:$AX$1,0)),INDEX(Baseline!$B$2:$AX$2,1,MATCH(D$1,Baseline!$B$1:$AX$1,0)))</f>
        <v>1</v>
      </c>
      <c r="E327">
        <f>IFERROR(INDEX(JMP!$AJ$2:$AX$500,MATCH($A327,JMP!$A$2:$A$500,0),MATCH(E$1,JMP!$AJ$1:$AX$1,0)),INDEX(Baseline!$B$2:$AX$2,1,MATCH(E$1,Baseline!$B$1:$AX$1,0)))</f>
        <v>1</v>
      </c>
      <c r="F327" t="str">
        <f>IFERROR(INDEX(JMP!$AJ$2:$AX$500,MATCH($A327,JMP!$A$2:$A$500,0),MATCH(F$1,JMP!$AJ$1:$AX$1,0)),INDEX(Baseline!$B$2:$AX$2,1,MATCH(F$1,Baseline!$B$1:$AX$1,0)))</f>
        <v>e344</v>
      </c>
      <c r="G327" t="str">
        <f>IFERROR(INDEX(JMP!$AJ$2:$AX$500,MATCH($A327,JMP!$A$2:$A$500,0),MATCH(G$1,JMP!$AJ$1:$AX$1,0)),INDEX(Baseline!$B$2:$AX$2,1,MATCH(G$1,Baseline!$B$1:$AX$1,0)))</f>
        <v>e340</v>
      </c>
      <c r="H327">
        <f>IFERROR(INDEX(JMP!$AJ$2:$AX$500,MATCH($A327,JMP!$A$2:$A$500,0),MATCH(H$1,JMP!$AJ$1:$AX$1,0)),INDEX(Baseline!$B$2:$AX$2,1,MATCH(H$1,Baseline!$B$1:$AX$1,0)))</f>
        <v>1.5</v>
      </c>
      <c r="I327">
        <f>IFERROR(INDEX(JMP!$AJ$2:$AX$500,MATCH($A327,JMP!$A$2:$A$500,0),MATCH(I$1,JMP!$AJ$1:$AX$1,0)),INDEX(Baseline!$B$2:$AX$2,1,MATCH(I$1,Baseline!$B$1:$AX$1,0)))</f>
        <v>0.42</v>
      </c>
      <c r="J327">
        <f>IFERROR(INDEX(JMP!$AJ$2:$AX$500,MATCH($A327,JMP!$A$2:$A$500,0),MATCH(J$1,JMP!$AJ$1:$AX$1,0)),INDEX(Baseline!$B$2:$AX$2,1,MATCH(J$1,Baseline!$B$1:$AX$1,0)))</f>
        <v>1</v>
      </c>
      <c r="K327">
        <f>IFERROR(INDEX(JMP!$AJ$2:$AX$500,MATCH($A327,JMP!$A$2:$A$500,0),MATCH(K$1,JMP!$AJ$1:$AX$1,0)),INDEX(Baseline!$B$2:$AX$2,1,MATCH(K$1,Baseline!$B$1:$AX$1,0)))</f>
        <v>0</v>
      </c>
      <c r="L327">
        <f>IFERROR(INDEX(JMP!$AJ$2:$AX$500,MATCH($A327,JMP!$A$2:$A$500,0),MATCH(L$1,JMP!$AJ$1:$AX$1,0)),INDEX(Baseline!$B$2:$AX$2,1,MATCH(L$1,Baseline!$B$1:$AX$1,0)))</f>
        <v>0.16768670974405378</v>
      </c>
      <c r="M327" t="b">
        <f>IFERROR(INDEX(JMP!$AJ$2:$AX$500,MATCH($A327,JMP!$A$2:$A$500,0),MATCH(M$1,JMP!$AJ$1:$AX$1,0)),INDEX(Baseline!$B$2:$AX$2,1,MATCH(M$1,Baseline!$B$1:$AX$1,0)))</f>
        <v>0</v>
      </c>
      <c r="N327" t="b">
        <f>IFERROR(INDEX(JMP!$AJ$2:$AX$500,MATCH($A327,JMP!$A$2:$A$500,0),MATCH(N$1,JMP!$AJ$1:$AX$1,0)),INDEX(Baseline!$B$2:$AX$2,1,MATCH(N$1,Baseline!$B$1:$AX$1,0)))</f>
        <v>0</v>
      </c>
      <c r="O327">
        <f>IFERROR(INDEX(JMP!$AJ$2:$AX$500,MATCH($A327,JMP!$A$2:$A$500,0),MATCH(O$1,JMP!$AJ$1:$AX$1,0)),INDEX(Baseline!$B$2:$AX$2,1,MATCH(O$1,Baseline!$B$1:$AX$1,0)))</f>
        <v>7</v>
      </c>
      <c r="P327">
        <f>IFERROR(INDEX(JMP!$AJ$2:$AX$500,MATCH($A327,JMP!$A$2:$A$500,0),MATCH(P$1,JMP!$AJ$1:$AX$1,0)),INDEX(Baseline!$B$2:$AX$2,1,MATCH(P$1,Baseline!$B$1:$AX$1,0)))</f>
        <v>200</v>
      </c>
      <c r="Q327">
        <f>IFERROR(INDEX(JMP!$AJ$2:$AX$500,MATCH($A327,JMP!$A$2:$A$500,0),MATCH(Q$1,JMP!$AJ$1:$AX$1,0)),INDEX(Baseline!$B$2:$AX$2,1,MATCH(Q$1,Baseline!$B$1:$AX$1,0)))</f>
        <v>10</v>
      </c>
      <c r="R327">
        <f>IFERROR(INDEX(JMP!$AJ$2:$AX$500,MATCH($A327,JMP!$A$2:$A$500,0),MATCH(R$1,JMP!$AJ$1:$AX$1,0)),INDEX(Baseline!$B$2:$AX$2,1,MATCH(R$1,Baseline!$B$1:$AX$1,0)))</f>
        <v>0</v>
      </c>
      <c r="S327">
        <f>IFERROR(INDEX(JMP!$AJ$2:$AX$500,MATCH($A327,JMP!$A$2:$A$500,0),MATCH(S$1,JMP!$AJ$1:$AX$1,0)),INDEX(Baseline!$B$2:$AX$2,1,MATCH(S$1,Baseline!$B$1:$AX$1,0)))</f>
        <v>1</v>
      </c>
      <c r="T327">
        <f>IFERROR(INDEX(JMP!$AJ$2:$AX$500,MATCH($A327,JMP!$A$2:$A$500,0),MATCH(T$1,JMP!$AJ$1:$AX$1,0)),INDEX(Baseline!$B$2:$AX$2,1,MATCH(T$1,Baseline!$B$1:$AX$1,0)))</f>
        <v>0</v>
      </c>
      <c r="U327" t="str">
        <f>IFERROR(INDEX(JMP!$AJ$2:$AX$500,MATCH($A327,JMP!$A$2:$A$500,0),MATCH(U$1,JMP!$AJ$1:$AX$1,0)),INDEX(Baseline!$B$2:$AX$2,1,MATCH(U$1,Baseline!$B$1:$AX$1,0)))</f>
        <v>Titan</v>
      </c>
      <c r="V327">
        <f>IFERROR(INDEX(JMP!$AJ$2:$AX$500,MATCH($A327,JMP!$A$2:$A$500,0),MATCH(V$1,JMP!$AJ$1:$AX$1,0)),INDEX(Baseline!$B$2:$AX$2,1,MATCH(V$1,Baseline!$B$1:$AX$1,0)))</f>
        <v>3</v>
      </c>
      <c r="W327">
        <f>IFERROR(INDEX(JMP!$AJ$2:$AX$500,MATCH($A327,JMP!$A$2:$A$500,0),MATCH(W$1,JMP!$AJ$1:$AX$1,0)),INDEX(Baseline!$B$2:$AX$2,1,MATCH(W$1,Baseline!$B$1:$AX$1,0)))</f>
        <v>0.37</v>
      </c>
      <c r="X327">
        <f>IFERROR(INDEX(JMP!$AJ$2:$AX$500,MATCH($A327,JMP!$A$2:$A$500,0),MATCH(X$1,JMP!$AJ$1:$AX$1,0)),INDEX(Baseline!$B$2:$AX$2,1,MATCH(X$1,Baseline!$B$1:$AX$1,0)))</f>
        <v>4</v>
      </c>
      <c r="Y327">
        <f>IFERROR(INDEX(JMP!$AJ$2:$AX$500,MATCH($A327,JMP!$A$2:$A$500,0),MATCH(Y$1,JMP!$AJ$1:$AX$1,0)),INDEX(Baseline!$B$2:$AX$2,1,MATCH(Y$1,Baseline!$B$1:$AX$1,0)))</f>
        <v>2</v>
      </c>
      <c r="Z327">
        <f>IFERROR(INDEX(JMP!$AJ$2:$AX$500,MATCH($A327,JMP!$A$2:$A$500,0),MATCH(Z$1,JMP!$AJ$1:$AX$1,0)),INDEX(Baseline!$B$2:$AX$2,1,MATCH(Z$1,Baseline!$B$1:$AX$1,0)))</f>
        <v>1970</v>
      </c>
      <c r="AA327">
        <f>IFERROR(INDEX(JMP!$AJ$2:$AX$500,MATCH($A327,JMP!$A$2:$A$500,0),MATCH(AA$1,JMP!$AJ$1:$AX$1,0)),INDEX(Baseline!$B$2:$AX$2,1,MATCH(AA$1,Baseline!$B$1:$AX$1,0)))</f>
        <v>1970</v>
      </c>
      <c r="AB327">
        <f>IFERROR(INDEX(JMP!$AJ$2:$AX$500,MATCH($A327,JMP!$A$2:$A$500,0),MATCH(AB$1,JMP!$AJ$1:$AX$1,0)),INDEX(Baseline!$B$2:$AX$2,1,MATCH(AB$1,Baseline!$B$1:$AX$1,0)))</f>
        <v>0</v>
      </c>
      <c r="AC327">
        <f>IFERROR(INDEX(JMP!$AJ$2:$AX$500,MATCH($A327,JMP!$A$2:$A$500,0),MATCH(AC$1,JMP!$AJ$1:$AX$1,0)),INDEX(Baseline!$B$2:$AX$2,1,MATCH(AC$1,Baseline!$B$1:$AX$1,0)))</f>
        <v>1</v>
      </c>
      <c r="AD327">
        <f>IFERROR(INDEX(JMP!$AJ$2:$AX$500,MATCH($A327,JMP!$A$2:$A$500,0),MATCH(AD$1,JMP!$AJ$1:$AX$1,0)),INDEX(Baseline!$B$2:$AX$2,1,MATCH(AD$1,Baseline!$B$1:$AX$1,0)))</f>
        <v>8</v>
      </c>
      <c r="AE327">
        <f>IFERROR(INDEX(JMP!$AJ$2:$AX$500,MATCH($A327,JMP!$A$2:$A$500,0),MATCH(AE$1,JMP!$AJ$1:$AX$1,0)),INDEX(Baseline!$B$2:$AX$2,1,MATCH(AE$1,Baseline!$B$1:$AX$1,0)))</f>
        <v>2</v>
      </c>
      <c r="AF327" t="str">
        <f>IFERROR(INDEX(JMP!$AJ$2:$AX$500,MATCH($A327,JMP!$A$2:$A$500,0),MATCH(AF$1,JMP!$AJ$1:$AX$1,0)),INDEX(Baseline!$B$2:$AX$2,1,MATCH(AF$1,Baseline!$B$1:$AX$1,0)))</f>
        <v>bwb</v>
      </c>
      <c r="AG327" t="str">
        <f>IFERROR(INDEX(JMP!$AJ$2:$AX$500,MATCH($A327,JMP!$A$2:$A$500,0),MATCH(AG$1,JMP!$AJ$1:$AX$1,0)),INDEX(Baseline!$B$2:$AX$2,1,MATCH(AG$1,Baseline!$B$1:$AX$1,0)))</f>
        <v>V-tail</v>
      </c>
      <c r="AH327">
        <f>IFERROR(INDEX(JMP!$AJ$2:$AX$500,MATCH($A327,JMP!$A$2:$A$500,0),MATCH(AH$1,JMP!$AJ$1:$AX$1,0)),INDEX(Baseline!$B$2:$AX$2,1,MATCH(AH$1,Baseline!$B$1:$AX$1,0)))</f>
        <v>1</v>
      </c>
      <c r="AI327">
        <f>IFERROR(INDEX(JMP!$AJ$2:$AX$500,MATCH($A327,JMP!$A$2:$A$500,0),MATCH(AI$1,JMP!$AJ$1:$AX$1,0)),INDEX(Baseline!$B$2:$AX$2,1,MATCH(AI$1,Baseline!$B$1:$AX$1,0)))</f>
        <v>724000000</v>
      </c>
      <c r="AJ327">
        <f>IFERROR(INDEX(JMP!$AJ$2:$AX$500,MATCH($A327,JMP!$A$2:$A$500,0),MATCH(AJ$1,JMP!$AJ$1:$AX$1,0)),INDEX(Baseline!$B$2:$AX$2,1,MATCH(AJ$1,Baseline!$B$1:$AX$1,0)))</f>
        <v>54500000</v>
      </c>
      <c r="AK327">
        <f>IFERROR(INDEX(JMP!$AJ$2:$AX$500,MATCH($A327,JMP!$A$2:$A$500,0),MATCH(AK$1,JMP!$AJ$1:$AX$1,0)),INDEX(Baseline!$B$2:$AX$2,1,MATCH(AK$1,Baseline!$B$1:$AX$1,0)))</f>
        <v>30</v>
      </c>
      <c r="AL327">
        <f>IFERROR(INDEX(JMP!$AJ$2:$AX$500,MATCH($A327,JMP!$A$2:$A$500,0),MATCH(AL$1,JMP!$AJ$1:$AX$1,0)),INDEX(Baseline!$B$2:$AX$2,1,MATCH(AL$1,Baseline!$B$1:$AX$1,0)))</f>
        <v>1.342416555647823E-2</v>
      </c>
      <c r="AM327">
        <f>IFERROR(INDEX(JMP!$AJ$2:$AX$500,MATCH($A327,JMP!$A$2:$A$500,0),MATCH(AM$1,JMP!$AJ$1:$AX$1,0)),INDEX(Baseline!$B$2:$AX$2,1,MATCH(AM$1,Baseline!$B$1:$AX$1,0)))</f>
        <v>6.2523000885714284</v>
      </c>
      <c r="AN327">
        <f>IFERROR(INDEX(JMP!$AJ$2:$AX$500,MATCH($A327,JMP!$A$2:$A$500,0),MATCH(AN$1,JMP!$AJ$1:$AX$1,0)),INDEX(Baseline!$B$2:$AX$2,1,MATCH(AN$1,Baseline!$B$1:$AX$1,0)))</f>
        <v>1.9425813565012724</v>
      </c>
      <c r="AO327">
        <f>IFERROR(INDEX(JMP!$AJ$2:$AX$500,MATCH($A327,JMP!$A$2:$A$500,0),MATCH(AO$1,JMP!$AJ$1:$AX$1,0)),INDEX(Baseline!$B$2:$AX$2,1,MATCH(AO$1,Baseline!$B$1:$AX$1,0)))</f>
        <v>1.2969315021334238</v>
      </c>
      <c r="AP327">
        <f>IFERROR(INDEX(JMP!$AJ$2:$AX$500,MATCH($A327,JMP!$A$2:$A$500,0),MATCH(AP$1,JMP!$AJ$1:$AX$1,0)),INDEX(Baseline!$B$2:$AX$2,1,MATCH(AP$1,Baseline!$B$1:$AX$1,0)))</f>
        <v>0</v>
      </c>
      <c r="AQ327">
        <f>IFERROR(INDEX(JMP!$AJ$2:$AX$500,MATCH($A327,JMP!$A$2:$A$500,0),MATCH(AQ$1,JMP!$AJ$1:$AX$1,0)),INDEX(Baseline!$B$2:$AX$2,1,MATCH(AQ$1,Baseline!$B$1:$AX$1,0)))</f>
        <v>0.35</v>
      </c>
      <c r="AR327">
        <f>IFERROR(INDEX(JMP!$AJ$2:$AX$500,MATCH($A327,JMP!$A$2:$A$500,0),MATCH(AR$1,JMP!$AJ$1:$AX$1,0)),INDEX(Baseline!$B$2:$AX$2,1,MATCH(AR$1,Baseline!$B$1:$AX$1,0)))</f>
        <v>0</v>
      </c>
      <c r="AS327">
        <f>IFERROR(INDEX(JMP!$AJ$2:$AX$500,MATCH($A327,JMP!$A$2:$A$500,0),MATCH(AS$1,JMP!$AJ$1:$AX$1,0)),INDEX(Baseline!$B$2:$AX$2,1,MATCH(AS$1,Baseline!$B$1:$AX$1,0)))</f>
        <v>0</v>
      </c>
      <c r="AT327">
        <f>IFERROR(INDEX(JMP!$AJ$2:$AX$500,MATCH($A327,JMP!$A$2:$A$500,0),MATCH(AT$1,JMP!$AJ$1:$AX$1,0)),INDEX(Baseline!$B$2:$AX$2,1,MATCH(AT$1,Baseline!$B$1:$AX$1,0)))</f>
        <v>500</v>
      </c>
      <c r="AU327">
        <f>IFERROR(INDEX(JMP!$AJ$2:$AX$500,MATCH($A327,JMP!$A$2:$A$500,0),MATCH(AU$1,JMP!$AJ$1:$AX$1,0)),INDEX(Baseline!$B$2:$AX$2,1,MATCH(AU$1,Baseline!$B$1:$AX$1,0)))</f>
        <v>50</v>
      </c>
      <c r="AV327">
        <f>IFERROR(INDEX(JMP!$AJ$2:$AX$500,MATCH($A327,JMP!$A$2:$A$500,0),MATCH(AV$1,JMP!$AJ$1:$AX$1,0)),INDEX(Baseline!$B$2:$AX$2,1,MATCH(AV$1,Baseline!$B$1:$AX$1,0)))</f>
        <v>12</v>
      </c>
      <c r="AW327">
        <f>IFERROR(INDEX(JMP!$AJ$2:$AX$500,MATCH($A327,JMP!$A$2:$A$500,0),MATCH(AW$1,JMP!$AJ$1:$AX$1,0)),INDEX(Baseline!$B$2:$AX$2,1,MATCH(AW$1,Baseline!$B$1:$AX$1,0)))</f>
        <v>1.9961979999999998E-3</v>
      </c>
      <c r="AX327">
        <f>IFERROR(INDEX(JMP!$AJ$2:$AX$500,MATCH($A327,JMP!$A$2:$A$500,0),MATCH(AX$1,JMP!$AJ$1:$AX$1,0)),INDEX(Baseline!$B$2:$AX$2,1,MATCH(AX$1,Baseline!$B$1:$AX$1,0)))</f>
        <v>1.9961979999999998E-3</v>
      </c>
      <c r="AY327">
        <f>IFERROR(INDEX(JMP!$AJ$2:$AX$500,MATCH($A327,JMP!$A$2:$A$500,0),MATCH(AY$1,JMP!$AJ$1:$AX$1,0)),INDEX(Baseline!$B$2:$AX$2,1,MATCH(AY$1,Baseline!$B$1:$AX$1,0)))</f>
        <v>1.9607137E-2</v>
      </c>
      <c r="AZ327">
        <f>IFERROR(INDEX(JMP!$AJ$2:$AX$500,MATCH($A327,JMP!$A$2:$A$500,0),MATCH(AZ$1,JMP!$AJ$1:$AX$1,0)),INDEX(Baseline!$B$2:$AX$2,1,MATCH(AZ$1,Baseline!$B$1:$AX$1,0)))</f>
        <v>1</v>
      </c>
      <c r="BA327">
        <f>IFERROR(INDEX(JMP!$AJ$2:$AX$500,MATCH($A327,JMP!$A$2:$A$500,0),MATCH(BA$1,JMP!$AJ$1:$AX$1,0)),INDEX(Baseline!$B$2:$AX$2,1,MATCH(BA$1,Baseline!$B$1:$AX$1,0)))</f>
        <v>2</v>
      </c>
      <c r="BB327">
        <v>0</v>
      </c>
      <c r="BD327" t="str">
        <f>IF(AZ327=1, "yes", IF(AZ327=-1, "no", ""))</f>
        <v>yes</v>
      </c>
      <c r="BE327" t="str">
        <f>IF(AH327=1, "yes", IF(AH327=-1, "no", ""))</f>
        <v>yes</v>
      </c>
      <c r="BF327">
        <f t="shared" si="10"/>
        <v>0.5</v>
      </c>
      <c r="BG327">
        <f t="shared" si="11"/>
        <v>30</v>
      </c>
    </row>
    <row r="328" spans="1:59" x14ac:dyDescent="0.25">
      <c r="A328">
        <v>327</v>
      </c>
      <c r="B328">
        <f>IFERROR(INDEX(JMP!$AJ$2:$AX$500,MATCH($A328,JMP!$A$2:$A$500,0),MATCH(B$1,JMP!$AJ$1:$AX$1,0)),INDEX(Baseline!$B$2:$AX$2,1,MATCH(B$1,Baseline!$B$1:$AX$1,0)))</f>
        <v>0</v>
      </c>
      <c r="C328">
        <f>IFERROR(INDEX(JMP!$AJ$2:$AX$500,MATCH($A328,JMP!$A$2:$A$500,0),MATCH(C$1,JMP!$AJ$1:$AX$1,0)),INDEX(Baseline!$B$2:$AX$2,1,MATCH(C$1,Baseline!$B$1:$AX$1,0)))</f>
        <v>8760</v>
      </c>
      <c r="D328">
        <f>IFERROR(INDEX(JMP!$AJ$2:$AX$500,MATCH($A328,JMP!$A$2:$A$500,0),MATCH(D$1,JMP!$AJ$1:$AX$1,0)),INDEX(Baseline!$B$2:$AX$2,1,MATCH(D$1,Baseline!$B$1:$AX$1,0)))</f>
        <v>1</v>
      </c>
      <c r="E328">
        <f>IFERROR(INDEX(JMP!$AJ$2:$AX$500,MATCH($A328,JMP!$A$2:$A$500,0),MATCH(E$1,JMP!$AJ$1:$AX$1,0)),INDEX(Baseline!$B$2:$AX$2,1,MATCH(E$1,Baseline!$B$1:$AX$1,0)))</f>
        <v>1</v>
      </c>
      <c r="F328" t="str">
        <f>IFERROR(INDEX(JMP!$AJ$2:$AX$500,MATCH($A328,JMP!$A$2:$A$500,0),MATCH(F$1,JMP!$AJ$1:$AX$1,0)),INDEX(Baseline!$B$2:$AX$2,1,MATCH(F$1,Baseline!$B$1:$AX$1,0)))</f>
        <v>e344</v>
      </c>
      <c r="G328" t="str">
        <f>IFERROR(INDEX(JMP!$AJ$2:$AX$500,MATCH($A328,JMP!$A$2:$A$500,0),MATCH(G$1,JMP!$AJ$1:$AX$1,0)),INDEX(Baseline!$B$2:$AX$2,1,MATCH(G$1,Baseline!$B$1:$AX$1,0)))</f>
        <v>e340</v>
      </c>
      <c r="H328">
        <f>IFERROR(INDEX(JMP!$AJ$2:$AX$500,MATCH($A328,JMP!$A$2:$A$500,0),MATCH(H$1,JMP!$AJ$1:$AX$1,0)),INDEX(Baseline!$B$2:$AX$2,1,MATCH(H$1,Baseline!$B$1:$AX$1,0)))</f>
        <v>1.5</v>
      </c>
      <c r="I328">
        <f>IFERROR(INDEX(JMP!$AJ$2:$AX$500,MATCH($A328,JMP!$A$2:$A$500,0),MATCH(I$1,JMP!$AJ$1:$AX$1,0)),INDEX(Baseline!$B$2:$AX$2,1,MATCH(I$1,Baseline!$B$1:$AX$1,0)))</f>
        <v>0.42</v>
      </c>
      <c r="J328">
        <f>IFERROR(INDEX(JMP!$AJ$2:$AX$500,MATCH($A328,JMP!$A$2:$A$500,0),MATCH(J$1,JMP!$AJ$1:$AX$1,0)),INDEX(Baseline!$B$2:$AX$2,1,MATCH(J$1,Baseline!$B$1:$AX$1,0)))</f>
        <v>1</v>
      </c>
      <c r="K328">
        <f>IFERROR(INDEX(JMP!$AJ$2:$AX$500,MATCH($A328,JMP!$A$2:$A$500,0),MATCH(K$1,JMP!$AJ$1:$AX$1,0)),INDEX(Baseline!$B$2:$AX$2,1,MATCH(K$1,Baseline!$B$1:$AX$1,0)))</f>
        <v>0</v>
      </c>
      <c r="L328">
        <f>IFERROR(INDEX(JMP!$AJ$2:$AX$500,MATCH($A328,JMP!$A$2:$A$500,0),MATCH(L$1,JMP!$AJ$1:$AX$1,0)),INDEX(Baseline!$B$2:$AX$2,1,MATCH(L$1,Baseline!$B$1:$AX$1,0)))</f>
        <v>0.16176320988503878</v>
      </c>
      <c r="M328" t="b">
        <f>IFERROR(INDEX(JMP!$AJ$2:$AX$500,MATCH($A328,JMP!$A$2:$A$500,0),MATCH(M$1,JMP!$AJ$1:$AX$1,0)),INDEX(Baseline!$B$2:$AX$2,1,MATCH(M$1,Baseline!$B$1:$AX$1,0)))</f>
        <v>0</v>
      </c>
      <c r="N328" t="b">
        <f>IFERROR(INDEX(JMP!$AJ$2:$AX$500,MATCH($A328,JMP!$A$2:$A$500,0),MATCH(N$1,JMP!$AJ$1:$AX$1,0)),INDEX(Baseline!$B$2:$AX$2,1,MATCH(N$1,Baseline!$B$1:$AX$1,0)))</f>
        <v>0</v>
      </c>
      <c r="O328">
        <f>IFERROR(INDEX(JMP!$AJ$2:$AX$500,MATCH($A328,JMP!$A$2:$A$500,0),MATCH(O$1,JMP!$AJ$1:$AX$1,0)),INDEX(Baseline!$B$2:$AX$2,1,MATCH(O$1,Baseline!$B$1:$AX$1,0)))</f>
        <v>7</v>
      </c>
      <c r="P328">
        <f>IFERROR(INDEX(JMP!$AJ$2:$AX$500,MATCH($A328,JMP!$A$2:$A$500,0),MATCH(P$1,JMP!$AJ$1:$AX$1,0)),INDEX(Baseline!$B$2:$AX$2,1,MATCH(P$1,Baseline!$B$1:$AX$1,0)))</f>
        <v>200</v>
      </c>
      <c r="Q328">
        <f>IFERROR(INDEX(JMP!$AJ$2:$AX$500,MATCH($A328,JMP!$A$2:$A$500,0),MATCH(Q$1,JMP!$AJ$1:$AX$1,0)),INDEX(Baseline!$B$2:$AX$2,1,MATCH(Q$1,Baseline!$B$1:$AX$1,0)))</f>
        <v>10</v>
      </c>
      <c r="R328">
        <f>IFERROR(INDEX(JMP!$AJ$2:$AX$500,MATCH($A328,JMP!$A$2:$A$500,0),MATCH(R$1,JMP!$AJ$1:$AX$1,0)),INDEX(Baseline!$B$2:$AX$2,1,MATCH(R$1,Baseline!$B$1:$AX$1,0)))</f>
        <v>0</v>
      </c>
      <c r="S328">
        <f>IFERROR(INDEX(JMP!$AJ$2:$AX$500,MATCH($A328,JMP!$A$2:$A$500,0),MATCH(S$1,JMP!$AJ$1:$AX$1,0)),INDEX(Baseline!$B$2:$AX$2,1,MATCH(S$1,Baseline!$B$1:$AX$1,0)))</f>
        <v>1</v>
      </c>
      <c r="T328">
        <f>IFERROR(INDEX(JMP!$AJ$2:$AX$500,MATCH($A328,JMP!$A$2:$A$500,0),MATCH(T$1,JMP!$AJ$1:$AX$1,0)),INDEX(Baseline!$B$2:$AX$2,1,MATCH(T$1,Baseline!$B$1:$AX$1,0)))</f>
        <v>0</v>
      </c>
      <c r="U328" t="str">
        <f>IFERROR(INDEX(JMP!$AJ$2:$AX$500,MATCH($A328,JMP!$A$2:$A$500,0),MATCH(U$1,JMP!$AJ$1:$AX$1,0)),INDEX(Baseline!$B$2:$AX$2,1,MATCH(U$1,Baseline!$B$1:$AX$1,0)))</f>
        <v>Titan</v>
      </c>
      <c r="V328">
        <f>IFERROR(INDEX(JMP!$AJ$2:$AX$500,MATCH($A328,JMP!$A$2:$A$500,0),MATCH(V$1,JMP!$AJ$1:$AX$1,0)),INDEX(Baseline!$B$2:$AX$2,1,MATCH(V$1,Baseline!$B$1:$AX$1,0)))</f>
        <v>3</v>
      </c>
      <c r="W328">
        <f>IFERROR(INDEX(JMP!$AJ$2:$AX$500,MATCH($A328,JMP!$A$2:$A$500,0),MATCH(W$1,JMP!$AJ$1:$AX$1,0)),INDEX(Baseline!$B$2:$AX$2,1,MATCH(W$1,Baseline!$B$1:$AX$1,0)))</f>
        <v>0.37</v>
      </c>
      <c r="X328">
        <f>IFERROR(INDEX(JMP!$AJ$2:$AX$500,MATCH($A328,JMP!$A$2:$A$500,0),MATCH(X$1,JMP!$AJ$1:$AX$1,0)),INDEX(Baseline!$B$2:$AX$2,1,MATCH(X$1,Baseline!$B$1:$AX$1,0)))</f>
        <v>4</v>
      </c>
      <c r="Y328">
        <f>IFERROR(INDEX(JMP!$AJ$2:$AX$500,MATCH($A328,JMP!$A$2:$A$500,0),MATCH(Y$1,JMP!$AJ$1:$AX$1,0)),INDEX(Baseline!$B$2:$AX$2,1,MATCH(Y$1,Baseline!$B$1:$AX$1,0)))</f>
        <v>6</v>
      </c>
      <c r="Z328">
        <f>IFERROR(INDEX(JMP!$AJ$2:$AX$500,MATCH($A328,JMP!$A$2:$A$500,0),MATCH(Z$1,JMP!$AJ$1:$AX$1,0)),INDEX(Baseline!$B$2:$AX$2,1,MATCH(Z$1,Baseline!$B$1:$AX$1,0)))</f>
        <v>1970</v>
      </c>
      <c r="AA328">
        <f>IFERROR(INDEX(JMP!$AJ$2:$AX$500,MATCH($A328,JMP!$A$2:$A$500,0),MATCH(AA$1,JMP!$AJ$1:$AX$1,0)),INDEX(Baseline!$B$2:$AX$2,1,MATCH(AA$1,Baseline!$B$1:$AX$1,0)))</f>
        <v>1970</v>
      </c>
      <c r="AB328">
        <f>IFERROR(INDEX(JMP!$AJ$2:$AX$500,MATCH($A328,JMP!$A$2:$A$500,0),MATCH(AB$1,JMP!$AJ$1:$AX$1,0)),INDEX(Baseline!$B$2:$AX$2,1,MATCH(AB$1,Baseline!$B$1:$AX$1,0)))</f>
        <v>0</v>
      </c>
      <c r="AC328">
        <f>IFERROR(INDEX(JMP!$AJ$2:$AX$500,MATCH($A328,JMP!$A$2:$A$500,0),MATCH(AC$1,JMP!$AJ$1:$AX$1,0)),INDEX(Baseline!$B$2:$AX$2,1,MATCH(AC$1,Baseline!$B$1:$AX$1,0)))</f>
        <v>1</v>
      </c>
      <c r="AD328">
        <f>IFERROR(INDEX(JMP!$AJ$2:$AX$500,MATCH($A328,JMP!$A$2:$A$500,0),MATCH(AD$1,JMP!$AJ$1:$AX$1,0)),INDEX(Baseline!$B$2:$AX$2,1,MATCH(AD$1,Baseline!$B$1:$AX$1,0)))</f>
        <v>8</v>
      </c>
      <c r="AE328">
        <f>IFERROR(INDEX(JMP!$AJ$2:$AX$500,MATCH($A328,JMP!$A$2:$A$500,0),MATCH(AE$1,JMP!$AJ$1:$AX$1,0)),INDEX(Baseline!$B$2:$AX$2,1,MATCH(AE$1,Baseline!$B$1:$AX$1,0)))</f>
        <v>2</v>
      </c>
      <c r="AF328" t="str">
        <f>IFERROR(INDEX(JMP!$AJ$2:$AX$500,MATCH($A328,JMP!$A$2:$A$500,0),MATCH(AF$1,JMP!$AJ$1:$AX$1,0)),INDEX(Baseline!$B$2:$AX$2,1,MATCH(AF$1,Baseline!$B$1:$AX$1,0)))</f>
        <v>bwb</v>
      </c>
      <c r="AG328" t="str">
        <f>IFERROR(INDEX(JMP!$AJ$2:$AX$500,MATCH($A328,JMP!$A$2:$A$500,0),MATCH(AG$1,JMP!$AJ$1:$AX$1,0)),INDEX(Baseline!$B$2:$AX$2,1,MATCH(AG$1,Baseline!$B$1:$AX$1,0)))</f>
        <v>V-tail</v>
      </c>
      <c r="AH328">
        <f>IFERROR(INDEX(JMP!$AJ$2:$AX$500,MATCH($A328,JMP!$A$2:$A$500,0),MATCH(AH$1,JMP!$AJ$1:$AX$1,0)),INDEX(Baseline!$B$2:$AX$2,1,MATCH(AH$1,Baseline!$B$1:$AX$1,0)))</f>
        <v>1</v>
      </c>
      <c r="AI328">
        <f>IFERROR(INDEX(JMP!$AJ$2:$AX$500,MATCH($A328,JMP!$A$2:$A$500,0),MATCH(AI$1,JMP!$AJ$1:$AX$1,0)),INDEX(Baseline!$B$2:$AX$2,1,MATCH(AI$1,Baseline!$B$1:$AX$1,0)))</f>
        <v>724000000</v>
      </c>
      <c r="AJ328">
        <f>IFERROR(INDEX(JMP!$AJ$2:$AX$500,MATCH($A328,JMP!$A$2:$A$500,0),MATCH(AJ$1,JMP!$AJ$1:$AX$1,0)),INDEX(Baseline!$B$2:$AX$2,1,MATCH(AJ$1,Baseline!$B$1:$AX$1,0)))</f>
        <v>54500000</v>
      </c>
      <c r="AK328">
        <f>IFERROR(INDEX(JMP!$AJ$2:$AX$500,MATCH($A328,JMP!$A$2:$A$500,0),MATCH(AK$1,JMP!$AJ$1:$AX$1,0)),INDEX(Baseline!$B$2:$AX$2,1,MATCH(AK$1,Baseline!$B$1:$AX$1,0)))</f>
        <v>30</v>
      </c>
      <c r="AL328">
        <f>IFERROR(INDEX(JMP!$AJ$2:$AX$500,MATCH($A328,JMP!$A$2:$A$500,0),MATCH(AL$1,JMP!$AJ$1:$AX$1,0)),INDEX(Baseline!$B$2:$AX$2,1,MATCH(AL$1,Baseline!$B$1:$AX$1,0)))</f>
        <v>2.4349689964256443E-2</v>
      </c>
      <c r="AM328">
        <f>IFERROR(INDEX(JMP!$AJ$2:$AX$500,MATCH($A328,JMP!$A$2:$A$500,0),MATCH(AM$1,JMP!$AJ$1:$AX$1,0)),INDEX(Baseline!$B$2:$AX$2,1,MATCH(AM$1,Baseline!$B$1:$AX$1,0)))</f>
        <v>10.908422216571429</v>
      </c>
      <c r="AN328">
        <f>IFERROR(INDEX(JMP!$AJ$2:$AX$500,MATCH($A328,JMP!$A$2:$A$500,0),MATCH(AN$1,JMP!$AJ$1:$AX$1,0)),INDEX(Baseline!$B$2:$AX$2,1,MATCH(AN$1,Baseline!$B$1:$AX$1,0)))</f>
        <v>1.5038841385721549</v>
      </c>
      <c r="AO328">
        <f>IFERROR(INDEX(JMP!$AJ$2:$AX$500,MATCH($A328,JMP!$A$2:$A$500,0),MATCH(AO$1,JMP!$AJ$1:$AX$1,0)),INDEX(Baseline!$B$2:$AX$2,1,MATCH(AO$1,Baseline!$B$1:$AX$1,0)))</f>
        <v>0.41638391774553962</v>
      </c>
      <c r="AP328">
        <f>IFERROR(INDEX(JMP!$AJ$2:$AX$500,MATCH($A328,JMP!$A$2:$A$500,0),MATCH(AP$1,JMP!$AJ$1:$AX$1,0)),INDEX(Baseline!$B$2:$AX$2,1,MATCH(AP$1,Baseline!$B$1:$AX$1,0)))</f>
        <v>0</v>
      </c>
      <c r="AQ328">
        <f>IFERROR(INDEX(JMP!$AJ$2:$AX$500,MATCH($A328,JMP!$A$2:$A$500,0),MATCH(AQ$1,JMP!$AJ$1:$AX$1,0)),INDEX(Baseline!$B$2:$AX$2,1,MATCH(AQ$1,Baseline!$B$1:$AX$1,0)))</f>
        <v>0.35</v>
      </c>
      <c r="AR328">
        <f>IFERROR(INDEX(JMP!$AJ$2:$AX$500,MATCH($A328,JMP!$A$2:$A$500,0),MATCH(AR$1,JMP!$AJ$1:$AX$1,0)),INDEX(Baseline!$B$2:$AX$2,1,MATCH(AR$1,Baseline!$B$1:$AX$1,0)))</f>
        <v>0</v>
      </c>
      <c r="AS328">
        <f>IFERROR(INDEX(JMP!$AJ$2:$AX$500,MATCH($A328,JMP!$A$2:$A$500,0),MATCH(AS$1,JMP!$AJ$1:$AX$1,0)),INDEX(Baseline!$B$2:$AX$2,1,MATCH(AS$1,Baseline!$B$1:$AX$1,0)))</f>
        <v>0</v>
      </c>
      <c r="AT328">
        <f>IFERROR(INDEX(JMP!$AJ$2:$AX$500,MATCH($A328,JMP!$A$2:$A$500,0),MATCH(AT$1,JMP!$AJ$1:$AX$1,0)),INDEX(Baseline!$B$2:$AX$2,1,MATCH(AT$1,Baseline!$B$1:$AX$1,0)))</f>
        <v>500</v>
      </c>
      <c r="AU328">
        <f>IFERROR(INDEX(JMP!$AJ$2:$AX$500,MATCH($A328,JMP!$A$2:$A$500,0),MATCH(AU$1,JMP!$AJ$1:$AX$1,0)),INDEX(Baseline!$B$2:$AX$2,1,MATCH(AU$1,Baseline!$B$1:$AX$1,0)))</f>
        <v>50</v>
      </c>
      <c r="AV328">
        <f>IFERROR(INDEX(JMP!$AJ$2:$AX$500,MATCH($A328,JMP!$A$2:$A$500,0),MATCH(AV$1,JMP!$AJ$1:$AX$1,0)),INDEX(Baseline!$B$2:$AX$2,1,MATCH(AV$1,Baseline!$B$1:$AX$1,0)))</f>
        <v>12</v>
      </c>
      <c r="AW328">
        <f>IFERROR(INDEX(JMP!$AJ$2:$AX$500,MATCH($A328,JMP!$A$2:$A$500,0),MATCH(AW$1,JMP!$AJ$1:$AX$1,0)),INDEX(Baseline!$B$2:$AX$2,1,MATCH(AW$1,Baseline!$B$1:$AX$1,0)))</f>
        <v>1.9961979999999998E-3</v>
      </c>
      <c r="AX328">
        <f>IFERROR(INDEX(JMP!$AJ$2:$AX$500,MATCH($A328,JMP!$A$2:$A$500,0),MATCH(AX$1,JMP!$AJ$1:$AX$1,0)),INDEX(Baseline!$B$2:$AX$2,1,MATCH(AX$1,Baseline!$B$1:$AX$1,0)))</f>
        <v>1.9961979999999998E-3</v>
      </c>
      <c r="AY328">
        <f>IFERROR(INDEX(JMP!$AJ$2:$AX$500,MATCH($A328,JMP!$A$2:$A$500,0),MATCH(AY$1,JMP!$AJ$1:$AX$1,0)),INDEX(Baseline!$B$2:$AX$2,1,MATCH(AY$1,Baseline!$B$1:$AX$1,0)))</f>
        <v>1.9607137E-2</v>
      </c>
      <c r="AZ328">
        <f>IFERROR(INDEX(JMP!$AJ$2:$AX$500,MATCH($A328,JMP!$A$2:$A$500,0),MATCH(AZ$1,JMP!$AJ$1:$AX$1,0)),INDEX(Baseline!$B$2:$AX$2,1,MATCH(AZ$1,Baseline!$B$1:$AX$1,0)))</f>
        <v>-1</v>
      </c>
      <c r="BA328">
        <f>IFERROR(INDEX(JMP!$AJ$2:$AX$500,MATCH($A328,JMP!$A$2:$A$500,0),MATCH(BA$1,JMP!$AJ$1:$AX$1,0)),INDEX(Baseline!$B$2:$AX$2,1,MATCH(BA$1,Baseline!$B$1:$AX$1,0)))</f>
        <v>2</v>
      </c>
      <c r="BB328">
        <v>0</v>
      </c>
      <c r="BD328" t="str">
        <f>IF(AZ328=1, "yes", IF(AZ328=-1, "no", ""))</f>
        <v>no</v>
      </c>
      <c r="BE328" t="str">
        <f>IF(AH328=1, "yes", IF(AH328=-1, "no", ""))</f>
        <v>yes</v>
      </c>
      <c r="BF328">
        <f t="shared" si="10"/>
        <v>0.5</v>
      </c>
      <c r="BG328">
        <f t="shared" si="11"/>
        <v>30</v>
      </c>
    </row>
    <row r="329" spans="1:59" x14ac:dyDescent="0.25">
      <c r="A329">
        <v>328</v>
      </c>
      <c r="B329">
        <f>IFERROR(INDEX(JMP!$AJ$2:$AX$500,MATCH($A329,JMP!$A$2:$A$500,0),MATCH(B$1,JMP!$AJ$1:$AX$1,0)),INDEX(Baseline!$B$2:$AX$2,1,MATCH(B$1,Baseline!$B$1:$AX$1,0)))</f>
        <v>0</v>
      </c>
      <c r="C329">
        <f>IFERROR(INDEX(JMP!$AJ$2:$AX$500,MATCH($A329,JMP!$A$2:$A$500,0),MATCH(C$1,JMP!$AJ$1:$AX$1,0)),INDEX(Baseline!$B$2:$AX$2,1,MATCH(C$1,Baseline!$B$1:$AX$1,0)))</f>
        <v>8760</v>
      </c>
      <c r="D329">
        <f>IFERROR(INDEX(JMP!$AJ$2:$AX$500,MATCH($A329,JMP!$A$2:$A$500,0),MATCH(D$1,JMP!$AJ$1:$AX$1,0)),INDEX(Baseline!$B$2:$AX$2,1,MATCH(D$1,Baseline!$B$1:$AX$1,0)))</f>
        <v>1</v>
      </c>
      <c r="E329">
        <f>IFERROR(INDEX(JMP!$AJ$2:$AX$500,MATCH($A329,JMP!$A$2:$A$500,0),MATCH(E$1,JMP!$AJ$1:$AX$1,0)),INDEX(Baseline!$B$2:$AX$2,1,MATCH(E$1,Baseline!$B$1:$AX$1,0)))</f>
        <v>1</v>
      </c>
      <c r="F329" t="str">
        <f>IFERROR(INDEX(JMP!$AJ$2:$AX$500,MATCH($A329,JMP!$A$2:$A$500,0),MATCH(F$1,JMP!$AJ$1:$AX$1,0)),INDEX(Baseline!$B$2:$AX$2,1,MATCH(F$1,Baseline!$B$1:$AX$1,0)))</f>
        <v>e344</v>
      </c>
      <c r="G329" t="str">
        <f>IFERROR(INDEX(JMP!$AJ$2:$AX$500,MATCH($A329,JMP!$A$2:$A$500,0),MATCH(G$1,JMP!$AJ$1:$AX$1,0)),INDEX(Baseline!$B$2:$AX$2,1,MATCH(G$1,Baseline!$B$1:$AX$1,0)))</f>
        <v>e340</v>
      </c>
      <c r="H329">
        <f>IFERROR(INDEX(JMP!$AJ$2:$AX$500,MATCH($A329,JMP!$A$2:$A$500,0),MATCH(H$1,JMP!$AJ$1:$AX$1,0)),INDEX(Baseline!$B$2:$AX$2,1,MATCH(H$1,Baseline!$B$1:$AX$1,0)))</f>
        <v>1.5</v>
      </c>
      <c r="I329">
        <f>IFERROR(INDEX(JMP!$AJ$2:$AX$500,MATCH($A329,JMP!$A$2:$A$500,0),MATCH(I$1,JMP!$AJ$1:$AX$1,0)),INDEX(Baseline!$B$2:$AX$2,1,MATCH(I$1,Baseline!$B$1:$AX$1,0)))</f>
        <v>0.42</v>
      </c>
      <c r="J329">
        <f>IFERROR(INDEX(JMP!$AJ$2:$AX$500,MATCH($A329,JMP!$A$2:$A$500,0),MATCH(J$1,JMP!$AJ$1:$AX$1,0)),INDEX(Baseline!$B$2:$AX$2,1,MATCH(J$1,Baseline!$B$1:$AX$1,0)))</f>
        <v>1</v>
      </c>
      <c r="K329">
        <f>IFERROR(INDEX(JMP!$AJ$2:$AX$500,MATCH($A329,JMP!$A$2:$A$500,0),MATCH(K$1,JMP!$AJ$1:$AX$1,0)),INDEX(Baseline!$B$2:$AX$2,1,MATCH(K$1,Baseline!$B$1:$AX$1,0)))</f>
        <v>0</v>
      </c>
      <c r="L329">
        <f>IFERROR(INDEX(JMP!$AJ$2:$AX$500,MATCH($A329,JMP!$A$2:$A$500,0),MATCH(L$1,JMP!$AJ$1:$AX$1,0)),INDEX(Baseline!$B$2:$AX$2,1,MATCH(L$1,Baseline!$B$1:$AX$1,0)))</f>
        <v>5.8637440205490665E-2</v>
      </c>
      <c r="M329" t="b">
        <f>IFERROR(INDEX(JMP!$AJ$2:$AX$500,MATCH($A329,JMP!$A$2:$A$500,0),MATCH(M$1,JMP!$AJ$1:$AX$1,0)),INDEX(Baseline!$B$2:$AX$2,1,MATCH(M$1,Baseline!$B$1:$AX$1,0)))</f>
        <v>0</v>
      </c>
      <c r="N329" t="b">
        <f>IFERROR(INDEX(JMP!$AJ$2:$AX$500,MATCH($A329,JMP!$A$2:$A$500,0),MATCH(N$1,JMP!$AJ$1:$AX$1,0)),INDEX(Baseline!$B$2:$AX$2,1,MATCH(N$1,Baseline!$B$1:$AX$1,0)))</f>
        <v>0</v>
      </c>
      <c r="O329">
        <f>IFERROR(INDEX(JMP!$AJ$2:$AX$500,MATCH($A329,JMP!$A$2:$A$500,0),MATCH(O$1,JMP!$AJ$1:$AX$1,0)),INDEX(Baseline!$B$2:$AX$2,1,MATCH(O$1,Baseline!$B$1:$AX$1,0)))</f>
        <v>7</v>
      </c>
      <c r="P329">
        <f>IFERROR(INDEX(JMP!$AJ$2:$AX$500,MATCH($A329,JMP!$A$2:$A$500,0),MATCH(P$1,JMP!$AJ$1:$AX$1,0)),INDEX(Baseline!$B$2:$AX$2,1,MATCH(P$1,Baseline!$B$1:$AX$1,0)))</f>
        <v>200</v>
      </c>
      <c r="Q329">
        <f>IFERROR(INDEX(JMP!$AJ$2:$AX$500,MATCH($A329,JMP!$A$2:$A$500,0),MATCH(Q$1,JMP!$AJ$1:$AX$1,0)),INDEX(Baseline!$B$2:$AX$2,1,MATCH(Q$1,Baseline!$B$1:$AX$1,0)))</f>
        <v>10</v>
      </c>
      <c r="R329">
        <f>IFERROR(INDEX(JMP!$AJ$2:$AX$500,MATCH($A329,JMP!$A$2:$A$500,0),MATCH(R$1,JMP!$AJ$1:$AX$1,0)),INDEX(Baseline!$B$2:$AX$2,1,MATCH(R$1,Baseline!$B$1:$AX$1,0)))</f>
        <v>0</v>
      </c>
      <c r="S329">
        <f>IFERROR(INDEX(JMP!$AJ$2:$AX$500,MATCH($A329,JMP!$A$2:$A$500,0),MATCH(S$1,JMP!$AJ$1:$AX$1,0)),INDEX(Baseline!$B$2:$AX$2,1,MATCH(S$1,Baseline!$B$1:$AX$1,0)))</f>
        <v>1</v>
      </c>
      <c r="T329">
        <f>IFERROR(INDEX(JMP!$AJ$2:$AX$500,MATCH($A329,JMP!$A$2:$A$500,0),MATCH(T$1,JMP!$AJ$1:$AX$1,0)),INDEX(Baseline!$B$2:$AX$2,1,MATCH(T$1,Baseline!$B$1:$AX$1,0)))</f>
        <v>0</v>
      </c>
      <c r="U329" t="str">
        <f>IFERROR(INDEX(JMP!$AJ$2:$AX$500,MATCH($A329,JMP!$A$2:$A$500,0),MATCH(U$1,JMP!$AJ$1:$AX$1,0)),INDEX(Baseline!$B$2:$AX$2,1,MATCH(U$1,Baseline!$B$1:$AX$1,0)))</f>
        <v>Titan</v>
      </c>
      <c r="V329">
        <f>IFERROR(INDEX(JMP!$AJ$2:$AX$500,MATCH($A329,JMP!$A$2:$A$500,0),MATCH(V$1,JMP!$AJ$1:$AX$1,0)),INDEX(Baseline!$B$2:$AX$2,1,MATCH(V$1,Baseline!$B$1:$AX$1,0)))</f>
        <v>3</v>
      </c>
      <c r="W329">
        <f>IFERROR(INDEX(JMP!$AJ$2:$AX$500,MATCH($A329,JMP!$A$2:$A$500,0),MATCH(W$1,JMP!$AJ$1:$AX$1,0)),INDEX(Baseline!$B$2:$AX$2,1,MATCH(W$1,Baseline!$B$1:$AX$1,0)))</f>
        <v>0.37</v>
      </c>
      <c r="X329">
        <f>IFERROR(INDEX(JMP!$AJ$2:$AX$500,MATCH($A329,JMP!$A$2:$A$500,0),MATCH(X$1,JMP!$AJ$1:$AX$1,0)),INDEX(Baseline!$B$2:$AX$2,1,MATCH(X$1,Baseline!$B$1:$AX$1,0)))</f>
        <v>4</v>
      </c>
      <c r="Y329">
        <f>IFERROR(INDEX(JMP!$AJ$2:$AX$500,MATCH($A329,JMP!$A$2:$A$500,0),MATCH(Y$1,JMP!$AJ$1:$AX$1,0)),INDEX(Baseline!$B$2:$AX$2,1,MATCH(Y$1,Baseline!$B$1:$AX$1,0)))</f>
        <v>1</v>
      </c>
      <c r="Z329">
        <f>IFERROR(INDEX(JMP!$AJ$2:$AX$500,MATCH($A329,JMP!$A$2:$A$500,0),MATCH(Z$1,JMP!$AJ$1:$AX$1,0)),INDEX(Baseline!$B$2:$AX$2,1,MATCH(Z$1,Baseline!$B$1:$AX$1,0)))</f>
        <v>1970</v>
      </c>
      <c r="AA329">
        <f>IFERROR(INDEX(JMP!$AJ$2:$AX$500,MATCH($A329,JMP!$A$2:$A$500,0),MATCH(AA$1,JMP!$AJ$1:$AX$1,0)),INDEX(Baseline!$B$2:$AX$2,1,MATCH(AA$1,Baseline!$B$1:$AX$1,0)))</f>
        <v>1970</v>
      </c>
      <c r="AB329">
        <f>IFERROR(INDEX(JMP!$AJ$2:$AX$500,MATCH($A329,JMP!$A$2:$A$500,0),MATCH(AB$1,JMP!$AJ$1:$AX$1,0)),INDEX(Baseline!$B$2:$AX$2,1,MATCH(AB$1,Baseline!$B$1:$AX$1,0)))</f>
        <v>0</v>
      </c>
      <c r="AC329">
        <f>IFERROR(INDEX(JMP!$AJ$2:$AX$500,MATCH($A329,JMP!$A$2:$A$500,0),MATCH(AC$1,JMP!$AJ$1:$AX$1,0)),INDEX(Baseline!$B$2:$AX$2,1,MATCH(AC$1,Baseline!$B$1:$AX$1,0)))</f>
        <v>1</v>
      </c>
      <c r="AD329">
        <f>IFERROR(INDEX(JMP!$AJ$2:$AX$500,MATCH($A329,JMP!$A$2:$A$500,0),MATCH(AD$1,JMP!$AJ$1:$AX$1,0)),INDEX(Baseline!$B$2:$AX$2,1,MATCH(AD$1,Baseline!$B$1:$AX$1,0)))</f>
        <v>8</v>
      </c>
      <c r="AE329">
        <f>IFERROR(INDEX(JMP!$AJ$2:$AX$500,MATCH($A329,JMP!$A$2:$A$500,0),MATCH(AE$1,JMP!$AJ$1:$AX$1,0)),INDEX(Baseline!$B$2:$AX$2,1,MATCH(AE$1,Baseline!$B$1:$AX$1,0)))</f>
        <v>3</v>
      </c>
      <c r="AF329" t="str">
        <f>IFERROR(INDEX(JMP!$AJ$2:$AX$500,MATCH($A329,JMP!$A$2:$A$500,0),MATCH(AF$1,JMP!$AJ$1:$AX$1,0)),INDEX(Baseline!$B$2:$AX$2,1,MATCH(AF$1,Baseline!$B$1:$AX$1,0)))</f>
        <v>bwb</v>
      </c>
      <c r="AG329" t="str">
        <f>IFERROR(INDEX(JMP!$AJ$2:$AX$500,MATCH($A329,JMP!$A$2:$A$500,0),MATCH(AG$1,JMP!$AJ$1:$AX$1,0)),INDEX(Baseline!$B$2:$AX$2,1,MATCH(AG$1,Baseline!$B$1:$AX$1,0)))</f>
        <v>V-tail</v>
      </c>
      <c r="AH329">
        <f>IFERROR(INDEX(JMP!$AJ$2:$AX$500,MATCH($A329,JMP!$A$2:$A$500,0),MATCH(AH$1,JMP!$AJ$1:$AX$1,0)),INDEX(Baseline!$B$2:$AX$2,1,MATCH(AH$1,Baseline!$B$1:$AX$1,0)))</f>
        <v>-1</v>
      </c>
      <c r="AI329">
        <f>IFERROR(INDEX(JMP!$AJ$2:$AX$500,MATCH($A329,JMP!$A$2:$A$500,0),MATCH(AI$1,JMP!$AJ$1:$AX$1,0)),INDEX(Baseline!$B$2:$AX$2,1,MATCH(AI$1,Baseline!$B$1:$AX$1,0)))</f>
        <v>724000000</v>
      </c>
      <c r="AJ329">
        <f>IFERROR(INDEX(JMP!$AJ$2:$AX$500,MATCH($A329,JMP!$A$2:$A$500,0),MATCH(AJ$1,JMP!$AJ$1:$AX$1,0)),INDEX(Baseline!$B$2:$AX$2,1,MATCH(AJ$1,Baseline!$B$1:$AX$1,0)))</f>
        <v>54500000</v>
      </c>
      <c r="AK329">
        <f>IFERROR(INDEX(JMP!$AJ$2:$AX$500,MATCH($A329,JMP!$A$2:$A$500,0),MATCH(AK$1,JMP!$AJ$1:$AX$1,0)),INDEX(Baseline!$B$2:$AX$2,1,MATCH(AK$1,Baseline!$B$1:$AX$1,0)))</f>
        <v>30</v>
      </c>
      <c r="AL329">
        <f>IFERROR(INDEX(JMP!$AJ$2:$AX$500,MATCH($A329,JMP!$A$2:$A$500,0),MATCH(AL$1,JMP!$AJ$1:$AX$1,0)),INDEX(Baseline!$B$2:$AX$2,1,MATCH(AL$1,Baseline!$B$1:$AX$1,0)))</f>
        <v>1.0782756572617153E-2</v>
      </c>
      <c r="AM329">
        <f>IFERROR(INDEX(JMP!$AJ$2:$AX$500,MATCH($A329,JMP!$A$2:$A$500,0),MATCH(AM$1,JMP!$AJ$1:$AX$1,0)),INDEX(Baseline!$B$2:$AX$2,1,MATCH(AM$1,Baseline!$B$1:$AX$1,0)))</f>
        <v>13.567610768438096</v>
      </c>
      <c r="AN329">
        <f>IFERROR(INDEX(JMP!$AJ$2:$AX$500,MATCH($A329,JMP!$A$2:$A$500,0),MATCH(AN$1,JMP!$AJ$1:$AX$1,0)),INDEX(Baseline!$B$2:$AX$2,1,MATCH(AN$1,Baseline!$B$1:$AX$1,0)))</f>
        <v>1.7177151976315157</v>
      </c>
      <c r="AO329">
        <f>IFERROR(INDEX(JMP!$AJ$2:$AX$500,MATCH($A329,JMP!$A$2:$A$500,0),MATCH(AO$1,JMP!$AJ$1:$AX$1,0)),INDEX(Baseline!$B$2:$AX$2,1,MATCH(AO$1,Baseline!$B$1:$AX$1,0)))</f>
        <v>0.81972864700712178</v>
      </c>
      <c r="AP329">
        <f>IFERROR(INDEX(JMP!$AJ$2:$AX$500,MATCH($A329,JMP!$A$2:$A$500,0),MATCH(AP$1,JMP!$AJ$1:$AX$1,0)),INDEX(Baseline!$B$2:$AX$2,1,MATCH(AP$1,Baseline!$B$1:$AX$1,0)))</f>
        <v>0</v>
      </c>
      <c r="AQ329">
        <f>IFERROR(INDEX(JMP!$AJ$2:$AX$500,MATCH($A329,JMP!$A$2:$A$500,0),MATCH(AQ$1,JMP!$AJ$1:$AX$1,0)),INDEX(Baseline!$B$2:$AX$2,1,MATCH(AQ$1,Baseline!$B$1:$AX$1,0)))</f>
        <v>0.35</v>
      </c>
      <c r="AR329">
        <f>IFERROR(INDEX(JMP!$AJ$2:$AX$500,MATCH($A329,JMP!$A$2:$A$500,0),MATCH(AR$1,JMP!$AJ$1:$AX$1,0)),INDEX(Baseline!$B$2:$AX$2,1,MATCH(AR$1,Baseline!$B$1:$AX$1,0)))</f>
        <v>0</v>
      </c>
      <c r="AS329">
        <f>IFERROR(INDEX(JMP!$AJ$2:$AX$500,MATCH($A329,JMP!$A$2:$A$500,0),MATCH(AS$1,JMP!$AJ$1:$AX$1,0)),INDEX(Baseline!$B$2:$AX$2,1,MATCH(AS$1,Baseline!$B$1:$AX$1,0)))</f>
        <v>0</v>
      </c>
      <c r="AT329">
        <f>IFERROR(INDEX(JMP!$AJ$2:$AX$500,MATCH($A329,JMP!$A$2:$A$500,0),MATCH(AT$1,JMP!$AJ$1:$AX$1,0)),INDEX(Baseline!$B$2:$AX$2,1,MATCH(AT$1,Baseline!$B$1:$AX$1,0)))</f>
        <v>500</v>
      </c>
      <c r="AU329">
        <f>IFERROR(INDEX(JMP!$AJ$2:$AX$500,MATCH($A329,JMP!$A$2:$A$500,0),MATCH(AU$1,JMP!$AJ$1:$AX$1,0)),INDEX(Baseline!$B$2:$AX$2,1,MATCH(AU$1,Baseline!$B$1:$AX$1,0)))</f>
        <v>50</v>
      </c>
      <c r="AV329">
        <f>IFERROR(INDEX(JMP!$AJ$2:$AX$500,MATCH($A329,JMP!$A$2:$A$500,0),MATCH(AV$1,JMP!$AJ$1:$AX$1,0)),INDEX(Baseline!$B$2:$AX$2,1,MATCH(AV$1,Baseline!$B$1:$AX$1,0)))</f>
        <v>12</v>
      </c>
      <c r="AW329">
        <f>IFERROR(INDEX(JMP!$AJ$2:$AX$500,MATCH($A329,JMP!$A$2:$A$500,0),MATCH(AW$1,JMP!$AJ$1:$AX$1,0)),INDEX(Baseline!$B$2:$AX$2,1,MATCH(AW$1,Baseline!$B$1:$AX$1,0)))</f>
        <v>1.9961979999999998E-3</v>
      </c>
      <c r="AX329">
        <f>IFERROR(INDEX(JMP!$AJ$2:$AX$500,MATCH($A329,JMP!$A$2:$A$500,0),MATCH(AX$1,JMP!$AJ$1:$AX$1,0)),INDEX(Baseline!$B$2:$AX$2,1,MATCH(AX$1,Baseline!$B$1:$AX$1,0)))</f>
        <v>1.9961979999999998E-3</v>
      </c>
      <c r="AY329">
        <f>IFERROR(INDEX(JMP!$AJ$2:$AX$500,MATCH($A329,JMP!$A$2:$A$500,0),MATCH(AY$1,JMP!$AJ$1:$AX$1,0)),INDEX(Baseline!$B$2:$AX$2,1,MATCH(AY$1,Baseline!$B$1:$AX$1,0)))</f>
        <v>1.9607137E-2</v>
      </c>
      <c r="AZ329">
        <f>IFERROR(INDEX(JMP!$AJ$2:$AX$500,MATCH($A329,JMP!$A$2:$A$500,0),MATCH(AZ$1,JMP!$AJ$1:$AX$1,0)),INDEX(Baseline!$B$2:$AX$2,1,MATCH(AZ$1,Baseline!$B$1:$AX$1,0)))</f>
        <v>-1</v>
      </c>
      <c r="BA329">
        <f>IFERROR(INDEX(JMP!$AJ$2:$AX$500,MATCH($A329,JMP!$A$2:$A$500,0),MATCH(BA$1,JMP!$AJ$1:$AX$1,0)),INDEX(Baseline!$B$2:$AX$2,1,MATCH(BA$1,Baseline!$B$1:$AX$1,0)))</f>
        <v>3</v>
      </c>
      <c r="BB329">
        <v>0</v>
      </c>
      <c r="BD329" t="str">
        <f>IF(AZ329=1, "yes", IF(AZ329=-1, "no", ""))</f>
        <v>no</v>
      </c>
      <c r="BE329" t="str">
        <f>IF(AH329=1, "yes", IF(AH329=-1, "no", ""))</f>
        <v>no</v>
      </c>
      <c r="BF329">
        <f t="shared" si="10"/>
        <v>0.25</v>
      </c>
      <c r="BG329">
        <f t="shared" si="11"/>
        <v>100</v>
      </c>
    </row>
    <row r="330" spans="1:59" x14ac:dyDescent="0.25">
      <c r="A330">
        <v>329</v>
      </c>
      <c r="B330">
        <f>IFERROR(INDEX(JMP!$AJ$2:$AX$500,MATCH($A330,JMP!$A$2:$A$500,0),MATCH(B$1,JMP!$AJ$1:$AX$1,0)),INDEX(Baseline!$B$2:$AX$2,1,MATCH(B$1,Baseline!$B$1:$AX$1,0)))</f>
        <v>0</v>
      </c>
      <c r="C330">
        <f>IFERROR(INDEX(JMP!$AJ$2:$AX$500,MATCH($A330,JMP!$A$2:$A$500,0),MATCH(C$1,JMP!$AJ$1:$AX$1,0)),INDEX(Baseline!$B$2:$AX$2,1,MATCH(C$1,Baseline!$B$1:$AX$1,0)))</f>
        <v>8760</v>
      </c>
      <c r="D330">
        <f>IFERROR(INDEX(JMP!$AJ$2:$AX$500,MATCH($A330,JMP!$A$2:$A$500,0),MATCH(D$1,JMP!$AJ$1:$AX$1,0)),INDEX(Baseline!$B$2:$AX$2,1,MATCH(D$1,Baseline!$B$1:$AX$1,0)))</f>
        <v>1</v>
      </c>
      <c r="E330">
        <f>IFERROR(INDEX(JMP!$AJ$2:$AX$500,MATCH($A330,JMP!$A$2:$A$500,0),MATCH(E$1,JMP!$AJ$1:$AX$1,0)),INDEX(Baseline!$B$2:$AX$2,1,MATCH(E$1,Baseline!$B$1:$AX$1,0)))</f>
        <v>1</v>
      </c>
      <c r="F330" t="str">
        <f>IFERROR(INDEX(JMP!$AJ$2:$AX$500,MATCH($A330,JMP!$A$2:$A$500,0),MATCH(F$1,JMP!$AJ$1:$AX$1,0)),INDEX(Baseline!$B$2:$AX$2,1,MATCH(F$1,Baseline!$B$1:$AX$1,0)))</f>
        <v>e344</v>
      </c>
      <c r="G330" t="str">
        <f>IFERROR(INDEX(JMP!$AJ$2:$AX$500,MATCH($A330,JMP!$A$2:$A$500,0),MATCH(G$1,JMP!$AJ$1:$AX$1,0)),INDEX(Baseline!$B$2:$AX$2,1,MATCH(G$1,Baseline!$B$1:$AX$1,0)))</f>
        <v>e340</v>
      </c>
      <c r="H330">
        <f>IFERROR(INDEX(JMP!$AJ$2:$AX$500,MATCH($A330,JMP!$A$2:$A$500,0),MATCH(H$1,JMP!$AJ$1:$AX$1,0)),INDEX(Baseline!$B$2:$AX$2,1,MATCH(H$1,Baseline!$B$1:$AX$1,0)))</f>
        <v>1.5</v>
      </c>
      <c r="I330">
        <f>IFERROR(INDEX(JMP!$AJ$2:$AX$500,MATCH($A330,JMP!$A$2:$A$500,0),MATCH(I$1,JMP!$AJ$1:$AX$1,0)),INDEX(Baseline!$B$2:$AX$2,1,MATCH(I$1,Baseline!$B$1:$AX$1,0)))</f>
        <v>0.42</v>
      </c>
      <c r="J330">
        <f>IFERROR(INDEX(JMP!$AJ$2:$AX$500,MATCH($A330,JMP!$A$2:$A$500,0),MATCH(J$1,JMP!$AJ$1:$AX$1,0)),INDEX(Baseline!$B$2:$AX$2,1,MATCH(J$1,Baseline!$B$1:$AX$1,0)))</f>
        <v>1</v>
      </c>
      <c r="K330">
        <f>IFERROR(INDEX(JMP!$AJ$2:$AX$500,MATCH($A330,JMP!$A$2:$A$500,0),MATCH(K$1,JMP!$AJ$1:$AX$1,0)),INDEX(Baseline!$B$2:$AX$2,1,MATCH(K$1,Baseline!$B$1:$AX$1,0)))</f>
        <v>0</v>
      </c>
      <c r="L330">
        <f>IFERROR(INDEX(JMP!$AJ$2:$AX$500,MATCH($A330,JMP!$A$2:$A$500,0),MATCH(L$1,JMP!$AJ$1:$AX$1,0)),INDEX(Baseline!$B$2:$AX$2,1,MATCH(L$1,Baseline!$B$1:$AX$1,0)))</f>
        <v>0.11133709981299675</v>
      </c>
      <c r="M330" t="b">
        <f>IFERROR(INDEX(JMP!$AJ$2:$AX$500,MATCH($A330,JMP!$A$2:$A$500,0),MATCH(M$1,JMP!$AJ$1:$AX$1,0)),INDEX(Baseline!$B$2:$AX$2,1,MATCH(M$1,Baseline!$B$1:$AX$1,0)))</f>
        <v>0</v>
      </c>
      <c r="N330" t="b">
        <f>IFERROR(INDEX(JMP!$AJ$2:$AX$500,MATCH($A330,JMP!$A$2:$A$500,0),MATCH(N$1,JMP!$AJ$1:$AX$1,0)),INDEX(Baseline!$B$2:$AX$2,1,MATCH(N$1,Baseline!$B$1:$AX$1,0)))</f>
        <v>0</v>
      </c>
      <c r="O330">
        <f>IFERROR(INDEX(JMP!$AJ$2:$AX$500,MATCH($A330,JMP!$A$2:$A$500,0),MATCH(O$1,JMP!$AJ$1:$AX$1,0)),INDEX(Baseline!$B$2:$AX$2,1,MATCH(O$1,Baseline!$B$1:$AX$1,0)))</f>
        <v>7</v>
      </c>
      <c r="P330">
        <f>IFERROR(INDEX(JMP!$AJ$2:$AX$500,MATCH($A330,JMP!$A$2:$A$500,0),MATCH(P$1,JMP!$AJ$1:$AX$1,0)),INDEX(Baseline!$B$2:$AX$2,1,MATCH(P$1,Baseline!$B$1:$AX$1,0)))</f>
        <v>200</v>
      </c>
      <c r="Q330">
        <f>IFERROR(INDEX(JMP!$AJ$2:$AX$500,MATCH($A330,JMP!$A$2:$A$500,0),MATCH(Q$1,JMP!$AJ$1:$AX$1,0)),INDEX(Baseline!$B$2:$AX$2,1,MATCH(Q$1,Baseline!$B$1:$AX$1,0)))</f>
        <v>10</v>
      </c>
      <c r="R330">
        <f>IFERROR(INDEX(JMP!$AJ$2:$AX$500,MATCH($A330,JMP!$A$2:$A$500,0),MATCH(R$1,JMP!$AJ$1:$AX$1,0)),INDEX(Baseline!$B$2:$AX$2,1,MATCH(R$1,Baseline!$B$1:$AX$1,0)))</f>
        <v>0</v>
      </c>
      <c r="S330">
        <f>IFERROR(INDEX(JMP!$AJ$2:$AX$500,MATCH($A330,JMP!$A$2:$A$500,0),MATCH(S$1,JMP!$AJ$1:$AX$1,0)),INDEX(Baseline!$B$2:$AX$2,1,MATCH(S$1,Baseline!$B$1:$AX$1,0)))</f>
        <v>1</v>
      </c>
      <c r="T330">
        <f>IFERROR(INDEX(JMP!$AJ$2:$AX$500,MATCH($A330,JMP!$A$2:$A$500,0),MATCH(T$1,JMP!$AJ$1:$AX$1,0)),INDEX(Baseline!$B$2:$AX$2,1,MATCH(T$1,Baseline!$B$1:$AX$1,0)))</f>
        <v>0</v>
      </c>
      <c r="U330" t="str">
        <f>IFERROR(INDEX(JMP!$AJ$2:$AX$500,MATCH($A330,JMP!$A$2:$A$500,0),MATCH(U$1,JMP!$AJ$1:$AX$1,0)),INDEX(Baseline!$B$2:$AX$2,1,MATCH(U$1,Baseline!$B$1:$AX$1,0)))</f>
        <v>Titan</v>
      </c>
      <c r="V330">
        <f>IFERROR(INDEX(JMP!$AJ$2:$AX$500,MATCH($A330,JMP!$A$2:$A$500,0),MATCH(V$1,JMP!$AJ$1:$AX$1,0)),INDEX(Baseline!$B$2:$AX$2,1,MATCH(V$1,Baseline!$B$1:$AX$1,0)))</f>
        <v>3</v>
      </c>
      <c r="W330">
        <f>IFERROR(INDEX(JMP!$AJ$2:$AX$500,MATCH($A330,JMP!$A$2:$A$500,0),MATCH(W$1,JMP!$AJ$1:$AX$1,0)),INDEX(Baseline!$B$2:$AX$2,1,MATCH(W$1,Baseline!$B$1:$AX$1,0)))</f>
        <v>0.37</v>
      </c>
      <c r="X330">
        <f>IFERROR(INDEX(JMP!$AJ$2:$AX$500,MATCH($A330,JMP!$A$2:$A$500,0),MATCH(X$1,JMP!$AJ$1:$AX$1,0)),INDEX(Baseline!$B$2:$AX$2,1,MATCH(X$1,Baseline!$B$1:$AX$1,0)))</f>
        <v>4</v>
      </c>
      <c r="Y330">
        <f>IFERROR(INDEX(JMP!$AJ$2:$AX$500,MATCH($A330,JMP!$A$2:$A$500,0),MATCH(Y$1,JMP!$AJ$1:$AX$1,0)),INDEX(Baseline!$B$2:$AX$2,1,MATCH(Y$1,Baseline!$B$1:$AX$1,0)))</f>
        <v>2</v>
      </c>
      <c r="Z330">
        <f>IFERROR(INDEX(JMP!$AJ$2:$AX$500,MATCH($A330,JMP!$A$2:$A$500,0),MATCH(Z$1,JMP!$AJ$1:$AX$1,0)),INDEX(Baseline!$B$2:$AX$2,1,MATCH(Z$1,Baseline!$B$1:$AX$1,0)))</f>
        <v>1970</v>
      </c>
      <c r="AA330">
        <f>IFERROR(INDEX(JMP!$AJ$2:$AX$500,MATCH($A330,JMP!$A$2:$A$500,0),MATCH(AA$1,JMP!$AJ$1:$AX$1,0)),INDEX(Baseline!$B$2:$AX$2,1,MATCH(AA$1,Baseline!$B$1:$AX$1,0)))</f>
        <v>1970</v>
      </c>
      <c r="AB330">
        <f>IFERROR(INDEX(JMP!$AJ$2:$AX$500,MATCH($A330,JMP!$A$2:$A$500,0),MATCH(AB$1,JMP!$AJ$1:$AX$1,0)),INDEX(Baseline!$B$2:$AX$2,1,MATCH(AB$1,Baseline!$B$1:$AX$1,0)))</f>
        <v>0</v>
      </c>
      <c r="AC330">
        <f>IFERROR(INDEX(JMP!$AJ$2:$AX$500,MATCH($A330,JMP!$A$2:$A$500,0),MATCH(AC$1,JMP!$AJ$1:$AX$1,0)),INDEX(Baseline!$B$2:$AX$2,1,MATCH(AC$1,Baseline!$B$1:$AX$1,0)))</f>
        <v>1</v>
      </c>
      <c r="AD330">
        <f>IFERROR(INDEX(JMP!$AJ$2:$AX$500,MATCH($A330,JMP!$A$2:$A$500,0),MATCH(AD$1,JMP!$AJ$1:$AX$1,0)),INDEX(Baseline!$B$2:$AX$2,1,MATCH(AD$1,Baseline!$B$1:$AX$1,0)))</f>
        <v>8</v>
      </c>
      <c r="AE330">
        <f>IFERROR(INDEX(JMP!$AJ$2:$AX$500,MATCH($A330,JMP!$A$2:$A$500,0),MATCH(AE$1,JMP!$AJ$1:$AX$1,0)),INDEX(Baseline!$B$2:$AX$2,1,MATCH(AE$1,Baseline!$B$1:$AX$1,0)))</f>
        <v>3</v>
      </c>
      <c r="AF330" t="str">
        <f>IFERROR(INDEX(JMP!$AJ$2:$AX$500,MATCH($A330,JMP!$A$2:$A$500,0),MATCH(AF$1,JMP!$AJ$1:$AX$1,0)),INDEX(Baseline!$B$2:$AX$2,1,MATCH(AF$1,Baseline!$B$1:$AX$1,0)))</f>
        <v>bwb</v>
      </c>
      <c r="AG330" t="str">
        <f>IFERROR(INDEX(JMP!$AJ$2:$AX$500,MATCH($A330,JMP!$A$2:$A$500,0),MATCH(AG$1,JMP!$AJ$1:$AX$1,0)),INDEX(Baseline!$B$2:$AX$2,1,MATCH(AG$1,Baseline!$B$1:$AX$1,0)))</f>
        <v>V-tail</v>
      </c>
      <c r="AH330">
        <f>IFERROR(INDEX(JMP!$AJ$2:$AX$500,MATCH($A330,JMP!$A$2:$A$500,0),MATCH(AH$1,JMP!$AJ$1:$AX$1,0)),INDEX(Baseline!$B$2:$AX$2,1,MATCH(AH$1,Baseline!$B$1:$AX$1,0)))</f>
        <v>-1</v>
      </c>
      <c r="AI330">
        <f>IFERROR(INDEX(JMP!$AJ$2:$AX$500,MATCH($A330,JMP!$A$2:$A$500,0),MATCH(AI$1,JMP!$AJ$1:$AX$1,0)),INDEX(Baseline!$B$2:$AX$2,1,MATCH(AI$1,Baseline!$B$1:$AX$1,0)))</f>
        <v>724000000</v>
      </c>
      <c r="AJ330">
        <f>IFERROR(INDEX(JMP!$AJ$2:$AX$500,MATCH($A330,JMP!$A$2:$A$500,0),MATCH(AJ$1,JMP!$AJ$1:$AX$1,0)),INDEX(Baseline!$B$2:$AX$2,1,MATCH(AJ$1,Baseline!$B$1:$AX$1,0)))</f>
        <v>54500000</v>
      </c>
      <c r="AK330">
        <f>IFERROR(INDEX(JMP!$AJ$2:$AX$500,MATCH($A330,JMP!$A$2:$A$500,0),MATCH(AK$1,JMP!$AJ$1:$AX$1,0)),INDEX(Baseline!$B$2:$AX$2,1,MATCH(AK$1,Baseline!$B$1:$AX$1,0)))</f>
        <v>30</v>
      </c>
      <c r="AL330">
        <f>IFERROR(INDEX(JMP!$AJ$2:$AX$500,MATCH($A330,JMP!$A$2:$A$500,0),MATCH(AL$1,JMP!$AJ$1:$AX$1,0)),INDEX(Baseline!$B$2:$AX$2,1,MATCH(AL$1,Baseline!$B$1:$AX$1,0)))</f>
        <v>1.5584328483372328E-2</v>
      </c>
      <c r="AM330">
        <f>IFERROR(INDEX(JMP!$AJ$2:$AX$500,MATCH($A330,JMP!$A$2:$A$500,0),MATCH(AM$1,JMP!$AJ$1:$AX$1,0)),INDEX(Baseline!$B$2:$AX$2,1,MATCH(AM$1,Baseline!$B$1:$AX$1,0)))</f>
        <v>5.2009079916190473</v>
      </c>
      <c r="AN330">
        <f>IFERROR(INDEX(JMP!$AJ$2:$AX$500,MATCH($A330,JMP!$A$2:$A$500,0),MATCH(AN$1,JMP!$AJ$1:$AX$1,0)),INDEX(Baseline!$B$2:$AX$2,1,MATCH(AN$1,Baseline!$B$1:$AX$1,0)))</f>
        <v>1.4665686343227433</v>
      </c>
      <c r="AO330">
        <f>IFERROR(INDEX(JMP!$AJ$2:$AX$500,MATCH($A330,JMP!$A$2:$A$500,0),MATCH(AO$1,JMP!$AJ$1:$AX$1,0)),INDEX(Baseline!$B$2:$AX$2,1,MATCH(AO$1,Baseline!$B$1:$AX$1,0)))</f>
        <v>1.1000623011127169</v>
      </c>
      <c r="AP330">
        <f>IFERROR(INDEX(JMP!$AJ$2:$AX$500,MATCH($A330,JMP!$A$2:$A$500,0),MATCH(AP$1,JMP!$AJ$1:$AX$1,0)),INDEX(Baseline!$B$2:$AX$2,1,MATCH(AP$1,Baseline!$B$1:$AX$1,0)))</f>
        <v>0</v>
      </c>
      <c r="AQ330">
        <f>IFERROR(INDEX(JMP!$AJ$2:$AX$500,MATCH($A330,JMP!$A$2:$A$500,0),MATCH(AQ$1,JMP!$AJ$1:$AX$1,0)),INDEX(Baseline!$B$2:$AX$2,1,MATCH(AQ$1,Baseline!$B$1:$AX$1,0)))</f>
        <v>0.35</v>
      </c>
      <c r="AR330">
        <f>IFERROR(INDEX(JMP!$AJ$2:$AX$500,MATCH($A330,JMP!$A$2:$A$500,0),MATCH(AR$1,JMP!$AJ$1:$AX$1,0)),INDEX(Baseline!$B$2:$AX$2,1,MATCH(AR$1,Baseline!$B$1:$AX$1,0)))</f>
        <v>0</v>
      </c>
      <c r="AS330">
        <f>IFERROR(INDEX(JMP!$AJ$2:$AX$500,MATCH($A330,JMP!$A$2:$A$500,0),MATCH(AS$1,JMP!$AJ$1:$AX$1,0)),INDEX(Baseline!$B$2:$AX$2,1,MATCH(AS$1,Baseline!$B$1:$AX$1,0)))</f>
        <v>0</v>
      </c>
      <c r="AT330">
        <f>IFERROR(INDEX(JMP!$AJ$2:$AX$500,MATCH($A330,JMP!$A$2:$A$500,0),MATCH(AT$1,JMP!$AJ$1:$AX$1,0)),INDEX(Baseline!$B$2:$AX$2,1,MATCH(AT$1,Baseline!$B$1:$AX$1,0)))</f>
        <v>500</v>
      </c>
      <c r="AU330">
        <f>IFERROR(INDEX(JMP!$AJ$2:$AX$500,MATCH($A330,JMP!$A$2:$A$500,0),MATCH(AU$1,JMP!$AJ$1:$AX$1,0)),INDEX(Baseline!$B$2:$AX$2,1,MATCH(AU$1,Baseline!$B$1:$AX$1,0)))</f>
        <v>50</v>
      </c>
      <c r="AV330">
        <f>IFERROR(INDEX(JMP!$AJ$2:$AX$500,MATCH($A330,JMP!$A$2:$A$500,0),MATCH(AV$1,JMP!$AJ$1:$AX$1,0)),INDEX(Baseline!$B$2:$AX$2,1,MATCH(AV$1,Baseline!$B$1:$AX$1,0)))</f>
        <v>12</v>
      </c>
      <c r="AW330">
        <f>IFERROR(INDEX(JMP!$AJ$2:$AX$500,MATCH($A330,JMP!$A$2:$A$500,0),MATCH(AW$1,JMP!$AJ$1:$AX$1,0)),INDEX(Baseline!$B$2:$AX$2,1,MATCH(AW$1,Baseline!$B$1:$AX$1,0)))</f>
        <v>1.9961979999999998E-3</v>
      </c>
      <c r="AX330">
        <f>IFERROR(INDEX(JMP!$AJ$2:$AX$500,MATCH($A330,JMP!$A$2:$A$500,0),MATCH(AX$1,JMP!$AJ$1:$AX$1,0)),INDEX(Baseline!$B$2:$AX$2,1,MATCH(AX$1,Baseline!$B$1:$AX$1,0)))</f>
        <v>1.9961979999999998E-3</v>
      </c>
      <c r="AY330">
        <f>IFERROR(INDEX(JMP!$AJ$2:$AX$500,MATCH($A330,JMP!$A$2:$A$500,0),MATCH(AY$1,JMP!$AJ$1:$AX$1,0)),INDEX(Baseline!$B$2:$AX$2,1,MATCH(AY$1,Baseline!$B$1:$AX$1,0)))</f>
        <v>1.9607137E-2</v>
      </c>
      <c r="AZ330">
        <f>IFERROR(INDEX(JMP!$AJ$2:$AX$500,MATCH($A330,JMP!$A$2:$A$500,0),MATCH(AZ$1,JMP!$AJ$1:$AX$1,0)),INDEX(Baseline!$B$2:$AX$2,1,MATCH(AZ$1,Baseline!$B$1:$AX$1,0)))</f>
        <v>-1</v>
      </c>
      <c r="BA330">
        <f>IFERROR(INDEX(JMP!$AJ$2:$AX$500,MATCH($A330,JMP!$A$2:$A$500,0),MATCH(BA$1,JMP!$AJ$1:$AX$1,0)),INDEX(Baseline!$B$2:$AX$2,1,MATCH(BA$1,Baseline!$B$1:$AX$1,0)))</f>
        <v>3</v>
      </c>
      <c r="BB330">
        <v>0</v>
      </c>
      <c r="BD330" t="str">
        <f>IF(AZ330=1, "yes", IF(AZ330=-1, "no", ""))</f>
        <v>no</v>
      </c>
      <c r="BE330" t="str">
        <f>IF(AH330=1, "yes", IF(AH330=-1, "no", ""))</f>
        <v>no</v>
      </c>
      <c r="BF330">
        <f t="shared" si="10"/>
        <v>0.25</v>
      </c>
      <c r="BG330">
        <f t="shared" si="11"/>
        <v>100</v>
      </c>
    </row>
    <row r="331" spans="1:59" x14ac:dyDescent="0.25">
      <c r="A331">
        <v>330</v>
      </c>
      <c r="B331">
        <f>IFERROR(INDEX(JMP!$AJ$2:$AX$500,MATCH($A331,JMP!$A$2:$A$500,0),MATCH(B$1,JMP!$AJ$1:$AX$1,0)),INDEX(Baseline!$B$2:$AX$2,1,MATCH(B$1,Baseline!$B$1:$AX$1,0)))</f>
        <v>0</v>
      </c>
      <c r="C331">
        <f>IFERROR(INDEX(JMP!$AJ$2:$AX$500,MATCH($A331,JMP!$A$2:$A$500,0),MATCH(C$1,JMP!$AJ$1:$AX$1,0)),INDEX(Baseline!$B$2:$AX$2,1,MATCH(C$1,Baseline!$B$1:$AX$1,0)))</f>
        <v>8760</v>
      </c>
      <c r="D331">
        <f>IFERROR(INDEX(JMP!$AJ$2:$AX$500,MATCH($A331,JMP!$A$2:$A$500,0),MATCH(D$1,JMP!$AJ$1:$AX$1,0)),INDEX(Baseline!$B$2:$AX$2,1,MATCH(D$1,Baseline!$B$1:$AX$1,0)))</f>
        <v>1</v>
      </c>
      <c r="E331">
        <f>IFERROR(INDEX(JMP!$AJ$2:$AX$500,MATCH($A331,JMP!$A$2:$A$500,0),MATCH(E$1,JMP!$AJ$1:$AX$1,0)),INDEX(Baseline!$B$2:$AX$2,1,MATCH(E$1,Baseline!$B$1:$AX$1,0)))</f>
        <v>1</v>
      </c>
      <c r="F331" t="str">
        <f>IFERROR(INDEX(JMP!$AJ$2:$AX$500,MATCH($A331,JMP!$A$2:$A$500,0),MATCH(F$1,JMP!$AJ$1:$AX$1,0)),INDEX(Baseline!$B$2:$AX$2,1,MATCH(F$1,Baseline!$B$1:$AX$1,0)))</f>
        <v>e344</v>
      </c>
      <c r="G331" t="str">
        <f>IFERROR(INDEX(JMP!$AJ$2:$AX$500,MATCH($A331,JMP!$A$2:$A$500,0),MATCH(G$1,JMP!$AJ$1:$AX$1,0)),INDEX(Baseline!$B$2:$AX$2,1,MATCH(G$1,Baseline!$B$1:$AX$1,0)))</f>
        <v>e340</v>
      </c>
      <c r="H331">
        <f>IFERROR(INDEX(JMP!$AJ$2:$AX$500,MATCH($A331,JMP!$A$2:$A$500,0),MATCH(H$1,JMP!$AJ$1:$AX$1,0)),INDEX(Baseline!$B$2:$AX$2,1,MATCH(H$1,Baseline!$B$1:$AX$1,0)))</f>
        <v>1.5</v>
      </c>
      <c r="I331">
        <f>IFERROR(INDEX(JMP!$AJ$2:$AX$500,MATCH($A331,JMP!$A$2:$A$500,0),MATCH(I$1,JMP!$AJ$1:$AX$1,0)),INDEX(Baseline!$B$2:$AX$2,1,MATCH(I$1,Baseline!$B$1:$AX$1,0)))</f>
        <v>0.42</v>
      </c>
      <c r="J331">
        <f>IFERROR(INDEX(JMP!$AJ$2:$AX$500,MATCH($A331,JMP!$A$2:$A$500,0),MATCH(J$1,JMP!$AJ$1:$AX$1,0)),INDEX(Baseline!$B$2:$AX$2,1,MATCH(J$1,Baseline!$B$1:$AX$1,0)))</f>
        <v>1</v>
      </c>
      <c r="K331">
        <f>IFERROR(INDEX(JMP!$AJ$2:$AX$500,MATCH($A331,JMP!$A$2:$A$500,0),MATCH(K$1,JMP!$AJ$1:$AX$1,0)),INDEX(Baseline!$B$2:$AX$2,1,MATCH(K$1,Baseline!$B$1:$AX$1,0)))</f>
        <v>0</v>
      </c>
      <c r="L331">
        <f>IFERROR(INDEX(JMP!$AJ$2:$AX$500,MATCH($A331,JMP!$A$2:$A$500,0),MATCH(L$1,JMP!$AJ$1:$AX$1,0)),INDEX(Baseline!$B$2:$AX$2,1,MATCH(L$1,Baseline!$B$1:$AX$1,0)))</f>
        <v>5.1656958362510247E-2</v>
      </c>
      <c r="M331" t="b">
        <f>IFERROR(INDEX(JMP!$AJ$2:$AX$500,MATCH($A331,JMP!$A$2:$A$500,0),MATCH(M$1,JMP!$AJ$1:$AX$1,0)),INDEX(Baseline!$B$2:$AX$2,1,MATCH(M$1,Baseline!$B$1:$AX$1,0)))</f>
        <v>0</v>
      </c>
      <c r="N331" t="b">
        <f>IFERROR(INDEX(JMP!$AJ$2:$AX$500,MATCH($A331,JMP!$A$2:$A$500,0),MATCH(N$1,JMP!$AJ$1:$AX$1,0)),INDEX(Baseline!$B$2:$AX$2,1,MATCH(N$1,Baseline!$B$1:$AX$1,0)))</f>
        <v>0</v>
      </c>
      <c r="O331">
        <f>IFERROR(INDEX(JMP!$AJ$2:$AX$500,MATCH($A331,JMP!$A$2:$A$500,0),MATCH(O$1,JMP!$AJ$1:$AX$1,0)),INDEX(Baseline!$B$2:$AX$2,1,MATCH(O$1,Baseline!$B$1:$AX$1,0)))</f>
        <v>7</v>
      </c>
      <c r="P331">
        <f>IFERROR(INDEX(JMP!$AJ$2:$AX$500,MATCH($A331,JMP!$A$2:$A$500,0),MATCH(P$1,JMP!$AJ$1:$AX$1,0)),INDEX(Baseline!$B$2:$AX$2,1,MATCH(P$1,Baseline!$B$1:$AX$1,0)))</f>
        <v>200</v>
      </c>
      <c r="Q331">
        <f>IFERROR(INDEX(JMP!$AJ$2:$AX$500,MATCH($A331,JMP!$A$2:$A$500,0),MATCH(Q$1,JMP!$AJ$1:$AX$1,0)),INDEX(Baseline!$B$2:$AX$2,1,MATCH(Q$1,Baseline!$B$1:$AX$1,0)))</f>
        <v>10</v>
      </c>
      <c r="R331">
        <f>IFERROR(INDEX(JMP!$AJ$2:$AX$500,MATCH($A331,JMP!$A$2:$A$500,0),MATCH(R$1,JMP!$AJ$1:$AX$1,0)),INDEX(Baseline!$B$2:$AX$2,1,MATCH(R$1,Baseline!$B$1:$AX$1,0)))</f>
        <v>0</v>
      </c>
      <c r="S331">
        <f>IFERROR(INDEX(JMP!$AJ$2:$AX$500,MATCH($A331,JMP!$A$2:$A$500,0),MATCH(S$1,JMP!$AJ$1:$AX$1,0)),INDEX(Baseline!$B$2:$AX$2,1,MATCH(S$1,Baseline!$B$1:$AX$1,0)))</f>
        <v>1</v>
      </c>
      <c r="T331">
        <f>IFERROR(INDEX(JMP!$AJ$2:$AX$500,MATCH($A331,JMP!$A$2:$A$500,0),MATCH(T$1,JMP!$AJ$1:$AX$1,0)),INDEX(Baseline!$B$2:$AX$2,1,MATCH(T$1,Baseline!$B$1:$AX$1,0)))</f>
        <v>0</v>
      </c>
      <c r="U331" t="str">
        <f>IFERROR(INDEX(JMP!$AJ$2:$AX$500,MATCH($A331,JMP!$A$2:$A$500,0),MATCH(U$1,JMP!$AJ$1:$AX$1,0)),INDEX(Baseline!$B$2:$AX$2,1,MATCH(U$1,Baseline!$B$1:$AX$1,0)))</f>
        <v>Titan</v>
      </c>
      <c r="V331">
        <f>IFERROR(INDEX(JMP!$AJ$2:$AX$500,MATCH($A331,JMP!$A$2:$A$500,0),MATCH(V$1,JMP!$AJ$1:$AX$1,0)),INDEX(Baseline!$B$2:$AX$2,1,MATCH(V$1,Baseline!$B$1:$AX$1,0)))</f>
        <v>3</v>
      </c>
      <c r="W331">
        <f>IFERROR(INDEX(JMP!$AJ$2:$AX$500,MATCH($A331,JMP!$A$2:$A$500,0),MATCH(W$1,JMP!$AJ$1:$AX$1,0)),INDEX(Baseline!$B$2:$AX$2,1,MATCH(W$1,Baseline!$B$1:$AX$1,0)))</f>
        <v>0.37</v>
      </c>
      <c r="X331">
        <f>IFERROR(INDEX(JMP!$AJ$2:$AX$500,MATCH($A331,JMP!$A$2:$A$500,0),MATCH(X$1,JMP!$AJ$1:$AX$1,0)),INDEX(Baseline!$B$2:$AX$2,1,MATCH(X$1,Baseline!$B$1:$AX$1,0)))</f>
        <v>4</v>
      </c>
      <c r="Y331">
        <f>IFERROR(INDEX(JMP!$AJ$2:$AX$500,MATCH($A331,JMP!$A$2:$A$500,0),MATCH(Y$1,JMP!$AJ$1:$AX$1,0)),INDEX(Baseline!$B$2:$AX$2,1,MATCH(Y$1,Baseline!$B$1:$AX$1,0)))</f>
        <v>5</v>
      </c>
      <c r="Z331">
        <f>IFERROR(INDEX(JMP!$AJ$2:$AX$500,MATCH($A331,JMP!$A$2:$A$500,0),MATCH(Z$1,JMP!$AJ$1:$AX$1,0)),INDEX(Baseline!$B$2:$AX$2,1,MATCH(Z$1,Baseline!$B$1:$AX$1,0)))</f>
        <v>1970</v>
      </c>
      <c r="AA331">
        <f>IFERROR(INDEX(JMP!$AJ$2:$AX$500,MATCH($A331,JMP!$A$2:$A$500,0),MATCH(AA$1,JMP!$AJ$1:$AX$1,0)),INDEX(Baseline!$B$2:$AX$2,1,MATCH(AA$1,Baseline!$B$1:$AX$1,0)))</f>
        <v>1970</v>
      </c>
      <c r="AB331">
        <f>IFERROR(INDEX(JMP!$AJ$2:$AX$500,MATCH($A331,JMP!$A$2:$A$500,0),MATCH(AB$1,JMP!$AJ$1:$AX$1,0)),INDEX(Baseline!$B$2:$AX$2,1,MATCH(AB$1,Baseline!$B$1:$AX$1,0)))</f>
        <v>0</v>
      </c>
      <c r="AC331">
        <f>IFERROR(INDEX(JMP!$AJ$2:$AX$500,MATCH($A331,JMP!$A$2:$A$500,0),MATCH(AC$1,JMP!$AJ$1:$AX$1,0)),INDEX(Baseline!$B$2:$AX$2,1,MATCH(AC$1,Baseline!$B$1:$AX$1,0)))</f>
        <v>1</v>
      </c>
      <c r="AD331">
        <f>IFERROR(INDEX(JMP!$AJ$2:$AX$500,MATCH($A331,JMP!$A$2:$A$500,0),MATCH(AD$1,JMP!$AJ$1:$AX$1,0)),INDEX(Baseline!$B$2:$AX$2,1,MATCH(AD$1,Baseline!$B$1:$AX$1,0)))</f>
        <v>8</v>
      </c>
      <c r="AE331">
        <f>IFERROR(INDEX(JMP!$AJ$2:$AX$500,MATCH($A331,JMP!$A$2:$A$500,0),MATCH(AE$1,JMP!$AJ$1:$AX$1,0)),INDEX(Baseline!$B$2:$AX$2,1,MATCH(AE$1,Baseline!$B$1:$AX$1,0)))</f>
        <v>1</v>
      </c>
      <c r="AF331" t="str">
        <f>IFERROR(INDEX(JMP!$AJ$2:$AX$500,MATCH($A331,JMP!$A$2:$A$500,0),MATCH(AF$1,JMP!$AJ$1:$AX$1,0)),INDEX(Baseline!$B$2:$AX$2,1,MATCH(AF$1,Baseline!$B$1:$AX$1,0)))</f>
        <v>bwb</v>
      </c>
      <c r="AG331" t="str">
        <f>IFERROR(INDEX(JMP!$AJ$2:$AX$500,MATCH($A331,JMP!$A$2:$A$500,0),MATCH(AG$1,JMP!$AJ$1:$AX$1,0)),INDEX(Baseline!$B$2:$AX$2,1,MATCH(AG$1,Baseline!$B$1:$AX$1,0)))</f>
        <v>V-tail</v>
      </c>
      <c r="AH331">
        <f>IFERROR(INDEX(JMP!$AJ$2:$AX$500,MATCH($A331,JMP!$A$2:$A$500,0),MATCH(AH$1,JMP!$AJ$1:$AX$1,0)),INDEX(Baseline!$B$2:$AX$2,1,MATCH(AH$1,Baseline!$B$1:$AX$1,0)))</f>
        <v>-1</v>
      </c>
      <c r="AI331">
        <f>IFERROR(INDEX(JMP!$AJ$2:$AX$500,MATCH($A331,JMP!$A$2:$A$500,0),MATCH(AI$1,JMP!$AJ$1:$AX$1,0)),INDEX(Baseline!$B$2:$AX$2,1,MATCH(AI$1,Baseline!$B$1:$AX$1,0)))</f>
        <v>724000000</v>
      </c>
      <c r="AJ331">
        <f>IFERROR(INDEX(JMP!$AJ$2:$AX$500,MATCH($A331,JMP!$A$2:$A$500,0),MATCH(AJ$1,JMP!$AJ$1:$AX$1,0)),INDEX(Baseline!$B$2:$AX$2,1,MATCH(AJ$1,Baseline!$B$1:$AX$1,0)))</f>
        <v>54500000</v>
      </c>
      <c r="AK331">
        <f>IFERROR(INDEX(JMP!$AJ$2:$AX$500,MATCH($A331,JMP!$A$2:$A$500,0),MATCH(AK$1,JMP!$AJ$1:$AX$1,0)),INDEX(Baseline!$B$2:$AX$2,1,MATCH(AK$1,Baseline!$B$1:$AX$1,0)))</f>
        <v>30</v>
      </c>
      <c r="AL331">
        <f>IFERROR(INDEX(JMP!$AJ$2:$AX$500,MATCH($A331,JMP!$A$2:$A$500,0),MATCH(AL$1,JMP!$AJ$1:$AX$1,0)),INDEX(Baseline!$B$2:$AX$2,1,MATCH(AL$1,Baseline!$B$1:$AX$1,0)))</f>
        <v>9.5025267857510899E-3</v>
      </c>
      <c r="AM331">
        <f>IFERROR(INDEX(JMP!$AJ$2:$AX$500,MATCH($A331,JMP!$A$2:$A$500,0),MATCH(AM$1,JMP!$AJ$1:$AX$1,0)),INDEX(Baseline!$B$2:$AX$2,1,MATCH(AM$1,Baseline!$B$1:$AX$1,0)))</f>
        <v>12.041776040190475</v>
      </c>
      <c r="AN331">
        <f>IFERROR(INDEX(JMP!$AJ$2:$AX$500,MATCH($A331,JMP!$A$2:$A$500,0),MATCH(AN$1,JMP!$AJ$1:$AX$1,0)),INDEX(Baseline!$B$2:$AX$2,1,MATCH(AN$1,Baseline!$B$1:$AX$1,0)))</f>
        <v>2.2566555545847482</v>
      </c>
      <c r="AO331">
        <f>IFERROR(INDEX(JMP!$AJ$2:$AX$500,MATCH($A331,JMP!$A$2:$A$500,0),MATCH(AO$1,JMP!$AJ$1:$AX$1,0)),INDEX(Baseline!$B$2:$AX$2,1,MATCH(AO$1,Baseline!$B$1:$AX$1,0)))</f>
        <v>1.2661583433299666</v>
      </c>
      <c r="AP331">
        <f>IFERROR(INDEX(JMP!$AJ$2:$AX$500,MATCH($A331,JMP!$A$2:$A$500,0),MATCH(AP$1,JMP!$AJ$1:$AX$1,0)),INDEX(Baseline!$B$2:$AX$2,1,MATCH(AP$1,Baseline!$B$1:$AX$1,0)))</f>
        <v>0</v>
      </c>
      <c r="AQ331">
        <f>IFERROR(INDEX(JMP!$AJ$2:$AX$500,MATCH($A331,JMP!$A$2:$A$500,0),MATCH(AQ$1,JMP!$AJ$1:$AX$1,0)),INDEX(Baseline!$B$2:$AX$2,1,MATCH(AQ$1,Baseline!$B$1:$AX$1,0)))</f>
        <v>0.35</v>
      </c>
      <c r="AR331">
        <f>IFERROR(INDEX(JMP!$AJ$2:$AX$500,MATCH($A331,JMP!$A$2:$A$500,0),MATCH(AR$1,JMP!$AJ$1:$AX$1,0)),INDEX(Baseline!$B$2:$AX$2,1,MATCH(AR$1,Baseline!$B$1:$AX$1,0)))</f>
        <v>0</v>
      </c>
      <c r="AS331">
        <f>IFERROR(INDEX(JMP!$AJ$2:$AX$500,MATCH($A331,JMP!$A$2:$A$500,0),MATCH(AS$1,JMP!$AJ$1:$AX$1,0)),INDEX(Baseline!$B$2:$AX$2,1,MATCH(AS$1,Baseline!$B$1:$AX$1,0)))</f>
        <v>0</v>
      </c>
      <c r="AT331">
        <f>IFERROR(INDEX(JMP!$AJ$2:$AX$500,MATCH($A331,JMP!$A$2:$A$500,0),MATCH(AT$1,JMP!$AJ$1:$AX$1,0)),INDEX(Baseline!$B$2:$AX$2,1,MATCH(AT$1,Baseline!$B$1:$AX$1,0)))</f>
        <v>500</v>
      </c>
      <c r="AU331">
        <f>IFERROR(INDEX(JMP!$AJ$2:$AX$500,MATCH($A331,JMP!$A$2:$A$500,0),MATCH(AU$1,JMP!$AJ$1:$AX$1,0)),INDEX(Baseline!$B$2:$AX$2,1,MATCH(AU$1,Baseline!$B$1:$AX$1,0)))</f>
        <v>50</v>
      </c>
      <c r="AV331">
        <f>IFERROR(INDEX(JMP!$AJ$2:$AX$500,MATCH($A331,JMP!$A$2:$A$500,0),MATCH(AV$1,JMP!$AJ$1:$AX$1,0)),INDEX(Baseline!$B$2:$AX$2,1,MATCH(AV$1,Baseline!$B$1:$AX$1,0)))</f>
        <v>12</v>
      </c>
      <c r="AW331">
        <f>IFERROR(INDEX(JMP!$AJ$2:$AX$500,MATCH($A331,JMP!$A$2:$A$500,0),MATCH(AW$1,JMP!$AJ$1:$AX$1,0)),INDEX(Baseline!$B$2:$AX$2,1,MATCH(AW$1,Baseline!$B$1:$AX$1,0)))</f>
        <v>1.9961979999999998E-3</v>
      </c>
      <c r="AX331">
        <f>IFERROR(INDEX(JMP!$AJ$2:$AX$500,MATCH($A331,JMP!$A$2:$A$500,0),MATCH(AX$1,JMP!$AJ$1:$AX$1,0)),INDEX(Baseline!$B$2:$AX$2,1,MATCH(AX$1,Baseline!$B$1:$AX$1,0)))</f>
        <v>1.9961979999999998E-3</v>
      </c>
      <c r="AY331">
        <f>IFERROR(INDEX(JMP!$AJ$2:$AX$500,MATCH($A331,JMP!$A$2:$A$500,0),MATCH(AY$1,JMP!$AJ$1:$AX$1,0)),INDEX(Baseline!$B$2:$AX$2,1,MATCH(AY$1,Baseline!$B$1:$AX$1,0)))</f>
        <v>1.9607137E-2</v>
      </c>
      <c r="AZ331">
        <f>IFERROR(INDEX(JMP!$AJ$2:$AX$500,MATCH($A331,JMP!$A$2:$A$500,0),MATCH(AZ$1,JMP!$AJ$1:$AX$1,0)),INDEX(Baseline!$B$2:$AX$2,1,MATCH(AZ$1,Baseline!$B$1:$AX$1,0)))</f>
        <v>-1</v>
      </c>
      <c r="BA331">
        <f>IFERROR(INDEX(JMP!$AJ$2:$AX$500,MATCH($A331,JMP!$A$2:$A$500,0),MATCH(BA$1,JMP!$AJ$1:$AX$1,0)),INDEX(Baseline!$B$2:$AX$2,1,MATCH(BA$1,Baseline!$B$1:$AX$1,0)))</f>
        <v>1</v>
      </c>
      <c r="BB331">
        <v>0</v>
      </c>
      <c r="BD331" t="str">
        <f>IF(AZ331=1, "yes", IF(AZ331=-1, "no", ""))</f>
        <v>no</v>
      </c>
      <c r="BE331" t="str">
        <f>IF(AH331=1, "yes", IF(AH331=-1, "no", ""))</f>
        <v>no</v>
      </c>
      <c r="BF331">
        <f t="shared" si="10"/>
        <v>1</v>
      </c>
      <c r="BG331">
        <f t="shared" si="11"/>
        <v>10</v>
      </c>
    </row>
    <row r="332" spans="1:59" x14ac:dyDescent="0.25">
      <c r="A332">
        <v>331</v>
      </c>
      <c r="B332">
        <f>IFERROR(INDEX(JMP!$AJ$2:$AX$500,MATCH($A332,JMP!$A$2:$A$500,0),MATCH(B$1,JMP!$AJ$1:$AX$1,0)),INDEX(Baseline!$B$2:$AX$2,1,MATCH(B$1,Baseline!$B$1:$AX$1,0)))</f>
        <v>0</v>
      </c>
      <c r="C332">
        <f>IFERROR(INDEX(JMP!$AJ$2:$AX$500,MATCH($A332,JMP!$A$2:$A$500,0),MATCH(C$1,JMP!$AJ$1:$AX$1,0)),INDEX(Baseline!$B$2:$AX$2,1,MATCH(C$1,Baseline!$B$1:$AX$1,0)))</f>
        <v>8760</v>
      </c>
      <c r="D332">
        <f>IFERROR(INDEX(JMP!$AJ$2:$AX$500,MATCH($A332,JMP!$A$2:$A$500,0),MATCH(D$1,JMP!$AJ$1:$AX$1,0)),INDEX(Baseline!$B$2:$AX$2,1,MATCH(D$1,Baseline!$B$1:$AX$1,0)))</f>
        <v>1</v>
      </c>
      <c r="E332">
        <f>IFERROR(INDEX(JMP!$AJ$2:$AX$500,MATCH($A332,JMP!$A$2:$A$500,0),MATCH(E$1,JMP!$AJ$1:$AX$1,0)),INDEX(Baseline!$B$2:$AX$2,1,MATCH(E$1,Baseline!$B$1:$AX$1,0)))</f>
        <v>1</v>
      </c>
      <c r="F332" t="str">
        <f>IFERROR(INDEX(JMP!$AJ$2:$AX$500,MATCH($A332,JMP!$A$2:$A$500,0),MATCH(F$1,JMP!$AJ$1:$AX$1,0)),INDEX(Baseline!$B$2:$AX$2,1,MATCH(F$1,Baseline!$B$1:$AX$1,0)))</f>
        <v>e344</v>
      </c>
      <c r="G332" t="str">
        <f>IFERROR(INDEX(JMP!$AJ$2:$AX$500,MATCH($A332,JMP!$A$2:$A$500,0),MATCH(G$1,JMP!$AJ$1:$AX$1,0)),INDEX(Baseline!$B$2:$AX$2,1,MATCH(G$1,Baseline!$B$1:$AX$1,0)))</f>
        <v>e340</v>
      </c>
      <c r="H332">
        <f>IFERROR(INDEX(JMP!$AJ$2:$AX$500,MATCH($A332,JMP!$A$2:$A$500,0),MATCH(H$1,JMP!$AJ$1:$AX$1,0)),INDEX(Baseline!$B$2:$AX$2,1,MATCH(H$1,Baseline!$B$1:$AX$1,0)))</f>
        <v>1.5</v>
      </c>
      <c r="I332">
        <f>IFERROR(INDEX(JMP!$AJ$2:$AX$500,MATCH($A332,JMP!$A$2:$A$500,0),MATCH(I$1,JMP!$AJ$1:$AX$1,0)),INDEX(Baseline!$B$2:$AX$2,1,MATCH(I$1,Baseline!$B$1:$AX$1,0)))</f>
        <v>0.42</v>
      </c>
      <c r="J332">
        <f>IFERROR(INDEX(JMP!$AJ$2:$AX$500,MATCH($A332,JMP!$A$2:$A$500,0),MATCH(J$1,JMP!$AJ$1:$AX$1,0)),INDEX(Baseline!$B$2:$AX$2,1,MATCH(J$1,Baseline!$B$1:$AX$1,0)))</f>
        <v>1</v>
      </c>
      <c r="K332">
        <f>IFERROR(INDEX(JMP!$AJ$2:$AX$500,MATCH($A332,JMP!$A$2:$A$500,0),MATCH(K$1,JMP!$AJ$1:$AX$1,0)),INDEX(Baseline!$B$2:$AX$2,1,MATCH(K$1,Baseline!$B$1:$AX$1,0)))</f>
        <v>0</v>
      </c>
      <c r="L332">
        <f>IFERROR(INDEX(JMP!$AJ$2:$AX$500,MATCH($A332,JMP!$A$2:$A$500,0),MATCH(L$1,JMP!$AJ$1:$AX$1,0)),INDEX(Baseline!$B$2:$AX$2,1,MATCH(L$1,Baseline!$B$1:$AX$1,0)))</f>
        <v>0.1326768456895499</v>
      </c>
      <c r="M332" t="b">
        <f>IFERROR(INDEX(JMP!$AJ$2:$AX$500,MATCH($A332,JMP!$A$2:$A$500,0),MATCH(M$1,JMP!$AJ$1:$AX$1,0)),INDEX(Baseline!$B$2:$AX$2,1,MATCH(M$1,Baseline!$B$1:$AX$1,0)))</f>
        <v>0</v>
      </c>
      <c r="N332" t="b">
        <f>IFERROR(INDEX(JMP!$AJ$2:$AX$500,MATCH($A332,JMP!$A$2:$A$500,0),MATCH(N$1,JMP!$AJ$1:$AX$1,0)),INDEX(Baseline!$B$2:$AX$2,1,MATCH(N$1,Baseline!$B$1:$AX$1,0)))</f>
        <v>0</v>
      </c>
      <c r="O332">
        <f>IFERROR(INDEX(JMP!$AJ$2:$AX$500,MATCH($A332,JMP!$A$2:$A$500,0),MATCH(O$1,JMP!$AJ$1:$AX$1,0)),INDEX(Baseline!$B$2:$AX$2,1,MATCH(O$1,Baseline!$B$1:$AX$1,0)))</f>
        <v>7</v>
      </c>
      <c r="P332">
        <f>IFERROR(INDEX(JMP!$AJ$2:$AX$500,MATCH($A332,JMP!$A$2:$A$500,0),MATCH(P$1,JMP!$AJ$1:$AX$1,0)),INDEX(Baseline!$B$2:$AX$2,1,MATCH(P$1,Baseline!$B$1:$AX$1,0)))</f>
        <v>200</v>
      </c>
      <c r="Q332">
        <f>IFERROR(INDEX(JMP!$AJ$2:$AX$500,MATCH($A332,JMP!$A$2:$A$500,0),MATCH(Q$1,JMP!$AJ$1:$AX$1,0)),INDEX(Baseline!$B$2:$AX$2,1,MATCH(Q$1,Baseline!$B$1:$AX$1,0)))</f>
        <v>10</v>
      </c>
      <c r="R332">
        <f>IFERROR(INDEX(JMP!$AJ$2:$AX$500,MATCH($A332,JMP!$A$2:$A$500,0),MATCH(R$1,JMP!$AJ$1:$AX$1,0)),INDEX(Baseline!$B$2:$AX$2,1,MATCH(R$1,Baseline!$B$1:$AX$1,0)))</f>
        <v>0</v>
      </c>
      <c r="S332">
        <f>IFERROR(INDEX(JMP!$AJ$2:$AX$500,MATCH($A332,JMP!$A$2:$A$500,0),MATCH(S$1,JMP!$AJ$1:$AX$1,0)),INDEX(Baseline!$B$2:$AX$2,1,MATCH(S$1,Baseline!$B$1:$AX$1,0)))</f>
        <v>1</v>
      </c>
      <c r="T332">
        <f>IFERROR(INDEX(JMP!$AJ$2:$AX$500,MATCH($A332,JMP!$A$2:$A$500,0),MATCH(T$1,JMP!$AJ$1:$AX$1,0)),INDEX(Baseline!$B$2:$AX$2,1,MATCH(T$1,Baseline!$B$1:$AX$1,0)))</f>
        <v>0</v>
      </c>
      <c r="U332" t="str">
        <f>IFERROR(INDEX(JMP!$AJ$2:$AX$500,MATCH($A332,JMP!$A$2:$A$500,0),MATCH(U$1,JMP!$AJ$1:$AX$1,0)),INDEX(Baseline!$B$2:$AX$2,1,MATCH(U$1,Baseline!$B$1:$AX$1,0)))</f>
        <v>Titan</v>
      </c>
      <c r="V332">
        <f>IFERROR(INDEX(JMP!$AJ$2:$AX$500,MATCH($A332,JMP!$A$2:$A$500,0),MATCH(V$1,JMP!$AJ$1:$AX$1,0)),INDEX(Baseline!$B$2:$AX$2,1,MATCH(V$1,Baseline!$B$1:$AX$1,0)))</f>
        <v>3</v>
      </c>
      <c r="W332">
        <f>IFERROR(INDEX(JMP!$AJ$2:$AX$500,MATCH($A332,JMP!$A$2:$A$500,0),MATCH(W$1,JMP!$AJ$1:$AX$1,0)),INDEX(Baseline!$B$2:$AX$2,1,MATCH(W$1,Baseline!$B$1:$AX$1,0)))</f>
        <v>0.37</v>
      </c>
      <c r="X332">
        <f>IFERROR(INDEX(JMP!$AJ$2:$AX$500,MATCH($A332,JMP!$A$2:$A$500,0),MATCH(X$1,JMP!$AJ$1:$AX$1,0)),INDEX(Baseline!$B$2:$AX$2,1,MATCH(X$1,Baseline!$B$1:$AX$1,0)))</f>
        <v>4</v>
      </c>
      <c r="Y332">
        <f>IFERROR(INDEX(JMP!$AJ$2:$AX$500,MATCH($A332,JMP!$A$2:$A$500,0),MATCH(Y$1,JMP!$AJ$1:$AX$1,0)),INDEX(Baseline!$B$2:$AX$2,1,MATCH(Y$1,Baseline!$B$1:$AX$1,0)))</f>
        <v>3</v>
      </c>
      <c r="Z332">
        <f>IFERROR(INDEX(JMP!$AJ$2:$AX$500,MATCH($A332,JMP!$A$2:$A$500,0),MATCH(Z$1,JMP!$AJ$1:$AX$1,0)),INDEX(Baseline!$B$2:$AX$2,1,MATCH(Z$1,Baseline!$B$1:$AX$1,0)))</f>
        <v>1970</v>
      </c>
      <c r="AA332">
        <f>IFERROR(INDEX(JMP!$AJ$2:$AX$500,MATCH($A332,JMP!$A$2:$A$500,0),MATCH(AA$1,JMP!$AJ$1:$AX$1,0)),INDEX(Baseline!$B$2:$AX$2,1,MATCH(AA$1,Baseline!$B$1:$AX$1,0)))</f>
        <v>1970</v>
      </c>
      <c r="AB332">
        <f>IFERROR(INDEX(JMP!$AJ$2:$AX$500,MATCH($A332,JMP!$A$2:$A$500,0),MATCH(AB$1,JMP!$AJ$1:$AX$1,0)),INDEX(Baseline!$B$2:$AX$2,1,MATCH(AB$1,Baseline!$B$1:$AX$1,0)))</f>
        <v>0</v>
      </c>
      <c r="AC332">
        <f>IFERROR(INDEX(JMP!$AJ$2:$AX$500,MATCH($A332,JMP!$A$2:$A$500,0),MATCH(AC$1,JMP!$AJ$1:$AX$1,0)),INDEX(Baseline!$B$2:$AX$2,1,MATCH(AC$1,Baseline!$B$1:$AX$1,0)))</f>
        <v>1</v>
      </c>
      <c r="AD332">
        <f>IFERROR(INDEX(JMP!$AJ$2:$AX$500,MATCH($A332,JMP!$A$2:$A$500,0),MATCH(AD$1,JMP!$AJ$1:$AX$1,0)),INDEX(Baseline!$B$2:$AX$2,1,MATCH(AD$1,Baseline!$B$1:$AX$1,0)))</f>
        <v>8</v>
      </c>
      <c r="AE332">
        <f>IFERROR(INDEX(JMP!$AJ$2:$AX$500,MATCH($A332,JMP!$A$2:$A$500,0),MATCH(AE$1,JMP!$AJ$1:$AX$1,0)),INDEX(Baseline!$B$2:$AX$2,1,MATCH(AE$1,Baseline!$B$1:$AX$1,0)))</f>
        <v>3</v>
      </c>
      <c r="AF332" t="str">
        <f>IFERROR(INDEX(JMP!$AJ$2:$AX$500,MATCH($A332,JMP!$A$2:$A$500,0),MATCH(AF$1,JMP!$AJ$1:$AX$1,0)),INDEX(Baseline!$B$2:$AX$2,1,MATCH(AF$1,Baseline!$B$1:$AX$1,0)))</f>
        <v>bwb</v>
      </c>
      <c r="AG332" t="str">
        <f>IFERROR(INDEX(JMP!$AJ$2:$AX$500,MATCH($A332,JMP!$A$2:$A$500,0),MATCH(AG$1,JMP!$AJ$1:$AX$1,0)),INDEX(Baseline!$B$2:$AX$2,1,MATCH(AG$1,Baseline!$B$1:$AX$1,0)))</f>
        <v>V-tail</v>
      </c>
      <c r="AH332">
        <f>IFERROR(INDEX(JMP!$AJ$2:$AX$500,MATCH($A332,JMP!$A$2:$A$500,0),MATCH(AH$1,JMP!$AJ$1:$AX$1,0)),INDEX(Baseline!$B$2:$AX$2,1,MATCH(AH$1,Baseline!$B$1:$AX$1,0)))</f>
        <v>-1</v>
      </c>
      <c r="AI332">
        <f>IFERROR(INDEX(JMP!$AJ$2:$AX$500,MATCH($A332,JMP!$A$2:$A$500,0),MATCH(AI$1,JMP!$AJ$1:$AX$1,0)),INDEX(Baseline!$B$2:$AX$2,1,MATCH(AI$1,Baseline!$B$1:$AX$1,0)))</f>
        <v>724000000</v>
      </c>
      <c r="AJ332">
        <f>IFERROR(INDEX(JMP!$AJ$2:$AX$500,MATCH($A332,JMP!$A$2:$A$500,0),MATCH(AJ$1,JMP!$AJ$1:$AX$1,0)),INDEX(Baseline!$B$2:$AX$2,1,MATCH(AJ$1,Baseline!$B$1:$AX$1,0)))</f>
        <v>54500000</v>
      </c>
      <c r="AK332">
        <f>IFERROR(INDEX(JMP!$AJ$2:$AX$500,MATCH($A332,JMP!$A$2:$A$500,0),MATCH(AK$1,JMP!$AJ$1:$AX$1,0)),INDEX(Baseline!$B$2:$AX$2,1,MATCH(AK$1,Baseline!$B$1:$AX$1,0)))</f>
        <v>30</v>
      </c>
      <c r="AL332">
        <f>IFERROR(INDEX(JMP!$AJ$2:$AX$500,MATCH($A332,JMP!$A$2:$A$500,0),MATCH(AL$1,JMP!$AJ$1:$AX$1,0)),INDEX(Baseline!$B$2:$AX$2,1,MATCH(AL$1,Baseline!$B$1:$AX$1,0)))</f>
        <v>2.5189633591406038E-2</v>
      </c>
      <c r="AM332">
        <f>IFERROR(INDEX(JMP!$AJ$2:$AX$500,MATCH($A332,JMP!$A$2:$A$500,0),MATCH(AM$1,JMP!$AJ$1:$AX$1,0)),INDEX(Baseline!$B$2:$AX$2,1,MATCH(AM$1,Baseline!$B$1:$AX$1,0)))</f>
        <v>13.630303188571428</v>
      </c>
      <c r="AN332">
        <f>IFERROR(INDEX(JMP!$AJ$2:$AX$500,MATCH($A332,JMP!$A$2:$A$500,0),MATCH(AN$1,JMP!$AJ$1:$AX$1,0)),INDEX(Baseline!$B$2:$AX$2,1,MATCH(AN$1,Baseline!$B$1:$AX$1,0)))</f>
        <v>1.9358359070476927</v>
      </c>
      <c r="AO332">
        <f>IFERROR(INDEX(JMP!$AJ$2:$AX$500,MATCH($A332,JMP!$A$2:$A$500,0),MATCH(AO$1,JMP!$AJ$1:$AX$1,0)),INDEX(Baseline!$B$2:$AX$2,1,MATCH(AO$1,Baseline!$B$1:$AX$1,0)))</f>
        <v>0.58365873380676681</v>
      </c>
      <c r="AP332">
        <f>IFERROR(INDEX(JMP!$AJ$2:$AX$500,MATCH($A332,JMP!$A$2:$A$500,0),MATCH(AP$1,JMP!$AJ$1:$AX$1,0)),INDEX(Baseline!$B$2:$AX$2,1,MATCH(AP$1,Baseline!$B$1:$AX$1,0)))</f>
        <v>0</v>
      </c>
      <c r="AQ332">
        <f>IFERROR(INDEX(JMP!$AJ$2:$AX$500,MATCH($A332,JMP!$A$2:$A$500,0),MATCH(AQ$1,JMP!$AJ$1:$AX$1,0)),INDEX(Baseline!$B$2:$AX$2,1,MATCH(AQ$1,Baseline!$B$1:$AX$1,0)))</f>
        <v>0.35</v>
      </c>
      <c r="AR332">
        <f>IFERROR(INDEX(JMP!$AJ$2:$AX$500,MATCH($A332,JMP!$A$2:$A$500,0),MATCH(AR$1,JMP!$AJ$1:$AX$1,0)),INDEX(Baseline!$B$2:$AX$2,1,MATCH(AR$1,Baseline!$B$1:$AX$1,0)))</f>
        <v>0</v>
      </c>
      <c r="AS332">
        <f>IFERROR(INDEX(JMP!$AJ$2:$AX$500,MATCH($A332,JMP!$A$2:$A$500,0),MATCH(AS$1,JMP!$AJ$1:$AX$1,0)),INDEX(Baseline!$B$2:$AX$2,1,MATCH(AS$1,Baseline!$B$1:$AX$1,0)))</f>
        <v>0</v>
      </c>
      <c r="AT332">
        <f>IFERROR(INDEX(JMP!$AJ$2:$AX$500,MATCH($A332,JMP!$A$2:$A$500,0),MATCH(AT$1,JMP!$AJ$1:$AX$1,0)),INDEX(Baseline!$B$2:$AX$2,1,MATCH(AT$1,Baseline!$B$1:$AX$1,0)))</f>
        <v>500</v>
      </c>
      <c r="AU332">
        <f>IFERROR(INDEX(JMP!$AJ$2:$AX$500,MATCH($A332,JMP!$A$2:$A$500,0),MATCH(AU$1,JMP!$AJ$1:$AX$1,0)),INDEX(Baseline!$B$2:$AX$2,1,MATCH(AU$1,Baseline!$B$1:$AX$1,0)))</f>
        <v>50</v>
      </c>
      <c r="AV332">
        <f>IFERROR(INDEX(JMP!$AJ$2:$AX$500,MATCH($A332,JMP!$A$2:$A$500,0),MATCH(AV$1,JMP!$AJ$1:$AX$1,0)),INDEX(Baseline!$B$2:$AX$2,1,MATCH(AV$1,Baseline!$B$1:$AX$1,0)))</f>
        <v>12</v>
      </c>
      <c r="AW332">
        <f>IFERROR(INDEX(JMP!$AJ$2:$AX$500,MATCH($A332,JMP!$A$2:$A$500,0),MATCH(AW$1,JMP!$AJ$1:$AX$1,0)),INDEX(Baseline!$B$2:$AX$2,1,MATCH(AW$1,Baseline!$B$1:$AX$1,0)))</f>
        <v>1.9961979999999998E-3</v>
      </c>
      <c r="AX332">
        <f>IFERROR(INDEX(JMP!$AJ$2:$AX$500,MATCH($A332,JMP!$A$2:$A$500,0),MATCH(AX$1,JMP!$AJ$1:$AX$1,0)),INDEX(Baseline!$B$2:$AX$2,1,MATCH(AX$1,Baseline!$B$1:$AX$1,0)))</f>
        <v>1.9961979999999998E-3</v>
      </c>
      <c r="AY332">
        <f>IFERROR(INDEX(JMP!$AJ$2:$AX$500,MATCH($A332,JMP!$A$2:$A$500,0),MATCH(AY$1,JMP!$AJ$1:$AX$1,0)),INDEX(Baseline!$B$2:$AX$2,1,MATCH(AY$1,Baseline!$B$1:$AX$1,0)))</f>
        <v>1.9607137E-2</v>
      </c>
      <c r="AZ332">
        <f>IFERROR(INDEX(JMP!$AJ$2:$AX$500,MATCH($A332,JMP!$A$2:$A$500,0),MATCH(AZ$1,JMP!$AJ$1:$AX$1,0)),INDEX(Baseline!$B$2:$AX$2,1,MATCH(AZ$1,Baseline!$B$1:$AX$1,0)))</f>
        <v>1</v>
      </c>
      <c r="BA332">
        <f>IFERROR(INDEX(JMP!$AJ$2:$AX$500,MATCH($A332,JMP!$A$2:$A$500,0),MATCH(BA$1,JMP!$AJ$1:$AX$1,0)),INDEX(Baseline!$B$2:$AX$2,1,MATCH(BA$1,Baseline!$B$1:$AX$1,0)))</f>
        <v>3</v>
      </c>
      <c r="BB332">
        <v>0</v>
      </c>
      <c r="BD332" t="str">
        <f>IF(AZ332=1, "yes", IF(AZ332=-1, "no", ""))</f>
        <v>yes</v>
      </c>
      <c r="BE332" t="str">
        <f>IF(AH332=1, "yes", IF(AH332=-1, "no", ""))</f>
        <v>no</v>
      </c>
      <c r="BF332">
        <f t="shared" si="10"/>
        <v>0.25</v>
      </c>
      <c r="BG332">
        <f t="shared" si="11"/>
        <v>100</v>
      </c>
    </row>
    <row r="333" spans="1:59" x14ac:dyDescent="0.25">
      <c r="A333">
        <v>332</v>
      </c>
      <c r="B333">
        <f>IFERROR(INDEX(JMP!$AJ$2:$AX$500,MATCH($A333,JMP!$A$2:$A$500,0),MATCH(B$1,JMP!$AJ$1:$AX$1,0)),INDEX(Baseline!$B$2:$AX$2,1,MATCH(B$1,Baseline!$B$1:$AX$1,0)))</f>
        <v>0</v>
      </c>
      <c r="C333">
        <f>IFERROR(INDEX(JMP!$AJ$2:$AX$500,MATCH($A333,JMP!$A$2:$A$500,0),MATCH(C$1,JMP!$AJ$1:$AX$1,0)),INDEX(Baseline!$B$2:$AX$2,1,MATCH(C$1,Baseline!$B$1:$AX$1,0)))</f>
        <v>8760</v>
      </c>
      <c r="D333">
        <f>IFERROR(INDEX(JMP!$AJ$2:$AX$500,MATCH($A333,JMP!$A$2:$A$500,0),MATCH(D$1,JMP!$AJ$1:$AX$1,0)),INDEX(Baseline!$B$2:$AX$2,1,MATCH(D$1,Baseline!$B$1:$AX$1,0)))</f>
        <v>1</v>
      </c>
      <c r="E333">
        <f>IFERROR(INDEX(JMP!$AJ$2:$AX$500,MATCH($A333,JMP!$A$2:$A$500,0),MATCH(E$1,JMP!$AJ$1:$AX$1,0)),INDEX(Baseline!$B$2:$AX$2,1,MATCH(E$1,Baseline!$B$1:$AX$1,0)))</f>
        <v>1</v>
      </c>
      <c r="F333" t="str">
        <f>IFERROR(INDEX(JMP!$AJ$2:$AX$500,MATCH($A333,JMP!$A$2:$A$500,0),MATCH(F$1,JMP!$AJ$1:$AX$1,0)),INDEX(Baseline!$B$2:$AX$2,1,MATCH(F$1,Baseline!$B$1:$AX$1,0)))</f>
        <v>e344</v>
      </c>
      <c r="G333" t="str">
        <f>IFERROR(INDEX(JMP!$AJ$2:$AX$500,MATCH($A333,JMP!$A$2:$A$500,0),MATCH(G$1,JMP!$AJ$1:$AX$1,0)),INDEX(Baseline!$B$2:$AX$2,1,MATCH(G$1,Baseline!$B$1:$AX$1,0)))</f>
        <v>e340</v>
      </c>
      <c r="H333">
        <f>IFERROR(INDEX(JMP!$AJ$2:$AX$500,MATCH($A333,JMP!$A$2:$A$500,0),MATCH(H$1,JMP!$AJ$1:$AX$1,0)),INDEX(Baseline!$B$2:$AX$2,1,MATCH(H$1,Baseline!$B$1:$AX$1,0)))</f>
        <v>1.5</v>
      </c>
      <c r="I333">
        <f>IFERROR(INDEX(JMP!$AJ$2:$AX$500,MATCH($A333,JMP!$A$2:$A$500,0),MATCH(I$1,JMP!$AJ$1:$AX$1,0)),INDEX(Baseline!$B$2:$AX$2,1,MATCH(I$1,Baseline!$B$1:$AX$1,0)))</f>
        <v>0.42</v>
      </c>
      <c r="J333">
        <f>IFERROR(INDEX(JMP!$AJ$2:$AX$500,MATCH($A333,JMP!$A$2:$A$500,0),MATCH(J$1,JMP!$AJ$1:$AX$1,0)),INDEX(Baseline!$B$2:$AX$2,1,MATCH(J$1,Baseline!$B$1:$AX$1,0)))</f>
        <v>1</v>
      </c>
      <c r="K333">
        <f>IFERROR(INDEX(JMP!$AJ$2:$AX$500,MATCH($A333,JMP!$A$2:$A$500,0),MATCH(K$1,JMP!$AJ$1:$AX$1,0)),INDEX(Baseline!$B$2:$AX$2,1,MATCH(K$1,Baseline!$B$1:$AX$1,0)))</f>
        <v>0</v>
      </c>
      <c r="L333">
        <f>IFERROR(INDEX(JMP!$AJ$2:$AX$500,MATCH($A333,JMP!$A$2:$A$500,0),MATCH(L$1,JMP!$AJ$1:$AX$1,0)),INDEX(Baseline!$B$2:$AX$2,1,MATCH(L$1,Baseline!$B$1:$AX$1,0)))</f>
        <v>8.2495304294518179E-2</v>
      </c>
      <c r="M333" t="b">
        <f>IFERROR(INDEX(JMP!$AJ$2:$AX$500,MATCH($A333,JMP!$A$2:$A$500,0),MATCH(M$1,JMP!$AJ$1:$AX$1,0)),INDEX(Baseline!$B$2:$AX$2,1,MATCH(M$1,Baseline!$B$1:$AX$1,0)))</f>
        <v>0</v>
      </c>
      <c r="N333" t="b">
        <f>IFERROR(INDEX(JMP!$AJ$2:$AX$500,MATCH($A333,JMP!$A$2:$A$500,0),MATCH(N$1,JMP!$AJ$1:$AX$1,0)),INDEX(Baseline!$B$2:$AX$2,1,MATCH(N$1,Baseline!$B$1:$AX$1,0)))</f>
        <v>0</v>
      </c>
      <c r="O333">
        <f>IFERROR(INDEX(JMP!$AJ$2:$AX$500,MATCH($A333,JMP!$A$2:$A$500,0),MATCH(O$1,JMP!$AJ$1:$AX$1,0)),INDEX(Baseline!$B$2:$AX$2,1,MATCH(O$1,Baseline!$B$1:$AX$1,0)))</f>
        <v>7</v>
      </c>
      <c r="P333">
        <f>IFERROR(INDEX(JMP!$AJ$2:$AX$500,MATCH($A333,JMP!$A$2:$A$500,0),MATCH(P$1,JMP!$AJ$1:$AX$1,0)),INDEX(Baseline!$B$2:$AX$2,1,MATCH(P$1,Baseline!$B$1:$AX$1,0)))</f>
        <v>200</v>
      </c>
      <c r="Q333">
        <f>IFERROR(INDEX(JMP!$AJ$2:$AX$500,MATCH($A333,JMP!$A$2:$A$500,0),MATCH(Q$1,JMP!$AJ$1:$AX$1,0)),INDEX(Baseline!$B$2:$AX$2,1,MATCH(Q$1,Baseline!$B$1:$AX$1,0)))</f>
        <v>10</v>
      </c>
      <c r="R333">
        <f>IFERROR(INDEX(JMP!$AJ$2:$AX$500,MATCH($A333,JMP!$A$2:$A$500,0),MATCH(R$1,JMP!$AJ$1:$AX$1,0)),INDEX(Baseline!$B$2:$AX$2,1,MATCH(R$1,Baseline!$B$1:$AX$1,0)))</f>
        <v>0</v>
      </c>
      <c r="S333">
        <f>IFERROR(INDEX(JMP!$AJ$2:$AX$500,MATCH($A333,JMP!$A$2:$A$500,0),MATCH(S$1,JMP!$AJ$1:$AX$1,0)),INDEX(Baseline!$B$2:$AX$2,1,MATCH(S$1,Baseline!$B$1:$AX$1,0)))</f>
        <v>1</v>
      </c>
      <c r="T333">
        <f>IFERROR(INDEX(JMP!$AJ$2:$AX$500,MATCH($A333,JMP!$A$2:$A$500,0),MATCH(T$1,JMP!$AJ$1:$AX$1,0)),INDEX(Baseline!$B$2:$AX$2,1,MATCH(T$1,Baseline!$B$1:$AX$1,0)))</f>
        <v>0</v>
      </c>
      <c r="U333" t="str">
        <f>IFERROR(INDEX(JMP!$AJ$2:$AX$500,MATCH($A333,JMP!$A$2:$A$500,0),MATCH(U$1,JMP!$AJ$1:$AX$1,0)),INDEX(Baseline!$B$2:$AX$2,1,MATCH(U$1,Baseline!$B$1:$AX$1,0)))</f>
        <v>Titan</v>
      </c>
      <c r="V333">
        <f>IFERROR(INDEX(JMP!$AJ$2:$AX$500,MATCH($A333,JMP!$A$2:$A$500,0),MATCH(V$1,JMP!$AJ$1:$AX$1,0)),INDEX(Baseline!$B$2:$AX$2,1,MATCH(V$1,Baseline!$B$1:$AX$1,0)))</f>
        <v>3</v>
      </c>
      <c r="W333">
        <f>IFERROR(INDEX(JMP!$AJ$2:$AX$500,MATCH($A333,JMP!$A$2:$A$500,0),MATCH(W$1,JMP!$AJ$1:$AX$1,0)),INDEX(Baseline!$B$2:$AX$2,1,MATCH(W$1,Baseline!$B$1:$AX$1,0)))</f>
        <v>0.37</v>
      </c>
      <c r="X333">
        <f>IFERROR(INDEX(JMP!$AJ$2:$AX$500,MATCH($A333,JMP!$A$2:$A$500,0),MATCH(X$1,JMP!$AJ$1:$AX$1,0)),INDEX(Baseline!$B$2:$AX$2,1,MATCH(X$1,Baseline!$B$1:$AX$1,0)))</f>
        <v>4</v>
      </c>
      <c r="Y333">
        <f>IFERROR(INDEX(JMP!$AJ$2:$AX$500,MATCH($A333,JMP!$A$2:$A$500,0),MATCH(Y$1,JMP!$AJ$1:$AX$1,0)),INDEX(Baseline!$B$2:$AX$2,1,MATCH(Y$1,Baseline!$B$1:$AX$1,0)))</f>
        <v>6</v>
      </c>
      <c r="Z333">
        <f>IFERROR(INDEX(JMP!$AJ$2:$AX$500,MATCH($A333,JMP!$A$2:$A$500,0),MATCH(Z$1,JMP!$AJ$1:$AX$1,0)),INDEX(Baseline!$B$2:$AX$2,1,MATCH(Z$1,Baseline!$B$1:$AX$1,0)))</f>
        <v>1970</v>
      </c>
      <c r="AA333">
        <f>IFERROR(INDEX(JMP!$AJ$2:$AX$500,MATCH($A333,JMP!$A$2:$A$500,0),MATCH(AA$1,JMP!$AJ$1:$AX$1,0)),INDEX(Baseline!$B$2:$AX$2,1,MATCH(AA$1,Baseline!$B$1:$AX$1,0)))</f>
        <v>1970</v>
      </c>
      <c r="AB333">
        <f>IFERROR(INDEX(JMP!$AJ$2:$AX$500,MATCH($A333,JMP!$A$2:$A$500,0),MATCH(AB$1,JMP!$AJ$1:$AX$1,0)),INDEX(Baseline!$B$2:$AX$2,1,MATCH(AB$1,Baseline!$B$1:$AX$1,0)))</f>
        <v>0</v>
      </c>
      <c r="AC333">
        <f>IFERROR(INDEX(JMP!$AJ$2:$AX$500,MATCH($A333,JMP!$A$2:$A$500,0),MATCH(AC$1,JMP!$AJ$1:$AX$1,0)),INDEX(Baseline!$B$2:$AX$2,1,MATCH(AC$1,Baseline!$B$1:$AX$1,0)))</f>
        <v>1</v>
      </c>
      <c r="AD333">
        <f>IFERROR(INDEX(JMP!$AJ$2:$AX$500,MATCH($A333,JMP!$A$2:$A$500,0),MATCH(AD$1,JMP!$AJ$1:$AX$1,0)),INDEX(Baseline!$B$2:$AX$2,1,MATCH(AD$1,Baseline!$B$1:$AX$1,0)))</f>
        <v>8</v>
      </c>
      <c r="AE333">
        <f>IFERROR(INDEX(JMP!$AJ$2:$AX$500,MATCH($A333,JMP!$A$2:$A$500,0),MATCH(AE$1,JMP!$AJ$1:$AX$1,0)),INDEX(Baseline!$B$2:$AX$2,1,MATCH(AE$1,Baseline!$B$1:$AX$1,0)))</f>
        <v>2</v>
      </c>
      <c r="AF333" t="str">
        <f>IFERROR(INDEX(JMP!$AJ$2:$AX$500,MATCH($A333,JMP!$A$2:$A$500,0),MATCH(AF$1,JMP!$AJ$1:$AX$1,0)),INDEX(Baseline!$B$2:$AX$2,1,MATCH(AF$1,Baseline!$B$1:$AX$1,0)))</f>
        <v>bwb</v>
      </c>
      <c r="AG333" t="str">
        <f>IFERROR(INDEX(JMP!$AJ$2:$AX$500,MATCH($A333,JMP!$A$2:$A$500,0),MATCH(AG$1,JMP!$AJ$1:$AX$1,0)),INDEX(Baseline!$B$2:$AX$2,1,MATCH(AG$1,Baseline!$B$1:$AX$1,0)))</f>
        <v>V-tail</v>
      </c>
      <c r="AH333">
        <f>IFERROR(INDEX(JMP!$AJ$2:$AX$500,MATCH($A333,JMP!$A$2:$A$500,0),MATCH(AH$1,JMP!$AJ$1:$AX$1,0)),INDEX(Baseline!$B$2:$AX$2,1,MATCH(AH$1,Baseline!$B$1:$AX$1,0)))</f>
        <v>-1</v>
      </c>
      <c r="AI333">
        <f>IFERROR(INDEX(JMP!$AJ$2:$AX$500,MATCH($A333,JMP!$A$2:$A$500,0),MATCH(AI$1,JMP!$AJ$1:$AX$1,0)),INDEX(Baseline!$B$2:$AX$2,1,MATCH(AI$1,Baseline!$B$1:$AX$1,0)))</f>
        <v>724000000</v>
      </c>
      <c r="AJ333">
        <f>IFERROR(INDEX(JMP!$AJ$2:$AX$500,MATCH($A333,JMP!$A$2:$A$500,0),MATCH(AJ$1,JMP!$AJ$1:$AX$1,0)),INDEX(Baseline!$B$2:$AX$2,1,MATCH(AJ$1,Baseline!$B$1:$AX$1,0)))</f>
        <v>54500000</v>
      </c>
      <c r="AK333">
        <f>IFERROR(INDEX(JMP!$AJ$2:$AX$500,MATCH($A333,JMP!$A$2:$A$500,0),MATCH(AK$1,JMP!$AJ$1:$AX$1,0)),INDEX(Baseline!$B$2:$AX$2,1,MATCH(AK$1,Baseline!$B$1:$AX$1,0)))</f>
        <v>30</v>
      </c>
      <c r="AL333">
        <f>IFERROR(INDEX(JMP!$AJ$2:$AX$500,MATCH($A333,JMP!$A$2:$A$500,0),MATCH(AL$1,JMP!$AJ$1:$AX$1,0)),INDEX(Baseline!$B$2:$AX$2,1,MATCH(AL$1,Baseline!$B$1:$AX$1,0)))</f>
        <v>2.9462918424982582E-2</v>
      </c>
      <c r="AM333">
        <f>IFERROR(INDEX(JMP!$AJ$2:$AX$500,MATCH($A333,JMP!$A$2:$A$500,0),MATCH(AM$1,JMP!$AJ$1:$AX$1,0)),INDEX(Baseline!$B$2:$AX$2,1,MATCH(AM$1,Baseline!$B$1:$AX$1,0)))</f>
        <v>13.822399746</v>
      </c>
      <c r="AN333">
        <f>IFERROR(INDEX(JMP!$AJ$2:$AX$500,MATCH($A333,JMP!$A$2:$A$500,0),MATCH(AN$1,JMP!$AJ$1:$AX$1,0)),INDEX(Baseline!$B$2:$AX$2,1,MATCH(AN$1,Baseline!$B$1:$AX$1,0)))</f>
        <v>2.1702377618878415</v>
      </c>
      <c r="AO333">
        <f>IFERROR(INDEX(JMP!$AJ$2:$AX$500,MATCH($A333,JMP!$A$2:$A$500,0),MATCH(AO$1,JMP!$AJ$1:$AX$1,0)),INDEX(Baseline!$B$2:$AX$2,1,MATCH(AO$1,Baseline!$B$1:$AX$1,0)))</f>
        <v>0.7951079158357236</v>
      </c>
      <c r="AP333">
        <f>IFERROR(INDEX(JMP!$AJ$2:$AX$500,MATCH($A333,JMP!$A$2:$A$500,0),MATCH(AP$1,JMP!$AJ$1:$AX$1,0)),INDEX(Baseline!$B$2:$AX$2,1,MATCH(AP$1,Baseline!$B$1:$AX$1,0)))</f>
        <v>0</v>
      </c>
      <c r="AQ333">
        <f>IFERROR(INDEX(JMP!$AJ$2:$AX$500,MATCH($A333,JMP!$A$2:$A$500,0),MATCH(AQ$1,JMP!$AJ$1:$AX$1,0)),INDEX(Baseline!$B$2:$AX$2,1,MATCH(AQ$1,Baseline!$B$1:$AX$1,0)))</f>
        <v>0.35</v>
      </c>
      <c r="AR333">
        <f>IFERROR(INDEX(JMP!$AJ$2:$AX$500,MATCH($A333,JMP!$A$2:$A$500,0),MATCH(AR$1,JMP!$AJ$1:$AX$1,0)),INDEX(Baseline!$B$2:$AX$2,1,MATCH(AR$1,Baseline!$B$1:$AX$1,0)))</f>
        <v>0</v>
      </c>
      <c r="AS333">
        <f>IFERROR(INDEX(JMP!$AJ$2:$AX$500,MATCH($A333,JMP!$A$2:$A$500,0),MATCH(AS$1,JMP!$AJ$1:$AX$1,0)),INDEX(Baseline!$B$2:$AX$2,1,MATCH(AS$1,Baseline!$B$1:$AX$1,0)))</f>
        <v>0</v>
      </c>
      <c r="AT333">
        <f>IFERROR(INDEX(JMP!$AJ$2:$AX$500,MATCH($A333,JMP!$A$2:$A$500,0),MATCH(AT$1,JMP!$AJ$1:$AX$1,0)),INDEX(Baseline!$B$2:$AX$2,1,MATCH(AT$1,Baseline!$B$1:$AX$1,0)))</f>
        <v>500</v>
      </c>
      <c r="AU333">
        <f>IFERROR(INDEX(JMP!$AJ$2:$AX$500,MATCH($A333,JMP!$A$2:$A$500,0),MATCH(AU$1,JMP!$AJ$1:$AX$1,0)),INDEX(Baseline!$B$2:$AX$2,1,MATCH(AU$1,Baseline!$B$1:$AX$1,0)))</f>
        <v>50</v>
      </c>
      <c r="AV333">
        <f>IFERROR(INDEX(JMP!$AJ$2:$AX$500,MATCH($A333,JMP!$A$2:$A$500,0),MATCH(AV$1,JMP!$AJ$1:$AX$1,0)),INDEX(Baseline!$B$2:$AX$2,1,MATCH(AV$1,Baseline!$B$1:$AX$1,0)))</f>
        <v>12</v>
      </c>
      <c r="AW333">
        <f>IFERROR(INDEX(JMP!$AJ$2:$AX$500,MATCH($A333,JMP!$A$2:$A$500,0),MATCH(AW$1,JMP!$AJ$1:$AX$1,0)),INDEX(Baseline!$B$2:$AX$2,1,MATCH(AW$1,Baseline!$B$1:$AX$1,0)))</f>
        <v>1.9961979999999998E-3</v>
      </c>
      <c r="AX333">
        <f>IFERROR(INDEX(JMP!$AJ$2:$AX$500,MATCH($A333,JMP!$A$2:$A$500,0),MATCH(AX$1,JMP!$AJ$1:$AX$1,0)),INDEX(Baseline!$B$2:$AX$2,1,MATCH(AX$1,Baseline!$B$1:$AX$1,0)))</f>
        <v>1.9961979999999998E-3</v>
      </c>
      <c r="AY333">
        <f>IFERROR(INDEX(JMP!$AJ$2:$AX$500,MATCH($A333,JMP!$A$2:$A$500,0),MATCH(AY$1,JMP!$AJ$1:$AX$1,0)),INDEX(Baseline!$B$2:$AX$2,1,MATCH(AY$1,Baseline!$B$1:$AX$1,0)))</f>
        <v>1.9607137E-2</v>
      </c>
      <c r="AZ333">
        <f>IFERROR(INDEX(JMP!$AJ$2:$AX$500,MATCH($A333,JMP!$A$2:$A$500,0),MATCH(AZ$1,JMP!$AJ$1:$AX$1,0)),INDEX(Baseline!$B$2:$AX$2,1,MATCH(AZ$1,Baseline!$B$1:$AX$1,0)))</f>
        <v>1</v>
      </c>
      <c r="BA333">
        <f>IFERROR(INDEX(JMP!$AJ$2:$AX$500,MATCH($A333,JMP!$A$2:$A$500,0),MATCH(BA$1,JMP!$AJ$1:$AX$1,0)),INDEX(Baseline!$B$2:$AX$2,1,MATCH(BA$1,Baseline!$B$1:$AX$1,0)))</f>
        <v>2</v>
      </c>
      <c r="BB333">
        <v>0</v>
      </c>
      <c r="BD333" t="str">
        <f>IF(AZ333=1, "yes", IF(AZ333=-1, "no", ""))</f>
        <v>yes</v>
      </c>
      <c r="BE333" t="str">
        <f>IF(AH333=1, "yes", IF(AH333=-1, "no", ""))</f>
        <v>no</v>
      </c>
      <c r="BF333">
        <f t="shared" si="10"/>
        <v>0.5</v>
      </c>
      <c r="BG333">
        <f t="shared" si="11"/>
        <v>30</v>
      </c>
    </row>
    <row r="334" spans="1:59" x14ac:dyDescent="0.25">
      <c r="A334">
        <v>333</v>
      </c>
      <c r="B334">
        <f>IFERROR(INDEX(JMP!$AJ$2:$AX$500,MATCH($A334,JMP!$A$2:$A$500,0),MATCH(B$1,JMP!$AJ$1:$AX$1,0)),INDEX(Baseline!$B$2:$AX$2,1,MATCH(B$1,Baseline!$B$1:$AX$1,0)))</f>
        <v>0</v>
      </c>
      <c r="C334">
        <f>IFERROR(INDEX(JMP!$AJ$2:$AX$500,MATCH($A334,JMP!$A$2:$A$500,0),MATCH(C$1,JMP!$AJ$1:$AX$1,0)),INDEX(Baseline!$B$2:$AX$2,1,MATCH(C$1,Baseline!$B$1:$AX$1,0)))</f>
        <v>8760</v>
      </c>
      <c r="D334">
        <f>IFERROR(INDEX(JMP!$AJ$2:$AX$500,MATCH($A334,JMP!$A$2:$A$500,0),MATCH(D$1,JMP!$AJ$1:$AX$1,0)),INDEX(Baseline!$B$2:$AX$2,1,MATCH(D$1,Baseline!$B$1:$AX$1,0)))</f>
        <v>1</v>
      </c>
      <c r="E334">
        <f>IFERROR(INDEX(JMP!$AJ$2:$AX$500,MATCH($A334,JMP!$A$2:$A$500,0),MATCH(E$1,JMP!$AJ$1:$AX$1,0)),INDEX(Baseline!$B$2:$AX$2,1,MATCH(E$1,Baseline!$B$1:$AX$1,0)))</f>
        <v>1</v>
      </c>
      <c r="F334" t="str">
        <f>IFERROR(INDEX(JMP!$AJ$2:$AX$500,MATCH($A334,JMP!$A$2:$A$500,0),MATCH(F$1,JMP!$AJ$1:$AX$1,0)),INDEX(Baseline!$B$2:$AX$2,1,MATCH(F$1,Baseline!$B$1:$AX$1,0)))</f>
        <v>e344</v>
      </c>
      <c r="G334" t="str">
        <f>IFERROR(INDEX(JMP!$AJ$2:$AX$500,MATCH($A334,JMP!$A$2:$A$500,0),MATCH(G$1,JMP!$AJ$1:$AX$1,0)),INDEX(Baseline!$B$2:$AX$2,1,MATCH(G$1,Baseline!$B$1:$AX$1,0)))</f>
        <v>e340</v>
      </c>
      <c r="H334">
        <f>IFERROR(INDEX(JMP!$AJ$2:$AX$500,MATCH($A334,JMP!$A$2:$A$500,0),MATCH(H$1,JMP!$AJ$1:$AX$1,0)),INDEX(Baseline!$B$2:$AX$2,1,MATCH(H$1,Baseline!$B$1:$AX$1,0)))</f>
        <v>1.5</v>
      </c>
      <c r="I334">
        <f>IFERROR(INDEX(JMP!$AJ$2:$AX$500,MATCH($A334,JMP!$A$2:$A$500,0),MATCH(I$1,JMP!$AJ$1:$AX$1,0)),INDEX(Baseline!$B$2:$AX$2,1,MATCH(I$1,Baseline!$B$1:$AX$1,0)))</f>
        <v>0.42</v>
      </c>
      <c r="J334">
        <f>IFERROR(INDEX(JMP!$AJ$2:$AX$500,MATCH($A334,JMP!$A$2:$A$500,0),MATCH(J$1,JMP!$AJ$1:$AX$1,0)),INDEX(Baseline!$B$2:$AX$2,1,MATCH(J$1,Baseline!$B$1:$AX$1,0)))</f>
        <v>1</v>
      </c>
      <c r="K334">
        <f>IFERROR(INDEX(JMP!$AJ$2:$AX$500,MATCH($A334,JMP!$A$2:$A$500,0),MATCH(K$1,JMP!$AJ$1:$AX$1,0)),INDEX(Baseline!$B$2:$AX$2,1,MATCH(K$1,Baseline!$B$1:$AX$1,0)))</f>
        <v>0</v>
      </c>
      <c r="L334">
        <f>IFERROR(INDEX(JMP!$AJ$2:$AX$500,MATCH($A334,JMP!$A$2:$A$500,0),MATCH(L$1,JMP!$AJ$1:$AX$1,0)),INDEX(Baseline!$B$2:$AX$2,1,MATCH(L$1,Baseline!$B$1:$AX$1,0)))</f>
        <v>0.1029834224032062</v>
      </c>
      <c r="M334" t="b">
        <f>IFERROR(INDEX(JMP!$AJ$2:$AX$500,MATCH($A334,JMP!$A$2:$A$500,0),MATCH(M$1,JMP!$AJ$1:$AX$1,0)),INDEX(Baseline!$B$2:$AX$2,1,MATCH(M$1,Baseline!$B$1:$AX$1,0)))</f>
        <v>0</v>
      </c>
      <c r="N334" t="b">
        <f>IFERROR(INDEX(JMP!$AJ$2:$AX$500,MATCH($A334,JMP!$A$2:$A$500,0),MATCH(N$1,JMP!$AJ$1:$AX$1,0)),INDEX(Baseline!$B$2:$AX$2,1,MATCH(N$1,Baseline!$B$1:$AX$1,0)))</f>
        <v>0</v>
      </c>
      <c r="O334">
        <f>IFERROR(INDEX(JMP!$AJ$2:$AX$500,MATCH($A334,JMP!$A$2:$A$500,0),MATCH(O$1,JMP!$AJ$1:$AX$1,0)),INDEX(Baseline!$B$2:$AX$2,1,MATCH(O$1,Baseline!$B$1:$AX$1,0)))</f>
        <v>7</v>
      </c>
      <c r="P334">
        <f>IFERROR(INDEX(JMP!$AJ$2:$AX$500,MATCH($A334,JMP!$A$2:$A$500,0),MATCH(P$1,JMP!$AJ$1:$AX$1,0)),INDEX(Baseline!$B$2:$AX$2,1,MATCH(P$1,Baseline!$B$1:$AX$1,0)))</f>
        <v>200</v>
      </c>
      <c r="Q334">
        <f>IFERROR(INDEX(JMP!$AJ$2:$AX$500,MATCH($A334,JMP!$A$2:$A$500,0),MATCH(Q$1,JMP!$AJ$1:$AX$1,0)),INDEX(Baseline!$B$2:$AX$2,1,MATCH(Q$1,Baseline!$B$1:$AX$1,0)))</f>
        <v>10</v>
      </c>
      <c r="R334">
        <f>IFERROR(INDEX(JMP!$AJ$2:$AX$500,MATCH($A334,JMP!$A$2:$A$500,0),MATCH(R$1,JMP!$AJ$1:$AX$1,0)),INDEX(Baseline!$B$2:$AX$2,1,MATCH(R$1,Baseline!$B$1:$AX$1,0)))</f>
        <v>0</v>
      </c>
      <c r="S334">
        <f>IFERROR(INDEX(JMP!$AJ$2:$AX$500,MATCH($A334,JMP!$A$2:$A$500,0),MATCH(S$1,JMP!$AJ$1:$AX$1,0)),INDEX(Baseline!$B$2:$AX$2,1,MATCH(S$1,Baseline!$B$1:$AX$1,0)))</f>
        <v>1</v>
      </c>
      <c r="T334">
        <f>IFERROR(INDEX(JMP!$AJ$2:$AX$500,MATCH($A334,JMP!$A$2:$A$500,0),MATCH(T$1,JMP!$AJ$1:$AX$1,0)),INDEX(Baseline!$B$2:$AX$2,1,MATCH(T$1,Baseline!$B$1:$AX$1,0)))</f>
        <v>0</v>
      </c>
      <c r="U334" t="str">
        <f>IFERROR(INDEX(JMP!$AJ$2:$AX$500,MATCH($A334,JMP!$A$2:$A$500,0),MATCH(U$1,JMP!$AJ$1:$AX$1,0)),INDEX(Baseline!$B$2:$AX$2,1,MATCH(U$1,Baseline!$B$1:$AX$1,0)))</f>
        <v>Titan</v>
      </c>
      <c r="V334">
        <f>IFERROR(INDEX(JMP!$AJ$2:$AX$500,MATCH($A334,JMP!$A$2:$A$500,0),MATCH(V$1,JMP!$AJ$1:$AX$1,0)),INDEX(Baseline!$B$2:$AX$2,1,MATCH(V$1,Baseline!$B$1:$AX$1,0)))</f>
        <v>3</v>
      </c>
      <c r="W334">
        <f>IFERROR(INDEX(JMP!$AJ$2:$AX$500,MATCH($A334,JMP!$A$2:$A$500,0),MATCH(W$1,JMP!$AJ$1:$AX$1,0)),INDEX(Baseline!$B$2:$AX$2,1,MATCH(W$1,Baseline!$B$1:$AX$1,0)))</f>
        <v>0.37</v>
      </c>
      <c r="X334">
        <f>IFERROR(INDEX(JMP!$AJ$2:$AX$500,MATCH($A334,JMP!$A$2:$A$500,0),MATCH(X$1,JMP!$AJ$1:$AX$1,0)),INDEX(Baseline!$B$2:$AX$2,1,MATCH(X$1,Baseline!$B$1:$AX$1,0)))</f>
        <v>4</v>
      </c>
      <c r="Y334">
        <f>IFERROR(INDEX(JMP!$AJ$2:$AX$500,MATCH($A334,JMP!$A$2:$A$500,0),MATCH(Y$1,JMP!$AJ$1:$AX$1,0)),INDEX(Baseline!$B$2:$AX$2,1,MATCH(Y$1,Baseline!$B$1:$AX$1,0)))</f>
        <v>2</v>
      </c>
      <c r="Z334">
        <f>IFERROR(INDEX(JMP!$AJ$2:$AX$500,MATCH($A334,JMP!$A$2:$A$500,0),MATCH(Z$1,JMP!$AJ$1:$AX$1,0)),INDEX(Baseline!$B$2:$AX$2,1,MATCH(Z$1,Baseline!$B$1:$AX$1,0)))</f>
        <v>1970</v>
      </c>
      <c r="AA334">
        <f>IFERROR(INDEX(JMP!$AJ$2:$AX$500,MATCH($A334,JMP!$A$2:$A$500,0),MATCH(AA$1,JMP!$AJ$1:$AX$1,0)),INDEX(Baseline!$B$2:$AX$2,1,MATCH(AA$1,Baseline!$B$1:$AX$1,0)))</f>
        <v>1970</v>
      </c>
      <c r="AB334">
        <f>IFERROR(INDEX(JMP!$AJ$2:$AX$500,MATCH($A334,JMP!$A$2:$A$500,0),MATCH(AB$1,JMP!$AJ$1:$AX$1,0)),INDEX(Baseline!$B$2:$AX$2,1,MATCH(AB$1,Baseline!$B$1:$AX$1,0)))</f>
        <v>0</v>
      </c>
      <c r="AC334">
        <f>IFERROR(INDEX(JMP!$AJ$2:$AX$500,MATCH($A334,JMP!$A$2:$A$500,0),MATCH(AC$1,JMP!$AJ$1:$AX$1,0)),INDEX(Baseline!$B$2:$AX$2,1,MATCH(AC$1,Baseline!$B$1:$AX$1,0)))</f>
        <v>1</v>
      </c>
      <c r="AD334">
        <f>IFERROR(INDEX(JMP!$AJ$2:$AX$500,MATCH($A334,JMP!$A$2:$A$500,0),MATCH(AD$1,JMP!$AJ$1:$AX$1,0)),INDEX(Baseline!$B$2:$AX$2,1,MATCH(AD$1,Baseline!$B$1:$AX$1,0)))</f>
        <v>8</v>
      </c>
      <c r="AE334">
        <f>IFERROR(INDEX(JMP!$AJ$2:$AX$500,MATCH($A334,JMP!$A$2:$A$500,0),MATCH(AE$1,JMP!$AJ$1:$AX$1,0)),INDEX(Baseline!$B$2:$AX$2,1,MATCH(AE$1,Baseline!$B$1:$AX$1,0)))</f>
        <v>3</v>
      </c>
      <c r="AF334" t="str">
        <f>IFERROR(INDEX(JMP!$AJ$2:$AX$500,MATCH($A334,JMP!$A$2:$A$500,0),MATCH(AF$1,JMP!$AJ$1:$AX$1,0)),INDEX(Baseline!$B$2:$AX$2,1,MATCH(AF$1,Baseline!$B$1:$AX$1,0)))</f>
        <v>bwb</v>
      </c>
      <c r="AG334" t="str">
        <f>IFERROR(INDEX(JMP!$AJ$2:$AX$500,MATCH($A334,JMP!$A$2:$A$500,0),MATCH(AG$1,JMP!$AJ$1:$AX$1,0)),INDEX(Baseline!$B$2:$AX$2,1,MATCH(AG$1,Baseline!$B$1:$AX$1,0)))</f>
        <v>V-tail</v>
      </c>
      <c r="AH334">
        <f>IFERROR(INDEX(JMP!$AJ$2:$AX$500,MATCH($A334,JMP!$A$2:$A$500,0),MATCH(AH$1,JMP!$AJ$1:$AX$1,0)),INDEX(Baseline!$B$2:$AX$2,1,MATCH(AH$1,Baseline!$B$1:$AX$1,0)))</f>
        <v>1</v>
      </c>
      <c r="AI334">
        <f>IFERROR(INDEX(JMP!$AJ$2:$AX$500,MATCH($A334,JMP!$A$2:$A$500,0),MATCH(AI$1,JMP!$AJ$1:$AX$1,0)),INDEX(Baseline!$B$2:$AX$2,1,MATCH(AI$1,Baseline!$B$1:$AX$1,0)))</f>
        <v>724000000</v>
      </c>
      <c r="AJ334">
        <f>IFERROR(INDEX(JMP!$AJ$2:$AX$500,MATCH($A334,JMP!$A$2:$A$500,0),MATCH(AJ$1,JMP!$AJ$1:$AX$1,0)),INDEX(Baseline!$B$2:$AX$2,1,MATCH(AJ$1,Baseline!$B$1:$AX$1,0)))</f>
        <v>54500000</v>
      </c>
      <c r="AK334">
        <f>IFERROR(INDEX(JMP!$AJ$2:$AX$500,MATCH($A334,JMP!$A$2:$A$500,0),MATCH(AK$1,JMP!$AJ$1:$AX$1,0)),INDEX(Baseline!$B$2:$AX$2,1,MATCH(AK$1,Baseline!$B$1:$AX$1,0)))</f>
        <v>30</v>
      </c>
      <c r="AL334">
        <f>IFERROR(INDEX(JMP!$AJ$2:$AX$500,MATCH($A334,JMP!$A$2:$A$500,0),MATCH(AL$1,JMP!$AJ$1:$AX$1,0)),INDEX(Baseline!$B$2:$AX$2,1,MATCH(AL$1,Baseline!$B$1:$AX$1,0)))</f>
        <v>8.7465134017964217E-3</v>
      </c>
      <c r="AM334">
        <f>IFERROR(INDEX(JMP!$AJ$2:$AX$500,MATCH($A334,JMP!$A$2:$A$500,0),MATCH(AM$1,JMP!$AJ$1:$AX$1,0)),INDEX(Baseline!$B$2:$AX$2,1,MATCH(AM$1,Baseline!$B$1:$AX$1,0)))</f>
        <v>8.3773715169523797</v>
      </c>
      <c r="AN334">
        <f>IFERROR(INDEX(JMP!$AJ$2:$AX$500,MATCH($A334,JMP!$A$2:$A$500,0),MATCH(AN$1,JMP!$AJ$1:$AX$1,0)),INDEX(Baseline!$B$2:$AX$2,1,MATCH(AN$1,Baseline!$B$1:$AX$1,0)))</f>
        <v>1.7047889633501774</v>
      </c>
      <c r="AO334">
        <f>IFERROR(INDEX(JMP!$AJ$2:$AX$500,MATCH($A334,JMP!$A$2:$A$500,0),MATCH(AO$1,JMP!$AJ$1:$AX$1,0)),INDEX(Baseline!$B$2:$AX$2,1,MATCH(AO$1,Baseline!$B$1:$AX$1,0)))</f>
        <v>1.3712327722618074</v>
      </c>
      <c r="AP334">
        <f>IFERROR(INDEX(JMP!$AJ$2:$AX$500,MATCH($A334,JMP!$A$2:$A$500,0),MATCH(AP$1,JMP!$AJ$1:$AX$1,0)),INDEX(Baseline!$B$2:$AX$2,1,MATCH(AP$1,Baseline!$B$1:$AX$1,0)))</f>
        <v>0</v>
      </c>
      <c r="AQ334">
        <f>IFERROR(INDEX(JMP!$AJ$2:$AX$500,MATCH($A334,JMP!$A$2:$A$500,0),MATCH(AQ$1,JMP!$AJ$1:$AX$1,0)),INDEX(Baseline!$B$2:$AX$2,1,MATCH(AQ$1,Baseline!$B$1:$AX$1,0)))</f>
        <v>0.35</v>
      </c>
      <c r="AR334">
        <f>IFERROR(INDEX(JMP!$AJ$2:$AX$500,MATCH($A334,JMP!$A$2:$A$500,0),MATCH(AR$1,JMP!$AJ$1:$AX$1,0)),INDEX(Baseline!$B$2:$AX$2,1,MATCH(AR$1,Baseline!$B$1:$AX$1,0)))</f>
        <v>0</v>
      </c>
      <c r="AS334">
        <f>IFERROR(INDEX(JMP!$AJ$2:$AX$500,MATCH($A334,JMP!$A$2:$A$500,0),MATCH(AS$1,JMP!$AJ$1:$AX$1,0)),INDEX(Baseline!$B$2:$AX$2,1,MATCH(AS$1,Baseline!$B$1:$AX$1,0)))</f>
        <v>0</v>
      </c>
      <c r="AT334">
        <f>IFERROR(INDEX(JMP!$AJ$2:$AX$500,MATCH($A334,JMP!$A$2:$A$500,0),MATCH(AT$1,JMP!$AJ$1:$AX$1,0)),INDEX(Baseline!$B$2:$AX$2,1,MATCH(AT$1,Baseline!$B$1:$AX$1,0)))</f>
        <v>500</v>
      </c>
      <c r="AU334">
        <f>IFERROR(INDEX(JMP!$AJ$2:$AX$500,MATCH($A334,JMP!$A$2:$A$500,0),MATCH(AU$1,JMP!$AJ$1:$AX$1,0)),INDEX(Baseline!$B$2:$AX$2,1,MATCH(AU$1,Baseline!$B$1:$AX$1,0)))</f>
        <v>50</v>
      </c>
      <c r="AV334">
        <f>IFERROR(INDEX(JMP!$AJ$2:$AX$500,MATCH($A334,JMP!$A$2:$A$500,0),MATCH(AV$1,JMP!$AJ$1:$AX$1,0)),INDEX(Baseline!$B$2:$AX$2,1,MATCH(AV$1,Baseline!$B$1:$AX$1,0)))</f>
        <v>12</v>
      </c>
      <c r="AW334">
        <f>IFERROR(INDEX(JMP!$AJ$2:$AX$500,MATCH($A334,JMP!$A$2:$A$500,0),MATCH(AW$1,JMP!$AJ$1:$AX$1,0)),INDEX(Baseline!$B$2:$AX$2,1,MATCH(AW$1,Baseline!$B$1:$AX$1,0)))</f>
        <v>1.9961979999999998E-3</v>
      </c>
      <c r="AX334">
        <f>IFERROR(INDEX(JMP!$AJ$2:$AX$500,MATCH($A334,JMP!$A$2:$A$500,0),MATCH(AX$1,JMP!$AJ$1:$AX$1,0)),INDEX(Baseline!$B$2:$AX$2,1,MATCH(AX$1,Baseline!$B$1:$AX$1,0)))</f>
        <v>1.9961979999999998E-3</v>
      </c>
      <c r="AY334">
        <f>IFERROR(INDEX(JMP!$AJ$2:$AX$500,MATCH($A334,JMP!$A$2:$A$500,0),MATCH(AY$1,JMP!$AJ$1:$AX$1,0)),INDEX(Baseline!$B$2:$AX$2,1,MATCH(AY$1,Baseline!$B$1:$AX$1,0)))</f>
        <v>1.9607137E-2</v>
      </c>
      <c r="AZ334">
        <f>IFERROR(INDEX(JMP!$AJ$2:$AX$500,MATCH($A334,JMP!$A$2:$A$500,0),MATCH(AZ$1,JMP!$AJ$1:$AX$1,0)),INDEX(Baseline!$B$2:$AX$2,1,MATCH(AZ$1,Baseline!$B$1:$AX$1,0)))</f>
        <v>-1</v>
      </c>
      <c r="BA334">
        <f>IFERROR(INDEX(JMP!$AJ$2:$AX$500,MATCH($A334,JMP!$A$2:$A$500,0),MATCH(BA$1,JMP!$AJ$1:$AX$1,0)),INDEX(Baseline!$B$2:$AX$2,1,MATCH(BA$1,Baseline!$B$1:$AX$1,0)))</f>
        <v>3</v>
      </c>
      <c r="BB334">
        <v>0</v>
      </c>
      <c r="BD334" t="str">
        <f>IF(AZ334=1, "yes", IF(AZ334=-1, "no", ""))</f>
        <v>no</v>
      </c>
      <c r="BE334" t="str">
        <f>IF(AH334=1, "yes", IF(AH334=-1, "no", ""))</f>
        <v>yes</v>
      </c>
      <c r="BF334">
        <f t="shared" si="10"/>
        <v>0.25</v>
      </c>
      <c r="BG334">
        <f t="shared" si="11"/>
        <v>100</v>
      </c>
    </row>
    <row r="335" spans="1:59" x14ac:dyDescent="0.25">
      <c r="A335">
        <v>334</v>
      </c>
      <c r="B335">
        <f>IFERROR(INDEX(JMP!$AJ$2:$AX$500,MATCH($A335,JMP!$A$2:$A$500,0),MATCH(B$1,JMP!$AJ$1:$AX$1,0)),INDEX(Baseline!$B$2:$AX$2,1,MATCH(B$1,Baseline!$B$1:$AX$1,0)))</f>
        <v>0</v>
      </c>
      <c r="C335">
        <f>IFERROR(INDEX(JMP!$AJ$2:$AX$500,MATCH($A335,JMP!$A$2:$A$500,0),MATCH(C$1,JMP!$AJ$1:$AX$1,0)),INDEX(Baseline!$B$2:$AX$2,1,MATCH(C$1,Baseline!$B$1:$AX$1,0)))</f>
        <v>8760</v>
      </c>
      <c r="D335">
        <f>IFERROR(INDEX(JMP!$AJ$2:$AX$500,MATCH($A335,JMP!$A$2:$A$500,0),MATCH(D$1,JMP!$AJ$1:$AX$1,0)),INDEX(Baseline!$B$2:$AX$2,1,MATCH(D$1,Baseline!$B$1:$AX$1,0)))</f>
        <v>1</v>
      </c>
      <c r="E335">
        <f>IFERROR(INDEX(JMP!$AJ$2:$AX$500,MATCH($A335,JMP!$A$2:$A$500,0),MATCH(E$1,JMP!$AJ$1:$AX$1,0)),INDEX(Baseline!$B$2:$AX$2,1,MATCH(E$1,Baseline!$B$1:$AX$1,0)))</f>
        <v>1</v>
      </c>
      <c r="F335" t="str">
        <f>IFERROR(INDEX(JMP!$AJ$2:$AX$500,MATCH($A335,JMP!$A$2:$A$500,0),MATCH(F$1,JMP!$AJ$1:$AX$1,0)),INDEX(Baseline!$B$2:$AX$2,1,MATCH(F$1,Baseline!$B$1:$AX$1,0)))</f>
        <v>e344</v>
      </c>
      <c r="G335" t="str">
        <f>IFERROR(INDEX(JMP!$AJ$2:$AX$500,MATCH($A335,JMP!$A$2:$A$500,0),MATCH(G$1,JMP!$AJ$1:$AX$1,0)),INDEX(Baseline!$B$2:$AX$2,1,MATCH(G$1,Baseline!$B$1:$AX$1,0)))</f>
        <v>e340</v>
      </c>
      <c r="H335">
        <f>IFERROR(INDEX(JMP!$AJ$2:$AX$500,MATCH($A335,JMP!$A$2:$A$500,0),MATCH(H$1,JMP!$AJ$1:$AX$1,0)),INDEX(Baseline!$B$2:$AX$2,1,MATCH(H$1,Baseline!$B$1:$AX$1,0)))</f>
        <v>1.5</v>
      </c>
      <c r="I335">
        <f>IFERROR(INDEX(JMP!$AJ$2:$AX$500,MATCH($A335,JMP!$A$2:$A$500,0),MATCH(I$1,JMP!$AJ$1:$AX$1,0)),INDEX(Baseline!$B$2:$AX$2,1,MATCH(I$1,Baseline!$B$1:$AX$1,0)))</f>
        <v>0.42</v>
      </c>
      <c r="J335">
        <f>IFERROR(INDEX(JMP!$AJ$2:$AX$500,MATCH($A335,JMP!$A$2:$A$500,0),MATCH(J$1,JMP!$AJ$1:$AX$1,0)),INDEX(Baseline!$B$2:$AX$2,1,MATCH(J$1,Baseline!$B$1:$AX$1,0)))</f>
        <v>1</v>
      </c>
      <c r="K335">
        <f>IFERROR(INDEX(JMP!$AJ$2:$AX$500,MATCH($A335,JMP!$A$2:$A$500,0),MATCH(K$1,JMP!$AJ$1:$AX$1,0)),INDEX(Baseline!$B$2:$AX$2,1,MATCH(K$1,Baseline!$B$1:$AX$1,0)))</f>
        <v>0</v>
      </c>
      <c r="L335">
        <f>IFERROR(INDEX(JMP!$AJ$2:$AX$500,MATCH($A335,JMP!$A$2:$A$500,0),MATCH(L$1,JMP!$AJ$1:$AX$1,0)),INDEX(Baseline!$B$2:$AX$2,1,MATCH(L$1,Baseline!$B$1:$AX$1,0)))</f>
        <v>0.15199461515947454</v>
      </c>
      <c r="M335" t="b">
        <f>IFERROR(INDEX(JMP!$AJ$2:$AX$500,MATCH($A335,JMP!$A$2:$A$500,0),MATCH(M$1,JMP!$AJ$1:$AX$1,0)),INDEX(Baseline!$B$2:$AX$2,1,MATCH(M$1,Baseline!$B$1:$AX$1,0)))</f>
        <v>0</v>
      </c>
      <c r="N335" t="b">
        <f>IFERROR(INDEX(JMP!$AJ$2:$AX$500,MATCH($A335,JMP!$A$2:$A$500,0),MATCH(N$1,JMP!$AJ$1:$AX$1,0)),INDEX(Baseline!$B$2:$AX$2,1,MATCH(N$1,Baseline!$B$1:$AX$1,0)))</f>
        <v>0</v>
      </c>
      <c r="O335">
        <f>IFERROR(INDEX(JMP!$AJ$2:$AX$500,MATCH($A335,JMP!$A$2:$A$500,0),MATCH(O$1,JMP!$AJ$1:$AX$1,0)),INDEX(Baseline!$B$2:$AX$2,1,MATCH(O$1,Baseline!$B$1:$AX$1,0)))</f>
        <v>7</v>
      </c>
      <c r="P335">
        <f>IFERROR(INDEX(JMP!$AJ$2:$AX$500,MATCH($A335,JMP!$A$2:$A$500,0),MATCH(P$1,JMP!$AJ$1:$AX$1,0)),INDEX(Baseline!$B$2:$AX$2,1,MATCH(P$1,Baseline!$B$1:$AX$1,0)))</f>
        <v>200</v>
      </c>
      <c r="Q335">
        <f>IFERROR(INDEX(JMP!$AJ$2:$AX$500,MATCH($A335,JMP!$A$2:$A$500,0),MATCH(Q$1,JMP!$AJ$1:$AX$1,0)),INDEX(Baseline!$B$2:$AX$2,1,MATCH(Q$1,Baseline!$B$1:$AX$1,0)))</f>
        <v>10</v>
      </c>
      <c r="R335">
        <f>IFERROR(INDEX(JMP!$AJ$2:$AX$500,MATCH($A335,JMP!$A$2:$A$500,0),MATCH(R$1,JMP!$AJ$1:$AX$1,0)),INDEX(Baseline!$B$2:$AX$2,1,MATCH(R$1,Baseline!$B$1:$AX$1,0)))</f>
        <v>0</v>
      </c>
      <c r="S335">
        <f>IFERROR(INDEX(JMP!$AJ$2:$AX$500,MATCH($A335,JMP!$A$2:$A$500,0),MATCH(S$1,JMP!$AJ$1:$AX$1,0)),INDEX(Baseline!$B$2:$AX$2,1,MATCH(S$1,Baseline!$B$1:$AX$1,0)))</f>
        <v>1</v>
      </c>
      <c r="T335">
        <f>IFERROR(INDEX(JMP!$AJ$2:$AX$500,MATCH($A335,JMP!$A$2:$A$500,0),MATCH(T$1,JMP!$AJ$1:$AX$1,0)),INDEX(Baseline!$B$2:$AX$2,1,MATCH(T$1,Baseline!$B$1:$AX$1,0)))</f>
        <v>0</v>
      </c>
      <c r="U335" t="str">
        <f>IFERROR(INDEX(JMP!$AJ$2:$AX$500,MATCH($A335,JMP!$A$2:$A$500,0),MATCH(U$1,JMP!$AJ$1:$AX$1,0)),INDEX(Baseline!$B$2:$AX$2,1,MATCH(U$1,Baseline!$B$1:$AX$1,0)))</f>
        <v>Titan</v>
      </c>
      <c r="V335">
        <f>IFERROR(INDEX(JMP!$AJ$2:$AX$500,MATCH($A335,JMP!$A$2:$A$500,0),MATCH(V$1,JMP!$AJ$1:$AX$1,0)),INDEX(Baseline!$B$2:$AX$2,1,MATCH(V$1,Baseline!$B$1:$AX$1,0)))</f>
        <v>3</v>
      </c>
      <c r="W335">
        <f>IFERROR(INDEX(JMP!$AJ$2:$AX$500,MATCH($A335,JMP!$A$2:$A$500,0),MATCH(W$1,JMP!$AJ$1:$AX$1,0)),INDEX(Baseline!$B$2:$AX$2,1,MATCH(W$1,Baseline!$B$1:$AX$1,0)))</f>
        <v>0.37</v>
      </c>
      <c r="X335">
        <f>IFERROR(INDEX(JMP!$AJ$2:$AX$500,MATCH($A335,JMP!$A$2:$A$500,0),MATCH(X$1,JMP!$AJ$1:$AX$1,0)),INDEX(Baseline!$B$2:$AX$2,1,MATCH(X$1,Baseline!$B$1:$AX$1,0)))</f>
        <v>4</v>
      </c>
      <c r="Y335">
        <f>IFERROR(INDEX(JMP!$AJ$2:$AX$500,MATCH($A335,JMP!$A$2:$A$500,0),MATCH(Y$1,JMP!$AJ$1:$AX$1,0)),INDEX(Baseline!$B$2:$AX$2,1,MATCH(Y$1,Baseline!$B$1:$AX$1,0)))</f>
        <v>1</v>
      </c>
      <c r="Z335">
        <f>IFERROR(INDEX(JMP!$AJ$2:$AX$500,MATCH($A335,JMP!$A$2:$A$500,0),MATCH(Z$1,JMP!$AJ$1:$AX$1,0)),INDEX(Baseline!$B$2:$AX$2,1,MATCH(Z$1,Baseline!$B$1:$AX$1,0)))</f>
        <v>1970</v>
      </c>
      <c r="AA335">
        <f>IFERROR(INDEX(JMP!$AJ$2:$AX$500,MATCH($A335,JMP!$A$2:$A$500,0),MATCH(AA$1,JMP!$AJ$1:$AX$1,0)),INDEX(Baseline!$B$2:$AX$2,1,MATCH(AA$1,Baseline!$B$1:$AX$1,0)))</f>
        <v>1970</v>
      </c>
      <c r="AB335">
        <f>IFERROR(INDEX(JMP!$AJ$2:$AX$500,MATCH($A335,JMP!$A$2:$A$500,0),MATCH(AB$1,JMP!$AJ$1:$AX$1,0)),INDEX(Baseline!$B$2:$AX$2,1,MATCH(AB$1,Baseline!$B$1:$AX$1,0)))</f>
        <v>0</v>
      </c>
      <c r="AC335">
        <f>IFERROR(INDEX(JMP!$AJ$2:$AX$500,MATCH($A335,JMP!$A$2:$A$500,0),MATCH(AC$1,JMP!$AJ$1:$AX$1,0)),INDEX(Baseline!$B$2:$AX$2,1,MATCH(AC$1,Baseline!$B$1:$AX$1,0)))</f>
        <v>1</v>
      </c>
      <c r="AD335">
        <f>IFERROR(INDEX(JMP!$AJ$2:$AX$500,MATCH($A335,JMP!$A$2:$A$500,0),MATCH(AD$1,JMP!$AJ$1:$AX$1,0)),INDEX(Baseline!$B$2:$AX$2,1,MATCH(AD$1,Baseline!$B$1:$AX$1,0)))</f>
        <v>8</v>
      </c>
      <c r="AE335">
        <f>IFERROR(INDEX(JMP!$AJ$2:$AX$500,MATCH($A335,JMP!$A$2:$A$500,0),MATCH(AE$1,JMP!$AJ$1:$AX$1,0)),INDEX(Baseline!$B$2:$AX$2,1,MATCH(AE$1,Baseline!$B$1:$AX$1,0)))</f>
        <v>3</v>
      </c>
      <c r="AF335" t="str">
        <f>IFERROR(INDEX(JMP!$AJ$2:$AX$500,MATCH($A335,JMP!$A$2:$A$500,0),MATCH(AF$1,JMP!$AJ$1:$AX$1,0)),INDEX(Baseline!$B$2:$AX$2,1,MATCH(AF$1,Baseline!$B$1:$AX$1,0)))</f>
        <v>bwb</v>
      </c>
      <c r="AG335" t="str">
        <f>IFERROR(INDEX(JMP!$AJ$2:$AX$500,MATCH($A335,JMP!$A$2:$A$500,0),MATCH(AG$1,JMP!$AJ$1:$AX$1,0)),INDEX(Baseline!$B$2:$AX$2,1,MATCH(AG$1,Baseline!$B$1:$AX$1,0)))</f>
        <v>V-tail</v>
      </c>
      <c r="AH335">
        <f>IFERROR(INDEX(JMP!$AJ$2:$AX$500,MATCH($A335,JMP!$A$2:$A$500,0),MATCH(AH$1,JMP!$AJ$1:$AX$1,0)),INDEX(Baseline!$B$2:$AX$2,1,MATCH(AH$1,Baseline!$B$1:$AX$1,0)))</f>
        <v>1</v>
      </c>
      <c r="AI335">
        <f>IFERROR(INDEX(JMP!$AJ$2:$AX$500,MATCH($A335,JMP!$A$2:$A$500,0),MATCH(AI$1,JMP!$AJ$1:$AX$1,0)),INDEX(Baseline!$B$2:$AX$2,1,MATCH(AI$1,Baseline!$B$1:$AX$1,0)))</f>
        <v>724000000</v>
      </c>
      <c r="AJ335">
        <f>IFERROR(INDEX(JMP!$AJ$2:$AX$500,MATCH($A335,JMP!$A$2:$A$500,0),MATCH(AJ$1,JMP!$AJ$1:$AX$1,0)),INDEX(Baseline!$B$2:$AX$2,1,MATCH(AJ$1,Baseline!$B$1:$AX$1,0)))</f>
        <v>54500000</v>
      </c>
      <c r="AK335">
        <f>IFERROR(INDEX(JMP!$AJ$2:$AX$500,MATCH($A335,JMP!$A$2:$A$500,0),MATCH(AK$1,JMP!$AJ$1:$AX$1,0)),INDEX(Baseline!$B$2:$AX$2,1,MATCH(AK$1,Baseline!$B$1:$AX$1,0)))</f>
        <v>30</v>
      </c>
      <c r="AL335">
        <f>IFERROR(INDEX(JMP!$AJ$2:$AX$500,MATCH($A335,JMP!$A$2:$A$500,0),MATCH(AL$1,JMP!$AJ$1:$AX$1,0)),INDEX(Baseline!$B$2:$AX$2,1,MATCH(AL$1,Baseline!$B$1:$AX$1,0)))</f>
        <v>1.7415649707203669E-2</v>
      </c>
      <c r="AM335">
        <f>IFERROR(INDEX(JMP!$AJ$2:$AX$500,MATCH($A335,JMP!$A$2:$A$500,0),MATCH(AM$1,JMP!$AJ$1:$AX$1,0)),INDEX(Baseline!$B$2:$AX$2,1,MATCH(AM$1,Baseline!$B$1:$AX$1,0)))</f>
        <v>13.065471476476191</v>
      </c>
      <c r="AN335">
        <f>IFERROR(INDEX(JMP!$AJ$2:$AX$500,MATCH($A335,JMP!$A$2:$A$500,0),MATCH(AN$1,JMP!$AJ$1:$AX$1,0)),INDEX(Baseline!$B$2:$AX$2,1,MATCH(AN$1,Baseline!$B$1:$AX$1,0)))</f>
        <v>2.5751765778718956</v>
      </c>
      <c r="AO335">
        <f>IFERROR(INDEX(JMP!$AJ$2:$AX$500,MATCH($A335,JMP!$A$2:$A$500,0),MATCH(AO$1,JMP!$AJ$1:$AX$1,0)),INDEX(Baseline!$B$2:$AX$2,1,MATCH(AO$1,Baseline!$B$1:$AX$1,0)))</f>
        <v>0.68162183789473019</v>
      </c>
      <c r="AP335">
        <f>IFERROR(INDEX(JMP!$AJ$2:$AX$500,MATCH($A335,JMP!$A$2:$A$500,0),MATCH(AP$1,JMP!$AJ$1:$AX$1,0)),INDEX(Baseline!$B$2:$AX$2,1,MATCH(AP$1,Baseline!$B$1:$AX$1,0)))</f>
        <v>0</v>
      </c>
      <c r="AQ335">
        <f>IFERROR(INDEX(JMP!$AJ$2:$AX$500,MATCH($A335,JMP!$A$2:$A$500,0),MATCH(AQ$1,JMP!$AJ$1:$AX$1,0)),INDEX(Baseline!$B$2:$AX$2,1,MATCH(AQ$1,Baseline!$B$1:$AX$1,0)))</f>
        <v>0.35</v>
      </c>
      <c r="AR335">
        <f>IFERROR(INDEX(JMP!$AJ$2:$AX$500,MATCH($A335,JMP!$A$2:$A$500,0),MATCH(AR$1,JMP!$AJ$1:$AX$1,0)),INDEX(Baseline!$B$2:$AX$2,1,MATCH(AR$1,Baseline!$B$1:$AX$1,0)))</f>
        <v>0</v>
      </c>
      <c r="AS335">
        <f>IFERROR(INDEX(JMP!$AJ$2:$AX$500,MATCH($A335,JMP!$A$2:$A$500,0),MATCH(AS$1,JMP!$AJ$1:$AX$1,0)),INDEX(Baseline!$B$2:$AX$2,1,MATCH(AS$1,Baseline!$B$1:$AX$1,0)))</f>
        <v>0</v>
      </c>
      <c r="AT335">
        <f>IFERROR(INDEX(JMP!$AJ$2:$AX$500,MATCH($A335,JMP!$A$2:$A$500,0),MATCH(AT$1,JMP!$AJ$1:$AX$1,0)),INDEX(Baseline!$B$2:$AX$2,1,MATCH(AT$1,Baseline!$B$1:$AX$1,0)))</f>
        <v>500</v>
      </c>
      <c r="AU335">
        <f>IFERROR(INDEX(JMP!$AJ$2:$AX$500,MATCH($A335,JMP!$A$2:$A$500,0),MATCH(AU$1,JMP!$AJ$1:$AX$1,0)),INDEX(Baseline!$B$2:$AX$2,1,MATCH(AU$1,Baseline!$B$1:$AX$1,0)))</f>
        <v>50</v>
      </c>
      <c r="AV335">
        <f>IFERROR(INDEX(JMP!$AJ$2:$AX$500,MATCH($A335,JMP!$A$2:$A$500,0),MATCH(AV$1,JMP!$AJ$1:$AX$1,0)),INDEX(Baseline!$B$2:$AX$2,1,MATCH(AV$1,Baseline!$B$1:$AX$1,0)))</f>
        <v>12</v>
      </c>
      <c r="AW335">
        <f>IFERROR(INDEX(JMP!$AJ$2:$AX$500,MATCH($A335,JMP!$A$2:$A$500,0),MATCH(AW$1,JMP!$AJ$1:$AX$1,0)),INDEX(Baseline!$B$2:$AX$2,1,MATCH(AW$1,Baseline!$B$1:$AX$1,0)))</f>
        <v>1.9961979999999998E-3</v>
      </c>
      <c r="AX335">
        <f>IFERROR(INDEX(JMP!$AJ$2:$AX$500,MATCH($A335,JMP!$A$2:$A$500,0),MATCH(AX$1,JMP!$AJ$1:$AX$1,0)),INDEX(Baseline!$B$2:$AX$2,1,MATCH(AX$1,Baseline!$B$1:$AX$1,0)))</f>
        <v>1.9961979999999998E-3</v>
      </c>
      <c r="AY335">
        <f>IFERROR(INDEX(JMP!$AJ$2:$AX$500,MATCH($A335,JMP!$A$2:$A$500,0),MATCH(AY$1,JMP!$AJ$1:$AX$1,0)),INDEX(Baseline!$B$2:$AX$2,1,MATCH(AY$1,Baseline!$B$1:$AX$1,0)))</f>
        <v>1.9607137E-2</v>
      </c>
      <c r="AZ335">
        <f>IFERROR(INDEX(JMP!$AJ$2:$AX$500,MATCH($A335,JMP!$A$2:$A$500,0),MATCH(AZ$1,JMP!$AJ$1:$AX$1,0)),INDEX(Baseline!$B$2:$AX$2,1,MATCH(AZ$1,Baseline!$B$1:$AX$1,0)))</f>
        <v>1</v>
      </c>
      <c r="BA335">
        <f>IFERROR(INDEX(JMP!$AJ$2:$AX$500,MATCH($A335,JMP!$A$2:$A$500,0),MATCH(BA$1,JMP!$AJ$1:$AX$1,0)),INDEX(Baseline!$B$2:$AX$2,1,MATCH(BA$1,Baseline!$B$1:$AX$1,0)))</f>
        <v>3</v>
      </c>
      <c r="BB335">
        <v>0</v>
      </c>
      <c r="BD335" t="str">
        <f>IF(AZ335=1, "yes", IF(AZ335=-1, "no", ""))</f>
        <v>yes</v>
      </c>
      <c r="BE335" t="str">
        <f>IF(AH335=1, "yes", IF(AH335=-1, "no", ""))</f>
        <v>yes</v>
      </c>
      <c r="BF335">
        <f t="shared" si="10"/>
        <v>0.25</v>
      </c>
      <c r="BG335">
        <f t="shared" si="11"/>
        <v>100</v>
      </c>
    </row>
    <row r="336" spans="1:59" x14ac:dyDescent="0.25">
      <c r="A336">
        <v>335</v>
      </c>
      <c r="B336">
        <f>IFERROR(INDEX(JMP!$AJ$2:$AX$500,MATCH($A336,JMP!$A$2:$A$500,0),MATCH(B$1,JMP!$AJ$1:$AX$1,0)),INDEX(Baseline!$B$2:$AX$2,1,MATCH(B$1,Baseline!$B$1:$AX$1,0)))</f>
        <v>0</v>
      </c>
      <c r="C336">
        <f>IFERROR(INDEX(JMP!$AJ$2:$AX$500,MATCH($A336,JMP!$A$2:$A$500,0),MATCH(C$1,JMP!$AJ$1:$AX$1,0)),INDEX(Baseline!$B$2:$AX$2,1,MATCH(C$1,Baseline!$B$1:$AX$1,0)))</f>
        <v>8760</v>
      </c>
      <c r="D336">
        <f>IFERROR(INDEX(JMP!$AJ$2:$AX$500,MATCH($A336,JMP!$A$2:$A$500,0),MATCH(D$1,JMP!$AJ$1:$AX$1,0)),INDEX(Baseline!$B$2:$AX$2,1,MATCH(D$1,Baseline!$B$1:$AX$1,0)))</f>
        <v>1</v>
      </c>
      <c r="E336">
        <f>IFERROR(INDEX(JMP!$AJ$2:$AX$500,MATCH($A336,JMP!$A$2:$A$500,0),MATCH(E$1,JMP!$AJ$1:$AX$1,0)),INDEX(Baseline!$B$2:$AX$2,1,MATCH(E$1,Baseline!$B$1:$AX$1,0)))</f>
        <v>1</v>
      </c>
      <c r="F336" t="str">
        <f>IFERROR(INDEX(JMP!$AJ$2:$AX$500,MATCH($A336,JMP!$A$2:$A$500,0),MATCH(F$1,JMP!$AJ$1:$AX$1,0)),INDEX(Baseline!$B$2:$AX$2,1,MATCH(F$1,Baseline!$B$1:$AX$1,0)))</f>
        <v>e344</v>
      </c>
      <c r="G336" t="str">
        <f>IFERROR(INDEX(JMP!$AJ$2:$AX$500,MATCH($A336,JMP!$A$2:$A$500,0),MATCH(G$1,JMP!$AJ$1:$AX$1,0)),INDEX(Baseline!$B$2:$AX$2,1,MATCH(G$1,Baseline!$B$1:$AX$1,0)))</f>
        <v>e340</v>
      </c>
      <c r="H336">
        <f>IFERROR(INDEX(JMP!$AJ$2:$AX$500,MATCH($A336,JMP!$A$2:$A$500,0),MATCH(H$1,JMP!$AJ$1:$AX$1,0)),INDEX(Baseline!$B$2:$AX$2,1,MATCH(H$1,Baseline!$B$1:$AX$1,0)))</f>
        <v>1.5</v>
      </c>
      <c r="I336">
        <f>IFERROR(INDEX(JMP!$AJ$2:$AX$500,MATCH($A336,JMP!$A$2:$A$500,0),MATCH(I$1,JMP!$AJ$1:$AX$1,0)),INDEX(Baseline!$B$2:$AX$2,1,MATCH(I$1,Baseline!$B$1:$AX$1,0)))</f>
        <v>0.42</v>
      </c>
      <c r="J336">
        <f>IFERROR(INDEX(JMP!$AJ$2:$AX$500,MATCH($A336,JMP!$A$2:$A$500,0),MATCH(J$1,JMP!$AJ$1:$AX$1,0)),INDEX(Baseline!$B$2:$AX$2,1,MATCH(J$1,Baseline!$B$1:$AX$1,0)))</f>
        <v>1</v>
      </c>
      <c r="K336">
        <f>IFERROR(INDEX(JMP!$AJ$2:$AX$500,MATCH($A336,JMP!$A$2:$A$500,0),MATCH(K$1,JMP!$AJ$1:$AX$1,0)),INDEX(Baseline!$B$2:$AX$2,1,MATCH(K$1,Baseline!$B$1:$AX$1,0)))</f>
        <v>0</v>
      </c>
      <c r="L336">
        <f>IFERROR(INDEX(JMP!$AJ$2:$AX$500,MATCH($A336,JMP!$A$2:$A$500,0),MATCH(L$1,JMP!$AJ$1:$AX$1,0)),INDEX(Baseline!$B$2:$AX$2,1,MATCH(L$1,Baseline!$B$1:$AX$1,0)))</f>
        <v>9.5911278309219514E-2</v>
      </c>
      <c r="M336" t="b">
        <f>IFERROR(INDEX(JMP!$AJ$2:$AX$500,MATCH($A336,JMP!$A$2:$A$500,0),MATCH(M$1,JMP!$AJ$1:$AX$1,0)),INDEX(Baseline!$B$2:$AX$2,1,MATCH(M$1,Baseline!$B$1:$AX$1,0)))</f>
        <v>0</v>
      </c>
      <c r="N336" t="b">
        <f>IFERROR(INDEX(JMP!$AJ$2:$AX$500,MATCH($A336,JMP!$A$2:$A$500,0),MATCH(N$1,JMP!$AJ$1:$AX$1,0)),INDEX(Baseline!$B$2:$AX$2,1,MATCH(N$1,Baseline!$B$1:$AX$1,0)))</f>
        <v>0</v>
      </c>
      <c r="O336">
        <f>IFERROR(INDEX(JMP!$AJ$2:$AX$500,MATCH($A336,JMP!$A$2:$A$500,0),MATCH(O$1,JMP!$AJ$1:$AX$1,0)),INDEX(Baseline!$B$2:$AX$2,1,MATCH(O$1,Baseline!$B$1:$AX$1,0)))</f>
        <v>7</v>
      </c>
      <c r="P336">
        <f>IFERROR(INDEX(JMP!$AJ$2:$AX$500,MATCH($A336,JMP!$A$2:$A$500,0),MATCH(P$1,JMP!$AJ$1:$AX$1,0)),INDEX(Baseline!$B$2:$AX$2,1,MATCH(P$1,Baseline!$B$1:$AX$1,0)))</f>
        <v>200</v>
      </c>
      <c r="Q336">
        <f>IFERROR(INDEX(JMP!$AJ$2:$AX$500,MATCH($A336,JMP!$A$2:$A$500,0),MATCH(Q$1,JMP!$AJ$1:$AX$1,0)),INDEX(Baseline!$B$2:$AX$2,1,MATCH(Q$1,Baseline!$B$1:$AX$1,0)))</f>
        <v>10</v>
      </c>
      <c r="R336">
        <f>IFERROR(INDEX(JMP!$AJ$2:$AX$500,MATCH($A336,JMP!$A$2:$A$500,0),MATCH(R$1,JMP!$AJ$1:$AX$1,0)),INDEX(Baseline!$B$2:$AX$2,1,MATCH(R$1,Baseline!$B$1:$AX$1,0)))</f>
        <v>0</v>
      </c>
      <c r="S336">
        <f>IFERROR(INDEX(JMP!$AJ$2:$AX$500,MATCH($A336,JMP!$A$2:$A$500,0),MATCH(S$1,JMP!$AJ$1:$AX$1,0)),INDEX(Baseline!$B$2:$AX$2,1,MATCH(S$1,Baseline!$B$1:$AX$1,0)))</f>
        <v>1</v>
      </c>
      <c r="T336">
        <f>IFERROR(INDEX(JMP!$AJ$2:$AX$500,MATCH($A336,JMP!$A$2:$A$500,0),MATCH(T$1,JMP!$AJ$1:$AX$1,0)),INDEX(Baseline!$B$2:$AX$2,1,MATCH(T$1,Baseline!$B$1:$AX$1,0)))</f>
        <v>0</v>
      </c>
      <c r="U336" t="str">
        <f>IFERROR(INDEX(JMP!$AJ$2:$AX$500,MATCH($A336,JMP!$A$2:$A$500,0),MATCH(U$1,JMP!$AJ$1:$AX$1,0)),INDEX(Baseline!$B$2:$AX$2,1,MATCH(U$1,Baseline!$B$1:$AX$1,0)))</f>
        <v>Titan</v>
      </c>
      <c r="V336">
        <f>IFERROR(INDEX(JMP!$AJ$2:$AX$500,MATCH($A336,JMP!$A$2:$A$500,0),MATCH(V$1,JMP!$AJ$1:$AX$1,0)),INDEX(Baseline!$B$2:$AX$2,1,MATCH(V$1,Baseline!$B$1:$AX$1,0)))</f>
        <v>3</v>
      </c>
      <c r="W336">
        <f>IFERROR(INDEX(JMP!$AJ$2:$AX$500,MATCH($A336,JMP!$A$2:$A$500,0),MATCH(W$1,JMP!$AJ$1:$AX$1,0)),INDEX(Baseline!$B$2:$AX$2,1,MATCH(W$1,Baseline!$B$1:$AX$1,0)))</f>
        <v>0.37</v>
      </c>
      <c r="X336">
        <f>IFERROR(INDEX(JMP!$AJ$2:$AX$500,MATCH($A336,JMP!$A$2:$A$500,0),MATCH(X$1,JMP!$AJ$1:$AX$1,0)),INDEX(Baseline!$B$2:$AX$2,1,MATCH(X$1,Baseline!$B$1:$AX$1,0)))</f>
        <v>4</v>
      </c>
      <c r="Y336">
        <f>IFERROR(INDEX(JMP!$AJ$2:$AX$500,MATCH($A336,JMP!$A$2:$A$500,0),MATCH(Y$1,JMP!$AJ$1:$AX$1,0)),INDEX(Baseline!$B$2:$AX$2,1,MATCH(Y$1,Baseline!$B$1:$AX$1,0)))</f>
        <v>2</v>
      </c>
      <c r="Z336">
        <f>IFERROR(INDEX(JMP!$AJ$2:$AX$500,MATCH($A336,JMP!$A$2:$A$500,0),MATCH(Z$1,JMP!$AJ$1:$AX$1,0)),INDEX(Baseline!$B$2:$AX$2,1,MATCH(Z$1,Baseline!$B$1:$AX$1,0)))</f>
        <v>1970</v>
      </c>
      <c r="AA336">
        <f>IFERROR(INDEX(JMP!$AJ$2:$AX$500,MATCH($A336,JMP!$A$2:$A$500,0),MATCH(AA$1,JMP!$AJ$1:$AX$1,0)),INDEX(Baseline!$B$2:$AX$2,1,MATCH(AA$1,Baseline!$B$1:$AX$1,0)))</f>
        <v>1970</v>
      </c>
      <c r="AB336">
        <f>IFERROR(INDEX(JMP!$AJ$2:$AX$500,MATCH($A336,JMP!$A$2:$A$500,0),MATCH(AB$1,JMP!$AJ$1:$AX$1,0)),INDEX(Baseline!$B$2:$AX$2,1,MATCH(AB$1,Baseline!$B$1:$AX$1,0)))</f>
        <v>0</v>
      </c>
      <c r="AC336">
        <f>IFERROR(INDEX(JMP!$AJ$2:$AX$500,MATCH($A336,JMP!$A$2:$A$500,0),MATCH(AC$1,JMP!$AJ$1:$AX$1,0)),INDEX(Baseline!$B$2:$AX$2,1,MATCH(AC$1,Baseline!$B$1:$AX$1,0)))</f>
        <v>1</v>
      </c>
      <c r="AD336">
        <f>IFERROR(INDEX(JMP!$AJ$2:$AX$500,MATCH($A336,JMP!$A$2:$A$500,0),MATCH(AD$1,JMP!$AJ$1:$AX$1,0)),INDEX(Baseline!$B$2:$AX$2,1,MATCH(AD$1,Baseline!$B$1:$AX$1,0)))</f>
        <v>8</v>
      </c>
      <c r="AE336">
        <f>IFERROR(INDEX(JMP!$AJ$2:$AX$500,MATCH($A336,JMP!$A$2:$A$500,0),MATCH(AE$1,JMP!$AJ$1:$AX$1,0)),INDEX(Baseline!$B$2:$AX$2,1,MATCH(AE$1,Baseline!$B$1:$AX$1,0)))</f>
        <v>1</v>
      </c>
      <c r="AF336" t="str">
        <f>IFERROR(INDEX(JMP!$AJ$2:$AX$500,MATCH($A336,JMP!$A$2:$A$500,0),MATCH(AF$1,JMP!$AJ$1:$AX$1,0)),INDEX(Baseline!$B$2:$AX$2,1,MATCH(AF$1,Baseline!$B$1:$AX$1,0)))</f>
        <v>bwb</v>
      </c>
      <c r="AG336" t="str">
        <f>IFERROR(INDEX(JMP!$AJ$2:$AX$500,MATCH($A336,JMP!$A$2:$A$500,0),MATCH(AG$1,JMP!$AJ$1:$AX$1,0)),INDEX(Baseline!$B$2:$AX$2,1,MATCH(AG$1,Baseline!$B$1:$AX$1,0)))</f>
        <v>V-tail</v>
      </c>
      <c r="AH336">
        <f>IFERROR(INDEX(JMP!$AJ$2:$AX$500,MATCH($A336,JMP!$A$2:$A$500,0),MATCH(AH$1,JMP!$AJ$1:$AX$1,0)),INDEX(Baseline!$B$2:$AX$2,1,MATCH(AH$1,Baseline!$B$1:$AX$1,0)))</f>
        <v>-1</v>
      </c>
      <c r="AI336">
        <f>IFERROR(INDEX(JMP!$AJ$2:$AX$500,MATCH($A336,JMP!$A$2:$A$500,0),MATCH(AI$1,JMP!$AJ$1:$AX$1,0)),INDEX(Baseline!$B$2:$AX$2,1,MATCH(AI$1,Baseline!$B$1:$AX$1,0)))</f>
        <v>724000000</v>
      </c>
      <c r="AJ336">
        <f>IFERROR(INDEX(JMP!$AJ$2:$AX$500,MATCH($A336,JMP!$A$2:$A$500,0),MATCH(AJ$1,JMP!$AJ$1:$AX$1,0)),INDEX(Baseline!$B$2:$AX$2,1,MATCH(AJ$1,Baseline!$B$1:$AX$1,0)))</f>
        <v>54500000</v>
      </c>
      <c r="AK336">
        <f>IFERROR(INDEX(JMP!$AJ$2:$AX$500,MATCH($A336,JMP!$A$2:$A$500,0),MATCH(AK$1,JMP!$AJ$1:$AX$1,0)),INDEX(Baseline!$B$2:$AX$2,1,MATCH(AK$1,Baseline!$B$1:$AX$1,0)))</f>
        <v>30</v>
      </c>
      <c r="AL336">
        <f>IFERROR(INDEX(JMP!$AJ$2:$AX$500,MATCH($A336,JMP!$A$2:$A$500,0),MATCH(AL$1,JMP!$AJ$1:$AX$1,0)),INDEX(Baseline!$B$2:$AX$2,1,MATCH(AL$1,Baseline!$B$1:$AX$1,0)))</f>
        <v>1.7755351601307798E-2</v>
      </c>
      <c r="AM336">
        <f>IFERROR(INDEX(JMP!$AJ$2:$AX$500,MATCH($A336,JMP!$A$2:$A$500,0),MATCH(AM$1,JMP!$AJ$1:$AX$1,0)),INDEX(Baseline!$B$2:$AX$2,1,MATCH(AM$1,Baseline!$B$1:$AX$1,0)))</f>
        <v>5.892619825142857</v>
      </c>
      <c r="AN336">
        <f>IFERROR(INDEX(JMP!$AJ$2:$AX$500,MATCH($A336,JMP!$A$2:$A$500,0),MATCH(AN$1,JMP!$AJ$1:$AX$1,0)),INDEX(Baseline!$B$2:$AX$2,1,MATCH(AN$1,Baseline!$B$1:$AX$1,0)))</f>
        <v>1.5769542330475712</v>
      </c>
      <c r="AO336">
        <f>IFERROR(INDEX(JMP!$AJ$2:$AX$500,MATCH($A336,JMP!$A$2:$A$500,0),MATCH(AO$1,JMP!$AJ$1:$AX$1,0)),INDEX(Baseline!$B$2:$AX$2,1,MATCH(AO$1,Baseline!$B$1:$AX$1,0)))</f>
        <v>0.95219343242314636</v>
      </c>
      <c r="AP336">
        <f>IFERROR(INDEX(JMP!$AJ$2:$AX$500,MATCH($A336,JMP!$A$2:$A$500,0),MATCH(AP$1,JMP!$AJ$1:$AX$1,0)),INDEX(Baseline!$B$2:$AX$2,1,MATCH(AP$1,Baseline!$B$1:$AX$1,0)))</f>
        <v>0</v>
      </c>
      <c r="AQ336">
        <f>IFERROR(INDEX(JMP!$AJ$2:$AX$500,MATCH($A336,JMP!$A$2:$A$500,0),MATCH(AQ$1,JMP!$AJ$1:$AX$1,0)),INDEX(Baseline!$B$2:$AX$2,1,MATCH(AQ$1,Baseline!$B$1:$AX$1,0)))</f>
        <v>0.35</v>
      </c>
      <c r="AR336">
        <f>IFERROR(INDEX(JMP!$AJ$2:$AX$500,MATCH($A336,JMP!$A$2:$A$500,0),MATCH(AR$1,JMP!$AJ$1:$AX$1,0)),INDEX(Baseline!$B$2:$AX$2,1,MATCH(AR$1,Baseline!$B$1:$AX$1,0)))</f>
        <v>0</v>
      </c>
      <c r="AS336">
        <f>IFERROR(INDEX(JMP!$AJ$2:$AX$500,MATCH($A336,JMP!$A$2:$A$500,0),MATCH(AS$1,JMP!$AJ$1:$AX$1,0)),INDEX(Baseline!$B$2:$AX$2,1,MATCH(AS$1,Baseline!$B$1:$AX$1,0)))</f>
        <v>0</v>
      </c>
      <c r="AT336">
        <f>IFERROR(INDEX(JMP!$AJ$2:$AX$500,MATCH($A336,JMP!$A$2:$A$500,0),MATCH(AT$1,JMP!$AJ$1:$AX$1,0)),INDEX(Baseline!$B$2:$AX$2,1,MATCH(AT$1,Baseline!$B$1:$AX$1,0)))</f>
        <v>500</v>
      </c>
      <c r="AU336">
        <f>IFERROR(INDEX(JMP!$AJ$2:$AX$500,MATCH($A336,JMP!$A$2:$A$500,0),MATCH(AU$1,JMP!$AJ$1:$AX$1,0)),INDEX(Baseline!$B$2:$AX$2,1,MATCH(AU$1,Baseline!$B$1:$AX$1,0)))</f>
        <v>50</v>
      </c>
      <c r="AV336">
        <f>IFERROR(INDEX(JMP!$AJ$2:$AX$500,MATCH($A336,JMP!$A$2:$A$500,0),MATCH(AV$1,JMP!$AJ$1:$AX$1,0)),INDEX(Baseline!$B$2:$AX$2,1,MATCH(AV$1,Baseline!$B$1:$AX$1,0)))</f>
        <v>12</v>
      </c>
      <c r="AW336">
        <f>IFERROR(INDEX(JMP!$AJ$2:$AX$500,MATCH($A336,JMP!$A$2:$A$500,0),MATCH(AW$1,JMP!$AJ$1:$AX$1,0)),INDEX(Baseline!$B$2:$AX$2,1,MATCH(AW$1,Baseline!$B$1:$AX$1,0)))</f>
        <v>1.9961979999999998E-3</v>
      </c>
      <c r="AX336">
        <f>IFERROR(INDEX(JMP!$AJ$2:$AX$500,MATCH($A336,JMP!$A$2:$A$500,0),MATCH(AX$1,JMP!$AJ$1:$AX$1,0)),INDEX(Baseline!$B$2:$AX$2,1,MATCH(AX$1,Baseline!$B$1:$AX$1,0)))</f>
        <v>1.9961979999999998E-3</v>
      </c>
      <c r="AY336">
        <f>IFERROR(INDEX(JMP!$AJ$2:$AX$500,MATCH($A336,JMP!$A$2:$A$500,0),MATCH(AY$1,JMP!$AJ$1:$AX$1,0)),INDEX(Baseline!$B$2:$AX$2,1,MATCH(AY$1,Baseline!$B$1:$AX$1,0)))</f>
        <v>1.9607137E-2</v>
      </c>
      <c r="AZ336">
        <f>IFERROR(INDEX(JMP!$AJ$2:$AX$500,MATCH($A336,JMP!$A$2:$A$500,0),MATCH(AZ$1,JMP!$AJ$1:$AX$1,0)),INDEX(Baseline!$B$2:$AX$2,1,MATCH(AZ$1,Baseline!$B$1:$AX$1,0)))</f>
        <v>1</v>
      </c>
      <c r="BA336">
        <f>IFERROR(INDEX(JMP!$AJ$2:$AX$500,MATCH($A336,JMP!$A$2:$A$500,0),MATCH(BA$1,JMP!$AJ$1:$AX$1,0)),INDEX(Baseline!$B$2:$AX$2,1,MATCH(BA$1,Baseline!$B$1:$AX$1,0)))</f>
        <v>1</v>
      </c>
      <c r="BB336">
        <v>0</v>
      </c>
      <c r="BD336" t="str">
        <f>IF(AZ336=1, "yes", IF(AZ336=-1, "no", ""))</f>
        <v>yes</v>
      </c>
      <c r="BE336" t="str">
        <f>IF(AH336=1, "yes", IF(AH336=-1, "no", ""))</f>
        <v>no</v>
      </c>
      <c r="BF336">
        <f t="shared" si="10"/>
        <v>1</v>
      </c>
      <c r="BG336">
        <f t="shared" si="11"/>
        <v>10</v>
      </c>
    </row>
    <row r="337" spans="1:59" x14ac:dyDescent="0.25">
      <c r="A337">
        <v>336</v>
      </c>
      <c r="B337">
        <f>IFERROR(INDEX(JMP!$AJ$2:$AX$500,MATCH($A337,JMP!$A$2:$A$500,0),MATCH(B$1,JMP!$AJ$1:$AX$1,0)),INDEX(Baseline!$B$2:$AX$2,1,MATCH(B$1,Baseline!$B$1:$AX$1,0)))</f>
        <v>0</v>
      </c>
      <c r="C337">
        <f>IFERROR(INDEX(JMP!$AJ$2:$AX$500,MATCH($A337,JMP!$A$2:$A$500,0),MATCH(C$1,JMP!$AJ$1:$AX$1,0)),INDEX(Baseline!$B$2:$AX$2,1,MATCH(C$1,Baseline!$B$1:$AX$1,0)))</f>
        <v>8760</v>
      </c>
      <c r="D337">
        <f>IFERROR(INDEX(JMP!$AJ$2:$AX$500,MATCH($A337,JMP!$A$2:$A$500,0),MATCH(D$1,JMP!$AJ$1:$AX$1,0)),INDEX(Baseline!$B$2:$AX$2,1,MATCH(D$1,Baseline!$B$1:$AX$1,0)))</f>
        <v>1</v>
      </c>
      <c r="E337">
        <f>IFERROR(INDEX(JMP!$AJ$2:$AX$500,MATCH($A337,JMP!$A$2:$A$500,0),MATCH(E$1,JMP!$AJ$1:$AX$1,0)),INDEX(Baseline!$B$2:$AX$2,1,MATCH(E$1,Baseline!$B$1:$AX$1,0)))</f>
        <v>1</v>
      </c>
      <c r="F337" t="str">
        <f>IFERROR(INDEX(JMP!$AJ$2:$AX$500,MATCH($A337,JMP!$A$2:$A$500,0),MATCH(F$1,JMP!$AJ$1:$AX$1,0)),INDEX(Baseline!$B$2:$AX$2,1,MATCH(F$1,Baseline!$B$1:$AX$1,0)))</f>
        <v>e344</v>
      </c>
      <c r="G337" t="str">
        <f>IFERROR(INDEX(JMP!$AJ$2:$AX$500,MATCH($A337,JMP!$A$2:$A$500,0),MATCH(G$1,JMP!$AJ$1:$AX$1,0)),INDEX(Baseline!$B$2:$AX$2,1,MATCH(G$1,Baseline!$B$1:$AX$1,0)))</f>
        <v>e340</v>
      </c>
      <c r="H337">
        <f>IFERROR(INDEX(JMP!$AJ$2:$AX$500,MATCH($A337,JMP!$A$2:$A$500,0),MATCH(H$1,JMP!$AJ$1:$AX$1,0)),INDEX(Baseline!$B$2:$AX$2,1,MATCH(H$1,Baseline!$B$1:$AX$1,0)))</f>
        <v>1.5</v>
      </c>
      <c r="I337">
        <f>IFERROR(INDEX(JMP!$AJ$2:$AX$500,MATCH($A337,JMP!$A$2:$A$500,0),MATCH(I$1,JMP!$AJ$1:$AX$1,0)),INDEX(Baseline!$B$2:$AX$2,1,MATCH(I$1,Baseline!$B$1:$AX$1,0)))</f>
        <v>0.42</v>
      </c>
      <c r="J337">
        <f>IFERROR(INDEX(JMP!$AJ$2:$AX$500,MATCH($A337,JMP!$A$2:$A$500,0),MATCH(J$1,JMP!$AJ$1:$AX$1,0)),INDEX(Baseline!$B$2:$AX$2,1,MATCH(J$1,Baseline!$B$1:$AX$1,0)))</f>
        <v>1</v>
      </c>
      <c r="K337">
        <f>IFERROR(INDEX(JMP!$AJ$2:$AX$500,MATCH($A337,JMP!$A$2:$A$500,0),MATCH(K$1,JMP!$AJ$1:$AX$1,0)),INDEX(Baseline!$B$2:$AX$2,1,MATCH(K$1,Baseline!$B$1:$AX$1,0)))</f>
        <v>0</v>
      </c>
      <c r="L337">
        <f>IFERROR(INDEX(JMP!$AJ$2:$AX$500,MATCH($A337,JMP!$A$2:$A$500,0),MATCH(L$1,JMP!$AJ$1:$AX$1,0)),INDEX(Baseline!$B$2:$AX$2,1,MATCH(L$1,Baseline!$B$1:$AX$1,0)))</f>
        <v>8.0564576306579358E-2</v>
      </c>
      <c r="M337" t="b">
        <f>IFERROR(INDEX(JMP!$AJ$2:$AX$500,MATCH($A337,JMP!$A$2:$A$500,0),MATCH(M$1,JMP!$AJ$1:$AX$1,0)),INDEX(Baseline!$B$2:$AX$2,1,MATCH(M$1,Baseline!$B$1:$AX$1,0)))</f>
        <v>0</v>
      </c>
      <c r="N337" t="b">
        <f>IFERROR(INDEX(JMP!$AJ$2:$AX$500,MATCH($A337,JMP!$A$2:$A$500,0),MATCH(N$1,JMP!$AJ$1:$AX$1,0)),INDEX(Baseline!$B$2:$AX$2,1,MATCH(N$1,Baseline!$B$1:$AX$1,0)))</f>
        <v>0</v>
      </c>
      <c r="O337">
        <f>IFERROR(INDEX(JMP!$AJ$2:$AX$500,MATCH($A337,JMP!$A$2:$A$500,0),MATCH(O$1,JMP!$AJ$1:$AX$1,0)),INDEX(Baseline!$B$2:$AX$2,1,MATCH(O$1,Baseline!$B$1:$AX$1,0)))</f>
        <v>7</v>
      </c>
      <c r="P337">
        <f>IFERROR(INDEX(JMP!$AJ$2:$AX$500,MATCH($A337,JMP!$A$2:$A$500,0),MATCH(P$1,JMP!$AJ$1:$AX$1,0)),INDEX(Baseline!$B$2:$AX$2,1,MATCH(P$1,Baseline!$B$1:$AX$1,0)))</f>
        <v>200</v>
      </c>
      <c r="Q337">
        <f>IFERROR(INDEX(JMP!$AJ$2:$AX$500,MATCH($A337,JMP!$A$2:$A$500,0),MATCH(Q$1,JMP!$AJ$1:$AX$1,0)),INDEX(Baseline!$B$2:$AX$2,1,MATCH(Q$1,Baseline!$B$1:$AX$1,0)))</f>
        <v>10</v>
      </c>
      <c r="R337">
        <f>IFERROR(INDEX(JMP!$AJ$2:$AX$500,MATCH($A337,JMP!$A$2:$A$500,0),MATCH(R$1,JMP!$AJ$1:$AX$1,0)),INDEX(Baseline!$B$2:$AX$2,1,MATCH(R$1,Baseline!$B$1:$AX$1,0)))</f>
        <v>0</v>
      </c>
      <c r="S337">
        <f>IFERROR(INDEX(JMP!$AJ$2:$AX$500,MATCH($A337,JMP!$A$2:$A$500,0),MATCH(S$1,JMP!$AJ$1:$AX$1,0)),INDEX(Baseline!$B$2:$AX$2,1,MATCH(S$1,Baseline!$B$1:$AX$1,0)))</f>
        <v>1</v>
      </c>
      <c r="T337">
        <f>IFERROR(INDEX(JMP!$AJ$2:$AX$500,MATCH($A337,JMP!$A$2:$A$500,0),MATCH(T$1,JMP!$AJ$1:$AX$1,0)),INDEX(Baseline!$B$2:$AX$2,1,MATCH(T$1,Baseline!$B$1:$AX$1,0)))</f>
        <v>0</v>
      </c>
      <c r="U337" t="str">
        <f>IFERROR(INDEX(JMP!$AJ$2:$AX$500,MATCH($A337,JMP!$A$2:$A$500,0),MATCH(U$1,JMP!$AJ$1:$AX$1,0)),INDEX(Baseline!$B$2:$AX$2,1,MATCH(U$1,Baseline!$B$1:$AX$1,0)))</f>
        <v>Titan</v>
      </c>
      <c r="V337">
        <f>IFERROR(INDEX(JMP!$AJ$2:$AX$500,MATCH($A337,JMP!$A$2:$A$500,0),MATCH(V$1,JMP!$AJ$1:$AX$1,0)),INDEX(Baseline!$B$2:$AX$2,1,MATCH(V$1,Baseline!$B$1:$AX$1,0)))</f>
        <v>3</v>
      </c>
      <c r="W337">
        <f>IFERROR(INDEX(JMP!$AJ$2:$AX$500,MATCH($A337,JMP!$A$2:$A$500,0),MATCH(W$1,JMP!$AJ$1:$AX$1,0)),INDEX(Baseline!$B$2:$AX$2,1,MATCH(W$1,Baseline!$B$1:$AX$1,0)))</f>
        <v>0.37</v>
      </c>
      <c r="X337">
        <f>IFERROR(INDEX(JMP!$AJ$2:$AX$500,MATCH($A337,JMP!$A$2:$A$500,0),MATCH(X$1,JMP!$AJ$1:$AX$1,0)),INDEX(Baseline!$B$2:$AX$2,1,MATCH(X$1,Baseline!$B$1:$AX$1,0)))</f>
        <v>4</v>
      </c>
      <c r="Y337">
        <f>IFERROR(INDEX(JMP!$AJ$2:$AX$500,MATCH($A337,JMP!$A$2:$A$500,0),MATCH(Y$1,JMP!$AJ$1:$AX$1,0)),INDEX(Baseline!$B$2:$AX$2,1,MATCH(Y$1,Baseline!$B$1:$AX$1,0)))</f>
        <v>4</v>
      </c>
      <c r="Z337">
        <f>IFERROR(INDEX(JMP!$AJ$2:$AX$500,MATCH($A337,JMP!$A$2:$A$500,0),MATCH(Z$1,JMP!$AJ$1:$AX$1,0)),INDEX(Baseline!$B$2:$AX$2,1,MATCH(Z$1,Baseline!$B$1:$AX$1,0)))</f>
        <v>1970</v>
      </c>
      <c r="AA337">
        <f>IFERROR(INDEX(JMP!$AJ$2:$AX$500,MATCH($A337,JMP!$A$2:$A$500,0),MATCH(AA$1,JMP!$AJ$1:$AX$1,0)),INDEX(Baseline!$B$2:$AX$2,1,MATCH(AA$1,Baseline!$B$1:$AX$1,0)))</f>
        <v>1970</v>
      </c>
      <c r="AB337">
        <f>IFERROR(INDEX(JMP!$AJ$2:$AX$500,MATCH($A337,JMP!$A$2:$A$500,0),MATCH(AB$1,JMP!$AJ$1:$AX$1,0)),INDEX(Baseline!$B$2:$AX$2,1,MATCH(AB$1,Baseline!$B$1:$AX$1,0)))</f>
        <v>0</v>
      </c>
      <c r="AC337">
        <f>IFERROR(INDEX(JMP!$AJ$2:$AX$500,MATCH($A337,JMP!$A$2:$A$500,0),MATCH(AC$1,JMP!$AJ$1:$AX$1,0)),INDEX(Baseline!$B$2:$AX$2,1,MATCH(AC$1,Baseline!$B$1:$AX$1,0)))</f>
        <v>1</v>
      </c>
      <c r="AD337">
        <f>IFERROR(INDEX(JMP!$AJ$2:$AX$500,MATCH($A337,JMP!$A$2:$A$500,0),MATCH(AD$1,JMP!$AJ$1:$AX$1,0)),INDEX(Baseline!$B$2:$AX$2,1,MATCH(AD$1,Baseline!$B$1:$AX$1,0)))</f>
        <v>8</v>
      </c>
      <c r="AE337">
        <f>IFERROR(INDEX(JMP!$AJ$2:$AX$500,MATCH($A337,JMP!$A$2:$A$500,0),MATCH(AE$1,JMP!$AJ$1:$AX$1,0)),INDEX(Baseline!$B$2:$AX$2,1,MATCH(AE$1,Baseline!$B$1:$AX$1,0)))</f>
        <v>3</v>
      </c>
      <c r="AF337" t="str">
        <f>IFERROR(INDEX(JMP!$AJ$2:$AX$500,MATCH($A337,JMP!$A$2:$A$500,0),MATCH(AF$1,JMP!$AJ$1:$AX$1,0)),INDEX(Baseline!$B$2:$AX$2,1,MATCH(AF$1,Baseline!$B$1:$AX$1,0)))</f>
        <v>bwb</v>
      </c>
      <c r="AG337" t="str">
        <f>IFERROR(INDEX(JMP!$AJ$2:$AX$500,MATCH($A337,JMP!$A$2:$A$500,0),MATCH(AG$1,JMP!$AJ$1:$AX$1,0)),INDEX(Baseline!$B$2:$AX$2,1,MATCH(AG$1,Baseline!$B$1:$AX$1,0)))</f>
        <v>V-tail</v>
      </c>
      <c r="AH337">
        <f>IFERROR(INDEX(JMP!$AJ$2:$AX$500,MATCH($A337,JMP!$A$2:$A$500,0),MATCH(AH$1,JMP!$AJ$1:$AX$1,0)),INDEX(Baseline!$B$2:$AX$2,1,MATCH(AH$1,Baseline!$B$1:$AX$1,0)))</f>
        <v>1</v>
      </c>
      <c r="AI337">
        <f>IFERROR(INDEX(JMP!$AJ$2:$AX$500,MATCH($A337,JMP!$A$2:$A$500,0),MATCH(AI$1,JMP!$AJ$1:$AX$1,0)),INDEX(Baseline!$B$2:$AX$2,1,MATCH(AI$1,Baseline!$B$1:$AX$1,0)))</f>
        <v>724000000</v>
      </c>
      <c r="AJ337">
        <f>IFERROR(INDEX(JMP!$AJ$2:$AX$500,MATCH($A337,JMP!$A$2:$A$500,0),MATCH(AJ$1,JMP!$AJ$1:$AX$1,0)),INDEX(Baseline!$B$2:$AX$2,1,MATCH(AJ$1,Baseline!$B$1:$AX$1,0)))</f>
        <v>54500000</v>
      </c>
      <c r="AK337">
        <f>IFERROR(INDEX(JMP!$AJ$2:$AX$500,MATCH($A337,JMP!$A$2:$A$500,0),MATCH(AK$1,JMP!$AJ$1:$AX$1,0)),INDEX(Baseline!$B$2:$AX$2,1,MATCH(AK$1,Baseline!$B$1:$AX$1,0)))</f>
        <v>30</v>
      </c>
      <c r="AL337">
        <f>IFERROR(INDEX(JMP!$AJ$2:$AX$500,MATCH($A337,JMP!$A$2:$A$500,0),MATCH(AL$1,JMP!$AJ$1:$AX$1,0)),INDEX(Baseline!$B$2:$AX$2,1,MATCH(AL$1,Baseline!$B$1:$AX$1,0)))</f>
        <v>1.391602428761809E-2</v>
      </c>
      <c r="AM337">
        <f>IFERROR(INDEX(JMP!$AJ$2:$AX$500,MATCH($A337,JMP!$A$2:$A$500,0),MATCH(AM$1,JMP!$AJ$1:$AX$1,0)),INDEX(Baseline!$B$2:$AX$2,1,MATCH(AM$1,Baseline!$B$1:$AX$1,0)))</f>
        <v>16.496398163466665</v>
      </c>
      <c r="AN337">
        <f>IFERROR(INDEX(JMP!$AJ$2:$AX$500,MATCH($A337,JMP!$A$2:$A$500,0),MATCH(AN$1,JMP!$AJ$1:$AX$1,0)),INDEX(Baseline!$B$2:$AX$2,1,MATCH(AN$1,Baseline!$B$1:$AX$1,0)))</f>
        <v>2.089075388067879</v>
      </c>
      <c r="AO337">
        <f>IFERROR(INDEX(JMP!$AJ$2:$AX$500,MATCH($A337,JMP!$A$2:$A$500,0),MATCH(AO$1,JMP!$AJ$1:$AX$1,0)),INDEX(Baseline!$B$2:$AX$2,1,MATCH(AO$1,Baseline!$B$1:$AX$1,0)))</f>
        <v>0.87436530197980189</v>
      </c>
      <c r="AP337">
        <f>IFERROR(INDEX(JMP!$AJ$2:$AX$500,MATCH($A337,JMP!$A$2:$A$500,0),MATCH(AP$1,JMP!$AJ$1:$AX$1,0)),INDEX(Baseline!$B$2:$AX$2,1,MATCH(AP$1,Baseline!$B$1:$AX$1,0)))</f>
        <v>0</v>
      </c>
      <c r="AQ337">
        <f>IFERROR(INDEX(JMP!$AJ$2:$AX$500,MATCH($A337,JMP!$A$2:$A$500,0),MATCH(AQ$1,JMP!$AJ$1:$AX$1,0)),INDEX(Baseline!$B$2:$AX$2,1,MATCH(AQ$1,Baseline!$B$1:$AX$1,0)))</f>
        <v>0.35</v>
      </c>
      <c r="AR337">
        <f>IFERROR(INDEX(JMP!$AJ$2:$AX$500,MATCH($A337,JMP!$A$2:$A$500,0),MATCH(AR$1,JMP!$AJ$1:$AX$1,0)),INDEX(Baseline!$B$2:$AX$2,1,MATCH(AR$1,Baseline!$B$1:$AX$1,0)))</f>
        <v>0</v>
      </c>
      <c r="AS337">
        <f>IFERROR(INDEX(JMP!$AJ$2:$AX$500,MATCH($A337,JMP!$A$2:$A$500,0),MATCH(AS$1,JMP!$AJ$1:$AX$1,0)),INDEX(Baseline!$B$2:$AX$2,1,MATCH(AS$1,Baseline!$B$1:$AX$1,0)))</f>
        <v>0</v>
      </c>
      <c r="AT337">
        <f>IFERROR(INDEX(JMP!$AJ$2:$AX$500,MATCH($A337,JMP!$A$2:$A$500,0),MATCH(AT$1,JMP!$AJ$1:$AX$1,0)),INDEX(Baseline!$B$2:$AX$2,1,MATCH(AT$1,Baseline!$B$1:$AX$1,0)))</f>
        <v>500</v>
      </c>
      <c r="AU337">
        <f>IFERROR(INDEX(JMP!$AJ$2:$AX$500,MATCH($A337,JMP!$A$2:$A$500,0),MATCH(AU$1,JMP!$AJ$1:$AX$1,0)),INDEX(Baseline!$B$2:$AX$2,1,MATCH(AU$1,Baseline!$B$1:$AX$1,0)))</f>
        <v>50</v>
      </c>
      <c r="AV337">
        <f>IFERROR(INDEX(JMP!$AJ$2:$AX$500,MATCH($A337,JMP!$A$2:$A$500,0),MATCH(AV$1,JMP!$AJ$1:$AX$1,0)),INDEX(Baseline!$B$2:$AX$2,1,MATCH(AV$1,Baseline!$B$1:$AX$1,0)))</f>
        <v>12</v>
      </c>
      <c r="AW337">
        <f>IFERROR(INDEX(JMP!$AJ$2:$AX$500,MATCH($A337,JMP!$A$2:$A$500,0),MATCH(AW$1,JMP!$AJ$1:$AX$1,0)),INDEX(Baseline!$B$2:$AX$2,1,MATCH(AW$1,Baseline!$B$1:$AX$1,0)))</f>
        <v>1.9961979999999998E-3</v>
      </c>
      <c r="AX337">
        <f>IFERROR(INDEX(JMP!$AJ$2:$AX$500,MATCH($A337,JMP!$A$2:$A$500,0),MATCH(AX$1,JMP!$AJ$1:$AX$1,0)),INDEX(Baseline!$B$2:$AX$2,1,MATCH(AX$1,Baseline!$B$1:$AX$1,0)))</f>
        <v>1.9961979999999998E-3</v>
      </c>
      <c r="AY337">
        <f>IFERROR(INDEX(JMP!$AJ$2:$AX$500,MATCH($A337,JMP!$A$2:$A$500,0),MATCH(AY$1,JMP!$AJ$1:$AX$1,0)),INDEX(Baseline!$B$2:$AX$2,1,MATCH(AY$1,Baseline!$B$1:$AX$1,0)))</f>
        <v>1.9607137E-2</v>
      </c>
      <c r="AZ337">
        <f>IFERROR(INDEX(JMP!$AJ$2:$AX$500,MATCH($A337,JMP!$A$2:$A$500,0),MATCH(AZ$1,JMP!$AJ$1:$AX$1,0)),INDEX(Baseline!$B$2:$AX$2,1,MATCH(AZ$1,Baseline!$B$1:$AX$1,0)))</f>
        <v>-1</v>
      </c>
      <c r="BA337">
        <f>IFERROR(INDEX(JMP!$AJ$2:$AX$500,MATCH($A337,JMP!$A$2:$A$500,0),MATCH(BA$1,JMP!$AJ$1:$AX$1,0)),INDEX(Baseline!$B$2:$AX$2,1,MATCH(BA$1,Baseline!$B$1:$AX$1,0)))</f>
        <v>3</v>
      </c>
      <c r="BB337">
        <v>0</v>
      </c>
      <c r="BD337" t="str">
        <f>IF(AZ337=1, "yes", IF(AZ337=-1, "no", ""))</f>
        <v>no</v>
      </c>
      <c r="BE337" t="str">
        <f>IF(AH337=1, "yes", IF(AH337=-1, "no", ""))</f>
        <v>yes</v>
      </c>
      <c r="BF337">
        <f t="shared" si="10"/>
        <v>0.25</v>
      </c>
      <c r="BG337">
        <f t="shared" si="11"/>
        <v>100</v>
      </c>
    </row>
    <row r="338" spans="1:59" x14ac:dyDescent="0.25">
      <c r="A338">
        <v>337</v>
      </c>
      <c r="B338">
        <f>IFERROR(INDEX(JMP!$AJ$2:$AX$500,MATCH($A338,JMP!$A$2:$A$500,0),MATCH(B$1,JMP!$AJ$1:$AX$1,0)),INDEX(Baseline!$B$2:$AX$2,1,MATCH(B$1,Baseline!$B$1:$AX$1,0)))</f>
        <v>0</v>
      </c>
      <c r="C338">
        <f>IFERROR(INDEX(JMP!$AJ$2:$AX$500,MATCH($A338,JMP!$A$2:$A$500,0),MATCH(C$1,JMP!$AJ$1:$AX$1,0)),INDEX(Baseline!$B$2:$AX$2,1,MATCH(C$1,Baseline!$B$1:$AX$1,0)))</f>
        <v>8760</v>
      </c>
      <c r="D338">
        <f>IFERROR(INDEX(JMP!$AJ$2:$AX$500,MATCH($A338,JMP!$A$2:$A$500,0),MATCH(D$1,JMP!$AJ$1:$AX$1,0)),INDEX(Baseline!$B$2:$AX$2,1,MATCH(D$1,Baseline!$B$1:$AX$1,0)))</f>
        <v>1</v>
      </c>
      <c r="E338">
        <f>IFERROR(INDEX(JMP!$AJ$2:$AX$500,MATCH($A338,JMP!$A$2:$A$500,0),MATCH(E$1,JMP!$AJ$1:$AX$1,0)),INDEX(Baseline!$B$2:$AX$2,1,MATCH(E$1,Baseline!$B$1:$AX$1,0)))</f>
        <v>1</v>
      </c>
      <c r="F338" t="str">
        <f>IFERROR(INDEX(JMP!$AJ$2:$AX$500,MATCH($A338,JMP!$A$2:$A$500,0),MATCH(F$1,JMP!$AJ$1:$AX$1,0)),INDEX(Baseline!$B$2:$AX$2,1,MATCH(F$1,Baseline!$B$1:$AX$1,0)))</f>
        <v>e344</v>
      </c>
      <c r="G338" t="str">
        <f>IFERROR(INDEX(JMP!$AJ$2:$AX$500,MATCH($A338,JMP!$A$2:$A$500,0),MATCH(G$1,JMP!$AJ$1:$AX$1,0)),INDEX(Baseline!$B$2:$AX$2,1,MATCH(G$1,Baseline!$B$1:$AX$1,0)))</f>
        <v>e340</v>
      </c>
      <c r="H338">
        <f>IFERROR(INDEX(JMP!$AJ$2:$AX$500,MATCH($A338,JMP!$A$2:$A$500,0),MATCH(H$1,JMP!$AJ$1:$AX$1,0)),INDEX(Baseline!$B$2:$AX$2,1,MATCH(H$1,Baseline!$B$1:$AX$1,0)))</f>
        <v>1.5</v>
      </c>
      <c r="I338">
        <f>IFERROR(INDEX(JMP!$AJ$2:$AX$500,MATCH($A338,JMP!$A$2:$A$500,0),MATCH(I$1,JMP!$AJ$1:$AX$1,0)),INDEX(Baseline!$B$2:$AX$2,1,MATCH(I$1,Baseline!$B$1:$AX$1,0)))</f>
        <v>0.42</v>
      </c>
      <c r="J338">
        <f>IFERROR(INDEX(JMP!$AJ$2:$AX$500,MATCH($A338,JMP!$A$2:$A$500,0),MATCH(J$1,JMP!$AJ$1:$AX$1,0)),INDEX(Baseline!$B$2:$AX$2,1,MATCH(J$1,Baseline!$B$1:$AX$1,0)))</f>
        <v>1</v>
      </c>
      <c r="K338">
        <f>IFERROR(INDEX(JMP!$AJ$2:$AX$500,MATCH($A338,JMP!$A$2:$A$500,0),MATCH(K$1,JMP!$AJ$1:$AX$1,0)),INDEX(Baseline!$B$2:$AX$2,1,MATCH(K$1,Baseline!$B$1:$AX$1,0)))</f>
        <v>0</v>
      </c>
      <c r="L338">
        <f>IFERROR(INDEX(JMP!$AJ$2:$AX$500,MATCH($A338,JMP!$A$2:$A$500,0),MATCH(L$1,JMP!$AJ$1:$AX$1,0)),INDEX(Baseline!$B$2:$AX$2,1,MATCH(L$1,Baseline!$B$1:$AX$1,0)))</f>
        <v>7.9436024350332202E-2</v>
      </c>
      <c r="M338" t="b">
        <f>IFERROR(INDEX(JMP!$AJ$2:$AX$500,MATCH($A338,JMP!$A$2:$A$500,0),MATCH(M$1,JMP!$AJ$1:$AX$1,0)),INDEX(Baseline!$B$2:$AX$2,1,MATCH(M$1,Baseline!$B$1:$AX$1,0)))</f>
        <v>0</v>
      </c>
      <c r="N338" t="b">
        <f>IFERROR(INDEX(JMP!$AJ$2:$AX$500,MATCH($A338,JMP!$A$2:$A$500,0),MATCH(N$1,JMP!$AJ$1:$AX$1,0)),INDEX(Baseline!$B$2:$AX$2,1,MATCH(N$1,Baseline!$B$1:$AX$1,0)))</f>
        <v>0</v>
      </c>
      <c r="O338">
        <f>IFERROR(INDEX(JMP!$AJ$2:$AX$500,MATCH($A338,JMP!$A$2:$A$500,0),MATCH(O$1,JMP!$AJ$1:$AX$1,0)),INDEX(Baseline!$B$2:$AX$2,1,MATCH(O$1,Baseline!$B$1:$AX$1,0)))</f>
        <v>7</v>
      </c>
      <c r="P338">
        <f>IFERROR(INDEX(JMP!$AJ$2:$AX$500,MATCH($A338,JMP!$A$2:$A$500,0),MATCH(P$1,JMP!$AJ$1:$AX$1,0)),INDEX(Baseline!$B$2:$AX$2,1,MATCH(P$1,Baseline!$B$1:$AX$1,0)))</f>
        <v>200</v>
      </c>
      <c r="Q338">
        <f>IFERROR(INDEX(JMP!$AJ$2:$AX$500,MATCH($A338,JMP!$A$2:$A$500,0),MATCH(Q$1,JMP!$AJ$1:$AX$1,0)),INDEX(Baseline!$B$2:$AX$2,1,MATCH(Q$1,Baseline!$B$1:$AX$1,0)))</f>
        <v>10</v>
      </c>
      <c r="R338">
        <f>IFERROR(INDEX(JMP!$AJ$2:$AX$500,MATCH($A338,JMP!$A$2:$A$500,0),MATCH(R$1,JMP!$AJ$1:$AX$1,0)),INDEX(Baseline!$B$2:$AX$2,1,MATCH(R$1,Baseline!$B$1:$AX$1,0)))</f>
        <v>0</v>
      </c>
      <c r="S338">
        <f>IFERROR(INDEX(JMP!$AJ$2:$AX$500,MATCH($A338,JMP!$A$2:$A$500,0),MATCH(S$1,JMP!$AJ$1:$AX$1,0)),INDEX(Baseline!$B$2:$AX$2,1,MATCH(S$1,Baseline!$B$1:$AX$1,0)))</f>
        <v>1</v>
      </c>
      <c r="T338">
        <f>IFERROR(INDEX(JMP!$AJ$2:$AX$500,MATCH($A338,JMP!$A$2:$A$500,0),MATCH(T$1,JMP!$AJ$1:$AX$1,0)),INDEX(Baseline!$B$2:$AX$2,1,MATCH(T$1,Baseline!$B$1:$AX$1,0)))</f>
        <v>0</v>
      </c>
      <c r="U338" t="str">
        <f>IFERROR(INDEX(JMP!$AJ$2:$AX$500,MATCH($A338,JMP!$A$2:$A$500,0),MATCH(U$1,JMP!$AJ$1:$AX$1,0)),INDEX(Baseline!$B$2:$AX$2,1,MATCH(U$1,Baseline!$B$1:$AX$1,0)))</f>
        <v>Titan</v>
      </c>
      <c r="V338">
        <f>IFERROR(INDEX(JMP!$AJ$2:$AX$500,MATCH($A338,JMP!$A$2:$A$500,0),MATCH(V$1,JMP!$AJ$1:$AX$1,0)),INDEX(Baseline!$B$2:$AX$2,1,MATCH(V$1,Baseline!$B$1:$AX$1,0)))</f>
        <v>3</v>
      </c>
      <c r="W338">
        <f>IFERROR(INDEX(JMP!$AJ$2:$AX$500,MATCH($A338,JMP!$A$2:$A$500,0),MATCH(W$1,JMP!$AJ$1:$AX$1,0)),INDEX(Baseline!$B$2:$AX$2,1,MATCH(W$1,Baseline!$B$1:$AX$1,0)))</f>
        <v>0.37</v>
      </c>
      <c r="X338">
        <f>IFERROR(INDEX(JMP!$AJ$2:$AX$500,MATCH($A338,JMP!$A$2:$A$500,0),MATCH(X$1,JMP!$AJ$1:$AX$1,0)),INDEX(Baseline!$B$2:$AX$2,1,MATCH(X$1,Baseline!$B$1:$AX$1,0)))</f>
        <v>4</v>
      </c>
      <c r="Y338">
        <f>IFERROR(INDEX(JMP!$AJ$2:$AX$500,MATCH($A338,JMP!$A$2:$A$500,0),MATCH(Y$1,JMP!$AJ$1:$AX$1,0)),INDEX(Baseline!$B$2:$AX$2,1,MATCH(Y$1,Baseline!$B$1:$AX$1,0)))</f>
        <v>2</v>
      </c>
      <c r="Z338">
        <f>IFERROR(INDEX(JMP!$AJ$2:$AX$500,MATCH($A338,JMP!$A$2:$A$500,0),MATCH(Z$1,JMP!$AJ$1:$AX$1,0)),INDEX(Baseline!$B$2:$AX$2,1,MATCH(Z$1,Baseline!$B$1:$AX$1,0)))</f>
        <v>1970</v>
      </c>
      <c r="AA338">
        <f>IFERROR(INDEX(JMP!$AJ$2:$AX$500,MATCH($A338,JMP!$A$2:$A$500,0),MATCH(AA$1,JMP!$AJ$1:$AX$1,0)),INDEX(Baseline!$B$2:$AX$2,1,MATCH(AA$1,Baseline!$B$1:$AX$1,0)))</f>
        <v>1970</v>
      </c>
      <c r="AB338">
        <f>IFERROR(INDEX(JMP!$AJ$2:$AX$500,MATCH($A338,JMP!$A$2:$A$500,0),MATCH(AB$1,JMP!$AJ$1:$AX$1,0)),INDEX(Baseline!$B$2:$AX$2,1,MATCH(AB$1,Baseline!$B$1:$AX$1,0)))</f>
        <v>0</v>
      </c>
      <c r="AC338">
        <f>IFERROR(INDEX(JMP!$AJ$2:$AX$500,MATCH($A338,JMP!$A$2:$A$500,0),MATCH(AC$1,JMP!$AJ$1:$AX$1,0)),INDEX(Baseline!$B$2:$AX$2,1,MATCH(AC$1,Baseline!$B$1:$AX$1,0)))</f>
        <v>1</v>
      </c>
      <c r="AD338">
        <f>IFERROR(INDEX(JMP!$AJ$2:$AX$500,MATCH($A338,JMP!$A$2:$A$500,0),MATCH(AD$1,JMP!$AJ$1:$AX$1,0)),INDEX(Baseline!$B$2:$AX$2,1,MATCH(AD$1,Baseline!$B$1:$AX$1,0)))</f>
        <v>8</v>
      </c>
      <c r="AE338">
        <f>IFERROR(INDEX(JMP!$AJ$2:$AX$500,MATCH($A338,JMP!$A$2:$A$500,0),MATCH(AE$1,JMP!$AJ$1:$AX$1,0)),INDEX(Baseline!$B$2:$AX$2,1,MATCH(AE$1,Baseline!$B$1:$AX$1,0)))</f>
        <v>2</v>
      </c>
      <c r="AF338" t="str">
        <f>IFERROR(INDEX(JMP!$AJ$2:$AX$500,MATCH($A338,JMP!$A$2:$A$500,0),MATCH(AF$1,JMP!$AJ$1:$AX$1,0)),INDEX(Baseline!$B$2:$AX$2,1,MATCH(AF$1,Baseline!$B$1:$AX$1,0)))</f>
        <v>bwb</v>
      </c>
      <c r="AG338" t="str">
        <f>IFERROR(INDEX(JMP!$AJ$2:$AX$500,MATCH($A338,JMP!$A$2:$A$500,0),MATCH(AG$1,JMP!$AJ$1:$AX$1,0)),INDEX(Baseline!$B$2:$AX$2,1,MATCH(AG$1,Baseline!$B$1:$AX$1,0)))</f>
        <v>V-tail</v>
      </c>
      <c r="AH338">
        <f>IFERROR(INDEX(JMP!$AJ$2:$AX$500,MATCH($A338,JMP!$A$2:$A$500,0),MATCH(AH$1,JMP!$AJ$1:$AX$1,0)),INDEX(Baseline!$B$2:$AX$2,1,MATCH(AH$1,Baseline!$B$1:$AX$1,0)))</f>
        <v>1</v>
      </c>
      <c r="AI338">
        <f>IFERROR(INDEX(JMP!$AJ$2:$AX$500,MATCH($A338,JMP!$A$2:$A$500,0),MATCH(AI$1,JMP!$AJ$1:$AX$1,0)),INDEX(Baseline!$B$2:$AX$2,1,MATCH(AI$1,Baseline!$B$1:$AX$1,0)))</f>
        <v>724000000</v>
      </c>
      <c r="AJ338">
        <f>IFERROR(INDEX(JMP!$AJ$2:$AX$500,MATCH($A338,JMP!$A$2:$A$500,0),MATCH(AJ$1,JMP!$AJ$1:$AX$1,0)),INDEX(Baseline!$B$2:$AX$2,1,MATCH(AJ$1,Baseline!$B$1:$AX$1,0)))</f>
        <v>54500000</v>
      </c>
      <c r="AK338">
        <f>IFERROR(INDEX(JMP!$AJ$2:$AX$500,MATCH($A338,JMP!$A$2:$A$500,0),MATCH(AK$1,JMP!$AJ$1:$AX$1,0)),INDEX(Baseline!$B$2:$AX$2,1,MATCH(AK$1,Baseline!$B$1:$AX$1,0)))</f>
        <v>30</v>
      </c>
      <c r="AL338">
        <f>IFERROR(INDEX(JMP!$AJ$2:$AX$500,MATCH($A338,JMP!$A$2:$A$500,0),MATCH(AL$1,JMP!$AJ$1:$AX$1,0)),INDEX(Baseline!$B$2:$AX$2,1,MATCH(AL$1,Baseline!$B$1:$AX$1,0)))</f>
        <v>2.3949011679158062E-2</v>
      </c>
      <c r="AM338">
        <f>IFERROR(INDEX(JMP!$AJ$2:$AX$500,MATCH($A338,JMP!$A$2:$A$500,0),MATCH(AM$1,JMP!$AJ$1:$AX$1,0)),INDEX(Baseline!$B$2:$AX$2,1,MATCH(AM$1,Baseline!$B$1:$AX$1,0)))</f>
        <v>7.5340111081904757</v>
      </c>
      <c r="AN338">
        <f>IFERROR(INDEX(JMP!$AJ$2:$AX$500,MATCH($A338,JMP!$A$2:$A$500,0),MATCH(AN$1,JMP!$AJ$1:$AX$1,0)),INDEX(Baseline!$B$2:$AX$2,1,MATCH(AN$1,Baseline!$B$1:$AX$1,0)))</f>
        <v>1.7167302824697497</v>
      </c>
      <c r="AO338">
        <f>IFERROR(INDEX(JMP!$AJ$2:$AX$500,MATCH($A338,JMP!$A$2:$A$500,0),MATCH(AO$1,JMP!$AJ$1:$AX$1,0)),INDEX(Baseline!$B$2:$AX$2,1,MATCH(AO$1,Baseline!$B$1:$AX$1,0)))</f>
        <v>1.3220184503745294</v>
      </c>
      <c r="AP338">
        <f>IFERROR(INDEX(JMP!$AJ$2:$AX$500,MATCH($A338,JMP!$A$2:$A$500,0),MATCH(AP$1,JMP!$AJ$1:$AX$1,0)),INDEX(Baseline!$B$2:$AX$2,1,MATCH(AP$1,Baseline!$B$1:$AX$1,0)))</f>
        <v>0</v>
      </c>
      <c r="AQ338">
        <f>IFERROR(INDEX(JMP!$AJ$2:$AX$500,MATCH($A338,JMP!$A$2:$A$500,0),MATCH(AQ$1,JMP!$AJ$1:$AX$1,0)),INDEX(Baseline!$B$2:$AX$2,1,MATCH(AQ$1,Baseline!$B$1:$AX$1,0)))</f>
        <v>0.35</v>
      </c>
      <c r="AR338">
        <f>IFERROR(INDEX(JMP!$AJ$2:$AX$500,MATCH($A338,JMP!$A$2:$A$500,0),MATCH(AR$1,JMP!$AJ$1:$AX$1,0)),INDEX(Baseline!$B$2:$AX$2,1,MATCH(AR$1,Baseline!$B$1:$AX$1,0)))</f>
        <v>0</v>
      </c>
      <c r="AS338">
        <f>IFERROR(INDEX(JMP!$AJ$2:$AX$500,MATCH($A338,JMP!$A$2:$A$500,0),MATCH(AS$1,JMP!$AJ$1:$AX$1,0)),INDEX(Baseline!$B$2:$AX$2,1,MATCH(AS$1,Baseline!$B$1:$AX$1,0)))</f>
        <v>0</v>
      </c>
      <c r="AT338">
        <f>IFERROR(INDEX(JMP!$AJ$2:$AX$500,MATCH($A338,JMP!$A$2:$A$500,0),MATCH(AT$1,JMP!$AJ$1:$AX$1,0)),INDEX(Baseline!$B$2:$AX$2,1,MATCH(AT$1,Baseline!$B$1:$AX$1,0)))</f>
        <v>500</v>
      </c>
      <c r="AU338">
        <f>IFERROR(INDEX(JMP!$AJ$2:$AX$500,MATCH($A338,JMP!$A$2:$A$500,0),MATCH(AU$1,JMP!$AJ$1:$AX$1,0)),INDEX(Baseline!$B$2:$AX$2,1,MATCH(AU$1,Baseline!$B$1:$AX$1,0)))</f>
        <v>50</v>
      </c>
      <c r="AV338">
        <f>IFERROR(INDEX(JMP!$AJ$2:$AX$500,MATCH($A338,JMP!$A$2:$A$500,0),MATCH(AV$1,JMP!$AJ$1:$AX$1,0)),INDEX(Baseline!$B$2:$AX$2,1,MATCH(AV$1,Baseline!$B$1:$AX$1,0)))</f>
        <v>12</v>
      </c>
      <c r="AW338">
        <f>IFERROR(INDEX(JMP!$AJ$2:$AX$500,MATCH($A338,JMP!$A$2:$A$500,0),MATCH(AW$1,JMP!$AJ$1:$AX$1,0)),INDEX(Baseline!$B$2:$AX$2,1,MATCH(AW$1,Baseline!$B$1:$AX$1,0)))</f>
        <v>1.9961979999999998E-3</v>
      </c>
      <c r="AX338">
        <f>IFERROR(INDEX(JMP!$AJ$2:$AX$500,MATCH($A338,JMP!$A$2:$A$500,0),MATCH(AX$1,JMP!$AJ$1:$AX$1,0)),INDEX(Baseline!$B$2:$AX$2,1,MATCH(AX$1,Baseline!$B$1:$AX$1,0)))</f>
        <v>1.9961979999999998E-3</v>
      </c>
      <c r="AY338">
        <f>IFERROR(INDEX(JMP!$AJ$2:$AX$500,MATCH($A338,JMP!$A$2:$A$500,0),MATCH(AY$1,JMP!$AJ$1:$AX$1,0)),INDEX(Baseline!$B$2:$AX$2,1,MATCH(AY$1,Baseline!$B$1:$AX$1,0)))</f>
        <v>1.9607137E-2</v>
      </c>
      <c r="AZ338">
        <f>IFERROR(INDEX(JMP!$AJ$2:$AX$500,MATCH($A338,JMP!$A$2:$A$500,0),MATCH(AZ$1,JMP!$AJ$1:$AX$1,0)),INDEX(Baseline!$B$2:$AX$2,1,MATCH(AZ$1,Baseline!$B$1:$AX$1,0)))</f>
        <v>1</v>
      </c>
      <c r="BA338">
        <f>IFERROR(INDEX(JMP!$AJ$2:$AX$500,MATCH($A338,JMP!$A$2:$A$500,0),MATCH(BA$1,JMP!$AJ$1:$AX$1,0)),INDEX(Baseline!$B$2:$AX$2,1,MATCH(BA$1,Baseline!$B$1:$AX$1,0)))</f>
        <v>2</v>
      </c>
      <c r="BB338">
        <v>0</v>
      </c>
      <c r="BD338" t="str">
        <f>IF(AZ338=1, "yes", IF(AZ338=-1, "no", ""))</f>
        <v>yes</v>
      </c>
      <c r="BE338" t="str">
        <f>IF(AH338=1, "yes", IF(AH338=-1, "no", ""))</f>
        <v>yes</v>
      </c>
      <c r="BF338">
        <f t="shared" si="10"/>
        <v>0.5</v>
      </c>
      <c r="BG338">
        <f t="shared" si="11"/>
        <v>30</v>
      </c>
    </row>
    <row r="339" spans="1:59" x14ac:dyDescent="0.25">
      <c r="A339">
        <v>338</v>
      </c>
      <c r="B339">
        <f>IFERROR(INDEX(JMP!$AJ$2:$AX$500,MATCH($A339,JMP!$A$2:$A$500,0),MATCH(B$1,JMP!$AJ$1:$AX$1,0)),INDEX(Baseline!$B$2:$AX$2,1,MATCH(B$1,Baseline!$B$1:$AX$1,0)))</f>
        <v>0</v>
      </c>
      <c r="C339">
        <f>IFERROR(INDEX(JMP!$AJ$2:$AX$500,MATCH($A339,JMP!$A$2:$A$500,0),MATCH(C$1,JMP!$AJ$1:$AX$1,0)),INDEX(Baseline!$B$2:$AX$2,1,MATCH(C$1,Baseline!$B$1:$AX$1,0)))</f>
        <v>8760</v>
      </c>
      <c r="D339">
        <f>IFERROR(INDEX(JMP!$AJ$2:$AX$500,MATCH($A339,JMP!$A$2:$A$500,0),MATCH(D$1,JMP!$AJ$1:$AX$1,0)),INDEX(Baseline!$B$2:$AX$2,1,MATCH(D$1,Baseline!$B$1:$AX$1,0)))</f>
        <v>1</v>
      </c>
      <c r="E339">
        <f>IFERROR(INDEX(JMP!$AJ$2:$AX$500,MATCH($A339,JMP!$A$2:$A$500,0),MATCH(E$1,JMP!$AJ$1:$AX$1,0)),INDEX(Baseline!$B$2:$AX$2,1,MATCH(E$1,Baseline!$B$1:$AX$1,0)))</f>
        <v>1</v>
      </c>
      <c r="F339" t="str">
        <f>IFERROR(INDEX(JMP!$AJ$2:$AX$500,MATCH($A339,JMP!$A$2:$A$500,0),MATCH(F$1,JMP!$AJ$1:$AX$1,0)),INDEX(Baseline!$B$2:$AX$2,1,MATCH(F$1,Baseline!$B$1:$AX$1,0)))</f>
        <v>e344</v>
      </c>
      <c r="G339" t="str">
        <f>IFERROR(INDEX(JMP!$AJ$2:$AX$500,MATCH($A339,JMP!$A$2:$A$500,0),MATCH(G$1,JMP!$AJ$1:$AX$1,0)),INDEX(Baseline!$B$2:$AX$2,1,MATCH(G$1,Baseline!$B$1:$AX$1,0)))</f>
        <v>e340</v>
      </c>
      <c r="H339">
        <f>IFERROR(INDEX(JMP!$AJ$2:$AX$500,MATCH($A339,JMP!$A$2:$A$500,0),MATCH(H$1,JMP!$AJ$1:$AX$1,0)),INDEX(Baseline!$B$2:$AX$2,1,MATCH(H$1,Baseline!$B$1:$AX$1,0)))</f>
        <v>1.5</v>
      </c>
      <c r="I339">
        <f>IFERROR(INDEX(JMP!$AJ$2:$AX$500,MATCH($A339,JMP!$A$2:$A$500,0),MATCH(I$1,JMP!$AJ$1:$AX$1,0)),INDEX(Baseline!$B$2:$AX$2,1,MATCH(I$1,Baseline!$B$1:$AX$1,0)))</f>
        <v>0.42</v>
      </c>
      <c r="J339">
        <f>IFERROR(INDEX(JMP!$AJ$2:$AX$500,MATCH($A339,JMP!$A$2:$A$500,0),MATCH(J$1,JMP!$AJ$1:$AX$1,0)),INDEX(Baseline!$B$2:$AX$2,1,MATCH(J$1,Baseline!$B$1:$AX$1,0)))</f>
        <v>1</v>
      </c>
      <c r="K339">
        <f>IFERROR(INDEX(JMP!$AJ$2:$AX$500,MATCH($A339,JMP!$A$2:$A$500,0),MATCH(K$1,JMP!$AJ$1:$AX$1,0)),INDEX(Baseline!$B$2:$AX$2,1,MATCH(K$1,Baseline!$B$1:$AX$1,0)))</f>
        <v>0</v>
      </c>
      <c r="L339">
        <f>IFERROR(INDEX(JMP!$AJ$2:$AX$500,MATCH($A339,JMP!$A$2:$A$500,0),MATCH(L$1,JMP!$AJ$1:$AX$1,0)),INDEX(Baseline!$B$2:$AX$2,1,MATCH(L$1,Baseline!$B$1:$AX$1,0)))</f>
        <v>0.1689489500431795</v>
      </c>
      <c r="M339" t="b">
        <f>IFERROR(INDEX(JMP!$AJ$2:$AX$500,MATCH($A339,JMP!$A$2:$A$500,0),MATCH(M$1,JMP!$AJ$1:$AX$1,0)),INDEX(Baseline!$B$2:$AX$2,1,MATCH(M$1,Baseline!$B$1:$AX$1,0)))</f>
        <v>0</v>
      </c>
      <c r="N339" t="b">
        <f>IFERROR(INDEX(JMP!$AJ$2:$AX$500,MATCH($A339,JMP!$A$2:$A$500,0),MATCH(N$1,JMP!$AJ$1:$AX$1,0)),INDEX(Baseline!$B$2:$AX$2,1,MATCH(N$1,Baseline!$B$1:$AX$1,0)))</f>
        <v>0</v>
      </c>
      <c r="O339">
        <f>IFERROR(INDEX(JMP!$AJ$2:$AX$500,MATCH($A339,JMP!$A$2:$A$500,0),MATCH(O$1,JMP!$AJ$1:$AX$1,0)),INDEX(Baseline!$B$2:$AX$2,1,MATCH(O$1,Baseline!$B$1:$AX$1,0)))</f>
        <v>7</v>
      </c>
      <c r="P339">
        <f>IFERROR(INDEX(JMP!$AJ$2:$AX$500,MATCH($A339,JMP!$A$2:$A$500,0),MATCH(P$1,JMP!$AJ$1:$AX$1,0)),INDEX(Baseline!$B$2:$AX$2,1,MATCH(P$1,Baseline!$B$1:$AX$1,0)))</f>
        <v>200</v>
      </c>
      <c r="Q339">
        <f>IFERROR(INDEX(JMP!$AJ$2:$AX$500,MATCH($A339,JMP!$A$2:$A$500,0),MATCH(Q$1,JMP!$AJ$1:$AX$1,0)),INDEX(Baseline!$B$2:$AX$2,1,MATCH(Q$1,Baseline!$B$1:$AX$1,0)))</f>
        <v>10</v>
      </c>
      <c r="R339">
        <f>IFERROR(INDEX(JMP!$AJ$2:$AX$500,MATCH($A339,JMP!$A$2:$A$500,0),MATCH(R$1,JMP!$AJ$1:$AX$1,0)),INDEX(Baseline!$B$2:$AX$2,1,MATCH(R$1,Baseline!$B$1:$AX$1,0)))</f>
        <v>0</v>
      </c>
      <c r="S339">
        <f>IFERROR(INDEX(JMP!$AJ$2:$AX$500,MATCH($A339,JMP!$A$2:$A$500,0),MATCH(S$1,JMP!$AJ$1:$AX$1,0)),INDEX(Baseline!$B$2:$AX$2,1,MATCH(S$1,Baseline!$B$1:$AX$1,0)))</f>
        <v>1</v>
      </c>
      <c r="T339">
        <f>IFERROR(INDEX(JMP!$AJ$2:$AX$500,MATCH($A339,JMP!$A$2:$A$500,0),MATCH(T$1,JMP!$AJ$1:$AX$1,0)),INDEX(Baseline!$B$2:$AX$2,1,MATCH(T$1,Baseline!$B$1:$AX$1,0)))</f>
        <v>0</v>
      </c>
      <c r="U339" t="str">
        <f>IFERROR(INDEX(JMP!$AJ$2:$AX$500,MATCH($A339,JMP!$A$2:$A$500,0),MATCH(U$1,JMP!$AJ$1:$AX$1,0)),INDEX(Baseline!$B$2:$AX$2,1,MATCH(U$1,Baseline!$B$1:$AX$1,0)))</f>
        <v>Titan</v>
      </c>
      <c r="V339">
        <f>IFERROR(INDEX(JMP!$AJ$2:$AX$500,MATCH($A339,JMP!$A$2:$A$500,0),MATCH(V$1,JMP!$AJ$1:$AX$1,0)),INDEX(Baseline!$B$2:$AX$2,1,MATCH(V$1,Baseline!$B$1:$AX$1,0)))</f>
        <v>3</v>
      </c>
      <c r="W339">
        <f>IFERROR(INDEX(JMP!$AJ$2:$AX$500,MATCH($A339,JMP!$A$2:$A$500,0),MATCH(W$1,JMP!$AJ$1:$AX$1,0)),INDEX(Baseline!$B$2:$AX$2,1,MATCH(W$1,Baseline!$B$1:$AX$1,0)))</f>
        <v>0.37</v>
      </c>
      <c r="X339">
        <f>IFERROR(INDEX(JMP!$AJ$2:$AX$500,MATCH($A339,JMP!$A$2:$A$500,0),MATCH(X$1,JMP!$AJ$1:$AX$1,0)),INDEX(Baseline!$B$2:$AX$2,1,MATCH(X$1,Baseline!$B$1:$AX$1,0)))</f>
        <v>4</v>
      </c>
      <c r="Y339">
        <f>IFERROR(INDEX(JMP!$AJ$2:$AX$500,MATCH($A339,JMP!$A$2:$A$500,0),MATCH(Y$1,JMP!$AJ$1:$AX$1,0)),INDEX(Baseline!$B$2:$AX$2,1,MATCH(Y$1,Baseline!$B$1:$AX$1,0)))</f>
        <v>4</v>
      </c>
      <c r="Z339">
        <f>IFERROR(INDEX(JMP!$AJ$2:$AX$500,MATCH($A339,JMP!$A$2:$A$500,0),MATCH(Z$1,JMP!$AJ$1:$AX$1,0)),INDEX(Baseline!$B$2:$AX$2,1,MATCH(Z$1,Baseline!$B$1:$AX$1,0)))</f>
        <v>1970</v>
      </c>
      <c r="AA339">
        <f>IFERROR(INDEX(JMP!$AJ$2:$AX$500,MATCH($A339,JMP!$A$2:$A$500,0),MATCH(AA$1,JMP!$AJ$1:$AX$1,0)),INDEX(Baseline!$B$2:$AX$2,1,MATCH(AA$1,Baseline!$B$1:$AX$1,0)))</f>
        <v>1970</v>
      </c>
      <c r="AB339">
        <f>IFERROR(INDEX(JMP!$AJ$2:$AX$500,MATCH($A339,JMP!$A$2:$A$500,0),MATCH(AB$1,JMP!$AJ$1:$AX$1,0)),INDEX(Baseline!$B$2:$AX$2,1,MATCH(AB$1,Baseline!$B$1:$AX$1,0)))</f>
        <v>0</v>
      </c>
      <c r="AC339">
        <f>IFERROR(INDEX(JMP!$AJ$2:$AX$500,MATCH($A339,JMP!$A$2:$A$500,0),MATCH(AC$1,JMP!$AJ$1:$AX$1,0)),INDEX(Baseline!$B$2:$AX$2,1,MATCH(AC$1,Baseline!$B$1:$AX$1,0)))</f>
        <v>1</v>
      </c>
      <c r="AD339">
        <f>IFERROR(INDEX(JMP!$AJ$2:$AX$500,MATCH($A339,JMP!$A$2:$A$500,0),MATCH(AD$1,JMP!$AJ$1:$AX$1,0)),INDEX(Baseline!$B$2:$AX$2,1,MATCH(AD$1,Baseline!$B$1:$AX$1,0)))</f>
        <v>8</v>
      </c>
      <c r="AE339">
        <f>IFERROR(INDEX(JMP!$AJ$2:$AX$500,MATCH($A339,JMP!$A$2:$A$500,0),MATCH(AE$1,JMP!$AJ$1:$AX$1,0)),INDEX(Baseline!$B$2:$AX$2,1,MATCH(AE$1,Baseline!$B$1:$AX$1,0)))</f>
        <v>1</v>
      </c>
      <c r="AF339" t="str">
        <f>IFERROR(INDEX(JMP!$AJ$2:$AX$500,MATCH($A339,JMP!$A$2:$A$500,0),MATCH(AF$1,JMP!$AJ$1:$AX$1,0)),INDEX(Baseline!$B$2:$AX$2,1,MATCH(AF$1,Baseline!$B$1:$AX$1,0)))</f>
        <v>bwb</v>
      </c>
      <c r="AG339" t="str">
        <f>IFERROR(INDEX(JMP!$AJ$2:$AX$500,MATCH($A339,JMP!$A$2:$A$500,0),MATCH(AG$1,JMP!$AJ$1:$AX$1,0)),INDEX(Baseline!$B$2:$AX$2,1,MATCH(AG$1,Baseline!$B$1:$AX$1,0)))</f>
        <v>V-tail</v>
      </c>
      <c r="AH339">
        <f>IFERROR(INDEX(JMP!$AJ$2:$AX$500,MATCH($A339,JMP!$A$2:$A$500,0),MATCH(AH$1,JMP!$AJ$1:$AX$1,0)),INDEX(Baseline!$B$2:$AX$2,1,MATCH(AH$1,Baseline!$B$1:$AX$1,0)))</f>
        <v>-1</v>
      </c>
      <c r="AI339">
        <f>IFERROR(INDEX(JMP!$AJ$2:$AX$500,MATCH($A339,JMP!$A$2:$A$500,0),MATCH(AI$1,JMP!$AJ$1:$AX$1,0)),INDEX(Baseline!$B$2:$AX$2,1,MATCH(AI$1,Baseline!$B$1:$AX$1,0)))</f>
        <v>724000000</v>
      </c>
      <c r="AJ339">
        <f>IFERROR(INDEX(JMP!$AJ$2:$AX$500,MATCH($A339,JMP!$A$2:$A$500,0),MATCH(AJ$1,JMP!$AJ$1:$AX$1,0)),INDEX(Baseline!$B$2:$AX$2,1,MATCH(AJ$1,Baseline!$B$1:$AX$1,0)))</f>
        <v>54500000</v>
      </c>
      <c r="AK339">
        <f>IFERROR(INDEX(JMP!$AJ$2:$AX$500,MATCH($A339,JMP!$A$2:$A$500,0),MATCH(AK$1,JMP!$AJ$1:$AX$1,0)),INDEX(Baseline!$B$2:$AX$2,1,MATCH(AK$1,Baseline!$B$1:$AX$1,0)))</f>
        <v>30</v>
      </c>
      <c r="AL339">
        <f>IFERROR(INDEX(JMP!$AJ$2:$AX$500,MATCH($A339,JMP!$A$2:$A$500,0),MATCH(AL$1,JMP!$AJ$1:$AX$1,0)),INDEX(Baseline!$B$2:$AX$2,1,MATCH(AL$1,Baseline!$B$1:$AX$1,0)))</f>
        <v>2.2440406691420219E-2</v>
      </c>
      <c r="AM339">
        <f>IFERROR(INDEX(JMP!$AJ$2:$AX$500,MATCH($A339,JMP!$A$2:$A$500,0),MATCH(AM$1,JMP!$AJ$1:$AX$1,0)),INDEX(Baseline!$B$2:$AX$2,1,MATCH(AM$1,Baseline!$B$1:$AX$1,0)))</f>
        <v>13.842966950495239</v>
      </c>
      <c r="AN339">
        <f>IFERROR(INDEX(JMP!$AJ$2:$AX$500,MATCH($A339,JMP!$A$2:$A$500,0),MATCH(AN$1,JMP!$AJ$1:$AX$1,0)),INDEX(Baseline!$B$2:$AX$2,1,MATCH(AN$1,Baseline!$B$1:$AX$1,0)))</f>
        <v>2.4547033678719461</v>
      </c>
      <c r="AO339">
        <f>IFERROR(INDEX(JMP!$AJ$2:$AX$500,MATCH($A339,JMP!$A$2:$A$500,0),MATCH(AO$1,JMP!$AJ$1:$AX$1,0)),INDEX(Baseline!$B$2:$AX$2,1,MATCH(AO$1,Baseline!$B$1:$AX$1,0)))</f>
        <v>1.4046832922219763</v>
      </c>
      <c r="AP339">
        <f>IFERROR(INDEX(JMP!$AJ$2:$AX$500,MATCH($A339,JMP!$A$2:$A$500,0),MATCH(AP$1,JMP!$AJ$1:$AX$1,0)),INDEX(Baseline!$B$2:$AX$2,1,MATCH(AP$1,Baseline!$B$1:$AX$1,0)))</f>
        <v>0</v>
      </c>
      <c r="AQ339">
        <f>IFERROR(INDEX(JMP!$AJ$2:$AX$500,MATCH($A339,JMP!$A$2:$A$500,0),MATCH(AQ$1,JMP!$AJ$1:$AX$1,0)),INDEX(Baseline!$B$2:$AX$2,1,MATCH(AQ$1,Baseline!$B$1:$AX$1,0)))</f>
        <v>0.35</v>
      </c>
      <c r="AR339">
        <f>IFERROR(INDEX(JMP!$AJ$2:$AX$500,MATCH($A339,JMP!$A$2:$A$500,0),MATCH(AR$1,JMP!$AJ$1:$AX$1,0)),INDEX(Baseline!$B$2:$AX$2,1,MATCH(AR$1,Baseline!$B$1:$AX$1,0)))</f>
        <v>0</v>
      </c>
      <c r="AS339">
        <f>IFERROR(INDEX(JMP!$AJ$2:$AX$500,MATCH($A339,JMP!$A$2:$A$500,0),MATCH(AS$1,JMP!$AJ$1:$AX$1,0)),INDEX(Baseline!$B$2:$AX$2,1,MATCH(AS$1,Baseline!$B$1:$AX$1,0)))</f>
        <v>0</v>
      </c>
      <c r="AT339">
        <f>IFERROR(INDEX(JMP!$AJ$2:$AX$500,MATCH($A339,JMP!$A$2:$A$500,0),MATCH(AT$1,JMP!$AJ$1:$AX$1,0)),INDEX(Baseline!$B$2:$AX$2,1,MATCH(AT$1,Baseline!$B$1:$AX$1,0)))</f>
        <v>500</v>
      </c>
      <c r="AU339">
        <f>IFERROR(INDEX(JMP!$AJ$2:$AX$500,MATCH($A339,JMP!$A$2:$A$500,0),MATCH(AU$1,JMP!$AJ$1:$AX$1,0)),INDEX(Baseline!$B$2:$AX$2,1,MATCH(AU$1,Baseline!$B$1:$AX$1,0)))</f>
        <v>50</v>
      </c>
      <c r="AV339">
        <f>IFERROR(INDEX(JMP!$AJ$2:$AX$500,MATCH($A339,JMP!$A$2:$A$500,0),MATCH(AV$1,JMP!$AJ$1:$AX$1,0)),INDEX(Baseline!$B$2:$AX$2,1,MATCH(AV$1,Baseline!$B$1:$AX$1,0)))</f>
        <v>12</v>
      </c>
      <c r="AW339">
        <f>IFERROR(INDEX(JMP!$AJ$2:$AX$500,MATCH($A339,JMP!$A$2:$A$500,0),MATCH(AW$1,JMP!$AJ$1:$AX$1,0)),INDEX(Baseline!$B$2:$AX$2,1,MATCH(AW$1,Baseline!$B$1:$AX$1,0)))</f>
        <v>1.9961979999999998E-3</v>
      </c>
      <c r="AX339">
        <f>IFERROR(INDEX(JMP!$AJ$2:$AX$500,MATCH($A339,JMP!$A$2:$A$500,0),MATCH(AX$1,JMP!$AJ$1:$AX$1,0)),INDEX(Baseline!$B$2:$AX$2,1,MATCH(AX$1,Baseline!$B$1:$AX$1,0)))</f>
        <v>1.9961979999999998E-3</v>
      </c>
      <c r="AY339">
        <f>IFERROR(INDEX(JMP!$AJ$2:$AX$500,MATCH($A339,JMP!$A$2:$A$500,0),MATCH(AY$1,JMP!$AJ$1:$AX$1,0)),INDEX(Baseline!$B$2:$AX$2,1,MATCH(AY$1,Baseline!$B$1:$AX$1,0)))</f>
        <v>1.9607137E-2</v>
      </c>
      <c r="AZ339">
        <f>IFERROR(INDEX(JMP!$AJ$2:$AX$500,MATCH($A339,JMP!$A$2:$A$500,0),MATCH(AZ$1,JMP!$AJ$1:$AX$1,0)),INDEX(Baseline!$B$2:$AX$2,1,MATCH(AZ$1,Baseline!$B$1:$AX$1,0)))</f>
        <v>1</v>
      </c>
      <c r="BA339">
        <f>IFERROR(INDEX(JMP!$AJ$2:$AX$500,MATCH($A339,JMP!$A$2:$A$500,0),MATCH(BA$1,JMP!$AJ$1:$AX$1,0)),INDEX(Baseline!$B$2:$AX$2,1,MATCH(BA$1,Baseline!$B$1:$AX$1,0)))</f>
        <v>1</v>
      </c>
      <c r="BB339">
        <v>0</v>
      </c>
      <c r="BD339" t="str">
        <f>IF(AZ339=1, "yes", IF(AZ339=-1, "no", ""))</f>
        <v>yes</v>
      </c>
      <c r="BE339" t="str">
        <f>IF(AH339=1, "yes", IF(AH339=-1, "no", ""))</f>
        <v>no</v>
      </c>
      <c r="BF339">
        <f t="shared" si="10"/>
        <v>1</v>
      </c>
      <c r="BG339">
        <f t="shared" si="11"/>
        <v>10</v>
      </c>
    </row>
    <row r="340" spans="1:59" x14ac:dyDescent="0.25">
      <c r="A340">
        <v>339</v>
      </c>
      <c r="B340">
        <f>IFERROR(INDEX(JMP!$AJ$2:$AX$500,MATCH($A340,JMP!$A$2:$A$500,0),MATCH(B$1,JMP!$AJ$1:$AX$1,0)),INDEX(Baseline!$B$2:$AX$2,1,MATCH(B$1,Baseline!$B$1:$AX$1,0)))</f>
        <v>0</v>
      </c>
      <c r="C340">
        <f>IFERROR(INDEX(JMP!$AJ$2:$AX$500,MATCH($A340,JMP!$A$2:$A$500,0),MATCH(C$1,JMP!$AJ$1:$AX$1,0)),INDEX(Baseline!$B$2:$AX$2,1,MATCH(C$1,Baseline!$B$1:$AX$1,0)))</f>
        <v>8760</v>
      </c>
      <c r="D340">
        <f>IFERROR(INDEX(JMP!$AJ$2:$AX$500,MATCH($A340,JMP!$A$2:$A$500,0),MATCH(D$1,JMP!$AJ$1:$AX$1,0)),INDEX(Baseline!$B$2:$AX$2,1,MATCH(D$1,Baseline!$B$1:$AX$1,0)))</f>
        <v>1</v>
      </c>
      <c r="E340">
        <f>IFERROR(INDEX(JMP!$AJ$2:$AX$500,MATCH($A340,JMP!$A$2:$A$500,0),MATCH(E$1,JMP!$AJ$1:$AX$1,0)),INDEX(Baseline!$B$2:$AX$2,1,MATCH(E$1,Baseline!$B$1:$AX$1,0)))</f>
        <v>1</v>
      </c>
      <c r="F340" t="str">
        <f>IFERROR(INDEX(JMP!$AJ$2:$AX$500,MATCH($A340,JMP!$A$2:$A$500,0),MATCH(F$1,JMP!$AJ$1:$AX$1,0)),INDEX(Baseline!$B$2:$AX$2,1,MATCH(F$1,Baseline!$B$1:$AX$1,0)))</f>
        <v>e344</v>
      </c>
      <c r="G340" t="str">
        <f>IFERROR(INDEX(JMP!$AJ$2:$AX$500,MATCH($A340,JMP!$A$2:$A$500,0),MATCH(G$1,JMP!$AJ$1:$AX$1,0)),INDEX(Baseline!$B$2:$AX$2,1,MATCH(G$1,Baseline!$B$1:$AX$1,0)))</f>
        <v>e340</v>
      </c>
      <c r="H340">
        <f>IFERROR(INDEX(JMP!$AJ$2:$AX$500,MATCH($A340,JMP!$A$2:$A$500,0),MATCH(H$1,JMP!$AJ$1:$AX$1,0)),INDEX(Baseline!$B$2:$AX$2,1,MATCH(H$1,Baseline!$B$1:$AX$1,0)))</f>
        <v>1.5</v>
      </c>
      <c r="I340">
        <f>IFERROR(INDEX(JMP!$AJ$2:$AX$500,MATCH($A340,JMP!$A$2:$A$500,0),MATCH(I$1,JMP!$AJ$1:$AX$1,0)),INDEX(Baseline!$B$2:$AX$2,1,MATCH(I$1,Baseline!$B$1:$AX$1,0)))</f>
        <v>0.42</v>
      </c>
      <c r="J340">
        <f>IFERROR(INDEX(JMP!$AJ$2:$AX$500,MATCH($A340,JMP!$A$2:$A$500,0),MATCH(J$1,JMP!$AJ$1:$AX$1,0)),INDEX(Baseline!$B$2:$AX$2,1,MATCH(J$1,Baseline!$B$1:$AX$1,0)))</f>
        <v>1</v>
      </c>
      <c r="K340">
        <f>IFERROR(INDEX(JMP!$AJ$2:$AX$500,MATCH($A340,JMP!$A$2:$A$500,0),MATCH(K$1,JMP!$AJ$1:$AX$1,0)),INDEX(Baseline!$B$2:$AX$2,1,MATCH(K$1,Baseline!$B$1:$AX$1,0)))</f>
        <v>0</v>
      </c>
      <c r="L340">
        <f>IFERROR(INDEX(JMP!$AJ$2:$AX$500,MATCH($A340,JMP!$A$2:$A$500,0),MATCH(L$1,JMP!$AJ$1:$AX$1,0)),INDEX(Baseline!$B$2:$AX$2,1,MATCH(L$1,Baseline!$B$1:$AX$1,0)))</f>
        <v>9.1038517468075356E-2</v>
      </c>
      <c r="M340" t="b">
        <f>IFERROR(INDEX(JMP!$AJ$2:$AX$500,MATCH($A340,JMP!$A$2:$A$500,0),MATCH(M$1,JMP!$AJ$1:$AX$1,0)),INDEX(Baseline!$B$2:$AX$2,1,MATCH(M$1,Baseline!$B$1:$AX$1,0)))</f>
        <v>0</v>
      </c>
      <c r="N340" t="b">
        <f>IFERROR(INDEX(JMP!$AJ$2:$AX$500,MATCH($A340,JMP!$A$2:$A$500,0),MATCH(N$1,JMP!$AJ$1:$AX$1,0)),INDEX(Baseline!$B$2:$AX$2,1,MATCH(N$1,Baseline!$B$1:$AX$1,0)))</f>
        <v>0</v>
      </c>
      <c r="O340">
        <f>IFERROR(INDEX(JMP!$AJ$2:$AX$500,MATCH($A340,JMP!$A$2:$A$500,0),MATCH(O$1,JMP!$AJ$1:$AX$1,0)),INDEX(Baseline!$B$2:$AX$2,1,MATCH(O$1,Baseline!$B$1:$AX$1,0)))</f>
        <v>7</v>
      </c>
      <c r="P340">
        <f>IFERROR(INDEX(JMP!$AJ$2:$AX$500,MATCH($A340,JMP!$A$2:$A$500,0),MATCH(P$1,JMP!$AJ$1:$AX$1,0)),INDEX(Baseline!$B$2:$AX$2,1,MATCH(P$1,Baseline!$B$1:$AX$1,0)))</f>
        <v>200</v>
      </c>
      <c r="Q340">
        <f>IFERROR(INDEX(JMP!$AJ$2:$AX$500,MATCH($A340,JMP!$A$2:$A$500,0),MATCH(Q$1,JMP!$AJ$1:$AX$1,0)),INDEX(Baseline!$B$2:$AX$2,1,MATCH(Q$1,Baseline!$B$1:$AX$1,0)))</f>
        <v>10</v>
      </c>
      <c r="R340">
        <f>IFERROR(INDEX(JMP!$AJ$2:$AX$500,MATCH($A340,JMP!$A$2:$A$500,0),MATCH(R$1,JMP!$AJ$1:$AX$1,0)),INDEX(Baseline!$B$2:$AX$2,1,MATCH(R$1,Baseline!$B$1:$AX$1,0)))</f>
        <v>0</v>
      </c>
      <c r="S340">
        <f>IFERROR(INDEX(JMP!$AJ$2:$AX$500,MATCH($A340,JMP!$A$2:$A$500,0),MATCH(S$1,JMP!$AJ$1:$AX$1,0)),INDEX(Baseline!$B$2:$AX$2,1,MATCH(S$1,Baseline!$B$1:$AX$1,0)))</f>
        <v>1</v>
      </c>
      <c r="T340">
        <f>IFERROR(INDEX(JMP!$AJ$2:$AX$500,MATCH($A340,JMP!$A$2:$A$500,0),MATCH(T$1,JMP!$AJ$1:$AX$1,0)),INDEX(Baseline!$B$2:$AX$2,1,MATCH(T$1,Baseline!$B$1:$AX$1,0)))</f>
        <v>0</v>
      </c>
      <c r="U340" t="str">
        <f>IFERROR(INDEX(JMP!$AJ$2:$AX$500,MATCH($A340,JMP!$A$2:$A$500,0),MATCH(U$1,JMP!$AJ$1:$AX$1,0)),INDEX(Baseline!$B$2:$AX$2,1,MATCH(U$1,Baseline!$B$1:$AX$1,0)))</f>
        <v>Titan</v>
      </c>
      <c r="V340">
        <f>IFERROR(INDEX(JMP!$AJ$2:$AX$500,MATCH($A340,JMP!$A$2:$A$500,0),MATCH(V$1,JMP!$AJ$1:$AX$1,0)),INDEX(Baseline!$B$2:$AX$2,1,MATCH(V$1,Baseline!$B$1:$AX$1,0)))</f>
        <v>3</v>
      </c>
      <c r="W340">
        <f>IFERROR(INDEX(JMP!$AJ$2:$AX$500,MATCH($A340,JMP!$A$2:$A$500,0),MATCH(W$1,JMP!$AJ$1:$AX$1,0)),INDEX(Baseline!$B$2:$AX$2,1,MATCH(W$1,Baseline!$B$1:$AX$1,0)))</f>
        <v>0.37</v>
      </c>
      <c r="X340">
        <f>IFERROR(INDEX(JMP!$AJ$2:$AX$500,MATCH($A340,JMP!$A$2:$A$500,0),MATCH(X$1,JMP!$AJ$1:$AX$1,0)),INDEX(Baseline!$B$2:$AX$2,1,MATCH(X$1,Baseline!$B$1:$AX$1,0)))</f>
        <v>4</v>
      </c>
      <c r="Y340">
        <f>IFERROR(INDEX(JMP!$AJ$2:$AX$500,MATCH($A340,JMP!$A$2:$A$500,0),MATCH(Y$1,JMP!$AJ$1:$AX$1,0)),INDEX(Baseline!$B$2:$AX$2,1,MATCH(Y$1,Baseline!$B$1:$AX$1,0)))</f>
        <v>6</v>
      </c>
      <c r="Z340">
        <f>IFERROR(INDEX(JMP!$AJ$2:$AX$500,MATCH($A340,JMP!$A$2:$A$500,0),MATCH(Z$1,JMP!$AJ$1:$AX$1,0)),INDEX(Baseline!$B$2:$AX$2,1,MATCH(Z$1,Baseline!$B$1:$AX$1,0)))</f>
        <v>1970</v>
      </c>
      <c r="AA340">
        <f>IFERROR(INDEX(JMP!$AJ$2:$AX$500,MATCH($A340,JMP!$A$2:$A$500,0),MATCH(AA$1,JMP!$AJ$1:$AX$1,0)),INDEX(Baseline!$B$2:$AX$2,1,MATCH(AA$1,Baseline!$B$1:$AX$1,0)))</f>
        <v>1970</v>
      </c>
      <c r="AB340">
        <f>IFERROR(INDEX(JMP!$AJ$2:$AX$500,MATCH($A340,JMP!$A$2:$A$500,0),MATCH(AB$1,JMP!$AJ$1:$AX$1,0)),INDEX(Baseline!$B$2:$AX$2,1,MATCH(AB$1,Baseline!$B$1:$AX$1,0)))</f>
        <v>0</v>
      </c>
      <c r="AC340">
        <f>IFERROR(INDEX(JMP!$AJ$2:$AX$500,MATCH($A340,JMP!$A$2:$A$500,0),MATCH(AC$1,JMP!$AJ$1:$AX$1,0)),INDEX(Baseline!$B$2:$AX$2,1,MATCH(AC$1,Baseline!$B$1:$AX$1,0)))</f>
        <v>1</v>
      </c>
      <c r="AD340">
        <f>IFERROR(INDEX(JMP!$AJ$2:$AX$500,MATCH($A340,JMP!$A$2:$A$500,0),MATCH(AD$1,JMP!$AJ$1:$AX$1,0)),INDEX(Baseline!$B$2:$AX$2,1,MATCH(AD$1,Baseline!$B$1:$AX$1,0)))</f>
        <v>8</v>
      </c>
      <c r="AE340">
        <f>IFERROR(INDEX(JMP!$AJ$2:$AX$500,MATCH($A340,JMP!$A$2:$A$500,0),MATCH(AE$1,JMP!$AJ$1:$AX$1,0)),INDEX(Baseline!$B$2:$AX$2,1,MATCH(AE$1,Baseline!$B$1:$AX$1,0)))</f>
        <v>3</v>
      </c>
      <c r="AF340" t="str">
        <f>IFERROR(INDEX(JMP!$AJ$2:$AX$500,MATCH($A340,JMP!$A$2:$A$500,0),MATCH(AF$1,JMP!$AJ$1:$AX$1,0)),INDEX(Baseline!$B$2:$AX$2,1,MATCH(AF$1,Baseline!$B$1:$AX$1,0)))</f>
        <v>bwb</v>
      </c>
      <c r="AG340" t="str">
        <f>IFERROR(INDEX(JMP!$AJ$2:$AX$500,MATCH($A340,JMP!$A$2:$A$500,0),MATCH(AG$1,JMP!$AJ$1:$AX$1,0)),INDEX(Baseline!$B$2:$AX$2,1,MATCH(AG$1,Baseline!$B$1:$AX$1,0)))</f>
        <v>V-tail</v>
      </c>
      <c r="AH340">
        <f>IFERROR(INDEX(JMP!$AJ$2:$AX$500,MATCH($A340,JMP!$A$2:$A$500,0),MATCH(AH$1,JMP!$AJ$1:$AX$1,0)),INDEX(Baseline!$B$2:$AX$2,1,MATCH(AH$1,Baseline!$B$1:$AX$1,0)))</f>
        <v>-1</v>
      </c>
      <c r="AI340">
        <f>IFERROR(INDEX(JMP!$AJ$2:$AX$500,MATCH($A340,JMP!$A$2:$A$500,0),MATCH(AI$1,JMP!$AJ$1:$AX$1,0)),INDEX(Baseline!$B$2:$AX$2,1,MATCH(AI$1,Baseline!$B$1:$AX$1,0)))</f>
        <v>724000000</v>
      </c>
      <c r="AJ340">
        <f>IFERROR(INDEX(JMP!$AJ$2:$AX$500,MATCH($A340,JMP!$A$2:$A$500,0),MATCH(AJ$1,JMP!$AJ$1:$AX$1,0)),INDEX(Baseline!$B$2:$AX$2,1,MATCH(AJ$1,Baseline!$B$1:$AX$1,0)))</f>
        <v>54500000</v>
      </c>
      <c r="AK340">
        <f>IFERROR(INDEX(JMP!$AJ$2:$AX$500,MATCH($A340,JMP!$A$2:$A$500,0),MATCH(AK$1,JMP!$AJ$1:$AX$1,0)),INDEX(Baseline!$B$2:$AX$2,1,MATCH(AK$1,Baseline!$B$1:$AX$1,0)))</f>
        <v>30</v>
      </c>
      <c r="AL340">
        <f>IFERROR(INDEX(JMP!$AJ$2:$AX$500,MATCH($A340,JMP!$A$2:$A$500,0),MATCH(AL$1,JMP!$AJ$1:$AX$1,0)),INDEX(Baseline!$B$2:$AX$2,1,MATCH(AL$1,Baseline!$B$1:$AX$1,0)))</f>
        <v>1.0838472762868522E-2</v>
      </c>
      <c r="AM340">
        <f>IFERROR(INDEX(JMP!$AJ$2:$AX$500,MATCH($A340,JMP!$A$2:$A$500,0),MATCH(AM$1,JMP!$AJ$1:$AX$1,0)),INDEX(Baseline!$B$2:$AX$2,1,MATCH(AM$1,Baseline!$B$1:$AX$1,0)))</f>
        <v>6.608950276190475</v>
      </c>
      <c r="AN340">
        <f>IFERROR(INDEX(JMP!$AJ$2:$AX$500,MATCH($A340,JMP!$A$2:$A$500,0),MATCH(AN$1,JMP!$AJ$1:$AX$1,0)),INDEX(Baseline!$B$2:$AX$2,1,MATCH(AN$1,Baseline!$B$1:$AX$1,0)))</f>
        <v>2.1615725346636676</v>
      </c>
      <c r="AO340">
        <f>IFERROR(INDEX(JMP!$AJ$2:$AX$500,MATCH($A340,JMP!$A$2:$A$500,0),MATCH(AO$1,JMP!$AJ$1:$AX$1,0)),INDEX(Baseline!$B$2:$AX$2,1,MATCH(AO$1,Baseline!$B$1:$AX$1,0)))</f>
        <v>1.3535425095119169</v>
      </c>
      <c r="AP340">
        <f>IFERROR(INDEX(JMP!$AJ$2:$AX$500,MATCH($A340,JMP!$A$2:$A$500,0),MATCH(AP$1,JMP!$AJ$1:$AX$1,0)),INDEX(Baseline!$B$2:$AX$2,1,MATCH(AP$1,Baseline!$B$1:$AX$1,0)))</f>
        <v>0</v>
      </c>
      <c r="AQ340">
        <f>IFERROR(INDEX(JMP!$AJ$2:$AX$500,MATCH($A340,JMP!$A$2:$A$500,0),MATCH(AQ$1,JMP!$AJ$1:$AX$1,0)),INDEX(Baseline!$B$2:$AX$2,1,MATCH(AQ$1,Baseline!$B$1:$AX$1,0)))</f>
        <v>0.35</v>
      </c>
      <c r="AR340">
        <f>IFERROR(INDEX(JMP!$AJ$2:$AX$500,MATCH($A340,JMP!$A$2:$A$500,0),MATCH(AR$1,JMP!$AJ$1:$AX$1,0)),INDEX(Baseline!$B$2:$AX$2,1,MATCH(AR$1,Baseline!$B$1:$AX$1,0)))</f>
        <v>0</v>
      </c>
      <c r="AS340">
        <f>IFERROR(INDEX(JMP!$AJ$2:$AX$500,MATCH($A340,JMP!$A$2:$A$500,0),MATCH(AS$1,JMP!$AJ$1:$AX$1,0)),INDEX(Baseline!$B$2:$AX$2,1,MATCH(AS$1,Baseline!$B$1:$AX$1,0)))</f>
        <v>0</v>
      </c>
      <c r="AT340">
        <f>IFERROR(INDEX(JMP!$AJ$2:$AX$500,MATCH($A340,JMP!$A$2:$A$500,0),MATCH(AT$1,JMP!$AJ$1:$AX$1,0)),INDEX(Baseline!$B$2:$AX$2,1,MATCH(AT$1,Baseline!$B$1:$AX$1,0)))</f>
        <v>500</v>
      </c>
      <c r="AU340">
        <f>IFERROR(INDEX(JMP!$AJ$2:$AX$500,MATCH($A340,JMP!$A$2:$A$500,0),MATCH(AU$1,JMP!$AJ$1:$AX$1,0)),INDEX(Baseline!$B$2:$AX$2,1,MATCH(AU$1,Baseline!$B$1:$AX$1,0)))</f>
        <v>50</v>
      </c>
      <c r="AV340">
        <f>IFERROR(INDEX(JMP!$AJ$2:$AX$500,MATCH($A340,JMP!$A$2:$A$500,0),MATCH(AV$1,JMP!$AJ$1:$AX$1,0)),INDEX(Baseline!$B$2:$AX$2,1,MATCH(AV$1,Baseline!$B$1:$AX$1,0)))</f>
        <v>12</v>
      </c>
      <c r="AW340">
        <f>IFERROR(INDEX(JMP!$AJ$2:$AX$500,MATCH($A340,JMP!$A$2:$A$500,0),MATCH(AW$1,JMP!$AJ$1:$AX$1,0)),INDEX(Baseline!$B$2:$AX$2,1,MATCH(AW$1,Baseline!$B$1:$AX$1,0)))</f>
        <v>1.9961979999999998E-3</v>
      </c>
      <c r="AX340">
        <f>IFERROR(INDEX(JMP!$AJ$2:$AX$500,MATCH($A340,JMP!$A$2:$A$500,0),MATCH(AX$1,JMP!$AJ$1:$AX$1,0)),INDEX(Baseline!$B$2:$AX$2,1,MATCH(AX$1,Baseline!$B$1:$AX$1,0)))</f>
        <v>1.9961979999999998E-3</v>
      </c>
      <c r="AY340">
        <f>IFERROR(INDEX(JMP!$AJ$2:$AX$500,MATCH($A340,JMP!$A$2:$A$500,0),MATCH(AY$1,JMP!$AJ$1:$AX$1,0)),INDEX(Baseline!$B$2:$AX$2,1,MATCH(AY$1,Baseline!$B$1:$AX$1,0)))</f>
        <v>1.9607137E-2</v>
      </c>
      <c r="AZ340">
        <f>IFERROR(INDEX(JMP!$AJ$2:$AX$500,MATCH($A340,JMP!$A$2:$A$500,0),MATCH(AZ$1,JMP!$AJ$1:$AX$1,0)),INDEX(Baseline!$B$2:$AX$2,1,MATCH(AZ$1,Baseline!$B$1:$AX$1,0)))</f>
        <v>1</v>
      </c>
      <c r="BA340">
        <f>IFERROR(INDEX(JMP!$AJ$2:$AX$500,MATCH($A340,JMP!$A$2:$A$500,0),MATCH(BA$1,JMP!$AJ$1:$AX$1,0)),INDEX(Baseline!$B$2:$AX$2,1,MATCH(BA$1,Baseline!$B$1:$AX$1,0)))</f>
        <v>3</v>
      </c>
      <c r="BB340">
        <v>0</v>
      </c>
      <c r="BD340" t="str">
        <f>IF(AZ340=1, "yes", IF(AZ340=-1, "no", ""))</f>
        <v>yes</v>
      </c>
      <c r="BE340" t="str">
        <f>IF(AH340=1, "yes", IF(AH340=-1, "no", ""))</f>
        <v>no</v>
      </c>
      <c r="BF340">
        <f t="shared" si="10"/>
        <v>0.25</v>
      </c>
      <c r="BG340">
        <f t="shared" si="11"/>
        <v>100</v>
      </c>
    </row>
    <row r="341" spans="1:59" x14ac:dyDescent="0.25">
      <c r="A341">
        <v>340</v>
      </c>
      <c r="B341">
        <f>IFERROR(INDEX(JMP!$AJ$2:$AX$500,MATCH($A341,JMP!$A$2:$A$500,0),MATCH(B$1,JMP!$AJ$1:$AX$1,0)),INDEX(Baseline!$B$2:$AX$2,1,MATCH(B$1,Baseline!$B$1:$AX$1,0)))</f>
        <v>0</v>
      </c>
      <c r="C341">
        <f>IFERROR(INDEX(JMP!$AJ$2:$AX$500,MATCH($A341,JMP!$A$2:$A$500,0),MATCH(C$1,JMP!$AJ$1:$AX$1,0)),INDEX(Baseline!$B$2:$AX$2,1,MATCH(C$1,Baseline!$B$1:$AX$1,0)))</f>
        <v>8760</v>
      </c>
      <c r="D341">
        <f>IFERROR(INDEX(JMP!$AJ$2:$AX$500,MATCH($A341,JMP!$A$2:$A$500,0),MATCH(D$1,JMP!$AJ$1:$AX$1,0)),INDEX(Baseline!$B$2:$AX$2,1,MATCH(D$1,Baseline!$B$1:$AX$1,0)))</f>
        <v>1</v>
      </c>
      <c r="E341">
        <f>IFERROR(INDEX(JMP!$AJ$2:$AX$500,MATCH($A341,JMP!$A$2:$A$500,0),MATCH(E$1,JMP!$AJ$1:$AX$1,0)),INDEX(Baseline!$B$2:$AX$2,1,MATCH(E$1,Baseline!$B$1:$AX$1,0)))</f>
        <v>1</v>
      </c>
      <c r="F341" t="str">
        <f>IFERROR(INDEX(JMP!$AJ$2:$AX$500,MATCH($A341,JMP!$A$2:$A$500,0),MATCH(F$1,JMP!$AJ$1:$AX$1,0)),INDEX(Baseline!$B$2:$AX$2,1,MATCH(F$1,Baseline!$B$1:$AX$1,0)))</f>
        <v>e344</v>
      </c>
      <c r="G341" t="str">
        <f>IFERROR(INDEX(JMP!$AJ$2:$AX$500,MATCH($A341,JMP!$A$2:$A$500,0),MATCH(G$1,JMP!$AJ$1:$AX$1,0)),INDEX(Baseline!$B$2:$AX$2,1,MATCH(G$1,Baseline!$B$1:$AX$1,0)))</f>
        <v>e340</v>
      </c>
      <c r="H341">
        <f>IFERROR(INDEX(JMP!$AJ$2:$AX$500,MATCH($A341,JMP!$A$2:$A$500,0),MATCH(H$1,JMP!$AJ$1:$AX$1,0)),INDEX(Baseline!$B$2:$AX$2,1,MATCH(H$1,Baseline!$B$1:$AX$1,0)))</f>
        <v>1.5</v>
      </c>
      <c r="I341">
        <f>IFERROR(INDEX(JMP!$AJ$2:$AX$500,MATCH($A341,JMP!$A$2:$A$500,0),MATCH(I$1,JMP!$AJ$1:$AX$1,0)),INDEX(Baseline!$B$2:$AX$2,1,MATCH(I$1,Baseline!$B$1:$AX$1,0)))</f>
        <v>0.42</v>
      </c>
      <c r="J341">
        <f>IFERROR(INDEX(JMP!$AJ$2:$AX$500,MATCH($A341,JMP!$A$2:$A$500,0),MATCH(J$1,JMP!$AJ$1:$AX$1,0)),INDEX(Baseline!$B$2:$AX$2,1,MATCH(J$1,Baseline!$B$1:$AX$1,0)))</f>
        <v>1</v>
      </c>
      <c r="K341">
        <f>IFERROR(INDEX(JMP!$AJ$2:$AX$500,MATCH($A341,JMP!$A$2:$A$500,0),MATCH(K$1,JMP!$AJ$1:$AX$1,0)),INDEX(Baseline!$B$2:$AX$2,1,MATCH(K$1,Baseline!$B$1:$AX$1,0)))</f>
        <v>0</v>
      </c>
      <c r="L341">
        <f>IFERROR(INDEX(JMP!$AJ$2:$AX$500,MATCH($A341,JMP!$A$2:$A$500,0),MATCH(L$1,JMP!$AJ$1:$AX$1,0)),INDEX(Baseline!$B$2:$AX$2,1,MATCH(L$1,Baseline!$B$1:$AX$1,0)))</f>
        <v>0.13669170252906346</v>
      </c>
      <c r="M341" t="b">
        <f>IFERROR(INDEX(JMP!$AJ$2:$AX$500,MATCH($A341,JMP!$A$2:$A$500,0),MATCH(M$1,JMP!$AJ$1:$AX$1,0)),INDEX(Baseline!$B$2:$AX$2,1,MATCH(M$1,Baseline!$B$1:$AX$1,0)))</f>
        <v>0</v>
      </c>
      <c r="N341" t="b">
        <f>IFERROR(INDEX(JMP!$AJ$2:$AX$500,MATCH($A341,JMP!$A$2:$A$500,0),MATCH(N$1,JMP!$AJ$1:$AX$1,0)),INDEX(Baseline!$B$2:$AX$2,1,MATCH(N$1,Baseline!$B$1:$AX$1,0)))</f>
        <v>0</v>
      </c>
      <c r="O341">
        <f>IFERROR(INDEX(JMP!$AJ$2:$AX$500,MATCH($A341,JMP!$A$2:$A$500,0),MATCH(O$1,JMP!$AJ$1:$AX$1,0)),INDEX(Baseline!$B$2:$AX$2,1,MATCH(O$1,Baseline!$B$1:$AX$1,0)))</f>
        <v>7</v>
      </c>
      <c r="P341">
        <f>IFERROR(INDEX(JMP!$AJ$2:$AX$500,MATCH($A341,JMP!$A$2:$A$500,0),MATCH(P$1,JMP!$AJ$1:$AX$1,0)),INDEX(Baseline!$B$2:$AX$2,1,MATCH(P$1,Baseline!$B$1:$AX$1,0)))</f>
        <v>200</v>
      </c>
      <c r="Q341">
        <f>IFERROR(INDEX(JMP!$AJ$2:$AX$500,MATCH($A341,JMP!$A$2:$A$500,0),MATCH(Q$1,JMP!$AJ$1:$AX$1,0)),INDEX(Baseline!$B$2:$AX$2,1,MATCH(Q$1,Baseline!$B$1:$AX$1,0)))</f>
        <v>10</v>
      </c>
      <c r="R341">
        <f>IFERROR(INDEX(JMP!$AJ$2:$AX$500,MATCH($A341,JMP!$A$2:$A$500,0),MATCH(R$1,JMP!$AJ$1:$AX$1,0)),INDEX(Baseline!$B$2:$AX$2,1,MATCH(R$1,Baseline!$B$1:$AX$1,0)))</f>
        <v>0</v>
      </c>
      <c r="S341">
        <f>IFERROR(INDEX(JMP!$AJ$2:$AX$500,MATCH($A341,JMP!$A$2:$A$500,0),MATCH(S$1,JMP!$AJ$1:$AX$1,0)),INDEX(Baseline!$B$2:$AX$2,1,MATCH(S$1,Baseline!$B$1:$AX$1,0)))</f>
        <v>1</v>
      </c>
      <c r="T341">
        <f>IFERROR(INDEX(JMP!$AJ$2:$AX$500,MATCH($A341,JMP!$A$2:$A$500,0),MATCH(T$1,JMP!$AJ$1:$AX$1,0)),INDEX(Baseline!$B$2:$AX$2,1,MATCH(T$1,Baseline!$B$1:$AX$1,0)))</f>
        <v>0</v>
      </c>
      <c r="U341" t="str">
        <f>IFERROR(INDEX(JMP!$AJ$2:$AX$500,MATCH($A341,JMP!$A$2:$A$500,0),MATCH(U$1,JMP!$AJ$1:$AX$1,0)),INDEX(Baseline!$B$2:$AX$2,1,MATCH(U$1,Baseline!$B$1:$AX$1,0)))</f>
        <v>Titan</v>
      </c>
      <c r="V341">
        <f>IFERROR(INDEX(JMP!$AJ$2:$AX$500,MATCH($A341,JMP!$A$2:$A$500,0),MATCH(V$1,JMP!$AJ$1:$AX$1,0)),INDEX(Baseline!$B$2:$AX$2,1,MATCH(V$1,Baseline!$B$1:$AX$1,0)))</f>
        <v>3</v>
      </c>
      <c r="W341">
        <f>IFERROR(INDEX(JMP!$AJ$2:$AX$500,MATCH($A341,JMP!$A$2:$A$500,0),MATCH(W$1,JMP!$AJ$1:$AX$1,0)),INDEX(Baseline!$B$2:$AX$2,1,MATCH(W$1,Baseline!$B$1:$AX$1,0)))</f>
        <v>0.37</v>
      </c>
      <c r="X341">
        <f>IFERROR(INDEX(JMP!$AJ$2:$AX$500,MATCH($A341,JMP!$A$2:$A$500,0),MATCH(X$1,JMP!$AJ$1:$AX$1,0)),INDEX(Baseline!$B$2:$AX$2,1,MATCH(X$1,Baseline!$B$1:$AX$1,0)))</f>
        <v>4</v>
      </c>
      <c r="Y341">
        <f>IFERROR(INDEX(JMP!$AJ$2:$AX$500,MATCH($A341,JMP!$A$2:$A$500,0),MATCH(Y$1,JMP!$AJ$1:$AX$1,0)),INDEX(Baseline!$B$2:$AX$2,1,MATCH(Y$1,Baseline!$B$1:$AX$1,0)))</f>
        <v>4</v>
      </c>
      <c r="Z341">
        <f>IFERROR(INDEX(JMP!$AJ$2:$AX$500,MATCH($A341,JMP!$A$2:$A$500,0),MATCH(Z$1,JMP!$AJ$1:$AX$1,0)),INDEX(Baseline!$B$2:$AX$2,1,MATCH(Z$1,Baseline!$B$1:$AX$1,0)))</f>
        <v>1970</v>
      </c>
      <c r="AA341">
        <f>IFERROR(INDEX(JMP!$AJ$2:$AX$500,MATCH($A341,JMP!$A$2:$A$500,0),MATCH(AA$1,JMP!$AJ$1:$AX$1,0)),INDEX(Baseline!$B$2:$AX$2,1,MATCH(AA$1,Baseline!$B$1:$AX$1,0)))</f>
        <v>1970</v>
      </c>
      <c r="AB341">
        <f>IFERROR(INDEX(JMP!$AJ$2:$AX$500,MATCH($A341,JMP!$A$2:$A$500,0),MATCH(AB$1,JMP!$AJ$1:$AX$1,0)),INDEX(Baseline!$B$2:$AX$2,1,MATCH(AB$1,Baseline!$B$1:$AX$1,0)))</f>
        <v>0</v>
      </c>
      <c r="AC341">
        <f>IFERROR(INDEX(JMP!$AJ$2:$AX$500,MATCH($A341,JMP!$A$2:$A$500,0),MATCH(AC$1,JMP!$AJ$1:$AX$1,0)),INDEX(Baseline!$B$2:$AX$2,1,MATCH(AC$1,Baseline!$B$1:$AX$1,0)))</f>
        <v>1</v>
      </c>
      <c r="AD341">
        <f>IFERROR(INDEX(JMP!$AJ$2:$AX$500,MATCH($A341,JMP!$A$2:$A$500,0),MATCH(AD$1,JMP!$AJ$1:$AX$1,0)),INDEX(Baseline!$B$2:$AX$2,1,MATCH(AD$1,Baseline!$B$1:$AX$1,0)))</f>
        <v>8</v>
      </c>
      <c r="AE341">
        <f>IFERROR(INDEX(JMP!$AJ$2:$AX$500,MATCH($A341,JMP!$A$2:$A$500,0),MATCH(AE$1,JMP!$AJ$1:$AX$1,0)),INDEX(Baseline!$B$2:$AX$2,1,MATCH(AE$1,Baseline!$B$1:$AX$1,0)))</f>
        <v>3</v>
      </c>
      <c r="AF341" t="str">
        <f>IFERROR(INDEX(JMP!$AJ$2:$AX$500,MATCH($A341,JMP!$A$2:$A$500,0),MATCH(AF$1,JMP!$AJ$1:$AX$1,0)),INDEX(Baseline!$B$2:$AX$2,1,MATCH(AF$1,Baseline!$B$1:$AX$1,0)))</f>
        <v>bwb</v>
      </c>
      <c r="AG341" t="str">
        <f>IFERROR(INDEX(JMP!$AJ$2:$AX$500,MATCH($A341,JMP!$A$2:$A$500,0),MATCH(AG$1,JMP!$AJ$1:$AX$1,0)),INDEX(Baseline!$B$2:$AX$2,1,MATCH(AG$1,Baseline!$B$1:$AX$1,0)))</f>
        <v>V-tail</v>
      </c>
      <c r="AH341">
        <f>IFERROR(INDEX(JMP!$AJ$2:$AX$500,MATCH($A341,JMP!$A$2:$A$500,0),MATCH(AH$1,JMP!$AJ$1:$AX$1,0)),INDEX(Baseline!$B$2:$AX$2,1,MATCH(AH$1,Baseline!$B$1:$AX$1,0)))</f>
        <v>-1</v>
      </c>
      <c r="AI341">
        <f>IFERROR(INDEX(JMP!$AJ$2:$AX$500,MATCH($A341,JMP!$A$2:$A$500,0),MATCH(AI$1,JMP!$AJ$1:$AX$1,0)),INDEX(Baseline!$B$2:$AX$2,1,MATCH(AI$1,Baseline!$B$1:$AX$1,0)))</f>
        <v>724000000</v>
      </c>
      <c r="AJ341">
        <f>IFERROR(INDEX(JMP!$AJ$2:$AX$500,MATCH($A341,JMP!$A$2:$A$500,0),MATCH(AJ$1,JMP!$AJ$1:$AX$1,0)),INDEX(Baseline!$B$2:$AX$2,1,MATCH(AJ$1,Baseline!$B$1:$AX$1,0)))</f>
        <v>54500000</v>
      </c>
      <c r="AK341">
        <f>IFERROR(INDEX(JMP!$AJ$2:$AX$500,MATCH($A341,JMP!$A$2:$A$500,0),MATCH(AK$1,JMP!$AJ$1:$AX$1,0)),INDEX(Baseline!$B$2:$AX$2,1,MATCH(AK$1,Baseline!$B$1:$AX$1,0)))</f>
        <v>30</v>
      </c>
      <c r="AL341">
        <f>IFERROR(INDEX(JMP!$AJ$2:$AX$500,MATCH($A341,JMP!$A$2:$A$500,0),MATCH(AL$1,JMP!$AJ$1:$AX$1,0)),INDEX(Baseline!$B$2:$AX$2,1,MATCH(AL$1,Baseline!$B$1:$AX$1,0)))</f>
        <v>1.185369621170783E-2</v>
      </c>
      <c r="AM341">
        <f>IFERROR(INDEX(JMP!$AJ$2:$AX$500,MATCH($A341,JMP!$A$2:$A$500,0),MATCH(AM$1,JMP!$AJ$1:$AX$1,0)),INDEX(Baseline!$B$2:$AX$2,1,MATCH(AM$1,Baseline!$B$1:$AX$1,0)))</f>
        <v>16.701586980419048</v>
      </c>
      <c r="AN341">
        <f>IFERROR(INDEX(JMP!$AJ$2:$AX$500,MATCH($A341,JMP!$A$2:$A$500,0),MATCH(AN$1,JMP!$AJ$1:$AX$1,0)),INDEX(Baseline!$B$2:$AX$2,1,MATCH(AN$1,Baseline!$B$1:$AX$1,0)))</f>
        <v>1.6560160615892607</v>
      </c>
      <c r="AO341">
        <f>IFERROR(INDEX(JMP!$AJ$2:$AX$500,MATCH($A341,JMP!$A$2:$A$500,0),MATCH(AO$1,JMP!$AJ$1:$AX$1,0)),INDEX(Baseline!$B$2:$AX$2,1,MATCH(AO$1,Baseline!$B$1:$AX$1,0)))</f>
        <v>1.1719215336484134</v>
      </c>
      <c r="AP341">
        <f>IFERROR(INDEX(JMP!$AJ$2:$AX$500,MATCH($A341,JMP!$A$2:$A$500,0),MATCH(AP$1,JMP!$AJ$1:$AX$1,0)),INDEX(Baseline!$B$2:$AX$2,1,MATCH(AP$1,Baseline!$B$1:$AX$1,0)))</f>
        <v>0</v>
      </c>
      <c r="AQ341">
        <f>IFERROR(INDEX(JMP!$AJ$2:$AX$500,MATCH($A341,JMP!$A$2:$A$500,0),MATCH(AQ$1,JMP!$AJ$1:$AX$1,0)),INDEX(Baseline!$B$2:$AX$2,1,MATCH(AQ$1,Baseline!$B$1:$AX$1,0)))</f>
        <v>0.35</v>
      </c>
      <c r="AR341">
        <f>IFERROR(INDEX(JMP!$AJ$2:$AX$500,MATCH($A341,JMP!$A$2:$A$500,0),MATCH(AR$1,JMP!$AJ$1:$AX$1,0)),INDEX(Baseline!$B$2:$AX$2,1,MATCH(AR$1,Baseline!$B$1:$AX$1,0)))</f>
        <v>0</v>
      </c>
      <c r="AS341">
        <f>IFERROR(INDEX(JMP!$AJ$2:$AX$500,MATCH($A341,JMP!$A$2:$A$500,0),MATCH(AS$1,JMP!$AJ$1:$AX$1,0)),INDEX(Baseline!$B$2:$AX$2,1,MATCH(AS$1,Baseline!$B$1:$AX$1,0)))</f>
        <v>0</v>
      </c>
      <c r="AT341">
        <f>IFERROR(INDEX(JMP!$AJ$2:$AX$500,MATCH($A341,JMP!$A$2:$A$500,0),MATCH(AT$1,JMP!$AJ$1:$AX$1,0)),INDEX(Baseline!$B$2:$AX$2,1,MATCH(AT$1,Baseline!$B$1:$AX$1,0)))</f>
        <v>500</v>
      </c>
      <c r="AU341">
        <f>IFERROR(INDEX(JMP!$AJ$2:$AX$500,MATCH($A341,JMP!$A$2:$A$500,0),MATCH(AU$1,JMP!$AJ$1:$AX$1,0)),INDEX(Baseline!$B$2:$AX$2,1,MATCH(AU$1,Baseline!$B$1:$AX$1,0)))</f>
        <v>50</v>
      </c>
      <c r="AV341">
        <f>IFERROR(INDEX(JMP!$AJ$2:$AX$500,MATCH($A341,JMP!$A$2:$A$500,0),MATCH(AV$1,JMP!$AJ$1:$AX$1,0)),INDEX(Baseline!$B$2:$AX$2,1,MATCH(AV$1,Baseline!$B$1:$AX$1,0)))</f>
        <v>12</v>
      </c>
      <c r="AW341">
        <f>IFERROR(INDEX(JMP!$AJ$2:$AX$500,MATCH($A341,JMP!$A$2:$A$500,0),MATCH(AW$1,JMP!$AJ$1:$AX$1,0)),INDEX(Baseline!$B$2:$AX$2,1,MATCH(AW$1,Baseline!$B$1:$AX$1,0)))</f>
        <v>1.9961979999999998E-3</v>
      </c>
      <c r="AX341">
        <f>IFERROR(INDEX(JMP!$AJ$2:$AX$500,MATCH($A341,JMP!$A$2:$A$500,0),MATCH(AX$1,JMP!$AJ$1:$AX$1,0)),INDEX(Baseline!$B$2:$AX$2,1,MATCH(AX$1,Baseline!$B$1:$AX$1,0)))</f>
        <v>1.9961979999999998E-3</v>
      </c>
      <c r="AY341">
        <f>IFERROR(INDEX(JMP!$AJ$2:$AX$500,MATCH($A341,JMP!$A$2:$A$500,0),MATCH(AY$1,JMP!$AJ$1:$AX$1,0)),INDEX(Baseline!$B$2:$AX$2,1,MATCH(AY$1,Baseline!$B$1:$AX$1,0)))</f>
        <v>1.9607137E-2</v>
      </c>
      <c r="AZ341">
        <f>IFERROR(INDEX(JMP!$AJ$2:$AX$500,MATCH($A341,JMP!$A$2:$A$500,0),MATCH(AZ$1,JMP!$AJ$1:$AX$1,0)),INDEX(Baseline!$B$2:$AX$2,1,MATCH(AZ$1,Baseline!$B$1:$AX$1,0)))</f>
        <v>-1</v>
      </c>
      <c r="BA341">
        <f>IFERROR(INDEX(JMP!$AJ$2:$AX$500,MATCH($A341,JMP!$A$2:$A$500,0),MATCH(BA$1,JMP!$AJ$1:$AX$1,0)),INDEX(Baseline!$B$2:$AX$2,1,MATCH(BA$1,Baseline!$B$1:$AX$1,0)))</f>
        <v>3</v>
      </c>
      <c r="BB341">
        <v>0</v>
      </c>
      <c r="BD341" t="str">
        <f>IF(AZ341=1, "yes", IF(AZ341=-1, "no", ""))</f>
        <v>no</v>
      </c>
      <c r="BE341" t="str">
        <f>IF(AH341=1, "yes", IF(AH341=-1, "no", ""))</f>
        <v>no</v>
      </c>
      <c r="BF341">
        <f t="shared" si="10"/>
        <v>0.25</v>
      </c>
      <c r="BG341">
        <f t="shared" si="11"/>
        <v>100</v>
      </c>
    </row>
    <row r="342" spans="1:59" x14ac:dyDescent="0.25">
      <c r="A342">
        <v>341</v>
      </c>
      <c r="B342">
        <f>IFERROR(INDEX(JMP!$AJ$2:$AX$500,MATCH($A342,JMP!$A$2:$A$500,0),MATCH(B$1,JMP!$AJ$1:$AX$1,0)),INDEX(Baseline!$B$2:$AX$2,1,MATCH(B$1,Baseline!$B$1:$AX$1,0)))</f>
        <v>0</v>
      </c>
      <c r="C342">
        <f>IFERROR(INDEX(JMP!$AJ$2:$AX$500,MATCH($A342,JMP!$A$2:$A$500,0),MATCH(C$1,JMP!$AJ$1:$AX$1,0)),INDEX(Baseline!$B$2:$AX$2,1,MATCH(C$1,Baseline!$B$1:$AX$1,0)))</f>
        <v>8760</v>
      </c>
      <c r="D342">
        <f>IFERROR(INDEX(JMP!$AJ$2:$AX$500,MATCH($A342,JMP!$A$2:$A$500,0),MATCH(D$1,JMP!$AJ$1:$AX$1,0)),INDEX(Baseline!$B$2:$AX$2,1,MATCH(D$1,Baseline!$B$1:$AX$1,0)))</f>
        <v>1</v>
      </c>
      <c r="E342">
        <f>IFERROR(INDEX(JMP!$AJ$2:$AX$500,MATCH($A342,JMP!$A$2:$A$500,0),MATCH(E$1,JMP!$AJ$1:$AX$1,0)),INDEX(Baseline!$B$2:$AX$2,1,MATCH(E$1,Baseline!$B$1:$AX$1,0)))</f>
        <v>1</v>
      </c>
      <c r="F342" t="str">
        <f>IFERROR(INDEX(JMP!$AJ$2:$AX$500,MATCH($A342,JMP!$A$2:$A$500,0),MATCH(F$1,JMP!$AJ$1:$AX$1,0)),INDEX(Baseline!$B$2:$AX$2,1,MATCH(F$1,Baseline!$B$1:$AX$1,0)))</f>
        <v>e344</v>
      </c>
      <c r="G342" t="str">
        <f>IFERROR(INDEX(JMP!$AJ$2:$AX$500,MATCH($A342,JMP!$A$2:$A$500,0),MATCH(G$1,JMP!$AJ$1:$AX$1,0)),INDEX(Baseline!$B$2:$AX$2,1,MATCH(G$1,Baseline!$B$1:$AX$1,0)))</f>
        <v>e340</v>
      </c>
      <c r="H342">
        <f>IFERROR(INDEX(JMP!$AJ$2:$AX$500,MATCH($A342,JMP!$A$2:$A$500,0),MATCH(H$1,JMP!$AJ$1:$AX$1,0)),INDEX(Baseline!$B$2:$AX$2,1,MATCH(H$1,Baseline!$B$1:$AX$1,0)))</f>
        <v>1.5</v>
      </c>
      <c r="I342">
        <f>IFERROR(INDEX(JMP!$AJ$2:$AX$500,MATCH($A342,JMP!$A$2:$A$500,0),MATCH(I$1,JMP!$AJ$1:$AX$1,0)),INDEX(Baseline!$B$2:$AX$2,1,MATCH(I$1,Baseline!$B$1:$AX$1,0)))</f>
        <v>0.42</v>
      </c>
      <c r="J342">
        <f>IFERROR(INDEX(JMP!$AJ$2:$AX$500,MATCH($A342,JMP!$A$2:$A$500,0),MATCH(J$1,JMP!$AJ$1:$AX$1,0)),INDEX(Baseline!$B$2:$AX$2,1,MATCH(J$1,Baseline!$B$1:$AX$1,0)))</f>
        <v>1</v>
      </c>
      <c r="K342">
        <f>IFERROR(INDEX(JMP!$AJ$2:$AX$500,MATCH($A342,JMP!$A$2:$A$500,0),MATCH(K$1,JMP!$AJ$1:$AX$1,0)),INDEX(Baseline!$B$2:$AX$2,1,MATCH(K$1,Baseline!$B$1:$AX$1,0)))</f>
        <v>0</v>
      </c>
      <c r="L342">
        <f>IFERROR(INDEX(JMP!$AJ$2:$AX$500,MATCH($A342,JMP!$A$2:$A$500,0),MATCH(L$1,JMP!$AJ$1:$AX$1,0)),INDEX(Baseline!$B$2:$AX$2,1,MATCH(L$1,Baseline!$B$1:$AX$1,0)))</f>
        <v>8.4618999468902445E-2</v>
      </c>
      <c r="M342" t="b">
        <f>IFERROR(INDEX(JMP!$AJ$2:$AX$500,MATCH($A342,JMP!$A$2:$A$500,0),MATCH(M$1,JMP!$AJ$1:$AX$1,0)),INDEX(Baseline!$B$2:$AX$2,1,MATCH(M$1,Baseline!$B$1:$AX$1,0)))</f>
        <v>0</v>
      </c>
      <c r="N342" t="b">
        <f>IFERROR(INDEX(JMP!$AJ$2:$AX$500,MATCH($A342,JMP!$A$2:$A$500,0),MATCH(N$1,JMP!$AJ$1:$AX$1,0)),INDEX(Baseline!$B$2:$AX$2,1,MATCH(N$1,Baseline!$B$1:$AX$1,0)))</f>
        <v>0</v>
      </c>
      <c r="O342">
        <f>IFERROR(INDEX(JMP!$AJ$2:$AX$500,MATCH($A342,JMP!$A$2:$A$500,0),MATCH(O$1,JMP!$AJ$1:$AX$1,0)),INDEX(Baseline!$B$2:$AX$2,1,MATCH(O$1,Baseline!$B$1:$AX$1,0)))</f>
        <v>7</v>
      </c>
      <c r="P342">
        <f>IFERROR(INDEX(JMP!$AJ$2:$AX$500,MATCH($A342,JMP!$A$2:$A$500,0),MATCH(P$1,JMP!$AJ$1:$AX$1,0)),INDEX(Baseline!$B$2:$AX$2,1,MATCH(P$1,Baseline!$B$1:$AX$1,0)))</f>
        <v>200</v>
      </c>
      <c r="Q342">
        <f>IFERROR(INDEX(JMP!$AJ$2:$AX$500,MATCH($A342,JMP!$A$2:$A$500,0),MATCH(Q$1,JMP!$AJ$1:$AX$1,0)),INDEX(Baseline!$B$2:$AX$2,1,MATCH(Q$1,Baseline!$B$1:$AX$1,0)))</f>
        <v>10</v>
      </c>
      <c r="R342">
        <f>IFERROR(INDEX(JMP!$AJ$2:$AX$500,MATCH($A342,JMP!$A$2:$A$500,0),MATCH(R$1,JMP!$AJ$1:$AX$1,0)),INDEX(Baseline!$B$2:$AX$2,1,MATCH(R$1,Baseline!$B$1:$AX$1,0)))</f>
        <v>0</v>
      </c>
      <c r="S342">
        <f>IFERROR(INDEX(JMP!$AJ$2:$AX$500,MATCH($A342,JMP!$A$2:$A$500,0),MATCH(S$1,JMP!$AJ$1:$AX$1,0)),INDEX(Baseline!$B$2:$AX$2,1,MATCH(S$1,Baseline!$B$1:$AX$1,0)))</f>
        <v>1</v>
      </c>
      <c r="T342">
        <f>IFERROR(INDEX(JMP!$AJ$2:$AX$500,MATCH($A342,JMP!$A$2:$A$500,0),MATCH(T$1,JMP!$AJ$1:$AX$1,0)),INDEX(Baseline!$B$2:$AX$2,1,MATCH(T$1,Baseline!$B$1:$AX$1,0)))</f>
        <v>0</v>
      </c>
      <c r="U342" t="str">
        <f>IFERROR(INDEX(JMP!$AJ$2:$AX$500,MATCH($A342,JMP!$A$2:$A$500,0),MATCH(U$1,JMP!$AJ$1:$AX$1,0)),INDEX(Baseline!$B$2:$AX$2,1,MATCH(U$1,Baseline!$B$1:$AX$1,0)))</f>
        <v>Titan</v>
      </c>
      <c r="V342">
        <f>IFERROR(INDEX(JMP!$AJ$2:$AX$500,MATCH($A342,JMP!$A$2:$A$500,0),MATCH(V$1,JMP!$AJ$1:$AX$1,0)),INDEX(Baseline!$B$2:$AX$2,1,MATCH(V$1,Baseline!$B$1:$AX$1,0)))</f>
        <v>3</v>
      </c>
      <c r="W342">
        <f>IFERROR(INDEX(JMP!$AJ$2:$AX$500,MATCH($A342,JMP!$A$2:$A$500,0),MATCH(W$1,JMP!$AJ$1:$AX$1,0)),INDEX(Baseline!$B$2:$AX$2,1,MATCH(W$1,Baseline!$B$1:$AX$1,0)))</f>
        <v>0.37</v>
      </c>
      <c r="X342">
        <f>IFERROR(INDEX(JMP!$AJ$2:$AX$500,MATCH($A342,JMP!$A$2:$A$500,0),MATCH(X$1,JMP!$AJ$1:$AX$1,0)),INDEX(Baseline!$B$2:$AX$2,1,MATCH(X$1,Baseline!$B$1:$AX$1,0)))</f>
        <v>4</v>
      </c>
      <c r="Y342">
        <f>IFERROR(INDEX(JMP!$AJ$2:$AX$500,MATCH($A342,JMP!$A$2:$A$500,0),MATCH(Y$1,JMP!$AJ$1:$AX$1,0)),INDEX(Baseline!$B$2:$AX$2,1,MATCH(Y$1,Baseline!$B$1:$AX$1,0)))</f>
        <v>1</v>
      </c>
      <c r="Z342">
        <f>IFERROR(INDEX(JMP!$AJ$2:$AX$500,MATCH($A342,JMP!$A$2:$A$500,0),MATCH(Z$1,JMP!$AJ$1:$AX$1,0)),INDEX(Baseline!$B$2:$AX$2,1,MATCH(Z$1,Baseline!$B$1:$AX$1,0)))</f>
        <v>1970</v>
      </c>
      <c r="AA342">
        <f>IFERROR(INDEX(JMP!$AJ$2:$AX$500,MATCH($A342,JMP!$A$2:$A$500,0),MATCH(AA$1,JMP!$AJ$1:$AX$1,0)),INDEX(Baseline!$B$2:$AX$2,1,MATCH(AA$1,Baseline!$B$1:$AX$1,0)))</f>
        <v>1970</v>
      </c>
      <c r="AB342">
        <f>IFERROR(INDEX(JMP!$AJ$2:$AX$500,MATCH($A342,JMP!$A$2:$A$500,0),MATCH(AB$1,JMP!$AJ$1:$AX$1,0)),INDEX(Baseline!$B$2:$AX$2,1,MATCH(AB$1,Baseline!$B$1:$AX$1,0)))</f>
        <v>0</v>
      </c>
      <c r="AC342">
        <f>IFERROR(INDEX(JMP!$AJ$2:$AX$500,MATCH($A342,JMP!$A$2:$A$500,0),MATCH(AC$1,JMP!$AJ$1:$AX$1,0)),INDEX(Baseline!$B$2:$AX$2,1,MATCH(AC$1,Baseline!$B$1:$AX$1,0)))</f>
        <v>1</v>
      </c>
      <c r="AD342">
        <f>IFERROR(INDEX(JMP!$AJ$2:$AX$500,MATCH($A342,JMP!$A$2:$A$500,0),MATCH(AD$1,JMP!$AJ$1:$AX$1,0)),INDEX(Baseline!$B$2:$AX$2,1,MATCH(AD$1,Baseline!$B$1:$AX$1,0)))</f>
        <v>8</v>
      </c>
      <c r="AE342">
        <f>IFERROR(INDEX(JMP!$AJ$2:$AX$500,MATCH($A342,JMP!$A$2:$A$500,0),MATCH(AE$1,JMP!$AJ$1:$AX$1,0)),INDEX(Baseline!$B$2:$AX$2,1,MATCH(AE$1,Baseline!$B$1:$AX$1,0)))</f>
        <v>1</v>
      </c>
      <c r="AF342" t="str">
        <f>IFERROR(INDEX(JMP!$AJ$2:$AX$500,MATCH($A342,JMP!$A$2:$A$500,0),MATCH(AF$1,JMP!$AJ$1:$AX$1,0)),INDEX(Baseline!$B$2:$AX$2,1,MATCH(AF$1,Baseline!$B$1:$AX$1,0)))</f>
        <v>bwb</v>
      </c>
      <c r="AG342" t="str">
        <f>IFERROR(INDEX(JMP!$AJ$2:$AX$500,MATCH($A342,JMP!$A$2:$A$500,0),MATCH(AG$1,JMP!$AJ$1:$AX$1,0)),INDEX(Baseline!$B$2:$AX$2,1,MATCH(AG$1,Baseline!$B$1:$AX$1,0)))</f>
        <v>V-tail</v>
      </c>
      <c r="AH342">
        <f>IFERROR(INDEX(JMP!$AJ$2:$AX$500,MATCH($A342,JMP!$A$2:$A$500,0),MATCH(AH$1,JMP!$AJ$1:$AX$1,0)),INDEX(Baseline!$B$2:$AX$2,1,MATCH(AH$1,Baseline!$B$1:$AX$1,0)))</f>
        <v>1</v>
      </c>
      <c r="AI342">
        <f>IFERROR(INDEX(JMP!$AJ$2:$AX$500,MATCH($A342,JMP!$A$2:$A$500,0),MATCH(AI$1,JMP!$AJ$1:$AX$1,0)),INDEX(Baseline!$B$2:$AX$2,1,MATCH(AI$1,Baseline!$B$1:$AX$1,0)))</f>
        <v>724000000</v>
      </c>
      <c r="AJ342">
        <f>IFERROR(INDEX(JMP!$AJ$2:$AX$500,MATCH($A342,JMP!$A$2:$A$500,0),MATCH(AJ$1,JMP!$AJ$1:$AX$1,0)),INDEX(Baseline!$B$2:$AX$2,1,MATCH(AJ$1,Baseline!$B$1:$AX$1,0)))</f>
        <v>54500000</v>
      </c>
      <c r="AK342">
        <f>IFERROR(INDEX(JMP!$AJ$2:$AX$500,MATCH($A342,JMP!$A$2:$A$500,0),MATCH(AK$1,JMP!$AJ$1:$AX$1,0)),INDEX(Baseline!$B$2:$AX$2,1,MATCH(AK$1,Baseline!$B$1:$AX$1,0)))</f>
        <v>30</v>
      </c>
      <c r="AL342">
        <f>IFERROR(INDEX(JMP!$AJ$2:$AX$500,MATCH($A342,JMP!$A$2:$A$500,0),MATCH(AL$1,JMP!$AJ$1:$AX$1,0)),INDEX(Baseline!$B$2:$AX$2,1,MATCH(AL$1,Baseline!$B$1:$AX$1,0)))</f>
        <v>3.1260790181729961E-2</v>
      </c>
      <c r="AM342">
        <f>IFERROR(INDEX(JMP!$AJ$2:$AX$500,MATCH($A342,JMP!$A$2:$A$500,0),MATCH(AM$1,JMP!$AJ$1:$AX$1,0)),INDEX(Baseline!$B$2:$AX$2,1,MATCH(AM$1,Baseline!$B$1:$AX$1,0)))</f>
        <v>6.8054198323809514</v>
      </c>
      <c r="AN342">
        <f>IFERROR(INDEX(JMP!$AJ$2:$AX$500,MATCH($A342,JMP!$A$2:$A$500,0),MATCH(AN$1,JMP!$AJ$1:$AX$1,0)),INDEX(Baseline!$B$2:$AX$2,1,MATCH(AN$1,Baseline!$B$1:$AX$1,0)))</f>
        <v>1.8929778019447441</v>
      </c>
      <c r="AO342">
        <f>IFERROR(INDEX(JMP!$AJ$2:$AX$500,MATCH($A342,JMP!$A$2:$A$500,0),MATCH(AO$1,JMP!$AJ$1:$AX$1,0)),INDEX(Baseline!$B$2:$AX$2,1,MATCH(AO$1,Baseline!$B$1:$AX$1,0)))</f>
        <v>0.49665208117153292</v>
      </c>
      <c r="AP342">
        <f>IFERROR(INDEX(JMP!$AJ$2:$AX$500,MATCH($A342,JMP!$A$2:$A$500,0),MATCH(AP$1,JMP!$AJ$1:$AX$1,0)),INDEX(Baseline!$B$2:$AX$2,1,MATCH(AP$1,Baseline!$B$1:$AX$1,0)))</f>
        <v>0</v>
      </c>
      <c r="AQ342">
        <f>IFERROR(INDEX(JMP!$AJ$2:$AX$500,MATCH($A342,JMP!$A$2:$A$500,0),MATCH(AQ$1,JMP!$AJ$1:$AX$1,0)),INDEX(Baseline!$B$2:$AX$2,1,MATCH(AQ$1,Baseline!$B$1:$AX$1,0)))</f>
        <v>0.35</v>
      </c>
      <c r="AR342">
        <f>IFERROR(INDEX(JMP!$AJ$2:$AX$500,MATCH($A342,JMP!$A$2:$A$500,0),MATCH(AR$1,JMP!$AJ$1:$AX$1,0)),INDEX(Baseline!$B$2:$AX$2,1,MATCH(AR$1,Baseline!$B$1:$AX$1,0)))</f>
        <v>0</v>
      </c>
      <c r="AS342">
        <f>IFERROR(INDEX(JMP!$AJ$2:$AX$500,MATCH($A342,JMP!$A$2:$A$500,0),MATCH(AS$1,JMP!$AJ$1:$AX$1,0)),INDEX(Baseline!$B$2:$AX$2,1,MATCH(AS$1,Baseline!$B$1:$AX$1,0)))</f>
        <v>0</v>
      </c>
      <c r="AT342">
        <f>IFERROR(INDEX(JMP!$AJ$2:$AX$500,MATCH($A342,JMP!$A$2:$A$500,0),MATCH(AT$1,JMP!$AJ$1:$AX$1,0)),INDEX(Baseline!$B$2:$AX$2,1,MATCH(AT$1,Baseline!$B$1:$AX$1,0)))</f>
        <v>500</v>
      </c>
      <c r="AU342">
        <f>IFERROR(INDEX(JMP!$AJ$2:$AX$500,MATCH($A342,JMP!$A$2:$A$500,0),MATCH(AU$1,JMP!$AJ$1:$AX$1,0)),INDEX(Baseline!$B$2:$AX$2,1,MATCH(AU$1,Baseline!$B$1:$AX$1,0)))</f>
        <v>50</v>
      </c>
      <c r="AV342">
        <f>IFERROR(INDEX(JMP!$AJ$2:$AX$500,MATCH($A342,JMP!$A$2:$A$500,0),MATCH(AV$1,JMP!$AJ$1:$AX$1,0)),INDEX(Baseline!$B$2:$AX$2,1,MATCH(AV$1,Baseline!$B$1:$AX$1,0)))</f>
        <v>12</v>
      </c>
      <c r="AW342">
        <f>IFERROR(INDEX(JMP!$AJ$2:$AX$500,MATCH($A342,JMP!$A$2:$A$500,0),MATCH(AW$1,JMP!$AJ$1:$AX$1,0)),INDEX(Baseline!$B$2:$AX$2,1,MATCH(AW$1,Baseline!$B$1:$AX$1,0)))</f>
        <v>1.9961979999999998E-3</v>
      </c>
      <c r="AX342">
        <f>IFERROR(INDEX(JMP!$AJ$2:$AX$500,MATCH($A342,JMP!$A$2:$A$500,0),MATCH(AX$1,JMP!$AJ$1:$AX$1,0)),INDEX(Baseline!$B$2:$AX$2,1,MATCH(AX$1,Baseline!$B$1:$AX$1,0)))</f>
        <v>1.9961979999999998E-3</v>
      </c>
      <c r="AY342">
        <f>IFERROR(INDEX(JMP!$AJ$2:$AX$500,MATCH($A342,JMP!$A$2:$A$500,0),MATCH(AY$1,JMP!$AJ$1:$AX$1,0)),INDEX(Baseline!$B$2:$AX$2,1,MATCH(AY$1,Baseline!$B$1:$AX$1,0)))</f>
        <v>1.9607137E-2</v>
      </c>
      <c r="AZ342">
        <f>IFERROR(INDEX(JMP!$AJ$2:$AX$500,MATCH($A342,JMP!$A$2:$A$500,0),MATCH(AZ$1,JMP!$AJ$1:$AX$1,0)),INDEX(Baseline!$B$2:$AX$2,1,MATCH(AZ$1,Baseline!$B$1:$AX$1,0)))</f>
        <v>-1</v>
      </c>
      <c r="BA342">
        <f>IFERROR(INDEX(JMP!$AJ$2:$AX$500,MATCH($A342,JMP!$A$2:$A$500,0),MATCH(BA$1,JMP!$AJ$1:$AX$1,0)),INDEX(Baseline!$B$2:$AX$2,1,MATCH(BA$1,Baseline!$B$1:$AX$1,0)))</f>
        <v>1</v>
      </c>
      <c r="BB342">
        <v>0</v>
      </c>
      <c r="BD342" t="str">
        <f>IF(AZ342=1, "yes", IF(AZ342=-1, "no", ""))</f>
        <v>no</v>
      </c>
      <c r="BE342" t="str">
        <f>IF(AH342=1, "yes", IF(AH342=-1, "no", ""))</f>
        <v>yes</v>
      </c>
      <c r="BF342">
        <f t="shared" si="10"/>
        <v>1</v>
      </c>
      <c r="BG342">
        <f t="shared" si="11"/>
        <v>10</v>
      </c>
    </row>
    <row r="343" spans="1:59" x14ac:dyDescent="0.25">
      <c r="A343">
        <v>342</v>
      </c>
      <c r="B343">
        <f>IFERROR(INDEX(JMP!$AJ$2:$AX$500,MATCH($A343,JMP!$A$2:$A$500,0),MATCH(B$1,JMP!$AJ$1:$AX$1,0)),INDEX(Baseline!$B$2:$AX$2,1,MATCH(B$1,Baseline!$B$1:$AX$1,0)))</f>
        <v>0</v>
      </c>
      <c r="C343">
        <f>IFERROR(INDEX(JMP!$AJ$2:$AX$500,MATCH($A343,JMP!$A$2:$A$500,0),MATCH(C$1,JMP!$AJ$1:$AX$1,0)),INDEX(Baseline!$B$2:$AX$2,1,MATCH(C$1,Baseline!$B$1:$AX$1,0)))</f>
        <v>8760</v>
      </c>
      <c r="D343">
        <f>IFERROR(INDEX(JMP!$AJ$2:$AX$500,MATCH($A343,JMP!$A$2:$A$500,0),MATCH(D$1,JMP!$AJ$1:$AX$1,0)),INDEX(Baseline!$B$2:$AX$2,1,MATCH(D$1,Baseline!$B$1:$AX$1,0)))</f>
        <v>1</v>
      </c>
      <c r="E343">
        <f>IFERROR(INDEX(JMP!$AJ$2:$AX$500,MATCH($A343,JMP!$A$2:$A$500,0),MATCH(E$1,JMP!$AJ$1:$AX$1,0)),INDEX(Baseline!$B$2:$AX$2,1,MATCH(E$1,Baseline!$B$1:$AX$1,0)))</f>
        <v>1</v>
      </c>
      <c r="F343" t="str">
        <f>IFERROR(INDEX(JMP!$AJ$2:$AX$500,MATCH($A343,JMP!$A$2:$A$500,0),MATCH(F$1,JMP!$AJ$1:$AX$1,0)),INDEX(Baseline!$B$2:$AX$2,1,MATCH(F$1,Baseline!$B$1:$AX$1,0)))</f>
        <v>e344</v>
      </c>
      <c r="G343" t="str">
        <f>IFERROR(INDEX(JMP!$AJ$2:$AX$500,MATCH($A343,JMP!$A$2:$A$500,0),MATCH(G$1,JMP!$AJ$1:$AX$1,0)),INDEX(Baseline!$B$2:$AX$2,1,MATCH(G$1,Baseline!$B$1:$AX$1,0)))</f>
        <v>e340</v>
      </c>
      <c r="H343">
        <f>IFERROR(INDEX(JMP!$AJ$2:$AX$500,MATCH($A343,JMP!$A$2:$A$500,0),MATCH(H$1,JMP!$AJ$1:$AX$1,0)),INDEX(Baseline!$B$2:$AX$2,1,MATCH(H$1,Baseline!$B$1:$AX$1,0)))</f>
        <v>1.5</v>
      </c>
      <c r="I343">
        <f>IFERROR(INDEX(JMP!$AJ$2:$AX$500,MATCH($A343,JMP!$A$2:$A$500,0),MATCH(I$1,JMP!$AJ$1:$AX$1,0)),INDEX(Baseline!$B$2:$AX$2,1,MATCH(I$1,Baseline!$B$1:$AX$1,0)))</f>
        <v>0.42</v>
      </c>
      <c r="J343">
        <f>IFERROR(INDEX(JMP!$AJ$2:$AX$500,MATCH($A343,JMP!$A$2:$A$500,0),MATCH(J$1,JMP!$AJ$1:$AX$1,0)),INDEX(Baseline!$B$2:$AX$2,1,MATCH(J$1,Baseline!$B$1:$AX$1,0)))</f>
        <v>1</v>
      </c>
      <c r="K343">
        <f>IFERROR(INDEX(JMP!$AJ$2:$AX$500,MATCH($A343,JMP!$A$2:$A$500,0),MATCH(K$1,JMP!$AJ$1:$AX$1,0)),INDEX(Baseline!$B$2:$AX$2,1,MATCH(K$1,Baseline!$B$1:$AX$1,0)))</f>
        <v>0</v>
      </c>
      <c r="L343">
        <f>IFERROR(INDEX(JMP!$AJ$2:$AX$500,MATCH($A343,JMP!$A$2:$A$500,0),MATCH(L$1,JMP!$AJ$1:$AX$1,0)),INDEX(Baseline!$B$2:$AX$2,1,MATCH(L$1,Baseline!$B$1:$AX$1,0)))</f>
        <v>8.134851821529851E-2</v>
      </c>
      <c r="M343" t="b">
        <f>IFERROR(INDEX(JMP!$AJ$2:$AX$500,MATCH($A343,JMP!$A$2:$A$500,0),MATCH(M$1,JMP!$AJ$1:$AX$1,0)),INDEX(Baseline!$B$2:$AX$2,1,MATCH(M$1,Baseline!$B$1:$AX$1,0)))</f>
        <v>0</v>
      </c>
      <c r="N343" t="b">
        <f>IFERROR(INDEX(JMP!$AJ$2:$AX$500,MATCH($A343,JMP!$A$2:$A$500,0),MATCH(N$1,JMP!$AJ$1:$AX$1,0)),INDEX(Baseline!$B$2:$AX$2,1,MATCH(N$1,Baseline!$B$1:$AX$1,0)))</f>
        <v>0</v>
      </c>
      <c r="O343">
        <f>IFERROR(INDEX(JMP!$AJ$2:$AX$500,MATCH($A343,JMP!$A$2:$A$500,0),MATCH(O$1,JMP!$AJ$1:$AX$1,0)),INDEX(Baseline!$B$2:$AX$2,1,MATCH(O$1,Baseline!$B$1:$AX$1,0)))</f>
        <v>7</v>
      </c>
      <c r="P343">
        <f>IFERROR(INDEX(JMP!$AJ$2:$AX$500,MATCH($A343,JMP!$A$2:$A$500,0),MATCH(P$1,JMP!$AJ$1:$AX$1,0)),INDEX(Baseline!$B$2:$AX$2,1,MATCH(P$1,Baseline!$B$1:$AX$1,0)))</f>
        <v>200</v>
      </c>
      <c r="Q343">
        <f>IFERROR(INDEX(JMP!$AJ$2:$AX$500,MATCH($A343,JMP!$A$2:$A$500,0),MATCH(Q$1,JMP!$AJ$1:$AX$1,0)),INDEX(Baseline!$B$2:$AX$2,1,MATCH(Q$1,Baseline!$B$1:$AX$1,0)))</f>
        <v>10</v>
      </c>
      <c r="R343">
        <f>IFERROR(INDEX(JMP!$AJ$2:$AX$500,MATCH($A343,JMP!$A$2:$A$500,0),MATCH(R$1,JMP!$AJ$1:$AX$1,0)),INDEX(Baseline!$B$2:$AX$2,1,MATCH(R$1,Baseline!$B$1:$AX$1,0)))</f>
        <v>0</v>
      </c>
      <c r="S343">
        <f>IFERROR(INDEX(JMP!$AJ$2:$AX$500,MATCH($A343,JMP!$A$2:$A$500,0),MATCH(S$1,JMP!$AJ$1:$AX$1,0)),INDEX(Baseline!$B$2:$AX$2,1,MATCH(S$1,Baseline!$B$1:$AX$1,0)))</f>
        <v>1</v>
      </c>
      <c r="T343">
        <f>IFERROR(INDEX(JMP!$AJ$2:$AX$500,MATCH($A343,JMP!$A$2:$A$500,0),MATCH(T$1,JMP!$AJ$1:$AX$1,0)),INDEX(Baseline!$B$2:$AX$2,1,MATCH(T$1,Baseline!$B$1:$AX$1,0)))</f>
        <v>0</v>
      </c>
      <c r="U343" t="str">
        <f>IFERROR(INDEX(JMP!$AJ$2:$AX$500,MATCH($A343,JMP!$A$2:$A$500,0),MATCH(U$1,JMP!$AJ$1:$AX$1,0)),INDEX(Baseline!$B$2:$AX$2,1,MATCH(U$1,Baseline!$B$1:$AX$1,0)))</f>
        <v>Titan</v>
      </c>
      <c r="V343">
        <f>IFERROR(INDEX(JMP!$AJ$2:$AX$500,MATCH($A343,JMP!$A$2:$A$500,0),MATCH(V$1,JMP!$AJ$1:$AX$1,0)),INDEX(Baseline!$B$2:$AX$2,1,MATCH(V$1,Baseline!$B$1:$AX$1,0)))</f>
        <v>3</v>
      </c>
      <c r="W343">
        <f>IFERROR(INDEX(JMP!$AJ$2:$AX$500,MATCH($A343,JMP!$A$2:$A$500,0),MATCH(W$1,JMP!$AJ$1:$AX$1,0)),INDEX(Baseline!$B$2:$AX$2,1,MATCH(W$1,Baseline!$B$1:$AX$1,0)))</f>
        <v>0.37</v>
      </c>
      <c r="X343">
        <f>IFERROR(INDEX(JMP!$AJ$2:$AX$500,MATCH($A343,JMP!$A$2:$A$500,0),MATCH(X$1,JMP!$AJ$1:$AX$1,0)),INDEX(Baseline!$B$2:$AX$2,1,MATCH(X$1,Baseline!$B$1:$AX$1,0)))</f>
        <v>4</v>
      </c>
      <c r="Y343">
        <f>IFERROR(INDEX(JMP!$AJ$2:$AX$500,MATCH($A343,JMP!$A$2:$A$500,0),MATCH(Y$1,JMP!$AJ$1:$AX$1,0)),INDEX(Baseline!$B$2:$AX$2,1,MATCH(Y$1,Baseline!$B$1:$AX$1,0)))</f>
        <v>6</v>
      </c>
      <c r="Z343">
        <f>IFERROR(INDEX(JMP!$AJ$2:$AX$500,MATCH($A343,JMP!$A$2:$A$500,0),MATCH(Z$1,JMP!$AJ$1:$AX$1,0)),INDEX(Baseline!$B$2:$AX$2,1,MATCH(Z$1,Baseline!$B$1:$AX$1,0)))</f>
        <v>1970</v>
      </c>
      <c r="AA343">
        <f>IFERROR(INDEX(JMP!$AJ$2:$AX$500,MATCH($A343,JMP!$A$2:$A$500,0),MATCH(AA$1,JMP!$AJ$1:$AX$1,0)),INDEX(Baseline!$B$2:$AX$2,1,MATCH(AA$1,Baseline!$B$1:$AX$1,0)))</f>
        <v>1970</v>
      </c>
      <c r="AB343">
        <f>IFERROR(INDEX(JMP!$AJ$2:$AX$500,MATCH($A343,JMP!$A$2:$A$500,0),MATCH(AB$1,JMP!$AJ$1:$AX$1,0)),INDEX(Baseline!$B$2:$AX$2,1,MATCH(AB$1,Baseline!$B$1:$AX$1,0)))</f>
        <v>0</v>
      </c>
      <c r="AC343">
        <f>IFERROR(INDEX(JMP!$AJ$2:$AX$500,MATCH($A343,JMP!$A$2:$A$500,0),MATCH(AC$1,JMP!$AJ$1:$AX$1,0)),INDEX(Baseline!$B$2:$AX$2,1,MATCH(AC$1,Baseline!$B$1:$AX$1,0)))</f>
        <v>1</v>
      </c>
      <c r="AD343">
        <f>IFERROR(INDEX(JMP!$AJ$2:$AX$500,MATCH($A343,JMP!$A$2:$A$500,0),MATCH(AD$1,JMP!$AJ$1:$AX$1,0)),INDEX(Baseline!$B$2:$AX$2,1,MATCH(AD$1,Baseline!$B$1:$AX$1,0)))</f>
        <v>8</v>
      </c>
      <c r="AE343">
        <f>IFERROR(INDEX(JMP!$AJ$2:$AX$500,MATCH($A343,JMP!$A$2:$A$500,0),MATCH(AE$1,JMP!$AJ$1:$AX$1,0)),INDEX(Baseline!$B$2:$AX$2,1,MATCH(AE$1,Baseline!$B$1:$AX$1,0)))</f>
        <v>3</v>
      </c>
      <c r="AF343" t="str">
        <f>IFERROR(INDEX(JMP!$AJ$2:$AX$500,MATCH($A343,JMP!$A$2:$A$500,0),MATCH(AF$1,JMP!$AJ$1:$AX$1,0)),INDEX(Baseline!$B$2:$AX$2,1,MATCH(AF$1,Baseline!$B$1:$AX$1,0)))</f>
        <v>bwb</v>
      </c>
      <c r="AG343" t="str">
        <f>IFERROR(INDEX(JMP!$AJ$2:$AX$500,MATCH($A343,JMP!$A$2:$A$500,0),MATCH(AG$1,JMP!$AJ$1:$AX$1,0)),INDEX(Baseline!$B$2:$AX$2,1,MATCH(AG$1,Baseline!$B$1:$AX$1,0)))</f>
        <v>V-tail</v>
      </c>
      <c r="AH343">
        <f>IFERROR(INDEX(JMP!$AJ$2:$AX$500,MATCH($A343,JMP!$A$2:$A$500,0),MATCH(AH$1,JMP!$AJ$1:$AX$1,0)),INDEX(Baseline!$B$2:$AX$2,1,MATCH(AH$1,Baseline!$B$1:$AX$1,0)))</f>
        <v>1</v>
      </c>
      <c r="AI343">
        <f>IFERROR(INDEX(JMP!$AJ$2:$AX$500,MATCH($A343,JMP!$A$2:$A$500,0),MATCH(AI$1,JMP!$AJ$1:$AX$1,0)),INDEX(Baseline!$B$2:$AX$2,1,MATCH(AI$1,Baseline!$B$1:$AX$1,0)))</f>
        <v>724000000</v>
      </c>
      <c r="AJ343">
        <f>IFERROR(INDEX(JMP!$AJ$2:$AX$500,MATCH($A343,JMP!$A$2:$A$500,0),MATCH(AJ$1,JMP!$AJ$1:$AX$1,0)),INDEX(Baseline!$B$2:$AX$2,1,MATCH(AJ$1,Baseline!$B$1:$AX$1,0)))</f>
        <v>54500000</v>
      </c>
      <c r="AK343">
        <f>IFERROR(INDEX(JMP!$AJ$2:$AX$500,MATCH($A343,JMP!$A$2:$A$500,0),MATCH(AK$1,JMP!$AJ$1:$AX$1,0)),INDEX(Baseline!$B$2:$AX$2,1,MATCH(AK$1,Baseline!$B$1:$AX$1,0)))</f>
        <v>30</v>
      </c>
      <c r="AL343">
        <f>IFERROR(INDEX(JMP!$AJ$2:$AX$500,MATCH($A343,JMP!$A$2:$A$500,0),MATCH(AL$1,JMP!$AJ$1:$AX$1,0)),INDEX(Baseline!$B$2:$AX$2,1,MATCH(AL$1,Baseline!$B$1:$AX$1,0)))</f>
        <v>1.09299415875349E-2</v>
      </c>
      <c r="AM343">
        <f>IFERROR(INDEX(JMP!$AJ$2:$AX$500,MATCH($A343,JMP!$A$2:$A$500,0),MATCH(AM$1,JMP!$AJ$1:$AX$1,0)),INDEX(Baseline!$B$2:$AX$2,1,MATCH(AM$1,Baseline!$B$1:$AX$1,0)))</f>
        <v>12.400950693028571</v>
      </c>
      <c r="AN343">
        <f>IFERROR(INDEX(JMP!$AJ$2:$AX$500,MATCH($A343,JMP!$A$2:$A$500,0),MATCH(AN$1,JMP!$AJ$1:$AX$1,0)),INDEX(Baseline!$B$2:$AX$2,1,MATCH(AN$1,Baseline!$B$1:$AX$1,0)))</f>
        <v>1.7534977238969032</v>
      </c>
      <c r="AO343">
        <f>IFERROR(INDEX(JMP!$AJ$2:$AX$500,MATCH($A343,JMP!$A$2:$A$500,0),MATCH(AO$1,JMP!$AJ$1:$AX$1,0)),INDEX(Baseline!$B$2:$AX$2,1,MATCH(AO$1,Baseline!$B$1:$AX$1,0)))</f>
        <v>1.0376322625212109</v>
      </c>
      <c r="AP343">
        <f>IFERROR(INDEX(JMP!$AJ$2:$AX$500,MATCH($A343,JMP!$A$2:$A$500,0),MATCH(AP$1,JMP!$AJ$1:$AX$1,0)),INDEX(Baseline!$B$2:$AX$2,1,MATCH(AP$1,Baseline!$B$1:$AX$1,0)))</f>
        <v>0</v>
      </c>
      <c r="AQ343">
        <f>IFERROR(INDEX(JMP!$AJ$2:$AX$500,MATCH($A343,JMP!$A$2:$A$500,0),MATCH(AQ$1,JMP!$AJ$1:$AX$1,0)),INDEX(Baseline!$B$2:$AX$2,1,MATCH(AQ$1,Baseline!$B$1:$AX$1,0)))</f>
        <v>0.35</v>
      </c>
      <c r="AR343">
        <f>IFERROR(INDEX(JMP!$AJ$2:$AX$500,MATCH($A343,JMP!$A$2:$A$500,0),MATCH(AR$1,JMP!$AJ$1:$AX$1,0)),INDEX(Baseline!$B$2:$AX$2,1,MATCH(AR$1,Baseline!$B$1:$AX$1,0)))</f>
        <v>0</v>
      </c>
      <c r="AS343">
        <f>IFERROR(INDEX(JMP!$AJ$2:$AX$500,MATCH($A343,JMP!$A$2:$A$500,0),MATCH(AS$1,JMP!$AJ$1:$AX$1,0)),INDEX(Baseline!$B$2:$AX$2,1,MATCH(AS$1,Baseline!$B$1:$AX$1,0)))</f>
        <v>0</v>
      </c>
      <c r="AT343">
        <f>IFERROR(INDEX(JMP!$AJ$2:$AX$500,MATCH($A343,JMP!$A$2:$A$500,0),MATCH(AT$1,JMP!$AJ$1:$AX$1,0)),INDEX(Baseline!$B$2:$AX$2,1,MATCH(AT$1,Baseline!$B$1:$AX$1,0)))</f>
        <v>500</v>
      </c>
      <c r="AU343">
        <f>IFERROR(INDEX(JMP!$AJ$2:$AX$500,MATCH($A343,JMP!$A$2:$A$500,0),MATCH(AU$1,JMP!$AJ$1:$AX$1,0)),INDEX(Baseline!$B$2:$AX$2,1,MATCH(AU$1,Baseline!$B$1:$AX$1,0)))</f>
        <v>50</v>
      </c>
      <c r="AV343">
        <f>IFERROR(INDEX(JMP!$AJ$2:$AX$500,MATCH($A343,JMP!$A$2:$A$500,0),MATCH(AV$1,JMP!$AJ$1:$AX$1,0)),INDEX(Baseline!$B$2:$AX$2,1,MATCH(AV$1,Baseline!$B$1:$AX$1,0)))</f>
        <v>12</v>
      </c>
      <c r="AW343">
        <f>IFERROR(INDEX(JMP!$AJ$2:$AX$500,MATCH($A343,JMP!$A$2:$A$500,0),MATCH(AW$1,JMP!$AJ$1:$AX$1,0)),INDEX(Baseline!$B$2:$AX$2,1,MATCH(AW$1,Baseline!$B$1:$AX$1,0)))</f>
        <v>1.9961979999999998E-3</v>
      </c>
      <c r="AX343">
        <f>IFERROR(INDEX(JMP!$AJ$2:$AX$500,MATCH($A343,JMP!$A$2:$A$500,0),MATCH(AX$1,JMP!$AJ$1:$AX$1,0)),INDEX(Baseline!$B$2:$AX$2,1,MATCH(AX$1,Baseline!$B$1:$AX$1,0)))</f>
        <v>1.9961979999999998E-3</v>
      </c>
      <c r="AY343">
        <f>IFERROR(INDEX(JMP!$AJ$2:$AX$500,MATCH($A343,JMP!$A$2:$A$500,0),MATCH(AY$1,JMP!$AJ$1:$AX$1,0)),INDEX(Baseline!$B$2:$AX$2,1,MATCH(AY$1,Baseline!$B$1:$AX$1,0)))</f>
        <v>1.9607137E-2</v>
      </c>
      <c r="AZ343">
        <f>IFERROR(INDEX(JMP!$AJ$2:$AX$500,MATCH($A343,JMP!$A$2:$A$500,0),MATCH(AZ$1,JMP!$AJ$1:$AX$1,0)),INDEX(Baseline!$B$2:$AX$2,1,MATCH(AZ$1,Baseline!$B$1:$AX$1,0)))</f>
        <v>-1</v>
      </c>
      <c r="BA343">
        <f>IFERROR(INDEX(JMP!$AJ$2:$AX$500,MATCH($A343,JMP!$A$2:$A$500,0),MATCH(BA$1,JMP!$AJ$1:$AX$1,0)),INDEX(Baseline!$B$2:$AX$2,1,MATCH(BA$1,Baseline!$B$1:$AX$1,0)))</f>
        <v>3</v>
      </c>
      <c r="BB343">
        <v>0</v>
      </c>
      <c r="BD343" t="str">
        <f>IF(AZ343=1, "yes", IF(AZ343=-1, "no", ""))</f>
        <v>no</v>
      </c>
      <c r="BE343" t="str">
        <f>IF(AH343=1, "yes", IF(AH343=-1, "no", ""))</f>
        <v>yes</v>
      </c>
      <c r="BF343">
        <f t="shared" si="10"/>
        <v>0.25</v>
      </c>
      <c r="BG343">
        <f t="shared" si="11"/>
        <v>100</v>
      </c>
    </row>
    <row r="344" spans="1:59" x14ac:dyDescent="0.25">
      <c r="A344">
        <v>343</v>
      </c>
      <c r="B344">
        <f>IFERROR(INDEX(JMP!$AJ$2:$AX$500,MATCH($A344,JMP!$A$2:$A$500,0),MATCH(B$1,JMP!$AJ$1:$AX$1,0)),INDEX(Baseline!$B$2:$AX$2,1,MATCH(B$1,Baseline!$B$1:$AX$1,0)))</f>
        <v>0</v>
      </c>
      <c r="C344">
        <f>IFERROR(INDEX(JMP!$AJ$2:$AX$500,MATCH($A344,JMP!$A$2:$A$500,0),MATCH(C$1,JMP!$AJ$1:$AX$1,0)),INDEX(Baseline!$B$2:$AX$2,1,MATCH(C$1,Baseline!$B$1:$AX$1,0)))</f>
        <v>8760</v>
      </c>
      <c r="D344">
        <f>IFERROR(INDEX(JMP!$AJ$2:$AX$500,MATCH($A344,JMP!$A$2:$A$500,0),MATCH(D$1,JMP!$AJ$1:$AX$1,0)),INDEX(Baseline!$B$2:$AX$2,1,MATCH(D$1,Baseline!$B$1:$AX$1,0)))</f>
        <v>1</v>
      </c>
      <c r="E344">
        <f>IFERROR(INDEX(JMP!$AJ$2:$AX$500,MATCH($A344,JMP!$A$2:$A$500,0),MATCH(E$1,JMP!$AJ$1:$AX$1,0)),INDEX(Baseline!$B$2:$AX$2,1,MATCH(E$1,Baseline!$B$1:$AX$1,0)))</f>
        <v>1</v>
      </c>
      <c r="F344" t="str">
        <f>IFERROR(INDEX(JMP!$AJ$2:$AX$500,MATCH($A344,JMP!$A$2:$A$500,0),MATCH(F$1,JMP!$AJ$1:$AX$1,0)),INDEX(Baseline!$B$2:$AX$2,1,MATCH(F$1,Baseline!$B$1:$AX$1,0)))</f>
        <v>e344</v>
      </c>
      <c r="G344" t="str">
        <f>IFERROR(INDEX(JMP!$AJ$2:$AX$500,MATCH($A344,JMP!$A$2:$A$500,0),MATCH(G$1,JMP!$AJ$1:$AX$1,0)),INDEX(Baseline!$B$2:$AX$2,1,MATCH(G$1,Baseline!$B$1:$AX$1,0)))</f>
        <v>e340</v>
      </c>
      <c r="H344">
        <f>IFERROR(INDEX(JMP!$AJ$2:$AX$500,MATCH($A344,JMP!$A$2:$A$500,0),MATCH(H$1,JMP!$AJ$1:$AX$1,0)),INDEX(Baseline!$B$2:$AX$2,1,MATCH(H$1,Baseline!$B$1:$AX$1,0)))</f>
        <v>1.5</v>
      </c>
      <c r="I344">
        <f>IFERROR(INDEX(JMP!$AJ$2:$AX$500,MATCH($A344,JMP!$A$2:$A$500,0),MATCH(I$1,JMP!$AJ$1:$AX$1,0)),INDEX(Baseline!$B$2:$AX$2,1,MATCH(I$1,Baseline!$B$1:$AX$1,0)))</f>
        <v>0.42</v>
      </c>
      <c r="J344">
        <f>IFERROR(INDEX(JMP!$AJ$2:$AX$500,MATCH($A344,JMP!$A$2:$A$500,0),MATCH(J$1,JMP!$AJ$1:$AX$1,0)),INDEX(Baseline!$B$2:$AX$2,1,MATCH(J$1,Baseline!$B$1:$AX$1,0)))</f>
        <v>1</v>
      </c>
      <c r="K344">
        <f>IFERROR(INDEX(JMP!$AJ$2:$AX$500,MATCH($A344,JMP!$A$2:$A$500,0),MATCH(K$1,JMP!$AJ$1:$AX$1,0)),INDEX(Baseline!$B$2:$AX$2,1,MATCH(K$1,Baseline!$B$1:$AX$1,0)))</f>
        <v>0</v>
      </c>
      <c r="L344">
        <f>IFERROR(INDEX(JMP!$AJ$2:$AX$500,MATCH($A344,JMP!$A$2:$A$500,0),MATCH(L$1,JMP!$AJ$1:$AX$1,0)),INDEX(Baseline!$B$2:$AX$2,1,MATCH(L$1,Baseline!$B$1:$AX$1,0)))</f>
        <v>9.027829909815778E-2</v>
      </c>
      <c r="M344" t="b">
        <f>IFERROR(INDEX(JMP!$AJ$2:$AX$500,MATCH($A344,JMP!$A$2:$A$500,0),MATCH(M$1,JMP!$AJ$1:$AX$1,0)),INDEX(Baseline!$B$2:$AX$2,1,MATCH(M$1,Baseline!$B$1:$AX$1,0)))</f>
        <v>0</v>
      </c>
      <c r="N344" t="b">
        <f>IFERROR(INDEX(JMP!$AJ$2:$AX$500,MATCH($A344,JMP!$A$2:$A$500,0),MATCH(N$1,JMP!$AJ$1:$AX$1,0)),INDEX(Baseline!$B$2:$AX$2,1,MATCH(N$1,Baseline!$B$1:$AX$1,0)))</f>
        <v>0</v>
      </c>
      <c r="O344">
        <f>IFERROR(INDEX(JMP!$AJ$2:$AX$500,MATCH($A344,JMP!$A$2:$A$500,0),MATCH(O$1,JMP!$AJ$1:$AX$1,0)),INDEX(Baseline!$B$2:$AX$2,1,MATCH(O$1,Baseline!$B$1:$AX$1,0)))</f>
        <v>7</v>
      </c>
      <c r="P344">
        <f>IFERROR(INDEX(JMP!$AJ$2:$AX$500,MATCH($A344,JMP!$A$2:$A$500,0),MATCH(P$1,JMP!$AJ$1:$AX$1,0)),INDEX(Baseline!$B$2:$AX$2,1,MATCH(P$1,Baseline!$B$1:$AX$1,0)))</f>
        <v>200</v>
      </c>
      <c r="Q344">
        <f>IFERROR(INDEX(JMP!$AJ$2:$AX$500,MATCH($A344,JMP!$A$2:$A$500,0),MATCH(Q$1,JMP!$AJ$1:$AX$1,0)),INDEX(Baseline!$B$2:$AX$2,1,MATCH(Q$1,Baseline!$B$1:$AX$1,0)))</f>
        <v>10</v>
      </c>
      <c r="R344">
        <f>IFERROR(INDEX(JMP!$AJ$2:$AX$500,MATCH($A344,JMP!$A$2:$A$500,0),MATCH(R$1,JMP!$AJ$1:$AX$1,0)),INDEX(Baseline!$B$2:$AX$2,1,MATCH(R$1,Baseline!$B$1:$AX$1,0)))</f>
        <v>0</v>
      </c>
      <c r="S344">
        <f>IFERROR(INDEX(JMP!$AJ$2:$AX$500,MATCH($A344,JMP!$A$2:$A$500,0),MATCH(S$1,JMP!$AJ$1:$AX$1,0)),INDEX(Baseline!$B$2:$AX$2,1,MATCH(S$1,Baseline!$B$1:$AX$1,0)))</f>
        <v>1</v>
      </c>
      <c r="T344">
        <f>IFERROR(INDEX(JMP!$AJ$2:$AX$500,MATCH($A344,JMP!$A$2:$A$500,0),MATCH(T$1,JMP!$AJ$1:$AX$1,0)),INDEX(Baseline!$B$2:$AX$2,1,MATCH(T$1,Baseline!$B$1:$AX$1,0)))</f>
        <v>0</v>
      </c>
      <c r="U344" t="str">
        <f>IFERROR(INDEX(JMP!$AJ$2:$AX$500,MATCH($A344,JMP!$A$2:$A$500,0),MATCH(U$1,JMP!$AJ$1:$AX$1,0)),INDEX(Baseline!$B$2:$AX$2,1,MATCH(U$1,Baseline!$B$1:$AX$1,0)))</f>
        <v>Titan</v>
      </c>
      <c r="V344">
        <f>IFERROR(INDEX(JMP!$AJ$2:$AX$500,MATCH($A344,JMP!$A$2:$A$500,0),MATCH(V$1,JMP!$AJ$1:$AX$1,0)),INDEX(Baseline!$B$2:$AX$2,1,MATCH(V$1,Baseline!$B$1:$AX$1,0)))</f>
        <v>3</v>
      </c>
      <c r="W344">
        <f>IFERROR(INDEX(JMP!$AJ$2:$AX$500,MATCH($A344,JMP!$A$2:$A$500,0),MATCH(W$1,JMP!$AJ$1:$AX$1,0)),INDEX(Baseline!$B$2:$AX$2,1,MATCH(W$1,Baseline!$B$1:$AX$1,0)))</f>
        <v>0.37</v>
      </c>
      <c r="X344">
        <f>IFERROR(INDEX(JMP!$AJ$2:$AX$500,MATCH($A344,JMP!$A$2:$A$500,0),MATCH(X$1,JMP!$AJ$1:$AX$1,0)),INDEX(Baseline!$B$2:$AX$2,1,MATCH(X$1,Baseline!$B$1:$AX$1,0)))</f>
        <v>4</v>
      </c>
      <c r="Y344">
        <f>IFERROR(INDEX(JMP!$AJ$2:$AX$500,MATCH($A344,JMP!$A$2:$A$500,0),MATCH(Y$1,JMP!$AJ$1:$AX$1,0)),INDEX(Baseline!$B$2:$AX$2,1,MATCH(Y$1,Baseline!$B$1:$AX$1,0)))</f>
        <v>4</v>
      </c>
      <c r="Z344">
        <f>IFERROR(INDEX(JMP!$AJ$2:$AX$500,MATCH($A344,JMP!$A$2:$A$500,0),MATCH(Z$1,JMP!$AJ$1:$AX$1,0)),INDEX(Baseline!$B$2:$AX$2,1,MATCH(Z$1,Baseline!$B$1:$AX$1,0)))</f>
        <v>1970</v>
      </c>
      <c r="AA344">
        <f>IFERROR(INDEX(JMP!$AJ$2:$AX$500,MATCH($A344,JMP!$A$2:$A$500,0),MATCH(AA$1,JMP!$AJ$1:$AX$1,0)),INDEX(Baseline!$B$2:$AX$2,1,MATCH(AA$1,Baseline!$B$1:$AX$1,0)))</f>
        <v>1970</v>
      </c>
      <c r="AB344">
        <f>IFERROR(INDEX(JMP!$AJ$2:$AX$500,MATCH($A344,JMP!$A$2:$A$500,0),MATCH(AB$1,JMP!$AJ$1:$AX$1,0)),INDEX(Baseline!$B$2:$AX$2,1,MATCH(AB$1,Baseline!$B$1:$AX$1,0)))</f>
        <v>0</v>
      </c>
      <c r="AC344">
        <f>IFERROR(INDEX(JMP!$AJ$2:$AX$500,MATCH($A344,JMP!$A$2:$A$500,0),MATCH(AC$1,JMP!$AJ$1:$AX$1,0)),INDEX(Baseline!$B$2:$AX$2,1,MATCH(AC$1,Baseline!$B$1:$AX$1,0)))</f>
        <v>1</v>
      </c>
      <c r="AD344">
        <f>IFERROR(INDEX(JMP!$AJ$2:$AX$500,MATCH($A344,JMP!$A$2:$A$500,0),MATCH(AD$1,JMP!$AJ$1:$AX$1,0)),INDEX(Baseline!$B$2:$AX$2,1,MATCH(AD$1,Baseline!$B$1:$AX$1,0)))</f>
        <v>8</v>
      </c>
      <c r="AE344">
        <f>IFERROR(INDEX(JMP!$AJ$2:$AX$500,MATCH($A344,JMP!$A$2:$A$500,0),MATCH(AE$1,JMP!$AJ$1:$AX$1,0)),INDEX(Baseline!$B$2:$AX$2,1,MATCH(AE$1,Baseline!$B$1:$AX$1,0)))</f>
        <v>1</v>
      </c>
      <c r="AF344" t="str">
        <f>IFERROR(INDEX(JMP!$AJ$2:$AX$500,MATCH($A344,JMP!$A$2:$A$500,0),MATCH(AF$1,JMP!$AJ$1:$AX$1,0)),INDEX(Baseline!$B$2:$AX$2,1,MATCH(AF$1,Baseline!$B$1:$AX$1,0)))</f>
        <v>bwb</v>
      </c>
      <c r="AG344" t="str">
        <f>IFERROR(INDEX(JMP!$AJ$2:$AX$500,MATCH($A344,JMP!$A$2:$A$500,0),MATCH(AG$1,JMP!$AJ$1:$AX$1,0)),INDEX(Baseline!$B$2:$AX$2,1,MATCH(AG$1,Baseline!$B$1:$AX$1,0)))</f>
        <v>V-tail</v>
      </c>
      <c r="AH344">
        <f>IFERROR(INDEX(JMP!$AJ$2:$AX$500,MATCH($A344,JMP!$A$2:$A$500,0),MATCH(AH$1,JMP!$AJ$1:$AX$1,0)),INDEX(Baseline!$B$2:$AX$2,1,MATCH(AH$1,Baseline!$B$1:$AX$1,0)))</f>
        <v>1</v>
      </c>
      <c r="AI344">
        <f>IFERROR(INDEX(JMP!$AJ$2:$AX$500,MATCH($A344,JMP!$A$2:$A$500,0),MATCH(AI$1,JMP!$AJ$1:$AX$1,0)),INDEX(Baseline!$B$2:$AX$2,1,MATCH(AI$1,Baseline!$B$1:$AX$1,0)))</f>
        <v>724000000</v>
      </c>
      <c r="AJ344">
        <f>IFERROR(INDEX(JMP!$AJ$2:$AX$500,MATCH($A344,JMP!$A$2:$A$500,0),MATCH(AJ$1,JMP!$AJ$1:$AX$1,0)),INDEX(Baseline!$B$2:$AX$2,1,MATCH(AJ$1,Baseline!$B$1:$AX$1,0)))</f>
        <v>54500000</v>
      </c>
      <c r="AK344">
        <f>IFERROR(INDEX(JMP!$AJ$2:$AX$500,MATCH($A344,JMP!$A$2:$A$500,0),MATCH(AK$1,JMP!$AJ$1:$AX$1,0)),INDEX(Baseline!$B$2:$AX$2,1,MATCH(AK$1,Baseline!$B$1:$AX$1,0)))</f>
        <v>30</v>
      </c>
      <c r="AL344">
        <f>IFERROR(INDEX(JMP!$AJ$2:$AX$500,MATCH($A344,JMP!$A$2:$A$500,0),MATCH(AL$1,JMP!$AJ$1:$AX$1,0)),INDEX(Baseline!$B$2:$AX$2,1,MATCH(AL$1,Baseline!$B$1:$AX$1,0)))</f>
        <v>1.9343709594320739E-2</v>
      </c>
      <c r="AM344">
        <f>IFERROR(INDEX(JMP!$AJ$2:$AX$500,MATCH($A344,JMP!$A$2:$A$500,0),MATCH(AM$1,JMP!$AJ$1:$AX$1,0)),INDEX(Baseline!$B$2:$AX$2,1,MATCH(AM$1,Baseline!$B$1:$AX$1,0)))</f>
        <v>11.932489830590477</v>
      </c>
      <c r="AN344">
        <f>IFERROR(INDEX(JMP!$AJ$2:$AX$500,MATCH($A344,JMP!$A$2:$A$500,0),MATCH(AN$1,JMP!$AJ$1:$AX$1,0)),INDEX(Baseline!$B$2:$AX$2,1,MATCH(AN$1,Baseline!$B$1:$AX$1,0)))</f>
        <v>2.7623238921758793</v>
      </c>
      <c r="AO344">
        <f>IFERROR(INDEX(JMP!$AJ$2:$AX$500,MATCH($A344,JMP!$A$2:$A$500,0),MATCH(AO$1,JMP!$AJ$1:$AX$1,0)),INDEX(Baseline!$B$2:$AX$2,1,MATCH(AO$1,Baseline!$B$1:$AX$1,0)))</f>
        <v>1.1552800611637353</v>
      </c>
      <c r="AP344">
        <f>IFERROR(INDEX(JMP!$AJ$2:$AX$500,MATCH($A344,JMP!$A$2:$A$500,0),MATCH(AP$1,JMP!$AJ$1:$AX$1,0)),INDEX(Baseline!$B$2:$AX$2,1,MATCH(AP$1,Baseline!$B$1:$AX$1,0)))</f>
        <v>0</v>
      </c>
      <c r="AQ344">
        <f>IFERROR(INDEX(JMP!$AJ$2:$AX$500,MATCH($A344,JMP!$A$2:$A$500,0),MATCH(AQ$1,JMP!$AJ$1:$AX$1,0)),INDEX(Baseline!$B$2:$AX$2,1,MATCH(AQ$1,Baseline!$B$1:$AX$1,0)))</f>
        <v>0.35</v>
      </c>
      <c r="AR344">
        <f>IFERROR(INDEX(JMP!$AJ$2:$AX$500,MATCH($A344,JMP!$A$2:$A$500,0),MATCH(AR$1,JMP!$AJ$1:$AX$1,0)),INDEX(Baseline!$B$2:$AX$2,1,MATCH(AR$1,Baseline!$B$1:$AX$1,0)))</f>
        <v>0</v>
      </c>
      <c r="AS344">
        <f>IFERROR(INDEX(JMP!$AJ$2:$AX$500,MATCH($A344,JMP!$A$2:$A$500,0),MATCH(AS$1,JMP!$AJ$1:$AX$1,0)),INDEX(Baseline!$B$2:$AX$2,1,MATCH(AS$1,Baseline!$B$1:$AX$1,0)))</f>
        <v>0</v>
      </c>
      <c r="AT344">
        <f>IFERROR(INDEX(JMP!$AJ$2:$AX$500,MATCH($A344,JMP!$A$2:$A$500,0),MATCH(AT$1,JMP!$AJ$1:$AX$1,0)),INDEX(Baseline!$B$2:$AX$2,1,MATCH(AT$1,Baseline!$B$1:$AX$1,0)))</f>
        <v>500</v>
      </c>
      <c r="AU344">
        <f>IFERROR(INDEX(JMP!$AJ$2:$AX$500,MATCH($A344,JMP!$A$2:$A$500,0),MATCH(AU$1,JMP!$AJ$1:$AX$1,0)),INDEX(Baseline!$B$2:$AX$2,1,MATCH(AU$1,Baseline!$B$1:$AX$1,0)))</f>
        <v>50</v>
      </c>
      <c r="AV344">
        <f>IFERROR(INDEX(JMP!$AJ$2:$AX$500,MATCH($A344,JMP!$A$2:$A$500,0),MATCH(AV$1,JMP!$AJ$1:$AX$1,0)),INDEX(Baseline!$B$2:$AX$2,1,MATCH(AV$1,Baseline!$B$1:$AX$1,0)))</f>
        <v>12</v>
      </c>
      <c r="AW344">
        <f>IFERROR(INDEX(JMP!$AJ$2:$AX$500,MATCH($A344,JMP!$A$2:$A$500,0),MATCH(AW$1,JMP!$AJ$1:$AX$1,0)),INDEX(Baseline!$B$2:$AX$2,1,MATCH(AW$1,Baseline!$B$1:$AX$1,0)))</f>
        <v>1.9961979999999998E-3</v>
      </c>
      <c r="AX344">
        <f>IFERROR(INDEX(JMP!$AJ$2:$AX$500,MATCH($A344,JMP!$A$2:$A$500,0),MATCH(AX$1,JMP!$AJ$1:$AX$1,0)),INDEX(Baseline!$B$2:$AX$2,1,MATCH(AX$1,Baseline!$B$1:$AX$1,0)))</f>
        <v>1.9961979999999998E-3</v>
      </c>
      <c r="AY344">
        <f>IFERROR(INDEX(JMP!$AJ$2:$AX$500,MATCH($A344,JMP!$A$2:$A$500,0),MATCH(AY$1,JMP!$AJ$1:$AX$1,0)),INDEX(Baseline!$B$2:$AX$2,1,MATCH(AY$1,Baseline!$B$1:$AX$1,0)))</f>
        <v>1.9607137E-2</v>
      </c>
      <c r="AZ344">
        <f>IFERROR(INDEX(JMP!$AJ$2:$AX$500,MATCH($A344,JMP!$A$2:$A$500,0),MATCH(AZ$1,JMP!$AJ$1:$AX$1,0)),INDEX(Baseline!$B$2:$AX$2,1,MATCH(AZ$1,Baseline!$B$1:$AX$1,0)))</f>
        <v>1</v>
      </c>
      <c r="BA344">
        <f>IFERROR(INDEX(JMP!$AJ$2:$AX$500,MATCH($A344,JMP!$A$2:$A$500,0),MATCH(BA$1,JMP!$AJ$1:$AX$1,0)),INDEX(Baseline!$B$2:$AX$2,1,MATCH(BA$1,Baseline!$B$1:$AX$1,0)))</f>
        <v>1</v>
      </c>
      <c r="BB344">
        <v>0</v>
      </c>
      <c r="BD344" t="str">
        <f>IF(AZ344=1, "yes", IF(AZ344=-1, "no", ""))</f>
        <v>yes</v>
      </c>
      <c r="BE344" t="str">
        <f>IF(AH344=1, "yes", IF(AH344=-1, "no", ""))</f>
        <v>yes</v>
      </c>
      <c r="BF344">
        <f t="shared" si="10"/>
        <v>1</v>
      </c>
      <c r="BG344">
        <f t="shared" si="11"/>
        <v>10</v>
      </c>
    </row>
    <row r="345" spans="1:59" x14ac:dyDescent="0.25">
      <c r="A345">
        <v>344</v>
      </c>
      <c r="B345">
        <f>IFERROR(INDEX(JMP!$AJ$2:$AX$500,MATCH($A345,JMP!$A$2:$A$500,0),MATCH(B$1,JMP!$AJ$1:$AX$1,0)),INDEX(Baseline!$B$2:$AX$2,1,MATCH(B$1,Baseline!$B$1:$AX$1,0)))</f>
        <v>0</v>
      </c>
      <c r="C345">
        <f>IFERROR(INDEX(JMP!$AJ$2:$AX$500,MATCH($A345,JMP!$A$2:$A$500,0),MATCH(C$1,JMP!$AJ$1:$AX$1,0)),INDEX(Baseline!$B$2:$AX$2,1,MATCH(C$1,Baseline!$B$1:$AX$1,0)))</f>
        <v>8760</v>
      </c>
      <c r="D345">
        <f>IFERROR(INDEX(JMP!$AJ$2:$AX$500,MATCH($A345,JMP!$A$2:$A$500,0),MATCH(D$1,JMP!$AJ$1:$AX$1,0)),INDEX(Baseline!$B$2:$AX$2,1,MATCH(D$1,Baseline!$B$1:$AX$1,0)))</f>
        <v>1</v>
      </c>
      <c r="E345">
        <f>IFERROR(INDEX(JMP!$AJ$2:$AX$500,MATCH($A345,JMP!$A$2:$A$500,0),MATCH(E$1,JMP!$AJ$1:$AX$1,0)),INDEX(Baseline!$B$2:$AX$2,1,MATCH(E$1,Baseline!$B$1:$AX$1,0)))</f>
        <v>1</v>
      </c>
      <c r="F345" t="str">
        <f>IFERROR(INDEX(JMP!$AJ$2:$AX$500,MATCH($A345,JMP!$A$2:$A$500,0),MATCH(F$1,JMP!$AJ$1:$AX$1,0)),INDEX(Baseline!$B$2:$AX$2,1,MATCH(F$1,Baseline!$B$1:$AX$1,0)))</f>
        <v>e344</v>
      </c>
      <c r="G345" t="str">
        <f>IFERROR(INDEX(JMP!$AJ$2:$AX$500,MATCH($A345,JMP!$A$2:$A$500,0),MATCH(G$1,JMP!$AJ$1:$AX$1,0)),INDEX(Baseline!$B$2:$AX$2,1,MATCH(G$1,Baseline!$B$1:$AX$1,0)))</f>
        <v>e340</v>
      </c>
      <c r="H345">
        <f>IFERROR(INDEX(JMP!$AJ$2:$AX$500,MATCH($A345,JMP!$A$2:$A$500,0),MATCH(H$1,JMP!$AJ$1:$AX$1,0)),INDEX(Baseline!$B$2:$AX$2,1,MATCH(H$1,Baseline!$B$1:$AX$1,0)))</f>
        <v>1.5</v>
      </c>
      <c r="I345">
        <f>IFERROR(INDEX(JMP!$AJ$2:$AX$500,MATCH($A345,JMP!$A$2:$A$500,0),MATCH(I$1,JMP!$AJ$1:$AX$1,0)),INDEX(Baseline!$B$2:$AX$2,1,MATCH(I$1,Baseline!$B$1:$AX$1,0)))</f>
        <v>0.42</v>
      </c>
      <c r="J345">
        <f>IFERROR(INDEX(JMP!$AJ$2:$AX$500,MATCH($A345,JMP!$A$2:$A$500,0),MATCH(J$1,JMP!$AJ$1:$AX$1,0)),INDEX(Baseline!$B$2:$AX$2,1,MATCH(J$1,Baseline!$B$1:$AX$1,0)))</f>
        <v>1</v>
      </c>
      <c r="K345">
        <f>IFERROR(INDEX(JMP!$AJ$2:$AX$500,MATCH($A345,JMP!$A$2:$A$500,0),MATCH(K$1,JMP!$AJ$1:$AX$1,0)),INDEX(Baseline!$B$2:$AX$2,1,MATCH(K$1,Baseline!$B$1:$AX$1,0)))</f>
        <v>0</v>
      </c>
      <c r="L345">
        <f>IFERROR(INDEX(JMP!$AJ$2:$AX$500,MATCH($A345,JMP!$A$2:$A$500,0),MATCH(L$1,JMP!$AJ$1:$AX$1,0)),INDEX(Baseline!$B$2:$AX$2,1,MATCH(L$1,Baseline!$B$1:$AX$1,0)))</f>
        <v>0.16824079216388516</v>
      </c>
      <c r="M345" t="b">
        <f>IFERROR(INDEX(JMP!$AJ$2:$AX$500,MATCH($A345,JMP!$A$2:$A$500,0),MATCH(M$1,JMP!$AJ$1:$AX$1,0)),INDEX(Baseline!$B$2:$AX$2,1,MATCH(M$1,Baseline!$B$1:$AX$1,0)))</f>
        <v>0</v>
      </c>
      <c r="N345" t="b">
        <f>IFERROR(INDEX(JMP!$AJ$2:$AX$500,MATCH($A345,JMP!$A$2:$A$500,0),MATCH(N$1,JMP!$AJ$1:$AX$1,0)),INDEX(Baseline!$B$2:$AX$2,1,MATCH(N$1,Baseline!$B$1:$AX$1,0)))</f>
        <v>0</v>
      </c>
      <c r="O345">
        <f>IFERROR(INDEX(JMP!$AJ$2:$AX$500,MATCH($A345,JMP!$A$2:$A$500,0),MATCH(O$1,JMP!$AJ$1:$AX$1,0)),INDEX(Baseline!$B$2:$AX$2,1,MATCH(O$1,Baseline!$B$1:$AX$1,0)))</f>
        <v>7</v>
      </c>
      <c r="P345">
        <f>IFERROR(INDEX(JMP!$AJ$2:$AX$500,MATCH($A345,JMP!$A$2:$A$500,0),MATCH(P$1,JMP!$AJ$1:$AX$1,0)),INDEX(Baseline!$B$2:$AX$2,1,MATCH(P$1,Baseline!$B$1:$AX$1,0)))</f>
        <v>200</v>
      </c>
      <c r="Q345">
        <f>IFERROR(INDEX(JMP!$AJ$2:$AX$500,MATCH($A345,JMP!$A$2:$A$500,0),MATCH(Q$1,JMP!$AJ$1:$AX$1,0)),INDEX(Baseline!$B$2:$AX$2,1,MATCH(Q$1,Baseline!$B$1:$AX$1,0)))</f>
        <v>10</v>
      </c>
      <c r="R345">
        <f>IFERROR(INDEX(JMP!$AJ$2:$AX$500,MATCH($A345,JMP!$A$2:$A$500,0),MATCH(R$1,JMP!$AJ$1:$AX$1,0)),INDEX(Baseline!$B$2:$AX$2,1,MATCH(R$1,Baseline!$B$1:$AX$1,0)))</f>
        <v>0</v>
      </c>
      <c r="S345">
        <f>IFERROR(INDEX(JMP!$AJ$2:$AX$500,MATCH($A345,JMP!$A$2:$A$500,0),MATCH(S$1,JMP!$AJ$1:$AX$1,0)),INDEX(Baseline!$B$2:$AX$2,1,MATCH(S$1,Baseline!$B$1:$AX$1,0)))</f>
        <v>1</v>
      </c>
      <c r="T345">
        <f>IFERROR(INDEX(JMP!$AJ$2:$AX$500,MATCH($A345,JMP!$A$2:$A$500,0),MATCH(T$1,JMP!$AJ$1:$AX$1,0)),INDEX(Baseline!$B$2:$AX$2,1,MATCH(T$1,Baseline!$B$1:$AX$1,0)))</f>
        <v>0</v>
      </c>
      <c r="U345" t="str">
        <f>IFERROR(INDEX(JMP!$AJ$2:$AX$500,MATCH($A345,JMP!$A$2:$A$500,0),MATCH(U$1,JMP!$AJ$1:$AX$1,0)),INDEX(Baseline!$B$2:$AX$2,1,MATCH(U$1,Baseline!$B$1:$AX$1,0)))</f>
        <v>Titan</v>
      </c>
      <c r="V345">
        <f>IFERROR(INDEX(JMP!$AJ$2:$AX$500,MATCH($A345,JMP!$A$2:$A$500,0),MATCH(V$1,JMP!$AJ$1:$AX$1,0)),INDEX(Baseline!$B$2:$AX$2,1,MATCH(V$1,Baseline!$B$1:$AX$1,0)))</f>
        <v>3</v>
      </c>
      <c r="W345">
        <f>IFERROR(INDEX(JMP!$AJ$2:$AX$500,MATCH($A345,JMP!$A$2:$A$500,0),MATCH(W$1,JMP!$AJ$1:$AX$1,0)),INDEX(Baseline!$B$2:$AX$2,1,MATCH(W$1,Baseline!$B$1:$AX$1,0)))</f>
        <v>0.37</v>
      </c>
      <c r="X345">
        <f>IFERROR(INDEX(JMP!$AJ$2:$AX$500,MATCH($A345,JMP!$A$2:$A$500,0),MATCH(X$1,JMP!$AJ$1:$AX$1,0)),INDEX(Baseline!$B$2:$AX$2,1,MATCH(X$1,Baseline!$B$1:$AX$1,0)))</f>
        <v>4</v>
      </c>
      <c r="Y345">
        <f>IFERROR(INDEX(JMP!$AJ$2:$AX$500,MATCH($A345,JMP!$A$2:$A$500,0),MATCH(Y$1,JMP!$AJ$1:$AX$1,0)),INDEX(Baseline!$B$2:$AX$2,1,MATCH(Y$1,Baseline!$B$1:$AX$1,0)))</f>
        <v>5</v>
      </c>
      <c r="Z345">
        <f>IFERROR(INDEX(JMP!$AJ$2:$AX$500,MATCH($A345,JMP!$A$2:$A$500,0),MATCH(Z$1,JMP!$AJ$1:$AX$1,0)),INDEX(Baseline!$B$2:$AX$2,1,MATCH(Z$1,Baseline!$B$1:$AX$1,0)))</f>
        <v>1970</v>
      </c>
      <c r="AA345">
        <f>IFERROR(INDEX(JMP!$AJ$2:$AX$500,MATCH($A345,JMP!$A$2:$A$500,0),MATCH(AA$1,JMP!$AJ$1:$AX$1,0)),INDEX(Baseline!$B$2:$AX$2,1,MATCH(AA$1,Baseline!$B$1:$AX$1,0)))</f>
        <v>1970</v>
      </c>
      <c r="AB345">
        <f>IFERROR(INDEX(JMP!$AJ$2:$AX$500,MATCH($A345,JMP!$A$2:$A$500,0),MATCH(AB$1,JMP!$AJ$1:$AX$1,0)),INDEX(Baseline!$B$2:$AX$2,1,MATCH(AB$1,Baseline!$B$1:$AX$1,0)))</f>
        <v>0</v>
      </c>
      <c r="AC345">
        <f>IFERROR(INDEX(JMP!$AJ$2:$AX$500,MATCH($A345,JMP!$A$2:$A$500,0),MATCH(AC$1,JMP!$AJ$1:$AX$1,0)),INDEX(Baseline!$B$2:$AX$2,1,MATCH(AC$1,Baseline!$B$1:$AX$1,0)))</f>
        <v>1</v>
      </c>
      <c r="AD345">
        <f>IFERROR(INDEX(JMP!$AJ$2:$AX$500,MATCH($A345,JMP!$A$2:$A$500,0),MATCH(AD$1,JMP!$AJ$1:$AX$1,0)),INDEX(Baseline!$B$2:$AX$2,1,MATCH(AD$1,Baseline!$B$1:$AX$1,0)))</f>
        <v>8</v>
      </c>
      <c r="AE345">
        <f>IFERROR(INDEX(JMP!$AJ$2:$AX$500,MATCH($A345,JMP!$A$2:$A$500,0),MATCH(AE$1,JMP!$AJ$1:$AX$1,0)),INDEX(Baseline!$B$2:$AX$2,1,MATCH(AE$1,Baseline!$B$1:$AX$1,0)))</f>
        <v>1</v>
      </c>
      <c r="AF345" t="str">
        <f>IFERROR(INDEX(JMP!$AJ$2:$AX$500,MATCH($A345,JMP!$A$2:$A$500,0),MATCH(AF$1,JMP!$AJ$1:$AX$1,0)),INDEX(Baseline!$B$2:$AX$2,1,MATCH(AF$1,Baseline!$B$1:$AX$1,0)))</f>
        <v>bwb</v>
      </c>
      <c r="AG345" t="str">
        <f>IFERROR(INDEX(JMP!$AJ$2:$AX$500,MATCH($A345,JMP!$A$2:$A$500,0),MATCH(AG$1,JMP!$AJ$1:$AX$1,0)),INDEX(Baseline!$B$2:$AX$2,1,MATCH(AG$1,Baseline!$B$1:$AX$1,0)))</f>
        <v>V-tail</v>
      </c>
      <c r="AH345">
        <f>IFERROR(INDEX(JMP!$AJ$2:$AX$500,MATCH($A345,JMP!$A$2:$A$500,0),MATCH(AH$1,JMP!$AJ$1:$AX$1,0)),INDEX(Baseline!$B$2:$AX$2,1,MATCH(AH$1,Baseline!$B$1:$AX$1,0)))</f>
        <v>1</v>
      </c>
      <c r="AI345">
        <f>IFERROR(INDEX(JMP!$AJ$2:$AX$500,MATCH($A345,JMP!$A$2:$A$500,0),MATCH(AI$1,JMP!$AJ$1:$AX$1,0)),INDEX(Baseline!$B$2:$AX$2,1,MATCH(AI$1,Baseline!$B$1:$AX$1,0)))</f>
        <v>724000000</v>
      </c>
      <c r="AJ345">
        <f>IFERROR(INDEX(JMP!$AJ$2:$AX$500,MATCH($A345,JMP!$A$2:$A$500,0),MATCH(AJ$1,JMP!$AJ$1:$AX$1,0)),INDEX(Baseline!$B$2:$AX$2,1,MATCH(AJ$1,Baseline!$B$1:$AX$1,0)))</f>
        <v>54500000</v>
      </c>
      <c r="AK345">
        <f>IFERROR(INDEX(JMP!$AJ$2:$AX$500,MATCH($A345,JMP!$A$2:$A$500,0),MATCH(AK$1,JMP!$AJ$1:$AX$1,0)),INDEX(Baseline!$B$2:$AX$2,1,MATCH(AK$1,Baseline!$B$1:$AX$1,0)))</f>
        <v>30</v>
      </c>
      <c r="AL345">
        <f>IFERROR(INDEX(JMP!$AJ$2:$AX$500,MATCH($A345,JMP!$A$2:$A$500,0),MATCH(AL$1,JMP!$AJ$1:$AX$1,0)),INDEX(Baseline!$B$2:$AX$2,1,MATCH(AL$1,Baseline!$B$1:$AX$1,0)))</f>
        <v>2.7083153901387561E-2</v>
      </c>
      <c r="AM345">
        <f>IFERROR(INDEX(JMP!$AJ$2:$AX$500,MATCH($A345,JMP!$A$2:$A$500,0),MATCH(AM$1,JMP!$AJ$1:$AX$1,0)),INDEX(Baseline!$B$2:$AX$2,1,MATCH(AM$1,Baseline!$B$1:$AX$1,0)))</f>
        <v>7.2228083081904755</v>
      </c>
      <c r="AN345">
        <f>IFERROR(INDEX(JMP!$AJ$2:$AX$500,MATCH($A345,JMP!$A$2:$A$500,0),MATCH(AN$1,JMP!$AJ$1:$AX$1,0)),INDEX(Baseline!$B$2:$AX$2,1,MATCH(AN$1,Baseline!$B$1:$AX$1,0)))</f>
        <v>2.6162472865514346</v>
      </c>
      <c r="AO345">
        <f>IFERROR(INDEX(JMP!$AJ$2:$AX$500,MATCH($A345,JMP!$A$2:$A$500,0),MATCH(AO$1,JMP!$AJ$1:$AX$1,0)),INDEX(Baseline!$B$2:$AX$2,1,MATCH(AO$1,Baseline!$B$1:$AX$1,0)))</f>
        <v>0.61882457294318172</v>
      </c>
      <c r="AP345">
        <f>IFERROR(INDEX(JMP!$AJ$2:$AX$500,MATCH($A345,JMP!$A$2:$A$500,0),MATCH(AP$1,JMP!$AJ$1:$AX$1,0)),INDEX(Baseline!$B$2:$AX$2,1,MATCH(AP$1,Baseline!$B$1:$AX$1,0)))</f>
        <v>0</v>
      </c>
      <c r="AQ345">
        <f>IFERROR(INDEX(JMP!$AJ$2:$AX$500,MATCH($A345,JMP!$A$2:$A$500,0),MATCH(AQ$1,JMP!$AJ$1:$AX$1,0)),INDEX(Baseline!$B$2:$AX$2,1,MATCH(AQ$1,Baseline!$B$1:$AX$1,0)))</f>
        <v>0.35</v>
      </c>
      <c r="AR345">
        <f>IFERROR(INDEX(JMP!$AJ$2:$AX$500,MATCH($A345,JMP!$A$2:$A$500,0),MATCH(AR$1,JMP!$AJ$1:$AX$1,0)),INDEX(Baseline!$B$2:$AX$2,1,MATCH(AR$1,Baseline!$B$1:$AX$1,0)))</f>
        <v>0</v>
      </c>
      <c r="AS345">
        <f>IFERROR(INDEX(JMP!$AJ$2:$AX$500,MATCH($A345,JMP!$A$2:$A$500,0),MATCH(AS$1,JMP!$AJ$1:$AX$1,0)),INDEX(Baseline!$B$2:$AX$2,1,MATCH(AS$1,Baseline!$B$1:$AX$1,0)))</f>
        <v>0</v>
      </c>
      <c r="AT345">
        <f>IFERROR(INDEX(JMP!$AJ$2:$AX$500,MATCH($A345,JMP!$A$2:$A$500,0),MATCH(AT$1,JMP!$AJ$1:$AX$1,0)),INDEX(Baseline!$B$2:$AX$2,1,MATCH(AT$1,Baseline!$B$1:$AX$1,0)))</f>
        <v>500</v>
      </c>
      <c r="AU345">
        <f>IFERROR(INDEX(JMP!$AJ$2:$AX$500,MATCH($A345,JMP!$A$2:$A$500,0),MATCH(AU$1,JMP!$AJ$1:$AX$1,0)),INDEX(Baseline!$B$2:$AX$2,1,MATCH(AU$1,Baseline!$B$1:$AX$1,0)))</f>
        <v>50</v>
      </c>
      <c r="AV345">
        <f>IFERROR(INDEX(JMP!$AJ$2:$AX$500,MATCH($A345,JMP!$A$2:$A$500,0),MATCH(AV$1,JMP!$AJ$1:$AX$1,0)),INDEX(Baseline!$B$2:$AX$2,1,MATCH(AV$1,Baseline!$B$1:$AX$1,0)))</f>
        <v>12</v>
      </c>
      <c r="AW345">
        <f>IFERROR(INDEX(JMP!$AJ$2:$AX$500,MATCH($A345,JMP!$A$2:$A$500,0),MATCH(AW$1,JMP!$AJ$1:$AX$1,0)),INDEX(Baseline!$B$2:$AX$2,1,MATCH(AW$1,Baseline!$B$1:$AX$1,0)))</f>
        <v>1.9961979999999998E-3</v>
      </c>
      <c r="AX345">
        <f>IFERROR(INDEX(JMP!$AJ$2:$AX$500,MATCH($A345,JMP!$A$2:$A$500,0),MATCH(AX$1,JMP!$AJ$1:$AX$1,0)),INDEX(Baseline!$B$2:$AX$2,1,MATCH(AX$1,Baseline!$B$1:$AX$1,0)))</f>
        <v>1.9961979999999998E-3</v>
      </c>
      <c r="AY345">
        <f>IFERROR(INDEX(JMP!$AJ$2:$AX$500,MATCH($A345,JMP!$A$2:$A$500,0),MATCH(AY$1,JMP!$AJ$1:$AX$1,0)),INDEX(Baseline!$B$2:$AX$2,1,MATCH(AY$1,Baseline!$B$1:$AX$1,0)))</f>
        <v>1.9607137E-2</v>
      </c>
      <c r="AZ345">
        <f>IFERROR(INDEX(JMP!$AJ$2:$AX$500,MATCH($A345,JMP!$A$2:$A$500,0),MATCH(AZ$1,JMP!$AJ$1:$AX$1,0)),INDEX(Baseline!$B$2:$AX$2,1,MATCH(AZ$1,Baseline!$B$1:$AX$1,0)))</f>
        <v>-1</v>
      </c>
      <c r="BA345">
        <f>IFERROR(INDEX(JMP!$AJ$2:$AX$500,MATCH($A345,JMP!$A$2:$A$500,0),MATCH(BA$1,JMP!$AJ$1:$AX$1,0)),INDEX(Baseline!$B$2:$AX$2,1,MATCH(BA$1,Baseline!$B$1:$AX$1,0)))</f>
        <v>1</v>
      </c>
      <c r="BB345">
        <v>0</v>
      </c>
      <c r="BD345" t="str">
        <f>IF(AZ345=1, "yes", IF(AZ345=-1, "no", ""))</f>
        <v>no</v>
      </c>
      <c r="BE345" t="str">
        <f>IF(AH345=1, "yes", IF(AH345=-1, "no", ""))</f>
        <v>yes</v>
      </c>
      <c r="BF345">
        <f t="shared" si="10"/>
        <v>1</v>
      </c>
      <c r="BG345">
        <f t="shared" si="11"/>
        <v>10</v>
      </c>
    </row>
    <row r="346" spans="1:59" x14ac:dyDescent="0.25">
      <c r="A346">
        <v>345</v>
      </c>
      <c r="B346">
        <f>IFERROR(INDEX(JMP!$AJ$2:$AX$500,MATCH($A346,JMP!$A$2:$A$500,0),MATCH(B$1,JMP!$AJ$1:$AX$1,0)),INDEX(Baseline!$B$2:$AX$2,1,MATCH(B$1,Baseline!$B$1:$AX$1,0)))</f>
        <v>0</v>
      </c>
      <c r="C346">
        <f>IFERROR(INDEX(JMP!$AJ$2:$AX$500,MATCH($A346,JMP!$A$2:$A$500,0),MATCH(C$1,JMP!$AJ$1:$AX$1,0)),INDEX(Baseline!$B$2:$AX$2,1,MATCH(C$1,Baseline!$B$1:$AX$1,0)))</f>
        <v>8760</v>
      </c>
      <c r="D346">
        <f>IFERROR(INDEX(JMP!$AJ$2:$AX$500,MATCH($A346,JMP!$A$2:$A$500,0),MATCH(D$1,JMP!$AJ$1:$AX$1,0)),INDEX(Baseline!$B$2:$AX$2,1,MATCH(D$1,Baseline!$B$1:$AX$1,0)))</f>
        <v>1</v>
      </c>
      <c r="E346">
        <f>IFERROR(INDEX(JMP!$AJ$2:$AX$500,MATCH($A346,JMP!$A$2:$A$500,0),MATCH(E$1,JMP!$AJ$1:$AX$1,0)),INDEX(Baseline!$B$2:$AX$2,1,MATCH(E$1,Baseline!$B$1:$AX$1,0)))</f>
        <v>1</v>
      </c>
      <c r="F346" t="str">
        <f>IFERROR(INDEX(JMP!$AJ$2:$AX$500,MATCH($A346,JMP!$A$2:$A$500,0),MATCH(F$1,JMP!$AJ$1:$AX$1,0)),INDEX(Baseline!$B$2:$AX$2,1,MATCH(F$1,Baseline!$B$1:$AX$1,0)))</f>
        <v>e344</v>
      </c>
      <c r="G346" t="str">
        <f>IFERROR(INDEX(JMP!$AJ$2:$AX$500,MATCH($A346,JMP!$A$2:$A$500,0),MATCH(G$1,JMP!$AJ$1:$AX$1,0)),INDEX(Baseline!$B$2:$AX$2,1,MATCH(G$1,Baseline!$B$1:$AX$1,0)))</f>
        <v>e340</v>
      </c>
      <c r="H346">
        <f>IFERROR(INDEX(JMP!$AJ$2:$AX$500,MATCH($A346,JMP!$A$2:$A$500,0),MATCH(H$1,JMP!$AJ$1:$AX$1,0)),INDEX(Baseline!$B$2:$AX$2,1,MATCH(H$1,Baseline!$B$1:$AX$1,0)))</f>
        <v>1.5</v>
      </c>
      <c r="I346">
        <f>IFERROR(INDEX(JMP!$AJ$2:$AX$500,MATCH($A346,JMP!$A$2:$A$500,0),MATCH(I$1,JMP!$AJ$1:$AX$1,0)),INDEX(Baseline!$B$2:$AX$2,1,MATCH(I$1,Baseline!$B$1:$AX$1,0)))</f>
        <v>0.42</v>
      </c>
      <c r="J346">
        <f>IFERROR(INDEX(JMP!$AJ$2:$AX$500,MATCH($A346,JMP!$A$2:$A$500,0),MATCH(J$1,JMP!$AJ$1:$AX$1,0)),INDEX(Baseline!$B$2:$AX$2,1,MATCH(J$1,Baseline!$B$1:$AX$1,0)))</f>
        <v>1</v>
      </c>
      <c r="K346">
        <f>IFERROR(INDEX(JMP!$AJ$2:$AX$500,MATCH($A346,JMP!$A$2:$A$500,0),MATCH(K$1,JMP!$AJ$1:$AX$1,0)),INDEX(Baseline!$B$2:$AX$2,1,MATCH(K$1,Baseline!$B$1:$AX$1,0)))</f>
        <v>0</v>
      </c>
      <c r="L346">
        <f>IFERROR(INDEX(JMP!$AJ$2:$AX$500,MATCH($A346,JMP!$A$2:$A$500,0),MATCH(L$1,JMP!$AJ$1:$AX$1,0)),INDEX(Baseline!$B$2:$AX$2,1,MATCH(L$1,Baseline!$B$1:$AX$1,0)))</f>
        <v>0.14989877896427581</v>
      </c>
      <c r="M346" t="b">
        <f>IFERROR(INDEX(JMP!$AJ$2:$AX$500,MATCH($A346,JMP!$A$2:$A$500,0),MATCH(M$1,JMP!$AJ$1:$AX$1,0)),INDEX(Baseline!$B$2:$AX$2,1,MATCH(M$1,Baseline!$B$1:$AX$1,0)))</f>
        <v>0</v>
      </c>
      <c r="N346" t="b">
        <f>IFERROR(INDEX(JMP!$AJ$2:$AX$500,MATCH($A346,JMP!$A$2:$A$500,0),MATCH(N$1,JMP!$AJ$1:$AX$1,0)),INDEX(Baseline!$B$2:$AX$2,1,MATCH(N$1,Baseline!$B$1:$AX$1,0)))</f>
        <v>0</v>
      </c>
      <c r="O346">
        <f>IFERROR(INDEX(JMP!$AJ$2:$AX$500,MATCH($A346,JMP!$A$2:$A$500,0),MATCH(O$1,JMP!$AJ$1:$AX$1,0)),INDEX(Baseline!$B$2:$AX$2,1,MATCH(O$1,Baseline!$B$1:$AX$1,0)))</f>
        <v>7</v>
      </c>
      <c r="P346">
        <f>IFERROR(INDEX(JMP!$AJ$2:$AX$500,MATCH($A346,JMP!$A$2:$A$500,0),MATCH(P$1,JMP!$AJ$1:$AX$1,0)),INDEX(Baseline!$B$2:$AX$2,1,MATCH(P$1,Baseline!$B$1:$AX$1,0)))</f>
        <v>200</v>
      </c>
      <c r="Q346">
        <f>IFERROR(INDEX(JMP!$AJ$2:$AX$500,MATCH($A346,JMP!$A$2:$A$500,0),MATCH(Q$1,JMP!$AJ$1:$AX$1,0)),INDEX(Baseline!$B$2:$AX$2,1,MATCH(Q$1,Baseline!$B$1:$AX$1,0)))</f>
        <v>10</v>
      </c>
      <c r="R346">
        <f>IFERROR(INDEX(JMP!$AJ$2:$AX$500,MATCH($A346,JMP!$A$2:$A$500,0),MATCH(R$1,JMP!$AJ$1:$AX$1,0)),INDEX(Baseline!$B$2:$AX$2,1,MATCH(R$1,Baseline!$B$1:$AX$1,0)))</f>
        <v>0</v>
      </c>
      <c r="S346">
        <f>IFERROR(INDEX(JMP!$AJ$2:$AX$500,MATCH($A346,JMP!$A$2:$A$500,0),MATCH(S$1,JMP!$AJ$1:$AX$1,0)),INDEX(Baseline!$B$2:$AX$2,1,MATCH(S$1,Baseline!$B$1:$AX$1,0)))</f>
        <v>1</v>
      </c>
      <c r="T346">
        <f>IFERROR(INDEX(JMP!$AJ$2:$AX$500,MATCH($A346,JMP!$A$2:$A$500,0),MATCH(T$1,JMP!$AJ$1:$AX$1,0)),INDEX(Baseline!$B$2:$AX$2,1,MATCH(T$1,Baseline!$B$1:$AX$1,0)))</f>
        <v>0</v>
      </c>
      <c r="U346" t="str">
        <f>IFERROR(INDEX(JMP!$AJ$2:$AX$500,MATCH($A346,JMP!$A$2:$A$500,0),MATCH(U$1,JMP!$AJ$1:$AX$1,0)),INDEX(Baseline!$B$2:$AX$2,1,MATCH(U$1,Baseline!$B$1:$AX$1,0)))</f>
        <v>Titan</v>
      </c>
      <c r="V346">
        <f>IFERROR(INDEX(JMP!$AJ$2:$AX$500,MATCH($A346,JMP!$A$2:$A$500,0),MATCH(V$1,JMP!$AJ$1:$AX$1,0)),INDEX(Baseline!$B$2:$AX$2,1,MATCH(V$1,Baseline!$B$1:$AX$1,0)))</f>
        <v>3</v>
      </c>
      <c r="W346">
        <f>IFERROR(INDEX(JMP!$AJ$2:$AX$500,MATCH($A346,JMP!$A$2:$A$500,0),MATCH(W$1,JMP!$AJ$1:$AX$1,0)),INDEX(Baseline!$B$2:$AX$2,1,MATCH(W$1,Baseline!$B$1:$AX$1,0)))</f>
        <v>0.37</v>
      </c>
      <c r="X346">
        <f>IFERROR(INDEX(JMP!$AJ$2:$AX$500,MATCH($A346,JMP!$A$2:$A$500,0),MATCH(X$1,JMP!$AJ$1:$AX$1,0)),INDEX(Baseline!$B$2:$AX$2,1,MATCH(X$1,Baseline!$B$1:$AX$1,0)))</f>
        <v>4</v>
      </c>
      <c r="Y346">
        <f>IFERROR(INDEX(JMP!$AJ$2:$AX$500,MATCH($A346,JMP!$A$2:$A$500,0),MATCH(Y$1,JMP!$AJ$1:$AX$1,0)),INDEX(Baseline!$B$2:$AX$2,1,MATCH(Y$1,Baseline!$B$1:$AX$1,0)))</f>
        <v>4</v>
      </c>
      <c r="Z346">
        <f>IFERROR(INDEX(JMP!$AJ$2:$AX$500,MATCH($A346,JMP!$A$2:$A$500,0),MATCH(Z$1,JMP!$AJ$1:$AX$1,0)),INDEX(Baseline!$B$2:$AX$2,1,MATCH(Z$1,Baseline!$B$1:$AX$1,0)))</f>
        <v>1970</v>
      </c>
      <c r="AA346">
        <f>IFERROR(INDEX(JMP!$AJ$2:$AX$500,MATCH($A346,JMP!$A$2:$A$500,0),MATCH(AA$1,JMP!$AJ$1:$AX$1,0)),INDEX(Baseline!$B$2:$AX$2,1,MATCH(AA$1,Baseline!$B$1:$AX$1,0)))</f>
        <v>1970</v>
      </c>
      <c r="AB346">
        <f>IFERROR(INDEX(JMP!$AJ$2:$AX$500,MATCH($A346,JMP!$A$2:$A$500,0),MATCH(AB$1,JMP!$AJ$1:$AX$1,0)),INDEX(Baseline!$B$2:$AX$2,1,MATCH(AB$1,Baseline!$B$1:$AX$1,0)))</f>
        <v>0</v>
      </c>
      <c r="AC346">
        <f>IFERROR(INDEX(JMP!$AJ$2:$AX$500,MATCH($A346,JMP!$A$2:$A$500,0),MATCH(AC$1,JMP!$AJ$1:$AX$1,0)),INDEX(Baseline!$B$2:$AX$2,1,MATCH(AC$1,Baseline!$B$1:$AX$1,0)))</f>
        <v>1</v>
      </c>
      <c r="AD346">
        <f>IFERROR(INDEX(JMP!$AJ$2:$AX$500,MATCH($A346,JMP!$A$2:$A$500,0),MATCH(AD$1,JMP!$AJ$1:$AX$1,0)),INDEX(Baseline!$B$2:$AX$2,1,MATCH(AD$1,Baseline!$B$1:$AX$1,0)))</f>
        <v>8</v>
      </c>
      <c r="AE346">
        <f>IFERROR(INDEX(JMP!$AJ$2:$AX$500,MATCH($A346,JMP!$A$2:$A$500,0),MATCH(AE$1,JMP!$AJ$1:$AX$1,0)),INDEX(Baseline!$B$2:$AX$2,1,MATCH(AE$1,Baseline!$B$1:$AX$1,0)))</f>
        <v>1</v>
      </c>
      <c r="AF346" t="str">
        <f>IFERROR(INDEX(JMP!$AJ$2:$AX$500,MATCH($A346,JMP!$A$2:$A$500,0),MATCH(AF$1,JMP!$AJ$1:$AX$1,0)),INDEX(Baseline!$B$2:$AX$2,1,MATCH(AF$1,Baseline!$B$1:$AX$1,0)))</f>
        <v>bwb</v>
      </c>
      <c r="AG346" t="str">
        <f>IFERROR(INDEX(JMP!$AJ$2:$AX$500,MATCH($A346,JMP!$A$2:$A$500,0),MATCH(AG$1,JMP!$AJ$1:$AX$1,0)),INDEX(Baseline!$B$2:$AX$2,1,MATCH(AG$1,Baseline!$B$1:$AX$1,0)))</f>
        <v>V-tail</v>
      </c>
      <c r="AH346">
        <f>IFERROR(INDEX(JMP!$AJ$2:$AX$500,MATCH($A346,JMP!$A$2:$A$500,0),MATCH(AH$1,JMP!$AJ$1:$AX$1,0)),INDEX(Baseline!$B$2:$AX$2,1,MATCH(AH$1,Baseline!$B$1:$AX$1,0)))</f>
        <v>1</v>
      </c>
      <c r="AI346">
        <f>IFERROR(INDEX(JMP!$AJ$2:$AX$500,MATCH($A346,JMP!$A$2:$A$500,0),MATCH(AI$1,JMP!$AJ$1:$AX$1,0)),INDEX(Baseline!$B$2:$AX$2,1,MATCH(AI$1,Baseline!$B$1:$AX$1,0)))</f>
        <v>724000000</v>
      </c>
      <c r="AJ346">
        <f>IFERROR(INDEX(JMP!$AJ$2:$AX$500,MATCH($A346,JMP!$A$2:$A$500,0),MATCH(AJ$1,JMP!$AJ$1:$AX$1,0)),INDEX(Baseline!$B$2:$AX$2,1,MATCH(AJ$1,Baseline!$B$1:$AX$1,0)))</f>
        <v>54500000</v>
      </c>
      <c r="AK346">
        <f>IFERROR(INDEX(JMP!$AJ$2:$AX$500,MATCH($A346,JMP!$A$2:$A$500,0),MATCH(AK$1,JMP!$AJ$1:$AX$1,0)),INDEX(Baseline!$B$2:$AX$2,1,MATCH(AK$1,Baseline!$B$1:$AX$1,0)))</f>
        <v>30</v>
      </c>
      <c r="AL346">
        <f>IFERROR(INDEX(JMP!$AJ$2:$AX$500,MATCH($A346,JMP!$A$2:$A$500,0),MATCH(AL$1,JMP!$AJ$1:$AX$1,0)),INDEX(Baseline!$B$2:$AX$2,1,MATCH(AL$1,Baseline!$B$1:$AX$1,0)))</f>
        <v>9.7415602512916956E-3</v>
      </c>
      <c r="AM346">
        <f>IFERROR(INDEX(JMP!$AJ$2:$AX$500,MATCH($A346,JMP!$A$2:$A$500,0),MATCH(AM$1,JMP!$AJ$1:$AX$1,0)),INDEX(Baseline!$B$2:$AX$2,1,MATCH(AM$1,Baseline!$B$1:$AX$1,0)))</f>
        <v>8.7433222005714271</v>
      </c>
      <c r="AN346">
        <f>IFERROR(INDEX(JMP!$AJ$2:$AX$500,MATCH($A346,JMP!$A$2:$A$500,0),MATCH(AN$1,JMP!$AJ$1:$AX$1,0)),INDEX(Baseline!$B$2:$AX$2,1,MATCH(AN$1,Baseline!$B$1:$AX$1,0)))</f>
        <v>1.9771039712024612</v>
      </c>
      <c r="AO346">
        <f>IFERROR(INDEX(JMP!$AJ$2:$AX$500,MATCH($A346,JMP!$A$2:$A$500,0),MATCH(AO$1,JMP!$AJ$1:$AX$1,0)),INDEX(Baseline!$B$2:$AX$2,1,MATCH(AO$1,Baseline!$B$1:$AX$1,0)))</f>
        <v>0.63693468746453208</v>
      </c>
      <c r="AP346">
        <f>IFERROR(INDEX(JMP!$AJ$2:$AX$500,MATCH($A346,JMP!$A$2:$A$500,0),MATCH(AP$1,JMP!$AJ$1:$AX$1,0)),INDEX(Baseline!$B$2:$AX$2,1,MATCH(AP$1,Baseline!$B$1:$AX$1,0)))</f>
        <v>0</v>
      </c>
      <c r="AQ346">
        <f>IFERROR(INDEX(JMP!$AJ$2:$AX$500,MATCH($A346,JMP!$A$2:$A$500,0),MATCH(AQ$1,JMP!$AJ$1:$AX$1,0)),INDEX(Baseline!$B$2:$AX$2,1,MATCH(AQ$1,Baseline!$B$1:$AX$1,0)))</f>
        <v>0.35</v>
      </c>
      <c r="AR346">
        <f>IFERROR(INDEX(JMP!$AJ$2:$AX$500,MATCH($A346,JMP!$A$2:$A$500,0),MATCH(AR$1,JMP!$AJ$1:$AX$1,0)),INDEX(Baseline!$B$2:$AX$2,1,MATCH(AR$1,Baseline!$B$1:$AX$1,0)))</f>
        <v>0</v>
      </c>
      <c r="AS346">
        <f>IFERROR(INDEX(JMP!$AJ$2:$AX$500,MATCH($A346,JMP!$A$2:$A$500,0),MATCH(AS$1,JMP!$AJ$1:$AX$1,0)),INDEX(Baseline!$B$2:$AX$2,1,MATCH(AS$1,Baseline!$B$1:$AX$1,0)))</f>
        <v>0</v>
      </c>
      <c r="AT346">
        <f>IFERROR(INDEX(JMP!$AJ$2:$AX$500,MATCH($A346,JMP!$A$2:$A$500,0),MATCH(AT$1,JMP!$AJ$1:$AX$1,0)),INDEX(Baseline!$B$2:$AX$2,1,MATCH(AT$1,Baseline!$B$1:$AX$1,0)))</f>
        <v>500</v>
      </c>
      <c r="AU346">
        <f>IFERROR(INDEX(JMP!$AJ$2:$AX$500,MATCH($A346,JMP!$A$2:$A$500,0),MATCH(AU$1,JMP!$AJ$1:$AX$1,0)),INDEX(Baseline!$B$2:$AX$2,1,MATCH(AU$1,Baseline!$B$1:$AX$1,0)))</f>
        <v>50</v>
      </c>
      <c r="AV346">
        <f>IFERROR(INDEX(JMP!$AJ$2:$AX$500,MATCH($A346,JMP!$A$2:$A$500,0),MATCH(AV$1,JMP!$AJ$1:$AX$1,0)),INDEX(Baseline!$B$2:$AX$2,1,MATCH(AV$1,Baseline!$B$1:$AX$1,0)))</f>
        <v>12</v>
      </c>
      <c r="AW346">
        <f>IFERROR(INDEX(JMP!$AJ$2:$AX$500,MATCH($A346,JMP!$A$2:$A$500,0),MATCH(AW$1,JMP!$AJ$1:$AX$1,0)),INDEX(Baseline!$B$2:$AX$2,1,MATCH(AW$1,Baseline!$B$1:$AX$1,0)))</f>
        <v>1.9961979999999998E-3</v>
      </c>
      <c r="AX346">
        <f>IFERROR(INDEX(JMP!$AJ$2:$AX$500,MATCH($A346,JMP!$A$2:$A$500,0),MATCH(AX$1,JMP!$AJ$1:$AX$1,0)),INDEX(Baseline!$B$2:$AX$2,1,MATCH(AX$1,Baseline!$B$1:$AX$1,0)))</f>
        <v>1.9961979999999998E-3</v>
      </c>
      <c r="AY346">
        <f>IFERROR(INDEX(JMP!$AJ$2:$AX$500,MATCH($A346,JMP!$A$2:$A$500,0),MATCH(AY$1,JMP!$AJ$1:$AX$1,0)),INDEX(Baseline!$B$2:$AX$2,1,MATCH(AY$1,Baseline!$B$1:$AX$1,0)))</f>
        <v>1.9607137E-2</v>
      </c>
      <c r="AZ346">
        <f>IFERROR(INDEX(JMP!$AJ$2:$AX$500,MATCH($A346,JMP!$A$2:$A$500,0),MATCH(AZ$1,JMP!$AJ$1:$AX$1,0)),INDEX(Baseline!$B$2:$AX$2,1,MATCH(AZ$1,Baseline!$B$1:$AX$1,0)))</f>
        <v>1</v>
      </c>
      <c r="BA346">
        <f>IFERROR(INDEX(JMP!$AJ$2:$AX$500,MATCH($A346,JMP!$A$2:$A$500,0),MATCH(BA$1,JMP!$AJ$1:$AX$1,0)),INDEX(Baseline!$B$2:$AX$2,1,MATCH(BA$1,Baseline!$B$1:$AX$1,0)))</f>
        <v>1</v>
      </c>
      <c r="BB346">
        <v>0</v>
      </c>
      <c r="BD346" t="str">
        <f>IF(AZ346=1, "yes", IF(AZ346=-1, "no", ""))</f>
        <v>yes</v>
      </c>
      <c r="BE346" t="str">
        <f>IF(AH346=1, "yes", IF(AH346=-1, "no", ""))</f>
        <v>yes</v>
      </c>
      <c r="BF346">
        <f t="shared" si="10"/>
        <v>1</v>
      </c>
      <c r="BG346">
        <f t="shared" si="11"/>
        <v>10</v>
      </c>
    </row>
    <row r="347" spans="1:59" x14ac:dyDescent="0.25">
      <c r="A347">
        <v>346</v>
      </c>
      <c r="B347">
        <f>IFERROR(INDEX(JMP!$AJ$2:$AX$500,MATCH($A347,JMP!$A$2:$A$500,0),MATCH(B$1,JMP!$AJ$1:$AX$1,0)),INDEX(Baseline!$B$2:$AX$2,1,MATCH(B$1,Baseline!$B$1:$AX$1,0)))</f>
        <v>0</v>
      </c>
      <c r="C347">
        <f>IFERROR(INDEX(JMP!$AJ$2:$AX$500,MATCH($A347,JMP!$A$2:$A$500,0),MATCH(C$1,JMP!$AJ$1:$AX$1,0)),INDEX(Baseline!$B$2:$AX$2,1,MATCH(C$1,Baseline!$B$1:$AX$1,0)))</f>
        <v>8760</v>
      </c>
      <c r="D347">
        <f>IFERROR(INDEX(JMP!$AJ$2:$AX$500,MATCH($A347,JMP!$A$2:$A$500,0),MATCH(D$1,JMP!$AJ$1:$AX$1,0)),INDEX(Baseline!$B$2:$AX$2,1,MATCH(D$1,Baseline!$B$1:$AX$1,0)))</f>
        <v>1</v>
      </c>
      <c r="E347">
        <f>IFERROR(INDEX(JMP!$AJ$2:$AX$500,MATCH($A347,JMP!$A$2:$A$500,0),MATCH(E$1,JMP!$AJ$1:$AX$1,0)),INDEX(Baseline!$B$2:$AX$2,1,MATCH(E$1,Baseline!$B$1:$AX$1,0)))</f>
        <v>1</v>
      </c>
      <c r="F347" t="str">
        <f>IFERROR(INDEX(JMP!$AJ$2:$AX$500,MATCH($A347,JMP!$A$2:$A$500,0),MATCH(F$1,JMP!$AJ$1:$AX$1,0)),INDEX(Baseline!$B$2:$AX$2,1,MATCH(F$1,Baseline!$B$1:$AX$1,0)))</f>
        <v>e344</v>
      </c>
      <c r="G347" t="str">
        <f>IFERROR(INDEX(JMP!$AJ$2:$AX$500,MATCH($A347,JMP!$A$2:$A$500,0),MATCH(G$1,JMP!$AJ$1:$AX$1,0)),INDEX(Baseline!$B$2:$AX$2,1,MATCH(G$1,Baseline!$B$1:$AX$1,0)))</f>
        <v>e340</v>
      </c>
      <c r="H347">
        <f>IFERROR(INDEX(JMP!$AJ$2:$AX$500,MATCH($A347,JMP!$A$2:$A$500,0),MATCH(H$1,JMP!$AJ$1:$AX$1,0)),INDEX(Baseline!$B$2:$AX$2,1,MATCH(H$1,Baseline!$B$1:$AX$1,0)))</f>
        <v>1.5</v>
      </c>
      <c r="I347">
        <f>IFERROR(INDEX(JMP!$AJ$2:$AX$500,MATCH($A347,JMP!$A$2:$A$500,0),MATCH(I$1,JMP!$AJ$1:$AX$1,0)),INDEX(Baseline!$B$2:$AX$2,1,MATCH(I$1,Baseline!$B$1:$AX$1,0)))</f>
        <v>0.42</v>
      </c>
      <c r="J347">
        <f>IFERROR(INDEX(JMP!$AJ$2:$AX$500,MATCH($A347,JMP!$A$2:$A$500,0),MATCH(J$1,JMP!$AJ$1:$AX$1,0)),INDEX(Baseline!$B$2:$AX$2,1,MATCH(J$1,Baseline!$B$1:$AX$1,0)))</f>
        <v>1</v>
      </c>
      <c r="K347">
        <f>IFERROR(INDEX(JMP!$AJ$2:$AX$500,MATCH($A347,JMP!$A$2:$A$500,0),MATCH(K$1,JMP!$AJ$1:$AX$1,0)),INDEX(Baseline!$B$2:$AX$2,1,MATCH(K$1,Baseline!$B$1:$AX$1,0)))</f>
        <v>0</v>
      </c>
      <c r="L347">
        <f>IFERROR(INDEX(JMP!$AJ$2:$AX$500,MATCH($A347,JMP!$A$2:$A$500,0),MATCH(L$1,JMP!$AJ$1:$AX$1,0)),INDEX(Baseline!$B$2:$AX$2,1,MATCH(L$1,Baseline!$B$1:$AX$1,0)))</f>
        <v>0.12939227577743201</v>
      </c>
      <c r="M347" t="b">
        <f>IFERROR(INDEX(JMP!$AJ$2:$AX$500,MATCH($A347,JMP!$A$2:$A$500,0),MATCH(M$1,JMP!$AJ$1:$AX$1,0)),INDEX(Baseline!$B$2:$AX$2,1,MATCH(M$1,Baseline!$B$1:$AX$1,0)))</f>
        <v>0</v>
      </c>
      <c r="N347" t="b">
        <f>IFERROR(INDEX(JMP!$AJ$2:$AX$500,MATCH($A347,JMP!$A$2:$A$500,0),MATCH(N$1,JMP!$AJ$1:$AX$1,0)),INDEX(Baseline!$B$2:$AX$2,1,MATCH(N$1,Baseline!$B$1:$AX$1,0)))</f>
        <v>0</v>
      </c>
      <c r="O347">
        <f>IFERROR(INDEX(JMP!$AJ$2:$AX$500,MATCH($A347,JMP!$A$2:$A$500,0),MATCH(O$1,JMP!$AJ$1:$AX$1,0)),INDEX(Baseline!$B$2:$AX$2,1,MATCH(O$1,Baseline!$B$1:$AX$1,0)))</f>
        <v>7</v>
      </c>
      <c r="P347">
        <f>IFERROR(INDEX(JMP!$AJ$2:$AX$500,MATCH($A347,JMP!$A$2:$A$500,0),MATCH(P$1,JMP!$AJ$1:$AX$1,0)),INDEX(Baseline!$B$2:$AX$2,1,MATCH(P$1,Baseline!$B$1:$AX$1,0)))</f>
        <v>200</v>
      </c>
      <c r="Q347">
        <f>IFERROR(INDEX(JMP!$AJ$2:$AX$500,MATCH($A347,JMP!$A$2:$A$500,0),MATCH(Q$1,JMP!$AJ$1:$AX$1,0)),INDEX(Baseline!$B$2:$AX$2,1,MATCH(Q$1,Baseline!$B$1:$AX$1,0)))</f>
        <v>10</v>
      </c>
      <c r="R347">
        <f>IFERROR(INDEX(JMP!$AJ$2:$AX$500,MATCH($A347,JMP!$A$2:$A$500,0),MATCH(R$1,JMP!$AJ$1:$AX$1,0)),INDEX(Baseline!$B$2:$AX$2,1,MATCH(R$1,Baseline!$B$1:$AX$1,0)))</f>
        <v>0</v>
      </c>
      <c r="S347">
        <f>IFERROR(INDEX(JMP!$AJ$2:$AX$500,MATCH($A347,JMP!$A$2:$A$500,0),MATCH(S$1,JMP!$AJ$1:$AX$1,0)),INDEX(Baseline!$B$2:$AX$2,1,MATCH(S$1,Baseline!$B$1:$AX$1,0)))</f>
        <v>1</v>
      </c>
      <c r="T347">
        <f>IFERROR(INDEX(JMP!$AJ$2:$AX$500,MATCH($A347,JMP!$A$2:$A$500,0),MATCH(T$1,JMP!$AJ$1:$AX$1,0)),INDEX(Baseline!$B$2:$AX$2,1,MATCH(T$1,Baseline!$B$1:$AX$1,0)))</f>
        <v>0</v>
      </c>
      <c r="U347" t="str">
        <f>IFERROR(INDEX(JMP!$AJ$2:$AX$500,MATCH($A347,JMP!$A$2:$A$500,0),MATCH(U$1,JMP!$AJ$1:$AX$1,0)),INDEX(Baseline!$B$2:$AX$2,1,MATCH(U$1,Baseline!$B$1:$AX$1,0)))</f>
        <v>Titan</v>
      </c>
      <c r="V347">
        <f>IFERROR(INDEX(JMP!$AJ$2:$AX$500,MATCH($A347,JMP!$A$2:$A$500,0),MATCH(V$1,JMP!$AJ$1:$AX$1,0)),INDEX(Baseline!$B$2:$AX$2,1,MATCH(V$1,Baseline!$B$1:$AX$1,0)))</f>
        <v>3</v>
      </c>
      <c r="W347">
        <f>IFERROR(INDEX(JMP!$AJ$2:$AX$500,MATCH($A347,JMP!$A$2:$A$500,0),MATCH(W$1,JMP!$AJ$1:$AX$1,0)),INDEX(Baseline!$B$2:$AX$2,1,MATCH(W$1,Baseline!$B$1:$AX$1,0)))</f>
        <v>0.37</v>
      </c>
      <c r="X347">
        <f>IFERROR(INDEX(JMP!$AJ$2:$AX$500,MATCH($A347,JMP!$A$2:$A$500,0),MATCH(X$1,JMP!$AJ$1:$AX$1,0)),INDEX(Baseline!$B$2:$AX$2,1,MATCH(X$1,Baseline!$B$1:$AX$1,0)))</f>
        <v>4</v>
      </c>
      <c r="Y347">
        <f>IFERROR(INDEX(JMP!$AJ$2:$AX$500,MATCH($A347,JMP!$A$2:$A$500,0),MATCH(Y$1,JMP!$AJ$1:$AX$1,0)),INDEX(Baseline!$B$2:$AX$2,1,MATCH(Y$1,Baseline!$B$1:$AX$1,0)))</f>
        <v>5</v>
      </c>
      <c r="Z347">
        <f>IFERROR(INDEX(JMP!$AJ$2:$AX$500,MATCH($A347,JMP!$A$2:$A$500,0),MATCH(Z$1,JMP!$AJ$1:$AX$1,0)),INDEX(Baseline!$B$2:$AX$2,1,MATCH(Z$1,Baseline!$B$1:$AX$1,0)))</f>
        <v>1970</v>
      </c>
      <c r="AA347">
        <f>IFERROR(INDEX(JMP!$AJ$2:$AX$500,MATCH($A347,JMP!$A$2:$A$500,0),MATCH(AA$1,JMP!$AJ$1:$AX$1,0)),INDEX(Baseline!$B$2:$AX$2,1,MATCH(AA$1,Baseline!$B$1:$AX$1,0)))</f>
        <v>1970</v>
      </c>
      <c r="AB347">
        <f>IFERROR(INDEX(JMP!$AJ$2:$AX$500,MATCH($A347,JMP!$A$2:$A$500,0),MATCH(AB$1,JMP!$AJ$1:$AX$1,0)),INDEX(Baseline!$B$2:$AX$2,1,MATCH(AB$1,Baseline!$B$1:$AX$1,0)))</f>
        <v>0</v>
      </c>
      <c r="AC347">
        <f>IFERROR(INDEX(JMP!$AJ$2:$AX$500,MATCH($A347,JMP!$A$2:$A$500,0),MATCH(AC$1,JMP!$AJ$1:$AX$1,0)),INDEX(Baseline!$B$2:$AX$2,1,MATCH(AC$1,Baseline!$B$1:$AX$1,0)))</f>
        <v>1</v>
      </c>
      <c r="AD347">
        <f>IFERROR(INDEX(JMP!$AJ$2:$AX$500,MATCH($A347,JMP!$A$2:$A$500,0),MATCH(AD$1,JMP!$AJ$1:$AX$1,0)),INDEX(Baseline!$B$2:$AX$2,1,MATCH(AD$1,Baseline!$B$1:$AX$1,0)))</f>
        <v>8</v>
      </c>
      <c r="AE347">
        <f>IFERROR(INDEX(JMP!$AJ$2:$AX$500,MATCH($A347,JMP!$A$2:$A$500,0),MATCH(AE$1,JMP!$AJ$1:$AX$1,0)),INDEX(Baseline!$B$2:$AX$2,1,MATCH(AE$1,Baseline!$B$1:$AX$1,0)))</f>
        <v>2</v>
      </c>
      <c r="AF347" t="str">
        <f>IFERROR(INDEX(JMP!$AJ$2:$AX$500,MATCH($A347,JMP!$A$2:$A$500,0),MATCH(AF$1,JMP!$AJ$1:$AX$1,0)),INDEX(Baseline!$B$2:$AX$2,1,MATCH(AF$1,Baseline!$B$1:$AX$1,0)))</f>
        <v>bwb</v>
      </c>
      <c r="AG347" t="str">
        <f>IFERROR(INDEX(JMP!$AJ$2:$AX$500,MATCH($A347,JMP!$A$2:$A$500,0),MATCH(AG$1,JMP!$AJ$1:$AX$1,0)),INDEX(Baseline!$B$2:$AX$2,1,MATCH(AG$1,Baseline!$B$1:$AX$1,0)))</f>
        <v>V-tail</v>
      </c>
      <c r="AH347">
        <f>IFERROR(INDEX(JMP!$AJ$2:$AX$500,MATCH($A347,JMP!$A$2:$A$500,0),MATCH(AH$1,JMP!$AJ$1:$AX$1,0)),INDEX(Baseline!$B$2:$AX$2,1,MATCH(AH$1,Baseline!$B$1:$AX$1,0)))</f>
        <v>1</v>
      </c>
      <c r="AI347">
        <f>IFERROR(INDEX(JMP!$AJ$2:$AX$500,MATCH($A347,JMP!$A$2:$A$500,0),MATCH(AI$1,JMP!$AJ$1:$AX$1,0)),INDEX(Baseline!$B$2:$AX$2,1,MATCH(AI$1,Baseline!$B$1:$AX$1,0)))</f>
        <v>724000000</v>
      </c>
      <c r="AJ347">
        <f>IFERROR(INDEX(JMP!$AJ$2:$AX$500,MATCH($A347,JMP!$A$2:$A$500,0),MATCH(AJ$1,JMP!$AJ$1:$AX$1,0)),INDEX(Baseline!$B$2:$AX$2,1,MATCH(AJ$1,Baseline!$B$1:$AX$1,0)))</f>
        <v>54500000</v>
      </c>
      <c r="AK347">
        <f>IFERROR(INDEX(JMP!$AJ$2:$AX$500,MATCH($A347,JMP!$A$2:$A$500,0),MATCH(AK$1,JMP!$AJ$1:$AX$1,0)),INDEX(Baseline!$B$2:$AX$2,1,MATCH(AK$1,Baseline!$B$1:$AX$1,0)))</f>
        <v>30</v>
      </c>
      <c r="AL347">
        <f>IFERROR(INDEX(JMP!$AJ$2:$AX$500,MATCH($A347,JMP!$A$2:$A$500,0),MATCH(AL$1,JMP!$AJ$1:$AX$1,0)),INDEX(Baseline!$B$2:$AX$2,1,MATCH(AL$1,Baseline!$B$1:$AX$1,0)))</f>
        <v>2.2925558331102835E-2</v>
      </c>
      <c r="AM347">
        <f>IFERROR(INDEX(JMP!$AJ$2:$AX$500,MATCH($A347,JMP!$A$2:$A$500,0),MATCH(AM$1,JMP!$AJ$1:$AX$1,0)),INDEX(Baseline!$B$2:$AX$2,1,MATCH(AM$1,Baseline!$B$1:$AX$1,0)))</f>
        <v>15.90852121847619</v>
      </c>
      <c r="AN347">
        <f>IFERROR(INDEX(JMP!$AJ$2:$AX$500,MATCH($A347,JMP!$A$2:$A$500,0),MATCH(AN$1,JMP!$AJ$1:$AX$1,0)),INDEX(Baseline!$B$2:$AX$2,1,MATCH(AN$1,Baseline!$B$1:$AX$1,0)))</f>
        <v>1.5580741118424131</v>
      </c>
      <c r="AO347">
        <f>IFERROR(INDEX(JMP!$AJ$2:$AX$500,MATCH($A347,JMP!$A$2:$A$500,0),MATCH(AO$1,JMP!$AJ$1:$AX$1,0)),INDEX(Baseline!$B$2:$AX$2,1,MATCH(AO$1,Baseline!$B$1:$AX$1,0)))</f>
        <v>1.2084263990442794</v>
      </c>
      <c r="AP347">
        <f>IFERROR(INDEX(JMP!$AJ$2:$AX$500,MATCH($A347,JMP!$A$2:$A$500,0),MATCH(AP$1,JMP!$AJ$1:$AX$1,0)),INDEX(Baseline!$B$2:$AX$2,1,MATCH(AP$1,Baseline!$B$1:$AX$1,0)))</f>
        <v>0</v>
      </c>
      <c r="AQ347">
        <f>IFERROR(INDEX(JMP!$AJ$2:$AX$500,MATCH($A347,JMP!$A$2:$A$500,0),MATCH(AQ$1,JMP!$AJ$1:$AX$1,0)),INDEX(Baseline!$B$2:$AX$2,1,MATCH(AQ$1,Baseline!$B$1:$AX$1,0)))</f>
        <v>0.35</v>
      </c>
      <c r="AR347">
        <f>IFERROR(INDEX(JMP!$AJ$2:$AX$500,MATCH($A347,JMP!$A$2:$A$500,0),MATCH(AR$1,JMP!$AJ$1:$AX$1,0)),INDEX(Baseline!$B$2:$AX$2,1,MATCH(AR$1,Baseline!$B$1:$AX$1,0)))</f>
        <v>0</v>
      </c>
      <c r="AS347">
        <f>IFERROR(INDEX(JMP!$AJ$2:$AX$500,MATCH($A347,JMP!$A$2:$A$500,0),MATCH(AS$1,JMP!$AJ$1:$AX$1,0)),INDEX(Baseline!$B$2:$AX$2,1,MATCH(AS$1,Baseline!$B$1:$AX$1,0)))</f>
        <v>0</v>
      </c>
      <c r="AT347">
        <f>IFERROR(INDEX(JMP!$AJ$2:$AX$500,MATCH($A347,JMP!$A$2:$A$500,0),MATCH(AT$1,JMP!$AJ$1:$AX$1,0)),INDEX(Baseline!$B$2:$AX$2,1,MATCH(AT$1,Baseline!$B$1:$AX$1,0)))</f>
        <v>500</v>
      </c>
      <c r="AU347">
        <f>IFERROR(INDEX(JMP!$AJ$2:$AX$500,MATCH($A347,JMP!$A$2:$A$500,0),MATCH(AU$1,JMP!$AJ$1:$AX$1,0)),INDEX(Baseline!$B$2:$AX$2,1,MATCH(AU$1,Baseline!$B$1:$AX$1,0)))</f>
        <v>50</v>
      </c>
      <c r="AV347">
        <f>IFERROR(INDEX(JMP!$AJ$2:$AX$500,MATCH($A347,JMP!$A$2:$A$500,0),MATCH(AV$1,JMP!$AJ$1:$AX$1,0)),INDEX(Baseline!$B$2:$AX$2,1,MATCH(AV$1,Baseline!$B$1:$AX$1,0)))</f>
        <v>12</v>
      </c>
      <c r="AW347">
        <f>IFERROR(INDEX(JMP!$AJ$2:$AX$500,MATCH($A347,JMP!$A$2:$A$500,0),MATCH(AW$1,JMP!$AJ$1:$AX$1,0)),INDEX(Baseline!$B$2:$AX$2,1,MATCH(AW$1,Baseline!$B$1:$AX$1,0)))</f>
        <v>1.9961979999999998E-3</v>
      </c>
      <c r="AX347">
        <f>IFERROR(INDEX(JMP!$AJ$2:$AX$500,MATCH($A347,JMP!$A$2:$A$500,0),MATCH(AX$1,JMP!$AJ$1:$AX$1,0)),INDEX(Baseline!$B$2:$AX$2,1,MATCH(AX$1,Baseline!$B$1:$AX$1,0)))</f>
        <v>1.9961979999999998E-3</v>
      </c>
      <c r="AY347">
        <f>IFERROR(INDEX(JMP!$AJ$2:$AX$500,MATCH($A347,JMP!$A$2:$A$500,0),MATCH(AY$1,JMP!$AJ$1:$AX$1,0)),INDEX(Baseline!$B$2:$AX$2,1,MATCH(AY$1,Baseline!$B$1:$AX$1,0)))</f>
        <v>1.9607137E-2</v>
      </c>
      <c r="AZ347">
        <f>IFERROR(INDEX(JMP!$AJ$2:$AX$500,MATCH($A347,JMP!$A$2:$A$500,0),MATCH(AZ$1,JMP!$AJ$1:$AX$1,0)),INDEX(Baseline!$B$2:$AX$2,1,MATCH(AZ$1,Baseline!$B$1:$AX$1,0)))</f>
        <v>1</v>
      </c>
      <c r="BA347">
        <f>IFERROR(INDEX(JMP!$AJ$2:$AX$500,MATCH($A347,JMP!$A$2:$A$500,0),MATCH(BA$1,JMP!$AJ$1:$AX$1,0)),INDEX(Baseline!$B$2:$AX$2,1,MATCH(BA$1,Baseline!$B$1:$AX$1,0)))</f>
        <v>2</v>
      </c>
      <c r="BB347">
        <v>0</v>
      </c>
      <c r="BD347" t="str">
        <f>IF(AZ347=1, "yes", IF(AZ347=-1, "no", ""))</f>
        <v>yes</v>
      </c>
      <c r="BE347" t="str">
        <f>IF(AH347=1, "yes", IF(AH347=-1, "no", ""))</f>
        <v>yes</v>
      </c>
      <c r="BF347">
        <f t="shared" si="10"/>
        <v>0.5</v>
      </c>
      <c r="BG347">
        <f t="shared" si="11"/>
        <v>30</v>
      </c>
    </row>
    <row r="348" spans="1:59" x14ac:dyDescent="0.25">
      <c r="A348">
        <v>347</v>
      </c>
      <c r="B348">
        <f>IFERROR(INDEX(JMP!$AJ$2:$AX$500,MATCH($A348,JMP!$A$2:$A$500,0),MATCH(B$1,JMP!$AJ$1:$AX$1,0)),INDEX(Baseline!$B$2:$AX$2,1,MATCH(B$1,Baseline!$B$1:$AX$1,0)))</f>
        <v>0</v>
      </c>
      <c r="C348">
        <f>IFERROR(INDEX(JMP!$AJ$2:$AX$500,MATCH($A348,JMP!$A$2:$A$500,0),MATCH(C$1,JMP!$AJ$1:$AX$1,0)),INDEX(Baseline!$B$2:$AX$2,1,MATCH(C$1,Baseline!$B$1:$AX$1,0)))</f>
        <v>8760</v>
      </c>
      <c r="D348">
        <f>IFERROR(INDEX(JMP!$AJ$2:$AX$500,MATCH($A348,JMP!$A$2:$A$500,0),MATCH(D$1,JMP!$AJ$1:$AX$1,0)),INDEX(Baseline!$B$2:$AX$2,1,MATCH(D$1,Baseline!$B$1:$AX$1,0)))</f>
        <v>1</v>
      </c>
      <c r="E348">
        <f>IFERROR(INDEX(JMP!$AJ$2:$AX$500,MATCH($A348,JMP!$A$2:$A$500,0),MATCH(E$1,JMP!$AJ$1:$AX$1,0)),INDEX(Baseline!$B$2:$AX$2,1,MATCH(E$1,Baseline!$B$1:$AX$1,0)))</f>
        <v>1</v>
      </c>
      <c r="F348" t="str">
        <f>IFERROR(INDEX(JMP!$AJ$2:$AX$500,MATCH($A348,JMP!$A$2:$A$500,0),MATCH(F$1,JMP!$AJ$1:$AX$1,0)),INDEX(Baseline!$B$2:$AX$2,1,MATCH(F$1,Baseline!$B$1:$AX$1,0)))</f>
        <v>e344</v>
      </c>
      <c r="G348" t="str">
        <f>IFERROR(INDEX(JMP!$AJ$2:$AX$500,MATCH($A348,JMP!$A$2:$A$500,0),MATCH(G$1,JMP!$AJ$1:$AX$1,0)),INDEX(Baseline!$B$2:$AX$2,1,MATCH(G$1,Baseline!$B$1:$AX$1,0)))</f>
        <v>e340</v>
      </c>
      <c r="H348">
        <f>IFERROR(INDEX(JMP!$AJ$2:$AX$500,MATCH($A348,JMP!$A$2:$A$500,0),MATCH(H$1,JMP!$AJ$1:$AX$1,0)),INDEX(Baseline!$B$2:$AX$2,1,MATCH(H$1,Baseline!$B$1:$AX$1,0)))</f>
        <v>1.5</v>
      </c>
      <c r="I348">
        <f>IFERROR(INDEX(JMP!$AJ$2:$AX$500,MATCH($A348,JMP!$A$2:$A$500,0),MATCH(I$1,JMP!$AJ$1:$AX$1,0)),INDEX(Baseline!$B$2:$AX$2,1,MATCH(I$1,Baseline!$B$1:$AX$1,0)))</f>
        <v>0.42</v>
      </c>
      <c r="J348">
        <f>IFERROR(INDEX(JMP!$AJ$2:$AX$500,MATCH($A348,JMP!$A$2:$A$500,0),MATCH(J$1,JMP!$AJ$1:$AX$1,0)),INDEX(Baseline!$B$2:$AX$2,1,MATCH(J$1,Baseline!$B$1:$AX$1,0)))</f>
        <v>1</v>
      </c>
      <c r="K348">
        <f>IFERROR(INDEX(JMP!$AJ$2:$AX$500,MATCH($A348,JMP!$A$2:$A$500,0),MATCH(K$1,JMP!$AJ$1:$AX$1,0)),INDEX(Baseline!$B$2:$AX$2,1,MATCH(K$1,Baseline!$B$1:$AX$1,0)))</f>
        <v>0</v>
      </c>
      <c r="L348">
        <f>IFERROR(INDEX(JMP!$AJ$2:$AX$500,MATCH($A348,JMP!$A$2:$A$500,0),MATCH(L$1,JMP!$AJ$1:$AX$1,0)),INDEX(Baseline!$B$2:$AX$2,1,MATCH(L$1,Baseline!$B$1:$AX$1,0)))</f>
        <v>0.12989606030538486</v>
      </c>
      <c r="M348" t="b">
        <f>IFERROR(INDEX(JMP!$AJ$2:$AX$500,MATCH($A348,JMP!$A$2:$A$500,0),MATCH(M$1,JMP!$AJ$1:$AX$1,0)),INDEX(Baseline!$B$2:$AX$2,1,MATCH(M$1,Baseline!$B$1:$AX$1,0)))</f>
        <v>0</v>
      </c>
      <c r="N348" t="b">
        <f>IFERROR(INDEX(JMP!$AJ$2:$AX$500,MATCH($A348,JMP!$A$2:$A$500,0),MATCH(N$1,JMP!$AJ$1:$AX$1,0)),INDEX(Baseline!$B$2:$AX$2,1,MATCH(N$1,Baseline!$B$1:$AX$1,0)))</f>
        <v>0</v>
      </c>
      <c r="O348">
        <f>IFERROR(INDEX(JMP!$AJ$2:$AX$500,MATCH($A348,JMP!$A$2:$A$500,0),MATCH(O$1,JMP!$AJ$1:$AX$1,0)),INDEX(Baseline!$B$2:$AX$2,1,MATCH(O$1,Baseline!$B$1:$AX$1,0)))</f>
        <v>7</v>
      </c>
      <c r="P348">
        <f>IFERROR(INDEX(JMP!$AJ$2:$AX$500,MATCH($A348,JMP!$A$2:$A$500,0),MATCH(P$1,JMP!$AJ$1:$AX$1,0)),INDEX(Baseline!$B$2:$AX$2,1,MATCH(P$1,Baseline!$B$1:$AX$1,0)))</f>
        <v>200</v>
      </c>
      <c r="Q348">
        <f>IFERROR(INDEX(JMP!$AJ$2:$AX$500,MATCH($A348,JMP!$A$2:$A$500,0),MATCH(Q$1,JMP!$AJ$1:$AX$1,0)),INDEX(Baseline!$B$2:$AX$2,1,MATCH(Q$1,Baseline!$B$1:$AX$1,0)))</f>
        <v>10</v>
      </c>
      <c r="R348">
        <f>IFERROR(INDEX(JMP!$AJ$2:$AX$500,MATCH($A348,JMP!$A$2:$A$500,0),MATCH(R$1,JMP!$AJ$1:$AX$1,0)),INDEX(Baseline!$B$2:$AX$2,1,MATCH(R$1,Baseline!$B$1:$AX$1,0)))</f>
        <v>0</v>
      </c>
      <c r="S348">
        <f>IFERROR(INDEX(JMP!$AJ$2:$AX$500,MATCH($A348,JMP!$A$2:$A$500,0),MATCH(S$1,JMP!$AJ$1:$AX$1,0)),INDEX(Baseline!$B$2:$AX$2,1,MATCH(S$1,Baseline!$B$1:$AX$1,0)))</f>
        <v>1</v>
      </c>
      <c r="T348">
        <f>IFERROR(INDEX(JMP!$AJ$2:$AX$500,MATCH($A348,JMP!$A$2:$A$500,0),MATCH(T$1,JMP!$AJ$1:$AX$1,0)),INDEX(Baseline!$B$2:$AX$2,1,MATCH(T$1,Baseline!$B$1:$AX$1,0)))</f>
        <v>0</v>
      </c>
      <c r="U348" t="str">
        <f>IFERROR(INDEX(JMP!$AJ$2:$AX$500,MATCH($A348,JMP!$A$2:$A$500,0),MATCH(U$1,JMP!$AJ$1:$AX$1,0)),INDEX(Baseline!$B$2:$AX$2,1,MATCH(U$1,Baseline!$B$1:$AX$1,0)))</f>
        <v>Titan</v>
      </c>
      <c r="V348">
        <f>IFERROR(INDEX(JMP!$AJ$2:$AX$500,MATCH($A348,JMP!$A$2:$A$500,0),MATCH(V$1,JMP!$AJ$1:$AX$1,0)),INDEX(Baseline!$B$2:$AX$2,1,MATCH(V$1,Baseline!$B$1:$AX$1,0)))</f>
        <v>3</v>
      </c>
      <c r="W348">
        <f>IFERROR(INDEX(JMP!$AJ$2:$AX$500,MATCH($A348,JMP!$A$2:$A$500,0),MATCH(W$1,JMP!$AJ$1:$AX$1,0)),INDEX(Baseline!$B$2:$AX$2,1,MATCH(W$1,Baseline!$B$1:$AX$1,0)))</f>
        <v>0.37</v>
      </c>
      <c r="X348">
        <f>IFERROR(INDEX(JMP!$AJ$2:$AX$500,MATCH($A348,JMP!$A$2:$A$500,0),MATCH(X$1,JMP!$AJ$1:$AX$1,0)),INDEX(Baseline!$B$2:$AX$2,1,MATCH(X$1,Baseline!$B$1:$AX$1,0)))</f>
        <v>4</v>
      </c>
      <c r="Y348">
        <f>IFERROR(INDEX(JMP!$AJ$2:$AX$500,MATCH($A348,JMP!$A$2:$A$500,0),MATCH(Y$1,JMP!$AJ$1:$AX$1,0)),INDEX(Baseline!$B$2:$AX$2,1,MATCH(Y$1,Baseline!$B$1:$AX$1,0)))</f>
        <v>6</v>
      </c>
      <c r="Z348">
        <f>IFERROR(INDEX(JMP!$AJ$2:$AX$500,MATCH($A348,JMP!$A$2:$A$500,0),MATCH(Z$1,JMP!$AJ$1:$AX$1,0)),INDEX(Baseline!$B$2:$AX$2,1,MATCH(Z$1,Baseline!$B$1:$AX$1,0)))</f>
        <v>1970</v>
      </c>
      <c r="AA348">
        <f>IFERROR(INDEX(JMP!$AJ$2:$AX$500,MATCH($A348,JMP!$A$2:$A$500,0),MATCH(AA$1,JMP!$AJ$1:$AX$1,0)),INDEX(Baseline!$B$2:$AX$2,1,MATCH(AA$1,Baseline!$B$1:$AX$1,0)))</f>
        <v>1970</v>
      </c>
      <c r="AB348">
        <f>IFERROR(INDEX(JMP!$AJ$2:$AX$500,MATCH($A348,JMP!$A$2:$A$500,0),MATCH(AB$1,JMP!$AJ$1:$AX$1,0)),INDEX(Baseline!$B$2:$AX$2,1,MATCH(AB$1,Baseline!$B$1:$AX$1,0)))</f>
        <v>0</v>
      </c>
      <c r="AC348">
        <f>IFERROR(INDEX(JMP!$AJ$2:$AX$500,MATCH($A348,JMP!$A$2:$A$500,0),MATCH(AC$1,JMP!$AJ$1:$AX$1,0)),INDEX(Baseline!$B$2:$AX$2,1,MATCH(AC$1,Baseline!$B$1:$AX$1,0)))</f>
        <v>1</v>
      </c>
      <c r="AD348">
        <f>IFERROR(INDEX(JMP!$AJ$2:$AX$500,MATCH($A348,JMP!$A$2:$A$500,0),MATCH(AD$1,JMP!$AJ$1:$AX$1,0)),INDEX(Baseline!$B$2:$AX$2,1,MATCH(AD$1,Baseline!$B$1:$AX$1,0)))</f>
        <v>8</v>
      </c>
      <c r="AE348">
        <f>IFERROR(INDEX(JMP!$AJ$2:$AX$500,MATCH($A348,JMP!$A$2:$A$500,0),MATCH(AE$1,JMP!$AJ$1:$AX$1,0)),INDEX(Baseline!$B$2:$AX$2,1,MATCH(AE$1,Baseline!$B$1:$AX$1,0)))</f>
        <v>3</v>
      </c>
      <c r="AF348" t="str">
        <f>IFERROR(INDEX(JMP!$AJ$2:$AX$500,MATCH($A348,JMP!$A$2:$A$500,0),MATCH(AF$1,JMP!$AJ$1:$AX$1,0)),INDEX(Baseline!$B$2:$AX$2,1,MATCH(AF$1,Baseline!$B$1:$AX$1,0)))</f>
        <v>bwb</v>
      </c>
      <c r="AG348" t="str">
        <f>IFERROR(INDEX(JMP!$AJ$2:$AX$500,MATCH($A348,JMP!$A$2:$A$500,0),MATCH(AG$1,JMP!$AJ$1:$AX$1,0)),INDEX(Baseline!$B$2:$AX$2,1,MATCH(AG$1,Baseline!$B$1:$AX$1,0)))</f>
        <v>V-tail</v>
      </c>
      <c r="AH348">
        <f>IFERROR(INDEX(JMP!$AJ$2:$AX$500,MATCH($A348,JMP!$A$2:$A$500,0),MATCH(AH$1,JMP!$AJ$1:$AX$1,0)),INDEX(Baseline!$B$2:$AX$2,1,MATCH(AH$1,Baseline!$B$1:$AX$1,0)))</f>
        <v>-1</v>
      </c>
      <c r="AI348">
        <f>IFERROR(INDEX(JMP!$AJ$2:$AX$500,MATCH($A348,JMP!$A$2:$A$500,0),MATCH(AI$1,JMP!$AJ$1:$AX$1,0)),INDEX(Baseline!$B$2:$AX$2,1,MATCH(AI$1,Baseline!$B$1:$AX$1,0)))</f>
        <v>724000000</v>
      </c>
      <c r="AJ348">
        <f>IFERROR(INDEX(JMP!$AJ$2:$AX$500,MATCH($A348,JMP!$A$2:$A$500,0),MATCH(AJ$1,JMP!$AJ$1:$AX$1,0)),INDEX(Baseline!$B$2:$AX$2,1,MATCH(AJ$1,Baseline!$B$1:$AX$1,0)))</f>
        <v>54500000</v>
      </c>
      <c r="AK348">
        <f>IFERROR(INDEX(JMP!$AJ$2:$AX$500,MATCH($A348,JMP!$A$2:$A$500,0),MATCH(AK$1,JMP!$AJ$1:$AX$1,0)),INDEX(Baseline!$B$2:$AX$2,1,MATCH(AK$1,Baseline!$B$1:$AX$1,0)))</f>
        <v>30</v>
      </c>
      <c r="AL348">
        <f>IFERROR(INDEX(JMP!$AJ$2:$AX$500,MATCH($A348,JMP!$A$2:$A$500,0),MATCH(AL$1,JMP!$AJ$1:$AX$1,0)),INDEX(Baseline!$B$2:$AX$2,1,MATCH(AL$1,Baseline!$B$1:$AX$1,0)))</f>
        <v>1.4041812495192258E-2</v>
      </c>
      <c r="AM348">
        <f>IFERROR(INDEX(JMP!$AJ$2:$AX$500,MATCH($A348,JMP!$A$2:$A$500,0),MATCH(AM$1,JMP!$AJ$1:$AX$1,0)),INDEX(Baseline!$B$2:$AX$2,1,MATCH(AM$1,Baseline!$B$1:$AX$1,0)))</f>
        <v>16.290691240857143</v>
      </c>
      <c r="AN348">
        <f>IFERROR(INDEX(JMP!$AJ$2:$AX$500,MATCH($A348,JMP!$A$2:$A$500,0),MATCH(AN$1,JMP!$AJ$1:$AX$1,0)),INDEX(Baseline!$B$2:$AX$2,1,MATCH(AN$1,Baseline!$B$1:$AX$1,0)))</f>
        <v>2.8252439664166715</v>
      </c>
      <c r="AO348">
        <f>IFERROR(INDEX(JMP!$AJ$2:$AX$500,MATCH($A348,JMP!$A$2:$A$500,0),MATCH(AO$1,JMP!$AJ$1:$AX$1,0)),INDEX(Baseline!$B$2:$AX$2,1,MATCH(AO$1,Baseline!$B$1:$AX$1,0)))</f>
        <v>0.42377379526944098</v>
      </c>
      <c r="AP348">
        <f>IFERROR(INDEX(JMP!$AJ$2:$AX$500,MATCH($A348,JMP!$A$2:$A$500,0),MATCH(AP$1,JMP!$AJ$1:$AX$1,0)),INDEX(Baseline!$B$2:$AX$2,1,MATCH(AP$1,Baseline!$B$1:$AX$1,0)))</f>
        <v>0</v>
      </c>
      <c r="AQ348">
        <f>IFERROR(INDEX(JMP!$AJ$2:$AX$500,MATCH($A348,JMP!$A$2:$A$500,0),MATCH(AQ$1,JMP!$AJ$1:$AX$1,0)),INDEX(Baseline!$B$2:$AX$2,1,MATCH(AQ$1,Baseline!$B$1:$AX$1,0)))</f>
        <v>0.35</v>
      </c>
      <c r="AR348">
        <f>IFERROR(INDEX(JMP!$AJ$2:$AX$500,MATCH($A348,JMP!$A$2:$A$500,0),MATCH(AR$1,JMP!$AJ$1:$AX$1,0)),INDEX(Baseline!$B$2:$AX$2,1,MATCH(AR$1,Baseline!$B$1:$AX$1,0)))</f>
        <v>0</v>
      </c>
      <c r="AS348">
        <f>IFERROR(INDEX(JMP!$AJ$2:$AX$500,MATCH($A348,JMP!$A$2:$A$500,0),MATCH(AS$1,JMP!$AJ$1:$AX$1,0)),INDEX(Baseline!$B$2:$AX$2,1,MATCH(AS$1,Baseline!$B$1:$AX$1,0)))</f>
        <v>0</v>
      </c>
      <c r="AT348">
        <f>IFERROR(INDEX(JMP!$AJ$2:$AX$500,MATCH($A348,JMP!$A$2:$A$500,0),MATCH(AT$1,JMP!$AJ$1:$AX$1,0)),INDEX(Baseline!$B$2:$AX$2,1,MATCH(AT$1,Baseline!$B$1:$AX$1,0)))</f>
        <v>500</v>
      </c>
      <c r="AU348">
        <f>IFERROR(INDEX(JMP!$AJ$2:$AX$500,MATCH($A348,JMP!$A$2:$A$500,0),MATCH(AU$1,JMP!$AJ$1:$AX$1,0)),INDEX(Baseline!$B$2:$AX$2,1,MATCH(AU$1,Baseline!$B$1:$AX$1,0)))</f>
        <v>50</v>
      </c>
      <c r="AV348">
        <f>IFERROR(INDEX(JMP!$AJ$2:$AX$500,MATCH($A348,JMP!$A$2:$A$500,0),MATCH(AV$1,JMP!$AJ$1:$AX$1,0)),INDEX(Baseline!$B$2:$AX$2,1,MATCH(AV$1,Baseline!$B$1:$AX$1,0)))</f>
        <v>12</v>
      </c>
      <c r="AW348">
        <f>IFERROR(INDEX(JMP!$AJ$2:$AX$500,MATCH($A348,JMP!$A$2:$A$500,0),MATCH(AW$1,JMP!$AJ$1:$AX$1,0)),INDEX(Baseline!$B$2:$AX$2,1,MATCH(AW$1,Baseline!$B$1:$AX$1,0)))</f>
        <v>1.9961979999999998E-3</v>
      </c>
      <c r="AX348">
        <f>IFERROR(INDEX(JMP!$AJ$2:$AX$500,MATCH($A348,JMP!$A$2:$A$500,0),MATCH(AX$1,JMP!$AJ$1:$AX$1,0)),INDEX(Baseline!$B$2:$AX$2,1,MATCH(AX$1,Baseline!$B$1:$AX$1,0)))</f>
        <v>1.9961979999999998E-3</v>
      </c>
      <c r="AY348">
        <f>IFERROR(INDEX(JMP!$AJ$2:$AX$500,MATCH($A348,JMP!$A$2:$A$500,0),MATCH(AY$1,JMP!$AJ$1:$AX$1,0)),INDEX(Baseline!$B$2:$AX$2,1,MATCH(AY$1,Baseline!$B$1:$AX$1,0)))</f>
        <v>1.9607137E-2</v>
      </c>
      <c r="AZ348">
        <f>IFERROR(INDEX(JMP!$AJ$2:$AX$500,MATCH($A348,JMP!$A$2:$A$500,0),MATCH(AZ$1,JMP!$AJ$1:$AX$1,0)),INDEX(Baseline!$B$2:$AX$2,1,MATCH(AZ$1,Baseline!$B$1:$AX$1,0)))</f>
        <v>-1</v>
      </c>
      <c r="BA348">
        <f>IFERROR(INDEX(JMP!$AJ$2:$AX$500,MATCH($A348,JMP!$A$2:$A$500,0),MATCH(BA$1,JMP!$AJ$1:$AX$1,0)),INDEX(Baseline!$B$2:$AX$2,1,MATCH(BA$1,Baseline!$B$1:$AX$1,0)))</f>
        <v>3</v>
      </c>
      <c r="BB348">
        <v>0</v>
      </c>
      <c r="BD348" t="str">
        <f>IF(AZ348=1, "yes", IF(AZ348=-1, "no", ""))</f>
        <v>no</v>
      </c>
      <c r="BE348" t="str">
        <f>IF(AH348=1, "yes", IF(AH348=-1, "no", ""))</f>
        <v>no</v>
      </c>
      <c r="BF348">
        <f t="shared" si="10"/>
        <v>0.25</v>
      </c>
      <c r="BG348">
        <f t="shared" si="11"/>
        <v>100</v>
      </c>
    </row>
    <row r="349" spans="1:59" x14ac:dyDescent="0.25">
      <c r="A349">
        <v>348</v>
      </c>
      <c r="B349">
        <f>IFERROR(INDEX(JMP!$AJ$2:$AX$500,MATCH($A349,JMP!$A$2:$A$500,0),MATCH(B$1,JMP!$AJ$1:$AX$1,0)),INDEX(Baseline!$B$2:$AX$2,1,MATCH(B$1,Baseline!$B$1:$AX$1,0)))</f>
        <v>0</v>
      </c>
      <c r="C349">
        <f>IFERROR(INDEX(JMP!$AJ$2:$AX$500,MATCH($A349,JMP!$A$2:$A$500,0),MATCH(C$1,JMP!$AJ$1:$AX$1,0)),INDEX(Baseline!$B$2:$AX$2,1,MATCH(C$1,Baseline!$B$1:$AX$1,0)))</f>
        <v>8760</v>
      </c>
      <c r="D349">
        <f>IFERROR(INDEX(JMP!$AJ$2:$AX$500,MATCH($A349,JMP!$A$2:$A$500,0),MATCH(D$1,JMP!$AJ$1:$AX$1,0)),INDEX(Baseline!$B$2:$AX$2,1,MATCH(D$1,Baseline!$B$1:$AX$1,0)))</f>
        <v>1</v>
      </c>
      <c r="E349">
        <f>IFERROR(INDEX(JMP!$AJ$2:$AX$500,MATCH($A349,JMP!$A$2:$A$500,0),MATCH(E$1,JMP!$AJ$1:$AX$1,0)),INDEX(Baseline!$B$2:$AX$2,1,MATCH(E$1,Baseline!$B$1:$AX$1,0)))</f>
        <v>1</v>
      </c>
      <c r="F349" t="str">
        <f>IFERROR(INDEX(JMP!$AJ$2:$AX$500,MATCH($A349,JMP!$A$2:$A$500,0),MATCH(F$1,JMP!$AJ$1:$AX$1,0)),INDEX(Baseline!$B$2:$AX$2,1,MATCH(F$1,Baseline!$B$1:$AX$1,0)))</f>
        <v>e344</v>
      </c>
      <c r="G349" t="str">
        <f>IFERROR(INDEX(JMP!$AJ$2:$AX$500,MATCH($A349,JMP!$A$2:$A$500,0),MATCH(G$1,JMP!$AJ$1:$AX$1,0)),INDEX(Baseline!$B$2:$AX$2,1,MATCH(G$1,Baseline!$B$1:$AX$1,0)))</f>
        <v>e340</v>
      </c>
      <c r="H349">
        <f>IFERROR(INDEX(JMP!$AJ$2:$AX$500,MATCH($A349,JMP!$A$2:$A$500,0),MATCH(H$1,JMP!$AJ$1:$AX$1,0)),INDEX(Baseline!$B$2:$AX$2,1,MATCH(H$1,Baseline!$B$1:$AX$1,0)))</f>
        <v>1.5</v>
      </c>
      <c r="I349">
        <f>IFERROR(INDEX(JMP!$AJ$2:$AX$500,MATCH($A349,JMP!$A$2:$A$500,0),MATCH(I$1,JMP!$AJ$1:$AX$1,0)),INDEX(Baseline!$B$2:$AX$2,1,MATCH(I$1,Baseline!$B$1:$AX$1,0)))</f>
        <v>0.42</v>
      </c>
      <c r="J349">
        <f>IFERROR(INDEX(JMP!$AJ$2:$AX$500,MATCH($A349,JMP!$A$2:$A$500,0),MATCH(J$1,JMP!$AJ$1:$AX$1,0)),INDEX(Baseline!$B$2:$AX$2,1,MATCH(J$1,Baseline!$B$1:$AX$1,0)))</f>
        <v>1</v>
      </c>
      <c r="K349">
        <f>IFERROR(INDEX(JMP!$AJ$2:$AX$500,MATCH($A349,JMP!$A$2:$A$500,0),MATCH(K$1,JMP!$AJ$1:$AX$1,0)),INDEX(Baseline!$B$2:$AX$2,1,MATCH(K$1,Baseline!$B$1:$AX$1,0)))</f>
        <v>0</v>
      </c>
      <c r="L349">
        <f>IFERROR(INDEX(JMP!$AJ$2:$AX$500,MATCH($A349,JMP!$A$2:$A$500,0),MATCH(L$1,JMP!$AJ$1:$AX$1,0)),INDEX(Baseline!$B$2:$AX$2,1,MATCH(L$1,Baseline!$B$1:$AX$1,0)))</f>
        <v>6.5240675978071233E-2</v>
      </c>
      <c r="M349" t="b">
        <f>IFERROR(INDEX(JMP!$AJ$2:$AX$500,MATCH($A349,JMP!$A$2:$A$500,0),MATCH(M$1,JMP!$AJ$1:$AX$1,0)),INDEX(Baseline!$B$2:$AX$2,1,MATCH(M$1,Baseline!$B$1:$AX$1,0)))</f>
        <v>0</v>
      </c>
      <c r="N349" t="b">
        <f>IFERROR(INDEX(JMP!$AJ$2:$AX$500,MATCH($A349,JMP!$A$2:$A$500,0),MATCH(N$1,JMP!$AJ$1:$AX$1,0)),INDEX(Baseline!$B$2:$AX$2,1,MATCH(N$1,Baseline!$B$1:$AX$1,0)))</f>
        <v>0</v>
      </c>
      <c r="O349">
        <f>IFERROR(INDEX(JMP!$AJ$2:$AX$500,MATCH($A349,JMP!$A$2:$A$500,0),MATCH(O$1,JMP!$AJ$1:$AX$1,0)),INDEX(Baseline!$B$2:$AX$2,1,MATCH(O$1,Baseline!$B$1:$AX$1,0)))</f>
        <v>7</v>
      </c>
      <c r="P349">
        <f>IFERROR(INDEX(JMP!$AJ$2:$AX$500,MATCH($A349,JMP!$A$2:$A$500,0),MATCH(P$1,JMP!$AJ$1:$AX$1,0)),INDEX(Baseline!$B$2:$AX$2,1,MATCH(P$1,Baseline!$B$1:$AX$1,0)))</f>
        <v>200</v>
      </c>
      <c r="Q349">
        <f>IFERROR(INDEX(JMP!$AJ$2:$AX$500,MATCH($A349,JMP!$A$2:$A$500,0),MATCH(Q$1,JMP!$AJ$1:$AX$1,0)),INDEX(Baseline!$B$2:$AX$2,1,MATCH(Q$1,Baseline!$B$1:$AX$1,0)))</f>
        <v>10</v>
      </c>
      <c r="R349">
        <f>IFERROR(INDEX(JMP!$AJ$2:$AX$500,MATCH($A349,JMP!$A$2:$A$500,0),MATCH(R$1,JMP!$AJ$1:$AX$1,0)),INDEX(Baseline!$B$2:$AX$2,1,MATCH(R$1,Baseline!$B$1:$AX$1,0)))</f>
        <v>0</v>
      </c>
      <c r="S349">
        <f>IFERROR(INDEX(JMP!$AJ$2:$AX$500,MATCH($A349,JMP!$A$2:$A$500,0),MATCH(S$1,JMP!$AJ$1:$AX$1,0)),INDEX(Baseline!$B$2:$AX$2,1,MATCH(S$1,Baseline!$B$1:$AX$1,0)))</f>
        <v>1</v>
      </c>
      <c r="T349">
        <f>IFERROR(INDEX(JMP!$AJ$2:$AX$500,MATCH($A349,JMP!$A$2:$A$500,0),MATCH(T$1,JMP!$AJ$1:$AX$1,0)),INDEX(Baseline!$B$2:$AX$2,1,MATCH(T$1,Baseline!$B$1:$AX$1,0)))</f>
        <v>0</v>
      </c>
      <c r="U349" t="str">
        <f>IFERROR(INDEX(JMP!$AJ$2:$AX$500,MATCH($A349,JMP!$A$2:$A$500,0),MATCH(U$1,JMP!$AJ$1:$AX$1,0)),INDEX(Baseline!$B$2:$AX$2,1,MATCH(U$1,Baseline!$B$1:$AX$1,0)))</f>
        <v>Titan</v>
      </c>
      <c r="V349">
        <f>IFERROR(INDEX(JMP!$AJ$2:$AX$500,MATCH($A349,JMP!$A$2:$A$500,0),MATCH(V$1,JMP!$AJ$1:$AX$1,0)),INDEX(Baseline!$B$2:$AX$2,1,MATCH(V$1,Baseline!$B$1:$AX$1,0)))</f>
        <v>3</v>
      </c>
      <c r="W349">
        <f>IFERROR(INDEX(JMP!$AJ$2:$AX$500,MATCH($A349,JMP!$A$2:$A$500,0),MATCH(W$1,JMP!$AJ$1:$AX$1,0)),INDEX(Baseline!$B$2:$AX$2,1,MATCH(W$1,Baseline!$B$1:$AX$1,0)))</f>
        <v>0.37</v>
      </c>
      <c r="X349">
        <f>IFERROR(INDEX(JMP!$AJ$2:$AX$500,MATCH($A349,JMP!$A$2:$A$500,0),MATCH(X$1,JMP!$AJ$1:$AX$1,0)),INDEX(Baseline!$B$2:$AX$2,1,MATCH(X$1,Baseline!$B$1:$AX$1,0)))</f>
        <v>4</v>
      </c>
      <c r="Y349">
        <f>IFERROR(INDEX(JMP!$AJ$2:$AX$500,MATCH($A349,JMP!$A$2:$A$500,0),MATCH(Y$1,JMP!$AJ$1:$AX$1,0)),INDEX(Baseline!$B$2:$AX$2,1,MATCH(Y$1,Baseline!$B$1:$AX$1,0)))</f>
        <v>5</v>
      </c>
      <c r="Z349">
        <f>IFERROR(INDEX(JMP!$AJ$2:$AX$500,MATCH($A349,JMP!$A$2:$A$500,0),MATCH(Z$1,JMP!$AJ$1:$AX$1,0)),INDEX(Baseline!$B$2:$AX$2,1,MATCH(Z$1,Baseline!$B$1:$AX$1,0)))</f>
        <v>1970</v>
      </c>
      <c r="AA349">
        <f>IFERROR(INDEX(JMP!$AJ$2:$AX$500,MATCH($A349,JMP!$A$2:$A$500,0),MATCH(AA$1,JMP!$AJ$1:$AX$1,0)),INDEX(Baseline!$B$2:$AX$2,1,MATCH(AA$1,Baseline!$B$1:$AX$1,0)))</f>
        <v>1970</v>
      </c>
      <c r="AB349">
        <f>IFERROR(INDEX(JMP!$AJ$2:$AX$500,MATCH($A349,JMP!$A$2:$A$500,0),MATCH(AB$1,JMP!$AJ$1:$AX$1,0)),INDEX(Baseline!$B$2:$AX$2,1,MATCH(AB$1,Baseline!$B$1:$AX$1,0)))</f>
        <v>0</v>
      </c>
      <c r="AC349">
        <f>IFERROR(INDEX(JMP!$AJ$2:$AX$500,MATCH($A349,JMP!$A$2:$A$500,0),MATCH(AC$1,JMP!$AJ$1:$AX$1,0)),INDEX(Baseline!$B$2:$AX$2,1,MATCH(AC$1,Baseline!$B$1:$AX$1,0)))</f>
        <v>1</v>
      </c>
      <c r="AD349">
        <f>IFERROR(INDEX(JMP!$AJ$2:$AX$500,MATCH($A349,JMP!$A$2:$A$500,0),MATCH(AD$1,JMP!$AJ$1:$AX$1,0)),INDEX(Baseline!$B$2:$AX$2,1,MATCH(AD$1,Baseline!$B$1:$AX$1,0)))</f>
        <v>8</v>
      </c>
      <c r="AE349">
        <f>IFERROR(INDEX(JMP!$AJ$2:$AX$500,MATCH($A349,JMP!$A$2:$A$500,0),MATCH(AE$1,JMP!$AJ$1:$AX$1,0)),INDEX(Baseline!$B$2:$AX$2,1,MATCH(AE$1,Baseline!$B$1:$AX$1,0)))</f>
        <v>3</v>
      </c>
      <c r="AF349" t="str">
        <f>IFERROR(INDEX(JMP!$AJ$2:$AX$500,MATCH($A349,JMP!$A$2:$A$500,0),MATCH(AF$1,JMP!$AJ$1:$AX$1,0)),INDEX(Baseline!$B$2:$AX$2,1,MATCH(AF$1,Baseline!$B$1:$AX$1,0)))</f>
        <v>bwb</v>
      </c>
      <c r="AG349" t="str">
        <f>IFERROR(INDEX(JMP!$AJ$2:$AX$500,MATCH($A349,JMP!$A$2:$A$500,0),MATCH(AG$1,JMP!$AJ$1:$AX$1,0)),INDEX(Baseline!$B$2:$AX$2,1,MATCH(AG$1,Baseline!$B$1:$AX$1,0)))</f>
        <v>V-tail</v>
      </c>
      <c r="AH349">
        <f>IFERROR(INDEX(JMP!$AJ$2:$AX$500,MATCH($A349,JMP!$A$2:$A$500,0),MATCH(AH$1,JMP!$AJ$1:$AX$1,0)),INDEX(Baseline!$B$2:$AX$2,1,MATCH(AH$1,Baseline!$B$1:$AX$1,0)))</f>
        <v>1</v>
      </c>
      <c r="AI349">
        <f>IFERROR(INDEX(JMP!$AJ$2:$AX$500,MATCH($A349,JMP!$A$2:$A$500,0),MATCH(AI$1,JMP!$AJ$1:$AX$1,0)),INDEX(Baseline!$B$2:$AX$2,1,MATCH(AI$1,Baseline!$B$1:$AX$1,0)))</f>
        <v>724000000</v>
      </c>
      <c r="AJ349">
        <f>IFERROR(INDEX(JMP!$AJ$2:$AX$500,MATCH($A349,JMP!$A$2:$A$500,0),MATCH(AJ$1,JMP!$AJ$1:$AX$1,0)),INDEX(Baseline!$B$2:$AX$2,1,MATCH(AJ$1,Baseline!$B$1:$AX$1,0)))</f>
        <v>54500000</v>
      </c>
      <c r="AK349">
        <f>IFERROR(INDEX(JMP!$AJ$2:$AX$500,MATCH($A349,JMP!$A$2:$A$500,0),MATCH(AK$1,JMP!$AJ$1:$AX$1,0)),INDEX(Baseline!$B$2:$AX$2,1,MATCH(AK$1,Baseline!$B$1:$AX$1,0)))</f>
        <v>30</v>
      </c>
      <c r="AL349">
        <f>IFERROR(INDEX(JMP!$AJ$2:$AX$500,MATCH($A349,JMP!$A$2:$A$500,0),MATCH(AL$1,JMP!$AJ$1:$AX$1,0)),INDEX(Baseline!$B$2:$AX$2,1,MATCH(AL$1,Baseline!$B$1:$AX$1,0)))</f>
        <v>2.7924736753137905E-2</v>
      </c>
      <c r="AM349">
        <f>IFERROR(INDEX(JMP!$AJ$2:$AX$500,MATCH($A349,JMP!$A$2:$A$500,0),MATCH(AM$1,JMP!$AJ$1:$AX$1,0)),INDEX(Baseline!$B$2:$AX$2,1,MATCH(AM$1,Baseline!$B$1:$AX$1,0)))</f>
        <v>6.1860740977142852</v>
      </c>
      <c r="AN349">
        <f>IFERROR(INDEX(JMP!$AJ$2:$AX$500,MATCH($A349,JMP!$A$2:$A$500,0),MATCH(AN$1,JMP!$AJ$1:$AX$1,0)),INDEX(Baseline!$B$2:$AX$2,1,MATCH(AN$1,Baseline!$B$1:$AX$1,0)))</f>
        <v>1.8019965413027639</v>
      </c>
      <c r="AO349">
        <f>IFERROR(INDEX(JMP!$AJ$2:$AX$500,MATCH($A349,JMP!$A$2:$A$500,0),MATCH(AO$1,JMP!$AJ$1:$AX$1,0)),INDEX(Baseline!$B$2:$AX$2,1,MATCH(AO$1,Baseline!$B$1:$AX$1,0)))</f>
        <v>0.52992079942009662</v>
      </c>
      <c r="AP349">
        <f>IFERROR(INDEX(JMP!$AJ$2:$AX$500,MATCH($A349,JMP!$A$2:$A$500,0),MATCH(AP$1,JMP!$AJ$1:$AX$1,0)),INDEX(Baseline!$B$2:$AX$2,1,MATCH(AP$1,Baseline!$B$1:$AX$1,0)))</f>
        <v>0</v>
      </c>
      <c r="AQ349">
        <f>IFERROR(INDEX(JMP!$AJ$2:$AX$500,MATCH($A349,JMP!$A$2:$A$500,0),MATCH(AQ$1,JMP!$AJ$1:$AX$1,0)),INDEX(Baseline!$B$2:$AX$2,1,MATCH(AQ$1,Baseline!$B$1:$AX$1,0)))</f>
        <v>0.35</v>
      </c>
      <c r="AR349">
        <f>IFERROR(INDEX(JMP!$AJ$2:$AX$500,MATCH($A349,JMP!$A$2:$A$500,0),MATCH(AR$1,JMP!$AJ$1:$AX$1,0)),INDEX(Baseline!$B$2:$AX$2,1,MATCH(AR$1,Baseline!$B$1:$AX$1,0)))</f>
        <v>0</v>
      </c>
      <c r="AS349">
        <f>IFERROR(INDEX(JMP!$AJ$2:$AX$500,MATCH($A349,JMP!$A$2:$A$500,0),MATCH(AS$1,JMP!$AJ$1:$AX$1,0)),INDEX(Baseline!$B$2:$AX$2,1,MATCH(AS$1,Baseline!$B$1:$AX$1,0)))</f>
        <v>0</v>
      </c>
      <c r="AT349">
        <f>IFERROR(INDEX(JMP!$AJ$2:$AX$500,MATCH($A349,JMP!$A$2:$A$500,0),MATCH(AT$1,JMP!$AJ$1:$AX$1,0)),INDEX(Baseline!$B$2:$AX$2,1,MATCH(AT$1,Baseline!$B$1:$AX$1,0)))</f>
        <v>500</v>
      </c>
      <c r="AU349">
        <f>IFERROR(INDEX(JMP!$AJ$2:$AX$500,MATCH($A349,JMP!$A$2:$A$500,0),MATCH(AU$1,JMP!$AJ$1:$AX$1,0)),INDEX(Baseline!$B$2:$AX$2,1,MATCH(AU$1,Baseline!$B$1:$AX$1,0)))</f>
        <v>50</v>
      </c>
      <c r="AV349">
        <f>IFERROR(INDEX(JMP!$AJ$2:$AX$500,MATCH($A349,JMP!$A$2:$A$500,0),MATCH(AV$1,JMP!$AJ$1:$AX$1,0)),INDEX(Baseline!$B$2:$AX$2,1,MATCH(AV$1,Baseline!$B$1:$AX$1,0)))</f>
        <v>12</v>
      </c>
      <c r="AW349">
        <f>IFERROR(INDEX(JMP!$AJ$2:$AX$500,MATCH($A349,JMP!$A$2:$A$500,0),MATCH(AW$1,JMP!$AJ$1:$AX$1,0)),INDEX(Baseline!$B$2:$AX$2,1,MATCH(AW$1,Baseline!$B$1:$AX$1,0)))</f>
        <v>1.9961979999999998E-3</v>
      </c>
      <c r="AX349">
        <f>IFERROR(INDEX(JMP!$AJ$2:$AX$500,MATCH($A349,JMP!$A$2:$A$500,0),MATCH(AX$1,JMP!$AJ$1:$AX$1,0)),INDEX(Baseline!$B$2:$AX$2,1,MATCH(AX$1,Baseline!$B$1:$AX$1,0)))</f>
        <v>1.9961979999999998E-3</v>
      </c>
      <c r="AY349">
        <f>IFERROR(INDEX(JMP!$AJ$2:$AX$500,MATCH($A349,JMP!$A$2:$A$500,0),MATCH(AY$1,JMP!$AJ$1:$AX$1,0)),INDEX(Baseline!$B$2:$AX$2,1,MATCH(AY$1,Baseline!$B$1:$AX$1,0)))</f>
        <v>1.9607137E-2</v>
      </c>
      <c r="AZ349">
        <f>IFERROR(INDEX(JMP!$AJ$2:$AX$500,MATCH($A349,JMP!$A$2:$A$500,0),MATCH(AZ$1,JMP!$AJ$1:$AX$1,0)),INDEX(Baseline!$B$2:$AX$2,1,MATCH(AZ$1,Baseline!$B$1:$AX$1,0)))</f>
        <v>1</v>
      </c>
      <c r="BA349">
        <f>IFERROR(INDEX(JMP!$AJ$2:$AX$500,MATCH($A349,JMP!$A$2:$A$500,0),MATCH(BA$1,JMP!$AJ$1:$AX$1,0)),INDEX(Baseline!$B$2:$AX$2,1,MATCH(BA$1,Baseline!$B$1:$AX$1,0)))</f>
        <v>3</v>
      </c>
      <c r="BB349">
        <v>0</v>
      </c>
      <c r="BD349" t="str">
        <f>IF(AZ349=1, "yes", IF(AZ349=-1, "no", ""))</f>
        <v>yes</v>
      </c>
      <c r="BE349" t="str">
        <f>IF(AH349=1, "yes", IF(AH349=-1, "no", ""))</f>
        <v>yes</v>
      </c>
      <c r="BF349">
        <f t="shared" si="10"/>
        <v>0.25</v>
      </c>
      <c r="BG349">
        <f t="shared" si="11"/>
        <v>100</v>
      </c>
    </row>
    <row r="350" spans="1:59" x14ac:dyDescent="0.25">
      <c r="A350">
        <v>349</v>
      </c>
      <c r="B350">
        <f>IFERROR(INDEX(JMP!$AJ$2:$AX$500,MATCH($A350,JMP!$A$2:$A$500,0),MATCH(B$1,JMP!$AJ$1:$AX$1,0)),INDEX(Baseline!$B$2:$AX$2,1,MATCH(B$1,Baseline!$B$1:$AX$1,0)))</f>
        <v>0</v>
      </c>
      <c r="C350">
        <f>IFERROR(INDEX(JMP!$AJ$2:$AX$500,MATCH($A350,JMP!$A$2:$A$500,0),MATCH(C$1,JMP!$AJ$1:$AX$1,0)),INDEX(Baseline!$B$2:$AX$2,1,MATCH(C$1,Baseline!$B$1:$AX$1,0)))</f>
        <v>8760</v>
      </c>
      <c r="D350">
        <f>IFERROR(INDEX(JMP!$AJ$2:$AX$500,MATCH($A350,JMP!$A$2:$A$500,0),MATCH(D$1,JMP!$AJ$1:$AX$1,0)),INDEX(Baseline!$B$2:$AX$2,1,MATCH(D$1,Baseline!$B$1:$AX$1,0)))</f>
        <v>1</v>
      </c>
      <c r="E350">
        <f>IFERROR(INDEX(JMP!$AJ$2:$AX$500,MATCH($A350,JMP!$A$2:$A$500,0),MATCH(E$1,JMP!$AJ$1:$AX$1,0)),INDEX(Baseline!$B$2:$AX$2,1,MATCH(E$1,Baseline!$B$1:$AX$1,0)))</f>
        <v>1</v>
      </c>
      <c r="F350" t="str">
        <f>IFERROR(INDEX(JMP!$AJ$2:$AX$500,MATCH($A350,JMP!$A$2:$A$500,0),MATCH(F$1,JMP!$AJ$1:$AX$1,0)),INDEX(Baseline!$B$2:$AX$2,1,MATCH(F$1,Baseline!$B$1:$AX$1,0)))</f>
        <v>e344</v>
      </c>
      <c r="G350" t="str">
        <f>IFERROR(INDEX(JMP!$AJ$2:$AX$500,MATCH($A350,JMP!$A$2:$A$500,0),MATCH(G$1,JMP!$AJ$1:$AX$1,0)),INDEX(Baseline!$B$2:$AX$2,1,MATCH(G$1,Baseline!$B$1:$AX$1,0)))</f>
        <v>e340</v>
      </c>
      <c r="H350">
        <f>IFERROR(INDEX(JMP!$AJ$2:$AX$500,MATCH($A350,JMP!$A$2:$A$500,0),MATCH(H$1,JMP!$AJ$1:$AX$1,0)),INDEX(Baseline!$B$2:$AX$2,1,MATCH(H$1,Baseline!$B$1:$AX$1,0)))</f>
        <v>1.5</v>
      </c>
      <c r="I350">
        <f>IFERROR(INDEX(JMP!$AJ$2:$AX$500,MATCH($A350,JMP!$A$2:$A$500,0),MATCH(I$1,JMP!$AJ$1:$AX$1,0)),INDEX(Baseline!$B$2:$AX$2,1,MATCH(I$1,Baseline!$B$1:$AX$1,0)))</f>
        <v>0.42</v>
      </c>
      <c r="J350">
        <f>IFERROR(INDEX(JMP!$AJ$2:$AX$500,MATCH($A350,JMP!$A$2:$A$500,0),MATCH(J$1,JMP!$AJ$1:$AX$1,0)),INDEX(Baseline!$B$2:$AX$2,1,MATCH(J$1,Baseline!$B$1:$AX$1,0)))</f>
        <v>1</v>
      </c>
      <c r="K350">
        <f>IFERROR(INDEX(JMP!$AJ$2:$AX$500,MATCH($A350,JMP!$A$2:$A$500,0),MATCH(K$1,JMP!$AJ$1:$AX$1,0)),INDEX(Baseline!$B$2:$AX$2,1,MATCH(K$1,Baseline!$B$1:$AX$1,0)))</f>
        <v>0</v>
      </c>
      <c r="L350">
        <f>IFERROR(INDEX(JMP!$AJ$2:$AX$500,MATCH($A350,JMP!$A$2:$A$500,0),MATCH(L$1,JMP!$AJ$1:$AX$1,0)),INDEX(Baseline!$B$2:$AX$2,1,MATCH(L$1,Baseline!$B$1:$AX$1,0)))</f>
        <v>0.10984867272582252</v>
      </c>
      <c r="M350" t="b">
        <f>IFERROR(INDEX(JMP!$AJ$2:$AX$500,MATCH($A350,JMP!$A$2:$A$500,0),MATCH(M$1,JMP!$AJ$1:$AX$1,0)),INDEX(Baseline!$B$2:$AX$2,1,MATCH(M$1,Baseline!$B$1:$AX$1,0)))</f>
        <v>0</v>
      </c>
      <c r="N350" t="b">
        <f>IFERROR(INDEX(JMP!$AJ$2:$AX$500,MATCH($A350,JMP!$A$2:$A$500,0),MATCH(N$1,JMP!$AJ$1:$AX$1,0)),INDEX(Baseline!$B$2:$AX$2,1,MATCH(N$1,Baseline!$B$1:$AX$1,0)))</f>
        <v>0</v>
      </c>
      <c r="O350">
        <f>IFERROR(INDEX(JMP!$AJ$2:$AX$500,MATCH($A350,JMP!$A$2:$A$500,0),MATCH(O$1,JMP!$AJ$1:$AX$1,0)),INDEX(Baseline!$B$2:$AX$2,1,MATCH(O$1,Baseline!$B$1:$AX$1,0)))</f>
        <v>7</v>
      </c>
      <c r="P350">
        <f>IFERROR(INDEX(JMP!$AJ$2:$AX$500,MATCH($A350,JMP!$A$2:$A$500,0),MATCH(P$1,JMP!$AJ$1:$AX$1,0)),INDEX(Baseline!$B$2:$AX$2,1,MATCH(P$1,Baseline!$B$1:$AX$1,0)))</f>
        <v>200</v>
      </c>
      <c r="Q350">
        <f>IFERROR(INDEX(JMP!$AJ$2:$AX$500,MATCH($A350,JMP!$A$2:$A$500,0),MATCH(Q$1,JMP!$AJ$1:$AX$1,0)),INDEX(Baseline!$B$2:$AX$2,1,MATCH(Q$1,Baseline!$B$1:$AX$1,0)))</f>
        <v>10</v>
      </c>
      <c r="R350">
        <f>IFERROR(INDEX(JMP!$AJ$2:$AX$500,MATCH($A350,JMP!$A$2:$A$500,0),MATCH(R$1,JMP!$AJ$1:$AX$1,0)),INDEX(Baseline!$B$2:$AX$2,1,MATCH(R$1,Baseline!$B$1:$AX$1,0)))</f>
        <v>0</v>
      </c>
      <c r="S350">
        <f>IFERROR(INDEX(JMP!$AJ$2:$AX$500,MATCH($A350,JMP!$A$2:$A$500,0),MATCH(S$1,JMP!$AJ$1:$AX$1,0)),INDEX(Baseline!$B$2:$AX$2,1,MATCH(S$1,Baseline!$B$1:$AX$1,0)))</f>
        <v>1</v>
      </c>
      <c r="T350">
        <f>IFERROR(INDEX(JMP!$AJ$2:$AX$500,MATCH($A350,JMP!$A$2:$A$500,0),MATCH(T$1,JMP!$AJ$1:$AX$1,0)),INDEX(Baseline!$B$2:$AX$2,1,MATCH(T$1,Baseline!$B$1:$AX$1,0)))</f>
        <v>0</v>
      </c>
      <c r="U350" t="str">
        <f>IFERROR(INDEX(JMP!$AJ$2:$AX$500,MATCH($A350,JMP!$A$2:$A$500,0),MATCH(U$1,JMP!$AJ$1:$AX$1,0)),INDEX(Baseline!$B$2:$AX$2,1,MATCH(U$1,Baseline!$B$1:$AX$1,0)))</f>
        <v>Titan</v>
      </c>
      <c r="V350">
        <f>IFERROR(INDEX(JMP!$AJ$2:$AX$500,MATCH($A350,JMP!$A$2:$A$500,0),MATCH(V$1,JMP!$AJ$1:$AX$1,0)),INDEX(Baseline!$B$2:$AX$2,1,MATCH(V$1,Baseline!$B$1:$AX$1,0)))</f>
        <v>3</v>
      </c>
      <c r="W350">
        <f>IFERROR(INDEX(JMP!$AJ$2:$AX$500,MATCH($A350,JMP!$A$2:$A$500,0),MATCH(W$1,JMP!$AJ$1:$AX$1,0)),INDEX(Baseline!$B$2:$AX$2,1,MATCH(W$1,Baseline!$B$1:$AX$1,0)))</f>
        <v>0.37</v>
      </c>
      <c r="X350">
        <f>IFERROR(INDEX(JMP!$AJ$2:$AX$500,MATCH($A350,JMP!$A$2:$A$500,0),MATCH(X$1,JMP!$AJ$1:$AX$1,0)),INDEX(Baseline!$B$2:$AX$2,1,MATCH(X$1,Baseline!$B$1:$AX$1,0)))</f>
        <v>4</v>
      </c>
      <c r="Y350">
        <f>IFERROR(INDEX(JMP!$AJ$2:$AX$500,MATCH($A350,JMP!$A$2:$A$500,0),MATCH(Y$1,JMP!$AJ$1:$AX$1,0)),INDEX(Baseline!$B$2:$AX$2,1,MATCH(Y$1,Baseline!$B$1:$AX$1,0)))</f>
        <v>1</v>
      </c>
      <c r="Z350">
        <f>IFERROR(INDEX(JMP!$AJ$2:$AX$500,MATCH($A350,JMP!$A$2:$A$500,0),MATCH(Z$1,JMP!$AJ$1:$AX$1,0)),INDEX(Baseline!$B$2:$AX$2,1,MATCH(Z$1,Baseline!$B$1:$AX$1,0)))</f>
        <v>1970</v>
      </c>
      <c r="AA350">
        <f>IFERROR(INDEX(JMP!$AJ$2:$AX$500,MATCH($A350,JMP!$A$2:$A$500,0),MATCH(AA$1,JMP!$AJ$1:$AX$1,0)),INDEX(Baseline!$B$2:$AX$2,1,MATCH(AA$1,Baseline!$B$1:$AX$1,0)))</f>
        <v>1970</v>
      </c>
      <c r="AB350">
        <f>IFERROR(INDEX(JMP!$AJ$2:$AX$500,MATCH($A350,JMP!$A$2:$A$500,0),MATCH(AB$1,JMP!$AJ$1:$AX$1,0)),INDEX(Baseline!$B$2:$AX$2,1,MATCH(AB$1,Baseline!$B$1:$AX$1,0)))</f>
        <v>0</v>
      </c>
      <c r="AC350">
        <f>IFERROR(INDEX(JMP!$AJ$2:$AX$500,MATCH($A350,JMP!$A$2:$A$500,0),MATCH(AC$1,JMP!$AJ$1:$AX$1,0)),INDEX(Baseline!$B$2:$AX$2,1,MATCH(AC$1,Baseline!$B$1:$AX$1,0)))</f>
        <v>1</v>
      </c>
      <c r="AD350">
        <f>IFERROR(INDEX(JMP!$AJ$2:$AX$500,MATCH($A350,JMP!$A$2:$A$500,0),MATCH(AD$1,JMP!$AJ$1:$AX$1,0)),INDEX(Baseline!$B$2:$AX$2,1,MATCH(AD$1,Baseline!$B$1:$AX$1,0)))</f>
        <v>8</v>
      </c>
      <c r="AE350">
        <f>IFERROR(INDEX(JMP!$AJ$2:$AX$500,MATCH($A350,JMP!$A$2:$A$500,0),MATCH(AE$1,JMP!$AJ$1:$AX$1,0)),INDEX(Baseline!$B$2:$AX$2,1,MATCH(AE$1,Baseline!$B$1:$AX$1,0)))</f>
        <v>1</v>
      </c>
      <c r="AF350" t="str">
        <f>IFERROR(INDEX(JMP!$AJ$2:$AX$500,MATCH($A350,JMP!$A$2:$A$500,0),MATCH(AF$1,JMP!$AJ$1:$AX$1,0)),INDEX(Baseline!$B$2:$AX$2,1,MATCH(AF$1,Baseline!$B$1:$AX$1,0)))</f>
        <v>bwb</v>
      </c>
      <c r="AG350" t="str">
        <f>IFERROR(INDEX(JMP!$AJ$2:$AX$500,MATCH($A350,JMP!$A$2:$A$500,0),MATCH(AG$1,JMP!$AJ$1:$AX$1,0)),INDEX(Baseline!$B$2:$AX$2,1,MATCH(AG$1,Baseline!$B$1:$AX$1,0)))</f>
        <v>V-tail</v>
      </c>
      <c r="AH350">
        <f>IFERROR(INDEX(JMP!$AJ$2:$AX$500,MATCH($A350,JMP!$A$2:$A$500,0),MATCH(AH$1,JMP!$AJ$1:$AX$1,0)),INDEX(Baseline!$B$2:$AX$2,1,MATCH(AH$1,Baseline!$B$1:$AX$1,0)))</f>
        <v>1</v>
      </c>
      <c r="AI350">
        <f>IFERROR(INDEX(JMP!$AJ$2:$AX$500,MATCH($A350,JMP!$A$2:$A$500,0),MATCH(AI$1,JMP!$AJ$1:$AX$1,0)),INDEX(Baseline!$B$2:$AX$2,1,MATCH(AI$1,Baseline!$B$1:$AX$1,0)))</f>
        <v>724000000</v>
      </c>
      <c r="AJ350">
        <f>IFERROR(INDEX(JMP!$AJ$2:$AX$500,MATCH($A350,JMP!$A$2:$A$500,0),MATCH(AJ$1,JMP!$AJ$1:$AX$1,0)),INDEX(Baseline!$B$2:$AX$2,1,MATCH(AJ$1,Baseline!$B$1:$AX$1,0)))</f>
        <v>54500000</v>
      </c>
      <c r="AK350">
        <f>IFERROR(INDEX(JMP!$AJ$2:$AX$500,MATCH($A350,JMP!$A$2:$A$500,0),MATCH(AK$1,JMP!$AJ$1:$AX$1,0)),INDEX(Baseline!$B$2:$AX$2,1,MATCH(AK$1,Baseline!$B$1:$AX$1,0)))</f>
        <v>30</v>
      </c>
      <c r="AL350">
        <f>IFERROR(INDEX(JMP!$AJ$2:$AX$500,MATCH($A350,JMP!$A$2:$A$500,0),MATCH(AL$1,JMP!$AJ$1:$AX$1,0)),INDEX(Baseline!$B$2:$AX$2,1,MATCH(AL$1,Baseline!$B$1:$AX$1,0)))</f>
        <v>2.0319077813449205E-2</v>
      </c>
      <c r="AM350">
        <f>IFERROR(INDEX(JMP!$AJ$2:$AX$500,MATCH($A350,JMP!$A$2:$A$500,0),MATCH(AM$1,JMP!$AJ$1:$AX$1,0)),INDEX(Baseline!$B$2:$AX$2,1,MATCH(AM$1,Baseline!$B$1:$AX$1,0)))</f>
        <v>6.8294939895238089</v>
      </c>
      <c r="AN350">
        <f>IFERROR(INDEX(JMP!$AJ$2:$AX$500,MATCH($A350,JMP!$A$2:$A$500,0),MATCH(AN$1,JMP!$AJ$1:$AX$1,0)),INDEX(Baseline!$B$2:$AX$2,1,MATCH(AN$1,Baseline!$B$1:$AX$1,0)))</f>
        <v>2.7974699349553775</v>
      </c>
      <c r="AO350">
        <f>IFERROR(INDEX(JMP!$AJ$2:$AX$500,MATCH($A350,JMP!$A$2:$A$500,0),MATCH(AO$1,JMP!$AJ$1:$AX$1,0)),INDEX(Baseline!$B$2:$AX$2,1,MATCH(AO$1,Baseline!$B$1:$AX$1,0)))</f>
        <v>1.0062489990714376</v>
      </c>
      <c r="AP350">
        <f>IFERROR(INDEX(JMP!$AJ$2:$AX$500,MATCH($A350,JMP!$A$2:$A$500,0),MATCH(AP$1,JMP!$AJ$1:$AX$1,0)),INDEX(Baseline!$B$2:$AX$2,1,MATCH(AP$1,Baseline!$B$1:$AX$1,0)))</f>
        <v>0</v>
      </c>
      <c r="AQ350">
        <f>IFERROR(INDEX(JMP!$AJ$2:$AX$500,MATCH($A350,JMP!$A$2:$A$500,0),MATCH(AQ$1,JMP!$AJ$1:$AX$1,0)),INDEX(Baseline!$B$2:$AX$2,1,MATCH(AQ$1,Baseline!$B$1:$AX$1,0)))</f>
        <v>0.35</v>
      </c>
      <c r="AR350">
        <f>IFERROR(INDEX(JMP!$AJ$2:$AX$500,MATCH($A350,JMP!$A$2:$A$500,0),MATCH(AR$1,JMP!$AJ$1:$AX$1,0)),INDEX(Baseline!$B$2:$AX$2,1,MATCH(AR$1,Baseline!$B$1:$AX$1,0)))</f>
        <v>0</v>
      </c>
      <c r="AS350">
        <f>IFERROR(INDEX(JMP!$AJ$2:$AX$500,MATCH($A350,JMP!$A$2:$A$500,0),MATCH(AS$1,JMP!$AJ$1:$AX$1,0)),INDEX(Baseline!$B$2:$AX$2,1,MATCH(AS$1,Baseline!$B$1:$AX$1,0)))</f>
        <v>0</v>
      </c>
      <c r="AT350">
        <f>IFERROR(INDEX(JMP!$AJ$2:$AX$500,MATCH($A350,JMP!$A$2:$A$500,0),MATCH(AT$1,JMP!$AJ$1:$AX$1,0)),INDEX(Baseline!$B$2:$AX$2,1,MATCH(AT$1,Baseline!$B$1:$AX$1,0)))</f>
        <v>500</v>
      </c>
      <c r="AU350">
        <f>IFERROR(INDEX(JMP!$AJ$2:$AX$500,MATCH($A350,JMP!$A$2:$A$500,0),MATCH(AU$1,JMP!$AJ$1:$AX$1,0)),INDEX(Baseline!$B$2:$AX$2,1,MATCH(AU$1,Baseline!$B$1:$AX$1,0)))</f>
        <v>50</v>
      </c>
      <c r="AV350">
        <f>IFERROR(INDEX(JMP!$AJ$2:$AX$500,MATCH($A350,JMP!$A$2:$A$500,0),MATCH(AV$1,JMP!$AJ$1:$AX$1,0)),INDEX(Baseline!$B$2:$AX$2,1,MATCH(AV$1,Baseline!$B$1:$AX$1,0)))</f>
        <v>12</v>
      </c>
      <c r="AW350">
        <f>IFERROR(INDEX(JMP!$AJ$2:$AX$500,MATCH($A350,JMP!$A$2:$A$500,0),MATCH(AW$1,JMP!$AJ$1:$AX$1,0)),INDEX(Baseline!$B$2:$AX$2,1,MATCH(AW$1,Baseline!$B$1:$AX$1,0)))</f>
        <v>1.9961979999999998E-3</v>
      </c>
      <c r="AX350">
        <f>IFERROR(INDEX(JMP!$AJ$2:$AX$500,MATCH($A350,JMP!$A$2:$A$500,0),MATCH(AX$1,JMP!$AJ$1:$AX$1,0)),INDEX(Baseline!$B$2:$AX$2,1,MATCH(AX$1,Baseline!$B$1:$AX$1,0)))</f>
        <v>1.9961979999999998E-3</v>
      </c>
      <c r="AY350">
        <f>IFERROR(INDEX(JMP!$AJ$2:$AX$500,MATCH($A350,JMP!$A$2:$A$500,0),MATCH(AY$1,JMP!$AJ$1:$AX$1,0)),INDEX(Baseline!$B$2:$AX$2,1,MATCH(AY$1,Baseline!$B$1:$AX$1,0)))</f>
        <v>1.9607137E-2</v>
      </c>
      <c r="AZ350">
        <f>IFERROR(INDEX(JMP!$AJ$2:$AX$500,MATCH($A350,JMP!$A$2:$A$500,0),MATCH(AZ$1,JMP!$AJ$1:$AX$1,0)),INDEX(Baseline!$B$2:$AX$2,1,MATCH(AZ$1,Baseline!$B$1:$AX$1,0)))</f>
        <v>-1</v>
      </c>
      <c r="BA350">
        <f>IFERROR(INDEX(JMP!$AJ$2:$AX$500,MATCH($A350,JMP!$A$2:$A$500,0),MATCH(BA$1,JMP!$AJ$1:$AX$1,0)),INDEX(Baseline!$B$2:$AX$2,1,MATCH(BA$1,Baseline!$B$1:$AX$1,0)))</f>
        <v>1</v>
      </c>
      <c r="BB350">
        <v>0</v>
      </c>
      <c r="BD350" t="str">
        <f>IF(AZ350=1, "yes", IF(AZ350=-1, "no", ""))</f>
        <v>no</v>
      </c>
      <c r="BE350" t="str">
        <f>IF(AH350=1, "yes", IF(AH350=-1, "no", ""))</f>
        <v>yes</v>
      </c>
      <c r="BF350">
        <f t="shared" si="10"/>
        <v>1</v>
      </c>
      <c r="BG350">
        <f t="shared" si="11"/>
        <v>10</v>
      </c>
    </row>
    <row r="351" spans="1:59" x14ac:dyDescent="0.25">
      <c r="A351">
        <v>350</v>
      </c>
      <c r="B351">
        <f>IFERROR(INDEX(JMP!$AJ$2:$AX$500,MATCH($A351,JMP!$A$2:$A$500,0),MATCH(B$1,JMP!$AJ$1:$AX$1,0)),INDEX(Baseline!$B$2:$AX$2,1,MATCH(B$1,Baseline!$B$1:$AX$1,0)))</f>
        <v>0</v>
      </c>
      <c r="C351">
        <f>IFERROR(INDEX(JMP!$AJ$2:$AX$500,MATCH($A351,JMP!$A$2:$A$500,0),MATCH(C$1,JMP!$AJ$1:$AX$1,0)),INDEX(Baseline!$B$2:$AX$2,1,MATCH(C$1,Baseline!$B$1:$AX$1,0)))</f>
        <v>8760</v>
      </c>
      <c r="D351">
        <f>IFERROR(INDEX(JMP!$AJ$2:$AX$500,MATCH($A351,JMP!$A$2:$A$500,0),MATCH(D$1,JMP!$AJ$1:$AX$1,0)),INDEX(Baseline!$B$2:$AX$2,1,MATCH(D$1,Baseline!$B$1:$AX$1,0)))</f>
        <v>1</v>
      </c>
      <c r="E351">
        <f>IFERROR(INDEX(JMP!$AJ$2:$AX$500,MATCH($A351,JMP!$A$2:$A$500,0),MATCH(E$1,JMP!$AJ$1:$AX$1,0)),INDEX(Baseline!$B$2:$AX$2,1,MATCH(E$1,Baseline!$B$1:$AX$1,0)))</f>
        <v>1</v>
      </c>
      <c r="F351" t="str">
        <f>IFERROR(INDEX(JMP!$AJ$2:$AX$500,MATCH($A351,JMP!$A$2:$A$500,0),MATCH(F$1,JMP!$AJ$1:$AX$1,0)),INDEX(Baseline!$B$2:$AX$2,1,MATCH(F$1,Baseline!$B$1:$AX$1,0)))</f>
        <v>e344</v>
      </c>
      <c r="G351" t="str">
        <f>IFERROR(INDEX(JMP!$AJ$2:$AX$500,MATCH($A351,JMP!$A$2:$A$500,0),MATCH(G$1,JMP!$AJ$1:$AX$1,0)),INDEX(Baseline!$B$2:$AX$2,1,MATCH(G$1,Baseline!$B$1:$AX$1,0)))</f>
        <v>e340</v>
      </c>
      <c r="H351">
        <f>IFERROR(INDEX(JMP!$AJ$2:$AX$500,MATCH($A351,JMP!$A$2:$A$500,0),MATCH(H$1,JMP!$AJ$1:$AX$1,0)),INDEX(Baseline!$B$2:$AX$2,1,MATCH(H$1,Baseline!$B$1:$AX$1,0)))</f>
        <v>1.5</v>
      </c>
      <c r="I351">
        <f>IFERROR(INDEX(JMP!$AJ$2:$AX$500,MATCH($A351,JMP!$A$2:$A$500,0),MATCH(I$1,JMP!$AJ$1:$AX$1,0)),INDEX(Baseline!$B$2:$AX$2,1,MATCH(I$1,Baseline!$B$1:$AX$1,0)))</f>
        <v>0.42</v>
      </c>
      <c r="J351">
        <f>IFERROR(INDEX(JMP!$AJ$2:$AX$500,MATCH($A351,JMP!$A$2:$A$500,0),MATCH(J$1,JMP!$AJ$1:$AX$1,0)),INDEX(Baseline!$B$2:$AX$2,1,MATCH(J$1,Baseline!$B$1:$AX$1,0)))</f>
        <v>1</v>
      </c>
      <c r="K351">
        <f>IFERROR(INDEX(JMP!$AJ$2:$AX$500,MATCH($A351,JMP!$A$2:$A$500,0),MATCH(K$1,JMP!$AJ$1:$AX$1,0)),INDEX(Baseline!$B$2:$AX$2,1,MATCH(K$1,Baseline!$B$1:$AX$1,0)))</f>
        <v>0</v>
      </c>
      <c r="L351">
        <f>IFERROR(INDEX(JMP!$AJ$2:$AX$500,MATCH($A351,JMP!$A$2:$A$500,0),MATCH(L$1,JMP!$AJ$1:$AX$1,0)),INDEX(Baseline!$B$2:$AX$2,1,MATCH(L$1,Baseline!$B$1:$AX$1,0)))</f>
        <v>0.16477194226722824</v>
      </c>
      <c r="M351" t="b">
        <f>IFERROR(INDEX(JMP!$AJ$2:$AX$500,MATCH($A351,JMP!$A$2:$A$500,0),MATCH(M$1,JMP!$AJ$1:$AX$1,0)),INDEX(Baseline!$B$2:$AX$2,1,MATCH(M$1,Baseline!$B$1:$AX$1,0)))</f>
        <v>0</v>
      </c>
      <c r="N351" t="b">
        <f>IFERROR(INDEX(JMP!$AJ$2:$AX$500,MATCH($A351,JMP!$A$2:$A$500,0),MATCH(N$1,JMP!$AJ$1:$AX$1,0)),INDEX(Baseline!$B$2:$AX$2,1,MATCH(N$1,Baseline!$B$1:$AX$1,0)))</f>
        <v>0</v>
      </c>
      <c r="O351">
        <f>IFERROR(INDEX(JMP!$AJ$2:$AX$500,MATCH($A351,JMP!$A$2:$A$500,0),MATCH(O$1,JMP!$AJ$1:$AX$1,0)),INDEX(Baseline!$B$2:$AX$2,1,MATCH(O$1,Baseline!$B$1:$AX$1,0)))</f>
        <v>7</v>
      </c>
      <c r="P351">
        <f>IFERROR(INDEX(JMP!$AJ$2:$AX$500,MATCH($A351,JMP!$A$2:$A$500,0),MATCH(P$1,JMP!$AJ$1:$AX$1,0)),INDEX(Baseline!$B$2:$AX$2,1,MATCH(P$1,Baseline!$B$1:$AX$1,0)))</f>
        <v>200</v>
      </c>
      <c r="Q351">
        <f>IFERROR(INDEX(JMP!$AJ$2:$AX$500,MATCH($A351,JMP!$A$2:$A$500,0),MATCH(Q$1,JMP!$AJ$1:$AX$1,0)),INDEX(Baseline!$B$2:$AX$2,1,MATCH(Q$1,Baseline!$B$1:$AX$1,0)))</f>
        <v>10</v>
      </c>
      <c r="R351">
        <f>IFERROR(INDEX(JMP!$AJ$2:$AX$500,MATCH($A351,JMP!$A$2:$A$500,0),MATCH(R$1,JMP!$AJ$1:$AX$1,0)),INDEX(Baseline!$B$2:$AX$2,1,MATCH(R$1,Baseline!$B$1:$AX$1,0)))</f>
        <v>0</v>
      </c>
      <c r="S351">
        <f>IFERROR(INDEX(JMP!$AJ$2:$AX$500,MATCH($A351,JMP!$A$2:$A$500,0),MATCH(S$1,JMP!$AJ$1:$AX$1,0)),INDEX(Baseline!$B$2:$AX$2,1,MATCH(S$1,Baseline!$B$1:$AX$1,0)))</f>
        <v>1</v>
      </c>
      <c r="T351">
        <f>IFERROR(INDEX(JMP!$AJ$2:$AX$500,MATCH($A351,JMP!$A$2:$A$500,0),MATCH(T$1,JMP!$AJ$1:$AX$1,0)),INDEX(Baseline!$B$2:$AX$2,1,MATCH(T$1,Baseline!$B$1:$AX$1,0)))</f>
        <v>0</v>
      </c>
      <c r="U351" t="str">
        <f>IFERROR(INDEX(JMP!$AJ$2:$AX$500,MATCH($A351,JMP!$A$2:$A$500,0),MATCH(U$1,JMP!$AJ$1:$AX$1,0)),INDEX(Baseline!$B$2:$AX$2,1,MATCH(U$1,Baseline!$B$1:$AX$1,0)))</f>
        <v>Titan</v>
      </c>
      <c r="V351">
        <f>IFERROR(INDEX(JMP!$AJ$2:$AX$500,MATCH($A351,JMP!$A$2:$A$500,0),MATCH(V$1,JMP!$AJ$1:$AX$1,0)),INDEX(Baseline!$B$2:$AX$2,1,MATCH(V$1,Baseline!$B$1:$AX$1,0)))</f>
        <v>3</v>
      </c>
      <c r="W351">
        <f>IFERROR(INDEX(JMP!$AJ$2:$AX$500,MATCH($A351,JMP!$A$2:$A$500,0),MATCH(W$1,JMP!$AJ$1:$AX$1,0)),INDEX(Baseline!$B$2:$AX$2,1,MATCH(W$1,Baseline!$B$1:$AX$1,0)))</f>
        <v>0.37</v>
      </c>
      <c r="X351">
        <f>IFERROR(INDEX(JMP!$AJ$2:$AX$500,MATCH($A351,JMP!$A$2:$A$500,0),MATCH(X$1,JMP!$AJ$1:$AX$1,0)),INDEX(Baseline!$B$2:$AX$2,1,MATCH(X$1,Baseline!$B$1:$AX$1,0)))</f>
        <v>4</v>
      </c>
      <c r="Y351">
        <f>IFERROR(INDEX(JMP!$AJ$2:$AX$500,MATCH($A351,JMP!$A$2:$A$500,0),MATCH(Y$1,JMP!$AJ$1:$AX$1,0)),INDEX(Baseline!$B$2:$AX$2,1,MATCH(Y$1,Baseline!$B$1:$AX$1,0)))</f>
        <v>1</v>
      </c>
      <c r="Z351">
        <f>IFERROR(INDEX(JMP!$AJ$2:$AX$500,MATCH($A351,JMP!$A$2:$A$500,0),MATCH(Z$1,JMP!$AJ$1:$AX$1,0)),INDEX(Baseline!$B$2:$AX$2,1,MATCH(Z$1,Baseline!$B$1:$AX$1,0)))</f>
        <v>1970</v>
      </c>
      <c r="AA351">
        <f>IFERROR(INDEX(JMP!$AJ$2:$AX$500,MATCH($A351,JMP!$A$2:$A$500,0),MATCH(AA$1,JMP!$AJ$1:$AX$1,0)),INDEX(Baseline!$B$2:$AX$2,1,MATCH(AA$1,Baseline!$B$1:$AX$1,0)))</f>
        <v>1970</v>
      </c>
      <c r="AB351">
        <f>IFERROR(INDEX(JMP!$AJ$2:$AX$500,MATCH($A351,JMP!$A$2:$A$500,0),MATCH(AB$1,JMP!$AJ$1:$AX$1,0)),INDEX(Baseline!$B$2:$AX$2,1,MATCH(AB$1,Baseline!$B$1:$AX$1,0)))</f>
        <v>0</v>
      </c>
      <c r="AC351">
        <f>IFERROR(INDEX(JMP!$AJ$2:$AX$500,MATCH($A351,JMP!$A$2:$A$500,0),MATCH(AC$1,JMP!$AJ$1:$AX$1,0)),INDEX(Baseline!$B$2:$AX$2,1,MATCH(AC$1,Baseline!$B$1:$AX$1,0)))</f>
        <v>1</v>
      </c>
      <c r="AD351">
        <f>IFERROR(INDEX(JMP!$AJ$2:$AX$500,MATCH($A351,JMP!$A$2:$A$500,0),MATCH(AD$1,JMP!$AJ$1:$AX$1,0)),INDEX(Baseline!$B$2:$AX$2,1,MATCH(AD$1,Baseline!$B$1:$AX$1,0)))</f>
        <v>8</v>
      </c>
      <c r="AE351">
        <f>IFERROR(INDEX(JMP!$AJ$2:$AX$500,MATCH($A351,JMP!$A$2:$A$500,0),MATCH(AE$1,JMP!$AJ$1:$AX$1,0)),INDEX(Baseline!$B$2:$AX$2,1,MATCH(AE$1,Baseline!$B$1:$AX$1,0)))</f>
        <v>1</v>
      </c>
      <c r="AF351" t="str">
        <f>IFERROR(INDEX(JMP!$AJ$2:$AX$500,MATCH($A351,JMP!$A$2:$A$500,0),MATCH(AF$1,JMP!$AJ$1:$AX$1,0)),INDEX(Baseline!$B$2:$AX$2,1,MATCH(AF$1,Baseline!$B$1:$AX$1,0)))</f>
        <v>bwb</v>
      </c>
      <c r="AG351" t="str">
        <f>IFERROR(INDEX(JMP!$AJ$2:$AX$500,MATCH($A351,JMP!$A$2:$A$500,0),MATCH(AG$1,JMP!$AJ$1:$AX$1,0)),INDEX(Baseline!$B$2:$AX$2,1,MATCH(AG$1,Baseline!$B$1:$AX$1,0)))</f>
        <v>V-tail</v>
      </c>
      <c r="AH351">
        <f>IFERROR(INDEX(JMP!$AJ$2:$AX$500,MATCH($A351,JMP!$A$2:$A$500,0),MATCH(AH$1,JMP!$AJ$1:$AX$1,0)),INDEX(Baseline!$B$2:$AX$2,1,MATCH(AH$1,Baseline!$B$1:$AX$1,0)))</f>
        <v>1</v>
      </c>
      <c r="AI351">
        <f>IFERROR(INDEX(JMP!$AJ$2:$AX$500,MATCH($A351,JMP!$A$2:$A$500,0),MATCH(AI$1,JMP!$AJ$1:$AX$1,0)),INDEX(Baseline!$B$2:$AX$2,1,MATCH(AI$1,Baseline!$B$1:$AX$1,0)))</f>
        <v>724000000</v>
      </c>
      <c r="AJ351">
        <f>IFERROR(INDEX(JMP!$AJ$2:$AX$500,MATCH($A351,JMP!$A$2:$A$500,0),MATCH(AJ$1,JMP!$AJ$1:$AX$1,0)),INDEX(Baseline!$B$2:$AX$2,1,MATCH(AJ$1,Baseline!$B$1:$AX$1,0)))</f>
        <v>54500000</v>
      </c>
      <c r="AK351">
        <f>IFERROR(INDEX(JMP!$AJ$2:$AX$500,MATCH($A351,JMP!$A$2:$A$500,0),MATCH(AK$1,JMP!$AJ$1:$AX$1,0)),INDEX(Baseline!$B$2:$AX$2,1,MATCH(AK$1,Baseline!$B$1:$AX$1,0)))</f>
        <v>30</v>
      </c>
      <c r="AL351">
        <f>IFERROR(INDEX(JMP!$AJ$2:$AX$500,MATCH($A351,JMP!$A$2:$A$500,0),MATCH(AL$1,JMP!$AJ$1:$AX$1,0)),INDEX(Baseline!$B$2:$AX$2,1,MATCH(AL$1,Baseline!$B$1:$AX$1,0)))</f>
        <v>2.0118408773523017E-2</v>
      </c>
      <c r="AM351">
        <f>IFERROR(INDEX(JMP!$AJ$2:$AX$500,MATCH($A351,JMP!$A$2:$A$500,0),MATCH(AM$1,JMP!$AJ$1:$AX$1,0)),INDEX(Baseline!$B$2:$AX$2,1,MATCH(AM$1,Baseline!$B$1:$AX$1,0)))</f>
        <v>15.98894606375238</v>
      </c>
      <c r="AN351">
        <f>IFERROR(INDEX(JMP!$AJ$2:$AX$500,MATCH($A351,JMP!$A$2:$A$500,0),MATCH(AN$1,JMP!$AJ$1:$AX$1,0)),INDEX(Baseline!$B$2:$AX$2,1,MATCH(AN$1,Baseline!$B$1:$AX$1,0)))</f>
        <v>2.5610747270874485</v>
      </c>
      <c r="AO351">
        <f>IFERROR(INDEX(JMP!$AJ$2:$AX$500,MATCH($A351,JMP!$A$2:$A$500,0),MATCH(AO$1,JMP!$AJ$1:$AX$1,0)),INDEX(Baseline!$B$2:$AX$2,1,MATCH(AO$1,Baseline!$B$1:$AX$1,0)))</f>
        <v>0.47537776132783111</v>
      </c>
      <c r="AP351">
        <f>IFERROR(INDEX(JMP!$AJ$2:$AX$500,MATCH($A351,JMP!$A$2:$A$500,0),MATCH(AP$1,JMP!$AJ$1:$AX$1,0)),INDEX(Baseline!$B$2:$AX$2,1,MATCH(AP$1,Baseline!$B$1:$AX$1,0)))</f>
        <v>0</v>
      </c>
      <c r="AQ351">
        <f>IFERROR(INDEX(JMP!$AJ$2:$AX$500,MATCH($A351,JMP!$A$2:$A$500,0),MATCH(AQ$1,JMP!$AJ$1:$AX$1,0)),INDEX(Baseline!$B$2:$AX$2,1,MATCH(AQ$1,Baseline!$B$1:$AX$1,0)))</f>
        <v>0.35</v>
      </c>
      <c r="AR351">
        <f>IFERROR(INDEX(JMP!$AJ$2:$AX$500,MATCH($A351,JMP!$A$2:$A$500,0),MATCH(AR$1,JMP!$AJ$1:$AX$1,0)),INDEX(Baseline!$B$2:$AX$2,1,MATCH(AR$1,Baseline!$B$1:$AX$1,0)))</f>
        <v>0</v>
      </c>
      <c r="AS351">
        <f>IFERROR(INDEX(JMP!$AJ$2:$AX$500,MATCH($A351,JMP!$A$2:$A$500,0),MATCH(AS$1,JMP!$AJ$1:$AX$1,0)),INDEX(Baseline!$B$2:$AX$2,1,MATCH(AS$1,Baseline!$B$1:$AX$1,0)))</f>
        <v>0</v>
      </c>
      <c r="AT351">
        <f>IFERROR(INDEX(JMP!$AJ$2:$AX$500,MATCH($A351,JMP!$A$2:$A$500,0),MATCH(AT$1,JMP!$AJ$1:$AX$1,0)),INDEX(Baseline!$B$2:$AX$2,1,MATCH(AT$1,Baseline!$B$1:$AX$1,0)))</f>
        <v>500</v>
      </c>
      <c r="AU351">
        <f>IFERROR(INDEX(JMP!$AJ$2:$AX$500,MATCH($A351,JMP!$A$2:$A$500,0),MATCH(AU$1,JMP!$AJ$1:$AX$1,0)),INDEX(Baseline!$B$2:$AX$2,1,MATCH(AU$1,Baseline!$B$1:$AX$1,0)))</f>
        <v>50</v>
      </c>
      <c r="AV351">
        <f>IFERROR(INDEX(JMP!$AJ$2:$AX$500,MATCH($A351,JMP!$A$2:$A$500,0),MATCH(AV$1,JMP!$AJ$1:$AX$1,0)),INDEX(Baseline!$B$2:$AX$2,1,MATCH(AV$1,Baseline!$B$1:$AX$1,0)))</f>
        <v>12</v>
      </c>
      <c r="AW351">
        <f>IFERROR(INDEX(JMP!$AJ$2:$AX$500,MATCH($A351,JMP!$A$2:$A$500,0),MATCH(AW$1,JMP!$AJ$1:$AX$1,0)),INDEX(Baseline!$B$2:$AX$2,1,MATCH(AW$1,Baseline!$B$1:$AX$1,0)))</f>
        <v>1.9961979999999998E-3</v>
      </c>
      <c r="AX351">
        <f>IFERROR(INDEX(JMP!$AJ$2:$AX$500,MATCH($A351,JMP!$A$2:$A$500,0),MATCH(AX$1,JMP!$AJ$1:$AX$1,0)),INDEX(Baseline!$B$2:$AX$2,1,MATCH(AX$1,Baseline!$B$1:$AX$1,0)))</f>
        <v>1.9961979999999998E-3</v>
      </c>
      <c r="AY351">
        <f>IFERROR(INDEX(JMP!$AJ$2:$AX$500,MATCH($A351,JMP!$A$2:$A$500,0),MATCH(AY$1,JMP!$AJ$1:$AX$1,0)),INDEX(Baseline!$B$2:$AX$2,1,MATCH(AY$1,Baseline!$B$1:$AX$1,0)))</f>
        <v>1.9607137E-2</v>
      </c>
      <c r="AZ351">
        <f>IFERROR(INDEX(JMP!$AJ$2:$AX$500,MATCH($A351,JMP!$A$2:$A$500,0),MATCH(AZ$1,JMP!$AJ$1:$AX$1,0)),INDEX(Baseline!$B$2:$AX$2,1,MATCH(AZ$1,Baseline!$B$1:$AX$1,0)))</f>
        <v>1</v>
      </c>
      <c r="BA351">
        <f>IFERROR(INDEX(JMP!$AJ$2:$AX$500,MATCH($A351,JMP!$A$2:$A$500,0),MATCH(BA$1,JMP!$AJ$1:$AX$1,0)),INDEX(Baseline!$B$2:$AX$2,1,MATCH(BA$1,Baseline!$B$1:$AX$1,0)))</f>
        <v>1</v>
      </c>
      <c r="BB351">
        <v>0</v>
      </c>
      <c r="BD351" t="str">
        <f>IF(AZ351=1, "yes", IF(AZ351=-1, "no", ""))</f>
        <v>yes</v>
      </c>
      <c r="BE351" t="str">
        <f>IF(AH351=1, "yes", IF(AH351=-1, "no", ""))</f>
        <v>yes</v>
      </c>
      <c r="BF351">
        <f t="shared" si="10"/>
        <v>1</v>
      </c>
      <c r="BG351">
        <f t="shared" si="11"/>
        <v>10</v>
      </c>
    </row>
    <row r="352" spans="1:59" x14ac:dyDescent="0.25">
      <c r="A352">
        <v>351</v>
      </c>
      <c r="B352">
        <f>IFERROR(INDEX(JMP!$AJ$2:$AX$500,MATCH($A352,JMP!$A$2:$A$500,0),MATCH(B$1,JMP!$AJ$1:$AX$1,0)),INDEX(Baseline!$B$2:$AX$2,1,MATCH(B$1,Baseline!$B$1:$AX$1,0)))</f>
        <v>0</v>
      </c>
      <c r="C352">
        <f>IFERROR(INDEX(JMP!$AJ$2:$AX$500,MATCH($A352,JMP!$A$2:$A$500,0),MATCH(C$1,JMP!$AJ$1:$AX$1,0)),INDEX(Baseline!$B$2:$AX$2,1,MATCH(C$1,Baseline!$B$1:$AX$1,0)))</f>
        <v>8760</v>
      </c>
      <c r="D352">
        <f>IFERROR(INDEX(JMP!$AJ$2:$AX$500,MATCH($A352,JMP!$A$2:$A$500,0),MATCH(D$1,JMP!$AJ$1:$AX$1,0)),INDEX(Baseline!$B$2:$AX$2,1,MATCH(D$1,Baseline!$B$1:$AX$1,0)))</f>
        <v>1</v>
      </c>
      <c r="E352">
        <f>IFERROR(INDEX(JMP!$AJ$2:$AX$500,MATCH($A352,JMP!$A$2:$A$500,0),MATCH(E$1,JMP!$AJ$1:$AX$1,0)),INDEX(Baseline!$B$2:$AX$2,1,MATCH(E$1,Baseline!$B$1:$AX$1,0)))</f>
        <v>1</v>
      </c>
      <c r="F352" t="str">
        <f>IFERROR(INDEX(JMP!$AJ$2:$AX$500,MATCH($A352,JMP!$A$2:$A$500,0),MATCH(F$1,JMP!$AJ$1:$AX$1,0)),INDEX(Baseline!$B$2:$AX$2,1,MATCH(F$1,Baseline!$B$1:$AX$1,0)))</f>
        <v>e344</v>
      </c>
      <c r="G352" t="str">
        <f>IFERROR(INDEX(JMP!$AJ$2:$AX$500,MATCH($A352,JMP!$A$2:$A$500,0),MATCH(G$1,JMP!$AJ$1:$AX$1,0)),INDEX(Baseline!$B$2:$AX$2,1,MATCH(G$1,Baseline!$B$1:$AX$1,0)))</f>
        <v>e340</v>
      </c>
      <c r="H352">
        <f>IFERROR(INDEX(JMP!$AJ$2:$AX$500,MATCH($A352,JMP!$A$2:$A$500,0),MATCH(H$1,JMP!$AJ$1:$AX$1,0)),INDEX(Baseline!$B$2:$AX$2,1,MATCH(H$1,Baseline!$B$1:$AX$1,0)))</f>
        <v>1.5</v>
      </c>
      <c r="I352">
        <f>IFERROR(INDEX(JMP!$AJ$2:$AX$500,MATCH($A352,JMP!$A$2:$A$500,0),MATCH(I$1,JMP!$AJ$1:$AX$1,0)),INDEX(Baseline!$B$2:$AX$2,1,MATCH(I$1,Baseline!$B$1:$AX$1,0)))</f>
        <v>0.42</v>
      </c>
      <c r="J352">
        <f>IFERROR(INDEX(JMP!$AJ$2:$AX$500,MATCH($A352,JMP!$A$2:$A$500,0),MATCH(J$1,JMP!$AJ$1:$AX$1,0)),INDEX(Baseline!$B$2:$AX$2,1,MATCH(J$1,Baseline!$B$1:$AX$1,0)))</f>
        <v>1</v>
      </c>
      <c r="K352">
        <f>IFERROR(INDEX(JMP!$AJ$2:$AX$500,MATCH($A352,JMP!$A$2:$A$500,0),MATCH(K$1,JMP!$AJ$1:$AX$1,0)),INDEX(Baseline!$B$2:$AX$2,1,MATCH(K$1,Baseline!$B$1:$AX$1,0)))</f>
        <v>0</v>
      </c>
      <c r="L352">
        <f>IFERROR(INDEX(JMP!$AJ$2:$AX$500,MATCH($A352,JMP!$A$2:$A$500,0),MATCH(L$1,JMP!$AJ$1:$AX$1,0)),INDEX(Baseline!$B$2:$AX$2,1,MATCH(L$1,Baseline!$B$1:$AX$1,0)))</f>
        <v>0.13292461364718147</v>
      </c>
      <c r="M352" t="b">
        <f>IFERROR(INDEX(JMP!$AJ$2:$AX$500,MATCH($A352,JMP!$A$2:$A$500,0),MATCH(M$1,JMP!$AJ$1:$AX$1,0)),INDEX(Baseline!$B$2:$AX$2,1,MATCH(M$1,Baseline!$B$1:$AX$1,0)))</f>
        <v>0</v>
      </c>
      <c r="N352" t="b">
        <f>IFERROR(INDEX(JMP!$AJ$2:$AX$500,MATCH($A352,JMP!$A$2:$A$500,0),MATCH(N$1,JMP!$AJ$1:$AX$1,0)),INDEX(Baseline!$B$2:$AX$2,1,MATCH(N$1,Baseline!$B$1:$AX$1,0)))</f>
        <v>0</v>
      </c>
      <c r="O352">
        <f>IFERROR(INDEX(JMP!$AJ$2:$AX$500,MATCH($A352,JMP!$A$2:$A$500,0),MATCH(O$1,JMP!$AJ$1:$AX$1,0)),INDEX(Baseline!$B$2:$AX$2,1,MATCH(O$1,Baseline!$B$1:$AX$1,0)))</f>
        <v>7</v>
      </c>
      <c r="P352">
        <f>IFERROR(INDEX(JMP!$AJ$2:$AX$500,MATCH($A352,JMP!$A$2:$A$500,0),MATCH(P$1,JMP!$AJ$1:$AX$1,0)),INDEX(Baseline!$B$2:$AX$2,1,MATCH(P$1,Baseline!$B$1:$AX$1,0)))</f>
        <v>200</v>
      </c>
      <c r="Q352">
        <f>IFERROR(INDEX(JMP!$AJ$2:$AX$500,MATCH($A352,JMP!$A$2:$A$500,0),MATCH(Q$1,JMP!$AJ$1:$AX$1,0)),INDEX(Baseline!$B$2:$AX$2,1,MATCH(Q$1,Baseline!$B$1:$AX$1,0)))</f>
        <v>10</v>
      </c>
      <c r="R352">
        <f>IFERROR(INDEX(JMP!$AJ$2:$AX$500,MATCH($A352,JMP!$A$2:$A$500,0),MATCH(R$1,JMP!$AJ$1:$AX$1,0)),INDEX(Baseline!$B$2:$AX$2,1,MATCH(R$1,Baseline!$B$1:$AX$1,0)))</f>
        <v>0</v>
      </c>
      <c r="S352">
        <f>IFERROR(INDEX(JMP!$AJ$2:$AX$500,MATCH($A352,JMP!$A$2:$A$500,0),MATCH(S$1,JMP!$AJ$1:$AX$1,0)),INDEX(Baseline!$B$2:$AX$2,1,MATCH(S$1,Baseline!$B$1:$AX$1,0)))</f>
        <v>1</v>
      </c>
      <c r="T352">
        <f>IFERROR(INDEX(JMP!$AJ$2:$AX$500,MATCH($A352,JMP!$A$2:$A$500,0),MATCH(T$1,JMP!$AJ$1:$AX$1,0)),INDEX(Baseline!$B$2:$AX$2,1,MATCH(T$1,Baseline!$B$1:$AX$1,0)))</f>
        <v>0</v>
      </c>
      <c r="U352" t="str">
        <f>IFERROR(INDEX(JMP!$AJ$2:$AX$500,MATCH($A352,JMP!$A$2:$A$500,0),MATCH(U$1,JMP!$AJ$1:$AX$1,0)),INDEX(Baseline!$B$2:$AX$2,1,MATCH(U$1,Baseline!$B$1:$AX$1,0)))</f>
        <v>Titan</v>
      </c>
      <c r="V352">
        <f>IFERROR(INDEX(JMP!$AJ$2:$AX$500,MATCH($A352,JMP!$A$2:$A$500,0),MATCH(V$1,JMP!$AJ$1:$AX$1,0)),INDEX(Baseline!$B$2:$AX$2,1,MATCH(V$1,Baseline!$B$1:$AX$1,0)))</f>
        <v>3</v>
      </c>
      <c r="W352">
        <f>IFERROR(INDEX(JMP!$AJ$2:$AX$500,MATCH($A352,JMP!$A$2:$A$500,0),MATCH(W$1,JMP!$AJ$1:$AX$1,0)),INDEX(Baseline!$B$2:$AX$2,1,MATCH(W$1,Baseline!$B$1:$AX$1,0)))</f>
        <v>0.37</v>
      </c>
      <c r="X352">
        <f>IFERROR(INDEX(JMP!$AJ$2:$AX$500,MATCH($A352,JMP!$A$2:$A$500,0),MATCH(X$1,JMP!$AJ$1:$AX$1,0)),INDEX(Baseline!$B$2:$AX$2,1,MATCH(X$1,Baseline!$B$1:$AX$1,0)))</f>
        <v>4</v>
      </c>
      <c r="Y352">
        <f>IFERROR(INDEX(JMP!$AJ$2:$AX$500,MATCH($A352,JMP!$A$2:$A$500,0),MATCH(Y$1,JMP!$AJ$1:$AX$1,0)),INDEX(Baseline!$B$2:$AX$2,1,MATCH(Y$1,Baseline!$B$1:$AX$1,0)))</f>
        <v>3</v>
      </c>
      <c r="Z352">
        <f>IFERROR(INDEX(JMP!$AJ$2:$AX$500,MATCH($A352,JMP!$A$2:$A$500,0),MATCH(Z$1,JMP!$AJ$1:$AX$1,0)),INDEX(Baseline!$B$2:$AX$2,1,MATCH(Z$1,Baseline!$B$1:$AX$1,0)))</f>
        <v>1970</v>
      </c>
      <c r="AA352">
        <f>IFERROR(INDEX(JMP!$AJ$2:$AX$500,MATCH($A352,JMP!$A$2:$A$500,0),MATCH(AA$1,JMP!$AJ$1:$AX$1,0)),INDEX(Baseline!$B$2:$AX$2,1,MATCH(AA$1,Baseline!$B$1:$AX$1,0)))</f>
        <v>1970</v>
      </c>
      <c r="AB352">
        <f>IFERROR(INDEX(JMP!$AJ$2:$AX$500,MATCH($A352,JMP!$A$2:$A$500,0),MATCH(AB$1,JMP!$AJ$1:$AX$1,0)),INDEX(Baseline!$B$2:$AX$2,1,MATCH(AB$1,Baseline!$B$1:$AX$1,0)))</f>
        <v>0</v>
      </c>
      <c r="AC352">
        <f>IFERROR(INDEX(JMP!$AJ$2:$AX$500,MATCH($A352,JMP!$A$2:$A$500,0),MATCH(AC$1,JMP!$AJ$1:$AX$1,0)),INDEX(Baseline!$B$2:$AX$2,1,MATCH(AC$1,Baseline!$B$1:$AX$1,0)))</f>
        <v>1</v>
      </c>
      <c r="AD352">
        <f>IFERROR(INDEX(JMP!$AJ$2:$AX$500,MATCH($A352,JMP!$A$2:$A$500,0),MATCH(AD$1,JMP!$AJ$1:$AX$1,0)),INDEX(Baseline!$B$2:$AX$2,1,MATCH(AD$1,Baseline!$B$1:$AX$1,0)))</f>
        <v>8</v>
      </c>
      <c r="AE352">
        <f>IFERROR(INDEX(JMP!$AJ$2:$AX$500,MATCH($A352,JMP!$A$2:$A$500,0),MATCH(AE$1,JMP!$AJ$1:$AX$1,0)),INDEX(Baseline!$B$2:$AX$2,1,MATCH(AE$1,Baseline!$B$1:$AX$1,0)))</f>
        <v>1</v>
      </c>
      <c r="AF352" t="str">
        <f>IFERROR(INDEX(JMP!$AJ$2:$AX$500,MATCH($A352,JMP!$A$2:$A$500,0),MATCH(AF$1,JMP!$AJ$1:$AX$1,0)),INDEX(Baseline!$B$2:$AX$2,1,MATCH(AF$1,Baseline!$B$1:$AX$1,0)))</f>
        <v>bwb</v>
      </c>
      <c r="AG352" t="str">
        <f>IFERROR(INDEX(JMP!$AJ$2:$AX$500,MATCH($A352,JMP!$A$2:$A$500,0),MATCH(AG$1,JMP!$AJ$1:$AX$1,0)),INDEX(Baseline!$B$2:$AX$2,1,MATCH(AG$1,Baseline!$B$1:$AX$1,0)))</f>
        <v>V-tail</v>
      </c>
      <c r="AH352">
        <f>IFERROR(INDEX(JMP!$AJ$2:$AX$500,MATCH($A352,JMP!$A$2:$A$500,0),MATCH(AH$1,JMP!$AJ$1:$AX$1,0)),INDEX(Baseline!$B$2:$AX$2,1,MATCH(AH$1,Baseline!$B$1:$AX$1,0)))</f>
        <v>-1</v>
      </c>
      <c r="AI352">
        <f>IFERROR(INDEX(JMP!$AJ$2:$AX$500,MATCH($A352,JMP!$A$2:$A$500,0),MATCH(AI$1,JMP!$AJ$1:$AX$1,0)),INDEX(Baseline!$B$2:$AX$2,1,MATCH(AI$1,Baseline!$B$1:$AX$1,0)))</f>
        <v>724000000</v>
      </c>
      <c r="AJ352">
        <f>IFERROR(INDEX(JMP!$AJ$2:$AX$500,MATCH($A352,JMP!$A$2:$A$500,0),MATCH(AJ$1,JMP!$AJ$1:$AX$1,0)),INDEX(Baseline!$B$2:$AX$2,1,MATCH(AJ$1,Baseline!$B$1:$AX$1,0)))</f>
        <v>54500000</v>
      </c>
      <c r="AK352">
        <f>IFERROR(INDEX(JMP!$AJ$2:$AX$500,MATCH($A352,JMP!$A$2:$A$500,0),MATCH(AK$1,JMP!$AJ$1:$AX$1,0)),INDEX(Baseline!$B$2:$AX$2,1,MATCH(AK$1,Baseline!$B$1:$AX$1,0)))</f>
        <v>30</v>
      </c>
      <c r="AL352">
        <f>IFERROR(INDEX(JMP!$AJ$2:$AX$500,MATCH($A352,JMP!$A$2:$A$500,0),MATCH(AL$1,JMP!$AJ$1:$AX$1,0)),INDEX(Baseline!$B$2:$AX$2,1,MATCH(AL$1,Baseline!$B$1:$AX$1,0)))</f>
        <v>3.0163497334245601E-2</v>
      </c>
      <c r="AM352">
        <f>IFERROR(INDEX(JMP!$AJ$2:$AX$500,MATCH($A352,JMP!$A$2:$A$500,0),MATCH(AM$1,JMP!$AJ$1:$AX$1,0)),INDEX(Baseline!$B$2:$AX$2,1,MATCH(AM$1,Baseline!$B$1:$AX$1,0)))</f>
        <v>8.2517188036190472</v>
      </c>
      <c r="AN352">
        <f>IFERROR(INDEX(JMP!$AJ$2:$AX$500,MATCH($A352,JMP!$A$2:$A$500,0),MATCH(AN$1,JMP!$AJ$1:$AX$1,0)),INDEX(Baseline!$B$2:$AX$2,1,MATCH(AN$1,Baseline!$B$1:$AX$1,0)))</f>
        <v>2.4168337183196136</v>
      </c>
      <c r="AO352">
        <f>IFERROR(INDEX(JMP!$AJ$2:$AX$500,MATCH($A352,JMP!$A$2:$A$500,0),MATCH(AO$1,JMP!$AJ$1:$AX$1,0)),INDEX(Baseline!$B$2:$AX$2,1,MATCH(AO$1,Baseline!$B$1:$AX$1,0)))</f>
        <v>1.1430443793962206</v>
      </c>
      <c r="AP352">
        <f>IFERROR(INDEX(JMP!$AJ$2:$AX$500,MATCH($A352,JMP!$A$2:$A$500,0),MATCH(AP$1,JMP!$AJ$1:$AX$1,0)),INDEX(Baseline!$B$2:$AX$2,1,MATCH(AP$1,Baseline!$B$1:$AX$1,0)))</f>
        <v>0</v>
      </c>
      <c r="AQ352">
        <f>IFERROR(INDEX(JMP!$AJ$2:$AX$500,MATCH($A352,JMP!$A$2:$A$500,0),MATCH(AQ$1,JMP!$AJ$1:$AX$1,0)),INDEX(Baseline!$B$2:$AX$2,1,MATCH(AQ$1,Baseline!$B$1:$AX$1,0)))</f>
        <v>0.35</v>
      </c>
      <c r="AR352">
        <f>IFERROR(INDEX(JMP!$AJ$2:$AX$500,MATCH($A352,JMP!$A$2:$A$500,0),MATCH(AR$1,JMP!$AJ$1:$AX$1,0)),INDEX(Baseline!$B$2:$AX$2,1,MATCH(AR$1,Baseline!$B$1:$AX$1,0)))</f>
        <v>0</v>
      </c>
      <c r="AS352">
        <f>IFERROR(INDEX(JMP!$AJ$2:$AX$500,MATCH($A352,JMP!$A$2:$A$500,0),MATCH(AS$1,JMP!$AJ$1:$AX$1,0)),INDEX(Baseline!$B$2:$AX$2,1,MATCH(AS$1,Baseline!$B$1:$AX$1,0)))</f>
        <v>0</v>
      </c>
      <c r="AT352">
        <f>IFERROR(INDEX(JMP!$AJ$2:$AX$500,MATCH($A352,JMP!$A$2:$A$500,0),MATCH(AT$1,JMP!$AJ$1:$AX$1,0)),INDEX(Baseline!$B$2:$AX$2,1,MATCH(AT$1,Baseline!$B$1:$AX$1,0)))</f>
        <v>500</v>
      </c>
      <c r="AU352">
        <f>IFERROR(INDEX(JMP!$AJ$2:$AX$500,MATCH($A352,JMP!$A$2:$A$500,0),MATCH(AU$1,JMP!$AJ$1:$AX$1,0)),INDEX(Baseline!$B$2:$AX$2,1,MATCH(AU$1,Baseline!$B$1:$AX$1,0)))</f>
        <v>50</v>
      </c>
      <c r="AV352">
        <f>IFERROR(INDEX(JMP!$AJ$2:$AX$500,MATCH($A352,JMP!$A$2:$A$500,0),MATCH(AV$1,JMP!$AJ$1:$AX$1,0)),INDEX(Baseline!$B$2:$AX$2,1,MATCH(AV$1,Baseline!$B$1:$AX$1,0)))</f>
        <v>12</v>
      </c>
      <c r="AW352">
        <f>IFERROR(INDEX(JMP!$AJ$2:$AX$500,MATCH($A352,JMP!$A$2:$A$500,0),MATCH(AW$1,JMP!$AJ$1:$AX$1,0)),INDEX(Baseline!$B$2:$AX$2,1,MATCH(AW$1,Baseline!$B$1:$AX$1,0)))</f>
        <v>1.9961979999999998E-3</v>
      </c>
      <c r="AX352">
        <f>IFERROR(INDEX(JMP!$AJ$2:$AX$500,MATCH($A352,JMP!$A$2:$A$500,0),MATCH(AX$1,JMP!$AJ$1:$AX$1,0)),INDEX(Baseline!$B$2:$AX$2,1,MATCH(AX$1,Baseline!$B$1:$AX$1,0)))</f>
        <v>1.9961979999999998E-3</v>
      </c>
      <c r="AY352">
        <f>IFERROR(INDEX(JMP!$AJ$2:$AX$500,MATCH($A352,JMP!$A$2:$A$500,0),MATCH(AY$1,JMP!$AJ$1:$AX$1,0)),INDEX(Baseline!$B$2:$AX$2,1,MATCH(AY$1,Baseline!$B$1:$AX$1,0)))</f>
        <v>1.9607137E-2</v>
      </c>
      <c r="AZ352">
        <f>IFERROR(INDEX(JMP!$AJ$2:$AX$500,MATCH($A352,JMP!$A$2:$A$500,0),MATCH(AZ$1,JMP!$AJ$1:$AX$1,0)),INDEX(Baseline!$B$2:$AX$2,1,MATCH(AZ$1,Baseline!$B$1:$AX$1,0)))</f>
        <v>-1</v>
      </c>
      <c r="BA352">
        <f>IFERROR(INDEX(JMP!$AJ$2:$AX$500,MATCH($A352,JMP!$A$2:$A$500,0),MATCH(BA$1,JMP!$AJ$1:$AX$1,0)),INDEX(Baseline!$B$2:$AX$2,1,MATCH(BA$1,Baseline!$B$1:$AX$1,0)))</f>
        <v>1</v>
      </c>
      <c r="BB352">
        <v>0</v>
      </c>
      <c r="BD352" t="str">
        <f>IF(AZ352=1, "yes", IF(AZ352=-1, "no", ""))</f>
        <v>no</v>
      </c>
      <c r="BE352" t="str">
        <f>IF(AH352=1, "yes", IF(AH352=-1, "no", ""))</f>
        <v>no</v>
      </c>
      <c r="BF352">
        <f t="shared" si="10"/>
        <v>1</v>
      </c>
      <c r="BG352">
        <f t="shared" si="11"/>
        <v>10</v>
      </c>
    </row>
    <row r="353" spans="1:59" x14ac:dyDescent="0.25">
      <c r="A353">
        <v>352</v>
      </c>
      <c r="B353">
        <f>IFERROR(INDEX(JMP!$AJ$2:$AX$500,MATCH($A353,JMP!$A$2:$A$500,0),MATCH(B$1,JMP!$AJ$1:$AX$1,0)),INDEX(Baseline!$B$2:$AX$2,1,MATCH(B$1,Baseline!$B$1:$AX$1,0)))</f>
        <v>0</v>
      </c>
      <c r="C353">
        <f>IFERROR(INDEX(JMP!$AJ$2:$AX$500,MATCH($A353,JMP!$A$2:$A$500,0),MATCH(C$1,JMP!$AJ$1:$AX$1,0)),INDEX(Baseline!$B$2:$AX$2,1,MATCH(C$1,Baseline!$B$1:$AX$1,0)))</f>
        <v>8760</v>
      </c>
      <c r="D353">
        <f>IFERROR(INDEX(JMP!$AJ$2:$AX$500,MATCH($A353,JMP!$A$2:$A$500,0),MATCH(D$1,JMP!$AJ$1:$AX$1,0)),INDEX(Baseline!$B$2:$AX$2,1,MATCH(D$1,Baseline!$B$1:$AX$1,0)))</f>
        <v>1</v>
      </c>
      <c r="E353">
        <f>IFERROR(INDEX(JMP!$AJ$2:$AX$500,MATCH($A353,JMP!$A$2:$A$500,0),MATCH(E$1,JMP!$AJ$1:$AX$1,0)),INDEX(Baseline!$B$2:$AX$2,1,MATCH(E$1,Baseline!$B$1:$AX$1,0)))</f>
        <v>1</v>
      </c>
      <c r="F353" t="str">
        <f>IFERROR(INDEX(JMP!$AJ$2:$AX$500,MATCH($A353,JMP!$A$2:$A$500,0),MATCH(F$1,JMP!$AJ$1:$AX$1,0)),INDEX(Baseline!$B$2:$AX$2,1,MATCH(F$1,Baseline!$B$1:$AX$1,0)))</f>
        <v>e344</v>
      </c>
      <c r="G353" t="str">
        <f>IFERROR(INDEX(JMP!$AJ$2:$AX$500,MATCH($A353,JMP!$A$2:$A$500,0),MATCH(G$1,JMP!$AJ$1:$AX$1,0)),INDEX(Baseline!$B$2:$AX$2,1,MATCH(G$1,Baseline!$B$1:$AX$1,0)))</f>
        <v>e340</v>
      </c>
      <c r="H353">
        <f>IFERROR(INDEX(JMP!$AJ$2:$AX$500,MATCH($A353,JMP!$A$2:$A$500,0),MATCH(H$1,JMP!$AJ$1:$AX$1,0)),INDEX(Baseline!$B$2:$AX$2,1,MATCH(H$1,Baseline!$B$1:$AX$1,0)))</f>
        <v>1.5</v>
      </c>
      <c r="I353">
        <f>IFERROR(INDEX(JMP!$AJ$2:$AX$500,MATCH($A353,JMP!$A$2:$A$500,0),MATCH(I$1,JMP!$AJ$1:$AX$1,0)),INDEX(Baseline!$B$2:$AX$2,1,MATCH(I$1,Baseline!$B$1:$AX$1,0)))</f>
        <v>0.42</v>
      </c>
      <c r="J353">
        <f>IFERROR(INDEX(JMP!$AJ$2:$AX$500,MATCH($A353,JMP!$A$2:$A$500,0),MATCH(J$1,JMP!$AJ$1:$AX$1,0)),INDEX(Baseline!$B$2:$AX$2,1,MATCH(J$1,Baseline!$B$1:$AX$1,0)))</f>
        <v>1</v>
      </c>
      <c r="K353">
        <f>IFERROR(INDEX(JMP!$AJ$2:$AX$500,MATCH($A353,JMP!$A$2:$A$500,0),MATCH(K$1,JMP!$AJ$1:$AX$1,0)),INDEX(Baseline!$B$2:$AX$2,1,MATCH(K$1,Baseline!$B$1:$AX$1,0)))</f>
        <v>0</v>
      </c>
      <c r="L353">
        <f>IFERROR(INDEX(JMP!$AJ$2:$AX$500,MATCH($A353,JMP!$A$2:$A$500,0),MATCH(L$1,JMP!$AJ$1:$AX$1,0)),INDEX(Baseline!$B$2:$AX$2,1,MATCH(L$1,Baseline!$B$1:$AX$1,0)))</f>
        <v>7.1433177829912431E-2</v>
      </c>
      <c r="M353" t="b">
        <f>IFERROR(INDEX(JMP!$AJ$2:$AX$500,MATCH($A353,JMP!$A$2:$A$500,0),MATCH(M$1,JMP!$AJ$1:$AX$1,0)),INDEX(Baseline!$B$2:$AX$2,1,MATCH(M$1,Baseline!$B$1:$AX$1,0)))</f>
        <v>0</v>
      </c>
      <c r="N353" t="b">
        <f>IFERROR(INDEX(JMP!$AJ$2:$AX$500,MATCH($A353,JMP!$A$2:$A$500,0),MATCH(N$1,JMP!$AJ$1:$AX$1,0)),INDEX(Baseline!$B$2:$AX$2,1,MATCH(N$1,Baseline!$B$1:$AX$1,0)))</f>
        <v>0</v>
      </c>
      <c r="O353">
        <f>IFERROR(INDEX(JMP!$AJ$2:$AX$500,MATCH($A353,JMP!$A$2:$A$500,0),MATCH(O$1,JMP!$AJ$1:$AX$1,0)),INDEX(Baseline!$B$2:$AX$2,1,MATCH(O$1,Baseline!$B$1:$AX$1,0)))</f>
        <v>7</v>
      </c>
      <c r="P353">
        <f>IFERROR(INDEX(JMP!$AJ$2:$AX$500,MATCH($A353,JMP!$A$2:$A$500,0),MATCH(P$1,JMP!$AJ$1:$AX$1,0)),INDEX(Baseline!$B$2:$AX$2,1,MATCH(P$1,Baseline!$B$1:$AX$1,0)))</f>
        <v>200</v>
      </c>
      <c r="Q353">
        <f>IFERROR(INDEX(JMP!$AJ$2:$AX$500,MATCH($A353,JMP!$A$2:$A$500,0),MATCH(Q$1,JMP!$AJ$1:$AX$1,0)),INDEX(Baseline!$B$2:$AX$2,1,MATCH(Q$1,Baseline!$B$1:$AX$1,0)))</f>
        <v>10</v>
      </c>
      <c r="R353">
        <f>IFERROR(INDEX(JMP!$AJ$2:$AX$500,MATCH($A353,JMP!$A$2:$A$500,0),MATCH(R$1,JMP!$AJ$1:$AX$1,0)),INDEX(Baseline!$B$2:$AX$2,1,MATCH(R$1,Baseline!$B$1:$AX$1,0)))</f>
        <v>0</v>
      </c>
      <c r="S353">
        <f>IFERROR(INDEX(JMP!$AJ$2:$AX$500,MATCH($A353,JMP!$A$2:$A$500,0),MATCH(S$1,JMP!$AJ$1:$AX$1,0)),INDEX(Baseline!$B$2:$AX$2,1,MATCH(S$1,Baseline!$B$1:$AX$1,0)))</f>
        <v>1</v>
      </c>
      <c r="T353">
        <f>IFERROR(INDEX(JMP!$AJ$2:$AX$500,MATCH($A353,JMP!$A$2:$A$500,0),MATCH(T$1,JMP!$AJ$1:$AX$1,0)),INDEX(Baseline!$B$2:$AX$2,1,MATCH(T$1,Baseline!$B$1:$AX$1,0)))</f>
        <v>0</v>
      </c>
      <c r="U353" t="str">
        <f>IFERROR(INDEX(JMP!$AJ$2:$AX$500,MATCH($A353,JMP!$A$2:$A$500,0),MATCH(U$1,JMP!$AJ$1:$AX$1,0)),INDEX(Baseline!$B$2:$AX$2,1,MATCH(U$1,Baseline!$B$1:$AX$1,0)))</f>
        <v>Titan</v>
      </c>
      <c r="V353">
        <f>IFERROR(INDEX(JMP!$AJ$2:$AX$500,MATCH($A353,JMP!$A$2:$A$500,0),MATCH(V$1,JMP!$AJ$1:$AX$1,0)),INDEX(Baseline!$B$2:$AX$2,1,MATCH(V$1,Baseline!$B$1:$AX$1,0)))</f>
        <v>3</v>
      </c>
      <c r="W353">
        <f>IFERROR(INDEX(JMP!$AJ$2:$AX$500,MATCH($A353,JMP!$A$2:$A$500,0),MATCH(W$1,JMP!$AJ$1:$AX$1,0)),INDEX(Baseline!$B$2:$AX$2,1,MATCH(W$1,Baseline!$B$1:$AX$1,0)))</f>
        <v>0.37</v>
      </c>
      <c r="X353">
        <f>IFERROR(INDEX(JMP!$AJ$2:$AX$500,MATCH($A353,JMP!$A$2:$A$500,0),MATCH(X$1,JMP!$AJ$1:$AX$1,0)),INDEX(Baseline!$B$2:$AX$2,1,MATCH(X$1,Baseline!$B$1:$AX$1,0)))</f>
        <v>4</v>
      </c>
      <c r="Y353">
        <f>IFERROR(INDEX(JMP!$AJ$2:$AX$500,MATCH($A353,JMP!$A$2:$A$500,0),MATCH(Y$1,JMP!$AJ$1:$AX$1,0)),INDEX(Baseline!$B$2:$AX$2,1,MATCH(Y$1,Baseline!$B$1:$AX$1,0)))</f>
        <v>6</v>
      </c>
      <c r="Z353">
        <f>IFERROR(INDEX(JMP!$AJ$2:$AX$500,MATCH($A353,JMP!$A$2:$A$500,0),MATCH(Z$1,JMP!$AJ$1:$AX$1,0)),INDEX(Baseline!$B$2:$AX$2,1,MATCH(Z$1,Baseline!$B$1:$AX$1,0)))</f>
        <v>1970</v>
      </c>
      <c r="AA353">
        <f>IFERROR(INDEX(JMP!$AJ$2:$AX$500,MATCH($A353,JMP!$A$2:$A$500,0),MATCH(AA$1,JMP!$AJ$1:$AX$1,0)),INDEX(Baseline!$B$2:$AX$2,1,MATCH(AA$1,Baseline!$B$1:$AX$1,0)))</f>
        <v>1970</v>
      </c>
      <c r="AB353">
        <f>IFERROR(INDEX(JMP!$AJ$2:$AX$500,MATCH($A353,JMP!$A$2:$A$500,0),MATCH(AB$1,JMP!$AJ$1:$AX$1,0)),INDEX(Baseline!$B$2:$AX$2,1,MATCH(AB$1,Baseline!$B$1:$AX$1,0)))</f>
        <v>0</v>
      </c>
      <c r="AC353">
        <f>IFERROR(INDEX(JMP!$AJ$2:$AX$500,MATCH($A353,JMP!$A$2:$A$500,0),MATCH(AC$1,JMP!$AJ$1:$AX$1,0)),INDEX(Baseline!$B$2:$AX$2,1,MATCH(AC$1,Baseline!$B$1:$AX$1,0)))</f>
        <v>1</v>
      </c>
      <c r="AD353">
        <f>IFERROR(INDEX(JMP!$AJ$2:$AX$500,MATCH($A353,JMP!$A$2:$A$500,0),MATCH(AD$1,JMP!$AJ$1:$AX$1,0)),INDEX(Baseline!$B$2:$AX$2,1,MATCH(AD$1,Baseline!$B$1:$AX$1,0)))</f>
        <v>8</v>
      </c>
      <c r="AE353">
        <f>IFERROR(INDEX(JMP!$AJ$2:$AX$500,MATCH($A353,JMP!$A$2:$A$500,0),MATCH(AE$1,JMP!$AJ$1:$AX$1,0)),INDEX(Baseline!$B$2:$AX$2,1,MATCH(AE$1,Baseline!$B$1:$AX$1,0)))</f>
        <v>1</v>
      </c>
      <c r="AF353" t="str">
        <f>IFERROR(INDEX(JMP!$AJ$2:$AX$500,MATCH($A353,JMP!$A$2:$A$500,0),MATCH(AF$1,JMP!$AJ$1:$AX$1,0)),INDEX(Baseline!$B$2:$AX$2,1,MATCH(AF$1,Baseline!$B$1:$AX$1,0)))</f>
        <v>bwb</v>
      </c>
      <c r="AG353" t="str">
        <f>IFERROR(INDEX(JMP!$AJ$2:$AX$500,MATCH($A353,JMP!$A$2:$A$500,0),MATCH(AG$1,JMP!$AJ$1:$AX$1,0)),INDEX(Baseline!$B$2:$AX$2,1,MATCH(AG$1,Baseline!$B$1:$AX$1,0)))</f>
        <v>V-tail</v>
      </c>
      <c r="AH353">
        <f>IFERROR(INDEX(JMP!$AJ$2:$AX$500,MATCH($A353,JMP!$A$2:$A$500,0),MATCH(AH$1,JMP!$AJ$1:$AX$1,0)),INDEX(Baseline!$B$2:$AX$2,1,MATCH(AH$1,Baseline!$B$1:$AX$1,0)))</f>
        <v>1</v>
      </c>
      <c r="AI353">
        <f>IFERROR(INDEX(JMP!$AJ$2:$AX$500,MATCH($A353,JMP!$A$2:$A$500,0),MATCH(AI$1,JMP!$AJ$1:$AX$1,0)),INDEX(Baseline!$B$2:$AX$2,1,MATCH(AI$1,Baseline!$B$1:$AX$1,0)))</f>
        <v>724000000</v>
      </c>
      <c r="AJ353">
        <f>IFERROR(INDEX(JMP!$AJ$2:$AX$500,MATCH($A353,JMP!$A$2:$A$500,0),MATCH(AJ$1,JMP!$AJ$1:$AX$1,0)),INDEX(Baseline!$B$2:$AX$2,1,MATCH(AJ$1,Baseline!$B$1:$AX$1,0)))</f>
        <v>54500000</v>
      </c>
      <c r="AK353">
        <f>IFERROR(INDEX(JMP!$AJ$2:$AX$500,MATCH($A353,JMP!$A$2:$A$500,0),MATCH(AK$1,JMP!$AJ$1:$AX$1,0)),INDEX(Baseline!$B$2:$AX$2,1,MATCH(AK$1,Baseline!$B$1:$AX$1,0)))</f>
        <v>30</v>
      </c>
      <c r="AL353">
        <f>IFERROR(INDEX(JMP!$AJ$2:$AX$500,MATCH($A353,JMP!$A$2:$A$500,0),MATCH(AL$1,JMP!$AJ$1:$AX$1,0)),INDEX(Baseline!$B$2:$AX$2,1,MATCH(AL$1,Baseline!$B$1:$AX$1,0)))</f>
        <v>2.1585574594678237E-2</v>
      </c>
      <c r="AM353">
        <f>IFERROR(INDEX(JMP!$AJ$2:$AX$500,MATCH($A353,JMP!$A$2:$A$500,0),MATCH(AM$1,JMP!$AJ$1:$AX$1,0)),INDEX(Baseline!$B$2:$AX$2,1,MATCH(AM$1,Baseline!$B$1:$AX$1,0)))</f>
        <v>12.882861233180952</v>
      </c>
      <c r="AN353">
        <f>IFERROR(INDEX(JMP!$AJ$2:$AX$500,MATCH($A353,JMP!$A$2:$A$500,0),MATCH(AN$1,JMP!$AJ$1:$AX$1,0)),INDEX(Baseline!$B$2:$AX$2,1,MATCH(AN$1,Baseline!$B$1:$AX$1,0)))</f>
        <v>2.5090626734676436</v>
      </c>
      <c r="AO353">
        <f>IFERROR(INDEX(JMP!$AJ$2:$AX$500,MATCH($A353,JMP!$A$2:$A$500,0),MATCH(AO$1,JMP!$AJ$1:$AX$1,0)),INDEX(Baseline!$B$2:$AX$2,1,MATCH(AO$1,Baseline!$B$1:$AX$1,0)))</f>
        <v>1.1818817978389409</v>
      </c>
      <c r="AP353">
        <f>IFERROR(INDEX(JMP!$AJ$2:$AX$500,MATCH($A353,JMP!$A$2:$A$500,0),MATCH(AP$1,JMP!$AJ$1:$AX$1,0)),INDEX(Baseline!$B$2:$AX$2,1,MATCH(AP$1,Baseline!$B$1:$AX$1,0)))</f>
        <v>0</v>
      </c>
      <c r="AQ353">
        <f>IFERROR(INDEX(JMP!$AJ$2:$AX$500,MATCH($A353,JMP!$A$2:$A$500,0),MATCH(AQ$1,JMP!$AJ$1:$AX$1,0)),INDEX(Baseline!$B$2:$AX$2,1,MATCH(AQ$1,Baseline!$B$1:$AX$1,0)))</f>
        <v>0.35</v>
      </c>
      <c r="AR353">
        <f>IFERROR(INDEX(JMP!$AJ$2:$AX$500,MATCH($A353,JMP!$A$2:$A$500,0),MATCH(AR$1,JMP!$AJ$1:$AX$1,0)),INDEX(Baseline!$B$2:$AX$2,1,MATCH(AR$1,Baseline!$B$1:$AX$1,0)))</f>
        <v>0</v>
      </c>
      <c r="AS353">
        <f>IFERROR(INDEX(JMP!$AJ$2:$AX$500,MATCH($A353,JMP!$A$2:$A$500,0),MATCH(AS$1,JMP!$AJ$1:$AX$1,0)),INDEX(Baseline!$B$2:$AX$2,1,MATCH(AS$1,Baseline!$B$1:$AX$1,0)))</f>
        <v>0</v>
      </c>
      <c r="AT353">
        <f>IFERROR(INDEX(JMP!$AJ$2:$AX$500,MATCH($A353,JMP!$A$2:$A$500,0),MATCH(AT$1,JMP!$AJ$1:$AX$1,0)),INDEX(Baseline!$B$2:$AX$2,1,MATCH(AT$1,Baseline!$B$1:$AX$1,0)))</f>
        <v>500</v>
      </c>
      <c r="AU353">
        <f>IFERROR(INDEX(JMP!$AJ$2:$AX$500,MATCH($A353,JMP!$A$2:$A$500,0),MATCH(AU$1,JMP!$AJ$1:$AX$1,0)),INDEX(Baseline!$B$2:$AX$2,1,MATCH(AU$1,Baseline!$B$1:$AX$1,0)))</f>
        <v>50</v>
      </c>
      <c r="AV353">
        <f>IFERROR(INDEX(JMP!$AJ$2:$AX$500,MATCH($A353,JMP!$A$2:$A$500,0),MATCH(AV$1,JMP!$AJ$1:$AX$1,0)),INDEX(Baseline!$B$2:$AX$2,1,MATCH(AV$1,Baseline!$B$1:$AX$1,0)))</f>
        <v>12</v>
      </c>
      <c r="AW353">
        <f>IFERROR(INDEX(JMP!$AJ$2:$AX$500,MATCH($A353,JMP!$A$2:$A$500,0),MATCH(AW$1,JMP!$AJ$1:$AX$1,0)),INDEX(Baseline!$B$2:$AX$2,1,MATCH(AW$1,Baseline!$B$1:$AX$1,0)))</f>
        <v>1.9961979999999998E-3</v>
      </c>
      <c r="AX353">
        <f>IFERROR(INDEX(JMP!$AJ$2:$AX$500,MATCH($A353,JMP!$A$2:$A$500,0),MATCH(AX$1,JMP!$AJ$1:$AX$1,0)),INDEX(Baseline!$B$2:$AX$2,1,MATCH(AX$1,Baseline!$B$1:$AX$1,0)))</f>
        <v>1.9961979999999998E-3</v>
      </c>
      <c r="AY353">
        <f>IFERROR(INDEX(JMP!$AJ$2:$AX$500,MATCH($A353,JMP!$A$2:$A$500,0),MATCH(AY$1,JMP!$AJ$1:$AX$1,0)),INDEX(Baseline!$B$2:$AX$2,1,MATCH(AY$1,Baseline!$B$1:$AX$1,0)))</f>
        <v>1.9607137E-2</v>
      </c>
      <c r="AZ353">
        <f>IFERROR(INDEX(JMP!$AJ$2:$AX$500,MATCH($A353,JMP!$A$2:$A$500,0),MATCH(AZ$1,JMP!$AJ$1:$AX$1,0)),INDEX(Baseline!$B$2:$AX$2,1,MATCH(AZ$1,Baseline!$B$1:$AX$1,0)))</f>
        <v>-1</v>
      </c>
      <c r="BA353">
        <f>IFERROR(INDEX(JMP!$AJ$2:$AX$500,MATCH($A353,JMP!$A$2:$A$500,0),MATCH(BA$1,JMP!$AJ$1:$AX$1,0)),INDEX(Baseline!$B$2:$AX$2,1,MATCH(BA$1,Baseline!$B$1:$AX$1,0)))</f>
        <v>1</v>
      </c>
      <c r="BB353">
        <v>0</v>
      </c>
      <c r="BD353" t="str">
        <f>IF(AZ353=1, "yes", IF(AZ353=-1, "no", ""))</f>
        <v>no</v>
      </c>
      <c r="BE353" t="str">
        <f>IF(AH353=1, "yes", IF(AH353=-1, "no", ""))</f>
        <v>yes</v>
      </c>
      <c r="BF353">
        <f t="shared" si="10"/>
        <v>1</v>
      </c>
      <c r="BG353">
        <f t="shared" si="11"/>
        <v>10</v>
      </c>
    </row>
    <row r="354" spans="1:59" x14ac:dyDescent="0.25">
      <c r="A354">
        <v>353</v>
      </c>
      <c r="B354">
        <f>IFERROR(INDEX(JMP!$AJ$2:$AX$500,MATCH($A354,JMP!$A$2:$A$500,0),MATCH(B$1,JMP!$AJ$1:$AX$1,0)),INDEX(Baseline!$B$2:$AX$2,1,MATCH(B$1,Baseline!$B$1:$AX$1,0)))</f>
        <v>0</v>
      </c>
      <c r="C354">
        <f>IFERROR(INDEX(JMP!$AJ$2:$AX$500,MATCH($A354,JMP!$A$2:$A$500,0),MATCH(C$1,JMP!$AJ$1:$AX$1,0)),INDEX(Baseline!$B$2:$AX$2,1,MATCH(C$1,Baseline!$B$1:$AX$1,0)))</f>
        <v>8760</v>
      </c>
      <c r="D354">
        <f>IFERROR(INDEX(JMP!$AJ$2:$AX$500,MATCH($A354,JMP!$A$2:$A$500,0),MATCH(D$1,JMP!$AJ$1:$AX$1,0)),INDEX(Baseline!$B$2:$AX$2,1,MATCH(D$1,Baseline!$B$1:$AX$1,0)))</f>
        <v>1</v>
      </c>
      <c r="E354">
        <f>IFERROR(INDEX(JMP!$AJ$2:$AX$500,MATCH($A354,JMP!$A$2:$A$500,0),MATCH(E$1,JMP!$AJ$1:$AX$1,0)),INDEX(Baseline!$B$2:$AX$2,1,MATCH(E$1,Baseline!$B$1:$AX$1,0)))</f>
        <v>1</v>
      </c>
      <c r="F354" t="str">
        <f>IFERROR(INDEX(JMP!$AJ$2:$AX$500,MATCH($A354,JMP!$A$2:$A$500,0),MATCH(F$1,JMP!$AJ$1:$AX$1,0)),INDEX(Baseline!$B$2:$AX$2,1,MATCH(F$1,Baseline!$B$1:$AX$1,0)))</f>
        <v>e344</v>
      </c>
      <c r="G354" t="str">
        <f>IFERROR(INDEX(JMP!$AJ$2:$AX$500,MATCH($A354,JMP!$A$2:$A$500,0),MATCH(G$1,JMP!$AJ$1:$AX$1,0)),INDEX(Baseline!$B$2:$AX$2,1,MATCH(G$1,Baseline!$B$1:$AX$1,0)))</f>
        <v>e340</v>
      </c>
      <c r="H354">
        <f>IFERROR(INDEX(JMP!$AJ$2:$AX$500,MATCH($A354,JMP!$A$2:$A$500,0),MATCH(H$1,JMP!$AJ$1:$AX$1,0)),INDEX(Baseline!$B$2:$AX$2,1,MATCH(H$1,Baseline!$B$1:$AX$1,0)))</f>
        <v>1.5</v>
      </c>
      <c r="I354">
        <f>IFERROR(INDEX(JMP!$AJ$2:$AX$500,MATCH($A354,JMP!$A$2:$A$500,0),MATCH(I$1,JMP!$AJ$1:$AX$1,0)),INDEX(Baseline!$B$2:$AX$2,1,MATCH(I$1,Baseline!$B$1:$AX$1,0)))</f>
        <v>0.42</v>
      </c>
      <c r="J354">
        <f>IFERROR(INDEX(JMP!$AJ$2:$AX$500,MATCH($A354,JMP!$A$2:$A$500,0),MATCH(J$1,JMP!$AJ$1:$AX$1,0)),INDEX(Baseline!$B$2:$AX$2,1,MATCH(J$1,Baseline!$B$1:$AX$1,0)))</f>
        <v>1</v>
      </c>
      <c r="K354">
        <f>IFERROR(INDEX(JMP!$AJ$2:$AX$500,MATCH($A354,JMP!$A$2:$A$500,0),MATCH(K$1,JMP!$AJ$1:$AX$1,0)),INDEX(Baseline!$B$2:$AX$2,1,MATCH(K$1,Baseline!$B$1:$AX$1,0)))</f>
        <v>0</v>
      </c>
      <c r="L354">
        <f>IFERROR(INDEX(JMP!$AJ$2:$AX$500,MATCH($A354,JMP!$A$2:$A$500,0),MATCH(L$1,JMP!$AJ$1:$AX$1,0)),INDEX(Baseline!$B$2:$AX$2,1,MATCH(L$1,Baseline!$B$1:$AX$1,0)))</f>
        <v>6.0476144938167518E-2</v>
      </c>
      <c r="M354" t="b">
        <f>IFERROR(INDEX(JMP!$AJ$2:$AX$500,MATCH($A354,JMP!$A$2:$A$500,0),MATCH(M$1,JMP!$AJ$1:$AX$1,0)),INDEX(Baseline!$B$2:$AX$2,1,MATCH(M$1,Baseline!$B$1:$AX$1,0)))</f>
        <v>0</v>
      </c>
      <c r="N354" t="b">
        <f>IFERROR(INDEX(JMP!$AJ$2:$AX$500,MATCH($A354,JMP!$A$2:$A$500,0),MATCH(N$1,JMP!$AJ$1:$AX$1,0)),INDEX(Baseline!$B$2:$AX$2,1,MATCH(N$1,Baseline!$B$1:$AX$1,0)))</f>
        <v>0</v>
      </c>
      <c r="O354">
        <f>IFERROR(INDEX(JMP!$AJ$2:$AX$500,MATCH($A354,JMP!$A$2:$A$500,0),MATCH(O$1,JMP!$AJ$1:$AX$1,0)),INDEX(Baseline!$B$2:$AX$2,1,MATCH(O$1,Baseline!$B$1:$AX$1,0)))</f>
        <v>7</v>
      </c>
      <c r="P354">
        <f>IFERROR(INDEX(JMP!$AJ$2:$AX$500,MATCH($A354,JMP!$A$2:$A$500,0),MATCH(P$1,JMP!$AJ$1:$AX$1,0)),INDEX(Baseline!$B$2:$AX$2,1,MATCH(P$1,Baseline!$B$1:$AX$1,0)))</f>
        <v>200</v>
      </c>
      <c r="Q354">
        <f>IFERROR(INDEX(JMP!$AJ$2:$AX$500,MATCH($A354,JMP!$A$2:$A$500,0),MATCH(Q$1,JMP!$AJ$1:$AX$1,0)),INDEX(Baseline!$B$2:$AX$2,1,MATCH(Q$1,Baseline!$B$1:$AX$1,0)))</f>
        <v>10</v>
      </c>
      <c r="R354">
        <f>IFERROR(INDEX(JMP!$AJ$2:$AX$500,MATCH($A354,JMP!$A$2:$A$500,0),MATCH(R$1,JMP!$AJ$1:$AX$1,0)),INDEX(Baseline!$B$2:$AX$2,1,MATCH(R$1,Baseline!$B$1:$AX$1,0)))</f>
        <v>0</v>
      </c>
      <c r="S354">
        <f>IFERROR(INDEX(JMP!$AJ$2:$AX$500,MATCH($A354,JMP!$A$2:$A$500,0),MATCH(S$1,JMP!$AJ$1:$AX$1,0)),INDEX(Baseline!$B$2:$AX$2,1,MATCH(S$1,Baseline!$B$1:$AX$1,0)))</f>
        <v>1</v>
      </c>
      <c r="T354">
        <f>IFERROR(INDEX(JMP!$AJ$2:$AX$500,MATCH($A354,JMP!$A$2:$A$500,0),MATCH(T$1,JMP!$AJ$1:$AX$1,0)),INDEX(Baseline!$B$2:$AX$2,1,MATCH(T$1,Baseline!$B$1:$AX$1,0)))</f>
        <v>0</v>
      </c>
      <c r="U354" t="str">
        <f>IFERROR(INDEX(JMP!$AJ$2:$AX$500,MATCH($A354,JMP!$A$2:$A$500,0),MATCH(U$1,JMP!$AJ$1:$AX$1,0)),INDEX(Baseline!$B$2:$AX$2,1,MATCH(U$1,Baseline!$B$1:$AX$1,0)))</f>
        <v>Titan</v>
      </c>
      <c r="V354">
        <f>IFERROR(INDEX(JMP!$AJ$2:$AX$500,MATCH($A354,JMP!$A$2:$A$500,0),MATCH(V$1,JMP!$AJ$1:$AX$1,0)),INDEX(Baseline!$B$2:$AX$2,1,MATCH(V$1,Baseline!$B$1:$AX$1,0)))</f>
        <v>3</v>
      </c>
      <c r="W354">
        <f>IFERROR(INDEX(JMP!$AJ$2:$AX$500,MATCH($A354,JMP!$A$2:$A$500,0),MATCH(W$1,JMP!$AJ$1:$AX$1,0)),INDEX(Baseline!$B$2:$AX$2,1,MATCH(W$1,Baseline!$B$1:$AX$1,0)))</f>
        <v>0.37</v>
      </c>
      <c r="X354">
        <f>IFERROR(INDEX(JMP!$AJ$2:$AX$500,MATCH($A354,JMP!$A$2:$A$500,0),MATCH(X$1,JMP!$AJ$1:$AX$1,0)),INDEX(Baseline!$B$2:$AX$2,1,MATCH(X$1,Baseline!$B$1:$AX$1,0)))</f>
        <v>4</v>
      </c>
      <c r="Y354">
        <f>IFERROR(INDEX(JMP!$AJ$2:$AX$500,MATCH($A354,JMP!$A$2:$A$500,0),MATCH(Y$1,JMP!$AJ$1:$AX$1,0)),INDEX(Baseline!$B$2:$AX$2,1,MATCH(Y$1,Baseline!$B$1:$AX$1,0)))</f>
        <v>4</v>
      </c>
      <c r="Z354">
        <f>IFERROR(INDEX(JMP!$AJ$2:$AX$500,MATCH($A354,JMP!$A$2:$A$500,0),MATCH(Z$1,JMP!$AJ$1:$AX$1,0)),INDEX(Baseline!$B$2:$AX$2,1,MATCH(Z$1,Baseline!$B$1:$AX$1,0)))</f>
        <v>1970</v>
      </c>
      <c r="AA354">
        <f>IFERROR(INDEX(JMP!$AJ$2:$AX$500,MATCH($A354,JMP!$A$2:$A$500,0),MATCH(AA$1,JMP!$AJ$1:$AX$1,0)),INDEX(Baseline!$B$2:$AX$2,1,MATCH(AA$1,Baseline!$B$1:$AX$1,0)))</f>
        <v>1970</v>
      </c>
      <c r="AB354">
        <f>IFERROR(INDEX(JMP!$AJ$2:$AX$500,MATCH($A354,JMP!$A$2:$A$500,0),MATCH(AB$1,JMP!$AJ$1:$AX$1,0)),INDEX(Baseline!$B$2:$AX$2,1,MATCH(AB$1,Baseline!$B$1:$AX$1,0)))</f>
        <v>0</v>
      </c>
      <c r="AC354">
        <f>IFERROR(INDEX(JMP!$AJ$2:$AX$500,MATCH($A354,JMP!$A$2:$A$500,0),MATCH(AC$1,JMP!$AJ$1:$AX$1,0)),INDEX(Baseline!$B$2:$AX$2,1,MATCH(AC$1,Baseline!$B$1:$AX$1,0)))</f>
        <v>1</v>
      </c>
      <c r="AD354">
        <f>IFERROR(INDEX(JMP!$AJ$2:$AX$500,MATCH($A354,JMP!$A$2:$A$500,0),MATCH(AD$1,JMP!$AJ$1:$AX$1,0)),INDEX(Baseline!$B$2:$AX$2,1,MATCH(AD$1,Baseline!$B$1:$AX$1,0)))</f>
        <v>8</v>
      </c>
      <c r="AE354">
        <f>IFERROR(INDEX(JMP!$AJ$2:$AX$500,MATCH($A354,JMP!$A$2:$A$500,0),MATCH(AE$1,JMP!$AJ$1:$AX$1,0)),INDEX(Baseline!$B$2:$AX$2,1,MATCH(AE$1,Baseline!$B$1:$AX$1,0)))</f>
        <v>1</v>
      </c>
      <c r="AF354" t="str">
        <f>IFERROR(INDEX(JMP!$AJ$2:$AX$500,MATCH($A354,JMP!$A$2:$A$500,0),MATCH(AF$1,JMP!$AJ$1:$AX$1,0)),INDEX(Baseline!$B$2:$AX$2,1,MATCH(AF$1,Baseline!$B$1:$AX$1,0)))</f>
        <v>bwb</v>
      </c>
      <c r="AG354" t="str">
        <f>IFERROR(INDEX(JMP!$AJ$2:$AX$500,MATCH($A354,JMP!$A$2:$A$500,0),MATCH(AG$1,JMP!$AJ$1:$AX$1,0)),INDEX(Baseline!$B$2:$AX$2,1,MATCH(AG$1,Baseline!$B$1:$AX$1,0)))</f>
        <v>V-tail</v>
      </c>
      <c r="AH354">
        <f>IFERROR(INDEX(JMP!$AJ$2:$AX$500,MATCH($A354,JMP!$A$2:$A$500,0),MATCH(AH$1,JMP!$AJ$1:$AX$1,0)),INDEX(Baseline!$B$2:$AX$2,1,MATCH(AH$1,Baseline!$B$1:$AX$1,0)))</f>
        <v>1</v>
      </c>
      <c r="AI354">
        <f>IFERROR(INDEX(JMP!$AJ$2:$AX$500,MATCH($A354,JMP!$A$2:$A$500,0),MATCH(AI$1,JMP!$AJ$1:$AX$1,0)),INDEX(Baseline!$B$2:$AX$2,1,MATCH(AI$1,Baseline!$B$1:$AX$1,0)))</f>
        <v>724000000</v>
      </c>
      <c r="AJ354">
        <f>IFERROR(INDEX(JMP!$AJ$2:$AX$500,MATCH($A354,JMP!$A$2:$A$500,0),MATCH(AJ$1,JMP!$AJ$1:$AX$1,0)),INDEX(Baseline!$B$2:$AX$2,1,MATCH(AJ$1,Baseline!$B$1:$AX$1,0)))</f>
        <v>54500000</v>
      </c>
      <c r="AK354">
        <f>IFERROR(INDEX(JMP!$AJ$2:$AX$500,MATCH($A354,JMP!$A$2:$A$500,0),MATCH(AK$1,JMP!$AJ$1:$AX$1,0)),INDEX(Baseline!$B$2:$AX$2,1,MATCH(AK$1,Baseline!$B$1:$AX$1,0)))</f>
        <v>30</v>
      </c>
      <c r="AL354">
        <f>IFERROR(INDEX(JMP!$AJ$2:$AX$500,MATCH($A354,JMP!$A$2:$A$500,0),MATCH(AL$1,JMP!$AJ$1:$AX$1,0)),INDEX(Baseline!$B$2:$AX$2,1,MATCH(AL$1,Baseline!$B$1:$AX$1,0)))</f>
        <v>2.191851591706169E-2</v>
      </c>
      <c r="AM354">
        <f>IFERROR(INDEX(JMP!$AJ$2:$AX$500,MATCH($A354,JMP!$A$2:$A$500,0),MATCH(AM$1,JMP!$AJ$1:$AX$1,0)),INDEX(Baseline!$B$2:$AX$2,1,MATCH(AM$1,Baseline!$B$1:$AX$1,0)))</f>
        <v>10.75576054952381</v>
      </c>
      <c r="AN354">
        <f>IFERROR(INDEX(JMP!$AJ$2:$AX$500,MATCH($A354,JMP!$A$2:$A$500,0),MATCH(AN$1,JMP!$AJ$1:$AX$1,0)),INDEX(Baseline!$B$2:$AX$2,1,MATCH(AN$1,Baseline!$B$1:$AX$1,0)))</f>
        <v>2.1584664415518571</v>
      </c>
      <c r="AO354">
        <f>IFERROR(INDEX(JMP!$AJ$2:$AX$500,MATCH($A354,JMP!$A$2:$A$500,0),MATCH(AO$1,JMP!$AJ$1:$AX$1,0)),INDEX(Baseline!$B$2:$AX$2,1,MATCH(AO$1,Baseline!$B$1:$AX$1,0)))</f>
        <v>0.70552276338154041</v>
      </c>
      <c r="AP354">
        <f>IFERROR(INDEX(JMP!$AJ$2:$AX$500,MATCH($A354,JMP!$A$2:$A$500,0),MATCH(AP$1,JMP!$AJ$1:$AX$1,0)),INDEX(Baseline!$B$2:$AX$2,1,MATCH(AP$1,Baseline!$B$1:$AX$1,0)))</f>
        <v>0</v>
      </c>
      <c r="AQ354">
        <f>IFERROR(INDEX(JMP!$AJ$2:$AX$500,MATCH($A354,JMP!$A$2:$A$500,0),MATCH(AQ$1,JMP!$AJ$1:$AX$1,0)),INDEX(Baseline!$B$2:$AX$2,1,MATCH(AQ$1,Baseline!$B$1:$AX$1,0)))</f>
        <v>0.35</v>
      </c>
      <c r="AR354">
        <f>IFERROR(INDEX(JMP!$AJ$2:$AX$500,MATCH($A354,JMP!$A$2:$A$500,0),MATCH(AR$1,JMP!$AJ$1:$AX$1,0)),INDEX(Baseline!$B$2:$AX$2,1,MATCH(AR$1,Baseline!$B$1:$AX$1,0)))</f>
        <v>0</v>
      </c>
      <c r="AS354">
        <f>IFERROR(INDEX(JMP!$AJ$2:$AX$500,MATCH($A354,JMP!$A$2:$A$500,0),MATCH(AS$1,JMP!$AJ$1:$AX$1,0)),INDEX(Baseline!$B$2:$AX$2,1,MATCH(AS$1,Baseline!$B$1:$AX$1,0)))</f>
        <v>0</v>
      </c>
      <c r="AT354">
        <f>IFERROR(INDEX(JMP!$AJ$2:$AX$500,MATCH($A354,JMP!$A$2:$A$500,0),MATCH(AT$1,JMP!$AJ$1:$AX$1,0)),INDEX(Baseline!$B$2:$AX$2,1,MATCH(AT$1,Baseline!$B$1:$AX$1,0)))</f>
        <v>500</v>
      </c>
      <c r="AU354">
        <f>IFERROR(INDEX(JMP!$AJ$2:$AX$500,MATCH($A354,JMP!$A$2:$A$500,0),MATCH(AU$1,JMP!$AJ$1:$AX$1,0)),INDEX(Baseline!$B$2:$AX$2,1,MATCH(AU$1,Baseline!$B$1:$AX$1,0)))</f>
        <v>50</v>
      </c>
      <c r="AV354">
        <f>IFERROR(INDEX(JMP!$AJ$2:$AX$500,MATCH($A354,JMP!$A$2:$A$500,0),MATCH(AV$1,JMP!$AJ$1:$AX$1,0)),INDEX(Baseline!$B$2:$AX$2,1,MATCH(AV$1,Baseline!$B$1:$AX$1,0)))</f>
        <v>12</v>
      </c>
      <c r="AW354">
        <f>IFERROR(INDEX(JMP!$AJ$2:$AX$500,MATCH($A354,JMP!$A$2:$A$500,0),MATCH(AW$1,JMP!$AJ$1:$AX$1,0)),INDEX(Baseline!$B$2:$AX$2,1,MATCH(AW$1,Baseline!$B$1:$AX$1,0)))</f>
        <v>1.9961979999999998E-3</v>
      </c>
      <c r="AX354">
        <f>IFERROR(INDEX(JMP!$AJ$2:$AX$500,MATCH($A354,JMP!$A$2:$A$500,0),MATCH(AX$1,JMP!$AJ$1:$AX$1,0)),INDEX(Baseline!$B$2:$AX$2,1,MATCH(AX$1,Baseline!$B$1:$AX$1,0)))</f>
        <v>1.9961979999999998E-3</v>
      </c>
      <c r="AY354">
        <f>IFERROR(INDEX(JMP!$AJ$2:$AX$500,MATCH($A354,JMP!$A$2:$A$500,0),MATCH(AY$1,JMP!$AJ$1:$AX$1,0)),INDEX(Baseline!$B$2:$AX$2,1,MATCH(AY$1,Baseline!$B$1:$AX$1,0)))</f>
        <v>1.9607137E-2</v>
      </c>
      <c r="AZ354">
        <f>IFERROR(INDEX(JMP!$AJ$2:$AX$500,MATCH($A354,JMP!$A$2:$A$500,0),MATCH(AZ$1,JMP!$AJ$1:$AX$1,0)),INDEX(Baseline!$B$2:$AX$2,1,MATCH(AZ$1,Baseline!$B$1:$AX$1,0)))</f>
        <v>1</v>
      </c>
      <c r="BA354">
        <f>IFERROR(INDEX(JMP!$AJ$2:$AX$500,MATCH($A354,JMP!$A$2:$A$500,0),MATCH(BA$1,JMP!$AJ$1:$AX$1,0)),INDEX(Baseline!$B$2:$AX$2,1,MATCH(BA$1,Baseline!$B$1:$AX$1,0)))</f>
        <v>1</v>
      </c>
      <c r="BB354">
        <v>0</v>
      </c>
      <c r="BD354" t="str">
        <f>IF(AZ354=1, "yes", IF(AZ354=-1, "no", ""))</f>
        <v>yes</v>
      </c>
      <c r="BE354" t="str">
        <f>IF(AH354=1, "yes", IF(AH354=-1, "no", ""))</f>
        <v>yes</v>
      </c>
      <c r="BF354">
        <f t="shared" si="10"/>
        <v>1</v>
      </c>
      <c r="BG354">
        <f t="shared" si="11"/>
        <v>10</v>
      </c>
    </row>
    <row r="355" spans="1:59" x14ac:dyDescent="0.25">
      <c r="A355">
        <v>354</v>
      </c>
      <c r="B355">
        <f>IFERROR(INDEX(JMP!$AJ$2:$AX$500,MATCH($A355,JMP!$A$2:$A$500,0),MATCH(B$1,JMP!$AJ$1:$AX$1,0)),INDEX(Baseline!$B$2:$AX$2,1,MATCH(B$1,Baseline!$B$1:$AX$1,0)))</f>
        <v>0</v>
      </c>
      <c r="C355">
        <f>IFERROR(INDEX(JMP!$AJ$2:$AX$500,MATCH($A355,JMP!$A$2:$A$500,0),MATCH(C$1,JMP!$AJ$1:$AX$1,0)),INDEX(Baseline!$B$2:$AX$2,1,MATCH(C$1,Baseline!$B$1:$AX$1,0)))</f>
        <v>8760</v>
      </c>
      <c r="D355">
        <f>IFERROR(INDEX(JMP!$AJ$2:$AX$500,MATCH($A355,JMP!$A$2:$A$500,0),MATCH(D$1,JMP!$AJ$1:$AX$1,0)),INDEX(Baseline!$B$2:$AX$2,1,MATCH(D$1,Baseline!$B$1:$AX$1,0)))</f>
        <v>1</v>
      </c>
      <c r="E355">
        <f>IFERROR(INDEX(JMP!$AJ$2:$AX$500,MATCH($A355,JMP!$A$2:$A$500,0),MATCH(E$1,JMP!$AJ$1:$AX$1,0)),INDEX(Baseline!$B$2:$AX$2,1,MATCH(E$1,Baseline!$B$1:$AX$1,0)))</f>
        <v>1</v>
      </c>
      <c r="F355" t="str">
        <f>IFERROR(INDEX(JMP!$AJ$2:$AX$500,MATCH($A355,JMP!$A$2:$A$500,0),MATCH(F$1,JMP!$AJ$1:$AX$1,0)),INDEX(Baseline!$B$2:$AX$2,1,MATCH(F$1,Baseline!$B$1:$AX$1,0)))</f>
        <v>e344</v>
      </c>
      <c r="G355" t="str">
        <f>IFERROR(INDEX(JMP!$AJ$2:$AX$500,MATCH($A355,JMP!$A$2:$A$500,0),MATCH(G$1,JMP!$AJ$1:$AX$1,0)),INDEX(Baseline!$B$2:$AX$2,1,MATCH(G$1,Baseline!$B$1:$AX$1,0)))</f>
        <v>e340</v>
      </c>
      <c r="H355">
        <f>IFERROR(INDEX(JMP!$AJ$2:$AX$500,MATCH($A355,JMP!$A$2:$A$500,0),MATCH(H$1,JMP!$AJ$1:$AX$1,0)),INDEX(Baseline!$B$2:$AX$2,1,MATCH(H$1,Baseline!$B$1:$AX$1,0)))</f>
        <v>1.5</v>
      </c>
      <c r="I355">
        <f>IFERROR(INDEX(JMP!$AJ$2:$AX$500,MATCH($A355,JMP!$A$2:$A$500,0),MATCH(I$1,JMP!$AJ$1:$AX$1,0)),INDEX(Baseline!$B$2:$AX$2,1,MATCH(I$1,Baseline!$B$1:$AX$1,0)))</f>
        <v>0.42</v>
      </c>
      <c r="J355">
        <f>IFERROR(INDEX(JMP!$AJ$2:$AX$500,MATCH($A355,JMP!$A$2:$A$500,0),MATCH(J$1,JMP!$AJ$1:$AX$1,0)),INDEX(Baseline!$B$2:$AX$2,1,MATCH(J$1,Baseline!$B$1:$AX$1,0)))</f>
        <v>1</v>
      </c>
      <c r="K355">
        <f>IFERROR(INDEX(JMP!$AJ$2:$AX$500,MATCH($A355,JMP!$A$2:$A$500,0),MATCH(K$1,JMP!$AJ$1:$AX$1,0)),INDEX(Baseline!$B$2:$AX$2,1,MATCH(K$1,Baseline!$B$1:$AX$1,0)))</f>
        <v>0</v>
      </c>
      <c r="L355">
        <f>IFERROR(INDEX(JMP!$AJ$2:$AX$500,MATCH($A355,JMP!$A$2:$A$500,0),MATCH(L$1,JMP!$AJ$1:$AX$1,0)),INDEX(Baseline!$B$2:$AX$2,1,MATCH(L$1,Baseline!$B$1:$AX$1,0)))</f>
        <v>7.4037984245063221E-2</v>
      </c>
      <c r="M355" t="b">
        <f>IFERROR(INDEX(JMP!$AJ$2:$AX$500,MATCH($A355,JMP!$A$2:$A$500,0),MATCH(M$1,JMP!$AJ$1:$AX$1,0)),INDEX(Baseline!$B$2:$AX$2,1,MATCH(M$1,Baseline!$B$1:$AX$1,0)))</f>
        <v>0</v>
      </c>
      <c r="N355" t="b">
        <f>IFERROR(INDEX(JMP!$AJ$2:$AX$500,MATCH($A355,JMP!$A$2:$A$500,0),MATCH(N$1,JMP!$AJ$1:$AX$1,0)),INDEX(Baseline!$B$2:$AX$2,1,MATCH(N$1,Baseline!$B$1:$AX$1,0)))</f>
        <v>0</v>
      </c>
      <c r="O355">
        <f>IFERROR(INDEX(JMP!$AJ$2:$AX$500,MATCH($A355,JMP!$A$2:$A$500,0),MATCH(O$1,JMP!$AJ$1:$AX$1,0)),INDEX(Baseline!$B$2:$AX$2,1,MATCH(O$1,Baseline!$B$1:$AX$1,0)))</f>
        <v>7</v>
      </c>
      <c r="P355">
        <f>IFERROR(INDEX(JMP!$AJ$2:$AX$500,MATCH($A355,JMP!$A$2:$A$500,0),MATCH(P$1,JMP!$AJ$1:$AX$1,0)),INDEX(Baseline!$B$2:$AX$2,1,MATCH(P$1,Baseline!$B$1:$AX$1,0)))</f>
        <v>200</v>
      </c>
      <c r="Q355">
        <f>IFERROR(INDEX(JMP!$AJ$2:$AX$500,MATCH($A355,JMP!$A$2:$A$500,0),MATCH(Q$1,JMP!$AJ$1:$AX$1,0)),INDEX(Baseline!$B$2:$AX$2,1,MATCH(Q$1,Baseline!$B$1:$AX$1,0)))</f>
        <v>10</v>
      </c>
      <c r="R355">
        <f>IFERROR(INDEX(JMP!$AJ$2:$AX$500,MATCH($A355,JMP!$A$2:$A$500,0),MATCH(R$1,JMP!$AJ$1:$AX$1,0)),INDEX(Baseline!$B$2:$AX$2,1,MATCH(R$1,Baseline!$B$1:$AX$1,0)))</f>
        <v>0</v>
      </c>
      <c r="S355">
        <f>IFERROR(INDEX(JMP!$AJ$2:$AX$500,MATCH($A355,JMP!$A$2:$A$500,0),MATCH(S$1,JMP!$AJ$1:$AX$1,0)),INDEX(Baseline!$B$2:$AX$2,1,MATCH(S$1,Baseline!$B$1:$AX$1,0)))</f>
        <v>1</v>
      </c>
      <c r="T355">
        <f>IFERROR(INDEX(JMP!$AJ$2:$AX$500,MATCH($A355,JMP!$A$2:$A$500,0),MATCH(T$1,JMP!$AJ$1:$AX$1,0)),INDEX(Baseline!$B$2:$AX$2,1,MATCH(T$1,Baseline!$B$1:$AX$1,0)))</f>
        <v>0</v>
      </c>
      <c r="U355" t="str">
        <f>IFERROR(INDEX(JMP!$AJ$2:$AX$500,MATCH($A355,JMP!$A$2:$A$500,0),MATCH(U$1,JMP!$AJ$1:$AX$1,0)),INDEX(Baseline!$B$2:$AX$2,1,MATCH(U$1,Baseline!$B$1:$AX$1,0)))</f>
        <v>Titan</v>
      </c>
      <c r="V355">
        <f>IFERROR(INDEX(JMP!$AJ$2:$AX$500,MATCH($A355,JMP!$A$2:$A$500,0),MATCH(V$1,JMP!$AJ$1:$AX$1,0)),INDEX(Baseline!$B$2:$AX$2,1,MATCH(V$1,Baseline!$B$1:$AX$1,0)))</f>
        <v>3</v>
      </c>
      <c r="W355">
        <f>IFERROR(INDEX(JMP!$AJ$2:$AX$500,MATCH($A355,JMP!$A$2:$A$500,0),MATCH(W$1,JMP!$AJ$1:$AX$1,0)),INDEX(Baseline!$B$2:$AX$2,1,MATCH(W$1,Baseline!$B$1:$AX$1,0)))</f>
        <v>0.37</v>
      </c>
      <c r="X355">
        <f>IFERROR(INDEX(JMP!$AJ$2:$AX$500,MATCH($A355,JMP!$A$2:$A$500,0),MATCH(X$1,JMP!$AJ$1:$AX$1,0)),INDEX(Baseline!$B$2:$AX$2,1,MATCH(X$1,Baseline!$B$1:$AX$1,0)))</f>
        <v>4</v>
      </c>
      <c r="Y355">
        <f>IFERROR(INDEX(JMP!$AJ$2:$AX$500,MATCH($A355,JMP!$A$2:$A$500,0),MATCH(Y$1,JMP!$AJ$1:$AX$1,0)),INDEX(Baseline!$B$2:$AX$2,1,MATCH(Y$1,Baseline!$B$1:$AX$1,0)))</f>
        <v>2</v>
      </c>
      <c r="Z355">
        <f>IFERROR(INDEX(JMP!$AJ$2:$AX$500,MATCH($A355,JMP!$A$2:$A$500,0),MATCH(Z$1,JMP!$AJ$1:$AX$1,0)),INDEX(Baseline!$B$2:$AX$2,1,MATCH(Z$1,Baseline!$B$1:$AX$1,0)))</f>
        <v>1970</v>
      </c>
      <c r="AA355">
        <f>IFERROR(INDEX(JMP!$AJ$2:$AX$500,MATCH($A355,JMP!$A$2:$A$500,0),MATCH(AA$1,JMP!$AJ$1:$AX$1,0)),INDEX(Baseline!$B$2:$AX$2,1,MATCH(AA$1,Baseline!$B$1:$AX$1,0)))</f>
        <v>1970</v>
      </c>
      <c r="AB355">
        <f>IFERROR(INDEX(JMP!$AJ$2:$AX$500,MATCH($A355,JMP!$A$2:$A$500,0),MATCH(AB$1,JMP!$AJ$1:$AX$1,0)),INDEX(Baseline!$B$2:$AX$2,1,MATCH(AB$1,Baseline!$B$1:$AX$1,0)))</f>
        <v>0</v>
      </c>
      <c r="AC355">
        <f>IFERROR(INDEX(JMP!$AJ$2:$AX$500,MATCH($A355,JMP!$A$2:$A$500,0),MATCH(AC$1,JMP!$AJ$1:$AX$1,0)),INDEX(Baseline!$B$2:$AX$2,1,MATCH(AC$1,Baseline!$B$1:$AX$1,0)))</f>
        <v>1</v>
      </c>
      <c r="AD355">
        <f>IFERROR(INDEX(JMP!$AJ$2:$AX$500,MATCH($A355,JMP!$A$2:$A$500,0),MATCH(AD$1,JMP!$AJ$1:$AX$1,0)),INDEX(Baseline!$B$2:$AX$2,1,MATCH(AD$1,Baseline!$B$1:$AX$1,0)))</f>
        <v>8</v>
      </c>
      <c r="AE355">
        <f>IFERROR(INDEX(JMP!$AJ$2:$AX$500,MATCH($A355,JMP!$A$2:$A$500,0),MATCH(AE$1,JMP!$AJ$1:$AX$1,0)),INDEX(Baseline!$B$2:$AX$2,1,MATCH(AE$1,Baseline!$B$1:$AX$1,0)))</f>
        <v>3</v>
      </c>
      <c r="AF355" t="str">
        <f>IFERROR(INDEX(JMP!$AJ$2:$AX$500,MATCH($A355,JMP!$A$2:$A$500,0),MATCH(AF$1,JMP!$AJ$1:$AX$1,0)),INDEX(Baseline!$B$2:$AX$2,1,MATCH(AF$1,Baseline!$B$1:$AX$1,0)))</f>
        <v>bwb</v>
      </c>
      <c r="AG355" t="str">
        <f>IFERROR(INDEX(JMP!$AJ$2:$AX$500,MATCH($A355,JMP!$A$2:$A$500,0),MATCH(AG$1,JMP!$AJ$1:$AX$1,0)),INDEX(Baseline!$B$2:$AX$2,1,MATCH(AG$1,Baseline!$B$1:$AX$1,0)))</f>
        <v>V-tail</v>
      </c>
      <c r="AH355">
        <f>IFERROR(INDEX(JMP!$AJ$2:$AX$500,MATCH($A355,JMP!$A$2:$A$500,0),MATCH(AH$1,JMP!$AJ$1:$AX$1,0)),INDEX(Baseline!$B$2:$AX$2,1,MATCH(AH$1,Baseline!$B$1:$AX$1,0)))</f>
        <v>-1</v>
      </c>
      <c r="AI355">
        <f>IFERROR(INDEX(JMP!$AJ$2:$AX$500,MATCH($A355,JMP!$A$2:$A$500,0),MATCH(AI$1,JMP!$AJ$1:$AX$1,0)),INDEX(Baseline!$B$2:$AX$2,1,MATCH(AI$1,Baseline!$B$1:$AX$1,0)))</f>
        <v>724000000</v>
      </c>
      <c r="AJ355">
        <f>IFERROR(INDEX(JMP!$AJ$2:$AX$500,MATCH($A355,JMP!$A$2:$A$500,0),MATCH(AJ$1,JMP!$AJ$1:$AX$1,0)),INDEX(Baseline!$B$2:$AX$2,1,MATCH(AJ$1,Baseline!$B$1:$AX$1,0)))</f>
        <v>54500000</v>
      </c>
      <c r="AK355">
        <f>IFERROR(INDEX(JMP!$AJ$2:$AX$500,MATCH($A355,JMP!$A$2:$A$500,0),MATCH(AK$1,JMP!$AJ$1:$AX$1,0)),INDEX(Baseline!$B$2:$AX$2,1,MATCH(AK$1,Baseline!$B$1:$AX$1,0)))</f>
        <v>30</v>
      </c>
      <c r="AL355">
        <f>IFERROR(INDEX(JMP!$AJ$2:$AX$500,MATCH($A355,JMP!$A$2:$A$500,0),MATCH(AL$1,JMP!$AJ$1:$AX$1,0)),INDEX(Baseline!$B$2:$AX$2,1,MATCH(AL$1,Baseline!$B$1:$AX$1,0)))</f>
        <v>1.2845785021057397E-2</v>
      </c>
      <c r="AM355">
        <f>IFERROR(INDEX(JMP!$AJ$2:$AX$500,MATCH($A355,JMP!$A$2:$A$500,0),MATCH(AM$1,JMP!$AJ$1:$AX$1,0)),INDEX(Baseline!$B$2:$AX$2,1,MATCH(AM$1,Baseline!$B$1:$AX$1,0)))</f>
        <v>5.6080584074285706</v>
      </c>
      <c r="AN355">
        <f>IFERROR(INDEX(JMP!$AJ$2:$AX$500,MATCH($A355,JMP!$A$2:$A$500,0),MATCH(AN$1,JMP!$AJ$1:$AX$1,0)),INDEX(Baseline!$B$2:$AX$2,1,MATCH(AN$1,Baseline!$B$1:$AX$1,0)))</f>
        <v>2.6339321035955074</v>
      </c>
      <c r="AO355">
        <f>IFERROR(INDEX(JMP!$AJ$2:$AX$500,MATCH($A355,JMP!$A$2:$A$500,0),MATCH(AO$1,JMP!$AJ$1:$AX$1,0)),INDEX(Baseline!$B$2:$AX$2,1,MATCH(AO$1,Baseline!$B$1:$AX$1,0)))</f>
        <v>1.3674939916605164</v>
      </c>
      <c r="AP355">
        <f>IFERROR(INDEX(JMP!$AJ$2:$AX$500,MATCH($A355,JMP!$A$2:$A$500,0),MATCH(AP$1,JMP!$AJ$1:$AX$1,0)),INDEX(Baseline!$B$2:$AX$2,1,MATCH(AP$1,Baseline!$B$1:$AX$1,0)))</f>
        <v>0</v>
      </c>
      <c r="AQ355">
        <f>IFERROR(INDEX(JMP!$AJ$2:$AX$500,MATCH($A355,JMP!$A$2:$A$500,0),MATCH(AQ$1,JMP!$AJ$1:$AX$1,0)),INDEX(Baseline!$B$2:$AX$2,1,MATCH(AQ$1,Baseline!$B$1:$AX$1,0)))</f>
        <v>0.35</v>
      </c>
      <c r="AR355">
        <f>IFERROR(INDEX(JMP!$AJ$2:$AX$500,MATCH($A355,JMP!$A$2:$A$500,0),MATCH(AR$1,JMP!$AJ$1:$AX$1,0)),INDEX(Baseline!$B$2:$AX$2,1,MATCH(AR$1,Baseline!$B$1:$AX$1,0)))</f>
        <v>0</v>
      </c>
      <c r="AS355">
        <f>IFERROR(INDEX(JMP!$AJ$2:$AX$500,MATCH($A355,JMP!$A$2:$A$500,0),MATCH(AS$1,JMP!$AJ$1:$AX$1,0)),INDEX(Baseline!$B$2:$AX$2,1,MATCH(AS$1,Baseline!$B$1:$AX$1,0)))</f>
        <v>0</v>
      </c>
      <c r="AT355">
        <f>IFERROR(INDEX(JMP!$AJ$2:$AX$500,MATCH($A355,JMP!$A$2:$A$500,0),MATCH(AT$1,JMP!$AJ$1:$AX$1,0)),INDEX(Baseline!$B$2:$AX$2,1,MATCH(AT$1,Baseline!$B$1:$AX$1,0)))</f>
        <v>500</v>
      </c>
      <c r="AU355">
        <f>IFERROR(INDEX(JMP!$AJ$2:$AX$500,MATCH($A355,JMP!$A$2:$A$500,0),MATCH(AU$1,JMP!$AJ$1:$AX$1,0)),INDEX(Baseline!$B$2:$AX$2,1,MATCH(AU$1,Baseline!$B$1:$AX$1,0)))</f>
        <v>50</v>
      </c>
      <c r="AV355">
        <f>IFERROR(INDEX(JMP!$AJ$2:$AX$500,MATCH($A355,JMP!$A$2:$A$500,0),MATCH(AV$1,JMP!$AJ$1:$AX$1,0)),INDEX(Baseline!$B$2:$AX$2,1,MATCH(AV$1,Baseline!$B$1:$AX$1,0)))</f>
        <v>12</v>
      </c>
      <c r="AW355">
        <f>IFERROR(INDEX(JMP!$AJ$2:$AX$500,MATCH($A355,JMP!$A$2:$A$500,0),MATCH(AW$1,JMP!$AJ$1:$AX$1,0)),INDEX(Baseline!$B$2:$AX$2,1,MATCH(AW$1,Baseline!$B$1:$AX$1,0)))</f>
        <v>1.9961979999999998E-3</v>
      </c>
      <c r="AX355">
        <f>IFERROR(INDEX(JMP!$AJ$2:$AX$500,MATCH($A355,JMP!$A$2:$A$500,0),MATCH(AX$1,JMP!$AJ$1:$AX$1,0)),INDEX(Baseline!$B$2:$AX$2,1,MATCH(AX$1,Baseline!$B$1:$AX$1,0)))</f>
        <v>1.9961979999999998E-3</v>
      </c>
      <c r="AY355">
        <f>IFERROR(INDEX(JMP!$AJ$2:$AX$500,MATCH($A355,JMP!$A$2:$A$500,0),MATCH(AY$1,JMP!$AJ$1:$AX$1,0)),INDEX(Baseline!$B$2:$AX$2,1,MATCH(AY$1,Baseline!$B$1:$AX$1,0)))</f>
        <v>1.9607137E-2</v>
      </c>
      <c r="AZ355">
        <f>IFERROR(INDEX(JMP!$AJ$2:$AX$500,MATCH($A355,JMP!$A$2:$A$500,0),MATCH(AZ$1,JMP!$AJ$1:$AX$1,0)),INDEX(Baseline!$B$2:$AX$2,1,MATCH(AZ$1,Baseline!$B$1:$AX$1,0)))</f>
        <v>1</v>
      </c>
      <c r="BA355">
        <f>IFERROR(INDEX(JMP!$AJ$2:$AX$500,MATCH($A355,JMP!$A$2:$A$500,0),MATCH(BA$1,JMP!$AJ$1:$AX$1,0)),INDEX(Baseline!$B$2:$AX$2,1,MATCH(BA$1,Baseline!$B$1:$AX$1,0)))</f>
        <v>3</v>
      </c>
      <c r="BB355">
        <v>0</v>
      </c>
      <c r="BD355" t="str">
        <f>IF(AZ355=1, "yes", IF(AZ355=-1, "no", ""))</f>
        <v>yes</v>
      </c>
      <c r="BE355" t="str">
        <f>IF(AH355=1, "yes", IF(AH355=-1, "no", ""))</f>
        <v>no</v>
      </c>
      <c r="BF355">
        <f t="shared" si="10"/>
        <v>0.25</v>
      </c>
      <c r="BG355">
        <f t="shared" si="11"/>
        <v>100</v>
      </c>
    </row>
    <row r="356" spans="1:59" x14ac:dyDescent="0.25">
      <c r="A356">
        <v>355</v>
      </c>
      <c r="B356">
        <f>IFERROR(INDEX(JMP!$AJ$2:$AX$500,MATCH($A356,JMP!$A$2:$A$500,0),MATCH(B$1,JMP!$AJ$1:$AX$1,0)),INDEX(Baseline!$B$2:$AX$2,1,MATCH(B$1,Baseline!$B$1:$AX$1,0)))</f>
        <v>0</v>
      </c>
      <c r="C356">
        <f>IFERROR(INDEX(JMP!$AJ$2:$AX$500,MATCH($A356,JMP!$A$2:$A$500,0),MATCH(C$1,JMP!$AJ$1:$AX$1,0)),INDEX(Baseline!$B$2:$AX$2,1,MATCH(C$1,Baseline!$B$1:$AX$1,0)))</f>
        <v>8760</v>
      </c>
      <c r="D356">
        <f>IFERROR(INDEX(JMP!$AJ$2:$AX$500,MATCH($A356,JMP!$A$2:$A$500,0),MATCH(D$1,JMP!$AJ$1:$AX$1,0)),INDEX(Baseline!$B$2:$AX$2,1,MATCH(D$1,Baseline!$B$1:$AX$1,0)))</f>
        <v>1</v>
      </c>
      <c r="E356">
        <f>IFERROR(INDEX(JMP!$AJ$2:$AX$500,MATCH($A356,JMP!$A$2:$A$500,0),MATCH(E$1,JMP!$AJ$1:$AX$1,0)),INDEX(Baseline!$B$2:$AX$2,1,MATCH(E$1,Baseline!$B$1:$AX$1,0)))</f>
        <v>1</v>
      </c>
      <c r="F356" t="str">
        <f>IFERROR(INDEX(JMP!$AJ$2:$AX$500,MATCH($A356,JMP!$A$2:$A$500,0),MATCH(F$1,JMP!$AJ$1:$AX$1,0)),INDEX(Baseline!$B$2:$AX$2,1,MATCH(F$1,Baseline!$B$1:$AX$1,0)))</f>
        <v>e344</v>
      </c>
      <c r="G356" t="str">
        <f>IFERROR(INDEX(JMP!$AJ$2:$AX$500,MATCH($A356,JMP!$A$2:$A$500,0),MATCH(G$1,JMP!$AJ$1:$AX$1,0)),INDEX(Baseline!$B$2:$AX$2,1,MATCH(G$1,Baseline!$B$1:$AX$1,0)))</f>
        <v>e340</v>
      </c>
      <c r="H356">
        <f>IFERROR(INDEX(JMP!$AJ$2:$AX$500,MATCH($A356,JMP!$A$2:$A$500,0),MATCH(H$1,JMP!$AJ$1:$AX$1,0)),INDEX(Baseline!$B$2:$AX$2,1,MATCH(H$1,Baseline!$B$1:$AX$1,0)))</f>
        <v>1.5</v>
      </c>
      <c r="I356">
        <f>IFERROR(INDEX(JMP!$AJ$2:$AX$500,MATCH($A356,JMP!$A$2:$A$500,0),MATCH(I$1,JMP!$AJ$1:$AX$1,0)),INDEX(Baseline!$B$2:$AX$2,1,MATCH(I$1,Baseline!$B$1:$AX$1,0)))</f>
        <v>0.42</v>
      </c>
      <c r="J356">
        <f>IFERROR(INDEX(JMP!$AJ$2:$AX$500,MATCH($A356,JMP!$A$2:$A$500,0),MATCH(J$1,JMP!$AJ$1:$AX$1,0)),INDEX(Baseline!$B$2:$AX$2,1,MATCH(J$1,Baseline!$B$1:$AX$1,0)))</f>
        <v>1</v>
      </c>
      <c r="K356">
        <f>IFERROR(INDEX(JMP!$AJ$2:$AX$500,MATCH($A356,JMP!$A$2:$A$500,0),MATCH(K$1,JMP!$AJ$1:$AX$1,0)),INDEX(Baseline!$B$2:$AX$2,1,MATCH(K$1,Baseline!$B$1:$AX$1,0)))</f>
        <v>0</v>
      </c>
      <c r="L356">
        <f>IFERROR(INDEX(JMP!$AJ$2:$AX$500,MATCH($A356,JMP!$A$2:$A$500,0),MATCH(L$1,JMP!$AJ$1:$AX$1,0)),INDEX(Baseline!$B$2:$AX$2,1,MATCH(L$1,Baseline!$B$1:$AX$1,0)))</f>
        <v>5.5656206029603965E-2</v>
      </c>
      <c r="M356" t="b">
        <f>IFERROR(INDEX(JMP!$AJ$2:$AX$500,MATCH($A356,JMP!$A$2:$A$500,0),MATCH(M$1,JMP!$AJ$1:$AX$1,0)),INDEX(Baseline!$B$2:$AX$2,1,MATCH(M$1,Baseline!$B$1:$AX$1,0)))</f>
        <v>0</v>
      </c>
      <c r="N356" t="b">
        <f>IFERROR(INDEX(JMP!$AJ$2:$AX$500,MATCH($A356,JMP!$A$2:$A$500,0),MATCH(N$1,JMP!$AJ$1:$AX$1,0)),INDEX(Baseline!$B$2:$AX$2,1,MATCH(N$1,Baseline!$B$1:$AX$1,0)))</f>
        <v>0</v>
      </c>
      <c r="O356">
        <f>IFERROR(INDEX(JMP!$AJ$2:$AX$500,MATCH($A356,JMP!$A$2:$A$500,0),MATCH(O$1,JMP!$AJ$1:$AX$1,0)),INDEX(Baseline!$B$2:$AX$2,1,MATCH(O$1,Baseline!$B$1:$AX$1,0)))</f>
        <v>7</v>
      </c>
      <c r="P356">
        <f>IFERROR(INDEX(JMP!$AJ$2:$AX$500,MATCH($A356,JMP!$A$2:$A$500,0),MATCH(P$1,JMP!$AJ$1:$AX$1,0)),INDEX(Baseline!$B$2:$AX$2,1,MATCH(P$1,Baseline!$B$1:$AX$1,0)))</f>
        <v>200</v>
      </c>
      <c r="Q356">
        <f>IFERROR(INDEX(JMP!$AJ$2:$AX$500,MATCH($A356,JMP!$A$2:$A$500,0),MATCH(Q$1,JMP!$AJ$1:$AX$1,0)),INDEX(Baseline!$B$2:$AX$2,1,MATCH(Q$1,Baseline!$B$1:$AX$1,0)))</f>
        <v>10</v>
      </c>
      <c r="R356">
        <f>IFERROR(INDEX(JMP!$AJ$2:$AX$500,MATCH($A356,JMP!$A$2:$A$500,0),MATCH(R$1,JMP!$AJ$1:$AX$1,0)),INDEX(Baseline!$B$2:$AX$2,1,MATCH(R$1,Baseline!$B$1:$AX$1,0)))</f>
        <v>0</v>
      </c>
      <c r="S356">
        <f>IFERROR(INDEX(JMP!$AJ$2:$AX$500,MATCH($A356,JMP!$A$2:$A$500,0),MATCH(S$1,JMP!$AJ$1:$AX$1,0)),INDEX(Baseline!$B$2:$AX$2,1,MATCH(S$1,Baseline!$B$1:$AX$1,0)))</f>
        <v>1</v>
      </c>
      <c r="T356">
        <f>IFERROR(INDEX(JMP!$AJ$2:$AX$500,MATCH($A356,JMP!$A$2:$A$500,0),MATCH(T$1,JMP!$AJ$1:$AX$1,0)),INDEX(Baseline!$B$2:$AX$2,1,MATCH(T$1,Baseline!$B$1:$AX$1,0)))</f>
        <v>0</v>
      </c>
      <c r="U356" t="str">
        <f>IFERROR(INDEX(JMP!$AJ$2:$AX$500,MATCH($A356,JMP!$A$2:$A$500,0),MATCH(U$1,JMP!$AJ$1:$AX$1,0)),INDEX(Baseline!$B$2:$AX$2,1,MATCH(U$1,Baseline!$B$1:$AX$1,0)))</f>
        <v>Titan</v>
      </c>
      <c r="V356">
        <f>IFERROR(INDEX(JMP!$AJ$2:$AX$500,MATCH($A356,JMP!$A$2:$A$500,0),MATCH(V$1,JMP!$AJ$1:$AX$1,0)),INDEX(Baseline!$B$2:$AX$2,1,MATCH(V$1,Baseline!$B$1:$AX$1,0)))</f>
        <v>3</v>
      </c>
      <c r="W356">
        <f>IFERROR(INDEX(JMP!$AJ$2:$AX$500,MATCH($A356,JMP!$A$2:$A$500,0),MATCH(W$1,JMP!$AJ$1:$AX$1,0)),INDEX(Baseline!$B$2:$AX$2,1,MATCH(W$1,Baseline!$B$1:$AX$1,0)))</f>
        <v>0.37</v>
      </c>
      <c r="X356">
        <f>IFERROR(INDEX(JMP!$AJ$2:$AX$500,MATCH($A356,JMP!$A$2:$A$500,0),MATCH(X$1,JMP!$AJ$1:$AX$1,0)),INDEX(Baseline!$B$2:$AX$2,1,MATCH(X$1,Baseline!$B$1:$AX$1,0)))</f>
        <v>4</v>
      </c>
      <c r="Y356">
        <f>IFERROR(INDEX(JMP!$AJ$2:$AX$500,MATCH($A356,JMP!$A$2:$A$500,0),MATCH(Y$1,JMP!$AJ$1:$AX$1,0)),INDEX(Baseline!$B$2:$AX$2,1,MATCH(Y$1,Baseline!$B$1:$AX$1,0)))</f>
        <v>3</v>
      </c>
      <c r="Z356">
        <f>IFERROR(INDEX(JMP!$AJ$2:$AX$500,MATCH($A356,JMP!$A$2:$A$500,0),MATCH(Z$1,JMP!$AJ$1:$AX$1,0)),INDEX(Baseline!$B$2:$AX$2,1,MATCH(Z$1,Baseline!$B$1:$AX$1,0)))</f>
        <v>1970</v>
      </c>
      <c r="AA356">
        <f>IFERROR(INDEX(JMP!$AJ$2:$AX$500,MATCH($A356,JMP!$A$2:$A$500,0),MATCH(AA$1,JMP!$AJ$1:$AX$1,0)),INDEX(Baseline!$B$2:$AX$2,1,MATCH(AA$1,Baseline!$B$1:$AX$1,0)))</f>
        <v>1970</v>
      </c>
      <c r="AB356">
        <f>IFERROR(INDEX(JMP!$AJ$2:$AX$500,MATCH($A356,JMP!$A$2:$A$500,0),MATCH(AB$1,JMP!$AJ$1:$AX$1,0)),INDEX(Baseline!$B$2:$AX$2,1,MATCH(AB$1,Baseline!$B$1:$AX$1,0)))</f>
        <v>0</v>
      </c>
      <c r="AC356">
        <f>IFERROR(INDEX(JMP!$AJ$2:$AX$500,MATCH($A356,JMP!$A$2:$A$500,0),MATCH(AC$1,JMP!$AJ$1:$AX$1,0)),INDEX(Baseline!$B$2:$AX$2,1,MATCH(AC$1,Baseline!$B$1:$AX$1,0)))</f>
        <v>1</v>
      </c>
      <c r="AD356">
        <f>IFERROR(INDEX(JMP!$AJ$2:$AX$500,MATCH($A356,JMP!$A$2:$A$500,0),MATCH(AD$1,JMP!$AJ$1:$AX$1,0)),INDEX(Baseline!$B$2:$AX$2,1,MATCH(AD$1,Baseline!$B$1:$AX$1,0)))</f>
        <v>8</v>
      </c>
      <c r="AE356">
        <f>IFERROR(INDEX(JMP!$AJ$2:$AX$500,MATCH($A356,JMP!$A$2:$A$500,0),MATCH(AE$1,JMP!$AJ$1:$AX$1,0)),INDEX(Baseline!$B$2:$AX$2,1,MATCH(AE$1,Baseline!$B$1:$AX$1,0)))</f>
        <v>1</v>
      </c>
      <c r="AF356" t="str">
        <f>IFERROR(INDEX(JMP!$AJ$2:$AX$500,MATCH($A356,JMP!$A$2:$A$500,0),MATCH(AF$1,JMP!$AJ$1:$AX$1,0)),INDEX(Baseline!$B$2:$AX$2,1,MATCH(AF$1,Baseline!$B$1:$AX$1,0)))</f>
        <v>bwb</v>
      </c>
      <c r="AG356" t="str">
        <f>IFERROR(INDEX(JMP!$AJ$2:$AX$500,MATCH($A356,JMP!$A$2:$A$500,0),MATCH(AG$1,JMP!$AJ$1:$AX$1,0)),INDEX(Baseline!$B$2:$AX$2,1,MATCH(AG$1,Baseline!$B$1:$AX$1,0)))</f>
        <v>V-tail</v>
      </c>
      <c r="AH356">
        <f>IFERROR(INDEX(JMP!$AJ$2:$AX$500,MATCH($A356,JMP!$A$2:$A$500,0),MATCH(AH$1,JMP!$AJ$1:$AX$1,0)),INDEX(Baseline!$B$2:$AX$2,1,MATCH(AH$1,Baseline!$B$1:$AX$1,0)))</f>
        <v>-1</v>
      </c>
      <c r="AI356">
        <f>IFERROR(INDEX(JMP!$AJ$2:$AX$500,MATCH($A356,JMP!$A$2:$A$500,0),MATCH(AI$1,JMP!$AJ$1:$AX$1,0)),INDEX(Baseline!$B$2:$AX$2,1,MATCH(AI$1,Baseline!$B$1:$AX$1,0)))</f>
        <v>724000000</v>
      </c>
      <c r="AJ356">
        <f>IFERROR(INDEX(JMP!$AJ$2:$AX$500,MATCH($A356,JMP!$A$2:$A$500,0),MATCH(AJ$1,JMP!$AJ$1:$AX$1,0)),INDEX(Baseline!$B$2:$AX$2,1,MATCH(AJ$1,Baseline!$B$1:$AX$1,0)))</f>
        <v>54500000</v>
      </c>
      <c r="AK356">
        <f>IFERROR(INDEX(JMP!$AJ$2:$AX$500,MATCH($A356,JMP!$A$2:$A$500,0),MATCH(AK$1,JMP!$AJ$1:$AX$1,0)),INDEX(Baseline!$B$2:$AX$2,1,MATCH(AK$1,Baseline!$B$1:$AX$1,0)))</f>
        <v>30</v>
      </c>
      <c r="AL356">
        <f>IFERROR(INDEX(JMP!$AJ$2:$AX$500,MATCH($A356,JMP!$A$2:$A$500,0),MATCH(AL$1,JMP!$AJ$1:$AX$1,0)),INDEX(Baseline!$B$2:$AX$2,1,MATCH(AL$1,Baseline!$B$1:$AX$1,0)))</f>
        <v>3.1287152939547182E-2</v>
      </c>
      <c r="AM356">
        <f>IFERROR(INDEX(JMP!$AJ$2:$AX$500,MATCH($A356,JMP!$A$2:$A$500,0),MATCH(AM$1,JMP!$AJ$1:$AX$1,0)),INDEX(Baseline!$B$2:$AX$2,1,MATCH(AM$1,Baseline!$B$1:$AX$1,0)))</f>
        <v>10.103881501714286</v>
      </c>
      <c r="AN356">
        <f>IFERROR(INDEX(JMP!$AJ$2:$AX$500,MATCH($A356,JMP!$A$2:$A$500,0),MATCH(AN$1,JMP!$AJ$1:$AX$1,0)),INDEX(Baseline!$B$2:$AX$2,1,MATCH(AN$1,Baseline!$B$1:$AX$1,0)))</f>
        <v>1.6428314560043806</v>
      </c>
      <c r="AO356">
        <f>IFERROR(INDEX(JMP!$AJ$2:$AX$500,MATCH($A356,JMP!$A$2:$A$500,0),MATCH(AO$1,JMP!$AJ$1:$AX$1,0)),INDEX(Baseline!$B$2:$AX$2,1,MATCH(AO$1,Baseline!$B$1:$AX$1,0)))</f>
        <v>0.8015228025134965</v>
      </c>
      <c r="AP356">
        <f>IFERROR(INDEX(JMP!$AJ$2:$AX$500,MATCH($A356,JMP!$A$2:$A$500,0),MATCH(AP$1,JMP!$AJ$1:$AX$1,0)),INDEX(Baseline!$B$2:$AX$2,1,MATCH(AP$1,Baseline!$B$1:$AX$1,0)))</f>
        <v>0</v>
      </c>
      <c r="AQ356">
        <f>IFERROR(INDEX(JMP!$AJ$2:$AX$500,MATCH($A356,JMP!$A$2:$A$500,0),MATCH(AQ$1,JMP!$AJ$1:$AX$1,0)),INDEX(Baseline!$B$2:$AX$2,1,MATCH(AQ$1,Baseline!$B$1:$AX$1,0)))</f>
        <v>0.35</v>
      </c>
      <c r="AR356">
        <f>IFERROR(INDEX(JMP!$AJ$2:$AX$500,MATCH($A356,JMP!$A$2:$A$500,0),MATCH(AR$1,JMP!$AJ$1:$AX$1,0)),INDEX(Baseline!$B$2:$AX$2,1,MATCH(AR$1,Baseline!$B$1:$AX$1,0)))</f>
        <v>0</v>
      </c>
      <c r="AS356">
        <f>IFERROR(INDEX(JMP!$AJ$2:$AX$500,MATCH($A356,JMP!$A$2:$A$500,0),MATCH(AS$1,JMP!$AJ$1:$AX$1,0)),INDEX(Baseline!$B$2:$AX$2,1,MATCH(AS$1,Baseline!$B$1:$AX$1,0)))</f>
        <v>0</v>
      </c>
      <c r="AT356">
        <f>IFERROR(INDEX(JMP!$AJ$2:$AX$500,MATCH($A356,JMP!$A$2:$A$500,0),MATCH(AT$1,JMP!$AJ$1:$AX$1,0)),INDEX(Baseline!$B$2:$AX$2,1,MATCH(AT$1,Baseline!$B$1:$AX$1,0)))</f>
        <v>500</v>
      </c>
      <c r="AU356">
        <f>IFERROR(INDEX(JMP!$AJ$2:$AX$500,MATCH($A356,JMP!$A$2:$A$500,0),MATCH(AU$1,JMP!$AJ$1:$AX$1,0)),INDEX(Baseline!$B$2:$AX$2,1,MATCH(AU$1,Baseline!$B$1:$AX$1,0)))</f>
        <v>50</v>
      </c>
      <c r="AV356">
        <f>IFERROR(INDEX(JMP!$AJ$2:$AX$500,MATCH($A356,JMP!$A$2:$A$500,0),MATCH(AV$1,JMP!$AJ$1:$AX$1,0)),INDEX(Baseline!$B$2:$AX$2,1,MATCH(AV$1,Baseline!$B$1:$AX$1,0)))</f>
        <v>12</v>
      </c>
      <c r="AW356">
        <f>IFERROR(INDEX(JMP!$AJ$2:$AX$500,MATCH($A356,JMP!$A$2:$A$500,0),MATCH(AW$1,JMP!$AJ$1:$AX$1,0)),INDEX(Baseline!$B$2:$AX$2,1,MATCH(AW$1,Baseline!$B$1:$AX$1,0)))</f>
        <v>1.9961979999999998E-3</v>
      </c>
      <c r="AX356">
        <f>IFERROR(INDEX(JMP!$AJ$2:$AX$500,MATCH($A356,JMP!$A$2:$A$500,0),MATCH(AX$1,JMP!$AJ$1:$AX$1,0)),INDEX(Baseline!$B$2:$AX$2,1,MATCH(AX$1,Baseline!$B$1:$AX$1,0)))</f>
        <v>1.9961979999999998E-3</v>
      </c>
      <c r="AY356">
        <f>IFERROR(INDEX(JMP!$AJ$2:$AX$500,MATCH($A356,JMP!$A$2:$A$500,0),MATCH(AY$1,JMP!$AJ$1:$AX$1,0)),INDEX(Baseline!$B$2:$AX$2,1,MATCH(AY$1,Baseline!$B$1:$AX$1,0)))</f>
        <v>1.9607137E-2</v>
      </c>
      <c r="AZ356">
        <f>IFERROR(INDEX(JMP!$AJ$2:$AX$500,MATCH($A356,JMP!$A$2:$A$500,0),MATCH(AZ$1,JMP!$AJ$1:$AX$1,0)),INDEX(Baseline!$B$2:$AX$2,1,MATCH(AZ$1,Baseline!$B$1:$AX$1,0)))</f>
        <v>-1</v>
      </c>
      <c r="BA356">
        <f>IFERROR(INDEX(JMP!$AJ$2:$AX$500,MATCH($A356,JMP!$A$2:$A$500,0),MATCH(BA$1,JMP!$AJ$1:$AX$1,0)),INDEX(Baseline!$B$2:$AX$2,1,MATCH(BA$1,Baseline!$B$1:$AX$1,0)))</f>
        <v>1</v>
      </c>
      <c r="BB356">
        <v>0</v>
      </c>
      <c r="BD356" t="str">
        <f>IF(AZ356=1, "yes", IF(AZ356=-1, "no", ""))</f>
        <v>no</v>
      </c>
      <c r="BE356" t="str">
        <f>IF(AH356=1, "yes", IF(AH356=-1, "no", ""))</f>
        <v>no</v>
      </c>
      <c r="BF356">
        <f t="shared" si="10"/>
        <v>1</v>
      </c>
      <c r="BG356">
        <f t="shared" si="11"/>
        <v>10</v>
      </c>
    </row>
    <row r="357" spans="1:59" x14ac:dyDescent="0.25">
      <c r="A357">
        <v>356</v>
      </c>
      <c r="B357">
        <f>IFERROR(INDEX(JMP!$AJ$2:$AX$500,MATCH($A357,JMP!$A$2:$A$500,0),MATCH(B$1,JMP!$AJ$1:$AX$1,0)),INDEX(Baseline!$B$2:$AX$2,1,MATCH(B$1,Baseline!$B$1:$AX$1,0)))</f>
        <v>0</v>
      </c>
      <c r="C357">
        <f>IFERROR(INDEX(JMP!$AJ$2:$AX$500,MATCH($A357,JMP!$A$2:$A$500,0),MATCH(C$1,JMP!$AJ$1:$AX$1,0)),INDEX(Baseline!$B$2:$AX$2,1,MATCH(C$1,Baseline!$B$1:$AX$1,0)))</f>
        <v>8760</v>
      </c>
      <c r="D357">
        <f>IFERROR(INDEX(JMP!$AJ$2:$AX$500,MATCH($A357,JMP!$A$2:$A$500,0),MATCH(D$1,JMP!$AJ$1:$AX$1,0)),INDEX(Baseline!$B$2:$AX$2,1,MATCH(D$1,Baseline!$B$1:$AX$1,0)))</f>
        <v>1</v>
      </c>
      <c r="E357">
        <f>IFERROR(INDEX(JMP!$AJ$2:$AX$500,MATCH($A357,JMP!$A$2:$A$500,0),MATCH(E$1,JMP!$AJ$1:$AX$1,0)),INDEX(Baseline!$B$2:$AX$2,1,MATCH(E$1,Baseline!$B$1:$AX$1,0)))</f>
        <v>1</v>
      </c>
      <c r="F357" t="str">
        <f>IFERROR(INDEX(JMP!$AJ$2:$AX$500,MATCH($A357,JMP!$A$2:$A$500,0),MATCH(F$1,JMP!$AJ$1:$AX$1,0)),INDEX(Baseline!$B$2:$AX$2,1,MATCH(F$1,Baseline!$B$1:$AX$1,0)))</f>
        <v>e344</v>
      </c>
      <c r="G357" t="str">
        <f>IFERROR(INDEX(JMP!$AJ$2:$AX$500,MATCH($A357,JMP!$A$2:$A$500,0),MATCH(G$1,JMP!$AJ$1:$AX$1,0)),INDEX(Baseline!$B$2:$AX$2,1,MATCH(G$1,Baseline!$B$1:$AX$1,0)))</f>
        <v>e340</v>
      </c>
      <c r="H357">
        <f>IFERROR(INDEX(JMP!$AJ$2:$AX$500,MATCH($A357,JMP!$A$2:$A$500,0),MATCH(H$1,JMP!$AJ$1:$AX$1,0)),INDEX(Baseline!$B$2:$AX$2,1,MATCH(H$1,Baseline!$B$1:$AX$1,0)))</f>
        <v>1.5</v>
      </c>
      <c r="I357">
        <f>IFERROR(INDEX(JMP!$AJ$2:$AX$500,MATCH($A357,JMP!$A$2:$A$500,0),MATCH(I$1,JMP!$AJ$1:$AX$1,0)),INDEX(Baseline!$B$2:$AX$2,1,MATCH(I$1,Baseline!$B$1:$AX$1,0)))</f>
        <v>0.42</v>
      </c>
      <c r="J357">
        <f>IFERROR(INDEX(JMP!$AJ$2:$AX$500,MATCH($A357,JMP!$A$2:$A$500,0),MATCH(J$1,JMP!$AJ$1:$AX$1,0)),INDEX(Baseline!$B$2:$AX$2,1,MATCH(J$1,Baseline!$B$1:$AX$1,0)))</f>
        <v>1</v>
      </c>
      <c r="K357">
        <f>IFERROR(INDEX(JMP!$AJ$2:$AX$500,MATCH($A357,JMP!$A$2:$A$500,0),MATCH(K$1,JMP!$AJ$1:$AX$1,0)),INDEX(Baseline!$B$2:$AX$2,1,MATCH(K$1,Baseline!$B$1:$AX$1,0)))</f>
        <v>0</v>
      </c>
      <c r="L357">
        <f>IFERROR(INDEX(JMP!$AJ$2:$AX$500,MATCH($A357,JMP!$A$2:$A$500,0),MATCH(L$1,JMP!$AJ$1:$AX$1,0)),INDEX(Baseline!$B$2:$AX$2,1,MATCH(L$1,Baseline!$B$1:$AX$1,0)))</f>
        <v>5.1400442608285961E-2</v>
      </c>
      <c r="M357" t="b">
        <f>IFERROR(INDEX(JMP!$AJ$2:$AX$500,MATCH($A357,JMP!$A$2:$A$500,0),MATCH(M$1,JMP!$AJ$1:$AX$1,0)),INDEX(Baseline!$B$2:$AX$2,1,MATCH(M$1,Baseline!$B$1:$AX$1,0)))</f>
        <v>0</v>
      </c>
      <c r="N357" t="b">
        <f>IFERROR(INDEX(JMP!$AJ$2:$AX$500,MATCH($A357,JMP!$A$2:$A$500,0),MATCH(N$1,JMP!$AJ$1:$AX$1,0)),INDEX(Baseline!$B$2:$AX$2,1,MATCH(N$1,Baseline!$B$1:$AX$1,0)))</f>
        <v>0</v>
      </c>
      <c r="O357">
        <f>IFERROR(INDEX(JMP!$AJ$2:$AX$500,MATCH($A357,JMP!$A$2:$A$500,0),MATCH(O$1,JMP!$AJ$1:$AX$1,0)),INDEX(Baseline!$B$2:$AX$2,1,MATCH(O$1,Baseline!$B$1:$AX$1,0)))</f>
        <v>7</v>
      </c>
      <c r="P357">
        <f>IFERROR(INDEX(JMP!$AJ$2:$AX$500,MATCH($A357,JMP!$A$2:$A$500,0),MATCH(P$1,JMP!$AJ$1:$AX$1,0)),INDEX(Baseline!$B$2:$AX$2,1,MATCH(P$1,Baseline!$B$1:$AX$1,0)))</f>
        <v>200</v>
      </c>
      <c r="Q357">
        <f>IFERROR(INDEX(JMP!$AJ$2:$AX$500,MATCH($A357,JMP!$A$2:$A$500,0),MATCH(Q$1,JMP!$AJ$1:$AX$1,0)),INDEX(Baseline!$B$2:$AX$2,1,MATCH(Q$1,Baseline!$B$1:$AX$1,0)))</f>
        <v>10</v>
      </c>
      <c r="R357">
        <f>IFERROR(INDEX(JMP!$AJ$2:$AX$500,MATCH($A357,JMP!$A$2:$A$500,0),MATCH(R$1,JMP!$AJ$1:$AX$1,0)),INDEX(Baseline!$B$2:$AX$2,1,MATCH(R$1,Baseline!$B$1:$AX$1,0)))</f>
        <v>0</v>
      </c>
      <c r="S357">
        <f>IFERROR(INDEX(JMP!$AJ$2:$AX$500,MATCH($A357,JMP!$A$2:$A$500,0),MATCH(S$1,JMP!$AJ$1:$AX$1,0)),INDEX(Baseline!$B$2:$AX$2,1,MATCH(S$1,Baseline!$B$1:$AX$1,0)))</f>
        <v>1</v>
      </c>
      <c r="T357">
        <f>IFERROR(INDEX(JMP!$AJ$2:$AX$500,MATCH($A357,JMP!$A$2:$A$500,0),MATCH(T$1,JMP!$AJ$1:$AX$1,0)),INDEX(Baseline!$B$2:$AX$2,1,MATCH(T$1,Baseline!$B$1:$AX$1,0)))</f>
        <v>0</v>
      </c>
      <c r="U357" t="str">
        <f>IFERROR(INDEX(JMP!$AJ$2:$AX$500,MATCH($A357,JMP!$A$2:$A$500,0),MATCH(U$1,JMP!$AJ$1:$AX$1,0)),INDEX(Baseline!$B$2:$AX$2,1,MATCH(U$1,Baseline!$B$1:$AX$1,0)))</f>
        <v>Titan</v>
      </c>
      <c r="V357">
        <f>IFERROR(INDEX(JMP!$AJ$2:$AX$500,MATCH($A357,JMP!$A$2:$A$500,0),MATCH(V$1,JMP!$AJ$1:$AX$1,0)),INDEX(Baseline!$B$2:$AX$2,1,MATCH(V$1,Baseline!$B$1:$AX$1,0)))</f>
        <v>3</v>
      </c>
      <c r="W357">
        <f>IFERROR(INDEX(JMP!$AJ$2:$AX$500,MATCH($A357,JMP!$A$2:$A$500,0),MATCH(W$1,JMP!$AJ$1:$AX$1,0)),INDEX(Baseline!$B$2:$AX$2,1,MATCH(W$1,Baseline!$B$1:$AX$1,0)))</f>
        <v>0.37</v>
      </c>
      <c r="X357">
        <f>IFERROR(INDEX(JMP!$AJ$2:$AX$500,MATCH($A357,JMP!$A$2:$A$500,0),MATCH(X$1,JMP!$AJ$1:$AX$1,0)),INDEX(Baseline!$B$2:$AX$2,1,MATCH(X$1,Baseline!$B$1:$AX$1,0)))</f>
        <v>4</v>
      </c>
      <c r="Y357">
        <f>IFERROR(INDEX(JMP!$AJ$2:$AX$500,MATCH($A357,JMP!$A$2:$A$500,0),MATCH(Y$1,JMP!$AJ$1:$AX$1,0)),INDEX(Baseline!$B$2:$AX$2,1,MATCH(Y$1,Baseline!$B$1:$AX$1,0)))</f>
        <v>2</v>
      </c>
      <c r="Z357">
        <f>IFERROR(INDEX(JMP!$AJ$2:$AX$500,MATCH($A357,JMP!$A$2:$A$500,0),MATCH(Z$1,JMP!$AJ$1:$AX$1,0)),INDEX(Baseline!$B$2:$AX$2,1,MATCH(Z$1,Baseline!$B$1:$AX$1,0)))</f>
        <v>1970</v>
      </c>
      <c r="AA357">
        <f>IFERROR(INDEX(JMP!$AJ$2:$AX$500,MATCH($A357,JMP!$A$2:$A$500,0),MATCH(AA$1,JMP!$AJ$1:$AX$1,0)),INDEX(Baseline!$B$2:$AX$2,1,MATCH(AA$1,Baseline!$B$1:$AX$1,0)))</f>
        <v>1970</v>
      </c>
      <c r="AB357">
        <f>IFERROR(INDEX(JMP!$AJ$2:$AX$500,MATCH($A357,JMP!$A$2:$A$500,0),MATCH(AB$1,JMP!$AJ$1:$AX$1,0)),INDEX(Baseline!$B$2:$AX$2,1,MATCH(AB$1,Baseline!$B$1:$AX$1,0)))</f>
        <v>0</v>
      </c>
      <c r="AC357">
        <f>IFERROR(INDEX(JMP!$AJ$2:$AX$500,MATCH($A357,JMP!$A$2:$A$500,0),MATCH(AC$1,JMP!$AJ$1:$AX$1,0)),INDEX(Baseline!$B$2:$AX$2,1,MATCH(AC$1,Baseline!$B$1:$AX$1,0)))</f>
        <v>1</v>
      </c>
      <c r="AD357">
        <f>IFERROR(INDEX(JMP!$AJ$2:$AX$500,MATCH($A357,JMP!$A$2:$A$500,0),MATCH(AD$1,JMP!$AJ$1:$AX$1,0)),INDEX(Baseline!$B$2:$AX$2,1,MATCH(AD$1,Baseline!$B$1:$AX$1,0)))</f>
        <v>8</v>
      </c>
      <c r="AE357">
        <f>IFERROR(INDEX(JMP!$AJ$2:$AX$500,MATCH($A357,JMP!$A$2:$A$500,0),MATCH(AE$1,JMP!$AJ$1:$AX$1,0)),INDEX(Baseline!$B$2:$AX$2,1,MATCH(AE$1,Baseline!$B$1:$AX$1,0)))</f>
        <v>2</v>
      </c>
      <c r="AF357" t="str">
        <f>IFERROR(INDEX(JMP!$AJ$2:$AX$500,MATCH($A357,JMP!$A$2:$A$500,0),MATCH(AF$1,JMP!$AJ$1:$AX$1,0)),INDEX(Baseline!$B$2:$AX$2,1,MATCH(AF$1,Baseline!$B$1:$AX$1,0)))</f>
        <v>bwb</v>
      </c>
      <c r="AG357" t="str">
        <f>IFERROR(INDEX(JMP!$AJ$2:$AX$500,MATCH($A357,JMP!$A$2:$A$500,0),MATCH(AG$1,JMP!$AJ$1:$AX$1,0)),INDEX(Baseline!$B$2:$AX$2,1,MATCH(AG$1,Baseline!$B$1:$AX$1,0)))</f>
        <v>V-tail</v>
      </c>
      <c r="AH357">
        <f>IFERROR(INDEX(JMP!$AJ$2:$AX$500,MATCH($A357,JMP!$A$2:$A$500,0),MATCH(AH$1,JMP!$AJ$1:$AX$1,0)),INDEX(Baseline!$B$2:$AX$2,1,MATCH(AH$1,Baseline!$B$1:$AX$1,0)))</f>
        <v>-1</v>
      </c>
      <c r="AI357">
        <f>IFERROR(INDEX(JMP!$AJ$2:$AX$500,MATCH($A357,JMP!$A$2:$A$500,0),MATCH(AI$1,JMP!$AJ$1:$AX$1,0)),INDEX(Baseline!$B$2:$AX$2,1,MATCH(AI$1,Baseline!$B$1:$AX$1,0)))</f>
        <v>724000000</v>
      </c>
      <c r="AJ357">
        <f>IFERROR(INDEX(JMP!$AJ$2:$AX$500,MATCH($A357,JMP!$A$2:$A$500,0),MATCH(AJ$1,JMP!$AJ$1:$AX$1,0)),INDEX(Baseline!$B$2:$AX$2,1,MATCH(AJ$1,Baseline!$B$1:$AX$1,0)))</f>
        <v>54500000</v>
      </c>
      <c r="AK357">
        <f>IFERROR(INDEX(JMP!$AJ$2:$AX$500,MATCH($A357,JMP!$A$2:$A$500,0),MATCH(AK$1,JMP!$AJ$1:$AX$1,0)),INDEX(Baseline!$B$2:$AX$2,1,MATCH(AK$1,Baseline!$B$1:$AX$1,0)))</f>
        <v>30</v>
      </c>
      <c r="AL357">
        <f>IFERROR(INDEX(JMP!$AJ$2:$AX$500,MATCH($A357,JMP!$A$2:$A$500,0),MATCH(AL$1,JMP!$AJ$1:$AX$1,0)),INDEX(Baseline!$B$2:$AX$2,1,MATCH(AL$1,Baseline!$B$1:$AX$1,0)))</f>
        <v>2.5041411858247223E-2</v>
      </c>
      <c r="AM357">
        <f>IFERROR(INDEX(JMP!$AJ$2:$AX$500,MATCH($A357,JMP!$A$2:$A$500,0),MATCH(AM$1,JMP!$AJ$1:$AX$1,0)),INDEX(Baseline!$B$2:$AX$2,1,MATCH(AM$1,Baseline!$B$1:$AX$1,0)))</f>
        <v>6.6842624969523809</v>
      </c>
      <c r="AN357">
        <f>IFERROR(INDEX(JMP!$AJ$2:$AX$500,MATCH($A357,JMP!$A$2:$A$500,0),MATCH(AN$1,JMP!$AJ$1:$AX$1,0)),INDEX(Baseline!$B$2:$AX$2,1,MATCH(AN$1,Baseline!$B$1:$AX$1,0)))</f>
        <v>2.6274262694594182</v>
      </c>
      <c r="AO357">
        <f>IFERROR(INDEX(JMP!$AJ$2:$AX$500,MATCH($A357,JMP!$A$2:$A$500,0),MATCH(AO$1,JMP!$AJ$1:$AX$1,0)),INDEX(Baseline!$B$2:$AX$2,1,MATCH(AO$1,Baseline!$B$1:$AX$1,0)))</f>
        <v>0.63510953368962419</v>
      </c>
      <c r="AP357">
        <f>IFERROR(INDEX(JMP!$AJ$2:$AX$500,MATCH($A357,JMP!$A$2:$A$500,0),MATCH(AP$1,JMP!$AJ$1:$AX$1,0)),INDEX(Baseline!$B$2:$AX$2,1,MATCH(AP$1,Baseline!$B$1:$AX$1,0)))</f>
        <v>0</v>
      </c>
      <c r="AQ357">
        <f>IFERROR(INDEX(JMP!$AJ$2:$AX$500,MATCH($A357,JMP!$A$2:$A$500,0),MATCH(AQ$1,JMP!$AJ$1:$AX$1,0)),INDEX(Baseline!$B$2:$AX$2,1,MATCH(AQ$1,Baseline!$B$1:$AX$1,0)))</f>
        <v>0.35</v>
      </c>
      <c r="AR357">
        <f>IFERROR(INDEX(JMP!$AJ$2:$AX$500,MATCH($A357,JMP!$A$2:$A$500,0),MATCH(AR$1,JMP!$AJ$1:$AX$1,0)),INDEX(Baseline!$B$2:$AX$2,1,MATCH(AR$1,Baseline!$B$1:$AX$1,0)))</f>
        <v>0</v>
      </c>
      <c r="AS357">
        <f>IFERROR(INDEX(JMP!$AJ$2:$AX$500,MATCH($A357,JMP!$A$2:$A$500,0),MATCH(AS$1,JMP!$AJ$1:$AX$1,0)),INDEX(Baseline!$B$2:$AX$2,1,MATCH(AS$1,Baseline!$B$1:$AX$1,0)))</f>
        <v>0</v>
      </c>
      <c r="AT357">
        <f>IFERROR(INDEX(JMP!$AJ$2:$AX$500,MATCH($A357,JMP!$A$2:$A$500,0),MATCH(AT$1,JMP!$AJ$1:$AX$1,0)),INDEX(Baseline!$B$2:$AX$2,1,MATCH(AT$1,Baseline!$B$1:$AX$1,0)))</f>
        <v>500</v>
      </c>
      <c r="AU357">
        <f>IFERROR(INDEX(JMP!$AJ$2:$AX$500,MATCH($A357,JMP!$A$2:$A$500,0),MATCH(AU$1,JMP!$AJ$1:$AX$1,0)),INDEX(Baseline!$B$2:$AX$2,1,MATCH(AU$1,Baseline!$B$1:$AX$1,0)))</f>
        <v>50</v>
      </c>
      <c r="AV357">
        <f>IFERROR(INDEX(JMP!$AJ$2:$AX$500,MATCH($A357,JMP!$A$2:$A$500,0),MATCH(AV$1,JMP!$AJ$1:$AX$1,0)),INDEX(Baseline!$B$2:$AX$2,1,MATCH(AV$1,Baseline!$B$1:$AX$1,0)))</f>
        <v>12</v>
      </c>
      <c r="AW357">
        <f>IFERROR(INDEX(JMP!$AJ$2:$AX$500,MATCH($A357,JMP!$A$2:$A$500,0),MATCH(AW$1,JMP!$AJ$1:$AX$1,0)),INDEX(Baseline!$B$2:$AX$2,1,MATCH(AW$1,Baseline!$B$1:$AX$1,0)))</f>
        <v>1.9961979999999998E-3</v>
      </c>
      <c r="AX357">
        <f>IFERROR(INDEX(JMP!$AJ$2:$AX$500,MATCH($A357,JMP!$A$2:$A$500,0),MATCH(AX$1,JMP!$AJ$1:$AX$1,0)),INDEX(Baseline!$B$2:$AX$2,1,MATCH(AX$1,Baseline!$B$1:$AX$1,0)))</f>
        <v>1.9961979999999998E-3</v>
      </c>
      <c r="AY357">
        <f>IFERROR(INDEX(JMP!$AJ$2:$AX$500,MATCH($A357,JMP!$A$2:$A$500,0),MATCH(AY$1,JMP!$AJ$1:$AX$1,0)),INDEX(Baseline!$B$2:$AX$2,1,MATCH(AY$1,Baseline!$B$1:$AX$1,0)))</f>
        <v>1.9607137E-2</v>
      </c>
      <c r="AZ357">
        <f>IFERROR(INDEX(JMP!$AJ$2:$AX$500,MATCH($A357,JMP!$A$2:$A$500,0),MATCH(AZ$1,JMP!$AJ$1:$AX$1,0)),INDEX(Baseline!$B$2:$AX$2,1,MATCH(AZ$1,Baseline!$B$1:$AX$1,0)))</f>
        <v>1</v>
      </c>
      <c r="BA357">
        <f>IFERROR(INDEX(JMP!$AJ$2:$AX$500,MATCH($A357,JMP!$A$2:$A$500,0),MATCH(BA$1,JMP!$AJ$1:$AX$1,0)),INDEX(Baseline!$B$2:$AX$2,1,MATCH(BA$1,Baseline!$B$1:$AX$1,0)))</f>
        <v>2</v>
      </c>
      <c r="BB357">
        <v>0</v>
      </c>
      <c r="BD357" t="str">
        <f>IF(AZ357=1, "yes", IF(AZ357=-1, "no", ""))</f>
        <v>yes</v>
      </c>
      <c r="BE357" t="str">
        <f>IF(AH357=1, "yes", IF(AH357=-1, "no", ""))</f>
        <v>no</v>
      </c>
      <c r="BF357">
        <f t="shared" si="10"/>
        <v>0.5</v>
      </c>
      <c r="BG357">
        <f t="shared" si="11"/>
        <v>30</v>
      </c>
    </row>
    <row r="358" spans="1:59" x14ac:dyDescent="0.25">
      <c r="A358">
        <v>357</v>
      </c>
      <c r="B358">
        <f>IFERROR(INDEX(JMP!$AJ$2:$AX$500,MATCH($A358,JMP!$A$2:$A$500,0),MATCH(B$1,JMP!$AJ$1:$AX$1,0)),INDEX(Baseline!$B$2:$AX$2,1,MATCH(B$1,Baseline!$B$1:$AX$1,0)))</f>
        <v>0</v>
      </c>
      <c r="C358">
        <f>IFERROR(INDEX(JMP!$AJ$2:$AX$500,MATCH($A358,JMP!$A$2:$A$500,0),MATCH(C$1,JMP!$AJ$1:$AX$1,0)),INDEX(Baseline!$B$2:$AX$2,1,MATCH(C$1,Baseline!$B$1:$AX$1,0)))</f>
        <v>8760</v>
      </c>
      <c r="D358">
        <f>IFERROR(INDEX(JMP!$AJ$2:$AX$500,MATCH($A358,JMP!$A$2:$A$500,0),MATCH(D$1,JMP!$AJ$1:$AX$1,0)),INDEX(Baseline!$B$2:$AX$2,1,MATCH(D$1,Baseline!$B$1:$AX$1,0)))</f>
        <v>1</v>
      </c>
      <c r="E358">
        <f>IFERROR(INDEX(JMP!$AJ$2:$AX$500,MATCH($A358,JMP!$A$2:$A$500,0),MATCH(E$1,JMP!$AJ$1:$AX$1,0)),INDEX(Baseline!$B$2:$AX$2,1,MATCH(E$1,Baseline!$B$1:$AX$1,0)))</f>
        <v>1</v>
      </c>
      <c r="F358" t="str">
        <f>IFERROR(INDEX(JMP!$AJ$2:$AX$500,MATCH($A358,JMP!$A$2:$A$500,0),MATCH(F$1,JMP!$AJ$1:$AX$1,0)),INDEX(Baseline!$B$2:$AX$2,1,MATCH(F$1,Baseline!$B$1:$AX$1,0)))</f>
        <v>e344</v>
      </c>
      <c r="G358" t="str">
        <f>IFERROR(INDEX(JMP!$AJ$2:$AX$500,MATCH($A358,JMP!$A$2:$A$500,0),MATCH(G$1,JMP!$AJ$1:$AX$1,0)),INDEX(Baseline!$B$2:$AX$2,1,MATCH(G$1,Baseline!$B$1:$AX$1,0)))</f>
        <v>e340</v>
      </c>
      <c r="H358">
        <f>IFERROR(INDEX(JMP!$AJ$2:$AX$500,MATCH($A358,JMP!$A$2:$A$500,0),MATCH(H$1,JMP!$AJ$1:$AX$1,0)),INDEX(Baseline!$B$2:$AX$2,1,MATCH(H$1,Baseline!$B$1:$AX$1,0)))</f>
        <v>1.5</v>
      </c>
      <c r="I358">
        <f>IFERROR(INDEX(JMP!$AJ$2:$AX$500,MATCH($A358,JMP!$A$2:$A$500,0),MATCH(I$1,JMP!$AJ$1:$AX$1,0)),INDEX(Baseline!$B$2:$AX$2,1,MATCH(I$1,Baseline!$B$1:$AX$1,0)))</f>
        <v>0.42</v>
      </c>
      <c r="J358">
        <f>IFERROR(INDEX(JMP!$AJ$2:$AX$500,MATCH($A358,JMP!$A$2:$A$500,0),MATCH(J$1,JMP!$AJ$1:$AX$1,0)),INDEX(Baseline!$B$2:$AX$2,1,MATCH(J$1,Baseline!$B$1:$AX$1,0)))</f>
        <v>1</v>
      </c>
      <c r="K358">
        <f>IFERROR(INDEX(JMP!$AJ$2:$AX$500,MATCH($A358,JMP!$A$2:$A$500,0),MATCH(K$1,JMP!$AJ$1:$AX$1,0)),INDEX(Baseline!$B$2:$AX$2,1,MATCH(K$1,Baseline!$B$1:$AX$1,0)))</f>
        <v>0</v>
      </c>
      <c r="L358">
        <f>IFERROR(INDEX(JMP!$AJ$2:$AX$500,MATCH($A358,JMP!$A$2:$A$500,0),MATCH(L$1,JMP!$AJ$1:$AX$1,0)),INDEX(Baseline!$B$2:$AX$2,1,MATCH(L$1,Baseline!$B$1:$AX$1,0)))</f>
        <v>0.12583307585178563</v>
      </c>
      <c r="M358" t="b">
        <f>IFERROR(INDEX(JMP!$AJ$2:$AX$500,MATCH($A358,JMP!$A$2:$A$500,0),MATCH(M$1,JMP!$AJ$1:$AX$1,0)),INDEX(Baseline!$B$2:$AX$2,1,MATCH(M$1,Baseline!$B$1:$AX$1,0)))</f>
        <v>0</v>
      </c>
      <c r="N358" t="b">
        <f>IFERROR(INDEX(JMP!$AJ$2:$AX$500,MATCH($A358,JMP!$A$2:$A$500,0),MATCH(N$1,JMP!$AJ$1:$AX$1,0)),INDEX(Baseline!$B$2:$AX$2,1,MATCH(N$1,Baseline!$B$1:$AX$1,0)))</f>
        <v>0</v>
      </c>
      <c r="O358">
        <f>IFERROR(INDEX(JMP!$AJ$2:$AX$500,MATCH($A358,JMP!$A$2:$A$500,0),MATCH(O$1,JMP!$AJ$1:$AX$1,0)),INDEX(Baseline!$B$2:$AX$2,1,MATCH(O$1,Baseline!$B$1:$AX$1,0)))</f>
        <v>7</v>
      </c>
      <c r="P358">
        <f>IFERROR(INDEX(JMP!$AJ$2:$AX$500,MATCH($A358,JMP!$A$2:$A$500,0),MATCH(P$1,JMP!$AJ$1:$AX$1,0)),INDEX(Baseline!$B$2:$AX$2,1,MATCH(P$1,Baseline!$B$1:$AX$1,0)))</f>
        <v>200</v>
      </c>
      <c r="Q358">
        <f>IFERROR(INDEX(JMP!$AJ$2:$AX$500,MATCH($A358,JMP!$A$2:$A$500,0),MATCH(Q$1,JMP!$AJ$1:$AX$1,0)),INDEX(Baseline!$B$2:$AX$2,1,MATCH(Q$1,Baseline!$B$1:$AX$1,0)))</f>
        <v>10</v>
      </c>
      <c r="R358">
        <f>IFERROR(INDEX(JMP!$AJ$2:$AX$500,MATCH($A358,JMP!$A$2:$A$500,0),MATCH(R$1,JMP!$AJ$1:$AX$1,0)),INDEX(Baseline!$B$2:$AX$2,1,MATCH(R$1,Baseline!$B$1:$AX$1,0)))</f>
        <v>0</v>
      </c>
      <c r="S358">
        <f>IFERROR(INDEX(JMP!$AJ$2:$AX$500,MATCH($A358,JMP!$A$2:$A$500,0),MATCH(S$1,JMP!$AJ$1:$AX$1,0)),INDEX(Baseline!$B$2:$AX$2,1,MATCH(S$1,Baseline!$B$1:$AX$1,0)))</f>
        <v>1</v>
      </c>
      <c r="T358">
        <f>IFERROR(INDEX(JMP!$AJ$2:$AX$500,MATCH($A358,JMP!$A$2:$A$500,0),MATCH(T$1,JMP!$AJ$1:$AX$1,0)),INDEX(Baseline!$B$2:$AX$2,1,MATCH(T$1,Baseline!$B$1:$AX$1,0)))</f>
        <v>0</v>
      </c>
      <c r="U358" t="str">
        <f>IFERROR(INDEX(JMP!$AJ$2:$AX$500,MATCH($A358,JMP!$A$2:$A$500,0),MATCH(U$1,JMP!$AJ$1:$AX$1,0)),INDEX(Baseline!$B$2:$AX$2,1,MATCH(U$1,Baseline!$B$1:$AX$1,0)))</f>
        <v>Titan</v>
      </c>
      <c r="V358">
        <f>IFERROR(INDEX(JMP!$AJ$2:$AX$500,MATCH($A358,JMP!$A$2:$A$500,0),MATCH(V$1,JMP!$AJ$1:$AX$1,0)),INDEX(Baseline!$B$2:$AX$2,1,MATCH(V$1,Baseline!$B$1:$AX$1,0)))</f>
        <v>3</v>
      </c>
      <c r="W358">
        <f>IFERROR(INDEX(JMP!$AJ$2:$AX$500,MATCH($A358,JMP!$A$2:$A$500,0),MATCH(W$1,JMP!$AJ$1:$AX$1,0)),INDEX(Baseline!$B$2:$AX$2,1,MATCH(W$1,Baseline!$B$1:$AX$1,0)))</f>
        <v>0.37</v>
      </c>
      <c r="X358">
        <f>IFERROR(INDEX(JMP!$AJ$2:$AX$500,MATCH($A358,JMP!$A$2:$A$500,0),MATCH(X$1,JMP!$AJ$1:$AX$1,0)),INDEX(Baseline!$B$2:$AX$2,1,MATCH(X$1,Baseline!$B$1:$AX$1,0)))</f>
        <v>4</v>
      </c>
      <c r="Y358">
        <f>IFERROR(INDEX(JMP!$AJ$2:$AX$500,MATCH($A358,JMP!$A$2:$A$500,0),MATCH(Y$1,JMP!$AJ$1:$AX$1,0)),INDEX(Baseline!$B$2:$AX$2,1,MATCH(Y$1,Baseline!$B$1:$AX$1,0)))</f>
        <v>3</v>
      </c>
      <c r="Z358">
        <f>IFERROR(INDEX(JMP!$AJ$2:$AX$500,MATCH($A358,JMP!$A$2:$A$500,0),MATCH(Z$1,JMP!$AJ$1:$AX$1,0)),INDEX(Baseline!$B$2:$AX$2,1,MATCH(Z$1,Baseline!$B$1:$AX$1,0)))</f>
        <v>1970</v>
      </c>
      <c r="AA358">
        <f>IFERROR(INDEX(JMP!$AJ$2:$AX$500,MATCH($A358,JMP!$A$2:$A$500,0),MATCH(AA$1,JMP!$AJ$1:$AX$1,0)),INDEX(Baseline!$B$2:$AX$2,1,MATCH(AA$1,Baseline!$B$1:$AX$1,0)))</f>
        <v>1970</v>
      </c>
      <c r="AB358">
        <f>IFERROR(INDEX(JMP!$AJ$2:$AX$500,MATCH($A358,JMP!$A$2:$A$500,0),MATCH(AB$1,JMP!$AJ$1:$AX$1,0)),INDEX(Baseline!$B$2:$AX$2,1,MATCH(AB$1,Baseline!$B$1:$AX$1,0)))</f>
        <v>0</v>
      </c>
      <c r="AC358">
        <f>IFERROR(INDEX(JMP!$AJ$2:$AX$500,MATCH($A358,JMP!$A$2:$A$500,0),MATCH(AC$1,JMP!$AJ$1:$AX$1,0)),INDEX(Baseline!$B$2:$AX$2,1,MATCH(AC$1,Baseline!$B$1:$AX$1,0)))</f>
        <v>1</v>
      </c>
      <c r="AD358">
        <f>IFERROR(INDEX(JMP!$AJ$2:$AX$500,MATCH($A358,JMP!$A$2:$A$500,0),MATCH(AD$1,JMP!$AJ$1:$AX$1,0)),INDEX(Baseline!$B$2:$AX$2,1,MATCH(AD$1,Baseline!$B$1:$AX$1,0)))</f>
        <v>8</v>
      </c>
      <c r="AE358">
        <f>IFERROR(INDEX(JMP!$AJ$2:$AX$500,MATCH($A358,JMP!$A$2:$A$500,0),MATCH(AE$1,JMP!$AJ$1:$AX$1,0)),INDEX(Baseline!$B$2:$AX$2,1,MATCH(AE$1,Baseline!$B$1:$AX$1,0)))</f>
        <v>1</v>
      </c>
      <c r="AF358" t="str">
        <f>IFERROR(INDEX(JMP!$AJ$2:$AX$500,MATCH($A358,JMP!$A$2:$A$500,0),MATCH(AF$1,JMP!$AJ$1:$AX$1,0)),INDEX(Baseline!$B$2:$AX$2,1,MATCH(AF$1,Baseline!$B$1:$AX$1,0)))</f>
        <v>bwb</v>
      </c>
      <c r="AG358" t="str">
        <f>IFERROR(INDEX(JMP!$AJ$2:$AX$500,MATCH($A358,JMP!$A$2:$A$500,0),MATCH(AG$1,JMP!$AJ$1:$AX$1,0)),INDEX(Baseline!$B$2:$AX$2,1,MATCH(AG$1,Baseline!$B$1:$AX$1,0)))</f>
        <v>V-tail</v>
      </c>
      <c r="AH358">
        <f>IFERROR(INDEX(JMP!$AJ$2:$AX$500,MATCH($A358,JMP!$A$2:$A$500,0),MATCH(AH$1,JMP!$AJ$1:$AX$1,0)),INDEX(Baseline!$B$2:$AX$2,1,MATCH(AH$1,Baseline!$B$1:$AX$1,0)))</f>
        <v>1</v>
      </c>
      <c r="AI358">
        <f>IFERROR(INDEX(JMP!$AJ$2:$AX$500,MATCH($A358,JMP!$A$2:$A$500,0),MATCH(AI$1,JMP!$AJ$1:$AX$1,0)),INDEX(Baseline!$B$2:$AX$2,1,MATCH(AI$1,Baseline!$B$1:$AX$1,0)))</f>
        <v>724000000</v>
      </c>
      <c r="AJ358">
        <f>IFERROR(INDEX(JMP!$AJ$2:$AX$500,MATCH($A358,JMP!$A$2:$A$500,0),MATCH(AJ$1,JMP!$AJ$1:$AX$1,0)),INDEX(Baseline!$B$2:$AX$2,1,MATCH(AJ$1,Baseline!$B$1:$AX$1,0)))</f>
        <v>54500000</v>
      </c>
      <c r="AK358">
        <f>IFERROR(INDEX(JMP!$AJ$2:$AX$500,MATCH($A358,JMP!$A$2:$A$500,0),MATCH(AK$1,JMP!$AJ$1:$AX$1,0)),INDEX(Baseline!$B$2:$AX$2,1,MATCH(AK$1,Baseline!$B$1:$AX$1,0)))</f>
        <v>30</v>
      </c>
      <c r="AL358">
        <f>IFERROR(INDEX(JMP!$AJ$2:$AX$500,MATCH($A358,JMP!$A$2:$A$500,0),MATCH(AL$1,JMP!$AJ$1:$AX$1,0)),INDEX(Baseline!$B$2:$AX$2,1,MATCH(AL$1,Baseline!$B$1:$AX$1,0)))</f>
        <v>1.2020048450154801E-2</v>
      </c>
      <c r="AM358">
        <f>IFERROR(INDEX(JMP!$AJ$2:$AX$500,MATCH($A358,JMP!$A$2:$A$500,0),MATCH(AM$1,JMP!$AJ$1:$AX$1,0)),INDEX(Baseline!$B$2:$AX$2,1,MATCH(AM$1,Baseline!$B$1:$AX$1,0)))</f>
        <v>8.6413168127619038</v>
      </c>
      <c r="AN358">
        <f>IFERROR(INDEX(JMP!$AJ$2:$AX$500,MATCH($A358,JMP!$A$2:$A$500,0),MATCH(AN$1,JMP!$AJ$1:$AX$1,0)),INDEX(Baseline!$B$2:$AX$2,1,MATCH(AN$1,Baseline!$B$1:$AX$1,0)))</f>
        <v>2.6984153455767768</v>
      </c>
      <c r="AO358">
        <f>IFERROR(INDEX(JMP!$AJ$2:$AX$500,MATCH($A358,JMP!$A$2:$A$500,0),MATCH(AO$1,JMP!$AJ$1:$AX$1,0)),INDEX(Baseline!$B$2:$AX$2,1,MATCH(AO$1,Baseline!$B$1:$AX$1,0)))</f>
        <v>1.4097328575262362</v>
      </c>
      <c r="AP358">
        <f>IFERROR(INDEX(JMP!$AJ$2:$AX$500,MATCH($A358,JMP!$A$2:$A$500,0),MATCH(AP$1,JMP!$AJ$1:$AX$1,0)),INDEX(Baseline!$B$2:$AX$2,1,MATCH(AP$1,Baseline!$B$1:$AX$1,0)))</f>
        <v>0</v>
      </c>
      <c r="AQ358">
        <f>IFERROR(INDEX(JMP!$AJ$2:$AX$500,MATCH($A358,JMP!$A$2:$A$500,0),MATCH(AQ$1,JMP!$AJ$1:$AX$1,0)),INDEX(Baseline!$B$2:$AX$2,1,MATCH(AQ$1,Baseline!$B$1:$AX$1,0)))</f>
        <v>0.35</v>
      </c>
      <c r="AR358">
        <f>IFERROR(INDEX(JMP!$AJ$2:$AX$500,MATCH($A358,JMP!$A$2:$A$500,0),MATCH(AR$1,JMP!$AJ$1:$AX$1,0)),INDEX(Baseline!$B$2:$AX$2,1,MATCH(AR$1,Baseline!$B$1:$AX$1,0)))</f>
        <v>0</v>
      </c>
      <c r="AS358">
        <f>IFERROR(INDEX(JMP!$AJ$2:$AX$500,MATCH($A358,JMP!$A$2:$A$500,0),MATCH(AS$1,JMP!$AJ$1:$AX$1,0)),INDEX(Baseline!$B$2:$AX$2,1,MATCH(AS$1,Baseline!$B$1:$AX$1,0)))</f>
        <v>0</v>
      </c>
      <c r="AT358">
        <f>IFERROR(INDEX(JMP!$AJ$2:$AX$500,MATCH($A358,JMP!$A$2:$A$500,0),MATCH(AT$1,JMP!$AJ$1:$AX$1,0)),INDEX(Baseline!$B$2:$AX$2,1,MATCH(AT$1,Baseline!$B$1:$AX$1,0)))</f>
        <v>500</v>
      </c>
      <c r="AU358">
        <f>IFERROR(INDEX(JMP!$AJ$2:$AX$500,MATCH($A358,JMP!$A$2:$A$500,0),MATCH(AU$1,JMP!$AJ$1:$AX$1,0)),INDEX(Baseline!$B$2:$AX$2,1,MATCH(AU$1,Baseline!$B$1:$AX$1,0)))</f>
        <v>50</v>
      </c>
      <c r="AV358">
        <f>IFERROR(INDEX(JMP!$AJ$2:$AX$500,MATCH($A358,JMP!$A$2:$A$500,0),MATCH(AV$1,JMP!$AJ$1:$AX$1,0)),INDEX(Baseline!$B$2:$AX$2,1,MATCH(AV$1,Baseline!$B$1:$AX$1,0)))</f>
        <v>12</v>
      </c>
      <c r="AW358">
        <f>IFERROR(INDEX(JMP!$AJ$2:$AX$500,MATCH($A358,JMP!$A$2:$A$500,0),MATCH(AW$1,JMP!$AJ$1:$AX$1,0)),INDEX(Baseline!$B$2:$AX$2,1,MATCH(AW$1,Baseline!$B$1:$AX$1,0)))</f>
        <v>1.9961979999999998E-3</v>
      </c>
      <c r="AX358">
        <f>IFERROR(INDEX(JMP!$AJ$2:$AX$500,MATCH($A358,JMP!$A$2:$A$500,0),MATCH(AX$1,JMP!$AJ$1:$AX$1,0)),INDEX(Baseline!$B$2:$AX$2,1,MATCH(AX$1,Baseline!$B$1:$AX$1,0)))</f>
        <v>1.9961979999999998E-3</v>
      </c>
      <c r="AY358">
        <f>IFERROR(INDEX(JMP!$AJ$2:$AX$500,MATCH($A358,JMP!$A$2:$A$500,0),MATCH(AY$1,JMP!$AJ$1:$AX$1,0)),INDEX(Baseline!$B$2:$AX$2,1,MATCH(AY$1,Baseline!$B$1:$AX$1,0)))</f>
        <v>1.9607137E-2</v>
      </c>
      <c r="AZ358">
        <f>IFERROR(INDEX(JMP!$AJ$2:$AX$500,MATCH($A358,JMP!$A$2:$A$500,0),MATCH(AZ$1,JMP!$AJ$1:$AX$1,0)),INDEX(Baseline!$B$2:$AX$2,1,MATCH(AZ$1,Baseline!$B$1:$AX$1,0)))</f>
        <v>-1</v>
      </c>
      <c r="BA358">
        <f>IFERROR(INDEX(JMP!$AJ$2:$AX$500,MATCH($A358,JMP!$A$2:$A$500,0),MATCH(BA$1,JMP!$AJ$1:$AX$1,0)),INDEX(Baseline!$B$2:$AX$2,1,MATCH(BA$1,Baseline!$B$1:$AX$1,0)))</f>
        <v>1</v>
      </c>
      <c r="BB358">
        <v>0</v>
      </c>
      <c r="BD358" t="str">
        <f>IF(AZ358=1, "yes", IF(AZ358=-1, "no", ""))</f>
        <v>no</v>
      </c>
      <c r="BE358" t="str">
        <f>IF(AH358=1, "yes", IF(AH358=-1, "no", ""))</f>
        <v>yes</v>
      </c>
      <c r="BF358">
        <f t="shared" si="10"/>
        <v>1</v>
      </c>
      <c r="BG358">
        <f t="shared" si="11"/>
        <v>10</v>
      </c>
    </row>
    <row r="359" spans="1:59" x14ac:dyDescent="0.25">
      <c r="A359">
        <v>358</v>
      </c>
      <c r="B359">
        <f>IFERROR(INDEX(JMP!$AJ$2:$AX$500,MATCH($A359,JMP!$A$2:$A$500,0),MATCH(B$1,JMP!$AJ$1:$AX$1,0)),INDEX(Baseline!$B$2:$AX$2,1,MATCH(B$1,Baseline!$B$1:$AX$1,0)))</f>
        <v>0</v>
      </c>
      <c r="C359">
        <f>IFERROR(INDEX(JMP!$AJ$2:$AX$500,MATCH($A359,JMP!$A$2:$A$500,0),MATCH(C$1,JMP!$AJ$1:$AX$1,0)),INDEX(Baseline!$B$2:$AX$2,1,MATCH(C$1,Baseline!$B$1:$AX$1,0)))</f>
        <v>8760</v>
      </c>
      <c r="D359">
        <f>IFERROR(INDEX(JMP!$AJ$2:$AX$500,MATCH($A359,JMP!$A$2:$A$500,0),MATCH(D$1,JMP!$AJ$1:$AX$1,0)),INDEX(Baseline!$B$2:$AX$2,1,MATCH(D$1,Baseline!$B$1:$AX$1,0)))</f>
        <v>1</v>
      </c>
      <c r="E359">
        <f>IFERROR(INDEX(JMP!$AJ$2:$AX$500,MATCH($A359,JMP!$A$2:$A$500,0),MATCH(E$1,JMP!$AJ$1:$AX$1,0)),INDEX(Baseline!$B$2:$AX$2,1,MATCH(E$1,Baseline!$B$1:$AX$1,0)))</f>
        <v>1</v>
      </c>
      <c r="F359" t="str">
        <f>IFERROR(INDEX(JMP!$AJ$2:$AX$500,MATCH($A359,JMP!$A$2:$A$500,0),MATCH(F$1,JMP!$AJ$1:$AX$1,0)),INDEX(Baseline!$B$2:$AX$2,1,MATCH(F$1,Baseline!$B$1:$AX$1,0)))</f>
        <v>e344</v>
      </c>
      <c r="G359" t="str">
        <f>IFERROR(INDEX(JMP!$AJ$2:$AX$500,MATCH($A359,JMP!$A$2:$A$500,0),MATCH(G$1,JMP!$AJ$1:$AX$1,0)),INDEX(Baseline!$B$2:$AX$2,1,MATCH(G$1,Baseline!$B$1:$AX$1,0)))</f>
        <v>e340</v>
      </c>
      <c r="H359">
        <f>IFERROR(INDEX(JMP!$AJ$2:$AX$500,MATCH($A359,JMP!$A$2:$A$500,0),MATCH(H$1,JMP!$AJ$1:$AX$1,0)),INDEX(Baseline!$B$2:$AX$2,1,MATCH(H$1,Baseline!$B$1:$AX$1,0)))</f>
        <v>1.5</v>
      </c>
      <c r="I359">
        <f>IFERROR(INDEX(JMP!$AJ$2:$AX$500,MATCH($A359,JMP!$A$2:$A$500,0),MATCH(I$1,JMP!$AJ$1:$AX$1,0)),INDEX(Baseline!$B$2:$AX$2,1,MATCH(I$1,Baseline!$B$1:$AX$1,0)))</f>
        <v>0.42</v>
      </c>
      <c r="J359">
        <f>IFERROR(INDEX(JMP!$AJ$2:$AX$500,MATCH($A359,JMP!$A$2:$A$500,0),MATCH(J$1,JMP!$AJ$1:$AX$1,0)),INDEX(Baseline!$B$2:$AX$2,1,MATCH(J$1,Baseline!$B$1:$AX$1,0)))</f>
        <v>1</v>
      </c>
      <c r="K359">
        <f>IFERROR(INDEX(JMP!$AJ$2:$AX$500,MATCH($A359,JMP!$A$2:$A$500,0),MATCH(K$1,JMP!$AJ$1:$AX$1,0)),INDEX(Baseline!$B$2:$AX$2,1,MATCH(K$1,Baseline!$B$1:$AX$1,0)))</f>
        <v>0</v>
      </c>
      <c r="L359">
        <f>IFERROR(INDEX(JMP!$AJ$2:$AX$500,MATCH($A359,JMP!$A$2:$A$500,0),MATCH(L$1,JMP!$AJ$1:$AX$1,0)),INDEX(Baseline!$B$2:$AX$2,1,MATCH(L$1,Baseline!$B$1:$AX$1,0)))</f>
        <v>0.13827504136203761</v>
      </c>
      <c r="M359" t="b">
        <f>IFERROR(INDEX(JMP!$AJ$2:$AX$500,MATCH($A359,JMP!$A$2:$A$500,0),MATCH(M$1,JMP!$AJ$1:$AX$1,0)),INDEX(Baseline!$B$2:$AX$2,1,MATCH(M$1,Baseline!$B$1:$AX$1,0)))</f>
        <v>0</v>
      </c>
      <c r="N359" t="b">
        <f>IFERROR(INDEX(JMP!$AJ$2:$AX$500,MATCH($A359,JMP!$A$2:$A$500,0),MATCH(N$1,JMP!$AJ$1:$AX$1,0)),INDEX(Baseline!$B$2:$AX$2,1,MATCH(N$1,Baseline!$B$1:$AX$1,0)))</f>
        <v>0</v>
      </c>
      <c r="O359">
        <f>IFERROR(INDEX(JMP!$AJ$2:$AX$500,MATCH($A359,JMP!$A$2:$A$500,0),MATCH(O$1,JMP!$AJ$1:$AX$1,0)),INDEX(Baseline!$B$2:$AX$2,1,MATCH(O$1,Baseline!$B$1:$AX$1,0)))</f>
        <v>7</v>
      </c>
      <c r="P359">
        <f>IFERROR(INDEX(JMP!$AJ$2:$AX$500,MATCH($A359,JMP!$A$2:$A$500,0),MATCH(P$1,JMP!$AJ$1:$AX$1,0)),INDEX(Baseline!$B$2:$AX$2,1,MATCH(P$1,Baseline!$B$1:$AX$1,0)))</f>
        <v>200</v>
      </c>
      <c r="Q359">
        <f>IFERROR(INDEX(JMP!$AJ$2:$AX$500,MATCH($A359,JMP!$A$2:$A$500,0),MATCH(Q$1,JMP!$AJ$1:$AX$1,0)),INDEX(Baseline!$B$2:$AX$2,1,MATCH(Q$1,Baseline!$B$1:$AX$1,0)))</f>
        <v>10</v>
      </c>
      <c r="R359">
        <f>IFERROR(INDEX(JMP!$AJ$2:$AX$500,MATCH($A359,JMP!$A$2:$A$500,0),MATCH(R$1,JMP!$AJ$1:$AX$1,0)),INDEX(Baseline!$B$2:$AX$2,1,MATCH(R$1,Baseline!$B$1:$AX$1,0)))</f>
        <v>0</v>
      </c>
      <c r="S359">
        <f>IFERROR(INDEX(JMP!$AJ$2:$AX$500,MATCH($A359,JMP!$A$2:$A$500,0),MATCH(S$1,JMP!$AJ$1:$AX$1,0)),INDEX(Baseline!$B$2:$AX$2,1,MATCH(S$1,Baseline!$B$1:$AX$1,0)))</f>
        <v>1</v>
      </c>
      <c r="T359">
        <f>IFERROR(INDEX(JMP!$AJ$2:$AX$500,MATCH($A359,JMP!$A$2:$A$500,0),MATCH(T$1,JMP!$AJ$1:$AX$1,0)),INDEX(Baseline!$B$2:$AX$2,1,MATCH(T$1,Baseline!$B$1:$AX$1,0)))</f>
        <v>0</v>
      </c>
      <c r="U359" t="str">
        <f>IFERROR(INDEX(JMP!$AJ$2:$AX$500,MATCH($A359,JMP!$A$2:$A$500,0),MATCH(U$1,JMP!$AJ$1:$AX$1,0)),INDEX(Baseline!$B$2:$AX$2,1,MATCH(U$1,Baseline!$B$1:$AX$1,0)))</f>
        <v>Titan</v>
      </c>
      <c r="V359">
        <f>IFERROR(INDEX(JMP!$AJ$2:$AX$500,MATCH($A359,JMP!$A$2:$A$500,0),MATCH(V$1,JMP!$AJ$1:$AX$1,0)),INDEX(Baseline!$B$2:$AX$2,1,MATCH(V$1,Baseline!$B$1:$AX$1,0)))</f>
        <v>3</v>
      </c>
      <c r="W359">
        <f>IFERROR(INDEX(JMP!$AJ$2:$AX$500,MATCH($A359,JMP!$A$2:$A$500,0),MATCH(W$1,JMP!$AJ$1:$AX$1,0)),INDEX(Baseline!$B$2:$AX$2,1,MATCH(W$1,Baseline!$B$1:$AX$1,0)))</f>
        <v>0.37</v>
      </c>
      <c r="X359">
        <f>IFERROR(INDEX(JMP!$AJ$2:$AX$500,MATCH($A359,JMP!$A$2:$A$500,0),MATCH(X$1,JMP!$AJ$1:$AX$1,0)),INDEX(Baseline!$B$2:$AX$2,1,MATCH(X$1,Baseline!$B$1:$AX$1,0)))</f>
        <v>4</v>
      </c>
      <c r="Y359">
        <f>IFERROR(INDEX(JMP!$AJ$2:$AX$500,MATCH($A359,JMP!$A$2:$A$500,0),MATCH(Y$1,JMP!$AJ$1:$AX$1,0)),INDEX(Baseline!$B$2:$AX$2,1,MATCH(Y$1,Baseline!$B$1:$AX$1,0)))</f>
        <v>6</v>
      </c>
      <c r="Z359">
        <f>IFERROR(INDEX(JMP!$AJ$2:$AX$500,MATCH($A359,JMP!$A$2:$A$500,0),MATCH(Z$1,JMP!$AJ$1:$AX$1,0)),INDEX(Baseline!$B$2:$AX$2,1,MATCH(Z$1,Baseline!$B$1:$AX$1,0)))</f>
        <v>1970</v>
      </c>
      <c r="AA359">
        <f>IFERROR(INDEX(JMP!$AJ$2:$AX$500,MATCH($A359,JMP!$A$2:$A$500,0),MATCH(AA$1,JMP!$AJ$1:$AX$1,0)),INDEX(Baseline!$B$2:$AX$2,1,MATCH(AA$1,Baseline!$B$1:$AX$1,0)))</f>
        <v>1970</v>
      </c>
      <c r="AB359">
        <f>IFERROR(INDEX(JMP!$AJ$2:$AX$500,MATCH($A359,JMP!$A$2:$A$500,0),MATCH(AB$1,JMP!$AJ$1:$AX$1,0)),INDEX(Baseline!$B$2:$AX$2,1,MATCH(AB$1,Baseline!$B$1:$AX$1,0)))</f>
        <v>0</v>
      </c>
      <c r="AC359">
        <f>IFERROR(INDEX(JMP!$AJ$2:$AX$500,MATCH($A359,JMP!$A$2:$A$500,0),MATCH(AC$1,JMP!$AJ$1:$AX$1,0)),INDEX(Baseline!$B$2:$AX$2,1,MATCH(AC$1,Baseline!$B$1:$AX$1,0)))</f>
        <v>1</v>
      </c>
      <c r="AD359">
        <f>IFERROR(INDEX(JMP!$AJ$2:$AX$500,MATCH($A359,JMP!$A$2:$A$500,0),MATCH(AD$1,JMP!$AJ$1:$AX$1,0)),INDEX(Baseline!$B$2:$AX$2,1,MATCH(AD$1,Baseline!$B$1:$AX$1,0)))</f>
        <v>8</v>
      </c>
      <c r="AE359">
        <f>IFERROR(INDEX(JMP!$AJ$2:$AX$500,MATCH($A359,JMP!$A$2:$A$500,0),MATCH(AE$1,JMP!$AJ$1:$AX$1,0)),INDEX(Baseline!$B$2:$AX$2,1,MATCH(AE$1,Baseline!$B$1:$AX$1,0)))</f>
        <v>1</v>
      </c>
      <c r="AF359" t="str">
        <f>IFERROR(INDEX(JMP!$AJ$2:$AX$500,MATCH($A359,JMP!$A$2:$A$500,0),MATCH(AF$1,JMP!$AJ$1:$AX$1,0)),INDEX(Baseline!$B$2:$AX$2,1,MATCH(AF$1,Baseline!$B$1:$AX$1,0)))</f>
        <v>bwb</v>
      </c>
      <c r="AG359" t="str">
        <f>IFERROR(INDEX(JMP!$AJ$2:$AX$500,MATCH($A359,JMP!$A$2:$A$500,0),MATCH(AG$1,JMP!$AJ$1:$AX$1,0)),INDEX(Baseline!$B$2:$AX$2,1,MATCH(AG$1,Baseline!$B$1:$AX$1,0)))</f>
        <v>V-tail</v>
      </c>
      <c r="AH359">
        <f>IFERROR(INDEX(JMP!$AJ$2:$AX$500,MATCH($A359,JMP!$A$2:$A$500,0),MATCH(AH$1,JMP!$AJ$1:$AX$1,0)),INDEX(Baseline!$B$2:$AX$2,1,MATCH(AH$1,Baseline!$B$1:$AX$1,0)))</f>
        <v>1</v>
      </c>
      <c r="AI359">
        <f>IFERROR(INDEX(JMP!$AJ$2:$AX$500,MATCH($A359,JMP!$A$2:$A$500,0),MATCH(AI$1,JMP!$AJ$1:$AX$1,0)),INDEX(Baseline!$B$2:$AX$2,1,MATCH(AI$1,Baseline!$B$1:$AX$1,0)))</f>
        <v>724000000</v>
      </c>
      <c r="AJ359">
        <f>IFERROR(INDEX(JMP!$AJ$2:$AX$500,MATCH($A359,JMP!$A$2:$A$500,0),MATCH(AJ$1,JMP!$AJ$1:$AX$1,0)),INDEX(Baseline!$B$2:$AX$2,1,MATCH(AJ$1,Baseline!$B$1:$AX$1,0)))</f>
        <v>54500000</v>
      </c>
      <c r="AK359">
        <f>IFERROR(INDEX(JMP!$AJ$2:$AX$500,MATCH($A359,JMP!$A$2:$A$500,0),MATCH(AK$1,JMP!$AJ$1:$AX$1,0)),INDEX(Baseline!$B$2:$AX$2,1,MATCH(AK$1,Baseline!$B$1:$AX$1,0)))</f>
        <v>30</v>
      </c>
      <c r="AL359">
        <f>IFERROR(INDEX(JMP!$AJ$2:$AX$500,MATCH($A359,JMP!$A$2:$A$500,0),MATCH(AL$1,JMP!$AJ$1:$AX$1,0)),INDEX(Baseline!$B$2:$AX$2,1,MATCH(AL$1,Baseline!$B$1:$AX$1,0)))</f>
        <v>2.35077441447945E-2</v>
      </c>
      <c r="AM359">
        <f>IFERROR(INDEX(JMP!$AJ$2:$AX$500,MATCH($A359,JMP!$A$2:$A$500,0),MATCH(AM$1,JMP!$AJ$1:$AX$1,0)),INDEX(Baseline!$B$2:$AX$2,1,MATCH(AM$1,Baseline!$B$1:$AX$1,0)))</f>
        <v>16.781836996323811</v>
      </c>
      <c r="AN359">
        <f>IFERROR(INDEX(JMP!$AJ$2:$AX$500,MATCH($A359,JMP!$A$2:$A$500,0),MATCH(AN$1,JMP!$AJ$1:$AX$1,0)),INDEX(Baseline!$B$2:$AX$2,1,MATCH(AN$1,Baseline!$B$1:$AX$1,0)))</f>
        <v>2.4211795141576324</v>
      </c>
      <c r="AO359">
        <f>IFERROR(INDEX(JMP!$AJ$2:$AX$500,MATCH($A359,JMP!$A$2:$A$500,0),MATCH(AO$1,JMP!$AJ$1:$AX$1,0)),INDEX(Baseline!$B$2:$AX$2,1,MATCH(AO$1,Baseline!$B$1:$AX$1,0)))</f>
        <v>0.45095827964300539</v>
      </c>
      <c r="AP359">
        <f>IFERROR(INDEX(JMP!$AJ$2:$AX$500,MATCH($A359,JMP!$A$2:$A$500,0),MATCH(AP$1,JMP!$AJ$1:$AX$1,0)),INDEX(Baseline!$B$2:$AX$2,1,MATCH(AP$1,Baseline!$B$1:$AX$1,0)))</f>
        <v>0</v>
      </c>
      <c r="AQ359">
        <f>IFERROR(INDEX(JMP!$AJ$2:$AX$500,MATCH($A359,JMP!$A$2:$A$500,0),MATCH(AQ$1,JMP!$AJ$1:$AX$1,0)),INDEX(Baseline!$B$2:$AX$2,1,MATCH(AQ$1,Baseline!$B$1:$AX$1,0)))</f>
        <v>0.35</v>
      </c>
      <c r="AR359">
        <f>IFERROR(INDEX(JMP!$AJ$2:$AX$500,MATCH($A359,JMP!$A$2:$A$500,0),MATCH(AR$1,JMP!$AJ$1:$AX$1,0)),INDEX(Baseline!$B$2:$AX$2,1,MATCH(AR$1,Baseline!$B$1:$AX$1,0)))</f>
        <v>0</v>
      </c>
      <c r="AS359">
        <f>IFERROR(INDEX(JMP!$AJ$2:$AX$500,MATCH($A359,JMP!$A$2:$A$500,0),MATCH(AS$1,JMP!$AJ$1:$AX$1,0)),INDEX(Baseline!$B$2:$AX$2,1,MATCH(AS$1,Baseline!$B$1:$AX$1,0)))</f>
        <v>0</v>
      </c>
      <c r="AT359">
        <f>IFERROR(INDEX(JMP!$AJ$2:$AX$500,MATCH($A359,JMP!$A$2:$A$500,0),MATCH(AT$1,JMP!$AJ$1:$AX$1,0)),INDEX(Baseline!$B$2:$AX$2,1,MATCH(AT$1,Baseline!$B$1:$AX$1,0)))</f>
        <v>500</v>
      </c>
      <c r="AU359">
        <f>IFERROR(INDEX(JMP!$AJ$2:$AX$500,MATCH($A359,JMP!$A$2:$A$500,0),MATCH(AU$1,JMP!$AJ$1:$AX$1,0)),INDEX(Baseline!$B$2:$AX$2,1,MATCH(AU$1,Baseline!$B$1:$AX$1,0)))</f>
        <v>50</v>
      </c>
      <c r="AV359">
        <f>IFERROR(INDEX(JMP!$AJ$2:$AX$500,MATCH($A359,JMP!$A$2:$A$500,0),MATCH(AV$1,JMP!$AJ$1:$AX$1,0)),INDEX(Baseline!$B$2:$AX$2,1,MATCH(AV$1,Baseline!$B$1:$AX$1,0)))</f>
        <v>12</v>
      </c>
      <c r="AW359">
        <f>IFERROR(INDEX(JMP!$AJ$2:$AX$500,MATCH($A359,JMP!$A$2:$A$500,0),MATCH(AW$1,JMP!$AJ$1:$AX$1,0)),INDEX(Baseline!$B$2:$AX$2,1,MATCH(AW$1,Baseline!$B$1:$AX$1,0)))</f>
        <v>1.9961979999999998E-3</v>
      </c>
      <c r="AX359">
        <f>IFERROR(INDEX(JMP!$AJ$2:$AX$500,MATCH($A359,JMP!$A$2:$A$500,0),MATCH(AX$1,JMP!$AJ$1:$AX$1,0)),INDEX(Baseline!$B$2:$AX$2,1,MATCH(AX$1,Baseline!$B$1:$AX$1,0)))</f>
        <v>1.9961979999999998E-3</v>
      </c>
      <c r="AY359">
        <f>IFERROR(INDEX(JMP!$AJ$2:$AX$500,MATCH($A359,JMP!$A$2:$A$500,0),MATCH(AY$1,JMP!$AJ$1:$AX$1,0)),INDEX(Baseline!$B$2:$AX$2,1,MATCH(AY$1,Baseline!$B$1:$AX$1,0)))</f>
        <v>1.9607137E-2</v>
      </c>
      <c r="AZ359">
        <f>IFERROR(INDEX(JMP!$AJ$2:$AX$500,MATCH($A359,JMP!$A$2:$A$500,0),MATCH(AZ$1,JMP!$AJ$1:$AX$1,0)),INDEX(Baseline!$B$2:$AX$2,1,MATCH(AZ$1,Baseline!$B$1:$AX$1,0)))</f>
        <v>-1</v>
      </c>
      <c r="BA359">
        <f>IFERROR(INDEX(JMP!$AJ$2:$AX$500,MATCH($A359,JMP!$A$2:$A$500,0),MATCH(BA$1,JMP!$AJ$1:$AX$1,0)),INDEX(Baseline!$B$2:$AX$2,1,MATCH(BA$1,Baseline!$B$1:$AX$1,0)))</f>
        <v>1</v>
      </c>
      <c r="BB359">
        <v>0</v>
      </c>
      <c r="BD359" t="str">
        <f>IF(AZ359=1, "yes", IF(AZ359=-1, "no", ""))</f>
        <v>no</v>
      </c>
      <c r="BE359" t="str">
        <f>IF(AH359=1, "yes", IF(AH359=-1, "no", ""))</f>
        <v>yes</v>
      </c>
      <c r="BF359">
        <f t="shared" si="10"/>
        <v>1</v>
      </c>
      <c r="BG359">
        <f t="shared" si="11"/>
        <v>10</v>
      </c>
    </row>
    <row r="360" spans="1:59" x14ac:dyDescent="0.25">
      <c r="A360">
        <v>359</v>
      </c>
      <c r="B360">
        <f>IFERROR(INDEX(JMP!$AJ$2:$AX$500,MATCH($A360,JMP!$A$2:$A$500,0),MATCH(B$1,JMP!$AJ$1:$AX$1,0)),INDEX(Baseline!$B$2:$AX$2,1,MATCH(B$1,Baseline!$B$1:$AX$1,0)))</f>
        <v>0</v>
      </c>
      <c r="C360">
        <f>IFERROR(INDEX(JMP!$AJ$2:$AX$500,MATCH($A360,JMP!$A$2:$A$500,0),MATCH(C$1,JMP!$AJ$1:$AX$1,0)),INDEX(Baseline!$B$2:$AX$2,1,MATCH(C$1,Baseline!$B$1:$AX$1,0)))</f>
        <v>8760</v>
      </c>
      <c r="D360">
        <f>IFERROR(INDEX(JMP!$AJ$2:$AX$500,MATCH($A360,JMP!$A$2:$A$500,0),MATCH(D$1,JMP!$AJ$1:$AX$1,0)),INDEX(Baseline!$B$2:$AX$2,1,MATCH(D$1,Baseline!$B$1:$AX$1,0)))</f>
        <v>1</v>
      </c>
      <c r="E360">
        <f>IFERROR(INDEX(JMP!$AJ$2:$AX$500,MATCH($A360,JMP!$A$2:$A$500,0),MATCH(E$1,JMP!$AJ$1:$AX$1,0)),INDEX(Baseline!$B$2:$AX$2,1,MATCH(E$1,Baseline!$B$1:$AX$1,0)))</f>
        <v>1</v>
      </c>
      <c r="F360" t="str">
        <f>IFERROR(INDEX(JMP!$AJ$2:$AX$500,MATCH($A360,JMP!$A$2:$A$500,0),MATCH(F$1,JMP!$AJ$1:$AX$1,0)),INDEX(Baseline!$B$2:$AX$2,1,MATCH(F$1,Baseline!$B$1:$AX$1,0)))</f>
        <v>e344</v>
      </c>
      <c r="G360" t="str">
        <f>IFERROR(INDEX(JMP!$AJ$2:$AX$500,MATCH($A360,JMP!$A$2:$A$500,0),MATCH(G$1,JMP!$AJ$1:$AX$1,0)),INDEX(Baseline!$B$2:$AX$2,1,MATCH(G$1,Baseline!$B$1:$AX$1,0)))</f>
        <v>e340</v>
      </c>
      <c r="H360">
        <f>IFERROR(INDEX(JMP!$AJ$2:$AX$500,MATCH($A360,JMP!$A$2:$A$500,0),MATCH(H$1,JMP!$AJ$1:$AX$1,0)),INDEX(Baseline!$B$2:$AX$2,1,MATCH(H$1,Baseline!$B$1:$AX$1,0)))</f>
        <v>1.5</v>
      </c>
      <c r="I360">
        <f>IFERROR(INDEX(JMP!$AJ$2:$AX$500,MATCH($A360,JMP!$A$2:$A$500,0),MATCH(I$1,JMP!$AJ$1:$AX$1,0)),INDEX(Baseline!$B$2:$AX$2,1,MATCH(I$1,Baseline!$B$1:$AX$1,0)))</f>
        <v>0.42</v>
      </c>
      <c r="J360">
        <f>IFERROR(INDEX(JMP!$AJ$2:$AX$500,MATCH($A360,JMP!$A$2:$A$500,0),MATCH(J$1,JMP!$AJ$1:$AX$1,0)),INDEX(Baseline!$B$2:$AX$2,1,MATCH(J$1,Baseline!$B$1:$AX$1,0)))</f>
        <v>1</v>
      </c>
      <c r="K360">
        <f>IFERROR(INDEX(JMP!$AJ$2:$AX$500,MATCH($A360,JMP!$A$2:$A$500,0),MATCH(K$1,JMP!$AJ$1:$AX$1,0)),INDEX(Baseline!$B$2:$AX$2,1,MATCH(K$1,Baseline!$B$1:$AX$1,0)))</f>
        <v>0</v>
      </c>
      <c r="L360">
        <f>IFERROR(INDEX(JMP!$AJ$2:$AX$500,MATCH($A360,JMP!$A$2:$A$500,0),MATCH(L$1,JMP!$AJ$1:$AX$1,0)),INDEX(Baseline!$B$2:$AX$2,1,MATCH(L$1,Baseline!$B$1:$AX$1,0)))</f>
        <v>0.10500057310905313</v>
      </c>
      <c r="M360" t="b">
        <f>IFERROR(INDEX(JMP!$AJ$2:$AX$500,MATCH($A360,JMP!$A$2:$A$500,0),MATCH(M$1,JMP!$AJ$1:$AX$1,0)),INDEX(Baseline!$B$2:$AX$2,1,MATCH(M$1,Baseline!$B$1:$AX$1,0)))</f>
        <v>0</v>
      </c>
      <c r="N360" t="b">
        <f>IFERROR(INDEX(JMP!$AJ$2:$AX$500,MATCH($A360,JMP!$A$2:$A$500,0),MATCH(N$1,JMP!$AJ$1:$AX$1,0)),INDEX(Baseline!$B$2:$AX$2,1,MATCH(N$1,Baseline!$B$1:$AX$1,0)))</f>
        <v>0</v>
      </c>
      <c r="O360">
        <f>IFERROR(INDEX(JMP!$AJ$2:$AX$500,MATCH($A360,JMP!$A$2:$A$500,0),MATCH(O$1,JMP!$AJ$1:$AX$1,0)),INDEX(Baseline!$B$2:$AX$2,1,MATCH(O$1,Baseline!$B$1:$AX$1,0)))</f>
        <v>7</v>
      </c>
      <c r="P360">
        <f>IFERROR(INDEX(JMP!$AJ$2:$AX$500,MATCH($A360,JMP!$A$2:$A$500,0),MATCH(P$1,JMP!$AJ$1:$AX$1,0)),INDEX(Baseline!$B$2:$AX$2,1,MATCH(P$1,Baseline!$B$1:$AX$1,0)))</f>
        <v>200</v>
      </c>
      <c r="Q360">
        <f>IFERROR(INDEX(JMP!$AJ$2:$AX$500,MATCH($A360,JMP!$A$2:$A$500,0),MATCH(Q$1,JMP!$AJ$1:$AX$1,0)),INDEX(Baseline!$B$2:$AX$2,1,MATCH(Q$1,Baseline!$B$1:$AX$1,0)))</f>
        <v>10</v>
      </c>
      <c r="R360">
        <f>IFERROR(INDEX(JMP!$AJ$2:$AX$500,MATCH($A360,JMP!$A$2:$A$500,0),MATCH(R$1,JMP!$AJ$1:$AX$1,0)),INDEX(Baseline!$B$2:$AX$2,1,MATCH(R$1,Baseline!$B$1:$AX$1,0)))</f>
        <v>0</v>
      </c>
      <c r="S360">
        <f>IFERROR(INDEX(JMP!$AJ$2:$AX$500,MATCH($A360,JMP!$A$2:$A$500,0),MATCH(S$1,JMP!$AJ$1:$AX$1,0)),INDEX(Baseline!$B$2:$AX$2,1,MATCH(S$1,Baseline!$B$1:$AX$1,0)))</f>
        <v>1</v>
      </c>
      <c r="T360">
        <f>IFERROR(INDEX(JMP!$AJ$2:$AX$500,MATCH($A360,JMP!$A$2:$A$500,0),MATCH(T$1,JMP!$AJ$1:$AX$1,0)),INDEX(Baseline!$B$2:$AX$2,1,MATCH(T$1,Baseline!$B$1:$AX$1,0)))</f>
        <v>0</v>
      </c>
      <c r="U360" t="str">
        <f>IFERROR(INDEX(JMP!$AJ$2:$AX$500,MATCH($A360,JMP!$A$2:$A$500,0),MATCH(U$1,JMP!$AJ$1:$AX$1,0)),INDEX(Baseline!$B$2:$AX$2,1,MATCH(U$1,Baseline!$B$1:$AX$1,0)))</f>
        <v>Titan</v>
      </c>
      <c r="V360">
        <f>IFERROR(INDEX(JMP!$AJ$2:$AX$500,MATCH($A360,JMP!$A$2:$A$500,0),MATCH(V$1,JMP!$AJ$1:$AX$1,0)),INDEX(Baseline!$B$2:$AX$2,1,MATCH(V$1,Baseline!$B$1:$AX$1,0)))</f>
        <v>3</v>
      </c>
      <c r="W360">
        <f>IFERROR(INDEX(JMP!$AJ$2:$AX$500,MATCH($A360,JMP!$A$2:$A$500,0),MATCH(W$1,JMP!$AJ$1:$AX$1,0)),INDEX(Baseline!$B$2:$AX$2,1,MATCH(W$1,Baseline!$B$1:$AX$1,0)))</f>
        <v>0.37</v>
      </c>
      <c r="X360">
        <f>IFERROR(INDEX(JMP!$AJ$2:$AX$500,MATCH($A360,JMP!$A$2:$A$500,0),MATCH(X$1,JMP!$AJ$1:$AX$1,0)),INDEX(Baseline!$B$2:$AX$2,1,MATCH(X$1,Baseline!$B$1:$AX$1,0)))</f>
        <v>4</v>
      </c>
      <c r="Y360">
        <f>IFERROR(INDEX(JMP!$AJ$2:$AX$500,MATCH($A360,JMP!$A$2:$A$500,0),MATCH(Y$1,JMP!$AJ$1:$AX$1,0)),INDEX(Baseline!$B$2:$AX$2,1,MATCH(Y$1,Baseline!$B$1:$AX$1,0)))</f>
        <v>1</v>
      </c>
      <c r="Z360">
        <f>IFERROR(INDEX(JMP!$AJ$2:$AX$500,MATCH($A360,JMP!$A$2:$A$500,0),MATCH(Z$1,JMP!$AJ$1:$AX$1,0)),INDEX(Baseline!$B$2:$AX$2,1,MATCH(Z$1,Baseline!$B$1:$AX$1,0)))</f>
        <v>1970</v>
      </c>
      <c r="AA360">
        <f>IFERROR(INDEX(JMP!$AJ$2:$AX$500,MATCH($A360,JMP!$A$2:$A$500,0),MATCH(AA$1,JMP!$AJ$1:$AX$1,0)),INDEX(Baseline!$B$2:$AX$2,1,MATCH(AA$1,Baseline!$B$1:$AX$1,0)))</f>
        <v>1970</v>
      </c>
      <c r="AB360">
        <f>IFERROR(INDEX(JMP!$AJ$2:$AX$500,MATCH($A360,JMP!$A$2:$A$500,0),MATCH(AB$1,JMP!$AJ$1:$AX$1,0)),INDEX(Baseline!$B$2:$AX$2,1,MATCH(AB$1,Baseline!$B$1:$AX$1,0)))</f>
        <v>0</v>
      </c>
      <c r="AC360">
        <f>IFERROR(INDEX(JMP!$AJ$2:$AX$500,MATCH($A360,JMP!$A$2:$A$500,0),MATCH(AC$1,JMP!$AJ$1:$AX$1,0)),INDEX(Baseline!$B$2:$AX$2,1,MATCH(AC$1,Baseline!$B$1:$AX$1,0)))</f>
        <v>1</v>
      </c>
      <c r="AD360">
        <f>IFERROR(INDEX(JMP!$AJ$2:$AX$500,MATCH($A360,JMP!$A$2:$A$500,0),MATCH(AD$1,JMP!$AJ$1:$AX$1,0)),INDEX(Baseline!$B$2:$AX$2,1,MATCH(AD$1,Baseline!$B$1:$AX$1,0)))</f>
        <v>8</v>
      </c>
      <c r="AE360">
        <f>IFERROR(INDEX(JMP!$AJ$2:$AX$500,MATCH($A360,JMP!$A$2:$A$500,0),MATCH(AE$1,JMP!$AJ$1:$AX$1,0)),INDEX(Baseline!$B$2:$AX$2,1,MATCH(AE$1,Baseline!$B$1:$AX$1,0)))</f>
        <v>1</v>
      </c>
      <c r="AF360" t="str">
        <f>IFERROR(INDEX(JMP!$AJ$2:$AX$500,MATCH($A360,JMP!$A$2:$A$500,0),MATCH(AF$1,JMP!$AJ$1:$AX$1,0)),INDEX(Baseline!$B$2:$AX$2,1,MATCH(AF$1,Baseline!$B$1:$AX$1,0)))</f>
        <v>bwb</v>
      </c>
      <c r="AG360" t="str">
        <f>IFERROR(INDEX(JMP!$AJ$2:$AX$500,MATCH($A360,JMP!$A$2:$A$500,0),MATCH(AG$1,JMP!$AJ$1:$AX$1,0)),INDEX(Baseline!$B$2:$AX$2,1,MATCH(AG$1,Baseline!$B$1:$AX$1,0)))</f>
        <v>V-tail</v>
      </c>
      <c r="AH360">
        <f>IFERROR(INDEX(JMP!$AJ$2:$AX$500,MATCH($A360,JMP!$A$2:$A$500,0),MATCH(AH$1,JMP!$AJ$1:$AX$1,0)),INDEX(Baseline!$B$2:$AX$2,1,MATCH(AH$1,Baseline!$B$1:$AX$1,0)))</f>
        <v>-1</v>
      </c>
      <c r="AI360">
        <f>IFERROR(INDEX(JMP!$AJ$2:$AX$500,MATCH($A360,JMP!$A$2:$A$500,0),MATCH(AI$1,JMP!$AJ$1:$AX$1,0)),INDEX(Baseline!$B$2:$AX$2,1,MATCH(AI$1,Baseline!$B$1:$AX$1,0)))</f>
        <v>724000000</v>
      </c>
      <c r="AJ360">
        <f>IFERROR(INDEX(JMP!$AJ$2:$AX$500,MATCH($A360,JMP!$A$2:$A$500,0),MATCH(AJ$1,JMP!$AJ$1:$AX$1,0)),INDEX(Baseline!$B$2:$AX$2,1,MATCH(AJ$1,Baseline!$B$1:$AX$1,0)))</f>
        <v>54500000</v>
      </c>
      <c r="AK360">
        <f>IFERROR(INDEX(JMP!$AJ$2:$AX$500,MATCH($A360,JMP!$A$2:$A$500,0),MATCH(AK$1,JMP!$AJ$1:$AX$1,0)),INDEX(Baseline!$B$2:$AX$2,1,MATCH(AK$1,Baseline!$B$1:$AX$1,0)))</f>
        <v>30</v>
      </c>
      <c r="AL360">
        <f>IFERROR(INDEX(JMP!$AJ$2:$AX$500,MATCH($A360,JMP!$A$2:$A$500,0),MATCH(AL$1,JMP!$AJ$1:$AX$1,0)),INDEX(Baseline!$B$2:$AX$2,1,MATCH(AL$1,Baseline!$B$1:$AX$1,0)))</f>
        <v>2.2973986192972421E-2</v>
      </c>
      <c r="AM360">
        <f>IFERROR(INDEX(JMP!$AJ$2:$AX$500,MATCH($A360,JMP!$A$2:$A$500,0),MATCH(AM$1,JMP!$AJ$1:$AX$1,0)),INDEX(Baseline!$B$2:$AX$2,1,MATCH(AM$1,Baseline!$B$1:$AX$1,0)))</f>
        <v>11.344497456361905</v>
      </c>
      <c r="AN360">
        <f>IFERROR(INDEX(JMP!$AJ$2:$AX$500,MATCH($A360,JMP!$A$2:$A$500,0),MATCH(AN$1,JMP!$AJ$1:$AX$1,0)),INDEX(Baseline!$B$2:$AX$2,1,MATCH(AN$1,Baseline!$B$1:$AX$1,0)))</f>
        <v>2.6765567685487959</v>
      </c>
      <c r="AO360">
        <f>IFERROR(INDEX(JMP!$AJ$2:$AX$500,MATCH($A360,JMP!$A$2:$A$500,0),MATCH(AO$1,JMP!$AJ$1:$AX$1,0)),INDEX(Baseline!$B$2:$AX$2,1,MATCH(AO$1,Baseline!$B$1:$AX$1,0)))</f>
        <v>1.1109037474362384</v>
      </c>
      <c r="AP360">
        <f>IFERROR(INDEX(JMP!$AJ$2:$AX$500,MATCH($A360,JMP!$A$2:$A$500,0),MATCH(AP$1,JMP!$AJ$1:$AX$1,0)),INDEX(Baseline!$B$2:$AX$2,1,MATCH(AP$1,Baseline!$B$1:$AX$1,0)))</f>
        <v>0</v>
      </c>
      <c r="AQ360">
        <f>IFERROR(INDEX(JMP!$AJ$2:$AX$500,MATCH($A360,JMP!$A$2:$A$500,0),MATCH(AQ$1,JMP!$AJ$1:$AX$1,0)),INDEX(Baseline!$B$2:$AX$2,1,MATCH(AQ$1,Baseline!$B$1:$AX$1,0)))</f>
        <v>0.35</v>
      </c>
      <c r="AR360">
        <f>IFERROR(INDEX(JMP!$AJ$2:$AX$500,MATCH($A360,JMP!$A$2:$A$500,0),MATCH(AR$1,JMP!$AJ$1:$AX$1,0)),INDEX(Baseline!$B$2:$AX$2,1,MATCH(AR$1,Baseline!$B$1:$AX$1,0)))</f>
        <v>0</v>
      </c>
      <c r="AS360">
        <f>IFERROR(INDEX(JMP!$AJ$2:$AX$500,MATCH($A360,JMP!$A$2:$A$500,0),MATCH(AS$1,JMP!$AJ$1:$AX$1,0)),INDEX(Baseline!$B$2:$AX$2,1,MATCH(AS$1,Baseline!$B$1:$AX$1,0)))</f>
        <v>0</v>
      </c>
      <c r="AT360">
        <f>IFERROR(INDEX(JMP!$AJ$2:$AX$500,MATCH($A360,JMP!$A$2:$A$500,0),MATCH(AT$1,JMP!$AJ$1:$AX$1,0)),INDEX(Baseline!$B$2:$AX$2,1,MATCH(AT$1,Baseline!$B$1:$AX$1,0)))</f>
        <v>500</v>
      </c>
      <c r="AU360">
        <f>IFERROR(INDEX(JMP!$AJ$2:$AX$500,MATCH($A360,JMP!$A$2:$A$500,0),MATCH(AU$1,JMP!$AJ$1:$AX$1,0)),INDEX(Baseline!$B$2:$AX$2,1,MATCH(AU$1,Baseline!$B$1:$AX$1,0)))</f>
        <v>50</v>
      </c>
      <c r="AV360">
        <f>IFERROR(INDEX(JMP!$AJ$2:$AX$500,MATCH($A360,JMP!$A$2:$A$500,0),MATCH(AV$1,JMP!$AJ$1:$AX$1,0)),INDEX(Baseline!$B$2:$AX$2,1,MATCH(AV$1,Baseline!$B$1:$AX$1,0)))</f>
        <v>12</v>
      </c>
      <c r="AW360">
        <f>IFERROR(INDEX(JMP!$AJ$2:$AX$500,MATCH($A360,JMP!$A$2:$A$500,0),MATCH(AW$1,JMP!$AJ$1:$AX$1,0)),INDEX(Baseline!$B$2:$AX$2,1,MATCH(AW$1,Baseline!$B$1:$AX$1,0)))</f>
        <v>1.9961979999999998E-3</v>
      </c>
      <c r="AX360">
        <f>IFERROR(INDEX(JMP!$AJ$2:$AX$500,MATCH($A360,JMP!$A$2:$A$500,0),MATCH(AX$1,JMP!$AJ$1:$AX$1,0)),INDEX(Baseline!$B$2:$AX$2,1,MATCH(AX$1,Baseline!$B$1:$AX$1,0)))</f>
        <v>1.9961979999999998E-3</v>
      </c>
      <c r="AY360">
        <f>IFERROR(INDEX(JMP!$AJ$2:$AX$500,MATCH($A360,JMP!$A$2:$A$500,0),MATCH(AY$1,JMP!$AJ$1:$AX$1,0)),INDEX(Baseline!$B$2:$AX$2,1,MATCH(AY$1,Baseline!$B$1:$AX$1,0)))</f>
        <v>1.9607137E-2</v>
      </c>
      <c r="AZ360">
        <f>IFERROR(INDEX(JMP!$AJ$2:$AX$500,MATCH($A360,JMP!$A$2:$A$500,0),MATCH(AZ$1,JMP!$AJ$1:$AX$1,0)),INDEX(Baseline!$B$2:$AX$2,1,MATCH(AZ$1,Baseline!$B$1:$AX$1,0)))</f>
        <v>1</v>
      </c>
      <c r="BA360">
        <f>IFERROR(INDEX(JMP!$AJ$2:$AX$500,MATCH($A360,JMP!$A$2:$A$500,0),MATCH(BA$1,JMP!$AJ$1:$AX$1,0)),INDEX(Baseline!$B$2:$AX$2,1,MATCH(BA$1,Baseline!$B$1:$AX$1,0)))</f>
        <v>1</v>
      </c>
      <c r="BB360">
        <v>0</v>
      </c>
      <c r="BD360" t="str">
        <f>IF(AZ360=1, "yes", IF(AZ360=-1, "no", ""))</f>
        <v>yes</v>
      </c>
      <c r="BE360" t="str">
        <f>IF(AH360=1, "yes", IF(AH360=-1, "no", ""))</f>
        <v>no</v>
      </c>
      <c r="BF360">
        <f t="shared" si="10"/>
        <v>1</v>
      </c>
      <c r="BG360">
        <f t="shared" si="11"/>
        <v>10</v>
      </c>
    </row>
    <row r="361" spans="1:59" x14ac:dyDescent="0.25">
      <c r="A361">
        <v>360</v>
      </c>
      <c r="B361">
        <f>IFERROR(INDEX(JMP!$AJ$2:$AX$500,MATCH($A361,JMP!$A$2:$A$500,0),MATCH(B$1,JMP!$AJ$1:$AX$1,0)),INDEX(Baseline!$B$2:$AX$2,1,MATCH(B$1,Baseline!$B$1:$AX$1,0)))</f>
        <v>0</v>
      </c>
      <c r="C361">
        <f>IFERROR(INDEX(JMP!$AJ$2:$AX$500,MATCH($A361,JMP!$A$2:$A$500,0),MATCH(C$1,JMP!$AJ$1:$AX$1,0)),INDEX(Baseline!$B$2:$AX$2,1,MATCH(C$1,Baseline!$B$1:$AX$1,0)))</f>
        <v>8760</v>
      </c>
      <c r="D361">
        <f>IFERROR(INDEX(JMP!$AJ$2:$AX$500,MATCH($A361,JMP!$A$2:$A$500,0),MATCH(D$1,JMP!$AJ$1:$AX$1,0)),INDEX(Baseline!$B$2:$AX$2,1,MATCH(D$1,Baseline!$B$1:$AX$1,0)))</f>
        <v>1</v>
      </c>
      <c r="E361">
        <f>IFERROR(INDEX(JMP!$AJ$2:$AX$500,MATCH($A361,JMP!$A$2:$A$500,0),MATCH(E$1,JMP!$AJ$1:$AX$1,0)),INDEX(Baseline!$B$2:$AX$2,1,MATCH(E$1,Baseline!$B$1:$AX$1,0)))</f>
        <v>1</v>
      </c>
      <c r="F361" t="str">
        <f>IFERROR(INDEX(JMP!$AJ$2:$AX$500,MATCH($A361,JMP!$A$2:$A$500,0),MATCH(F$1,JMP!$AJ$1:$AX$1,0)),INDEX(Baseline!$B$2:$AX$2,1,MATCH(F$1,Baseline!$B$1:$AX$1,0)))</f>
        <v>e344</v>
      </c>
      <c r="G361" t="str">
        <f>IFERROR(INDEX(JMP!$AJ$2:$AX$500,MATCH($A361,JMP!$A$2:$A$500,0),MATCH(G$1,JMP!$AJ$1:$AX$1,0)),INDEX(Baseline!$B$2:$AX$2,1,MATCH(G$1,Baseline!$B$1:$AX$1,0)))</f>
        <v>e340</v>
      </c>
      <c r="H361">
        <f>IFERROR(INDEX(JMP!$AJ$2:$AX$500,MATCH($A361,JMP!$A$2:$A$500,0),MATCH(H$1,JMP!$AJ$1:$AX$1,0)),INDEX(Baseline!$B$2:$AX$2,1,MATCH(H$1,Baseline!$B$1:$AX$1,0)))</f>
        <v>1.5</v>
      </c>
      <c r="I361">
        <f>IFERROR(INDEX(JMP!$AJ$2:$AX$500,MATCH($A361,JMP!$A$2:$A$500,0),MATCH(I$1,JMP!$AJ$1:$AX$1,0)),INDEX(Baseline!$B$2:$AX$2,1,MATCH(I$1,Baseline!$B$1:$AX$1,0)))</f>
        <v>0.42</v>
      </c>
      <c r="J361">
        <f>IFERROR(INDEX(JMP!$AJ$2:$AX$500,MATCH($A361,JMP!$A$2:$A$500,0),MATCH(J$1,JMP!$AJ$1:$AX$1,0)),INDEX(Baseline!$B$2:$AX$2,1,MATCH(J$1,Baseline!$B$1:$AX$1,0)))</f>
        <v>1</v>
      </c>
      <c r="K361">
        <f>IFERROR(INDEX(JMP!$AJ$2:$AX$500,MATCH($A361,JMP!$A$2:$A$500,0),MATCH(K$1,JMP!$AJ$1:$AX$1,0)),INDEX(Baseline!$B$2:$AX$2,1,MATCH(K$1,Baseline!$B$1:$AX$1,0)))</f>
        <v>0</v>
      </c>
      <c r="L361">
        <f>IFERROR(INDEX(JMP!$AJ$2:$AX$500,MATCH($A361,JMP!$A$2:$A$500,0),MATCH(L$1,JMP!$AJ$1:$AX$1,0)),INDEX(Baseline!$B$2:$AX$2,1,MATCH(L$1,Baseline!$B$1:$AX$1,0)))</f>
        <v>0.1316500747653816</v>
      </c>
      <c r="M361" t="b">
        <f>IFERROR(INDEX(JMP!$AJ$2:$AX$500,MATCH($A361,JMP!$A$2:$A$500,0),MATCH(M$1,JMP!$AJ$1:$AX$1,0)),INDEX(Baseline!$B$2:$AX$2,1,MATCH(M$1,Baseline!$B$1:$AX$1,0)))</f>
        <v>0</v>
      </c>
      <c r="N361" t="b">
        <f>IFERROR(INDEX(JMP!$AJ$2:$AX$500,MATCH($A361,JMP!$A$2:$A$500,0),MATCH(N$1,JMP!$AJ$1:$AX$1,0)),INDEX(Baseline!$B$2:$AX$2,1,MATCH(N$1,Baseline!$B$1:$AX$1,0)))</f>
        <v>0</v>
      </c>
      <c r="O361">
        <f>IFERROR(INDEX(JMP!$AJ$2:$AX$500,MATCH($A361,JMP!$A$2:$A$500,0),MATCH(O$1,JMP!$AJ$1:$AX$1,0)),INDEX(Baseline!$B$2:$AX$2,1,MATCH(O$1,Baseline!$B$1:$AX$1,0)))</f>
        <v>7</v>
      </c>
      <c r="P361">
        <f>IFERROR(INDEX(JMP!$AJ$2:$AX$500,MATCH($A361,JMP!$A$2:$A$500,0),MATCH(P$1,JMP!$AJ$1:$AX$1,0)),INDEX(Baseline!$B$2:$AX$2,1,MATCH(P$1,Baseline!$B$1:$AX$1,0)))</f>
        <v>200</v>
      </c>
      <c r="Q361">
        <f>IFERROR(INDEX(JMP!$AJ$2:$AX$500,MATCH($A361,JMP!$A$2:$A$500,0),MATCH(Q$1,JMP!$AJ$1:$AX$1,0)),INDEX(Baseline!$B$2:$AX$2,1,MATCH(Q$1,Baseline!$B$1:$AX$1,0)))</f>
        <v>10</v>
      </c>
      <c r="R361">
        <f>IFERROR(INDEX(JMP!$AJ$2:$AX$500,MATCH($A361,JMP!$A$2:$A$500,0),MATCH(R$1,JMP!$AJ$1:$AX$1,0)),INDEX(Baseline!$B$2:$AX$2,1,MATCH(R$1,Baseline!$B$1:$AX$1,0)))</f>
        <v>0</v>
      </c>
      <c r="S361">
        <f>IFERROR(INDEX(JMP!$AJ$2:$AX$500,MATCH($A361,JMP!$A$2:$A$500,0),MATCH(S$1,JMP!$AJ$1:$AX$1,0)),INDEX(Baseline!$B$2:$AX$2,1,MATCH(S$1,Baseline!$B$1:$AX$1,0)))</f>
        <v>1</v>
      </c>
      <c r="T361">
        <f>IFERROR(INDEX(JMP!$AJ$2:$AX$500,MATCH($A361,JMP!$A$2:$A$500,0),MATCH(T$1,JMP!$AJ$1:$AX$1,0)),INDEX(Baseline!$B$2:$AX$2,1,MATCH(T$1,Baseline!$B$1:$AX$1,0)))</f>
        <v>0</v>
      </c>
      <c r="U361" t="str">
        <f>IFERROR(INDEX(JMP!$AJ$2:$AX$500,MATCH($A361,JMP!$A$2:$A$500,0),MATCH(U$1,JMP!$AJ$1:$AX$1,0)),INDEX(Baseline!$B$2:$AX$2,1,MATCH(U$1,Baseline!$B$1:$AX$1,0)))</f>
        <v>Titan</v>
      </c>
      <c r="V361">
        <f>IFERROR(INDEX(JMP!$AJ$2:$AX$500,MATCH($A361,JMP!$A$2:$A$500,0),MATCH(V$1,JMP!$AJ$1:$AX$1,0)),INDEX(Baseline!$B$2:$AX$2,1,MATCH(V$1,Baseline!$B$1:$AX$1,0)))</f>
        <v>3</v>
      </c>
      <c r="W361">
        <f>IFERROR(INDEX(JMP!$AJ$2:$AX$500,MATCH($A361,JMP!$A$2:$A$500,0),MATCH(W$1,JMP!$AJ$1:$AX$1,0)),INDEX(Baseline!$B$2:$AX$2,1,MATCH(W$1,Baseline!$B$1:$AX$1,0)))</f>
        <v>0.37</v>
      </c>
      <c r="X361">
        <f>IFERROR(INDEX(JMP!$AJ$2:$AX$500,MATCH($A361,JMP!$A$2:$A$500,0),MATCH(X$1,JMP!$AJ$1:$AX$1,0)),INDEX(Baseline!$B$2:$AX$2,1,MATCH(X$1,Baseline!$B$1:$AX$1,0)))</f>
        <v>4</v>
      </c>
      <c r="Y361">
        <f>IFERROR(INDEX(JMP!$AJ$2:$AX$500,MATCH($A361,JMP!$A$2:$A$500,0),MATCH(Y$1,JMP!$AJ$1:$AX$1,0)),INDEX(Baseline!$B$2:$AX$2,1,MATCH(Y$1,Baseline!$B$1:$AX$1,0)))</f>
        <v>6</v>
      </c>
      <c r="Z361">
        <f>IFERROR(INDEX(JMP!$AJ$2:$AX$500,MATCH($A361,JMP!$A$2:$A$500,0),MATCH(Z$1,JMP!$AJ$1:$AX$1,0)),INDEX(Baseline!$B$2:$AX$2,1,MATCH(Z$1,Baseline!$B$1:$AX$1,0)))</f>
        <v>1970</v>
      </c>
      <c r="AA361">
        <f>IFERROR(INDEX(JMP!$AJ$2:$AX$500,MATCH($A361,JMP!$A$2:$A$500,0),MATCH(AA$1,JMP!$AJ$1:$AX$1,0)),INDEX(Baseline!$B$2:$AX$2,1,MATCH(AA$1,Baseline!$B$1:$AX$1,0)))</f>
        <v>1970</v>
      </c>
      <c r="AB361">
        <f>IFERROR(INDEX(JMP!$AJ$2:$AX$500,MATCH($A361,JMP!$A$2:$A$500,0),MATCH(AB$1,JMP!$AJ$1:$AX$1,0)),INDEX(Baseline!$B$2:$AX$2,1,MATCH(AB$1,Baseline!$B$1:$AX$1,0)))</f>
        <v>0</v>
      </c>
      <c r="AC361">
        <f>IFERROR(INDEX(JMP!$AJ$2:$AX$500,MATCH($A361,JMP!$A$2:$A$500,0),MATCH(AC$1,JMP!$AJ$1:$AX$1,0)),INDEX(Baseline!$B$2:$AX$2,1,MATCH(AC$1,Baseline!$B$1:$AX$1,0)))</f>
        <v>1</v>
      </c>
      <c r="AD361">
        <f>IFERROR(INDEX(JMP!$AJ$2:$AX$500,MATCH($A361,JMP!$A$2:$A$500,0),MATCH(AD$1,JMP!$AJ$1:$AX$1,0)),INDEX(Baseline!$B$2:$AX$2,1,MATCH(AD$1,Baseline!$B$1:$AX$1,0)))</f>
        <v>8</v>
      </c>
      <c r="AE361">
        <f>IFERROR(INDEX(JMP!$AJ$2:$AX$500,MATCH($A361,JMP!$A$2:$A$500,0),MATCH(AE$1,JMP!$AJ$1:$AX$1,0)),INDEX(Baseline!$B$2:$AX$2,1,MATCH(AE$1,Baseline!$B$1:$AX$1,0)))</f>
        <v>2</v>
      </c>
      <c r="AF361" t="str">
        <f>IFERROR(INDEX(JMP!$AJ$2:$AX$500,MATCH($A361,JMP!$A$2:$A$500,0),MATCH(AF$1,JMP!$AJ$1:$AX$1,0)),INDEX(Baseline!$B$2:$AX$2,1,MATCH(AF$1,Baseline!$B$1:$AX$1,0)))</f>
        <v>bwb</v>
      </c>
      <c r="AG361" t="str">
        <f>IFERROR(INDEX(JMP!$AJ$2:$AX$500,MATCH($A361,JMP!$A$2:$A$500,0),MATCH(AG$1,JMP!$AJ$1:$AX$1,0)),INDEX(Baseline!$B$2:$AX$2,1,MATCH(AG$1,Baseline!$B$1:$AX$1,0)))</f>
        <v>V-tail</v>
      </c>
      <c r="AH361">
        <f>IFERROR(INDEX(JMP!$AJ$2:$AX$500,MATCH($A361,JMP!$A$2:$A$500,0),MATCH(AH$1,JMP!$AJ$1:$AX$1,0)),INDEX(Baseline!$B$2:$AX$2,1,MATCH(AH$1,Baseline!$B$1:$AX$1,0)))</f>
        <v>1</v>
      </c>
      <c r="AI361">
        <f>IFERROR(INDEX(JMP!$AJ$2:$AX$500,MATCH($A361,JMP!$A$2:$A$500,0),MATCH(AI$1,JMP!$AJ$1:$AX$1,0)),INDEX(Baseline!$B$2:$AX$2,1,MATCH(AI$1,Baseline!$B$1:$AX$1,0)))</f>
        <v>724000000</v>
      </c>
      <c r="AJ361">
        <f>IFERROR(INDEX(JMP!$AJ$2:$AX$500,MATCH($A361,JMP!$A$2:$A$500,0),MATCH(AJ$1,JMP!$AJ$1:$AX$1,0)),INDEX(Baseline!$B$2:$AX$2,1,MATCH(AJ$1,Baseline!$B$1:$AX$1,0)))</f>
        <v>54500000</v>
      </c>
      <c r="AK361">
        <f>IFERROR(INDEX(JMP!$AJ$2:$AX$500,MATCH($A361,JMP!$A$2:$A$500,0),MATCH(AK$1,JMP!$AJ$1:$AX$1,0)),INDEX(Baseline!$B$2:$AX$2,1,MATCH(AK$1,Baseline!$B$1:$AX$1,0)))</f>
        <v>30</v>
      </c>
      <c r="AL361">
        <f>IFERROR(INDEX(JMP!$AJ$2:$AX$500,MATCH($A361,JMP!$A$2:$A$500,0),MATCH(AL$1,JMP!$AJ$1:$AX$1,0)),INDEX(Baseline!$B$2:$AX$2,1,MATCH(AL$1,Baseline!$B$1:$AX$1,0)))</f>
        <v>9.6024572143789851E-3</v>
      </c>
      <c r="AM361">
        <f>IFERROR(INDEX(JMP!$AJ$2:$AX$500,MATCH($A361,JMP!$A$2:$A$500,0),MATCH(AM$1,JMP!$AJ$1:$AX$1,0)),INDEX(Baseline!$B$2:$AX$2,1,MATCH(AM$1,Baseline!$B$1:$AX$1,0)))</f>
        <v>14.799352544990477</v>
      </c>
      <c r="AN361">
        <f>IFERROR(INDEX(JMP!$AJ$2:$AX$500,MATCH($A361,JMP!$A$2:$A$500,0),MATCH(AN$1,JMP!$AJ$1:$AX$1,0)),INDEX(Baseline!$B$2:$AX$2,1,MATCH(AN$1,Baseline!$B$1:$AX$1,0)))</f>
        <v>1.4775274320519531</v>
      </c>
      <c r="AO361">
        <f>IFERROR(INDEX(JMP!$AJ$2:$AX$500,MATCH($A361,JMP!$A$2:$A$500,0),MATCH(AO$1,JMP!$AJ$1:$AX$1,0)),INDEX(Baseline!$B$2:$AX$2,1,MATCH(AO$1,Baseline!$B$1:$AX$1,0)))</f>
        <v>1.0715759887498562</v>
      </c>
      <c r="AP361">
        <f>IFERROR(INDEX(JMP!$AJ$2:$AX$500,MATCH($A361,JMP!$A$2:$A$500,0),MATCH(AP$1,JMP!$AJ$1:$AX$1,0)),INDEX(Baseline!$B$2:$AX$2,1,MATCH(AP$1,Baseline!$B$1:$AX$1,0)))</f>
        <v>0</v>
      </c>
      <c r="AQ361">
        <f>IFERROR(INDEX(JMP!$AJ$2:$AX$500,MATCH($A361,JMP!$A$2:$A$500,0),MATCH(AQ$1,JMP!$AJ$1:$AX$1,0)),INDEX(Baseline!$B$2:$AX$2,1,MATCH(AQ$1,Baseline!$B$1:$AX$1,0)))</f>
        <v>0.35</v>
      </c>
      <c r="AR361">
        <f>IFERROR(INDEX(JMP!$AJ$2:$AX$500,MATCH($A361,JMP!$A$2:$A$500,0),MATCH(AR$1,JMP!$AJ$1:$AX$1,0)),INDEX(Baseline!$B$2:$AX$2,1,MATCH(AR$1,Baseline!$B$1:$AX$1,0)))</f>
        <v>0</v>
      </c>
      <c r="AS361">
        <f>IFERROR(INDEX(JMP!$AJ$2:$AX$500,MATCH($A361,JMP!$A$2:$A$500,0),MATCH(AS$1,JMP!$AJ$1:$AX$1,0)),INDEX(Baseline!$B$2:$AX$2,1,MATCH(AS$1,Baseline!$B$1:$AX$1,0)))</f>
        <v>0</v>
      </c>
      <c r="AT361">
        <f>IFERROR(INDEX(JMP!$AJ$2:$AX$500,MATCH($A361,JMP!$A$2:$A$500,0),MATCH(AT$1,JMP!$AJ$1:$AX$1,0)),INDEX(Baseline!$B$2:$AX$2,1,MATCH(AT$1,Baseline!$B$1:$AX$1,0)))</f>
        <v>500</v>
      </c>
      <c r="AU361">
        <f>IFERROR(INDEX(JMP!$AJ$2:$AX$500,MATCH($A361,JMP!$A$2:$A$500,0),MATCH(AU$1,JMP!$AJ$1:$AX$1,0)),INDEX(Baseline!$B$2:$AX$2,1,MATCH(AU$1,Baseline!$B$1:$AX$1,0)))</f>
        <v>50</v>
      </c>
      <c r="AV361">
        <f>IFERROR(INDEX(JMP!$AJ$2:$AX$500,MATCH($A361,JMP!$A$2:$A$500,0),MATCH(AV$1,JMP!$AJ$1:$AX$1,0)),INDEX(Baseline!$B$2:$AX$2,1,MATCH(AV$1,Baseline!$B$1:$AX$1,0)))</f>
        <v>12</v>
      </c>
      <c r="AW361">
        <f>IFERROR(INDEX(JMP!$AJ$2:$AX$500,MATCH($A361,JMP!$A$2:$A$500,0),MATCH(AW$1,JMP!$AJ$1:$AX$1,0)),INDEX(Baseline!$B$2:$AX$2,1,MATCH(AW$1,Baseline!$B$1:$AX$1,0)))</f>
        <v>1.9961979999999998E-3</v>
      </c>
      <c r="AX361">
        <f>IFERROR(INDEX(JMP!$AJ$2:$AX$500,MATCH($A361,JMP!$A$2:$A$500,0),MATCH(AX$1,JMP!$AJ$1:$AX$1,0)),INDEX(Baseline!$B$2:$AX$2,1,MATCH(AX$1,Baseline!$B$1:$AX$1,0)))</f>
        <v>1.9961979999999998E-3</v>
      </c>
      <c r="AY361">
        <f>IFERROR(INDEX(JMP!$AJ$2:$AX$500,MATCH($A361,JMP!$A$2:$A$500,0),MATCH(AY$1,JMP!$AJ$1:$AX$1,0)),INDEX(Baseline!$B$2:$AX$2,1,MATCH(AY$1,Baseline!$B$1:$AX$1,0)))</f>
        <v>1.9607137E-2</v>
      </c>
      <c r="AZ361">
        <f>IFERROR(INDEX(JMP!$AJ$2:$AX$500,MATCH($A361,JMP!$A$2:$A$500,0),MATCH(AZ$1,JMP!$AJ$1:$AX$1,0)),INDEX(Baseline!$B$2:$AX$2,1,MATCH(AZ$1,Baseline!$B$1:$AX$1,0)))</f>
        <v>1</v>
      </c>
      <c r="BA361">
        <f>IFERROR(INDEX(JMP!$AJ$2:$AX$500,MATCH($A361,JMP!$A$2:$A$500,0),MATCH(BA$1,JMP!$AJ$1:$AX$1,0)),INDEX(Baseline!$B$2:$AX$2,1,MATCH(BA$1,Baseline!$B$1:$AX$1,0)))</f>
        <v>2</v>
      </c>
      <c r="BB361">
        <v>0</v>
      </c>
      <c r="BD361" t="str">
        <f>IF(AZ361=1, "yes", IF(AZ361=-1, "no", ""))</f>
        <v>yes</v>
      </c>
      <c r="BE361" t="str">
        <f>IF(AH361=1, "yes", IF(AH361=-1, "no", ""))</f>
        <v>yes</v>
      </c>
      <c r="BF361">
        <f t="shared" si="10"/>
        <v>0.5</v>
      </c>
      <c r="BG361">
        <f t="shared" si="11"/>
        <v>30</v>
      </c>
    </row>
    <row r="362" spans="1:59" x14ac:dyDescent="0.25">
      <c r="A362">
        <v>361</v>
      </c>
      <c r="B362">
        <f>IFERROR(INDEX(JMP!$AJ$2:$AX$500,MATCH($A362,JMP!$A$2:$A$500,0),MATCH(B$1,JMP!$AJ$1:$AX$1,0)),INDEX(Baseline!$B$2:$AX$2,1,MATCH(B$1,Baseline!$B$1:$AX$1,0)))</f>
        <v>0</v>
      </c>
      <c r="C362">
        <f>IFERROR(INDEX(JMP!$AJ$2:$AX$500,MATCH($A362,JMP!$A$2:$A$500,0),MATCH(C$1,JMP!$AJ$1:$AX$1,0)),INDEX(Baseline!$B$2:$AX$2,1,MATCH(C$1,Baseline!$B$1:$AX$1,0)))</f>
        <v>8760</v>
      </c>
      <c r="D362">
        <f>IFERROR(INDEX(JMP!$AJ$2:$AX$500,MATCH($A362,JMP!$A$2:$A$500,0),MATCH(D$1,JMP!$AJ$1:$AX$1,0)),INDEX(Baseline!$B$2:$AX$2,1,MATCH(D$1,Baseline!$B$1:$AX$1,0)))</f>
        <v>1</v>
      </c>
      <c r="E362">
        <f>IFERROR(INDEX(JMP!$AJ$2:$AX$500,MATCH($A362,JMP!$A$2:$A$500,0),MATCH(E$1,JMP!$AJ$1:$AX$1,0)),INDEX(Baseline!$B$2:$AX$2,1,MATCH(E$1,Baseline!$B$1:$AX$1,0)))</f>
        <v>1</v>
      </c>
      <c r="F362" t="str">
        <f>IFERROR(INDEX(JMP!$AJ$2:$AX$500,MATCH($A362,JMP!$A$2:$A$500,0),MATCH(F$1,JMP!$AJ$1:$AX$1,0)),INDEX(Baseline!$B$2:$AX$2,1,MATCH(F$1,Baseline!$B$1:$AX$1,0)))</f>
        <v>e344</v>
      </c>
      <c r="G362" t="str">
        <f>IFERROR(INDEX(JMP!$AJ$2:$AX$500,MATCH($A362,JMP!$A$2:$A$500,0),MATCH(G$1,JMP!$AJ$1:$AX$1,0)),INDEX(Baseline!$B$2:$AX$2,1,MATCH(G$1,Baseline!$B$1:$AX$1,0)))</f>
        <v>e340</v>
      </c>
      <c r="H362">
        <f>IFERROR(INDEX(JMP!$AJ$2:$AX$500,MATCH($A362,JMP!$A$2:$A$500,0),MATCH(H$1,JMP!$AJ$1:$AX$1,0)),INDEX(Baseline!$B$2:$AX$2,1,MATCH(H$1,Baseline!$B$1:$AX$1,0)))</f>
        <v>1.5</v>
      </c>
      <c r="I362">
        <f>IFERROR(INDEX(JMP!$AJ$2:$AX$500,MATCH($A362,JMP!$A$2:$A$500,0),MATCH(I$1,JMP!$AJ$1:$AX$1,0)),INDEX(Baseline!$B$2:$AX$2,1,MATCH(I$1,Baseline!$B$1:$AX$1,0)))</f>
        <v>0.42</v>
      </c>
      <c r="J362">
        <f>IFERROR(INDEX(JMP!$AJ$2:$AX$500,MATCH($A362,JMP!$A$2:$A$500,0),MATCH(J$1,JMP!$AJ$1:$AX$1,0)),INDEX(Baseline!$B$2:$AX$2,1,MATCH(J$1,Baseline!$B$1:$AX$1,0)))</f>
        <v>1</v>
      </c>
      <c r="K362">
        <f>IFERROR(INDEX(JMP!$AJ$2:$AX$500,MATCH($A362,JMP!$A$2:$A$500,0),MATCH(K$1,JMP!$AJ$1:$AX$1,0)),INDEX(Baseline!$B$2:$AX$2,1,MATCH(K$1,Baseline!$B$1:$AX$1,0)))</f>
        <v>0</v>
      </c>
      <c r="L362">
        <f>IFERROR(INDEX(JMP!$AJ$2:$AX$500,MATCH($A362,JMP!$A$2:$A$500,0),MATCH(L$1,JMP!$AJ$1:$AX$1,0)),INDEX(Baseline!$B$2:$AX$2,1,MATCH(L$1,Baseline!$B$1:$AX$1,0)))</f>
        <v>5.0175428664042176E-2</v>
      </c>
      <c r="M362" t="b">
        <f>IFERROR(INDEX(JMP!$AJ$2:$AX$500,MATCH($A362,JMP!$A$2:$A$500,0),MATCH(M$1,JMP!$AJ$1:$AX$1,0)),INDEX(Baseline!$B$2:$AX$2,1,MATCH(M$1,Baseline!$B$1:$AX$1,0)))</f>
        <v>0</v>
      </c>
      <c r="N362" t="b">
        <f>IFERROR(INDEX(JMP!$AJ$2:$AX$500,MATCH($A362,JMP!$A$2:$A$500,0),MATCH(N$1,JMP!$AJ$1:$AX$1,0)),INDEX(Baseline!$B$2:$AX$2,1,MATCH(N$1,Baseline!$B$1:$AX$1,0)))</f>
        <v>0</v>
      </c>
      <c r="O362">
        <f>IFERROR(INDEX(JMP!$AJ$2:$AX$500,MATCH($A362,JMP!$A$2:$A$500,0),MATCH(O$1,JMP!$AJ$1:$AX$1,0)),INDEX(Baseline!$B$2:$AX$2,1,MATCH(O$1,Baseline!$B$1:$AX$1,0)))</f>
        <v>7</v>
      </c>
      <c r="P362">
        <f>IFERROR(INDEX(JMP!$AJ$2:$AX$500,MATCH($A362,JMP!$A$2:$A$500,0),MATCH(P$1,JMP!$AJ$1:$AX$1,0)),INDEX(Baseline!$B$2:$AX$2,1,MATCH(P$1,Baseline!$B$1:$AX$1,0)))</f>
        <v>200</v>
      </c>
      <c r="Q362">
        <f>IFERROR(INDEX(JMP!$AJ$2:$AX$500,MATCH($A362,JMP!$A$2:$A$500,0),MATCH(Q$1,JMP!$AJ$1:$AX$1,0)),INDEX(Baseline!$B$2:$AX$2,1,MATCH(Q$1,Baseline!$B$1:$AX$1,0)))</f>
        <v>10</v>
      </c>
      <c r="R362">
        <f>IFERROR(INDEX(JMP!$AJ$2:$AX$500,MATCH($A362,JMP!$A$2:$A$500,0),MATCH(R$1,JMP!$AJ$1:$AX$1,0)),INDEX(Baseline!$B$2:$AX$2,1,MATCH(R$1,Baseline!$B$1:$AX$1,0)))</f>
        <v>0</v>
      </c>
      <c r="S362">
        <f>IFERROR(INDEX(JMP!$AJ$2:$AX$500,MATCH($A362,JMP!$A$2:$A$500,0),MATCH(S$1,JMP!$AJ$1:$AX$1,0)),INDEX(Baseline!$B$2:$AX$2,1,MATCH(S$1,Baseline!$B$1:$AX$1,0)))</f>
        <v>1</v>
      </c>
      <c r="T362">
        <f>IFERROR(INDEX(JMP!$AJ$2:$AX$500,MATCH($A362,JMP!$A$2:$A$500,0),MATCH(T$1,JMP!$AJ$1:$AX$1,0)),INDEX(Baseline!$B$2:$AX$2,1,MATCH(T$1,Baseline!$B$1:$AX$1,0)))</f>
        <v>0</v>
      </c>
      <c r="U362" t="str">
        <f>IFERROR(INDEX(JMP!$AJ$2:$AX$500,MATCH($A362,JMP!$A$2:$A$500,0),MATCH(U$1,JMP!$AJ$1:$AX$1,0)),INDEX(Baseline!$B$2:$AX$2,1,MATCH(U$1,Baseline!$B$1:$AX$1,0)))</f>
        <v>Titan</v>
      </c>
      <c r="V362">
        <f>IFERROR(INDEX(JMP!$AJ$2:$AX$500,MATCH($A362,JMP!$A$2:$A$500,0),MATCH(V$1,JMP!$AJ$1:$AX$1,0)),INDEX(Baseline!$B$2:$AX$2,1,MATCH(V$1,Baseline!$B$1:$AX$1,0)))</f>
        <v>3</v>
      </c>
      <c r="W362">
        <f>IFERROR(INDEX(JMP!$AJ$2:$AX$500,MATCH($A362,JMP!$A$2:$A$500,0),MATCH(W$1,JMP!$AJ$1:$AX$1,0)),INDEX(Baseline!$B$2:$AX$2,1,MATCH(W$1,Baseline!$B$1:$AX$1,0)))</f>
        <v>0.37</v>
      </c>
      <c r="X362">
        <f>IFERROR(INDEX(JMP!$AJ$2:$AX$500,MATCH($A362,JMP!$A$2:$A$500,0),MATCH(X$1,JMP!$AJ$1:$AX$1,0)),INDEX(Baseline!$B$2:$AX$2,1,MATCH(X$1,Baseline!$B$1:$AX$1,0)))</f>
        <v>4</v>
      </c>
      <c r="Y362">
        <f>IFERROR(INDEX(JMP!$AJ$2:$AX$500,MATCH($A362,JMP!$A$2:$A$500,0),MATCH(Y$1,JMP!$AJ$1:$AX$1,0)),INDEX(Baseline!$B$2:$AX$2,1,MATCH(Y$1,Baseline!$B$1:$AX$1,0)))</f>
        <v>6</v>
      </c>
      <c r="Z362">
        <f>IFERROR(INDEX(JMP!$AJ$2:$AX$500,MATCH($A362,JMP!$A$2:$A$500,0),MATCH(Z$1,JMP!$AJ$1:$AX$1,0)),INDEX(Baseline!$B$2:$AX$2,1,MATCH(Z$1,Baseline!$B$1:$AX$1,0)))</f>
        <v>1970</v>
      </c>
      <c r="AA362">
        <f>IFERROR(INDEX(JMP!$AJ$2:$AX$500,MATCH($A362,JMP!$A$2:$A$500,0),MATCH(AA$1,JMP!$AJ$1:$AX$1,0)),INDEX(Baseline!$B$2:$AX$2,1,MATCH(AA$1,Baseline!$B$1:$AX$1,0)))</f>
        <v>1970</v>
      </c>
      <c r="AB362">
        <f>IFERROR(INDEX(JMP!$AJ$2:$AX$500,MATCH($A362,JMP!$A$2:$A$500,0),MATCH(AB$1,JMP!$AJ$1:$AX$1,0)),INDEX(Baseline!$B$2:$AX$2,1,MATCH(AB$1,Baseline!$B$1:$AX$1,0)))</f>
        <v>0</v>
      </c>
      <c r="AC362">
        <f>IFERROR(INDEX(JMP!$AJ$2:$AX$500,MATCH($A362,JMP!$A$2:$A$500,0),MATCH(AC$1,JMP!$AJ$1:$AX$1,0)),INDEX(Baseline!$B$2:$AX$2,1,MATCH(AC$1,Baseline!$B$1:$AX$1,0)))</f>
        <v>1</v>
      </c>
      <c r="AD362">
        <f>IFERROR(INDEX(JMP!$AJ$2:$AX$500,MATCH($A362,JMP!$A$2:$A$500,0),MATCH(AD$1,JMP!$AJ$1:$AX$1,0)),INDEX(Baseline!$B$2:$AX$2,1,MATCH(AD$1,Baseline!$B$1:$AX$1,0)))</f>
        <v>8</v>
      </c>
      <c r="AE362">
        <f>IFERROR(INDEX(JMP!$AJ$2:$AX$500,MATCH($A362,JMP!$A$2:$A$500,0),MATCH(AE$1,JMP!$AJ$1:$AX$1,0)),INDEX(Baseline!$B$2:$AX$2,1,MATCH(AE$1,Baseline!$B$1:$AX$1,0)))</f>
        <v>3</v>
      </c>
      <c r="AF362" t="str">
        <f>IFERROR(INDEX(JMP!$AJ$2:$AX$500,MATCH($A362,JMP!$A$2:$A$500,0),MATCH(AF$1,JMP!$AJ$1:$AX$1,0)),INDEX(Baseline!$B$2:$AX$2,1,MATCH(AF$1,Baseline!$B$1:$AX$1,0)))</f>
        <v>bwb</v>
      </c>
      <c r="AG362" t="str">
        <f>IFERROR(INDEX(JMP!$AJ$2:$AX$500,MATCH($A362,JMP!$A$2:$A$500,0),MATCH(AG$1,JMP!$AJ$1:$AX$1,0)),INDEX(Baseline!$B$2:$AX$2,1,MATCH(AG$1,Baseline!$B$1:$AX$1,0)))</f>
        <v>V-tail</v>
      </c>
      <c r="AH362">
        <f>IFERROR(INDEX(JMP!$AJ$2:$AX$500,MATCH($A362,JMP!$A$2:$A$500,0),MATCH(AH$1,JMP!$AJ$1:$AX$1,0)),INDEX(Baseline!$B$2:$AX$2,1,MATCH(AH$1,Baseline!$B$1:$AX$1,0)))</f>
        <v>1</v>
      </c>
      <c r="AI362">
        <f>IFERROR(INDEX(JMP!$AJ$2:$AX$500,MATCH($A362,JMP!$A$2:$A$500,0),MATCH(AI$1,JMP!$AJ$1:$AX$1,0)),INDEX(Baseline!$B$2:$AX$2,1,MATCH(AI$1,Baseline!$B$1:$AX$1,0)))</f>
        <v>724000000</v>
      </c>
      <c r="AJ362">
        <f>IFERROR(INDEX(JMP!$AJ$2:$AX$500,MATCH($A362,JMP!$A$2:$A$500,0),MATCH(AJ$1,JMP!$AJ$1:$AX$1,0)),INDEX(Baseline!$B$2:$AX$2,1,MATCH(AJ$1,Baseline!$B$1:$AX$1,0)))</f>
        <v>54500000</v>
      </c>
      <c r="AK362">
        <f>IFERROR(INDEX(JMP!$AJ$2:$AX$500,MATCH($A362,JMP!$A$2:$A$500,0),MATCH(AK$1,JMP!$AJ$1:$AX$1,0)),INDEX(Baseline!$B$2:$AX$2,1,MATCH(AK$1,Baseline!$B$1:$AX$1,0)))</f>
        <v>30</v>
      </c>
      <c r="AL362">
        <f>IFERROR(INDEX(JMP!$AJ$2:$AX$500,MATCH($A362,JMP!$A$2:$A$500,0),MATCH(AL$1,JMP!$AJ$1:$AX$1,0)),INDEX(Baseline!$B$2:$AX$2,1,MATCH(AL$1,Baseline!$B$1:$AX$1,0)))</f>
        <v>1.6967688948705421E-2</v>
      </c>
      <c r="AM362">
        <f>IFERROR(INDEX(JMP!$AJ$2:$AX$500,MATCH($A362,JMP!$A$2:$A$500,0),MATCH(AM$1,JMP!$AJ$1:$AX$1,0)),INDEX(Baseline!$B$2:$AX$2,1,MATCH(AM$1,Baseline!$B$1:$AX$1,0)))</f>
        <v>8.8809946413333325</v>
      </c>
      <c r="AN362">
        <f>IFERROR(INDEX(JMP!$AJ$2:$AX$500,MATCH($A362,JMP!$A$2:$A$500,0),MATCH(AN$1,JMP!$AJ$1:$AX$1,0)),INDEX(Baseline!$B$2:$AX$2,1,MATCH(AN$1,Baseline!$B$1:$AX$1,0)))</f>
        <v>1.9852667634568844</v>
      </c>
      <c r="AO362">
        <f>IFERROR(INDEX(JMP!$AJ$2:$AX$500,MATCH($A362,JMP!$A$2:$A$500,0),MATCH(AO$1,JMP!$AJ$1:$AX$1,0)),INDEX(Baseline!$B$2:$AX$2,1,MATCH(AO$1,Baseline!$B$1:$AX$1,0)))</f>
        <v>0.40702581504923474</v>
      </c>
      <c r="AP362">
        <f>IFERROR(INDEX(JMP!$AJ$2:$AX$500,MATCH($A362,JMP!$A$2:$A$500,0),MATCH(AP$1,JMP!$AJ$1:$AX$1,0)),INDEX(Baseline!$B$2:$AX$2,1,MATCH(AP$1,Baseline!$B$1:$AX$1,0)))</f>
        <v>0</v>
      </c>
      <c r="AQ362">
        <f>IFERROR(INDEX(JMP!$AJ$2:$AX$500,MATCH($A362,JMP!$A$2:$A$500,0),MATCH(AQ$1,JMP!$AJ$1:$AX$1,0)),INDEX(Baseline!$B$2:$AX$2,1,MATCH(AQ$1,Baseline!$B$1:$AX$1,0)))</f>
        <v>0.35</v>
      </c>
      <c r="AR362">
        <f>IFERROR(INDEX(JMP!$AJ$2:$AX$500,MATCH($A362,JMP!$A$2:$A$500,0),MATCH(AR$1,JMP!$AJ$1:$AX$1,0)),INDEX(Baseline!$B$2:$AX$2,1,MATCH(AR$1,Baseline!$B$1:$AX$1,0)))</f>
        <v>0</v>
      </c>
      <c r="AS362">
        <f>IFERROR(INDEX(JMP!$AJ$2:$AX$500,MATCH($A362,JMP!$A$2:$A$500,0),MATCH(AS$1,JMP!$AJ$1:$AX$1,0)),INDEX(Baseline!$B$2:$AX$2,1,MATCH(AS$1,Baseline!$B$1:$AX$1,0)))</f>
        <v>0</v>
      </c>
      <c r="AT362">
        <f>IFERROR(INDEX(JMP!$AJ$2:$AX$500,MATCH($A362,JMP!$A$2:$A$500,0),MATCH(AT$1,JMP!$AJ$1:$AX$1,0)),INDEX(Baseline!$B$2:$AX$2,1,MATCH(AT$1,Baseline!$B$1:$AX$1,0)))</f>
        <v>500</v>
      </c>
      <c r="AU362">
        <f>IFERROR(INDEX(JMP!$AJ$2:$AX$500,MATCH($A362,JMP!$A$2:$A$500,0),MATCH(AU$1,JMP!$AJ$1:$AX$1,0)),INDEX(Baseline!$B$2:$AX$2,1,MATCH(AU$1,Baseline!$B$1:$AX$1,0)))</f>
        <v>50</v>
      </c>
      <c r="AV362">
        <f>IFERROR(INDEX(JMP!$AJ$2:$AX$500,MATCH($A362,JMP!$A$2:$A$500,0),MATCH(AV$1,JMP!$AJ$1:$AX$1,0)),INDEX(Baseline!$B$2:$AX$2,1,MATCH(AV$1,Baseline!$B$1:$AX$1,0)))</f>
        <v>12</v>
      </c>
      <c r="AW362">
        <f>IFERROR(INDEX(JMP!$AJ$2:$AX$500,MATCH($A362,JMP!$A$2:$A$500,0),MATCH(AW$1,JMP!$AJ$1:$AX$1,0)),INDEX(Baseline!$B$2:$AX$2,1,MATCH(AW$1,Baseline!$B$1:$AX$1,0)))</f>
        <v>1.9961979999999998E-3</v>
      </c>
      <c r="AX362">
        <f>IFERROR(INDEX(JMP!$AJ$2:$AX$500,MATCH($A362,JMP!$A$2:$A$500,0),MATCH(AX$1,JMP!$AJ$1:$AX$1,0)),INDEX(Baseline!$B$2:$AX$2,1,MATCH(AX$1,Baseline!$B$1:$AX$1,0)))</f>
        <v>1.9961979999999998E-3</v>
      </c>
      <c r="AY362">
        <f>IFERROR(INDEX(JMP!$AJ$2:$AX$500,MATCH($A362,JMP!$A$2:$A$500,0),MATCH(AY$1,JMP!$AJ$1:$AX$1,0)),INDEX(Baseline!$B$2:$AX$2,1,MATCH(AY$1,Baseline!$B$1:$AX$1,0)))</f>
        <v>1.9607137E-2</v>
      </c>
      <c r="AZ362">
        <f>IFERROR(INDEX(JMP!$AJ$2:$AX$500,MATCH($A362,JMP!$A$2:$A$500,0),MATCH(AZ$1,JMP!$AJ$1:$AX$1,0)),INDEX(Baseline!$B$2:$AX$2,1,MATCH(AZ$1,Baseline!$B$1:$AX$1,0)))</f>
        <v>-1</v>
      </c>
      <c r="BA362">
        <f>IFERROR(INDEX(JMP!$AJ$2:$AX$500,MATCH($A362,JMP!$A$2:$A$500,0),MATCH(BA$1,JMP!$AJ$1:$AX$1,0)),INDEX(Baseline!$B$2:$AX$2,1,MATCH(BA$1,Baseline!$B$1:$AX$1,0)))</f>
        <v>3</v>
      </c>
      <c r="BB362">
        <v>0</v>
      </c>
      <c r="BD362" t="str">
        <f>IF(AZ362=1, "yes", IF(AZ362=-1, "no", ""))</f>
        <v>no</v>
      </c>
      <c r="BE362" t="str">
        <f>IF(AH362=1, "yes", IF(AH362=-1, "no", ""))</f>
        <v>yes</v>
      </c>
      <c r="BF362">
        <f t="shared" si="10"/>
        <v>0.25</v>
      </c>
      <c r="BG362">
        <f t="shared" si="11"/>
        <v>100</v>
      </c>
    </row>
    <row r="363" spans="1:59" x14ac:dyDescent="0.25">
      <c r="A363">
        <v>362</v>
      </c>
      <c r="B363">
        <f>IFERROR(INDEX(JMP!$AJ$2:$AX$500,MATCH($A363,JMP!$A$2:$A$500,0),MATCH(B$1,JMP!$AJ$1:$AX$1,0)),INDEX(Baseline!$B$2:$AX$2,1,MATCH(B$1,Baseline!$B$1:$AX$1,0)))</f>
        <v>0</v>
      </c>
      <c r="C363">
        <f>IFERROR(INDEX(JMP!$AJ$2:$AX$500,MATCH($A363,JMP!$A$2:$A$500,0),MATCH(C$1,JMP!$AJ$1:$AX$1,0)),INDEX(Baseline!$B$2:$AX$2,1,MATCH(C$1,Baseline!$B$1:$AX$1,0)))</f>
        <v>8760</v>
      </c>
      <c r="D363">
        <f>IFERROR(INDEX(JMP!$AJ$2:$AX$500,MATCH($A363,JMP!$A$2:$A$500,0),MATCH(D$1,JMP!$AJ$1:$AX$1,0)),INDEX(Baseline!$B$2:$AX$2,1,MATCH(D$1,Baseline!$B$1:$AX$1,0)))</f>
        <v>1</v>
      </c>
      <c r="E363">
        <f>IFERROR(INDEX(JMP!$AJ$2:$AX$500,MATCH($A363,JMP!$A$2:$A$500,0),MATCH(E$1,JMP!$AJ$1:$AX$1,0)),INDEX(Baseline!$B$2:$AX$2,1,MATCH(E$1,Baseline!$B$1:$AX$1,0)))</f>
        <v>1</v>
      </c>
      <c r="F363" t="str">
        <f>IFERROR(INDEX(JMP!$AJ$2:$AX$500,MATCH($A363,JMP!$A$2:$A$500,0),MATCH(F$1,JMP!$AJ$1:$AX$1,0)),INDEX(Baseline!$B$2:$AX$2,1,MATCH(F$1,Baseline!$B$1:$AX$1,0)))</f>
        <v>e344</v>
      </c>
      <c r="G363" t="str">
        <f>IFERROR(INDEX(JMP!$AJ$2:$AX$500,MATCH($A363,JMP!$A$2:$A$500,0),MATCH(G$1,JMP!$AJ$1:$AX$1,0)),INDEX(Baseline!$B$2:$AX$2,1,MATCH(G$1,Baseline!$B$1:$AX$1,0)))</f>
        <v>e340</v>
      </c>
      <c r="H363">
        <f>IFERROR(INDEX(JMP!$AJ$2:$AX$500,MATCH($A363,JMP!$A$2:$A$500,0),MATCH(H$1,JMP!$AJ$1:$AX$1,0)),INDEX(Baseline!$B$2:$AX$2,1,MATCH(H$1,Baseline!$B$1:$AX$1,0)))</f>
        <v>1.5</v>
      </c>
      <c r="I363">
        <f>IFERROR(INDEX(JMP!$AJ$2:$AX$500,MATCH($A363,JMP!$A$2:$A$500,0),MATCH(I$1,JMP!$AJ$1:$AX$1,0)),INDEX(Baseline!$B$2:$AX$2,1,MATCH(I$1,Baseline!$B$1:$AX$1,0)))</f>
        <v>0.42</v>
      </c>
      <c r="J363">
        <f>IFERROR(INDEX(JMP!$AJ$2:$AX$500,MATCH($A363,JMP!$A$2:$A$500,0),MATCH(J$1,JMP!$AJ$1:$AX$1,0)),INDEX(Baseline!$B$2:$AX$2,1,MATCH(J$1,Baseline!$B$1:$AX$1,0)))</f>
        <v>1</v>
      </c>
      <c r="K363">
        <f>IFERROR(INDEX(JMP!$AJ$2:$AX$500,MATCH($A363,JMP!$A$2:$A$500,0),MATCH(K$1,JMP!$AJ$1:$AX$1,0)),INDEX(Baseline!$B$2:$AX$2,1,MATCH(K$1,Baseline!$B$1:$AX$1,0)))</f>
        <v>0</v>
      </c>
      <c r="L363">
        <f>IFERROR(INDEX(JMP!$AJ$2:$AX$500,MATCH($A363,JMP!$A$2:$A$500,0),MATCH(L$1,JMP!$AJ$1:$AX$1,0)),INDEX(Baseline!$B$2:$AX$2,1,MATCH(L$1,Baseline!$B$1:$AX$1,0)))</f>
        <v>6.0276323610988052E-2</v>
      </c>
      <c r="M363" t="b">
        <f>IFERROR(INDEX(JMP!$AJ$2:$AX$500,MATCH($A363,JMP!$A$2:$A$500,0),MATCH(M$1,JMP!$AJ$1:$AX$1,0)),INDEX(Baseline!$B$2:$AX$2,1,MATCH(M$1,Baseline!$B$1:$AX$1,0)))</f>
        <v>0</v>
      </c>
      <c r="N363" t="b">
        <f>IFERROR(INDEX(JMP!$AJ$2:$AX$500,MATCH($A363,JMP!$A$2:$A$500,0),MATCH(N$1,JMP!$AJ$1:$AX$1,0)),INDEX(Baseline!$B$2:$AX$2,1,MATCH(N$1,Baseline!$B$1:$AX$1,0)))</f>
        <v>0</v>
      </c>
      <c r="O363">
        <f>IFERROR(INDEX(JMP!$AJ$2:$AX$500,MATCH($A363,JMP!$A$2:$A$500,0),MATCH(O$1,JMP!$AJ$1:$AX$1,0)),INDEX(Baseline!$B$2:$AX$2,1,MATCH(O$1,Baseline!$B$1:$AX$1,0)))</f>
        <v>7</v>
      </c>
      <c r="P363">
        <f>IFERROR(INDEX(JMP!$AJ$2:$AX$500,MATCH($A363,JMP!$A$2:$A$500,0),MATCH(P$1,JMP!$AJ$1:$AX$1,0)),INDEX(Baseline!$B$2:$AX$2,1,MATCH(P$1,Baseline!$B$1:$AX$1,0)))</f>
        <v>200</v>
      </c>
      <c r="Q363">
        <f>IFERROR(INDEX(JMP!$AJ$2:$AX$500,MATCH($A363,JMP!$A$2:$A$500,0),MATCH(Q$1,JMP!$AJ$1:$AX$1,0)),INDEX(Baseline!$B$2:$AX$2,1,MATCH(Q$1,Baseline!$B$1:$AX$1,0)))</f>
        <v>10</v>
      </c>
      <c r="R363">
        <f>IFERROR(INDEX(JMP!$AJ$2:$AX$500,MATCH($A363,JMP!$A$2:$A$500,0),MATCH(R$1,JMP!$AJ$1:$AX$1,0)),INDEX(Baseline!$B$2:$AX$2,1,MATCH(R$1,Baseline!$B$1:$AX$1,0)))</f>
        <v>0</v>
      </c>
      <c r="S363">
        <f>IFERROR(INDEX(JMP!$AJ$2:$AX$500,MATCH($A363,JMP!$A$2:$A$500,0),MATCH(S$1,JMP!$AJ$1:$AX$1,0)),INDEX(Baseline!$B$2:$AX$2,1,MATCH(S$1,Baseline!$B$1:$AX$1,0)))</f>
        <v>1</v>
      </c>
      <c r="T363">
        <f>IFERROR(INDEX(JMP!$AJ$2:$AX$500,MATCH($A363,JMP!$A$2:$A$500,0),MATCH(T$1,JMP!$AJ$1:$AX$1,0)),INDEX(Baseline!$B$2:$AX$2,1,MATCH(T$1,Baseline!$B$1:$AX$1,0)))</f>
        <v>0</v>
      </c>
      <c r="U363" t="str">
        <f>IFERROR(INDEX(JMP!$AJ$2:$AX$500,MATCH($A363,JMP!$A$2:$A$500,0),MATCH(U$1,JMP!$AJ$1:$AX$1,0)),INDEX(Baseline!$B$2:$AX$2,1,MATCH(U$1,Baseline!$B$1:$AX$1,0)))</f>
        <v>Titan</v>
      </c>
      <c r="V363">
        <f>IFERROR(INDEX(JMP!$AJ$2:$AX$500,MATCH($A363,JMP!$A$2:$A$500,0),MATCH(V$1,JMP!$AJ$1:$AX$1,0)),INDEX(Baseline!$B$2:$AX$2,1,MATCH(V$1,Baseline!$B$1:$AX$1,0)))</f>
        <v>3</v>
      </c>
      <c r="W363">
        <f>IFERROR(INDEX(JMP!$AJ$2:$AX$500,MATCH($A363,JMP!$A$2:$A$500,0),MATCH(W$1,JMP!$AJ$1:$AX$1,0)),INDEX(Baseline!$B$2:$AX$2,1,MATCH(W$1,Baseline!$B$1:$AX$1,0)))</f>
        <v>0.37</v>
      </c>
      <c r="X363">
        <f>IFERROR(INDEX(JMP!$AJ$2:$AX$500,MATCH($A363,JMP!$A$2:$A$500,0),MATCH(X$1,JMP!$AJ$1:$AX$1,0)),INDEX(Baseline!$B$2:$AX$2,1,MATCH(X$1,Baseline!$B$1:$AX$1,0)))</f>
        <v>4</v>
      </c>
      <c r="Y363">
        <f>IFERROR(INDEX(JMP!$AJ$2:$AX$500,MATCH($A363,JMP!$A$2:$A$500,0),MATCH(Y$1,JMP!$AJ$1:$AX$1,0)),INDEX(Baseline!$B$2:$AX$2,1,MATCH(Y$1,Baseline!$B$1:$AX$1,0)))</f>
        <v>5</v>
      </c>
      <c r="Z363">
        <f>IFERROR(INDEX(JMP!$AJ$2:$AX$500,MATCH($A363,JMP!$A$2:$A$500,0),MATCH(Z$1,JMP!$AJ$1:$AX$1,0)),INDEX(Baseline!$B$2:$AX$2,1,MATCH(Z$1,Baseline!$B$1:$AX$1,0)))</f>
        <v>1970</v>
      </c>
      <c r="AA363">
        <f>IFERROR(INDEX(JMP!$AJ$2:$AX$500,MATCH($A363,JMP!$A$2:$A$500,0),MATCH(AA$1,JMP!$AJ$1:$AX$1,0)),INDEX(Baseline!$B$2:$AX$2,1,MATCH(AA$1,Baseline!$B$1:$AX$1,0)))</f>
        <v>1970</v>
      </c>
      <c r="AB363">
        <f>IFERROR(INDEX(JMP!$AJ$2:$AX$500,MATCH($A363,JMP!$A$2:$A$500,0),MATCH(AB$1,JMP!$AJ$1:$AX$1,0)),INDEX(Baseline!$B$2:$AX$2,1,MATCH(AB$1,Baseline!$B$1:$AX$1,0)))</f>
        <v>0</v>
      </c>
      <c r="AC363">
        <f>IFERROR(INDEX(JMP!$AJ$2:$AX$500,MATCH($A363,JMP!$A$2:$A$500,0),MATCH(AC$1,JMP!$AJ$1:$AX$1,0)),INDEX(Baseline!$B$2:$AX$2,1,MATCH(AC$1,Baseline!$B$1:$AX$1,0)))</f>
        <v>1</v>
      </c>
      <c r="AD363">
        <f>IFERROR(INDEX(JMP!$AJ$2:$AX$500,MATCH($A363,JMP!$A$2:$A$500,0),MATCH(AD$1,JMP!$AJ$1:$AX$1,0)),INDEX(Baseline!$B$2:$AX$2,1,MATCH(AD$1,Baseline!$B$1:$AX$1,0)))</f>
        <v>8</v>
      </c>
      <c r="AE363">
        <f>IFERROR(INDEX(JMP!$AJ$2:$AX$500,MATCH($A363,JMP!$A$2:$A$500,0),MATCH(AE$1,JMP!$AJ$1:$AX$1,0)),INDEX(Baseline!$B$2:$AX$2,1,MATCH(AE$1,Baseline!$B$1:$AX$1,0)))</f>
        <v>2</v>
      </c>
      <c r="AF363" t="str">
        <f>IFERROR(INDEX(JMP!$AJ$2:$AX$500,MATCH($A363,JMP!$A$2:$A$500,0),MATCH(AF$1,JMP!$AJ$1:$AX$1,0)),INDEX(Baseline!$B$2:$AX$2,1,MATCH(AF$1,Baseline!$B$1:$AX$1,0)))</f>
        <v>bwb</v>
      </c>
      <c r="AG363" t="str">
        <f>IFERROR(INDEX(JMP!$AJ$2:$AX$500,MATCH($A363,JMP!$A$2:$A$500,0),MATCH(AG$1,JMP!$AJ$1:$AX$1,0)),INDEX(Baseline!$B$2:$AX$2,1,MATCH(AG$1,Baseline!$B$1:$AX$1,0)))</f>
        <v>V-tail</v>
      </c>
      <c r="AH363">
        <f>IFERROR(INDEX(JMP!$AJ$2:$AX$500,MATCH($A363,JMP!$A$2:$A$500,0),MATCH(AH$1,JMP!$AJ$1:$AX$1,0)),INDEX(Baseline!$B$2:$AX$2,1,MATCH(AH$1,Baseline!$B$1:$AX$1,0)))</f>
        <v>-1</v>
      </c>
      <c r="AI363">
        <f>IFERROR(INDEX(JMP!$AJ$2:$AX$500,MATCH($A363,JMP!$A$2:$A$500,0),MATCH(AI$1,JMP!$AJ$1:$AX$1,0)),INDEX(Baseline!$B$2:$AX$2,1,MATCH(AI$1,Baseline!$B$1:$AX$1,0)))</f>
        <v>724000000</v>
      </c>
      <c r="AJ363">
        <f>IFERROR(INDEX(JMP!$AJ$2:$AX$500,MATCH($A363,JMP!$A$2:$A$500,0),MATCH(AJ$1,JMP!$AJ$1:$AX$1,0)),INDEX(Baseline!$B$2:$AX$2,1,MATCH(AJ$1,Baseline!$B$1:$AX$1,0)))</f>
        <v>54500000</v>
      </c>
      <c r="AK363">
        <f>IFERROR(INDEX(JMP!$AJ$2:$AX$500,MATCH($A363,JMP!$A$2:$A$500,0),MATCH(AK$1,JMP!$AJ$1:$AX$1,0)),INDEX(Baseline!$B$2:$AX$2,1,MATCH(AK$1,Baseline!$B$1:$AX$1,0)))</f>
        <v>30</v>
      </c>
      <c r="AL363">
        <f>IFERROR(INDEX(JMP!$AJ$2:$AX$500,MATCH($A363,JMP!$A$2:$A$500,0),MATCH(AL$1,JMP!$AJ$1:$AX$1,0)),INDEX(Baseline!$B$2:$AX$2,1,MATCH(AL$1,Baseline!$B$1:$AX$1,0)))</f>
        <v>8.9295393061916591E-3</v>
      </c>
      <c r="AM363">
        <f>IFERROR(INDEX(JMP!$AJ$2:$AX$500,MATCH($A363,JMP!$A$2:$A$500,0),MATCH(AM$1,JMP!$AJ$1:$AX$1,0)),INDEX(Baseline!$B$2:$AX$2,1,MATCH(AM$1,Baseline!$B$1:$AX$1,0)))</f>
        <v>5.3241367706666658</v>
      </c>
      <c r="AN363">
        <f>IFERROR(INDEX(JMP!$AJ$2:$AX$500,MATCH($A363,JMP!$A$2:$A$500,0),MATCH(AN$1,JMP!$AJ$1:$AX$1,0)),INDEX(Baseline!$B$2:$AX$2,1,MATCH(AN$1,Baseline!$B$1:$AX$1,0)))</f>
        <v>2.8283790243742475</v>
      </c>
      <c r="AO363">
        <f>IFERROR(INDEX(JMP!$AJ$2:$AX$500,MATCH($A363,JMP!$A$2:$A$500,0),MATCH(AO$1,JMP!$AJ$1:$AX$1,0)),INDEX(Baseline!$B$2:$AX$2,1,MATCH(AO$1,Baseline!$B$1:$AX$1,0)))</f>
        <v>0.58433283890604748</v>
      </c>
      <c r="AP363">
        <f>IFERROR(INDEX(JMP!$AJ$2:$AX$500,MATCH($A363,JMP!$A$2:$A$500,0),MATCH(AP$1,JMP!$AJ$1:$AX$1,0)),INDEX(Baseline!$B$2:$AX$2,1,MATCH(AP$1,Baseline!$B$1:$AX$1,0)))</f>
        <v>0</v>
      </c>
      <c r="AQ363">
        <f>IFERROR(INDEX(JMP!$AJ$2:$AX$500,MATCH($A363,JMP!$A$2:$A$500,0),MATCH(AQ$1,JMP!$AJ$1:$AX$1,0)),INDEX(Baseline!$B$2:$AX$2,1,MATCH(AQ$1,Baseline!$B$1:$AX$1,0)))</f>
        <v>0.35</v>
      </c>
      <c r="AR363">
        <f>IFERROR(INDEX(JMP!$AJ$2:$AX$500,MATCH($A363,JMP!$A$2:$A$500,0),MATCH(AR$1,JMP!$AJ$1:$AX$1,0)),INDEX(Baseline!$B$2:$AX$2,1,MATCH(AR$1,Baseline!$B$1:$AX$1,0)))</f>
        <v>0</v>
      </c>
      <c r="AS363">
        <f>IFERROR(INDEX(JMP!$AJ$2:$AX$500,MATCH($A363,JMP!$A$2:$A$500,0),MATCH(AS$1,JMP!$AJ$1:$AX$1,0)),INDEX(Baseline!$B$2:$AX$2,1,MATCH(AS$1,Baseline!$B$1:$AX$1,0)))</f>
        <v>0</v>
      </c>
      <c r="AT363">
        <f>IFERROR(INDEX(JMP!$AJ$2:$AX$500,MATCH($A363,JMP!$A$2:$A$500,0),MATCH(AT$1,JMP!$AJ$1:$AX$1,0)),INDEX(Baseline!$B$2:$AX$2,1,MATCH(AT$1,Baseline!$B$1:$AX$1,0)))</f>
        <v>500</v>
      </c>
      <c r="AU363">
        <f>IFERROR(INDEX(JMP!$AJ$2:$AX$500,MATCH($A363,JMP!$A$2:$A$500,0),MATCH(AU$1,JMP!$AJ$1:$AX$1,0)),INDEX(Baseline!$B$2:$AX$2,1,MATCH(AU$1,Baseline!$B$1:$AX$1,0)))</f>
        <v>50</v>
      </c>
      <c r="AV363">
        <f>IFERROR(INDEX(JMP!$AJ$2:$AX$500,MATCH($A363,JMP!$A$2:$A$500,0),MATCH(AV$1,JMP!$AJ$1:$AX$1,0)),INDEX(Baseline!$B$2:$AX$2,1,MATCH(AV$1,Baseline!$B$1:$AX$1,0)))</f>
        <v>12</v>
      </c>
      <c r="AW363">
        <f>IFERROR(INDEX(JMP!$AJ$2:$AX$500,MATCH($A363,JMP!$A$2:$A$500,0),MATCH(AW$1,JMP!$AJ$1:$AX$1,0)),INDEX(Baseline!$B$2:$AX$2,1,MATCH(AW$1,Baseline!$B$1:$AX$1,0)))</f>
        <v>1.9961979999999998E-3</v>
      </c>
      <c r="AX363">
        <f>IFERROR(INDEX(JMP!$AJ$2:$AX$500,MATCH($A363,JMP!$A$2:$A$500,0),MATCH(AX$1,JMP!$AJ$1:$AX$1,0)),INDEX(Baseline!$B$2:$AX$2,1,MATCH(AX$1,Baseline!$B$1:$AX$1,0)))</f>
        <v>1.9961979999999998E-3</v>
      </c>
      <c r="AY363">
        <f>IFERROR(INDEX(JMP!$AJ$2:$AX$500,MATCH($A363,JMP!$A$2:$A$500,0),MATCH(AY$1,JMP!$AJ$1:$AX$1,0)),INDEX(Baseline!$B$2:$AX$2,1,MATCH(AY$1,Baseline!$B$1:$AX$1,0)))</f>
        <v>1.9607137E-2</v>
      </c>
      <c r="AZ363">
        <f>IFERROR(INDEX(JMP!$AJ$2:$AX$500,MATCH($A363,JMP!$A$2:$A$500,0),MATCH(AZ$1,JMP!$AJ$1:$AX$1,0)),INDEX(Baseline!$B$2:$AX$2,1,MATCH(AZ$1,Baseline!$B$1:$AX$1,0)))</f>
        <v>-1</v>
      </c>
      <c r="BA363">
        <f>IFERROR(INDEX(JMP!$AJ$2:$AX$500,MATCH($A363,JMP!$A$2:$A$500,0),MATCH(BA$1,JMP!$AJ$1:$AX$1,0)),INDEX(Baseline!$B$2:$AX$2,1,MATCH(BA$1,Baseline!$B$1:$AX$1,0)))</f>
        <v>2</v>
      </c>
      <c r="BB363">
        <v>0</v>
      </c>
      <c r="BD363" t="str">
        <f>IF(AZ363=1, "yes", IF(AZ363=-1, "no", ""))</f>
        <v>no</v>
      </c>
      <c r="BE363" t="str">
        <f>IF(AH363=1, "yes", IF(AH363=-1, "no", ""))</f>
        <v>no</v>
      </c>
      <c r="BF363">
        <f t="shared" si="10"/>
        <v>0.5</v>
      </c>
      <c r="BG363">
        <f t="shared" si="11"/>
        <v>30</v>
      </c>
    </row>
    <row r="364" spans="1:59" x14ac:dyDescent="0.25">
      <c r="A364">
        <v>363</v>
      </c>
      <c r="B364">
        <f>IFERROR(INDEX(JMP!$AJ$2:$AX$500,MATCH($A364,JMP!$A$2:$A$500,0),MATCH(B$1,JMP!$AJ$1:$AX$1,0)),INDEX(Baseline!$B$2:$AX$2,1,MATCH(B$1,Baseline!$B$1:$AX$1,0)))</f>
        <v>0</v>
      </c>
      <c r="C364">
        <f>IFERROR(INDEX(JMP!$AJ$2:$AX$500,MATCH($A364,JMP!$A$2:$A$500,0),MATCH(C$1,JMP!$AJ$1:$AX$1,0)),INDEX(Baseline!$B$2:$AX$2,1,MATCH(C$1,Baseline!$B$1:$AX$1,0)))</f>
        <v>8760</v>
      </c>
      <c r="D364">
        <f>IFERROR(INDEX(JMP!$AJ$2:$AX$500,MATCH($A364,JMP!$A$2:$A$500,0),MATCH(D$1,JMP!$AJ$1:$AX$1,0)),INDEX(Baseline!$B$2:$AX$2,1,MATCH(D$1,Baseline!$B$1:$AX$1,0)))</f>
        <v>1</v>
      </c>
      <c r="E364">
        <f>IFERROR(INDEX(JMP!$AJ$2:$AX$500,MATCH($A364,JMP!$A$2:$A$500,0),MATCH(E$1,JMP!$AJ$1:$AX$1,0)),INDEX(Baseline!$B$2:$AX$2,1,MATCH(E$1,Baseline!$B$1:$AX$1,0)))</f>
        <v>1</v>
      </c>
      <c r="F364" t="str">
        <f>IFERROR(INDEX(JMP!$AJ$2:$AX$500,MATCH($A364,JMP!$A$2:$A$500,0),MATCH(F$1,JMP!$AJ$1:$AX$1,0)),INDEX(Baseline!$B$2:$AX$2,1,MATCH(F$1,Baseline!$B$1:$AX$1,0)))</f>
        <v>e344</v>
      </c>
      <c r="G364" t="str">
        <f>IFERROR(INDEX(JMP!$AJ$2:$AX$500,MATCH($A364,JMP!$A$2:$A$500,0),MATCH(G$1,JMP!$AJ$1:$AX$1,0)),INDEX(Baseline!$B$2:$AX$2,1,MATCH(G$1,Baseline!$B$1:$AX$1,0)))</f>
        <v>e340</v>
      </c>
      <c r="H364">
        <f>IFERROR(INDEX(JMP!$AJ$2:$AX$500,MATCH($A364,JMP!$A$2:$A$500,0),MATCH(H$1,JMP!$AJ$1:$AX$1,0)),INDEX(Baseline!$B$2:$AX$2,1,MATCH(H$1,Baseline!$B$1:$AX$1,0)))</f>
        <v>1.5</v>
      </c>
      <c r="I364">
        <f>IFERROR(INDEX(JMP!$AJ$2:$AX$500,MATCH($A364,JMP!$A$2:$A$500,0),MATCH(I$1,JMP!$AJ$1:$AX$1,0)),INDEX(Baseline!$B$2:$AX$2,1,MATCH(I$1,Baseline!$B$1:$AX$1,0)))</f>
        <v>0.42</v>
      </c>
      <c r="J364">
        <f>IFERROR(INDEX(JMP!$AJ$2:$AX$500,MATCH($A364,JMP!$A$2:$A$500,0),MATCH(J$1,JMP!$AJ$1:$AX$1,0)),INDEX(Baseline!$B$2:$AX$2,1,MATCH(J$1,Baseline!$B$1:$AX$1,0)))</f>
        <v>1</v>
      </c>
      <c r="K364">
        <f>IFERROR(INDEX(JMP!$AJ$2:$AX$500,MATCH($A364,JMP!$A$2:$A$500,0),MATCH(K$1,JMP!$AJ$1:$AX$1,0)),INDEX(Baseline!$B$2:$AX$2,1,MATCH(K$1,Baseline!$B$1:$AX$1,0)))</f>
        <v>0</v>
      </c>
      <c r="L364">
        <f>IFERROR(INDEX(JMP!$AJ$2:$AX$500,MATCH($A364,JMP!$A$2:$A$500,0),MATCH(L$1,JMP!$AJ$1:$AX$1,0)),INDEX(Baseline!$B$2:$AX$2,1,MATCH(L$1,Baseline!$B$1:$AX$1,0)))</f>
        <v>0.16164825880113495</v>
      </c>
      <c r="M364" t="b">
        <f>IFERROR(INDEX(JMP!$AJ$2:$AX$500,MATCH($A364,JMP!$A$2:$A$500,0),MATCH(M$1,JMP!$AJ$1:$AX$1,0)),INDEX(Baseline!$B$2:$AX$2,1,MATCH(M$1,Baseline!$B$1:$AX$1,0)))</f>
        <v>0</v>
      </c>
      <c r="N364" t="b">
        <f>IFERROR(INDEX(JMP!$AJ$2:$AX$500,MATCH($A364,JMP!$A$2:$A$500,0),MATCH(N$1,JMP!$AJ$1:$AX$1,0)),INDEX(Baseline!$B$2:$AX$2,1,MATCH(N$1,Baseline!$B$1:$AX$1,0)))</f>
        <v>0</v>
      </c>
      <c r="O364">
        <f>IFERROR(INDEX(JMP!$AJ$2:$AX$500,MATCH($A364,JMP!$A$2:$A$500,0),MATCH(O$1,JMP!$AJ$1:$AX$1,0)),INDEX(Baseline!$B$2:$AX$2,1,MATCH(O$1,Baseline!$B$1:$AX$1,0)))</f>
        <v>7</v>
      </c>
      <c r="P364">
        <f>IFERROR(INDEX(JMP!$AJ$2:$AX$500,MATCH($A364,JMP!$A$2:$A$500,0),MATCH(P$1,JMP!$AJ$1:$AX$1,0)),INDEX(Baseline!$B$2:$AX$2,1,MATCH(P$1,Baseline!$B$1:$AX$1,0)))</f>
        <v>200</v>
      </c>
      <c r="Q364">
        <f>IFERROR(INDEX(JMP!$AJ$2:$AX$500,MATCH($A364,JMP!$A$2:$A$500,0),MATCH(Q$1,JMP!$AJ$1:$AX$1,0)),INDEX(Baseline!$B$2:$AX$2,1,MATCH(Q$1,Baseline!$B$1:$AX$1,0)))</f>
        <v>10</v>
      </c>
      <c r="R364">
        <f>IFERROR(INDEX(JMP!$AJ$2:$AX$500,MATCH($A364,JMP!$A$2:$A$500,0),MATCH(R$1,JMP!$AJ$1:$AX$1,0)),INDEX(Baseline!$B$2:$AX$2,1,MATCH(R$1,Baseline!$B$1:$AX$1,0)))</f>
        <v>0</v>
      </c>
      <c r="S364">
        <f>IFERROR(INDEX(JMP!$AJ$2:$AX$500,MATCH($A364,JMP!$A$2:$A$500,0),MATCH(S$1,JMP!$AJ$1:$AX$1,0)),INDEX(Baseline!$B$2:$AX$2,1,MATCH(S$1,Baseline!$B$1:$AX$1,0)))</f>
        <v>1</v>
      </c>
      <c r="T364">
        <f>IFERROR(INDEX(JMP!$AJ$2:$AX$500,MATCH($A364,JMP!$A$2:$A$500,0),MATCH(T$1,JMP!$AJ$1:$AX$1,0)),INDEX(Baseline!$B$2:$AX$2,1,MATCH(T$1,Baseline!$B$1:$AX$1,0)))</f>
        <v>0</v>
      </c>
      <c r="U364" t="str">
        <f>IFERROR(INDEX(JMP!$AJ$2:$AX$500,MATCH($A364,JMP!$A$2:$A$500,0),MATCH(U$1,JMP!$AJ$1:$AX$1,0)),INDEX(Baseline!$B$2:$AX$2,1,MATCH(U$1,Baseline!$B$1:$AX$1,0)))</f>
        <v>Titan</v>
      </c>
      <c r="V364">
        <f>IFERROR(INDEX(JMP!$AJ$2:$AX$500,MATCH($A364,JMP!$A$2:$A$500,0),MATCH(V$1,JMP!$AJ$1:$AX$1,0)),INDEX(Baseline!$B$2:$AX$2,1,MATCH(V$1,Baseline!$B$1:$AX$1,0)))</f>
        <v>3</v>
      </c>
      <c r="W364">
        <f>IFERROR(INDEX(JMP!$AJ$2:$AX$500,MATCH($A364,JMP!$A$2:$A$500,0),MATCH(W$1,JMP!$AJ$1:$AX$1,0)),INDEX(Baseline!$B$2:$AX$2,1,MATCH(W$1,Baseline!$B$1:$AX$1,0)))</f>
        <v>0.37</v>
      </c>
      <c r="X364">
        <f>IFERROR(INDEX(JMP!$AJ$2:$AX$500,MATCH($A364,JMP!$A$2:$A$500,0),MATCH(X$1,JMP!$AJ$1:$AX$1,0)),INDEX(Baseline!$B$2:$AX$2,1,MATCH(X$1,Baseline!$B$1:$AX$1,0)))</f>
        <v>4</v>
      </c>
      <c r="Y364">
        <f>IFERROR(INDEX(JMP!$AJ$2:$AX$500,MATCH($A364,JMP!$A$2:$A$500,0),MATCH(Y$1,JMP!$AJ$1:$AX$1,0)),INDEX(Baseline!$B$2:$AX$2,1,MATCH(Y$1,Baseline!$B$1:$AX$1,0)))</f>
        <v>2</v>
      </c>
      <c r="Z364">
        <f>IFERROR(INDEX(JMP!$AJ$2:$AX$500,MATCH($A364,JMP!$A$2:$A$500,0),MATCH(Z$1,JMP!$AJ$1:$AX$1,0)),INDEX(Baseline!$B$2:$AX$2,1,MATCH(Z$1,Baseline!$B$1:$AX$1,0)))</f>
        <v>1970</v>
      </c>
      <c r="AA364">
        <f>IFERROR(INDEX(JMP!$AJ$2:$AX$500,MATCH($A364,JMP!$A$2:$A$500,0),MATCH(AA$1,JMP!$AJ$1:$AX$1,0)),INDEX(Baseline!$B$2:$AX$2,1,MATCH(AA$1,Baseline!$B$1:$AX$1,0)))</f>
        <v>1970</v>
      </c>
      <c r="AB364">
        <f>IFERROR(INDEX(JMP!$AJ$2:$AX$500,MATCH($A364,JMP!$A$2:$A$500,0),MATCH(AB$1,JMP!$AJ$1:$AX$1,0)),INDEX(Baseline!$B$2:$AX$2,1,MATCH(AB$1,Baseline!$B$1:$AX$1,0)))</f>
        <v>0</v>
      </c>
      <c r="AC364">
        <f>IFERROR(INDEX(JMP!$AJ$2:$AX$500,MATCH($A364,JMP!$A$2:$A$500,0),MATCH(AC$1,JMP!$AJ$1:$AX$1,0)),INDEX(Baseline!$B$2:$AX$2,1,MATCH(AC$1,Baseline!$B$1:$AX$1,0)))</f>
        <v>1</v>
      </c>
      <c r="AD364">
        <f>IFERROR(INDEX(JMP!$AJ$2:$AX$500,MATCH($A364,JMP!$A$2:$A$500,0),MATCH(AD$1,JMP!$AJ$1:$AX$1,0)),INDEX(Baseline!$B$2:$AX$2,1,MATCH(AD$1,Baseline!$B$1:$AX$1,0)))</f>
        <v>8</v>
      </c>
      <c r="AE364">
        <f>IFERROR(INDEX(JMP!$AJ$2:$AX$500,MATCH($A364,JMP!$A$2:$A$500,0),MATCH(AE$1,JMP!$AJ$1:$AX$1,0)),INDEX(Baseline!$B$2:$AX$2,1,MATCH(AE$1,Baseline!$B$1:$AX$1,0)))</f>
        <v>3</v>
      </c>
      <c r="AF364" t="str">
        <f>IFERROR(INDEX(JMP!$AJ$2:$AX$500,MATCH($A364,JMP!$A$2:$A$500,0),MATCH(AF$1,JMP!$AJ$1:$AX$1,0)),INDEX(Baseline!$B$2:$AX$2,1,MATCH(AF$1,Baseline!$B$1:$AX$1,0)))</f>
        <v>bwb</v>
      </c>
      <c r="AG364" t="str">
        <f>IFERROR(INDEX(JMP!$AJ$2:$AX$500,MATCH($A364,JMP!$A$2:$A$500,0),MATCH(AG$1,JMP!$AJ$1:$AX$1,0)),INDEX(Baseline!$B$2:$AX$2,1,MATCH(AG$1,Baseline!$B$1:$AX$1,0)))</f>
        <v>V-tail</v>
      </c>
      <c r="AH364">
        <f>IFERROR(INDEX(JMP!$AJ$2:$AX$500,MATCH($A364,JMP!$A$2:$A$500,0),MATCH(AH$1,JMP!$AJ$1:$AX$1,0)),INDEX(Baseline!$B$2:$AX$2,1,MATCH(AH$1,Baseline!$B$1:$AX$1,0)))</f>
        <v>1</v>
      </c>
      <c r="AI364">
        <f>IFERROR(INDEX(JMP!$AJ$2:$AX$500,MATCH($A364,JMP!$A$2:$A$500,0),MATCH(AI$1,JMP!$AJ$1:$AX$1,0)),INDEX(Baseline!$B$2:$AX$2,1,MATCH(AI$1,Baseline!$B$1:$AX$1,0)))</f>
        <v>724000000</v>
      </c>
      <c r="AJ364">
        <f>IFERROR(INDEX(JMP!$AJ$2:$AX$500,MATCH($A364,JMP!$A$2:$A$500,0),MATCH(AJ$1,JMP!$AJ$1:$AX$1,0)),INDEX(Baseline!$B$2:$AX$2,1,MATCH(AJ$1,Baseline!$B$1:$AX$1,0)))</f>
        <v>54500000</v>
      </c>
      <c r="AK364">
        <f>IFERROR(INDEX(JMP!$AJ$2:$AX$500,MATCH($A364,JMP!$A$2:$A$500,0),MATCH(AK$1,JMP!$AJ$1:$AX$1,0)),INDEX(Baseline!$B$2:$AX$2,1,MATCH(AK$1,Baseline!$B$1:$AX$1,0)))</f>
        <v>30</v>
      </c>
      <c r="AL364">
        <f>IFERROR(INDEX(JMP!$AJ$2:$AX$500,MATCH($A364,JMP!$A$2:$A$500,0),MATCH(AL$1,JMP!$AJ$1:$AX$1,0)),INDEX(Baseline!$B$2:$AX$2,1,MATCH(AL$1,Baseline!$B$1:$AX$1,0)))</f>
        <v>3.1134522302130131E-2</v>
      </c>
      <c r="AM364">
        <f>IFERROR(INDEX(JMP!$AJ$2:$AX$500,MATCH($A364,JMP!$A$2:$A$500,0),MATCH(AM$1,JMP!$AJ$1:$AX$1,0)),INDEX(Baseline!$B$2:$AX$2,1,MATCH(AM$1,Baseline!$B$1:$AX$1,0)))</f>
        <v>5.7815615043809521</v>
      </c>
      <c r="AN364">
        <f>IFERROR(INDEX(JMP!$AJ$2:$AX$500,MATCH($A364,JMP!$A$2:$A$500,0),MATCH(AN$1,JMP!$AJ$1:$AX$1,0)),INDEX(Baseline!$B$2:$AX$2,1,MATCH(AN$1,Baseline!$B$1:$AX$1,0)))</f>
        <v>2.2580653761713698</v>
      </c>
      <c r="AO364">
        <f>IFERROR(INDEX(JMP!$AJ$2:$AX$500,MATCH($A364,JMP!$A$2:$A$500,0),MATCH(AO$1,JMP!$AJ$1:$AX$1,0)),INDEX(Baseline!$B$2:$AX$2,1,MATCH(AO$1,Baseline!$B$1:$AX$1,0)))</f>
        <v>0.98082355142009814</v>
      </c>
      <c r="AP364">
        <f>IFERROR(INDEX(JMP!$AJ$2:$AX$500,MATCH($A364,JMP!$A$2:$A$500,0),MATCH(AP$1,JMP!$AJ$1:$AX$1,0)),INDEX(Baseline!$B$2:$AX$2,1,MATCH(AP$1,Baseline!$B$1:$AX$1,0)))</f>
        <v>0</v>
      </c>
      <c r="AQ364">
        <f>IFERROR(INDEX(JMP!$AJ$2:$AX$500,MATCH($A364,JMP!$A$2:$A$500,0),MATCH(AQ$1,JMP!$AJ$1:$AX$1,0)),INDEX(Baseline!$B$2:$AX$2,1,MATCH(AQ$1,Baseline!$B$1:$AX$1,0)))</f>
        <v>0.35</v>
      </c>
      <c r="AR364">
        <f>IFERROR(INDEX(JMP!$AJ$2:$AX$500,MATCH($A364,JMP!$A$2:$A$500,0),MATCH(AR$1,JMP!$AJ$1:$AX$1,0)),INDEX(Baseline!$B$2:$AX$2,1,MATCH(AR$1,Baseline!$B$1:$AX$1,0)))</f>
        <v>0</v>
      </c>
      <c r="AS364">
        <f>IFERROR(INDEX(JMP!$AJ$2:$AX$500,MATCH($A364,JMP!$A$2:$A$500,0),MATCH(AS$1,JMP!$AJ$1:$AX$1,0)),INDEX(Baseline!$B$2:$AX$2,1,MATCH(AS$1,Baseline!$B$1:$AX$1,0)))</f>
        <v>0</v>
      </c>
      <c r="AT364">
        <f>IFERROR(INDEX(JMP!$AJ$2:$AX$500,MATCH($A364,JMP!$A$2:$A$500,0),MATCH(AT$1,JMP!$AJ$1:$AX$1,0)),INDEX(Baseline!$B$2:$AX$2,1,MATCH(AT$1,Baseline!$B$1:$AX$1,0)))</f>
        <v>500</v>
      </c>
      <c r="AU364">
        <f>IFERROR(INDEX(JMP!$AJ$2:$AX$500,MATCH($A364,JMP!$A$2:$A$500,0),MATCH(AU$1,JMP!$AJ$1:$AX$1,0)),INDEX(Baseline!$B$2:$AX$2,1,MATCH(AU$1,Baseline!$B$1:$AX$1,0)))</f>
        <v>50</v>
      </c>
      <c r="AV364">
        <f>IFERROR(INDEX(JMP!$AJ$2:$AX$500,MATCH($A364,JMP!$A$2:$A$500,0),MATCH(AV$1,JMP!$AJ$1:$AX$1,0)),INDEX(Baseline!$B$2:$AX$2,1,MATCH(AV$1,Baseline!$B$1:$AX$1,0)))</f>
        <v>12</v>
      </c>
      <c r="AW364">
        <f>IFERROR(INDEX(JMP!$AJ$2:$AX$500,MATCH($A364,JMP!$A$2:$A$500,0),MATCH(AW$1,JMP!$AJ$1:$AX$1,0)),INDEX(Baseline!$B$2:$AX$2,1,MATCH(AW$1,Baseline!$B$1:$AX$1,0)))</f>
        <v>1.9961979999999998E-3</v>
      </c>
      <c r="AX364">
        <f>IFERROR(INDEX(JMP!$AJ$2:$AX$500,MATCH($A364,JMP!$A$2:$A$500,0),MATCH(AX$1,JMP!$AJ$1:$AX$1,0)),INDEX(Baseline!$B$2:$AX$2,1,MATCH(AX$1,Baseline!$B$1:$AX$1,0)))</f>
        <v>1.9961979999999998E-3</v>
      </c>
      <c r="AY364">
        <f>IFERROR(INDEX(JMP!$AJ$2:$AX$500,MATCH($A364,JMP!$A$2:$A$500,0),MATCH(AY$1,JMP!$AJ$1:$AX$1,0)),INDEX(Baseline!$B$2:$AX$2,1,MATCH(AY$1,Baseline!$B$1:$AX$1,0)))</f>
        <v>1.9607137E-2</v>
      </c>
      <c r="AZ364">
        <f>IFERROR(INDEX(JMP!$AJ$2:$AX$500,MATCH($A364,JMP!$A$2:$A$500,0),MATCH(AZ$1,JMP!$AJ$1:$AX$1,0)),INDEX(Baseline!$B$2:$AX$2,1,MATCH(AZ$1,Baseline!$B$1:$AX$1,0)))</f>
        <v>1</v>
      </c>
      <c r="BA364">
        <f>IFERROR(INDEX(JMP!$AJ$2:$AX$500,MATCH($A364,JMP!$A$2:$A$500,0),MATCH(BA$1,JMP!$AJ$1:$AX$1,0)),INDEX(Baseline!$B$2:$AX$2,1,MATCH(BA$1,Baseline!$B$1:$AX$1,0)))</f>
        <v>3</v>
      </c>
      <c r="BB364">
        <v>0</v>
      </c>
      <c r="BD364" t="str">
        <f>IF(AZ364=1, "yes", IF(AZ364=-1, "no", ""))</f>
        <v>yes</v>
      </c>
      <c r="BE364" t="str">
        <f>IF(AH364=1, "yes", IF(AH364=-1, "no", ""))</f>
        <v>yes</v>
      </c>
      <c r="BF364">
        <f t="shared" si="10"/>
        <v>0.25</v>
      </c>
      <c r="BG364">
        <f t="shared" si="11"/>
        <v>100</v>
      </c>
    </row>
    <row r="365" spans="1:59" x14ac:dyDescent="0.25">
      <c r="A365">
        <v>364</v>
      </c>
      <c r="B365">
        <f>IFERROR(INDEX(JMP!$AJ$2:$AX$500,MATCH($A365,JMP!$A$2:$A$500,0),MATCH(B$1,JMP!$AJ$1:$AX$1,0)),INDEX(Baseline!$B$2:$AX$2,1,MATCH(B$1,Baseline!$B$1:$AX$1,0)))</f>
        <v>0</v>
      </c>
      <c r="C365">
        <f>IFERROR(INDEX(JMP!$AJ$2:$AX$500,MATCH($A365,JMP!$A$2:$A$500,0),MATCH(C$1,JMP!$AJ$1:$AX$1,0)),INDEX(Baseline!$B$2:$AX$2,1,MATCH(C$1,Baseline!$B$1:$AX$1,0)))</f>
        <v>8760</v>
      </c>
      <c r="D365">
        <f>IFERROR(INDEX(JMP!$AJ$2:$AX$500,MATCH($A365,JMP!$A$2:$A$500,0),MATCH(D$1,JMP!$AJ$1:$AX$1,0)),INDEX(Baseline!$B$2:$AX$2,1,MATCH(D$1,Baseline!$B$1:$AX$1,0)))</f>
        <v>1</v>
      </c>
      <c r="E365">
        <f>IFERROR(INDEX(JMP!$AJ$2:$AX$500,MATCH($A365,JMP!$A$2:$A$500,0),MATCH(E$1,JMP!$AJ$1:$AX$1,0)),INDEX(Baseline!$B$2:$AX$2,1,MATCH(E$1,Baseline!$B$1:$AX$1,0)))</f>
        <v>1</v>
      </c>
      <c r="F365" t="str">
        <f>IFERROR(INDEX(JMP!$AJ$2:$AX$500,MATCH($A365,JMP!$A$2:$A$500,0),MATCH(F$1,JMP!$AJ$1:$AX$1,0)),INDEX(Baseline!$B$2:$AX$2,1,MATCH(F$1,Baseline!$B$1:$AX$1,0)))</f>
        <v>e344</v>
      </c>
      <c r="G365" t="str">
        <f>IFERROR(INDEX(JMP!$AJ$2:$AX$500,MATCH($A365,JMP!$A$2:$A$500,0),MATCH(G$1,JMP!$AJ$1:$AX$1,0)),INDEX(Baseline!$B$2:$AX$2,1,MATCH(G$1,Baseline!$B$1:$AX$1,0)))</f>
        <v>e340</v>
      </c>
      <c r="H365">
        <f>IFERROR(INDEX(JMP!$AJ$2:$AX$500,MATCH($A365,JMP!$A$2:$A$500,0),MATCH(H$1,JMP!$AJ$1:$AX$1,0)),INDEX(Baseline!$B$2:$AX$2,1,MATCH(H$1,Baseline!$B$1:$AX$1,0)))</f>
        <v>1.5</v>
      </c>
      <c r="I365">
        <f>IFERROR(INDEX(JMP!$AJ$2:$AX$500,MATCH($A365,JMP!$A$2:$A$500,0),MATCH(I$1,JMP!$AJ$1:$AX$1,0)),INDEX(Baseline!$B$2:$AX$2,1,MATCH(I$1,Baseline!$B$1:$AX$1,0)))</f>
        <v>0.42</v>
      </c>
      <c r="J365">
        <f>IFERROR(INDEX(JMP!$AJ$2:$AX$500,MATCH($A365,JMP!$A$2:$A$500,0),MATCH(J$1,JMP!$AJ$1:$AX$1,0)),INDEX(Baseline!$B$2:$AX$2,1,MATCH(J$1,Baseline!$B$1:$AX$1,0)))</f>
        <v>1</v>
      </c>
      <c r="K365">
        <f>IFERROR(INDEX(JMP!$AJ$2:$AX$500,MATCH($A365,JMP!$A$2:$A$500,0),MATCH(K$1,JMP!$AJ$1:$AX$1,0)),INDEX(Baseline!$B$2:$AX$2,1,MATCH(K$1,Baseline!$B$1:$AX$1,0)))</f>
        <v>0</v>
      </c>
      <c r="L365">
        <f>IFERROR(INDEX(JMP!$AJ$2:$AX$500,MATCH($A365,JMP!$A$2:$A$500,0),MATCH(L$1,JMP!$AJ$1:$AX$1,0)),INDEX(Baseline!$B$2:$AX$2,1,MATCH(L$1,Baseline!$B$1:$AX$1,0)))</f>
        <v>6.2721389301190228E-2</v>
      </c>
      <c r="M365" t="b">
        <f>IFERROR(INDEX(JMP!$AJ$2:$AX$500,MATCH($A365,JMP!$A$2:$A$500,0),MATCH(M$1,JMP!$AJ$1:$AX$1,0)),INDEX(Baseline!$B$2:$AX$2,1,MATCH(M$1,Baseline!$B$1:$AX$1,0)))</f>
        <v>0</v>
      </c>
      <c r="N365" t="b">
        <f>IFERROR(INDEX(JMP!$AJ$2:$AX$500,MATCH($A365,JMP!$A$2:$A$500,0),MATCH(N$1,JMP!$AJ$1:$AX$1,0)),INDEX(Baseline!$B$2:$AX$2,1,MATCH(N$1,Baseline!$B$1:$AX$1,0)))</f>
        <v>0</v>
      </c>
      <c r="O365">
        <f>IFERROR(INDEX(JMP!$AJ$2:$AX$500,MATCH($A365,JMP!$A$2:$A$500,0),MATCH(O$1,JMP!$AJ$1:$AX$1,0)),INDEX(Baseline!$B$2:$AX$2,1,MATCH(O$1,Baseline!$B$1:$AX$1,0)))</f>
        <v>7</v>
      </c>
      <c r="P365">
        <f>IFERROR(INDEX(JMP!$AJ$2:$AX$500,MATCH($A365,JMP!$A$2:$A$500,0),MATCH(P$1,JMP!$AJ$1:$AX$1,0)),INDEX(Baseline!$B$2:$AX$2,1,MATCH(P$1,Baseline!$B$1:$AX$1,0)))</f>
        <v>200</v>
      </c>
      <c r="Q365">
        <f>IFERROR(INDEX(JMP!$AJ$2:$AX$500,MATCH($A365,JMP!$A$2:$A$500,0),MATCH(Q$1,JMP!$AJ$1:$AX$1,0)),INDEX(Baseline!$B$2:$AX$2,1,MATCH(Q$1,Baseline!$B$1:$AX$1,0)))</f>
        <v>10</v>
      </c>
      <c r="R365">
        <f>IFERROR(INDEX(JMP!$AJ$2:$AX$500,MATCH($A365,JMP!$A$2:$A$500,0),MATCH(R$1,JMP!$AJ$1:$AX$1,0)),INDEX(Baseline!$B$2:$AX$2,1,MATCH(R$1,Baseline!$B$1:$AX$1,0)))</f>
        <v>0</v>
      </c>
      <c r="S365">
        <f>IFERROR(INDEX(JMP!$AJ$2:$AX$500,MATCH($A365,JMP!$A$2:$A$500,0),MATCH(S$1,JMP!$AJ$1:$AX$1,0)),INDEX(Baseline!$B$2:$AX$2,1,MATCH(S$1,Baseline!$B$1:$AX$1,0)))</f>
        <v>1</v>
      </c>
      <c r="T365">
        <f>IFERROR(INDEX(JMP!$AJ$2:$AX$500,MATCH($A365,JMP!$A$2:$A$500,0),MATCH(T$1,JMP!$AJ$1:$AX$1,0)),INDEX(Baseline!$B$2:$AX$2,1,MATCH(T$1,Baseline!$B$1:$AX$1,0)))</f>
        <v>0</v>
      </c>
      <c r="U365" t="str">
        <f>IFERROR(INDEX(JMP!$AJ$2:$AX$500,MATCH($A365,JMP!$A$2:$A$500,0),MATCH(U$1,JMP!$AJ$1:$AX$1,0)),INDEX(Baseline!$B$2:$AX$2,1,MATCH(U$1,Baseline!$B$1:$AX$1,0)))</f>
        <v>Titan</v>
      </c>
      <c r="V365">
        <f>IFERROR(INDEX(JMP!$AJ$2:$AX$500,MATCH($A365,JMP!$A$2:$A$500,0),MATCH(V$1,JMP!$AJ$1:$AX$1,0)),INDEX(Baseline!$B$2:$AX$2,1,MATCH(V$1,Baseline!$B$1:$AX$1,0)))</f>
        <v>3</v>
      </c>
      <c r="W365">
        <f>IFERROR(INDEX(JMP!$AJ$2:$AX$500,MATCH($A365,JMP!$A$2:$A$500,0),MATCH(W$1,JMP!$AJ$1:$AX$1,0)),INDEX(Baseline!$B$2:$AX$2,1,MATCH(W$1,Baseline!$B$1:$AX$1,0)))</f>
        <v>0.37</v>
      </c>
      <c r="X365">
        <f>IFERROR(INDEX(JMP!$AJ$2:$AX$500,MATCH($A365,JMP!$A$2:$A$500,0),MATCH(X$1,JMP!$AJ$1:$AX$1,0)),INDEX(Baseline!$B$2:$AX$2,1,MATCH(X$1,Baseline!$B$1:$AX$1,0)))</f>
        <v>4</v>
      </c>
      <c r="Y365">
        <f>IFERROR(INDEX(JMP!$AJ$2:$AX$500,MATCH($A365,JMP!$A$2:$A$500,0),MATCH(Y$1,JMP!$AJ$1:$AX$1,0)),INDEX(Baseline!$B$2:$AX$2,1,MATCH(Y$1,Baseline!$B$1:$AX$1,0)))</f>
        <v>6</v>
      </c>
      <c r="Z365">
        <f>IFERROR(INDEX(JMP!$AJ$2:$AX$500,MATCH($A365,JMP!$A$2:$A$500,0),MATCH(Z$1,JMP!$AJ$1:$AX$1,0)),INDEX(Baseline!$B$2:$AX$2,1,MATCH(Z$1,Baseline!$B$1:$AX$1,0)))</f>
        <v>1970</v>
      </c>
      <c r="AA365">
        <f>IFERROR(INDEX(JMP!$AJ$2:$AX$500,MATCH($A365,JMP!$A$2:$A$500,0),MATCH(AA$1,JMP!$AJ$1:$AX$1,0)),INDEX(Baseline!$B$2:$AX$2,1,MATCH(AA$1,Baseline!$B$1:$AX$1,0)))</f>
        <v>1970</v>
      </c>
      <c r="AB365">
        <f>IFERROR(INDEX(JMP!$AJ$2:$AX$500,MATCH($A365,JMP!$A$2:$A$500,0),MATCH(AB$1,JMP!$AJ$1:$AX$1,0)),INDEX(Baseline!$B$2:$AX$2,1,MATCH(AB$1,Baseline!$B$1:$AX$1,0)))</f>
        <v>0</v>
      </c>
      <c r="AC365">
        <f>IFERROR(INDEX(JMP!$AJ$2:$AX$500,MATCH($A365,JMP!$A$2:$A$500,0),MATCH(AC$1,JMP!$AJ$1:$AX$1,0)),INDEX(Baseline!$B$2:$AX$2,1,MATCH(AC$1,Baseline!$B$1:$AX$1,0)))</f>
        <v>1</v>
      </c>
      <c r="AD365">
        <f>IFERROR(INDEX(JMP!$AJ$2:$AX$500,MATCH($A365,JMP!$A$2:$A$500,0),MATCH(AD$1,JMP!$AJ$1:$AX$1,0)),INDEX(Baseline!$B$2:$AX$2,1,MATCH(AD$1,Baseline!$B$1:$AX$1,0)))</f>
        <v>8</v>
      </c>
      <c r="AE365">
        <f>IFERROR(INDEX(JMP!$AJ$2:$AX$500,MATCH($A365,JMP!$A$2:$A$500,0),MATCH(AE$1,JMP!$AJ$1:$AX$1,0)),INDEX(Baseline!$B$2:$AX$2,1,MATCH(AE$1,Baseline!$B$1:$AX$1,0)))</f>
        <v>3</v>
      </c>
      <c r="AF365" t="str">
        <f>IFERROR(INDEX(JMP!$AJ$2:$AX$500,MATCH($A365,JMP!$A$2:$A$500,0),MATCH(AF$1,JMP!$AJ$1:$AX$1,0)),INDEX(Baseline!$B$2:$AX$2,1,MATCH(AF$1,Baseline!$B$1:$AX$1,0)))</f>
        <v>bwb</v>
      </c>
      <c r="AG365" t="str">
        <f>IFERROR(INDEX(JMP!$AJ$2:$AX$500,MATCH($A365,JMP!$A$2:$A$500,0),MATCH(AG$1,JMP!$AJ$1:$AX$1,0)),INDEX(Baseline!$B$2:$AX$2,1,MATCH(AG$1,Baseline!$B$1:$AX$1,0)))</f>
        <v>V-tail</v>
      </c>
      <c r="AH365">
        <f>IFERROR(INDEX(JMP!$AJ$2:$AX$500,MATCH($A365,JMP!$A$2:$A$500,0),MATCH(AH$1,JMP!$AJ$1:$AX$1,0)),INDEX(Baseline!$B$2:$AX$2,1,MATCH(AH$1,Baseline!$B$1:$AX$1,0)))</f>
        <v>1</v>
      </c>
      <c r="AI365">
        <f>IFERROR(INDEX(JMP!$AJ$2:$AX$500,MATCH($A365,JMP!$A$2:$A$500,0),MATCH(AI$1,JMP!$AJ$1:$AX$1,0)),INDEX(Baseline!$B$2:$AX$2,1,MATCH(AI$1,Baseline!$B$1:$AX$1,0)))</f>
        <v>724000000</v>
      </c>
      <c r="AJ365">
        <f>IFERROR(INDEX(JMP!$AJ$2:$AX$500,MATCH($A365,JMP!$A$2:$A$500,0),MATCH(AJ$1,JMP!$AJ$1:$AX$1,0)),INDEX(Baseline!$B$2:$AX$2,1,MATCH(AJ$1,Baseline!$B$1:$AX$1,0)))</f>
        <v>54500000</v>
      </c>
      <c r="AK365">
        <f>IFERROR(INDEX(JMP!$AJ$2:$AX$500,MATCH($A365,JMP!$A$2:$A$500,0),MATCH(AK$1,JMP!$AJ$1:$AX$1,0)),INDEX(Baseline!$B$2:$AX$2,1,MATCH(AK$1,Baseline!$B$1:$AX$1,0)))</f>
        <v>30</v>
      </c>
      <c r="AL365">
        <f>IFERROR(INDEX(JMP!$AJ$2:$AX$500,MATCH($A365,JMP!$A$2:$A$500,0),MATCH(AL$1,JMP!$AJ$1:$AX$1,0)),INDEX(Baseline!$B$2:$AX$2,1,MATCH(AL$1,Baseline!$B$1:$AX$1,0)))</f>
        <v>1.284108550590194E-2</v>
      </c>
      <c r="AM365">
        <f>IFERROR(INDEX(JMP!$AJ$2:$AX$500,MATCH($A365,JMP!$A$2:$A$500,0),MATCH(AM$1,JMP!$AJ$1:$AX$1,0)),INDEX(Baseline!$B$2:$AX$2,1,MATCH(AM$1,Baseline!$B$1:$AX$1,0)))</f>
        <v>13.639210903942857</v>
      </c>
      <c r="AN365">
        <f>IFERROR(INDEX(JMP!$AJ$2:$AX$500,MATCH($A365,JMP!$A$2:$A$500,0),MATCH(AN$1,JMP!$AJ$1:$AX$1,0)),INDEX(Baseline!$B$2:$AX$2,1,MATCH(AN$1,Baseline!$B$1:$AX$1,0)))</f>
        <v>2.8177592894342447</v>
      </c>
      <c r="AO365">
        <f>IFERROR(INDEX(JMP!$AJ$2:$AX$500,MATCH($A365,JMP!$A$2:$A$500,0),MATCH(AO$1,JMP!$AJ$1:$AX$1,0)),INDEX(Baseline!$B$2:$AX$2,1,MATCH(AO$1,Baseline!$B$1:$AX$1,0)))</f>
        <v>0.95694275009660379</v>
      </c>
      <c r="AP365">
        <f>IFERROR(INDEX(JMP!$AJ$2:$AX$500,MATCH($A365,JMP!$A$2:$A$500,0),MATCH(AP$1,JMP!$AJ$1:$AX$1,0)),INDEX(Baseline!$B$2:$AX$2,1,MATCH(AP$1,Baseline!$B$1:$AX$1,0)))</f>
        <v>0</v>
      </c>
      <c r="AQ365">
        <f>IFERROR(INDEX(JMP!$AJ$2:$AX$500,MATCH($A365,JMP!$A$2:$A$500,0),MATCH(AQ$1,JMP!$AJ$1:$AX$1,0)),INDEX(Baseline!$B$2:$AX$2,1,MATCH(AQ$1,Baseline!$B$1:$AX$1,0)))</f>
        <v>0.35</v>
      </c>
      <c r="AR365">
        <f>IFERROR(INDEX(JMP!$AJ$2:$AX$500,MATCH($A365,JMP!$A$2:$A$500,0),MATCH(AR$1,JMP!$AJ$1:$AX$1,0)),INDEX(Baseline!$B$2:$AX$2,1,MATCH(AR$1,Baseline!$B$1:$AX$1,0)))</f>
        <v>0</v>
      </c>
      <c r="AS365">
        <f>IFERROR(INDEX(JMP!$AJ$2:$AX$500,MATCH($A365,JMP!$A$2:$A$500,0),MATCH(AS$1,JMP!$AJ$1:$AX$1,0)),INDEX(Baseline!$B$2:$AX$2,1,MATCH(AS$1,Baseline!$B$1:$AX$1,0)))</f>
        <v>0</v>
      </c>
      <c r="AT365">
        <f>IFERROR(INDEX(JMP!$AJ$2:$AX$500,MATCH($A365,JMP!$A$2:$A$500,0),MATCH(AT$1,JMP!$AJ$1:$AX$1,0)),INDEX(Baseline!$B$2:$AX$2,1,MATCH(AT$1,Baseline!$B$1:$AX$1,0)))</f>
        <v>500</v>
      </c>
      <c r="AU365">
        <f>IFERROR(INDEX(JMP!$AJ$2:$AX$500,MATCH($A365,JMP!$A$2:$A$500,0),MATCH(AU$1,JMP!$AJ$1:$AX$1,0)),INDEX(Baseline!$B$2:$AX$2,1,MATCH(AU$1,Baseline!$B$1:$AX$1,0)))</f>
        <v>50</v>
      </c>
      <c r="AV365">
        <f>IFERROR(INDEX(JMP!$AJ$2:$AX$500,MATCH($A365,JMP!$A$2:$A$500,0),MATCH(AV$1,JMP!$AJ$1:$AX$1,0)),INDEX(Baseline!$B$2:$AX$2,1,MATCH(AV$1,Baseline!$B$1:$AX$1,0)))</f>
        <v>12</v>
      </c>
      <c r="AW365">
        <f>IFERROR(INDEX(JMP!$AJ$2:$AX$500,MATCH($A365,JMP!$A$2:$A$500,0),MATCH(AW$1,JMP!$AJ$1:$AX$1,0)),INDEX(Baseline!$B$2:$AX$2,1,MATCH(AW$1,Baseline!$B$1:$AX$1,0)))</f>
        <v>1.9961979999999998E-3</v>
      </c>
      <c r="AX365">
        <f>IFERROR(INDEX(JMP!$AJ$2:$AX$500,MATCH($A365,JMP!$A$2:$A$500,0),MATCH(AX$1,JMP!$AJ$1:$AX$1,0)),INDEX(Baseline!$B$2:$AX$2,1,MATCH(AX$1,Baseline!$B$1:$AX$1,0)))</f>
        <v>1.9961979999999998E-3</v>
      </c>
      <c r="AY365">
        <f>IFERROR(INDEX(JMP!$AJ$2:$AX$500,MATCH($A365,JMP!$A$2:$A$500,0),MATCH(AY$1,JMP!$AJ$1:$AX$1,0)),INDEX(Baseline!$B$2:$AX$2,1,MATCH(AY$1,Baseline!$B$1:$AX$1,0)))</f>
        <v>1.9607137E-2</v>
      </c>
      <c r="AZ365">
        <f>IFERROR(INDEX(JMP!$AJ$2:$AX$500,MATCH($A365,JMP!$A$2:$A$500,0),MATCH(AZ$1,JMP!$AJ$1:$AX$1,0)),INDEX(Baseline!$B$2:$AX$2,1,MATCH(AZ$1,Baseline!$B$1:$AX$1,0)))</f>
        <v>1</v>
      </c>
      <c r="BA365">
        <f>IFERROR(INDEX(JMP!$AJ$2:$AX$500,MATCH($A365,JMP!$A$2:$A$500,0),MATCH(BA$1,JMP!$AJ$1:$AX$1,0)),INDEX(Baseline!$B$2:$AX$2,1,MATCH(BA$1,Baseline!$B$1:$AX$1,0)))</f>
        <v>3</v>
      </c>
      <c r="BB365">
        <v>0</v>
      </c>
      <c r="BD365" t="str">
        <f>IF(AZ365=1, "yes", IF(AZ365=-1, "no", ""))</f>
        <v>yes</v>
      </c>
      <c r="BE365" t="str">
        <f>IF(AH365=1, "yes", IF(AH365=-1, "no", ""))</f>
        <v>yes</v>
      </c>
      <c r="BF365">
        <f t="shared" si="10"/>
        <v>0.25</v>
      </c>
      <c r="BG365">
        <f t="shared" si="11"/>
        <v>100</v>
      </c>
    </row>
    <row r="366" spans="1:59" x14ac:dyDescent="0.25">
      <c r="A366">
        <v>365</v>
      </c>
      <c r="B366">
        <f>IFERROR(INDEX(JMP!$AJ$2:$AX$500,MATCH($A366,JMP!$A$2:$A$500,0),MATCH(B$1,JMP!$AJ$1:$AX$1,0)),INDEX(Baseline!$B$2:$AX$2,1,MATCH(B$1,Baseline!$B$1:$AX$1,0)))</f>
        <v>0</v>
      </c>
      <c r="C366">
        <f>IFERROR(INDEX(JMP!$AJ$2:$AX$500,MATCH($A366,JMP!$A$2:$A$500,0),MATCH(C$1,JMP!$AJ$1:$AX$1,0)),INDEX(Baseline!$B$2:$AX$2,1,MATCH(C$1,Baseline!$B$1:$AX$1,0)))</f>
        <v>8760</v>
      </c>
      <c r="D366">
        <f>IFERROR(INDEX(JMP!$AJ$2:$AX$500,MATCH($A366,JMP!$A$2:$A$500,0),MATCH(D$1,JMP!$AJ$1:$AX$1,0)),INDEX(Baseline!$B$2:$AX$2,1,MATCH(D$1,Baseline!$B$1:$AX$1,0)))</f>
        <v>1</v>
      </c>
      <c r="E366">
        <f>IFERROR(INDEX(JMP!$AJ$2:$AX$500,MATCH($A366,JMP!$A$2:$A$500,0),MATCH(E$1,JMP!$AJ$1:$AX$1,0)),INDEX(Baseline!$B$2:$AX$2,1,MATCH(E$1,Baseline!$B$1:$AX$1,0)))</f>
        <v>1</v>
      </c>
      <c r="F366" t="str">
        <f>IFERROR(INDEX(JMP!$AJ$2:$AX$500,MATCH($A366,JMP!$A$2:$A$500,0),MATCH(F$1,JMP!$AJ$1:$AX$1,0)),INDEX(Baseline!$B$2:$AX$2,1,MATCH(F$1,Baseline!$B$1:$AX$1,0)))</f>
        <v>e344</v>
      </c>
      <c r="G366" t="str">
        <f>IFERROR(INDEX(JMP!$AJ$2:$AX$500,MATCH($A366,JMP!$A$2:$A$500,0),MATCH(G$1,JMP!$AJ$1:$AX$1,0)),INDEX(Baseline!$B$2:$AX$2,1,MATCH(G$1,Baseline!$B$1:$AX$1,0)))</f>
        <v>e340</v>
      </c>
      <c r="H366">
        <f>IFERROR(INDEX(JMP!$AJ$2:$AX$500,MATCH($A366,JMP!$A$2:$A$500,0),MATCH(H$1,JMP!$AJ$1:$AX$1,0)),INDEX(Baseline!$B$2:$AX$2,1,MATCH(H$1,Baseline!$B$1:$AX$1,0)))</f>
        <v>1.5</v>
      </c>
      <c r="I366">
        <f>IFERROR(INDEX(JMP!$AJ$2:$AX$500,MATCH($A366,JMP!$A$2:$A$500,0),MATCH(I$1,JMP!$AJ$1:$AX$1,0)),INDEX(Baseline!$B$2:$AX$2,1,MATCH(I$1,Baseline!$B$1:$AX$1,0)))</f>
        <v>0.42</v>
      </c>
      <c r="J366">
        <f>IFERROR(INDEX(JMP!$AJ$2:$AX$500,MATCH($A366,JMP!$A$2:$A$500,0),MATCH(J$1,JMP!$AJ$1:$AX$1,0)),INDEX(Baseline!$B$2:$AX$2,1,MATCH(J$1,Baseline!$B$1:$AX$1,0)))</f>
        <v>1</v>
      </c>
      <c r="K366">
        <f>IFERROR(INDEX(JMP!$AJ$2:$AX$500,MATCH($A366,JMP!$A$2:$A$500,0),MATCH(K$1,JMP!$AJ$1:$AX$1,0)),INDEX(Baseline!$B$2:$AX$2,1,MATCH(K$1,Baseline!$B$1:$AX$1,0)))</f>
        <v>0</v>
      </c>
      <c r="L366">
        <f>IFERROR(INDEX(JMP!$AJ$2:$AX$500,MATCH($A366,JMP!$A$2:$A$500,0),MATCH(L$1,JMP!$AJ$1:$AX$1,0)),INDEX(Baseline!$B$2:$AX$2,1,MATCH(L$1,Baseline!$B$1:$AX$1,0)))</f>
        <v>8.9708704670017528E-2</v>
      </c>
      <c r="M366" t="b">
        <f>IFERROR(INDEX(JMP!$AJ$2:$AX$500,MATCH($A366,JMP!$A$2:$A$500,0),MATCH(M$1,JMP!$AJ$1:$AX$1,0)),INDEX(Baseline!$B$2:$AX$2,1,MATCH(M$1,Baseline!$B$1:$AX$1,0)))</f>
        <v>0</v>
      </c>
      <c r="N366" t="b">
        <f>IFERROR(INDEX(JMP!$AJ$2:$AX$500,MATCH($A366,JMP!$A$2:$A$500,0),MATCH(N$1,JMP!$AJ$1:$AX$1,0)),INDEX(Baseline!$B$2:$AX$2,1,MATCH(N$1,Baseline!$B$1:$AX$1,0)))</f>
        <v>0</v>
      </c>
      <c r="O366">
        <f>IFERROR(INDEX(JMP!$AJ$2:$AX$500,MATCH($A366,JMP!$A$2:$A$500,0),MATCH(O$1,JMP!$AJ$1:$AX$1,0)),INDEX(Baseline!$B$2:$AX$2,1,MATCH(O$1,Baseline!$B$1:$AX$1,0)))</f>
        <v>7</v>
      </c>
      <c r="P366">
        <f>IFERROR(INDEX(JMP!$AJ$2:$AX$500,MATCH($A366,JMP!$A$2:$A$500,0),MATCH(P$1,JMP!$AJ$1:$AX$1,0)),INDEX(Baseline!$B$2:$AX$2,1,MATCH(P$1,Baseline!$B$1:$AX$1,0)))</f>
        <v>200</v>
      </c>
      <c r="Q366">
        <f>IFERROR(INDEX(JMP!$AJ$2:$AX$500,MATCH($A366,JMP!$A$2:$A$500,0),MATCH(Q$1,JMP!$AJ$1:$AX$1,0)),INDEX(Baseline!$B$2:$AX$2,1,MATCH(Q$1,Baseline!$B$1:$AX$1,0)))</f>
        <v>10</v>
      </c>
      <c r="R366">
        <f>IFERROR(INDEX(JMP!$AJ$2:$AX$500,MATCH($A366,JMP!$A$2:$A$500,0),MATCH(R$1,JMP!$AJ$1:$AX$1,0)),INDEX(Baseline!$B$2:$AX$2,1,MATCH(R$1,Baseline!$B$1:$AX$1,0)))</f>
        <v>0</v>
      </c>
      <c r="S366">
        <f>IFERROR(INDEX(JMP!$AJ$2:$AX$500,MATCH($A366,JMP!$A$2:$A$500,0),MATCH(S$1,JMP!$AJ$1:$AX$1,0)),INDEX(Baseline!$B$2:$AX$2,1,MATCH(S$1,Baseline!$B$1:$AX$1,0)))</f>
        <v>1</v>
      </c>
      <c r="T366">
        <f>IFERROR(INDEX(JMP!$AJ$2:$AX$500,MATCH($A366,JMP!$A$2:$A$500,0),MATCH(T$1,JMP!$AJ$1:$AX$1,0)),INDEX(Baseline!$B$2:$AX$2,1,MATCH(T$1,Baseline!$B$1:$AX$1,0)))</f>
        <v>0</v>
      </c>
      <c r="U366" t="str">
        <f>IFERROR(INDEX(JMP!$AJ$2:$AX$500,MATCH($A366,JMP!$A$2:$A$500,0),MATCH(U$1,JMP!$AJ$1:$AX$1,0)),INDEX(Baseline!$B$2:$AX$2,1,MATCH(U$1,Baseline!$B$1:$AX$1,0)))</f>
        <v>Titan</v>
      </c>
      <c r="V366">
        <f>IFERROR(INDEX(JMP!$AJ$2:$AX$500,MATCH($A366,JMP!$A$2:$A$500,0),MATCH(V$1,JMP!$AJ$1:$AX$1,0)),INDEX(Baseline!$B$2:$AX$2,1,MATCH(V$1,Baseline!$B$1:$AX$1,0)))</f>
        <v>3</v>
      </c>
      <c r="W366">
        <f>IFERROR(INDEX(JMP!$AJ$2:$AX$500,MATCH($A366,JMP!$A$2:$A$500,0),MATCH(W$1,JMP!$AJ$1:$AX$1,0)),INDEX(Baseline!$B$2:$AX$2,1,MATCH(W$1,Baseline!$B$1:$AX$1,0)))</f>
        <v>0.37</v>
      </c>
      <c r="X366">
        <f>IFERROR(INDEX(JMP!$AJ$2:$AX$500,MATCH($A366,JMP!$A$2:$A$500,0),MATCH(X$1,JMP!$AJ$1:$AX$1,0)),INDEX(Baseline!$B$2:$AX$2,1,MATCH(X$1,Baseline!$B$1:$AX$1,0)))</f>
        <v>4</v>
      </c>
      <c r="Y366">
        <f>IFERROR(INDEX(JMP!$AJ$2:$AX$500,MATCH($A366,JMP!$A$2:$A$500,0),MATCH(Y$1,JMP!$AJ$1:$AX$1,0)),INDEX(Baseline!$B$2:$AX$2,1,MATCH(Y$1,Baseline!$B$1:$AX$1,0)))</f>
        <v>2</v>
      </c>
      <c r="Z366">
        <f>IFERROR(INDEX(JMP!$AJ$2:$AX$500,MATCH($A366,JMP!$A$2:$A$500,0),MATCH(Z$1,JMP!$AJ$1:$AX$1,0)),INDEX(Baseline!$B$2:$AX$2,1,MATCH(Z$1,Baseline!$B$1:$AX$1,0)))</f>
        <v>1970</v>
      </c>
      <c r="AA366">
        <f>IFERROR(INDEX(JMP!$AJ$2:$AX$500,MATCH($A366,JMP!$A$2:$A$500,0),MATCH(AA$1,JMP!$AJ$1:$AX$1,0)),INDEX(Baseline!$B$2:$AX$2,1,MATCH(AA$1,Baseline!$B$1:$AX$1,0)))</f>
        <v>1970</v>
      </c>
      <c r="AB366">
        <f>IFERROR(INDEX(JMP!$AJ$2:$AX$500,MATCH($A366,JMP!$A$2:$A$500,0),MATCH(AB$1,JMP!$AJ$1:$AX$1,0)),INDEX(Baseline!$B$2:$AX$2,1,MATCH(AB$1,Baseline!$B$1:$AX$1,0)))</f>
        <v>0</v>
      </c>
      <c r="AC366">
        <f>IFERROR(INDEX(JMP!$AJ$2:$AX$500,MATCH($A366,JMP!$A$2:$A$500,0),MATCH(AC$1,JMP!$AJ$1:$AX$1,0)),INDEX(Baseline!$B$2:$AX$2,1,MATCH(AC$1,Baseline!$B$1:$AX$1,0)))</f>
        <v>1</v>
      </c>
      <c r="AD366">
        <f>IFERROR(INDEX(JMP!$AJ$2:$AX$500,MATCH($A366,JMP!$A$2:$A$500,0),MATCH(AD$1,JMP!$AJ$1:$AX$1,0)),INDEX(Baseline!$B$2:$AX$2,1,MATCH(AD$1,Baseline!$B$1:$AX$1,0)))</f>
        <v>8</v>
      </c>
      <c r="AE366">
        <f>IFERROR(INDEX(JMP!$AJ$2:$AX$500,MATCH($A366,JMP!$A$2:$A$500,0),MATCH(AE$1,JMP!$AJ$1:$AX$1,0)),INDEX(Baseline!$B$2:$AX$2,1,MATCH(AE$1,Baseline!$B$1:$AX$1,0)))</f>
        <v>3</v>
      </c>
      <c r="AF366" t="str">
        <f>IFERROR(INDEX(JMP!$AJ$2:$AX$500,MATCH($A366,JMP!$A$2:$A$500,0),MATCH(AF$1,JMP!$AJ$1:$AX$1,0)),INDEX(Baseline!$B$2:$AX$2,1,MATCH(AF$1,Baseline!$B$1:$AX$1,0)))</f>
        <v>bwb</v>
      </c>
      <c r="AG366" t="str">
        <f>IFERROR(INDEX(JMP!$AJ$2:$AX$500,MATCH($A366,JMP!$A$2:$A$500,0),MATCH(AG$1,JMP!$AJ$1:$AX$1,0)),INDEX(Baseline!$B$2:$AX$2,1,MATCH(AG$1,Baseline!$B$1:$AX$1,0)))</f>
        <v>V-tail</v>
      </c>
      <c r="AH366">
        <f>IFERROR(INDEX(JMP!$AJ$2:$AX$500,MATCH($A366,JMP!$A$2:$A$500,0),MATCH(AH$1,JMP!$AJ$1:$AX$1,0)),INDEX(Baseline!$B$2:$AX$2,1,MATCH(AH$1,Baseline!$B$1:$AX$1,0)))</f>
        <v>1</v>
      </c>
      <c r="AI366">
        <f>IFERROR(INDEX(JMP!$AJ$2:$AX$500,MATCH($A366,JMP!$A$2:$A$500,0),MATCH(AI$1,JMP!$AJ$1:$AX$1,0)),INDEX(Baseline!$B$2:$AX$2,1,MATCH(AI$1,Baseline!$B$1:$AX$1,0)))</f>
        <v>724000000</v>
      </c>
      <c r="AJ366">
        <f>IFERROR(INDEX(JMP!$AJ$2:$AX$500,MATCH($A366,JMP!$A$2:$A$500,0),MATCH(AJ$1,JMP!$AJ$1:$AX$1,0)),INDEX(Baseline!$B$2:$AX$2,1,MATCH(AJ$1,Baseline!$B$1:$AX$1,0)))</f>
        <v>54500000</v>
      </c>
      <c r="AK366">
        <f>IFERROR(INDEX(JMP!$AJ$2:$AX$500,MATCH($A366,JMP!$A$2:$A$500,0),MATCH(AK$1,JMP!$AJ$1:$AX$1,0)),INDEX(Baseline!$B$2:$AX$2,1,MATCH(AK$1,Baseline!$B$1:$AX$1,0)))</f>
        <v>30</v>
      </c>
      <c r="AL366">
        <f>IFERROR(INDEX(JMP!$AJ$2:$AX$500,MATCH($A366,JMP!$A$2:$A$500,0),MATCH(AL$1,JMP!$AJ$1:$AX$1,0)),INDEX(Baseline!$B$2:$AX$2,1,MATCH(AL$1,Baseline!$B$1:$AX$1,0)))</f>
        <v>1.7220517926999513E-2</v>
      </c>
      <c r="AM366">
        <f>IFERROR(INDEX(JMP!$AJ$2:$AX$500,MATCH($A366,JMP!$A$2:$A$500,0),MATCH(AM$1,JMP!$AJ$1:$AX$1,0)),INDEX(Baseline!$B$2:$AX$2,1,MATCH(AM$1,Baseline!$B$1:$AX$1,0)))</f>
        <v>9.9125563099047618</v>
      </c>
      <c r="AN366">
        <f>IFERROR(INDEX(JMP!$AJ$2:$AX$500,MATCH($A366,JMP!$A$2:$A$500,0),MATCH(AN$1,JMP!$AJ$1:$AX$1,0)),INDEX(Baseline!$B$2:$AX$2,1,MATCH(AN$1,Baseline!$B$1:$AX$1,0)))</f>
        <v>2.0595849481765542</v>
      </c>
      <c r="AO366">
        <f>IFERROR(INDEX(JMP!$AJ$2:$AX$500,MATCH($A366,JMP!$A$2:$A$500,0),MATCH(AO$1,JMP!$AJ$1:$AX$1,0)),INDEX(Baseline!$B$2:$AX$2,1,MATCH(AO$1,Baseline!$B$1:$AX$1,0)))</f>
        <v>0.57735577031686514</v>
      </c>
      <c r="AP366">
        <f>IFERROR(INDEX(JMP!$AJ$2:$AX$500,MATCH($A366,JMP!$A$2:$A$500,0),MATCH(AP$1,JMP!$AJ$1:$AX$1,0)),INDEX(Baseline!$B$2:$AX$2,1,MATCH(AP$1,Baseline!$B$1:$AX$1,0)))</f>
        <v>0</v>
      </c>
      <c r="AQ366">
        <f>IFERROR(INDEX(JMP!$AJ$2:$AX$500,MATCH($A366,JMP!$A$2:$A$500,0),MATCH(AQ$1,JMP!$AJ$1:$AX$1,0)),INDEX(Baseline!$B$2:$AX$2,1,MATCH(AQ$1,Baseline!$B$1:$AX$1,0)))</f>
        <v>0.35</v>
      </c>
      <c r="AR366">
        <f>IFERROR(INDEX(JMP!$AJ$2:$AX$500,MATCH($A366,JMP!$A$2:$A$500,0),MATCH(AR$1,JMP!$AJ$1:$AX$1,0)),INDEX(Baseline!$B$2:$AX$2,1,MATCH(AR$1,Baseline!$B$1:$AX$1,0)))</f>
        <v>0</v>
      </c>
      <c r="AS366">
        <f>IFERROR(INDEX(JMP!$AJ$2:$AX$500,MATCH($A366,JMP!$A$2:$A$500,0),MATCH(AS$1,JMP!$AJ$1:$AX$1,0)),INDEX(Baseline!$B$2:$AX$2,1,MATCH(AS$1,Baseline!$B$1:$AX$1,0)))</f>
        <v>0</v>
      </c>
      <c r="AT366">
        <f>IFERROR(INDEX(JMP!$AJ$2:$AX$500,MATCH($A366,JMP!$A$2:$A$500,0),MATCH(AT$1,JMP!$AJ$1:$AX$1,0)),INDEX(Baseline!$B$2:$AX$2,1,MATCH(AT$1,Baseline!$B$1:$AX$1,0)))</f>
        <v>500</v>
      </c>
      <c r="AU366">
        <f>IFERROR(INDEX(JMP!$AJ$2:$AX$500,MATCH($A366,JMP!$A$2:$A$500,0),MATCH(AU$1,JMP!$AJ$1:$AX$1,0)),INDEX(Baseline!$B$2:$AX$2,1,MATCH(AU$1,Baseline!$B$1:$AX$1,0)))</f>
        <v>50</v>
      </c>
      <c r="AV366">
        <f>IFERROR(INDEX(JMP!$AJ$2:$AX$500,MATCH($A366,JMP!$A$2:$A$500,0),MATCH(AV$1,JMP!$AJ$1:$AX$1,0)),INDEX(Baseline!$B$2:$AX$2,1,MATCH(AV$1,Baseline!$B$1:$AX$1,0)))</f>
        <v>12</v>
      </c>
      <c r="AW366">
        <f>IFERROR(INDEX(JMP!$AJ$2:$AX$500,MATCH($A366,JMP!$A$2:$A$500,0),MATCH(AW$1,JMP!$AJ$1:$AX$1,0)),INDEX(Baseline!$B$2:$AX$2,1,MATCH(AW$1,Baseline!$B$1:$AX$1,0)))</f>
        <v>1.9961979999999998E-3</v>
      </c>
      <c r="AX366">
        <f>IFERROR(INDEX(JMP!$AJ$2:$AX$500,MATCH($A366,JMP!$A$2:$A$500,0),MATCH(AX$1,JMP!$AJ$1:$AX$1,0)),INDEX(Baseline!$B$2:$AX$2,1,MATCH(AX$1,Baseline!$B$1:$AX$1,0)))</f>
        <v>1.9961979999999998E-3</v>
      </c>
      <c r="AY366">
        <f>IFERROR(INDEX(JMP!$AJ$2:$AX$500,MATCH($A366,JMP!$A$2:$A$500,0),MATCH(AY$1,JMP!$AJ$1:$AX$1,0)),INDEX(Baseline!$B$2:$AX$2,1,MATCH(AY$1,Baseline!$B$1:$AX$1,0)))</f>
        <v>1.9607137E-2</v>
      </c>
      <c r="AZ366">
        <f>IFERROR(INDEX(JMP!$AJ$2:$AX$500,MATCH($A366,JMP!$A$2:$A$500,0),MATCH(AZ$1,JMP!$AJ$1:$AX$1,0)),INDEX(Baseline!$B$2:$AX$2,1,MATCH(AZ$1,Baseline!$B$1:$AX$1,0)))</f>
        <v>1</v>
      </c>
      <c r="BA366">
        <f>IFERROR(INDEX(JMP!$AJ$2:$AX$500,MATCH($A366,JMP!$A$2:$A$500,0),MATCH(BA$1,JMP!$AJ$1:$AX$1,0)),INDEX(Baseline!$B$2:$AX$2,1,MATCH(BA$1,Baseline!$B$1:$AX$1,0)))</f>
        <v>3</v>
      </c>
      <c r="BB366">
        <v>0</v>
      </c>
      <c r="BD366" t="str">
        <f>IF(AZ366=1, "yes", IF(AZ366=-1, "no", ""))</f>
        <v>yes</v>
      </c>
      <c r="BE366" t="str">
        <f>IF(AH366=1, "yes", IF(AH366=-1, "no", ""))</f>
        <v>yes</v>
      </c>
      <c r="BF366">
        <f t="shared" si="10"/>
        <v>0.25</v>
      </c>
      <c r="BG366">
        <f t="shared" si="11"/>
        <v>100</v>
      </c>
    </row>
    <row r="367" spans="1:59" x14ac:dyDescent="0.25">
      <c r="A367">
        <v>366</v>
      </c>
      <c r="B367">
        <f>IFERROR(INDEX(JMP!$AJ$2:$AX$500,MATCH($A367,JMP!$A$2:$A$500,0),MATCH(B$1,JMP!$AJ$1:$AX$1,0)),INDEX(Baseline!$B$2:$AX$2,1,MATCH(B$1,Baseline!$B$1:$AX$1,0)))</f>
        <v>0</v>
      </c>
      <c r="C367">
        <f>IFERROR(INDEX(JMP!$AJ$2:$AX$500,MATCH($A367,JMP!$A$2:$A$500,0),MATCH(C$1,JMP!$AJ$1:$AX$1,0)),INDEX(Baseline!$B$2:$AX$2,1,MATCH(C$1,Baseline!$B$1:$AX$1,0)))</f>
        <v>8760</v>
      </c>
      <c r="D367">
        <f>IFERROR(INDEX(JMP!$AJ$2:$AX$500,MATCH($A367,JMP!$A$2:$A$500,0),MATCH(D$1,JMP!$AJ$1:$AX$1,0)),INDEX(Baseline!$B$2:$AX$2,1,MATCH(D$1,Baseline!$B$1:$AX$1,0)))</f>
        <v>1</v>
      </c>
      <c r="E367">
        <f>IFERROR(INDEX(JMP!$AJ$2:$AX$500,MATCH($A367,JMP!$A$2:$A$500,0),MATCH(E$1,JMP!$AJ$1:$AX$1,0)),INDEX(Baseline!$B$2:$AX$2,1,MATCH(E$1,Baseline!$B$1:$AX$1,0)))</f>
        <v>1</v>
      </c>
      <c r="F367" t="str">
        <f>IFERROR(INDEX(JMP!$AJ$2:$AX$500,MATCH($A367,JMP!$A$2:$A$500,0),MATCH(F$1,JMP!$AJ$1:$AX$1,0)),INDEX(Baseline!$B$2:$AX$2,1,MATCH(F$1,Baseline!$B$1:$AX$1,0)))</f>
        <v>e344</v>
      </c>
      <c r="G367" t="str">
        <f>IFERROR(INDEX(JMP!$AJ$2:$AX$500,MATCH($A367,JMP!$A$2:$A$500,0),MATCH(G$1,JMP!$AJ$1:$AX$1,0)),INDEX(Baseline!$B$2:$AX$2,1,MATCH(G$1,Baseline!$B$1:$AX$1,0)))</f>
        <v>e340</v>
      </c>
      <c r="H367">
        <f>IFERROR(INDEX(JMP!$AJ$2:$AX$500,MATCH($A367,JMP!$A$2:$A$500,0),MATCH(H$1,JMP!$AJ$1:$AX$1,0)),INDEX(Baseline!$B$2:$AX$2,1,MATCH(H$1,Baseline!$B$1:$AX$1,0)))</f>
        <v>1.5</v>
      </c>
      <c r="I367">
        <f>IFERROR(INDEX(JMP!$AJ$2:$AX$500,MATCH($A367,JMP!$A$2:$A$500,0),MATCH(I$1,JMP!$AJ$1:$AX$1,0)),INDEX(Baseline!$B$2:$AX$2,1,MATCH(I$1,Baseline!$B$1:$AX$1,0)))</f>
        <v>0.42</v>
      </c>
      <c r="J367">
        <f>IFERROR(INDEX(JMP!$AJ$2:$AX$500,MATCH($A367,JMP!$A$2:$A$500,0),MATCH(J$1,JMP!$AJ$1:$AX$1,0)),INDEX(Baseline!$B$2:$AX$2,1,MATCH(J$1,Baseline!$B$1:$AX$1,0)))</f>
        <v>1</v>
      </c>
      <c r="K367">
        <f>IFERROR(INDEX(JMP!$AJ$2:$AX$500,MATCH($A367,JMP!$A$2:$A$500,0),MATCH(K$1,JMP!$AJ$1:$AX$1,0)),INDEX(Baseline!$B$2:$AX$2,1,MATCH(K$1,Baseline!$B$1:$AX$1,0)))</f>
        <v>0</v>
      </c>
      <c r="L367">
        <f>IFERROR(INDEX(JMP!$AJ$2:$AX$500,MATCH($A367,JMP!$A$2:$A$500,0),MATCH(L$1,JMP!$AJ$1:$AX$1,0)),INDEX(Baseline!$B$2:$AX$2,1,MATCH(L$1,Baseline!$B$1:$AX$1,0)))</f>
        <v>0.1390736266676828</v>
      </c>
      <c r="M367" t="b">
        <f>IFERROR(INDEX(JMP!$AJ$2:$AX$500,MATCH($A367,JMP!$A$2:$A$500,0),MATCH(M$1,JMP!$AJ$1:$AX$1,0)),INDEX(Baseline!$B$2:$AX$2,1,MATCH(M$1,Baseline!$B$1:$AX$1,0)))</f>
        <v>0</v>
      </c>
      <c r="N367" t="b">
        <f>IFERROR(INDEX(JMP!$AJ$2:$AX$500,MATCH($A367,JMP!$A$2:$A$500,0),MATCH(N$1,JMP!$AJ$1:$AX$1,0)),INDEX(Baseline!$B$2:$AX$2,1,MATCH(N$1,Baseline!$B$1:$AX$1,0)))</f>
        <v>0</v>
      </c>
      <c r="O367">
        <f>IFERROR(INDEX(JMP!$AJ$2:$AX$500,MATCH($A367,JMP!$A$2:$A$500,0),MATCH(O$1,JMP!$AJ$1:$AX$1,0)),INDEX(Baseline!$B$2:$AX$2,1,MATCH(O$1,Baseline!$B$1:$AX$1,0)))</f>
        <v>7</v>
      </c>
      <c r="P367">
        <f>IFERROR(INDEX(JMP!$AJ$2:$AX$500,MATCH($A367,JMP!$A$2:$A$500,0),MATCH(P$1,JMP!$AJ$1:$AX$1,0)),INDEX(Baseline!$B$2:$AX$2,1,MATCH(P$1,Baseline!$B$1:$AX$1,0)))</f>
        <v>200</v>
      </c>
      <c r="Q367">
        <f>IFERROR(INDEX(JMP!$AJ$2:$AX$500,MATCH($A367,JMP!$A$2:$A$500,0),MATCH(Q$1,JMP!$AJ$1:$AX$1,0)),INDEX(Baseline!$B$2:$AX$2,1,MATCH(Q$1,Baseline!$B$1:$AX$1,0)))</f>
        <v>10</v>
      </c>
      <c r="R367">
        <f>IFERROR(INDEX(JMP!$AJ$2:$AX$500,MATCH($A367,JMP!$A$2:$A$500,0),MATCH(R$1,JMP!$AJ$1:$AX$1,0)),INDEX(Baseline!$B$2:$AX$2,1,MATCH(R$1,Baseline!$B$1:$AX$1,0)))</f>
        <v>0</v>
      </c>
      <c r="S367">
        <f>IFERROR(INDEX(JMP!$AJ$2:$AX$500,MATCH($A367,JMP!$A$2:$A$500,0),MATCH(S$1,JMP!$AJ$1:$AX$1,0)),INDEX(Baseline!$B$2:$AX$2,1,MATCH(S$1,Baseline!$B$1:$AX$1,0)))</f>
        <v>1</v>
      </c>
      <c r="T367">
        <f>IFERROR(INDEX(JMP!$AJ$2:$AX$500,MATCH($A367,JMP!$A$2:$A$500,0),MATCH(T$1,JMP!$AJ$1:$AX$1,0)),INDEX(Baseline!$B$2:$AX$2,1,MATCH(T$1,Baseline!$B$1:$AX$1,0)))</f>
        <v>0</v>
      </c>
      <c r="U367" t="str">
        <f>IFERROR(INDEX(JMP!$AJ$2:$AX$500,MATCH($A367,JMP!$A$2:$A$500,0),MATCH(U$1,JMP!$AJ$1:$AX$1,0)),INDEX(Baseline!$B$2:$AX$2,1,MATCH(U$1,Baseline!$B$1:$AX$1,0)))</f>
        <v>Titan</v>
      </c>
      <c r="V367">
        <f>IFERROR(INDEX(JMP!$AJ$2:$AX$500,MATCH($A367,JMP!$A$2:$A$500,0),MATCH(V$1,JMP!$AJ$1:$AX$1,0)),INDEX(Baseline!$B$2:$AX$2,1,MATCH(V$1,Baseline!$B$1:$AX$1,0)))</f>
        <v>3</v>
      </c>
      <c r="W367">
        <f>IFERROR(INDEX(JMP!$AJ$2:$AX$500,MATCH($A367,JMP!$A$2:$A$500,0),MATCH(W$1,JMP!$AJ$1:$AX$1,0)),INDEX(Baseline!$B$2:$AX$2,1,MATCH(W$1,Baseline!$B$1:$AX$1,0)))</f>
        <v>0.37</v>
      </c>
      <c r="X367">
        <f>IFERROR(INDEX(JMP!$AJ$2:$AX$500,MATCH($A367,JMP!$A$2:$A$500,0),MATCH(X$1,JMP!$AJ$1:$AX$1,0)),INDEX(Baseline!$B$2:$AX$2,1,MATCH(X$1,Baseline!$B$1:$AX$1,0)))</f>
        <v>4</v>
      </c>
      <c r="Y367">
        <f>IFERROR(INDEX(JMP!$AJ$2:$AX$500,MATCH($A367,JMP!$A$2:$A$500,0),MATCH(Y$1,JMP!$AJ$1:$AX$1,0)),INDEX(Baseline!$B$2:$AX$2,1,MATCH(Y$1,Baseline!$B$1:$AX$1,0)))</f>
        <v>3</v>
      </c>
      <c r="Z367">
        <f>IFERROR(INDEX(JMP!$AJ$2:$AX$500,MATCH($A367,JMP!$A$2:$A$500,0),MATCH(Z$1,JMP!$AJ$1:$AX$1,0)),INDEX(Baseline!$B$2:$AX$2,1,MATCH(Z$1,Baseline!$B$1:$AX$1,0)))</f>
        <v>1970</v>
      </c>
      <c r="AA367">
        <f>IFERROR(INDEX(JMP!$AJ$2:$AX$500,MATCH($A367,JMP!$A$2:$A$500,0),MATCH(AA$1,JMP!$AJ$1:$AX$1,0)),INDEX(Baseline!$B$2:$AX$2,1,MATCH(AA$1,Baseline!$B$1:$AX$1,0)))</f>
        <v>1970</v>
      </c>
      <c r="AB367">
        <f>IFERROR(INDEX(JMP!$AJ$2:$AX$500,MATCH($A367,JMP!$A$2:$A$500,0),MATCH(AB$1,JMP!$AJ$1:$AX$1,0)),INDEX(Baseline!$B$2:$AX$2,1,MATCH(AB$1,Baseline!$B$1:$AX$1,0)))</f>
        <v>0</v>
      </c>
      <c r="AC367">
        <f>IFERROR(INDEX(JMP!$AJ$2:$AX$500,MATCH($A367,JMP!$A$2:$A$500,0),MATCH(AC$1,JMP!$AJ$1:$AX$1,0)),INDEX(Baseline!$B$2:$AX$2,1,MATCH(AC$1,Baseline!$B$1:$AX$1,0)))</f>
        <v>1</v>
      </c>
      <c r="AD367">
        <f>IFERROR(INDEX(JMP!$AJ$2:$AX$500,MATCH($A367,JMP!$A$2:$A$500,0),MATCH(AD$1,JMP!$AJ$1:$AX$1,0)),INDEX(Baseline!$B$2:$AX$2,1,MATCH(AD$1,Baseline!$B$1:$AX$1,0)))</f>
        <v>8</v>
      </c>
      <c r="AE367">
        <f>IFERROR(INDEX(JMP!$AJ$2:$AX$500,MATCH($A367,JMP!$A$2:$A$500,0),MATCH(AE$1,JMP!$AJ$1:$AX$1,0)),INDEX(Baseline!$B$2:$AX$2,1,MATCH(AE$1,Baseline!$B$1:$AX$1,0)))</f>
        <v>3</v>
      </c>
      <c r="AF367" t="str">
        <f>IFERROR(INDEX(JMP!$AJ$2:$AX$500,MATCH($A367,JMP!$A$2:$A$500,0),MATCH(AF$1,JMP!$AJ$1:$AX$1,0)),INDEX(Baseline!$B$2:$AX$2,1,MATCH(AF$1,Baseline!$B$1:$AX$1,0)))</f>
        <v>bwb</v>
      </c>
      <c r="AG367" t="str">
        <f>IFERROR(INDEX(JMP!$AJ$2:$AX$500,MATCH($A367,JMP!$A$2:$A$500,0),MATCH(AG$1,JMP!$AJ$1:$AX$1,0)),INDEX(Baseline!$B$2:$AX$2,1,MATCH(AG$1,Baseline!$B$1:$AX$1,0)))</f>
        <v>V-tail</v>
      </c>
      <c r="AH367">
        <f>IFERROR(INDEX(JMP!$AJ$2:$AX$500,MATCH($A367,JMP!$A$2:$A$500,0),MATCH(AH$1,JMP!$AJ$1:$AX$1,0)),INDEX(Baseline!$B$2:$AX$2,1,MATCH(AH$1,Baseline!$B$1:$AX$1,0)))</f>
        <v>1</v>
      </c>
      <c r="AI367">
        <f>IFERROR(INDEX(JMP!$AJ$2:$AX$500,MATCH($A367,JMP!$A$2:$A$500,0),MATCH(AI$1,JMP!$AJ$1:$AX$1,0)),INDEX(Baseline!$B$2:$AX$2,1,MATCH(AI$1,Baseline!$B$1:$AX$1,0)))</f>
        <v>724000000</v>
      </c>
      <c r="AJ367">
        <f>IFERROR(INDEX(JMP!$AJ$2:$AX$500,MATCH($A367,JMP!$A$2:$A$500,0),MATCH(AJ$1,JMP!$AJ$1:$AX$1,0)),INDEX(Baseline!$B$2:$AX$2,1,MATCH(AJ$1,Baseline!$B$1:$AX$1,0)))</f>
        <v>54500000</v>
      </c>
      <c r="AK367">
        <f>IFERROR(INDEX(JMP!$AJ$2:$AX$500,MATCH($A367,JMP!$A$2:$A$500,0),MATCH(AK$1,JMP!$AJ$1:$AX$1,0)),INDEX(Baseline!$B$2:$AX$2,1,MATCH(AK$1,Baseline!$B$1:$AX$1,0)))</f>
        <v>30</v>
      </c>
      <c r="AL367">
        <f>IFERROR(INDEX(JMP!$AJ$2:$AX$500,MATCH($A367,JMP!$A$2:$A$500,0),MATCH(AL$1,JMP!$AJ$1:$AX$1,0)),INDEX(Baseline!$B$2:$AX$2,1,MATCH(AL$1,Baseline!$B$1:$AX$1,0)))</f>
        <v>3.1557307240875104E-2</v>
      </c>
      <c r="AM367">
        <f>IFERROR(INDEX(JMP!$AJ$2:$AX$500,MATCH($A367,JMP!$A$2:$A$500,0),MATCH(AM$1,JMP!$AJ$1:$AX$1,0)),INDEX(Baseline!$B$2:$AX$2,1,MATCH(AM$1,Baseline!$B$1:$AX$1,0)))</f>
        <v>13.311357717561904</v>
      </c>
      <c r="AN367">
        <f>IFERROR(INDEX(JMP!$AJ$2:$AX$500,MATCH($A367,JMP!$A$2:$A$500,0),MATCH(AN$1,JMP!$AJ$1:$AX$1,0)),INDEX(Baseline!$B$2:$AX$2,1,MATCH(AN$1,Baseline!$B$1:$AX$1,0)))</f>
        <v>2.10326750104691</v>
      </c>
      <c r="AO367">
        <f>IFERROR(INDEX(JMP!$AJ$2:$AX$500,MATCH($A367,JMP!$A$2:$A$500,0),MATCH(AO$1,JMP!$AJ$1:$AX$1,0)),INDEX(Baseline!$B$2:$AX$2,1,MATCH(AO$1,Baseline!$B$1:$AX$1,0)))</f>
        <v>0.89284753742278167</v>
      </c>
      <c r="AP367">
        <f>IFERROR(INDEX(JMP!$AJ$2:$AX$500,MATCH($A367,JMP!$A$2:$A$500,0),MATCH(AP$1,JMP!$AJ$1:$AX$1,0)),INDEX(Baseline!$B$2:$AX$2,1,MATCH(AP$1,Baseline!$B$1:$AX$1,0)))</f>
        <v>0</v>
      </c>
      <c r="AQ367">
        <f>IFERROR(INDEX(JMP!$AJ$2:$AX$500,MATCH($A367,JMP!$A$2:$A$500,0),MATCH(AQ$1,JMP!$AJ$1:$AX$1,0)),INDEX(Baseline!$B$2:$AX$2,1,MATCH(AQ$1,Baseline!$B$1:$AX$1,0)))</f>
        <v>0.35</v>
      </c>
      <c r="AR367">
        <f>IFERROR(INDEX(JMP!$AJ$2:$AX$500,MATCH($A367,JMP!$A$2:$A$500,0),MATCH(AR$1,JMP!$AJ$1:$AX$1,0)),INDEX(Baseline!$B$2:$AX$2,1,MATCH(AR$1,Baseline!$B$1:$AX$1,0)))</f>
        <v>0</v>
      </c>
      <c r="AS367">
        <f>IFERROR(INDEX(JMP!$AJ$2:$AX$500,MATCH($A367,JMP!$A$2:$A$500,0),MATCH(AS$1,JMP!$AJ$1:$AX$1,0)),INDEX(Baseline!$B$2:$AX$2,1,MATCH(AS$1,Baseline!$B$1:$AX$1,0)))</f>
        <v>0</v>
      </c>
      <c r="AT367">
        <f>IFERROR(INDEX(JMP!$AJ$2:$AX$500,MATCH($A367,JMP!$A$2:$A$500,0),MATCH(AT$1,JMP!$AJ$1:$AX$1,0)),INDEX(Baseline!$B$2:$AX$2,1,MATCH(AT$1,Baseline!$B$1:$AX$1,0)))</f>
        <v>500</v>
      </c>
      <c r="AU367">
        <f>IFERROR(INDEX(JMP!$AJ$2:$AX$500,MATCH($A367,JMP!$A$2:$A$500,0),MATCH(AU$1,JMP!$AJ$1:$AX$1,0)),INDEX(Baseline!$B$2:$AX$2,1,MATCH(AU$1,Baseline!$B$1:$AX$1,0)))</f>
        <v>50</v>
      </c>
      <c r="AV367">
        <f>IFERROR(INDEX(JMP!$AJ$2:$AX$500,MATCH($A367,JMP!$A$2:$A$500,0),MATCH(AV$1,JMP!$AJ$1:$AX$1,0)),INDEX(Baseline!$B$2:$AX$2,1,MATCH(AV$1,Baseline!$B$1:$AX$1,0)))</f>
        <v>12</v>
      </c>
      <c r="AW367">
        <f>IFERROR(INDEX(JMP!$AJ$2:$AX$500,MATCH($A367,JMP!$A$2:$A$500,0),MATCH(AW$1,JMP!$AJ$1:$AX$1,0)),INDEX(Baseline!$B$2:$AX$2,1,MATCH(AW$1,Baseline!$B$1:$AX$1,0)))</f>
        <v>1.9961979999999998E-3</v>
      </c>
      <c r="AX367">
        <f>IFERROR(INDEX(JMP!$AJ$2:$AX$500,MATCH($A367,JMP!$A$2:$A$500,0),MATCH(AX$1,JMP!$AJ$1:$AX$1,0)),INDEX(Baseline!$B$2:$AX$2,1,MATCH(AX$1,Baseline!$B$1:$AX$1,0)))</f>
        <v>1.9961979999999998E-3</v>
      </c>
      <c r="AY367">
        <f>IFERROR(INDEX(JMP!$AJ$2:$AX$500,MATCH($A367,JMP!$A$2:$A$500,0),MATCH(AY$1,JMP!$AJ$1:$AX$1,0)),INDEX(Baseline!$B$2:$AX$2,1,MATCH(AY$1,Baseline!$B$1:$AX$1,0)))</f>
        <v>1.9607137E-2</v>
      </c>
      <c r="AZ367">
        <f>IFERROR(INDEX(JMP!$AJ$2:$AX$500,MATCH($A367,JMP!$A$2:$A$500,0),MATCH(AZ$1,JMP!$AJ$1:$AX$1,0)),INDEX(Baseline!$B$2:$AX$2,1,MATCH(AZ$1,Baseline!$B$1:$AX$1,0)))</f>
        <v>-1</v>
      </c>
      <c r="BA367">
        <f>IFERROR(INDEX(JMP!$AJ$2:$AX$500,MATCH($A367,JMP!$A$2:$A$500,0),MATCH(BA$1,JMP!$AJ$1:$AX$1,0)),INDEX(Baseline!$B$2:$AX$2,1,MATCH(BA$1,Baseline!$B$1:$AX$1,0)))</f>
        <v>3</v>
      </c>
      <c r="BB367">
        <v>0</v>
      </c>
      <c r="BD367" t="str">
        <f>IF(AZ367=1, "yes", IF(AZ367=-1, "no", ""))</f>
        <v>no</v>
      </c>
      <c r="BE367" t="str">
        <f>IF(AH367=1, "yes", IF(AH367=-1, "no", ""))</f>
        <v>yes</v>
      </c>
      <c r="BF367">
        <f t="shared" si="10"/>
        <v>0.25</v>
      </c>
      <c r="BG367">
        <f t="shared" si="11"/>
        <v>100</v>
      </c>
    </row>
    <row r="368" spans="1:59" x14ac:dyDescent="0.25">
      <c r="A368">
        <v>367</v>
      </c>
      <c r="B368">
        <f>IFERROR(INDEX(JMP!$AJ$2:$AX$500,MATCH($A368,JMP!$A$2:$A$500,0),MATCH(B$1,JMP!$AJ$1:$AX$1,0)),INDEX(Baseline!$B$2:$AX$2,1,MATCH(B$1,Baseline!$B$1:$AX$1,0)))</f>
        <v>0</v>
      </c>
      <c r="C368">
        <f>IFERROR(INDEX(JMP!$AJ$2:$AX$500,MATCH($A368,JMP!$A$2:$A$500,0),MATCH(C$1,JMP!$AJ$1:$AX$1,0)),INDEX(Baseline!$B$2:$AX$2,1,MATCH(C$1,Baseline!$B$1:$AX$1,0)))</f>
        <v>8760</v>
      </c>
      <c r="D368">
        <f>IFERROR(INDEX(JMP!$AJ$2:$AX$500,MATCH($A368,JMP!$A$2:$A$500,0),MATCH(D$1,JMP!$AJ$1:$AX$1,0)),INDEX(Baseline!$B$2:$AX$2,1,MATCH(D$1,Baseline!$B$1:$AX$1,0)))</f>
        <v>1</v>
      </c>
      <c r="E368">
        <f>IFERROR(INDEX(JMP!$AJ$2:$AX$500,MATCH($A368,JMP!$A$2:$A$500,0),MATCH(E$1,JMP!$AJ$1:$AX$1,0)),INDEX(Baseline!$B$2:$AX$2,1,MATCH(E$1,Baseline!$B$1:$AX$1,0)))</f>
        <v>1</v>
      </c>
      <c r="F368" t="str">
        <f>IFERROR(INDEX(JMP!$AJ$2:$AX$500,MATCH($A368,JMP!$A$2:$A$500,0),MATCH(F$1,JMP!$AJ$1:$AX$1,0)),INDEX(Baseline!$B$2:$AX$2,1,MATCH(F$1,Baseline!$B$1:$AX$1,0)))</f>
        <v>e344</v>
      </c>
      <c r="G368" t="str">
        <f>IFERROR(INDEX(JMP!$AJ$2:$AX$500,MATCH($A368,JMP!$A$2:$A$500,0),MATCH(G$1,JMP!$AJ$1:$AX$1,0)),INDEX(Baseline!$B$2:$AX$2,1,MATCH(G$1,Baseline!$B$1:$AX$1,0)))</f>
        <v>e340</v>
      </c>
      <c r="H368">
        <f>IFERROR(INDEX(JMP!$AJ$2:$AX$500,MATCH($A368,JMP!$A$2:$A$500,0),MATCH(H$1,JMP!$AJ$1:$AX$1,0)),INDEX(Baseline!$B$2:$AX$2,1,MATCH(H$1,Baseline!$B$1:$AX$1,0)))</f>
        <v>1.5</v>
      </c>
      <c r="I368">
        <f>IFERROR(INDEX(JMP!$AJ$2:$AX$500,MATCH($A368,JMP!$A$2:$A$500,0),MATCH(I$1,JMP!$AJ$1:$AX$1,0)),INDEX(Baseline!$B$2:$AX$2,1,MATCH(I$1,Baseline!$B$1:$AX$1,0)))</f>
        <v>0.42</v>
      </c>
      <c r="J368">
        <f>IFERROR(INDEX(JMP!$AJ$2:$AX$500,MATCH($A368,JMP!$A$2:$A$500,0),MATCH(J$1,JMP!$AJ$1:$AX$1,0)),INDEX(Baseline!$B$2:$AX$2,1,MATCH(J$1,Baseline!$B$1:$AX$1,0)))</f>
        <v>1</v>
      </c>
      <c r="K368">
        <f>IFERROR(INDEX(JMP!$AJ$2:$AX$500,MATCH($A368,JMP!$A$2:$A$500,0),MATCH(K$1,JMP!$AJ$1:$AX$1,0)),INDEX(Baseline!$B$2:$AX$2,1,MATCH(K$1,Baseline!$B$1:$AX$1,0)))</f>
        <v>0</v>
      </c>
      <c r="L368">
        <f>IFERROR(INDEX(JMP!$AJ$2:$AX$500,MATCH($A368,JMP!$A$2:$A$500,0),MATCH(L$1,JMP!$AJ$1:$AX$1,0)),INDEX(Baseline!$B$2:$AX$2,1,MATCH(L$1,Baseline!$B$1:$AX$1,0)))</f>
        <v>7.1777943960347451E-2</v>
      </c>
      <c r="M368" t="b">
        <f>IFERROR(INDEX(JMP!$AJ$2:$AX$500,MATCH($A368,JMP!$A$2:$A$500,0),MATCH(M$1,JMP!$AJ$1:$AX$1,0)),INDEX(Baseline!$B$2:$AX$2,1,MATCH(M$1,Baseline!$B$1:$AX$1,0)))</f>
        <v>0</v>
      </c>
      <c r="N368" t="b">
        <f>IFERROR(INDEX(JMP!$AJ$2:$AX$500,MATCH($A368,JMP!$A$2:$A$500,0),MATCH(N$1,JMP!$AJ$1:$AX$1,0)),INDEX(Baseline!$B$2:$AX$2,1,MATCH(N$1,Baseline!$B$1:$AX$1,0)))</f>
        <v>0</v>
      </c>
      <c r="O368">
        <f>IFERROR(INDEX(JMP!$AJ$2:$AX$500,MATCH($A368,JMP!$A$2:$A$500,0),MATCH(O$1,JMP!$AJ$1:$AX$1,0)),INDEX(Baseline!$B$2:$AX$2,1,MATCH(O$1,Baseline!$B$1:$AX$1,0)))</f>
        <v>7</v>
      </c>
      <c r="P368">
        <f>IFERROR(INDEX(JMP!$AJ$2:$AX$500,MATCH($A368,JMP!$A$2:$A$500,0),MATCH(P$1,JMP!$AJ$1:$AX$1,0)),INDEX(Baseline!$B$2:$AX$2,1,MATCH(P$1,Baseline!$B$1:$AX$1,0)))</f>
        <v>200</v>
      </c>
      <c r="Q368">
        <f>IFERROR(INDEX(JMP!$AJ$2:$AX$500,MATCH($A368,JMP!$A$2:$A$500,0),MATCH(Q$1,JMP!$AJ$1:$AX$1,0)),INDEX(Baseline!$B$2:$AX$2,1,MATCH(Q$1,Baseline!$B$1:$AX$1,0)))</f>
        <v>10</v>
      </c>
      <c r="R368">
        <f>IFERROR(INDEX(JMP!$AJ$2:$AX$500,MATCH($A368,JMP!$A$2:$A$500,0),MATCH(R$1,JMP!$AJ$1:$AX$1,0)),INDEX(Baseline!$B$2:$AX$2,1,MATCH(R$1,Baseline!$B$1:$AX$1,0)))</f>
        <v>0</v>
      </c>
      <c r="S368">
        <f>IFERROR(INDEX(JMP!$AJ$2:$AX$500,MATCH($A368,JMP!$A$2:$A$500,0),MATCH(S$1,JMP!$AJ$1:$AX$1,0)),INDEX(Baseline!$B$2:$AX$2,1,MATCH(S$1,Baseline!$B$1:$AX$1,0)))</f>
        <v>1</v>
      </c>
      <c r="T368">
        <f>IFERROR(INDEX(JMP!$AJ$2:$AX$500,MATCH($A368,JMP!$A$2:$A$500,0),MATCH(T$1,JMP!$AJ$1:$AX$1,0)),INDEX(Baseline!$B$2:$AX$2,1,MATCH(T$1,Baseline!$B$1:$AX$1,0)))</f>
        <v>0</v>
      </c>
      <c r="U368" t="str">
        <f>IFERROR(INDEX(JMP!$AJ$2:$AX$500,MATCH($A368,JMP!$A$2:$A$500,0),MATCH(U$1,JMP!$AJ$1:$AX$1,0)),INDEX(Baseline!$B$2:$AX$2,1,MATCH(U$1,Baseline!$B$1:$AX$1,0)))</f>
        <v>Titan</v>
      </c>
      <c r="V368">
        <f>IFERROR(INDEX(JMP!$AJ$2:$AX$500,MATCH($A368,JMP!$A$2:$A$500,0),MATCH(V$1,JMP!$AJ$1:$AX$1,0)),INDEX(Baseline!$B$2:$AX$2,1,MATCH(V$1,Baseline!$B$1:$AX$1,0)))</f>
        <v>3</v>
      </c>
      <c r="W368">
        <f>IFERROR(INDEX(JMP!$AJ$2:$AX$500,MATCH($A368,JMP!$A$2:$A$500,0),MATCH(W$1,JMP!$AJ$1:$AX$1,0)),INDEX(Baseline!$B$2:$AX$2,1,MATCH(W$1,Baseline!$B$1:$AX$1,0)))</f>
        <v>0.37</v>
      </c>
      <c r="X368">
        <f>IFERROR(INDEX(JMP!$AJ$2:$AX$500,MATCH($A368,JMP!$A$2:$A$500,0),MATCH(X$1,JMP!$AJ$1:$AX$1,0)),INDEX(Baseline!$B$2:$AX$2,1,MATCH(X$1,Baseline!$B$1:$AX$1,0)))</f>
        <v>4</v>
      </c>
      <c r="Y368">
        <f>IFERROR(INDEX(JMP!$AJ$2:$AX$500,MATCH($A368,JMP!$A$2:$A$500,0),MATCH(Y$1,JMP!$AJ$1:$AX$1,0)),INDEX(Baseline!$B$2:$AX$2,1,MATCH(Y$1,Baseline!$B$1:$AX$1,0)))</f>
        <v>3</v>
      </c>
      <c r="Z368">
        <f>IFERROR(INDEX(JMP!$AJ$2:$AX$500,MATCH($A368,JMP!$A$2:$A$500,0),MATCH(Z$1,JMP!$AJ$1:$AX$1,0)),INDEX(Baseline!$B$2:$AX$2,1,MATCH(Z$1,Baseline!$B$1:$AX$1,0)))</f>
        <v>1970</v>
      </c>
      <c r="AA368">
        <f>IFERROR(INDEX(JMP!$AJ$2:$AX$500,MATCH($A368,JMP!$A$2:$A$500,0),MATCH(AA$1,JMP!$AJ$1:$AX$1,0)),INDEX(Baseline!$B$2:$AX$2,1,MATCH(AA$1,Baseline!$B$1:$AX$1,0)))</f>
        <v>1970</v>
      </c>
      <c r="AB368">
        <f>IFERROR(INDEX(JMP!$AJ$2:$AX$500,MATCH($A368,JMP!$A$2:$A$500,0),MATCH(AB$1,JMP!$AJ$1:$AX$1,0)),INDEX(Baseline!$B$2:$AX$2,1,MATCH(AB$1,Baseline!$B$1:$AX$1,0)))</f>
        <v>0</v>
      </c>
      <c r="AC368">
        <f>IFERROR(INDEX(JMP!$AJ$2:$AX$500,MATCH($A368,JMP!$A$2:$A$500,0),MATCH(AC$1,JMP!$AJ$1:$AX$1,0)),INDEX(Baseline!$B$2:$AX$2,1,MATCH(AC$1,Baseline!$B$1:$AX$1,0)))</f>
        <v>1</v>
      </c>
      <c r="AD368">
        <f>IFERROR(INDEX(JMP!$AJ$2:$AX$500,MATCH($A368,JMP!$A$2:$A$500,0),MATCH(AD$1,JMP!$AJ$1:$AX$1,0)),INDEX(Baseline!$B$2:$AX$2,1,MATCH(AD$1,Baseline!$B$1:$AX$1,0)))</f>
        <v>8</v>
      </c>
      <c r="AE368">
        <f>IFERROR(INDEX(JMP!$AJ$2:$AX$500,MATCH($A368,JMP!$A$2:$A$500,0),MATCH(AE$1,JMP!$AJ$1:$AX$1,0)),INDEX(Baseline!$B$2:$AX$2,1,MATCH(AE$1,Baseline!$B$1:$AX$1,0)))</f>
        <v>3</v>
      </c>
      <c r="AF368" t="str">
        <f>IFERROR(INDEX(JMP!$AJ$2:$AX$500,MATCH($A368,JMP!$A$2:$A$500,0),MATCH(AF$1,JMP!$AJ$1:$AX$1,0)),INDEX(Baseline!$B$2:$AX$2,1,MATCH(AF$1,Baseline!$B$1:$AX$1,0)))</f>
        <v>bwb</v>
      </c>
      <c r="AG368" t="str">
        <f>IFERROR(INDEX(JMP!$AJ$2:$AX$500,MATCH($A368,JMP!$A$2:$A$500,0),MATCH(AG$1,JMP!$AJ$1:$AX$1,0)),INDEX(Baseline!$B$2:$AX$2,1,MATCH(AG$1,Baseline!$B$1:$AX$1,0)))</f>
        <v>V-tail</v>
      </c>
      <c r="AH368">
        <f>IFERROR(INDEX(JMP!$AJ$2:$AX$500,MATCH($A368,JMP!$A$2:$A$500,0),MATCH(AH$1,JMP!$AJ$1:$AX$1,0)),INDEX(Baseline!$B$2:$AX$2,1,MATCH(AH$1,Baseline!$B$1:$AX$1,0)))</f>
        <v>1</v>
      </c>
      <c r="AI368">
        <f>IFERROR(INDEX(JMP!$AJ$2:$AX$500,MATCH($A368,JMP!$A$2:$A$500,0),MATCH(AI$1,JMP!$AJ$1:$AX$1,0)),INDEX(Baseline!$B$2:$AX$2,1,MATCH(AI$1,Baseline!$B$1:$AX$1,0)))</f>
        <v>724000000</v>
      </c>
      <c r="AJ368">
        <f>IFERROR(INDEX(JMP!$AJ$2:$AX$500,MATCH($A368,JMP!$A$2:$A$500,0),MATCH(AJ$1,JMP!$AJ$1:$AX$1,0)),INDEX(Baseline!$B$2:$AX$2,1,MATCH(AJ$1,Baseline!$B$1:$AX$1,0)))</f>
        <v>54500000</v>
      </c>
      <c r="AK368">
        <f>IFERROR(INDEX(JMP!$AJ$2:$AX$500,MATCH($A368,JMP!$A$2:$A$500,0),MATCH(AK$1,JMP!$AJ$1:$AX$1,0)),INDEX(Baseline!$B$2:$AX$2,1,MATCH(AK$1,Baseline!$B$1:$AX$1,0)))</f>
        <v>30</v>
      </c>
      <c r="AL368">
        <f>IFERROR(INDEX(JMP!$AJ$2:$AX$500,MATCH($A368,JMP!$A$2:$A$500,0),MATCH(AL$1,JMP!$AJ$1:$AX$1,0)),INDEX(Baseline!$B$2:$AX$2,1,MATCH(AL$1,Baseline!$B$1:$AX$1,0)))</f>
        <v>2.1331232296364751E-2</v>
      </c>
      <c r="AM368">
        <f>IFERROR(INDEX(JMP!$AJ$2:$AX$500,MATCH($A368,JMP!$A$2:$A$500,0),MATCH(AM$1,JMP!$AJ$1:$AX$1,0)),INDEX(Baseline!$B$2:$AX$2,1,MATCH(AM$1,Baseline!$B$1:$AX$1,0)))</f>
        <v>5.4779307171428568</v>
      </c>
      <c r="AN368">
        <f>IFERROR(INDEX(JMP!$AJ$2:$AX$500,MATCH($A368,JMP!$A$2:$A$500,0),MATCH(AN$1,JMP!$AJ$1:$AX$1,0)),INDEX(Baseline!$B$2:$AX$2,1,MATCH(AN$1,Baseline!$B$1:$AX$1,0)))</f>
        <v>1.8388169224210649</v>
      </c>
      <c r="AO368">
        <f>IFERROR(INDEX(JMP!$AJ$2:$AX$500,MATCH($A368,JMP!$A$2:$A$500,0),MATCH(AO$1,JMP!$AJ$1:$AX$1,0)),INDEX(Baseline!$B$2:$AX$2,1,MATCH(AO$1,Baseline!$B$1:$AX$1,0)))</f>
        <v>1.3920725065445088</v>
      </c>
      <c r="AP368">
        <f>IFERROR(INDEX(JMP!$AJ$2:$AX$500,MATCH($A368,JMP!$A$2:$A$500,0),MATCH(AP$1,JMP!$AJ$1:$AX$1,0)),INDEX(Baseline!$B$2:$AX$2,1,MATCH(AP$1,Baseline!$B$1:$AX$1,0)))</f>
        <v>0</v>
      </c>
      <c r="AQ368">
        <f>IFERROR(INDEX(JMP!$AJ$2:$AX$500,MATCH($A368,JMP!$A$2:$A$500,0),MATCH(AQ$1,JMP!$AJ$1:$AX$1,0)),INDEX(Baseline!$B$2:$AX$2,1,MATCH(AQ$1,Baseline!$B$1:$AX$1,0)))</f>
        <v>0.35</v>
      </c>
      <c r="AR368">
        <f>IFERROR(INDEX(JMP!$AJ$2:$AX$500,MATCH($A368,JMP!$A$2:$A$500,0),MATCH(AR$1,JMP!$AJ$1:$AX$1,0)),INDEX(Baseline!$B$2:$AX$2,1,MATCH(AR$1,Baseline!$B$1:$AX$1,0)))</f>
        <v>0</v>
      </c>
      <c r="AS368">
        <f>IFERROR(INDEX(JMP!$AJ$2:$AX$500,MATCH($A368,JMP!$A$2:$A$500,0),MATCH(AS$1,JMP!$AJ$1:$AX$1,0)),INDEX(Baseline!$B$2:$AX$2,1,MATCH(AS$1,Baseline!$B$1:$AX$1,0)))</f>
        <v>0</v>
      </c>
      <c r="AT368">
        <f>IFERROR(INDEX(JMP!$AJ$2:$AX$500,MATCH($A368,JMP!$A$2:$A$500,0),MATCH(AT$1,JMP!$AJ$1:$AX$1,0)),INDEX(Baseline!$B$2:$AX$2,1,MATCH(AT$1,Baseline!$B$1:$AX$1,0)))</f>
        <v>500</v>
      </c>
      <c r="AU368">
        <f>IFERROR(INDEX(JMP!$AJ$2:$AX$500,MATCH($A368,JMP!$A$2:$A$500,0),MATCH(AU$1,JMP!$AJ$1:$AX$1,0)),INDEX(Baseline!$B$2:$AX$2,1,MATCH(AU$1,Baseline!$B$1:$AX$1,0)))</f>
        <v>50</v>
      </c>
      <c r="AV368">
        <f>IFERROR(INDEX(JMP!$AJ$2:$AX$500,MATCH($A368,JMP!$A$2:$A$500,0),MATCH(AV$1,JMP!$AJ$1:$AX$1,0)),INDEX(Baseline!$B$2:$AX$2,1,MATCH(AV$1,Baseline!$B$1:$AX$1,0)))</f>
        <v>12</v>
      </c>
      <c r="AW368">
        <f>IFERROR(INDEX(JMP!$AJ$2:$AX$500,MATCH($A368,JMP!$A$2:$A$500,0),MATCH(AW$1,JMP!$AJ$1:$AX$1,0)),INDEX(Baseline!$B$2:$AX$2,1,MATCH(AW$1,Baseline!$B$1:$AX$1,0)))</f>
        <v>1.9961979999999998E-3</v>
      </c>
      <c r="AX368">
        <f>IFERROR(INDEX(JMP!$AJ$2:$AX$500,MATCH($A368,JMP!$A$2:$A$500,0),MATCH(AX$1,JMP!$AJ$1:$AX$1,0)),INDEX(Baseline!$B$2:$AX$2,1,MATCH(AX$1,Baseline!$B$1:$AX$1,0)))</f>
        <v>1.9961979999999998E-3</v>
      </c>
      <c r="AY368">
        <f>IFERROR(INDEX(JMP!$AJ$2:$AX$500,MATCH($A368,JMP!$A$2:$A$500,0),MATCH(AY$1,JMP!$AJ$1:$AX$1,0)),INDEX(Baseline!$B$2:$AX$2,1,MATCH(AY$1,Baseline!$B$1:$AX$1,0)))</f>
        <v>1.9607137E-2</v>
      </c>
      <c r="AZ368">
        <f>IFERROR(INDEX(JMP!$AJ$2:$AX$500,MATCH($A368,JMP!$A$2:$A$500,0),MATCH(AZ$1,JMP!$AJ$1:$AX$1,0)),INDEX(Baseline!$B$2:$AX$2,1,MATCH(AZ$1,Baseline!$B$1:$AX$1,0)))</f>
        <v>1</v>
      </c>
      <c r="BA368">
        <f>IFERROR(INDEX(JMP!$AJ$2:$AX$500,MATCH($A368,JMP!$A$2:$A$500,0),MATCH(BA$1,JMP!$AJ$1:$AX$1,0)),INDEX(Baseline!$B$2:$AX$2,1,MATCH(BA$1,Baseline!$B$1:$AX$1,0)))</f>
        <v>3</v>
      </c>
      <c r="BB368">
        <v>0</v>
      </c>
      <c r="BD368" t="str">
        <f>IF(AZ368=1, "yes", IF(AZ368=-1, "no", ""))</f>
        <v>yes</v>
      </c>
      <c r="BE368" t="str">
        <f>IF(AH368=1, "yes", IF(AH368=-1, "no", ""))</f>
        <v>yes</v>
      </c>
      <c r="BF368">
        <f t="shared" si="10"/>
        <v>0.25</v>
      </c>
      <c r="BG368">
        <f t="shared" si="11"/>
        <v>100</v>
      </c>
    </row>
    <row r="369" spans="1:59" x14ac:dyDescent="0.25">
      <c r="A369">
        <v>368</v>
      </c>
      <c r="B369">
        <f>IFERROR(INDEX(JMP!$AJ$2:$AX$500,MATCH($A369,JMP!$A$2:$A$500,0),MATCH(B$1,JMP!$AJ$1:$AX$1,0)),INDEX(Baseline!$B$2:$AX$2,1,MATCH(B$1,Baseline!$B$1:$AX$1,0)))</f>
        <v>0</v>
      </c>
      <c r="C369">
        <f>IFERROR(INDEX(JMP!$AJ$2:$AX$500,MATCH($A369,JMP!$A$2:$A$500,0),MATCH(C$1,JMP!$AJ$1:$AX$1,0)),INDEX(Baseline!$B$2:$AX$2,1,MATCH(C$1,Baseline!$B$1:$AX$1,0)))</f>
        <v>8760</v>
      </c>
      <c r="D369">
        <f>IFERROR(INDEX(JMP!$AJ$2:$AX$500,MATCH($A369,JMP!$A$2:$A$500,0),MATCH(D$1,JMP!$AJ$1:$AX$1,0)),INDEX(Baseline!$B$2:$AX$2,1,MATCH(D$1,Baseline!$B$1:$AX$1,0)))</f>
        <v>1</v>
      </c>
      <c r="E369">
        <f>IFERROR(INDEX(JMP!$AJ$2:$AX$500,MATCH($A369,JMP!$A$2:$A$500,0),MATCH(E$1,JMP!$AJ$1:$AX$1,0)),INDEX(Baseline!$B$2:$AX$2,1,MATCH(E$1,Baseline!$B$1:$AX$1,0)))</f>
        <v>1</v>
      </c>
      <c r="F369" t="str">
        <f>IFERROR(INDEX(JMP!$AJ$2:$AX$500,MATCH($A369,JMP!$A$2:$A$500,0),MATCH(F$1,JMP!$AJ$1:$AX$1,0)),INDEX(Baseline!$B$2:$AX$2,1,MATCH(F$1,Baseline!$B$1:$AX$1,0)))</f>
        <v>e344</v>
      </c>
      <c r="G369" t="str">
        <f>IFERROR(INDEX(JMP!$AJ$2:$AX$500,MATCH($A369,JMP!$A$2:$A$500,0),MATCH(G$1,JMP!$AJ$1:$AX$1,0)),INDEX(Baseline!$B$2:$AX$2,1,MATCH(G$1,Baseline!$B$1:$AX$1,0)))</f>
        <v>e340</v>
      </c>
      <c r="H369">
        <f>IFERROR(INDEX(JMP!$AJ$2:$AX$500,MATCH($A369,JMP!$A$2:$A$500,0),MATCH(H$1,JMP!$AJ$1:$AX$1,0)),INDEX(Baseline!$B$2:$AX$2,1,MATCH(H$1,Baseline!$B$1:$AX$1,0)))</f>
        <v>1.5</v>
      </c>
      <c r="I369">
        <f>IFERROR(INDEX(JMP!$AJ$2:$AX$500,MATCH($A369,JMP!$A$2:$A$500,0),MATCH(I$1,JMP!$AJ$1:$AX$1,0)),INDEX(Baseline!$B$2:$AX$2,1,MATCH(I$1,Baseline!$B$1:$AX$1,0)))</f>
        <v>0.42</v>
      </c>
      <c r="J369">
        <f>IFERROR(INDEX(JMP!$AJ$2:$AX$500,MATCH($A369,JMP!$A$2:$A$500,0),MATCH(J$1,JMP!$AJ$1:$AX$1,0)),INDEX(Baseline!$B$2:$AX$2,1,MATCH(J$1,Baseline!$B$1:$AX$1,0)))</f>
        <v>1</v>
      </c>
      <c r="K369">
        <f>IFERROR(INDEX(JMP!$AJ$2:$AX$500,MATCH($A369,JMP!$A$2:$A$500,0),MATCH(K$1,JMP!$AJ$1:$AX$1,0)),INDEX(Baseline!$B$2:$AX$2,1,MATCH(K$1,Baseline!$B$1:$AX$1,0)))</f>
        <v>0</v>
      </c>
      <c r="L369">
        <f>IFERROR(INDEX(JMP!$AJ$2:$AX$500,MATCH($A369,JMP!$A$2:$A$500,0),MATCH(L$1,JMP!$AJ$1:$AX$1,0)),INDEX(Baseline!$B$2:$AX$2,1,MATCH(L$1,Baseline!$B$1:$AX$1,0)))</f>
        <v>8.4520075610727025E-2</v>
      </c>
      <c r="M369" t="b">
        <f>IFERROR(INDEX(JMP!$AJ$2:$AX$500,MATCH($A369,JMP!$A$2:$A$500,0),MATCH(M$1,JMP!$AJ$1:$AX$1,0)),INDEX(Baseline!$B$2:$AX$2,1,MATCH(M$1,Baseline!$B$1:$AX$1,0)))</f>
        <v>0</v>
      </c>
      <c r="N369" t="b">
        <f>IFERROR(INDEX(JMP!$AJ$2:$AX$500,MATCH($A369,JMP!$A$2:$A$500,0),MATCH(N$1,JMP!$AJ$1:$AX$1,0)),INDEX(Baseline!$B$2:$AX$2,1,MATCH(N$1,Baseline!$B$1:$AX$1,0)))</f>
        <v>0</v>
      </c>
      <c r="O369">
        <f>IFERROR(INDEX(JMP!$AJ$2:$AX$500,MATCH($A369,JMP!$A$2:$A$500,0),MATCH(O$1,JMP!$AJ$1:$AX$1,0)),INDEX(Baseline!$B$2:$AX$2,1,MATCH(O$1,Baseline!$B$1:$AX$1,0)))</f>
        <v>7</v>
      </c>
      <c r="P369">
        <f>IFERROR(INDEX(JMP!$AJ$2:$AX$500,MATCH($A369,JMP!$A$2:$A$500,0),MATCH(P$1,JMP!$AJ$1:$AX$1,0)),INDEX(Baseline!$B$2:$AX$2,1,MATCH(P$1,Baseline!$B$1:$AX$1,0)))</f>
        <v>200</v>
      </c>
      <c r="Q369">
        <f>IFERROR(INDEX(JMP!$AJ$2:$AX$500,MATCH($A369,JMP!$A$2:$A$500,0),MATCH(Q$1,JMP!$AJ$1:$AX$1,0)),INDEX(Baseline!$B$2:$AX$2,1,MATCH(Q$1,Baseline!$B$1:$AX$1,0)))</f>
        <v>10</v>
      </c>
      <c r="R369">
        <f>IFERROR(INDEX(JMP!$AJ$2:$AX$500,MATCH($A369,JMP!$A$2:$A$500,0),MATCH(R$1,JMP!$AJ$1:$AX$1,0)),INDEX(Baseline!$B$2:$AX$2,1,MATCH(R$1,Baseline!$B$1:$AX$1,0)))</f>
        <v>0</v>
      </c>
      <c r="S369">
        <f>IFERROR(INDEX(JMP!$AJ$2:$AX$500,MATCH($A369,JMP!$A$2:$A$500,0),MATCH(S$1,JMP!$AJ$1:$AX$1,0)),INDEX(Baseline!$B$2:$AX$2,1,MATCH(S$1,Baseline!$B$1:$AX$1,0)))</f>
        <v>1</v>
      </c>
      <c r="T369">
        <f>IFERROR(INDEX(JMP!$AJ$2:$AX$500,MATCH($A369,JMP!$A$2:$A$500,0),MATCH(T$1,JMP!$AJ$1:$AX$1,0)),INDEX(Baseline!$B$2:$AX$2,1,MATCH(T$1,Baseline!$B$1:$AX$1,0)))</f>
        <v>0</v>
      </c>
      <c r="U369" t="str">
        <f>IFERROR(INDEX(JMP!$AJ$2:$AX$500,MATCH($A369,JMP!$A$2:$A$500,0),MATCH(U$1,JMP!$AJ$1:$AX$1,0)),INDEX(Baseline!$B$2:$AX$2,1,MATCH(U$1,Baseline!$B$1:$AX$1,0)))</f>
        <v>Titan</v>
      </c>
      <c r="V369">
        <f>IFERROR(INDEX(JMP!$AJ$2:$AX$500,MATCH($A369,JMP!$A$2:$A$500,0),MATCH(V$1,JMP!$AJ$1:$AX$1,0)),INDEX(Baseline!$B$2:$AX$2,1,MATCH(V$1,Baseline!$B$1:$AX$1,0)))</f>
        <v>3</v>
      </c>
      <c r="W369">
        <f>IFERROR(INDEX(JMP!$AJ$2:$AX$500,MATCH($A369,JMP!$A$2:$A$500,0),MATCH(W$1,JMP!$AJ$1:$AX$1,0)),INDEX(Baseline!$B$2:$AX$2,1,MATCH(W$1,Baseline!$B$1:$AX$1,0)))</f>
        <v>0.37</v>
      </c>
      <c r="X369">
        <f>IFERROR(INDEX(JMP!$AJ$2:$AX$500,MATCH($A369,JMP!$A$2:$A$500,0),MATCH(X$1,JMP!$AJ$1:$AX$1,0)),INDEX(Baseline!$B$2:$AX$2,1,MATCH(X$1,Baseline!$B$1:$AX$1,0)))</f>
        <v>4</v>
      </c>
      <c r="Y369">
        <f>IFERROR(INDEX(JMP!$AJ$2:$AX$500,MATCH($A369,JMP!$A$2:$A$500,0),MATCH(Y$1,JMP!$AJ$1:$AX$1,0)),INDEX(Baseline!$B$2:$AX$2,1,MATCH(Y$1,Baseline!$B$1:$AX$1,0)))</f>
        <v>1</v>
      </c>
      <c r="Z369">
        <f>IFERROR(INDEX(JMP!$AJ$2:$AX$500,MATCH($A369,JMP!$A$2:$A$500,0),MATCH(Z$1,JMP!$AJ$1:$AX$1,0)),INDEX(Baseline!$B$2:$AX$2,1,MATCH(Z$1,Baseline!$B$1:$AX$1,0)))</f>
        <v>1970</v>
      </c>
      <c r="AA369">
        <f>IFERROR(INDEX(JMP!$AJ$2:$AX$500,MATCH($A369,JMP!$A$2:$A$500,0),MATCH(AA$1,JMP!$AJ$1:$AX$1,0)),INDEX(Baseline!$B$2:$AX$2,1,MATCH(AA$1,Baseline!$B$1:$AX$1,0)))</f>
        <v>1970</v>
      </c>
      <c r="AB369">
        <f>IFERROR(INDEX(JMP!$AJ$2:$AX$500,MATCH($A369,JMP!$A$2:$A$500,0),MATCH(AB$1,JMP!$AJ$1:$AX$1,0)),INDEX(Baseline!$B$2:$AX$2,1,MATCH(AB$1,Baseline!$B$1:$AX$1,0)))</f>
        <v>0</v>
      </c>
      <c r="AC369">
        <f>IFERROR(INDEX(JMP!$AJ$2:$AX$500,MATCH($A369,JMP!$A$2:$A$500,0),MATCH(AC$1,JMP!$AJ$1:$AX$1,0)),INDEX(Baseline!$B$2:$AX$2,1,MATCH(AC$1,Baseline!$B$1:$AX$1,0)))</f>
        <v>1</v>
      </c>
      <c r="AD369">
        <f>IFERROR(INDEX(JMP!$AJ$2:$AX$500,MATCH($A369,JMP!$A$2:$A$500,0),MATCH(AD$1,JMP!$AJ$1:$AX$1,0)),INDEX(Baseline!$B$2:$AX$2,1,MATCH(AD$1,Baseline!$B$1:$AX$1,0)))</f>
        <v>8</v>
      </c>
      <c r="AE369">
        <f>IFERROR(INDEX(JMP!$AJ$2:$AX$500,MATCH($A369,JMP!$A$2:$A$500,0),MATCH(AE$1,JMP!$AJ$1:$AX$1,0)),INDEX(Baseline!$B$2:$AX$2,1,MATCH(AE$1,Baseline!$B$1:$AX$1,0)))</f>
        <v>3</v>
      </c>
      <c r="AF369" t="str">
        <f>IFERROR(INDEX(JMP!$AJ$2:$AX$500,MATCH($A369,JMP!$A$2:$A$500,0),MATCH(AF$1,JMP!$AJ$1:$AX$1,0)),INDEX(Baseline!$B$2:$AX$2,1,MATCH(AF$1,Baseline!$B$1:$AX$1,0)))</f>
        <v>bwb</v>
      </c>
      <c r="AG369" t="str">
        <f>IFERROR(INDEX(JMP!$AJ$2:$AX$500,MATCH($A369,JMP!$A$2:$A$500,0),MATCH(AG$1,JMP!$AJ$1:$AX$1,0)),INDEX(Baseline!$B$2:$AX$2,1,MATCH(AG$1,Baseline!$B$1:$AX$1,0)))</f>
        <v>V-tail</v>
      </c>
      <c r="AH369">
        <f>IFERROR(INDEX(JMP!$AJ$2:$AX$500,MATCH($A369,JMP!$A$2:$A$500,0),MATCH(AH$1,JMP!$AJ$1:$AX$1,0)),INDEX(Baseline!$B$2:$AX$2,1,MATCH(AH$1,Baseline!$B$1:$AX$1,0)))</f>
        <v>1</v>
      </c>
      <c r="AI369">
        <f>IFERROR(INDEX(JMP!$AJ$2:$AX$500,MATCH($A369,JMP!$A$2:$A$500,0),MATCH(AI$1,JMP!$AJ$1:$AX$1,0)),INDEX(Baseline!$B$2:$AX$2,1,MATCH(AI$1,Baseline!$B$1:$AX$1,0)))</f>
        <v>724000000</v>
      </c>
      <c r="AJ369">
        <f>IFERROR(INDEX(JMP!$AJ$2:$AX$500,MATCH($A369,JMP!$A$2:$A$500,0),MATCH(AJ$1,JMP!$AJ$1:$AX$1,0)),INDEX(Baseline!$B$2:$AX$2,1,MATCH(AJ$1,Baseline!$B$1:$AX$1,0)))</f>
        <v>54500000</v>
      </c>
      <c r="AK369">
        <f>IFERROR(INDEX(JMP!$AJ$2:$AX$500,MATCH($A369,JMP!$A$2:$A$500,0),MATCH(AK$1,JMP!$AJ$1:$AX$1,0)),INDEX(Baseline!$B$2:$AX$2,1,MATCH(AK$1,Baseline!$B$1:$AX$1,0)))</f>
        <v>30</v>
      </c>
      <c r="AL369">
        <f>IFERROR(INDEX(JMP!$AJ$2:$AX$500,MATCH($A369,JMP!$A$2:$A$500,0),MATCH(AL$1,JMP!$AJ$1:$AX$1,0)),INDEX(Baseline!$B$2:$AX$2,1,MATCH(AL$1,Baseline!$B$1:$AX$1,0)))</f>
        <v>1.2929633219515745E-2</v>
      </c>
      <c r="AM369">
        <f>IFERROR(INDEX(JMP!$AJ$2:$AX$500,MATCH($A369,JMP!$A$2:$A$500,0),MATCH(AM$1,JMP!$AJ$1:$AX$1,0)),INDEX(Baseline!$B$2:$AX$2,1,MATCH(AM$1,Baseline!$B$1:$AX$1,0)))</f>
        <v>8.7240538464761901</v>
      </c>
      <c r="AN369">
        <f>IFERROR(INDEX(JMP!$AJ$2:$AX$500,MATCH($A369,JMP!$A$2:$A$500,0),MATCH(AN$1,JMP!$AJ$1:$AX$1,0)),INDEX(Baseline!$B$2:$AX$2,1,MATCH(AN$1,Baseline!$B$1:$AX$1,0)))</f>
        <v>2.2379682228294002</v>
      </c>
      <c r="AO369">
        <f>IFERROR(INDEX(JMP!$AJ$2:$AX$500,MATCH($A369,JMP!$A$2:$A$500,0),MATCH(AO$1,JMP!$AJ$1:$AX$1,0)),INDEX(Baseline!$B$2:$AX$2,1,MATCH(AO$1,Baseline!$B$1:$AX$1,0)))</f>
        <v>0.7671858309891304</v>
      </c>
      <c r="AP369">
        <f>IFERROR(INDEX(JMP!$AJ$2:$AX$500,MATCH($A369,JMP!$A$2:$A$500,0),MATCH(AP$1,JMP!$AJ$1:$AX$1,0)),INDEX(Baseline!$B$2:$AX$2,1,MATCH(AP$1,Baseline!$B$1:$AX$1,0)))</f>
        <v>0</v>
      </c>
      <c r="AQ369">
        <f>IFERROR(INDEX(JMP!$AJ$2:$AX$500,MATCH($A369,JMP!$A$2:$A$500,0),MATCH(AQ$1,JMP!$AJ$1:$AX$1,0)),INDEX(Baseline!$B$2:$AX$2,1,MATCH(AQ$1,Baseline!$B$1:$AX$1,0)))</f>
        <v>0.35</v>
      </c>
      <c r="AR369">
        <f>IFERROR(INDEX(JMP!$AJ$2:$AX$500,MATCH($A369,JMP!$A$2:$A$500,0),MATCH(AR$1,JMP!$AJ$1:$AX$1,0)),INDEX(Baseline!$B$2:$AX$2,1,MATCH(AR$1,Baseline!$B$1:$AX$1,0)))</f>
        <v>0</v>
      </c>
      <c r="AS369">
        <f>IFERROR(INDEX(JMP!$AJ$2:$AX$500,MATCH($A369,JMP!$A$2:$A$500,0),MATCH(AS$1,JMP!$AJ$1:$AX$1,0)),INDEX(Baseline!$B$2:$AX$2,1,MATCH(AS$1,Baseline!$B$1:$AX$1,0)))</f>
        <v>0</v>
      </c>
      <c r="AT369">
        <f>IFERROR(INDEX(JMP!$AJ$2:$AX$500,MATCH($A369,JMP!$A$2:$A$500,0),MATCH(AT$1,JMP!$AJ$1:$AX$1,0)),INDEX(Baseline!$B$2:$AX$2,1,MATCH(AT$1,Baseline!$B$1:$AX$1,0)))</f>
        <v>500</v>
      </c>
      <c r="AU369">
        <f>IFERROR(INDEX(JMP!$AJ$2:$AX$500,MATCH($A369,JMP!$A$2:$A$500,0),MATCH(AU$1,JMP!$AJ$1:$AX$1,0)),INDEX(Baseline!$B$2:$AX$2,1,MATCH(AU$1,Baseline!$B$1:$AX$1,0)))</f>
        <v>50</v>
      </c>
      <c r="AV369">
        <f>IFERROR(INDEX(JMP!$AJ$2:$AX$500,MATCH($A369,JMP!$A$2:$A$500,0),MATCH(AV$1,JMP!$AJ$1:$AX$1,0)),INDEX(Baseline!$B$2:$AX$2,1,MATCH(AV$1,Baseline!$B$1:$AX$1,0)))</f>
        <v>12</v>
      </c>
      <c r="AW369">
        <f>IFERROR(INDEX(JMP!$AJ$2:$AX$500,MATCH($A369,JMP!$A$2:$A$500,0),MATCH(AW$1,JMP!$AJ$1:$AX$1,0)),INDEX(Baseline!$B$2:$AX$2,1,MATCH(AW$1,Baseline!$B$1:$AX$1,0)))</f>
        <v>1.9961979999999998E-3</v>
      </c>
      <c r="AX369">
        <f>IFERROR(INDEX(JMP!$AJ$2:$AX$500,MATCH($A369,JMP!$A$2:$A$500,0),MATCH(AX$1,JMP!$AJ$1:$AX$1,0)),INDEX(Baseline!$B$2:$AX$2,1,MATCH(AX$1,Baseline!$B$1:$AX$1,0)))</f>
        <v>1.9961979999999998E-3</v>
      </c>
      <c r="AY369">
        <f>IFERROR(INDEX(JMP!$AJ$2:$AX$500,MATCH($A369,JMP!$A$2:$A$500,0),MATCH(AY$1,JMP!$AJ$1:$AX$1,0)),INDEX(Baseline!$B$2:$AX$2,1,MATCH(AY$1,Baseline!$B$1:$AX$1,0)))</f>
        <v>1.9607137E-2</v>
      </c>
      <c r="AZ369">
        <f>IFERROR(INDEX(JMP!$AJ$2:$AX$500,MATCH($A369,JMP!$A$2:$A$500,0),MATCH(AZ$1,JMP!$AJ$1:$AX$1,0)),INDEX(Baseline!$B$2:$AX$2,1,MATCH(AZ$1,Baseline!$B$1:$AX$1,0)))</f>
        <v>1</v>
      </c>
      <c r="BA369">
        <f>IFERROR(INDEX(JMP!$AJ$2:$AX$500,MATCH($A369,JMP!$A$2:$A$500,0),MATCH(BA$1,JMP!$AJ$1:$AX$1,0)),INDEX(Baseline!$B$2:$AX$2,1,MATCH(BA$1,Baseline!$B$1:$AX$1,0)))</f>
        <v>3</v>
      </c>
      <c r="BB369">
        <v>0</v>
      </c>
      <c r="BD369" t="str">
        <f>IF(AZ369=1, "yes", IF(AZ369=-1, "no", ""))</f>
        <v>yes</v>
      </c>
      <c r="BE369" t="str">
        <f>IF(AH369=1, "yes", IF(AH369=-1, "no", ""))</f>
        <v>yes</v>
      </c>
      <c r="BF369">
        <f t="shared" si="10"/>
        <v>0.25</v>
      </c>
      <c r="BG369">
        <f t="shared" si="11"/>
        <v>100</v>
      </c>
    </row>
    <row r="370" spans="1:59" x14ac:dyDescent="0.25">
      <c r="A370">
        <v>369</v>
      </c>
      <c r="B370">
        <f>IFERROR(INDEX(JMP!$AJ$2:$AX$500,MATCH($A370,JMP!$A$2:$A$500,0),MATCH(B$1,JMP!$AJ$1:$AX$1,0)),INDEX(Baseline!$B$2:$AX$2,1,MATCH(B$1,Baseline!$B$1:$AX$1,0)))</f>
        <v>0</v>
      </c>
      <c r="C370">
        <f>IFERROR(INDEX(JMP!$AJ$2:$AX$500,MATCH($A370,JMP!$A$2:$A$500,0),MATCH(C$1,JMP!$AJ$1:$AX$1,0)),INDEX(Baseline!$B$2:$AX$2,1,MATCH(C$1,Baseline!$B$1:$AX$1,0)))</f>
        <v>8760</v>
      </c>
      <c r="D370">
        <f>IFERROR(INDEX(JMP!$AJ$2:$AX$500,MATCH($A370,JMP!$A$2:$A$500,0),MATCH(D$1,JMP!$AJ$1:$AX$1,0)),INDEX(Baseline!$B$2:$AX$2,1,MATCH(D$1,Baseline!$B$1:$AX$1,0)))</f>
        <v>1</v>
      </c>
      <c r="E370">
        <f>IFERROR(INDEX(JMP!$AJ$2:$AX$500,MATCH($A370,JMP!$A$2:$A$500,0),MATCH(E$1,JMP!$AJ$1:$AX$1,0)),INDEX(Baseline!$B$2:$AX$2,1,MATCH(E$1,Baseline!$B$1:$AX$1,0)))</f>
        <v>1</v>
      </c>
      <c r="F370" t="str">
        <f>IFERROR(INDEX(JMP!$AJ$2:$AX$500,MATCH($A370,JMP!$A$2:$A$500,0),MATCH(F$1,JMP!$AJ$1:$AX$1,0)),INDEX(Baseline!$B$2:$AX$2,1,MATCH(F$1,Baseline!$B$1:$AX$1,0)))</f>
        <v>e344</v>
      </c>
      <c r="G370" t="str">
        <f>IFERROR(INDEX(JMP!$AJ$2:$AX$500,MATCH($A370,JMP!$A$2:$A$500,0),MATCH(G$1,JMP!$AJ$1:$AX$1,0)),INDEX(Baseline!$B$2:$AX$2,1,MATCH(G$1,Baseline!$B$1:$AX$1,0)))</f>
        <v>e340</v>
      </c>
      <c r="H370">
        <f>IFERROR(INDEX(JMP!$AJ$2:$AX$500,MATCH($A370,JMP!$A$2:$A$500,0),MATCH(H$1,JMP!$AJ$1:$AX$1,0)),INDEX(Baseline!$B$2:$AX$2,1,MATCH(H$1,Baseline!$B$1:$AX$1,0)))</f>
        <v>1.5</v>
      </c>
      <c r="I370">
        <f>IFERROR(INDEX(JMP!$AJ$2:$AX$500,MATCH($A370,JMP!$A$2:$A$500,0),MATCH(I$1,JMP!$AJ$1:$AX$1,0)),INDEX(Baseline!$B$2:$AX$2,1,MATCH(I$1,Baseline!$B$1:$AX$1,0)))</f>
        <v>0.42</v>
      </c>
      <c r="J370">
        <f>IFERROR(INDEX(JMP!$AJ$2:$AX$500,MATCH($A370,JMP!$A$2:$A$500,0),MATCH(J$1,JMP!$AJ$1:$AX$1,0)),INDEX(Baseline!$B$2:$AX$2,1,MATCH(J$1,Baseline!$B$1:$AX$1,0)))</f>
        <v>1</v>
      </c>
      <c r="K370">
        <f>IFERROR(INDEX(JMP!$AJ$2:$AX$500,MATCH($A370,JMP!$A$2:$A$500,0),MATCH(K$1,JMP!$AJ$1:$AX$1,0)),INDEX(Baseline!$B$2:$AX$2,1,MATCH(K$1,Baseline!$B$1:$AX$1,0)))</f>
        <v>0</v>
      </c>
      <c r="L370">
        <f>IFERROR(INDEX(JMP!$AJ$2:$AX$500,MATCH($A370,JMP!$A$2:$A$500,0),MATCH(L$1,JMP!$AJ$1:$AX$1,0)),INDEX(Baseline!$B$2:$AX$2,1,MATCH(L$1,Baseline!$B$1:$AX$1,0)))</f>
        <v>0.10202939096003098</v>
      </c>
      <c r="M370" t="b">
        <f>IFERROR(INDEX(JMP!$AJ$2:$AX$500,MATCH($A370,JMP!$A$2:$A$500,0),MATCH(M$1,JMP!$AJ$1:$AX$1,0)),INDEX(Baseline!$B$2:$AX$2,1,MATCH(M$1,Baseline!$B$1:$AX$1,0)))</f>
        <v>0</v>
      </c>
      <c r="N370" t="b">
        <f>IFERROR(INDEX(JMP!$AJ$2:$AX$500,MATCH($A370,JMP!$A$2:$A$500,0),MATCH(N$1,JMP!$AJ$1:$AX$1,0)),INDEX(Baseline!$B$2:$AX$2,1,MATCH(N$1,Baseline!$B$1:$AX$1,0)))</f>
        <v>0</v>
      </c>
      <c r="O370">
        <f>IFERROR(INDEX(JMP!$AJ$2:$AX$500,MATCH($A370,JMP!$A$2:$A$500,0),MATCH(O$1,JMP!$AJ$1:$AX$1,0)),INDEX(Baseline!$B$2:$AX$2,1,MATCH(O$1,Baseline!$B$1:$AX$1,0)))</f>
        <v>7</v>
      </c>
      <c r="P370">
        <f>IFERROR(INDEX(JMP!$AJ$2:$AX$500,MATCH($A370,JMP!$A$2:$A$500,0),MATCH(P$1,JMP!$AJ$1:$AX$1,0)),INDEX(Baseline!$B$2:$AX$2,1,MATCH(P$1,Baseline!$B$1:$AX$1,0)))</f>
        <v>200</v>
      </c>
      <c r="Q370">
        <f>IFERROR(INDEX(JMP!$AJ$2:$AX$500,MATCH($A370,JMP!$A$2:$A$500,0),MATCH(Q$1,JMP!$AJ$1:$AX$1,0)),INDEX(Baseline!$B$2:$AX$2,1,MATCH(Q$1,Baseline!$B$1:$AX$1,0)))</f>
        <v>10</v>
      </c>
      <c r="R370">
        <f>IFERROR(INDEX(JMP!$AJ$2:$AX$500,MATCH($A370,JMP!$A$2:$A$500,0),MATCH(R$1,JMP!$AJ$1:$AX$1,0)),INDEX(Baseline!$B$2:$AX$2,1,MATCH(R$1,Baseline!$B$1:$AX$1,0)))</f>
        <v>0</v>
      </c>
      <c r="S370">
        <f>IFERROR(INDEX(JMP!$AJ$2:$AX$500,MATCH($A370,JMP!$A$2:$A$500,0),MATCH(S$1,JMP!$AJ$1:$AX$1,0)),INDEX(Baseline!$B$2:$AX$2,1,MATCH(S$1,Baseline!$B$1:$AX$1,0)))</f>
        <v>1</v>
      </c>
      <c r="T370">
        <f>IFERROR(INDEX(JMP!$AJ$2:$AX$500,MATCH($A370,JMP!$A$2:$A$500,0),MATCH(T$1,JMP!$AJ$1:$AX$1,0)),INDEX(Baseline!$B$2:$AX$2,1,MATCH(T$1,Baseline!$B$1:$AX$1,0)))</f>
        <v>0</v>
      </c>
      <c r="U370" t="str">
        <f>IFERROR(INDEX(JMP!$AJ$2:$AX$500,MATCH($A370,JMP!$A$2:$A$500,0),MATCH(U$1,JMP!$AJ$1:$AX$1,0)),INDEX(Baseline!$B$2:$AX$2,1,MATCH(U$1,Baseline!$B$1:$AX$1,0)))</f>
        <v>Titan</v>
      </c>
      <c r="V370">
        <f>IFERROR(INDEX(JMP!$AJ$2:$AX$500,MATCH($A370,JMP!$A$2:$A$500,0),MATCH(V$1,JMP!$AJ$1:$AX$1,0)),INDEX(Baseline!$B$2:$AX$2,1,MATCH(V$1,Baseline!$B$1:$AX$1,0)))</f>
        <v>3</v>
      </c>
      <c r="W370">
        <f>IFERROR(INDEX(JMP!$AJ$2:$AX$500,MATCH($A370,JMP!$A$2:$A$500,0),MATCH(W$1,JMP!$AJ$1:$AX$1,0)),INDEX(Baseline!$B$2:$AX$2,1,MATCH(W$1,Baseline!$B$1:$AX$1,0)))</f>
        <v>0.37</v>
      </c>
      <c r="X370">
        <f>IFERROR(INDEX(JMP!$AJ$2:$AX$500,MATCH($A370,JMP!$A$2:$A$500,0),MATCH(X$1,JMP!$AJ$1:$AX$1,0)),INDEX(Baseline!$B$2:$AX$2,1,MATCH(X$1,Baseline!$B$1:$AX$1,0)))</f>
        <v>4</v>
      </c>
      <c r="Y370">
        <f>IFERROR(INDEX(JMP!$AJ$2:$AX$500,MATCH($A370,JMP!$A$2:$A$500,0),MATCH(Y$1,JMP!$AJ$1:$AX$1,0)),INDEX(Baseline!$B$2:$AX$2,1,MATCH(Y$1,Baseline!$B$1:$AX$1,0)))</f>
        <v>5</v>
      </c>
      <c r="Z370">
        <f>IFERROR(INDEX(JMP!$AJ$2:$AX$500,MATCH($A370,JMP!$A$2:$A$500,0),MATCH(Z$1,JMP!$AJ$1:$AX$1,0)),INDEX(Baseline!$B$2:$AX$2,1,MATCH(Z$1,Baseline!$B$1:$AX$1,0)))</f>
        <v>1970</v>
      </c>
      <c r="AA370">
        <f>IFERROR(INDEX(JMP!$AJ$2:$AX$500,MATCH($A370,JMP!$A$2:$A$500,0),MATCH(AA$1,JMP!$AJ$1:$AX$1,0)),INDEX(Baseline!$B$2:$AX$2,1,MATCH(AA$1,Baseline!$B$1:$AX$1,0)))</f>
        <v>1970</v>
      </c>
      <c r="AB370">
        <f>IFERROR(INDEX(JMP!$AJ$2:$AX$500,MATCH($A370,JMP!$A$2:$A$500,0),MATCH(AB$1,JMP!$AJ$1:$AX$1,0)),INDEX(Baseline!$B$2:$AX$2,1,MATCH(AB$1,Baseline!$B$1:$AX$1,0)))</f>
        <v>0</v>
      </c>
      <c r="AC370">
        <f>IFERROR(INDEX(JMP!$AJ$2:$AX$500,MATCH($A370,JMP!$A$2:$A$500,0),MATCH(AC$1,JMP!$AJ$1:$AX$1,0)),INDEX(Baseline!$B$2:$AX$2,1,MATCH(AC$1,Baseline!$B$1:$AX$1,0)))</f>
        <v>1</v>
      </c>
      <c r="AD370">
        <f>IFERROR(INDEX(JMP!$AJ$2:$AX$500,MATCH($A370,JMP!$A$2:$A$500,0),MATCH(AD$1,JMP!$AJ$1:$AX$1,0)),INDEX(Baseline!$B$2:$AX$2,1,MATCH(AD$1,Baseline!$B$1:$AX$1,0)))</f>
        <v>8</v>
      </c>
      <c r="AE370">
        <f>IFERROR(INDEX(JMP!$AJ$2:$AX$500,MATCH($A370,JMP!$A$2:$A$500,0),MATCH(AE$1,JMP!$AJ$1:$AX$1,0)),INDEX(Baseline!$B$2:$AX$2,1,MATCH(AE$1,Baseline!$B$1:$AX$1,0)))</f>
        <v>3</v>
      </c>
      <c r="AF370" t="str">
        <f>IFERROR(INDEX(JMP!$AJ$2:$AX$500,MATCH($A370,JMP!$A$2:$A$500,0),MATCH(AF$1,JMP!$AJ$1:$AX$1,0)),INDEX(Baseline!$B$2:$AX$2,1,MATCH(AF$1,Baseline!$B$1:$AX$1,0)))</f>
        <v>bwb</v>
      </c>
      <c r="AG370" t="str">
        <f>IFERROR(INDEX(JMP!$AJ$2:$AX$500,MATCH($A370,JMP!$A$2:$A$500,0),MATCH(AG$1,JMP!$AJ$1:$AX$1,0)),INDEX(Baseline!$B$2:$AX$2,1,MATCH(AG$1,Baseline!$B$1:$AX$1,0)))</f>
        <v>V-tail</v>
      </c>
      <c r="AH370">
        <f>IFERROR(INDEX(JMP!$AJ$2:$AX$500,MATCH($A370,JMP!$A$2:$A$500,0),MATCH(AH$1,JMP!$AJ$1:$AX$1,0)),INDEX(Baseline!$B$2:$AX$2,1,MATCH(AH$1,Baseline!$B$1:$AX$1,0)))</f>
        <v>-1</v>
      </c>
      <c r="AI370">
        <f>IFERROR(INDEX(JMP!$AJ$2:$AX$500,MATCH($A370,JMP!$A$2:$A$500,0),MATCH(AI$1,JMP!$AJ$1:$AX$1,0)),INDEX(Baseline!$B$2:$AX$2,1,MATCH(AI$1,Baseline!$B$1:$AX$1,0)))</f>
        <v>724000000</v>
      </c>
      <c r="AJ370">
        <f>IFERROR(INDEX(JMP!$AJ$2:$AX$500,MATCH($A370,JMP!$A$2:$A$500,0),MATCH(AJ$1,JMP!$AJ$1:$AX$1,0)),INDEX(Baseline!$B$2:$AX$2,1,MATCH(AJ$1,Baseline!$B$1:$AX$1,0)))</f>
        <v>54500000</v>
      </c>
      <c r="AK370">
        <f>IFERROR(INDEX(JMP!$AJ$2:$AX$500,MATCH($A370,JMP!$A$2:$A$500,0),MATCH(AK$1,JMP!$AJ$1:$AX$1,0)),INDEX(Baseline!$B$2:$AX$2,1,MATCH(AK$1,Baseline!$B$1:$AX$1,0)))</f>
        <v>30</v>
      </c>
      <c r="AL370">
        <f>IFERROR(INDEX(JMP!$AJ$2:$AX$500,MATCH($A370,JMP!$A$2:$A$500,0),MATCH(AL$1,JMP!$AJ$1:$AX$1,0)),INDEX(Baseline!$B$2:$AX$2,1,MATCH(AL$1,Baseline!$B$1:$AX$1,0)))</f>
        <v>1.4979749089899189E-2</v>
      </c>
      <c r="AM370">
        <f>IFERROR(INDEX(JMP!$AJ$2:$AX$500,MATCH($A370,JMP!$A$2:$A$500,0),MATCH(AM$1,JMP!$AJ$1:$AX$1,0)),INDEX(Baseline!$B$2:$AX$2,1,MATCH(AM$1,Baseline!$B$1:$AX$1,0)))</f>
        <v>10.843151763809523</v>
      </c>
      <c r="AN370">
        <f>IFERROR(INDEX(JMP!$AJ$2:$AX$500,MATCH($A370,JMP!$A$2:$A$500,0),MATCH(AN$1,JMP!$AJ$1:$AX$1,0)),INDEX(Baseline!$B$2:$AX$2,1,MATCH(AN$1,Baseline!$B$1:$AX$1,0)))</f>
        <v>1.6339554448191951</v>
      </c>
      <c r="AO370">
        <f>IFERROR(INDEX(JMP!$AJ$2:$AX$500,MATCH($A370,JMP!$A$2:$A$500,0),MATCH(AO$1,JMP!$AJ$1:$AX$1,0)),INDEX(Baseline!$B$2:$AX$2,1,MATCH(AO$1,Baseline!$B$1:$AX$1,0)))</f>
        <v>1.1467502531467679</v>
      </c>
      <c r="AP370">
        <f>IFERROR(INDEX(JMP!$AJ$2:$AX$500,MATCH($A370,JMP!$A$2:$A$500,0),MATCH(AP$1,JMP!$AJ$1:$AX$1,0)),INDEX(Baseline!$B$2:$AX$2,1,MATCH(AP$1,Baseline!$B$1:$AX$1,0)))</f>
        <v>0</v>
      </c>
      <c r="AQ370">
        <f>IFERROR(INDEX(JMP!$AJ$2:$AX$500,MATCH($A370,JMP!$A$2:$A$500,0),MATCH(AQ$1,JMP!$AJ$1:$AX$1,0)),INDEX(Baseline!$B$2:$AX$2,1,MATCH(AQ$1,Baseline!$B$1:$AX$1,0)))</f>
        <v>0.35</v>
      </c>
      <c r="AR370">
        <f>IFERROR(INDEX(JMP!$AJ$2:$AX$500,MATCH($A370,JMP!$A$2:$A$500,0),MATCH(AR$1,JMP!$AJ$1:$AX$1,0)),INDEX(Baseline!$B$2:$AX$2,1,MATCH(AR$1,Baseline!$B$1:$AX$1,0)))</f>
        <v>0</v>
      </c>
      <c r="AS370">
        <f>IFERROR(INDEX(JMP!$AJ$2:$AX$500,MATCH($A370,JMP!$A$2:$A$500,0),MATCH(AS$1,JMP!$AJ$1:$AX$1,0)),INDEX(Baseline!$B$2:$AX$2,1,MATCH(AS$1,Baseline!$B$1:$AX$1,0)))</f>
        <v>0</v>
      </c>
      <c r="AT370">
        <f>IFERROR(INDEX(JMP!$AJ$2:$AX$500,MATCH($A370,JMP!$A$2:$A$500,0),MATCH(AT$1,JMP!$AJ$1:$AX$1,0)),INDEX(Baseline!$B$2:$AX$2,1,MATCH(AT$1,Baseline!$B$1:$AX$1,0)))</f>
        <v>500</v>
      </c>
      <c r="AU370">
        <f>IFERROR(INDEX(JMP!$AJ$2:$AX$500,MATCH($A370,JMP!$A$2:$A$500,0),MATCH(AU$1,JMP!$AJ$1:$AX$1,0)),INDEX(Baseline!$B$2:$AX$2,1,MATCH(AU$1,Baseline!$B$1:$AX$1,0)))</f>
        <v>50</v>
      </c>
      <c r="AV370">
        <f>IFERROR(INDEX(JMP!$AJ$2:$AX$500,MATCH($A370,JMP!$A$2:$A$500,0),MATCH(AV$1,JMP!$AJ$1:$AX$1,0)),INDEX(Baseline!$B$2:$AX$2,1,MATCH(AV$1,Baseline!$B$1:$AX$1,0)))</f>
        <v>12</v>
      </c>
      <c r="AW370">
        <f>IFERROR(INDEX(JMP!$AJ$2:$AX$500,MATCH($A370,JMP!$A$2:$A$500,0),MATCH(AW$1,JMP!$AJ$1:$AX$1,0)),INDEX(Baseline!$B$2:$AX$2,1,MATCH(AW$1,Baseline!$B$1:$AX$1,0)))</f>
        <v>1.9961979999999998E-3</v>
      </c>
      <c r="AX370">
        <f>IFERROR(INDEX(JMP!$AJ$2:$AX$500,MATCH($A370,JMP!$A$2:$A$500,0),MATCH(AX$1,JMP!$AJ$1:$AX$1,0)),INDEX(Baseline!$B$2:$AX$2,1,MATCH(AX$1,Baseline!$B$1:$AX$1,0)))</f>
        <v>1.9961979999999998E-3</v>
      </c>
      <c r="AY370">
        <f>IFERROR(INDEX(JMP!$AJ$2:$AX$500,MATCH($A370,JMP!$A$2:$A$500,0),MATCH(AY$1,JMP!$AJ$1:$AX$1,0)),INDEX(Baseline!$B$2:$AX$2,1,MATCH(AY$1,Baseline!$B$1:$AX$1,0)))</f>
        <v>1.9607137E-2</v>
      </c>
      <c r="AZ370">
        <f>IFERROR(INDEX(JMP!$AJ$2:$AX$500,MATCH($A370,JMP!$A$2:$A$500,0),MATCH(AZ$1,JMP!$AJ$1:$AX$1,0)),INDEX(Baseline!$B$2:$AX$2,1,MATCH(AZ$1,Baseline!$B$1:$AX$1,0)))</f>
        <v>1</v>
      </c>
      <c r="BA370">
        <f>IFERROR(INDEX(JMP!$AJ$2:$AX$500,MATCH($A370,JMP!$A$2:$A$500,0),MATCH(BA$1,JMP!$AJ$1:$AX$1,0)),INDEX(Baseline!$B$2:$AX$2,1,MATCH(BA$1,Baseline!$B$1:$AX$1,0)))</f>
        <v>3</v>
      </c>
      <c r="BB370">
        <v>0</v>
      </c>
      <c r="BD370" t="str">
        <f>IF(AZ370=1, "yes", IF(AZ370=-1, "no", ""))</f>
        <v>yes</v>
      </c>
      <c r="BE370" t="str">
        <f>IF(AH370=1, "yes", IF(AH370=-1, "no", ""))</f>
        <v>no</v>
      </c>
      <c r="BF370">
        <f t="shared" si="10"/>
        <v>0.25</v>
      </c>
      <c r="BG370">
        <f t="shared" si="11"/>
        <v>100</v>
      </c>
    </row>
    <row r="371" spans="1:59" x14ac:dyDescent="0.25">
      <c r="A371">
        <v>370</v>
      </c>
      <c r="B371">
        <f>IFERROR(INDEX(JMP!$AJ$2:$AX$500,MATCH($A371,JMP!$A$2:$A$500,0),MATCH(B$1,JMP!$AJ$1:$AX$1,0)),INDEX(Baseline!$B$2:$AX$2,1,MATCH(B$1,Baseline!$B$1:$AX$1,0)))</f>
        <v>0</v>
      </c>
      <c r="C371">
        <f>IFERROR(INDEX(JMP!$AJ$2:$AX$500,MATCH($A371,JMP!$A$2:$A$500,0),MATCH(C$1,JMP!$AJ$1:$AX$1,0)),INDEX(Baseline!$B$2:$AX$2,1,MATCH(C$1,Baseline!$B$1:$AX$1,0)))</f>
        <v>8760</v>
      </c>
      <c r="D371">
        <f>IFERROR(INDEX(JMP!$AJ$2:$AX$500,MATCH($A371,JMP!$A$2:$A$500,0),MATCH(D$1,JMP!$AJ$1:$AX$1,0)),INDEX(Baseline!$B$2:$AX$2,1,MATCH(D$1,Baseline!$B$1:$AX$1,0)))</f>
        <v>1</v>
      </c>
      <c r="E371">
        <f>IFERROR(INDEX(JMP!$AJ$2:$AX$500,MATCH($A371,JMP!$A$2:$A$500,0),MATCH(E$1,JMP!$AJ$1:$AX$1,0)),INDEX(Baseline!$B$2:$AX$2,1,MATCH(E$1,Baseline!$B$1:$AX$1,0)))</f>
        <v>1</v>
      </c>
      <c r="F371" t="str">
        <f>IFERROR(INDEX(JMP!$AJ$2:$AX$500,MATCH($A371,JMP!$A$2:$A$500,0),MATCH(F$1,JMP!$AJ$1:$AX$1,0)),INDEX(Baseline!$B$2:$AX$2,1,MATCH(F$1,Baseline!$B$1:$AX$1,0)))</f>
        <v>e344</v>
      </c>
      <c r="G371" t="str">
        <f>IFERROR(INDEX(JMP!$AJ$2:$AX$500,MATCH($A371,JMP!$A$2:$A$500,0),MATCH(G$1,JMP!$AJ$1:$AX$1,0)),INDEX(Baseline!$B$2:$AX$2,1,MATCH(G$1,Baseline!$B$1:$AX$1,0)))</f>
        <v>e340</v>
      </c>
      <c r="H371">
        <f>IFERROR(INDEX(JMP!$AJ$2:$AX$500,MATCH($A371,JMP!$A$2:$A$500,0),MATCH(H$1,JMP!$AJ$1:$AX$1,0)),INDEX(Baseline!$B$2:$AX$2,1,MATCH(H$1,Baseline!$B$1:$AX$1,0)))</f>
        <v>1.5</v>
      </c>
      <c r="I371">
        <f>IFERROR(INDEX(JMP!$AJ$2:$AX$500,MATCH($A371,JMP!$A$2:$A$500,0),MATCH(I$1,JMP!$AJ$1:$AX$1,0)),INDEX(Baseline!$B$2:$AX$2,1,MATCH(I$1,Baseline!$B$1:$AX$1,0)))</f>
        <v>0.42</v>
      </c>
      <c r="J371">
        <f>IFERROR(INDEX(JMP!$AJ$2:$AX$500,MATCH($A371,JMP!$A$2:$A$500,0),MATCH(J$1,JMP!$AJ$1:$AX$1,0)),INDEX(Baseline!$B$2:$AX$2,1,MATCH(J$1,Baseline!$B$1:$AX$1,0)))</f>
        <v>1</v>
      </c>
      <c r="K371">
        <f>IFERROR(INDEX(JMP!$AJ$2:$AX$500,MATCH($A371,JMP!$A$2:$A$500,0),MATCH(K$1,JMP!$AJ$1:$AX$1,0)),INDEX(Baseline!$B$2:$AX$2,1,MATCH(K$1,Baseline!$B$1:$AX$1,0)))</f>
        <v>0</v>
      </c>
      <c r="L371">
        <f>IFERROR(INDEX(JMP!$AJ$2:$AX$500,MATCH($A371,JMP!$A$2:$A$500,0),MATCH(L$1,JMP!$AJ$1:$AX$1,0)),INDEX(Baseline!$B$2:$AX$2,1,MATCH(L$1,Baseline!$B$1:$AX$1,0)))</f>
        <v>0.10236757215522667</v>
      </c>
      <c r="M371" t="b">
        <f>IFERROR(INDEX(JMP!$AJ$2:$AX$500,MATCH($A371,JMP!$A$2:$A$500,0),MATCH(M$1,JMP!$AJ$1:$AX$1,0)),INDEX(Baseline!$B$2:$AX$2,1,MATCH(M$1,Baseline!$B$1:$AX$1,0)))</f>
        <v>0</v>
      </c>
      <c r="N371" t="b">
        <f>IFERROR(INDEX(JMP!$AJ$2:$AX$500,MATCH($A371,JMP!$A$2:$A$500,0),MATCH(N$1,JMP!$AJ$1:$AX$1,0)),INDEX(Baseline!$B$2:$AX$2,1,MATCH(N$1,Baseline!$B$1:$AX$1,0)))</f>
        <v>0</v>
      </c>
      <c r="O371">
        <f>IFERROR(INDEX(JMP!$AJ$2:$AX$500,MATCH($A371,JMP!$A$2:$A$500,0),MATCH(O$1,JMP!$AJ$1:$AX$1,0)),INDEX(Baseline!$B$2:$AX$2,1,MATCH(O$1,Baseline!$B$1:$AX$1,0)))</f>
        <v>7</v>
      </c>
      <c r="P371">
        <f>IFERROR(INDEX(JMP!$AJ$2:$AX$500,MATCH($A371,JMP!$A$2:$A$500,0),MATCH(P$1,JMP!$AJ$1:$AX$1,0)),INDEX(Baseline!$B$2:$AX$2,1,MATCH(P$1,Baseline!$B$1:$AX$1,0)))</f>
        <v>200</v>
      </c>
      <c r="Q371">
        <f>IFERROR(INDEX(JMP!$AJ$2:$AX$500,MATCH($A371,JMP!$A$2:$A$500,0),MATCH(Q$1,JMP!$AJ$1:$AX$1,0)),INDEX(Baseline!$B$2:$AX$2,1,MATCH(Q$1,Baseline!$B$1:$AX$1,0)))</f>
        <v>10</v>
      </c>
      <c r="R371">
        <f>IFERROR(INDEX(JMP!$AJ$2:$AX$500,MATCH($A371,JMP!$A$2:$A$500,0),MATCH(R$1,JMP!$AJ$1:$AX$1,0)),INDEX(Baseline!$B$2:$AX$2,1,MATCH(R$1,Baseline!$B$1:$AX$1,0)))</f>
        <v>0</v>
      </c>
      <c r="S371">
        <f>IFERROR(INDEX(JMP!$AJ$2:$AX$500,MATCH($A371,JMP!$A$2:$A$500,0),MATCH(S$1,JMP!$AJ$1:$AX$1,0)),INDEX(Baseline!$B$2:$AX$2,1,MATCH(S$1,Baseline!$B$1:$AX$1,0)))</f>
        <v>1</v>
      </c>
      <c r="T371">
        <f>IFERROR(INDEX(JMP!$AJ$2:$AX$500,MATCH($A371,JMP!$A$2:$A$500,0),MATCH(T$1,JMP!$AJ$1:$AX$1,0)),INDEX(Baseline!$B$2:$AX$2,1,MATCH(T$1,Baseline!$B$1:$AX$1,0)))</f>
        <v>0</v>
      </c>
      <c r="U371" t="str">
        <f>IFERROR(INDEX(JMP!$AJ$2:$AX$500,MATCH($A371,JMP!$A$2:$A$500,0),MATCH(U$1,JMP!$AJ$1:$AX$1,0)),INDEX(Baseline!$B$2:$AX$2,1,MATCH(U$1,Baseline!$B$1:$AX$1,0)))</f>
        <v>Titan</v>
      </c>
      <c r="V371">
        <f>IFERROR(INDEX(JMP!$AJ$2:$AX$500,MATCH($A371,JMP!$A$2:$A$500,0),MATCH(V$1,JMP!$AJ$1:$AX$1,0)),INDEX(Baseline!$B$2:$AX$2,1,MATCH(V$1,Baseline!$B$1:$AX$1,0)))</f>
        <v>3</v>
      </c>
      <c r="W371">
        <f>IFERROR(INDEX(JMP!$AJ$2:$AX$500,MATCH($A371,JMP!$A$2:$A$500,0),MATCH(W$1,JMP!$AJ$1:$AX$1,0)),INDEX(Baseline!$B$2:$AX$2,1,MATCH(W$1,Baseline!$B$1:$AX$1,0)))</f>
        <v>0.37</v>
      </c>
      <c r="X371">
        <f>IFERROR(INDEX(JMP!$AJ$2:$AX$500,MATCH($A371,JMP!$A$2:$A$500,0),MATCH(X$1,JMP!$AJ$1:$AX$1,0)),INDEX(Baseline!$B$2:$AX$2,1,MATCH(X$1,Baseline!$B$1:$AX$1,0)))</f>
        <v>4</v>
      </c>
      <c r="Y371">
        <f>IFERROR(INDEX(JMP!$AJ$2:$AX$500,MATCH($A371,JMP!$A$2:$A$500,0),MATCH(Y$1,JMP!$AJ$1:$AX$1,0)),INDEX(Baseline!$B$2:$AX$2,1,MATCH(Y$1,Baseline!$B$1:$AX$1,0)))</f>
        <v>6</v>
      </c>
      <c r="Z371">
        <f>IFERROR(INDEX(JMP!$AJ$2:$AX$500,MATCH($A371,JMP!$A$2:$A$500,0),MATCH(Z$1,JMP!$AJ$1:$AX$1,0)),INDEX(Baseline!$B$2:$AX$2,1,MATCH(Z$1,Baseline!$B$1:$AX$1,0)))</f>
        <v>1970</v>
      </c>
      <c r="AA371">
        <f>IFERROR(INDEX(JMP!$AJ$2:$AX$500,MATCH($A371,JMP!$A$2:$A$500,0),MATCH(AA$1,JMP!$AJ$1:$AX$1,0)),INDEX(Baseline!$B$2:$AX$2,1,MATCH(AA$1,Baseline!$B$1:$AX$1,0)))</f>
        <v>1970</v>
      </c>
      <c r="AB371">
        <f>IFERROR(INDEX(JMP!$AJ$2:$AX$500,MATCH($A371,JMP!$A$2:$A$500,0),MATCH(AB$1,JMP!$AJ$1:$AX$1,0)),INDEX(Baseline!$B$2:$AX$2,1,MATCH(AB$1,Baseline!$B$1:$AX$1,0)))</f>
        <v>0</v>
      </c>
      <c r="AC371">
        <f>IFERROR(INDEX(JMP!$AJ$2:$AX$500,MATCH($A371,JMP!$A$2:$A$500,0),MATCH(AC$1,JMP!$AJ$1:$AX$1,0)),INDEX(Baseline!$B$2:$AX$2,1,MATCH(AC$1,Baseline!$B$1:$AX$1,0)))</f>
        <v>1</v>
      </c>
      <c r="AD371">
        <f>IFERROR(INDEX(JMP!$AJ$2:$AX$500,MATCH($A371,JMP!$A$2:$A$500,0),MATCH(AD$1,JMP!$AJ$1:$AX$1,0)),INDEX(Baseline!$B$2:$AX$2,1,MATCH(AD$1,Baseline!$B$1:$AX$1,0)))</f>
        <v>8</v>
      </c>
      <c r="AE371">
        <f>IFERROR(INDEX(JMP!$AJ$2:$AX$500,MATCH($A371,JMP!$A$2:$A$500,0),MATCH(AE$1,JMP!$AJ$1:$AX$1,0)),INDEX(Baseline!$B$2:$AX$2,1,MATCH(AE$1,Baseline!$B$1:$AX$1,0)))</f>
        <v>3</v>
      </c>
      <c r="AF371" t="str">
        <f>IFERROR(INDEX(JMP!$AJ$2:$AX$500,MATCH($A371,JMP!$A$2:$A$500,0),MATCH(AF$1,JMP!$AJ$1:$AX$1,0)),INDEX(Baseline!$B$2:$AX$2,1,MATCH(AF$1,Baseline!$B$1:$AX$1,0)))</f>
        <v>bwb</v>
      </c>
      <c r="AG371" t="str">
        <f>IFERROR(INDEX(JMP!$AJ$2:$AX$500,MATCH($A371,JMP!$A$2:$A$500,0),MATCH(AG$1,JMP!$AJ$1:$AX$1,0)),INDEX(Baseline!$B$2:$AX$2,1,MATCH(AG$1,Baseline!$B$1:$AX$1,0)))</f>
        <v>V-tail</v>
      </c>
      <c r="AH371">
        <f>IFERROR(INDEX(JMP!$AJ$2:$AX$500,MATCH($A371,JMP!$A$2:$A$500,0),MATCH(AH$1,JMP!$AJ$1:$AX$1,0)),INDEX(Baseline!$B$2:$AX$2,1,MATCH(AH$1,Baseline!$B$1:$AX$1,0)))</f>
        <v>-1</v>
      </c>
      <c r="AI371">
        <f>IFERROR(INDEX(JMP!$AJ$2:$AX$500,MATCH($A371,JMP!$A$2:$A$500,0),MATCH(AI$1,JMP!$AJ$1:$AX$1,0)),INDEX(Baseline!$B$2:$AX$2,1,MATCH(AI$1,Baseline!$B$1:$AX$1,0)))</f>
        <v>724000000</v>
      </c>
      <c r="AJ371">
        <f>IFERROR(INDEX(JMP!$AJ$2:$AX$500,MATCH($A371,JMP!$A$2:$A$500,0),MATCH(AJ$1,JMP!$AJ$1:$AX$1,0)),INDEX(Baseline!$B$2:$AX$2,1,MATCH(AJ$1,Baseline!$B$1:$AX$1,0)))</f>
        <v>54500000</v>
      </c>
      <c r="AK371">
        <f>IFERROR(INDEX(JMP!$AJ$2:$AX$500,MATCH($A371,JMP!$A$2:$A$500,0),MATCH(AK$1,JMP!$AJ$1:$AX$1,0)),INDEX(Baseline!$B$2:$AX$2,1,MATCH(AK$1,Baseline!$B$1:$AX$1,0)))</f>
        <v>30</v>
      </c>
      <c r="AL371">
        <f>IFERROR(INDEX(JMP!$AJ$2:$AX$500,MATCH($A371,JMP!$A$2:$A$500,0),MATCH(AL$1,JMP!$AJ$1:$AX$1,0)),INDEX(Baseline!$B$2:$AX$2,1,MATCH(AL$1,Baseline!$B$1:$AX$1,0)))</f>
        <v>2.4291674782582831E-2</v>
      </c>
      <c r="AM371">
        <f>IFERROR(INDEX(JMP!$AJ$2:$AX$500,MATCH($A371,JMP!$A$2:$A$500,0),MATCH(AM$1,JMP!$AJ$1:$AX$1,0)),INDEX(Baseline!$B$2:$AX$2,1,MATCH(AM$1,Baseline!$B$1:$AX$1,0)))</f>
        <v>12.210610423180952</v>
      </c>
      <c r="AN371">
        <f>IFERROR(INDEX(JMP!$AJ$2:$AX$500,MATCH($A371,JMP!$A$2:$A$500,0),MATCH(AN$1,JMP!$AJ$1:$AX$1,0)),INDEX(Baseline!$B$2:$AX$2,1,MATCH(AN$1,Baseline!$B$1:$AX$1,0)))</f>
        <v>2.4402581379564308</v>
      </c>
      <c r="AO371">
        <f>IFERROR(INDEX(JMP!$AJ$2:$AX$500,MATCH($A371,JMP!$A$2:$A$500,0),MATCH(AO$1,JMP!$AJ$1:$AX$1,0)),INDEX(Baseline!$B$2:$AX$2,1,MATCH(AO$1,Baseline!$B$1:$AX$1,0)))</f>
        <v>1.3599221587598809</v>
      </c>
      <c r="AP371">
        <f>IFERROR(INDEX(JMP!$AJ$2:$AX$500,MATCH($A371,JMP!$A$2:$A$500,0),MATCH(AP$1,JMP!$AJ$1:$AX$1,0)),INDEX(Baseline!$B$2:$AX$2,1,MATCH(AP$1,Baseline!$B$1:$AX$1,0)))</f>
        <v>0</v>
      </c>
      <c r="AQ371">
        <f>IFERROR(INDEX(JMP!$AJ$2:$AX$500,MATCH($A371,JMP!$A$2:$A$500,0),MATCH(AQ$1,JMP!$AJ$1:$AX$1,0)),INDEX(Baseline!$B$2:$AX$2,1,MATCH(AQ$1,Baseline!$B$1:$AX$1,0)))</f>
        <v>0.35</v>
      </c>
      <c r="AR371">
        <f>IFERROR(INDEX(JMP!$AJ$2:$AX$500,MATCH($A371,JMP!$A$2:$A$500,0),MATCH(AR$1,JMP!$AJ$1:$AX$1,0)),INDEX(Baseline!$B$2:$AX$2,1,MATCH(AR$1,Baseline!$B$1:$AX$1,0)))</f>
        <v>0</v>
      </c>
      <c r="AS371">
        <f>IFERROR(INDEX(JMP!$AJ$2:$AX$500,MATCH($A371,JMP!$A$2:$A$500,0),MATCH(AS$1,JMP!$AJ$1:$AX$1,0)),INDEX(Baseline!$B$2:$AX$2,1,MATCH(AS$1,Baseline!$B$1:$AX$1,0)))</f>
        <v>0</v>
      </c>
      <c r="AT371">
        <f>IFERROR(INDEX(JMP!$AJ$2:$AX$500,MATCH($A371,JMP!$A$2:$A$500,0),MATCH(AT$1,JMP!$AJ$1:$AX$1,0)),INDEX(Baseline!$B$2:$AX$2,1,MATCH(AT$1,Baseline!$B$1:$AX$1,0)))</f>
        <v>500</v>
      </c>
      <c r="AU371">
        <f>IFERROR(INDEX(JMP!$AJ$2:$AX$500,MATCH($A371,JMP!$A$2:$A$500,0),MATCH(AU$1,JMP!$AJ$1:$AX$1,0)),INDEX(Baseline!$B$2:$AX$2,1,MATCH(AU$1,Baseline!$B$1:$AX$1,0)))</f>
        <v>50</v>
      </c>
      <c r="AV371">
        <f>IFERROR(INDEX(JMP!$AJ$2:$AX$500,MATCH($A371,JMP!$A$2:$A$500,0),MATCH(AV$1,JMP!$AJ$1:$AX$1,0)),INDEX(Baseline!$B$2:$AX$2,1,MATCH(AV$1,Baseline!$B$1:$AX$1,0)))</f>
        <v>12</v>
      </c>
      <c r="AW371">
        <f>IFERROR(INDEX(JMP!$AJ$2:$AX$500,MATCH($A371,JMP!$A$2:$A$500,0),MATCH(AW$1,JMP!$AJ$1:$AX$1,0)),INDEX(Baseline!$B$2:$AX$2,1,MATCH(AW$1,Baseline!$B$1:$AX$1,0)))</f>
        <v>1.9961979999999998E-3</v>
      </c>
      <c r="AX371">
        <f>IFERROR(INDEX(JMP!$AJ$2:$AX$500,MATCH($A371,JMP!$A$2:$A$500,0),MATCH(AX$1,JMP!$AJ$1:$AX$1,0)),INDEX(Baseline!$B$2:$AX$2,1,MATCH(AX$1,Baseline!$B$1:$AX$1,0)))</f>
        <v>1.9961979999999998E-3</v>
      </c>
      <c r="AY371">
        <f>IFERROR(INDEX(JMP!$AJ$2:$AX$500,MATCH($A371,JMP!$A$2:$A$500,0),MATCH(AY$1,JMP!$AJ$1:$AX$1,0)),INDEX(Baseline!$B$2:$AX$2,1,MATCH(AY$1,Baseline!$B$1:$AX$1,0)))</f>
        <v>1.9607137E-2</v>
      </c>
      <c r="AZ371">
        <f>IFERROR(INDEX(JMP!$AJ$2:$AX$500,MATCH($A371,JMP!$A$2:$A$500,0),MATCH(AZ$1,JMP!$AJ$1:$AX$1,0)),INDEX(Baseline!$B$2:$AX$2,1,MATCH(AZ$1,Baseline!$B$1:$AX$1,0)))</f>
        <v>1</v>
      </c>
      <c r="BA371">
        <f>IFERROR(INDEX(JMP!$AJ$2:$AX$500,MATCH($A371,JMP!$A$2:$A$500,0),MATCH(BA$1,JMP!$AJ$1:$AX$1,0)),INDEX(Baseline!$B$2:$AX$2,1,MATCH(BA$1,Baseline!$B$1:$AX$1,0)))</f>
        <v>3</v>
      </c>
      <c r="BB371">
        <v>0</v>
      </c>
      <c r="BD371" t="str">
        <f>IF(AZ371=1, "yes", IF(AZ371=-1, "no", ""))</f>
        <v>yes</v>
      </c>
      <c r="BE371" t="str">
        <f>IF(AH371=1, "yes", IF(AH371=-1, "no", ""))</f>
        <v>no</v>
      </c>
      <c r="BF371">
        <f t="shared" si="10"/>
        <v>0.25</v>
      </c>
      <c r="BG371">
        <f t="shared" si="11"/>
        <v>100</v>
      </c>
    </row>
    <row r="372" spans="1:59" x14ac:dyDescent="0.25">
      <c r="A372">
        <v>371</v>
      </c>
      <c r="B372">
        <f>IFERROR(INDEX(JMP!$AJ$2:$AX$500,MATCH($A372,JMP!$A$2:$A$500,0),MATCH(B$1,JMP!$AJ$1:$AX$1,0)),INDEX(Baseline!$B$2:$AX$2,1,MATCH(B$1,Baseline!$B$1:$AX$1,0)))</f>
        <v>0</v>
      </c>
      <c r="C372">
        <f>IFERROR(INDEX(JMP!$AJ$2:$AX$500,MATCH($A372,JMP!$A$2:$A$500,0),MATCH(C$1,JMP!$AJ$1:$AX$1,0)),INDEX(Baseline!$B$2:$AX$2,1,MATCH(C$1,Baseline!$B$1:$AX$1,0)))</f>
        <v>8760</v>
      </c>
      <c r="D372">
        <f>IFERROR(INDEX(JMP!$AJ$2:$AX$500,MATCH($A372,JMP!$A$2:$A$500,0),MATCH(D$1,JMP!$AJ$1:$AX$1,0)),INDEX(Baseline!$B$2:$AX$2,1,MATCH(D$1,Baseline!$B$1:$AX$1,0)))</f>
        <v>1</v>
      </c>
      <c r="E372">
        <f>IFERROR(INDEX(JMP!$AJ$2:$AX$500,MATCH($A372,JMP!$A$2:$A$500,0),MATCH(E$1,JMP!$AJ$1:$AX$1,0)),INDEX(Baseline!$B$2:$AX$2,1,MATCH(E$1,Baseline!$B$1:$AX$1,0)))</f>
        <v>1</v>
      </c>
      <c r="F372" t="str">
        <f>IFERROR(INDEX(JMP!$AJ$2:$AX$500,MATCH($A372,JMP!$A$2:$A$500,0),MATCH(F$1,JMP!$AJ$1:$AX$1,0)),INDEX(Baseline!$B$2:$AX$2,1,MATCH(F$1,Baseline!$B$1:$AX$1,0)))</f>
        <v>e344</v>
      </c>
      <c r="G372" t="str">
        <f>IFERROR(INDEX(JMP!$AJ$2:$AX$500,MATCH($A372,JMP!$A$2:$A$500,0),MATCH(G$1,JMP!$AJ$1:$AX$1,0)),INDEX(Baseline!$B$2:$AX$2,1,MATCH(G$1,Baseline!$B$1:$AX$1,0)))</f>
        <v>e340</v>
      </c>
      <c r="H372">
        <f>IFERROR(INDEX(JMP!$AJ$2:$AX$500,MATCH($A372,JMP!$A$2:$A$500,0),MATCH(H$1,JMP!$AJ$1:$AX$1,0)),INDEX(Baseline!$B$2:$AX$2,1,MATCH(H$1,Baseline!$B$1:$AX$1,0)))</f>
        <v>1.5</v>
      </c>
      <c r="I372">
        <f>IFERROR(INDEX(JMP!$AJ$2:$AX$500,MATCH($A372,JMP!$A$2:$A$500,0),MATCH(I$1,JMP!$AJ$1:$AX$1,0)),INDEX(Baseline!$B$2:$AX$2,1,MATCH(I$1,Baseline!$B$1:$AX$1,0)))</f>
        <v>0.42</v>
      </c>
      <c r="J372">
        <f>IFERROR(INDEX(JMP!$AJ$2:$AX$500,MATCH($A372,JMP!$A$2:$A$500,0),MATCH(J$1,JMP!$AJ$1:$AX$1,0)),INDEX(Baseline!$B$2:$AX$2,1,MATCH(J$1,Baseline!$B$1:$AX$1,0)))</f>
        <v>1</v>
      </c>
      <c r="K372">
        <f>IFERROR(INDEX(JMP!$AJ$2:$AX$500,MATCH($A372,JMP!$A$2:$A$500,0),MATCH(K$1,JMP!$AJ$1:$AX$1,0)),INDEX(Baseline!$B$2:$AX$2,1,MATCH(K$1,Baseline!$B$1:$AX$1,0)))</f>
        <v>0</v>
      </c>
      <c r="L372">
        <f>IFERROR(INDEX(JMP!$AJ$2:$AX$500,MATCH($A372,JMP!$A$2:$A$500,0),MATCH(L$1,JMP!$AJ$1:$AX$1,0)),INDEX(Baseline!$B$2:$AX$2,1,MATCH(L$1,Baseline!$B$1:$AX$1,0)))</f>
        <v>0.13632367255400396</v>
      </c>
      <c r="M372" t="b">
        <f>IFERROR(INDEX(JMP!$AJ$2:$AX$500,MATCH($A372,JMP!$A$2:$A$500,0),MATCH(M$1,JMP!$AJ$1:$AX$1,0)),INDEX(Baseline!$B$2:$AX$2,1,MATCH(M$1,Baseline!$B$1:$AX$1,0)))</f>
        <v>0</v>
      </c>
      <c r="N372" t="b">
        <f>IFERROR(INDEX(JMP!$AJ$2:$AX$500,MATCH($A372,JMP!$A$2:$A$500,0),MATCH(N$1,JMP!$AJ$1:$AX$1,0)),INDEX(Baseline!$B$2:$AX$2,1,MATCH(N$1,Baseline!$B$1:$AX$1,0)))</f>
        <v>0</v>
      </c>
      <c r="O372">
        <f>IFERROR(INDEX(JMP!$AJ$2:$AX$500,MATCH($A372,JMP!$A$2:$A$500,0),MATCH(O$1,JMP!$AJ$1:$AX$1,0)),INDEX(Baseline!$B$2:$AX$2,1,MATCH(O$1,Baseline!$B$1:$AX$1,0)))</f>
        <v>7</v>
      </c>
      <c r="P372">
        <f>IFERROR(INDEX(JMP!$AJ$2:$AX$500,MATCH($A372,JMP!$A$2:$A$500,0),MATCH(P$1,JMP!$AJ$1:$AX$1,0)),INDEX(Baseline!$B$2:$AX$2,1,MATCH(P$1,Baseline!$B$1:$AX$1,0)))</f>
        <v>200</v>
      </c>
      <c r="Q372">
        <f>IFERROR(INDEX(JMP!$AJ$2:$AX$500,MATCH($A372,JMP!$A$2:$A$500,0),MATCH(Q$1,JMP!$AJ$1:$AX$1,0)),INDEX(Baseline!$B$2:$AX$2,1,MATCH(Q$1,Baseline!$B$1:$AX$1,0)))</f>
        <v>10</v>
      </c>
      <c r="R372">
        <f>IFERROR(INDEX(JMP!$AJ$2:$AX$500,MATCH($A372,JMP!$A$2:$A$500,0),MATCH(R$1,JMP!$AJ$1:$AX$1,0)),INDEX(Baseline!$B$2:$AX$2,1,MATCH(R$1,Baseline!$B$1:$AX$1,0)))</f>
        <v>0</v>
      </c>
      <c r="S372">
        <f>IFERROR(INDEX(JMP!$AJ$2:$AX$500,MATCH($A372,JMP!$A$2:$A$500,0),MATCH(S$1,JMP!$AJ$1:$AX$1,0)),INDEX(Baseline!$B$2:$AX$2,1,MATCH(S$1,Baseline!$B$1:$AX$1,0)))</f>
        <v>1</v>
      </c>
      <c r="T372">
        <f>IFERROR(INDEX(JMP!$AJ$2:$AX$500,MATCH($A372,JMP!$A$2:$A$500,0),MATCH(T$1,JMP!$AJ$1:$AX$1,0)),INDEX(Baseline!$B$2:$AX$2,1,MATCH(T$1,Baseline!$B$1:$AX$1,0)))</f>
        <v>0</v>
      </c>
      <c r="U372" t="str">
        <f>IFERROR(INDEX(JMP!$AJ$2:$AX$500,MATCH($A372,JMP!$A$2:$A$500,0),MATCH(U$1,JMP!$AJ$1:$AX$1,0)),INDEX(Baseline!$B$2:$AX$2,1,MATCH(U$1,Baseline!$B$1:$AX$1,0)))</f>
        <v>Titan</v>
      </c>
      <c r="V372">
        <f>IFERROR(INDEX(JMP!$AJ$2:$AX$500,MATCH($A372,JMP!$A$2:$A$500,0),MATCH(V$1,JMP!$AJ$1:$AX$1,0)),INDEX(Baseline!$B$2:$AX$2,1,MATCH(V$1,Baseline!$B$1:$AX$1,0)))</f>
        <v>3</v>
      </c>
      <c r="W372">
        <f>IFERROR(INDEX(JMP!$AJ$2:$AX$500,MATCH($A372,JMP!$A$2:$A$500,0),MATCH(W$1,JMP!$AJ$1:$AX$1,0)),INDEX(Baseline!$B$2:$AX$2,1,MATCH(W$1,Baseline!$B$1:$AX$1,0)))</f>
        <v>0.37</v>
      </c>
      <c r="X372">
        <f>IFERROR(INDEX(JMP!$AJ$2:$AX$500,MATCH($A372,JMP!$A$2:$A$500,0),MATCH(X$1,JMP!$AJ$1:$AX$1,0)),INDEX(Baseline!$B$2:$AX$2,1,MATCH(X$1,Baseline!$B$1:$AX$1,0)))</f>
        <v>4</v>
      </c>
      <c r="Y372">
        <f>IFERROR(INDEX(JMP!$AJ$2:$AX$500,MATCH($A372,JMP!$A$2:$A$500,0),MATCH(Y$1,JMP!$AJ$1:$AX$1,0)),INDEX(Baseline!$B$2:$AX$2,1,MATCH(Y$1,Baseline!$B$1:$AX$1,0)))</f>
        <v>3</v>
      </c>
      <c r="Z372">
        <f>IFERROR(INDEX(JMP!$AJ$2:$AX$500,MATCH($A372,JMP!$A$2:$A$500,0),MATCH(Z$1,JMP!$AJ$1:$AX$1,0)),INDEX(Baseline!$B$2:$AX$2,1,MATCH(Z$1,Baseline!$B$1:$AX$1,0)))</f>
        <v>1970</v>
      </c>
      <c r="AA372">
        <f>IFERROR(INDEX(JMP!$AJ$2:$AX$500,MATCH($A372,JMP!$A$2:$A$500,0),MATCH(AA$1,JMP!$AJ$1:$AX$1,0)),INDEX(Baseline!$B$2:$AX$2,1,MATCH(AA$1,Baseline!$B$1:$AX$1,0)))</f>
        <v>1970</v>
      </c>
      <c r="AB372">
        <f>IFERROR(INDEX(JMP!$AJ$2:$AX$500,MATCH($A372,JMP!$A$2:$A$500,0),MATCH(AB$1,JMP!$AJ$1:$AX$1,0)),INDEX(Baseline!$B$2:$AX$2,1,MATCH(AB$1,Baseline!$B$1:$AX$1,0)))</f>
        <v>0</v>
      </c>
      <c r="AC372">
        <f>IFERROR(INDEX(JMP!$AJ$2:$AX$500,MATCH($A372,JMP!$A$2:$A$500,0),MATCH(AC$1,JMP!$AJ$1:$AX$1,0)),INDEX(Baseline!$B$2:$AX$2,1,MATCH(AC$1,Baseline!$B$1:$AX$1,0)))</f>
        <v>1</v>
      </c>
      <c r="AD372">
        <f>IFERROR(INDEX(JMP!$AJ$2:$AX$500,MATCH($A372,JMP!$A$2:$A$500,0),MATCH(AD$1,JMP!$AJ$1:$AX$1,0)),INDEX(Baseline!$B$2:$AX$2,1,MATCH(AD$1,Baseline!$B$1:$AX$1,0)))</f>
        <v>8</v>
      </c>
      <c r="AE372">
        <f>IFERROR(INDEX(JMP!$AJ$2:$AX$500,MATCH($A372,JMP!$A$2:$A$500,0),MATCH(AE$1,JMP!$AJ$1:$AX$1,0)),INDEX(Baseline!$B$2:$AX$2,1,MATCH(AE$1,Baseline!$B$1:$AX$1,0)))</f>
        <v>1</v>
      </c>
      <c r="AF372" t="str">
        <f>IFERROR(INDEX(JMP!$AJ$2:$AX$500,MATCH($A372,JMP!$A$2:$A$500,0),MATCH(AF$1,JMP!$AJ$1:$AX$1,0)),INDEX(Baseline!$B$2:$AX$2,1,MATCH(AF$1,Baseline!$B$1:$AX$1,0)))</f>
        <v>bwb</v>
      </c>
      <c r="AG372" t="str">
        <f>IFERROR(INDEX(JMP!$AJ$2:$AX$500,MATCH($A372,JMP!$A$2:$A$500,0),MATCH(AG$1,JMP!$AJ$1:$AX$1,0)),INDEX(Baseline!$B$2:$AX$2,1,MATCH(AG$1,Baseline!$B$1:$AX$1,0)))</f>
        <v>V-tail</v>
      </c>
      <c r="AH372">
        <f>IFERROR(INDEX(JMP!$AJ$2:$AX$500,MATCH($A372,JMP!$A$2:$A$500,0),MATCH(AH$1,JMP!$AJ$1:$AX$1,0)),INDEX(Baseline!$B$2:$AX$2,1,MATCH(AH$1,Baseline!$B$1:$AX$1,0)))</f>
        <v>-1</v>
      </c>
      <c r="AI372">
        <f>IFERROR(INDEX(JMP!$AJ$2:$AX$500,MATCH($A372,JMP!$A$2:$A$500,0),MATCH(AI$1,JMP!$AJ$1:$AX$1,0)),INDEX(Baseline!$B$2:$AX$2,1,MATCH(AI$1,Baseline!$B$1:$AX$1,0)))</f>
        <v>724000000</v>
      </c>
      <c r="AJ372">
        <f>IFERROR(INDEX(JMP!$AJ$2:$AX$500,MATCH($A372,JMP!$A$2:$A$500,0),MATCH(AJ$1,JMP!$AJ$1:$AX$1,0)),INDEX(Baseline!$B$2:$AX$2,1,MATCH(AJ$1,Baseline!$B$1:$AX$1,0)))</f>
        <v>54500000</v>
      </c>
      <c r="AK372">
        <f>IFERROR(INDEX(JMP!$AJ$2:$AX$500,MATCH($A372,JMP!$A$2:$A$500,0),MATCH(AK$1,JMP!$AJ$1:$AX$1,0)),INDEX(Baseline!$B$2:$AX$2,1,MATCH(AK$1,Baseline!$B$1:$AX$1,0)))</f>
        <v>30</v>
      </c>
      <c r="AL372">
        <f>IFERROR(INDEX(JMP!$AJ$2:$AX$500,MATCH($A372,JMP!$A$2:$A$500,0),MATCH(AL$1,JMP!$AJ$1:$AX$1,0)),INDEX(Baseline!$B$2:$AX$2,1,MATCH(AL$1,Baseline!$B$1:$AX$1,0)))</f>
        <v>2.8443545443772207E-2</v>
      </c>
      <c r="AM372">
        <f>IFERROR(INDEX(JMP!$AJ$2:$AX$500,MATCH($A372,JMP!$A$2:$A$500,0),MATCH(AM$1,JMP!$AJ$1:$AX$1,0)),INDEX(Baseline!$B$2:$AX$2,1,MATCH(AM$1,Baseline!$B$1:$AX$1,0)))</f>
        <v>15.341826789599999</v>
      </c>
      <c r="AN372">
        <f>IFERROR(INDEX(JMP!$AJ$2:$AX$500,MATCH($A372,JMP!$A$2:$A$500,0),MATCH(AN$1,JMP!$AJ$1:$AX$1,0)),INDEX(Baseline!$B$2:$AX$2,1,MATCH(AN$1,Baseline!$B$1:$AX$1,0)))</f>
        <v>2.45877120061225</v>
      </c>
      <c r="AO372">
        <f>IFERROR(INDEX(JMP!$AJ$2:$AX$500,MATCH($A372,JMP!$A$2:$A$500,0),MATCH(AO$1,JMP!$AJ$1:$AX$1,0)),INDEX(Baseline!$B$2:$AX$2,1,MATCH(AO$1,Baseline!$B$1:$AX$1,0)))</f>
        <v>0.52388952792032084</v>
      </c>
      <c r="AP372">
        <f>IFERROR(INDEX(JMP!$AJ$2:$AX$500,MATCH($A372,JMP!$A$2:$A$500,0),MATCH(AP$1,JMP!$AJ$1:$AX$1,0)),INDEX(Baseline!$B$2:$AX$2,1,MATCH(AP$1,Baseline!$B$1:$AX$1,0)))</f>
        <v>0</v>
      </c>
      <c r="AQ372">
        <f>IFERROR(INDEX(JMP!$AJ$2:$AX$500,MATCH($A372,JMP!$A$2:$A$500,0),MATCH(AQ$1,JMP!$AJ$1:$AX$1,0)),INDEX(Baseline!$B$2:$AX$2,1,MATCH(AQ$1,Baseline!$B$1:$AX$1,0)))</f>
        <v>0.35</v>
      </c>
      <c r="AR372">
        <f>IFERROR(INDEX(JMP!$AJ$2:$AX$500,MATCH($A372,JMP!$A$2:$A$500,0),MATCH(AR$1,JMP!$AJ$1:$AX$1,0)),INDEX(Baseline!$B$2:$AX$2,1,MATCH(AR$1,Baseline!$B$1:$AX$1,0)))</f>
        <v>0</v>
      </c>
      <c r="AS372">
        <f>IFERROR(INDEX(JMP!$AJ$2:$AX$500,MATCH($A372,JMP!$A$2:$A$500,0),MATCH(AS$1,JMP!$AJ$1:$AX$1,0)),INDEX(Baseline!$B$2:$AX$2,1,MATCH(AS$1,Baseline!$B$1:$AX$1,0)))</f>
        <v>0</v>
      </c>
      <c r="AT372">
        <f>IFERROR(INDEX(JMP!$AJ$2:$AX$500,MATCH($A372,JMP!$A$2:$A$500,0),MATCH(AT$1,JMP!$AJ$1:$AX$1,0)),INDEX(Baseline!$B$2:$AX$2,1,MATCH(AT$1,Baseline!$B$1:$AX$1,0)))</f>
        <v>500</v>
      </c>
      <c r="AU372">
        <f>IFERROR(INDEX(JMP!$AJ$2:$AX$500,MATCH($A372,JMP!$A$2:$A$500,0),MATCH(AU$1,JMP!$AJ$1:$AX$1,0)),INDEX(Baseline!$B$2:$AX$2,1,MATCH(AU$1,Baseline!$B$1:$AX$1,0)))</f>
        <v>50</v>
      </c>
      <c r="AV372">
        <f>IFERROR(INDEX(JMP!$AJ$2:$AX$500,MATCH($A372,JMP!$A$2:$A$500,0),MATCH(AV$1,JMP!$AJ$1:$AX$1,0)),INDEX(Baseline!$B$2:$AX$2,1,MATCH(AV$1,Baseline!$B$1:$AX$1,0)))</f>
        <v>12</v>
      </c>
      <c r="AW372">
        <f>IFERROR(INDEX(JMP!$AJ$2:$AX$500,MATCH($A372,JMP!$A$2:$A$500,0),MATCH(AW$1,JMP!$AJ$1:$AX$1,0)),INDEX(Baseline!$B$2:$AX$2,1,MATCH(AW$1,Baseline!$B$1:$AX$1,0)))</f>
        <v>1.9961979999999998E-3</v>
      </c>
      <c r="AX372">
        <f>IFERROR(INDEX(JMP!$AJ$2:$AX$500,MATCH($A372,JMP!$A$2:$A$500,0),MATCH(AX$1,JMP!$AJ$1:$AX$1,0)),INDEX(Baseline!$B$2:$AX$2,1,MATCH(AX$1,Baseline!$B$1:$AX$1,0)))</f>
        <v>1.9961979999999998E-3</v>
      </c>
      <c r="AY372">
        <f>IFERROR(INDEX(JMP!$AJ$2:$AX$500,MATCH($A372,JMP!$A$2:$A$500,0),MATCH(AY$1,JMP!$AJ$1:$AX$1,0)),INDEX(Baseline!$B$2:$AX$2,1,MATCH(AY$1,Baseline!$B$1:$AX$1,0)))</f>
        <v>1.9607137E-2</v>
      </c>
      <c r="AZ372">
        <f>IFERROR(INDEX(JMP!$AJ$2:$AX$500,MATCH($A372,JMP!$A$2:$A$500,0),MATCH(AZ$1,JMP!$AJ$1:$AX$1,0)),INDEX(Baseline!$B$2:$AX$2,1,MATCH(AZ$1,Baseline!$B$1:$AX$1,0)))</f>
        <v>1</v>
      </c>
      <c r="BA372">
        <f>IFERROR(INDEX(JMP!$AJ$2:$AX$500,MATCH($A372,JMP!$A$2:$A$500,0),MATCH(BA$1,JMP!$AJ$1:$AX$1,0)),INDEX(Baseline!$B$2:$AX$2,1,MATCH(BA$1,Baseline!$B$1:$AX$1,0)))</f>
        <v>1</v>
      </c>
      <c r="BB372">
        <v>0</v>
      </c>
      <c r="BD372" t="str">
        <f>IF(AZ372=1, "yes", IF(AZ372=-1, "no", ""))</f>
        <v>yes</v>
      </c>
      <c r="BE372" t="str">
        <f>IF(AH372=1, "yes", IF(AH372=-1, "no", ""))</f>
        <v>no</v>
      </c>
      <c r="BF372">
        <f t="shared" si="10"/>
        <v>1</v>
      </c>
      <c r="BG372">
        <f t="shared" si="11"/>
        <v>10</v>
      </c>
    </row>
    <row r="373" spans="1:59" x14ac:dyDescent="0.25">
      <c r="A373">
        <v>372</v>
      </c>
      <c r="B373">
        <f>IFERROR(INDEX(JMP!$AJ$2:$AX$500,MATCH($A373,JMP!$A$2:$A$500,0),MATCH(B$1,JMP!$AJ$1:$AX$1,0)),INDEX(Baseline!$B$2:$AX$2,1,MATCH(B$1,Baseline!$B$1:$AX$1,0)))</f>
        <v>0</v>
      </c>
      <c r="C373">
        <f>IFERROR(INDEX(JMP!$AJ$2:$AX$500,MATCH($A373,JMP!$A$2:$A$500,0),MATCH(C$1,JMP!$AJ$1:$AX$1,0)),INDEX(Baseline!$B$2:$AX$2,1,MATCH(C$1,Baseline!$B$1:$AX$1,0)))</f>
        <v>8760</v>
      </c>
      <c r="D373">
        <f>IFERROR(INDEX(JMP!$AJ$2:$AX$500,MATCH($A373,JMP!$A$2:$A$500,0),MATCH(D$1,JMP!$AJ$1:$AX$1,0)),INDEX(Baseline!$B$2:$AX$2,1,MATCH(D$1,Baseline!$B$1:$AX$1,0)))</f>
        <v>1</v>
      </c>
      <c r="E373">
        <f>IFERROR(INDEX(JMP!$AJ$2:$AX$500,MATCH($A373,JMP!$A$2:$A$500,0),MATCH(E$1,JMP!$AJ$1:$AX$1,0)),INDEX(Baseline!$B$2:$AX$2,1,MATCH(E$1,Baseline!$B$1:$AX$1,0)))</f>
        <v>1</v>
      </c>
      <c r="F373" t="str">
        <f>IFERROR(INDEX(JMP!$AJ$2:$AX$500,MATCH($A373,JMP!$A$2:$A$500,0),MATCH(F$1,JMP!$AJ$1:$AX$1,0)),INDEX(Baseline!$B$2:$AX$2,1,MATCH(F$1,Baseline!$B$1:$AX$1,0)))</f>
        <v>e344</v>
      </c>
      <c r="G373" t="str">
        <f>IFERROR(INDEX(JMP!$AJ$2:$AX$500,MATCH($A373,JMP!$A$2:$A$500,0),MATCH(G$1,JMP!$AJ$1:$AX$1,0)),INDEX(Baseline!$B$2:$AX$2,1,MATCH(G$1,Baseline!$B$1:$AX$1,0)))</f>
        <v>e340</v>
      </c>
      <c r="H373">
        <f>IFERROR(INDEX(JMP!$AJ$2:$AX$500,MATCH($A373,JMP!$A$2:$A$500,0),MATCH(H$1,JMP!$AJ$1:$AX$1,0)),INDEX(Baseline!$B$2:$AX$2,1,MATCH(H$1,Baseline!$B$1:$AX$1,0)))</f>
        <v>1.5</v>
      </c>
      <c r="I373">
        <f>IFERROR(INDEX(JMP!$AJ$2:$AX$500,MATCH($A373,JMP!$A$2:$A$500,0),MATCH(I$1,JMP!$AJ$1:$AX$1,0)),INDEX(Baseline!$B$2:$AX$2,1,MATCH(I$1,Baseline!$B$1:$AX$1,0)))</f>
        <v>0.42</v>
      </c>
      <c r="J373">
        <f>IFERROR(INDEX(JMP!$AJ$2:$AX$500,MATCH($A373,JMP!$A$2:$A$500,0),MATCH(J$1,JMP!$AJ$1:$AX$1,0)),INDEX(Baseline!$B$2:$AX$2,1,MATCH(J$1,Baseline!$B$1:$AX$1,0)))</f>
        <v>1</v>
      </c>
      <c r="K373">
        <f>IFERROR(INDEX(JMP!$AJ$2:$AX$500,MATCH($A373,JMP!$A$2:$A$500,0),MATCH(K$1,JMP!$AJ$1:$AX$1,0)),INDEX(Baseline!$B$2:$AX$2,1,MATCH(K$1,Baseline!$B$1:$AX$1,0)))</f>
        <v>0</v>
      </c>
      <c r="L373">
        <f>IFERROR(INDEX(JMP!$AJ$2:$AX$500,MATCH($A373,JMP!$A$2:$A$500,0),MATCH(L$1,JMP!$AJ$1:$AX$1,0)),INDEX(Baseline!$B$2:$AX$2,1,MATCH(L$1,Baseline!$B$1:$AX$1,0)))</f>
        <v>0.12288643980974098</v>
      </c>
      <c r="M373" t="b">
        <f>IFERROR(INDEX(JMP!$AJ$2:$AX$500,MATCH($A373,JMP!$A$2:$A$500,0),MATCH(M$1,JMP!$AJ$1:$AX$1,0)),INDEX(Baseline!$B$2:$AX$2,1,MATCH(M$1,Baseline!$B$1:$AX$1,0)))</f>
        <v>0</v>
      </c>
      <c r="N373" t="b">
        <f>IFERROR(INDEX(JMP!$AJ$2:$AX$500,MATCH($A373,JMP!$A$2:$A$500,0),MATCH(N$1,JMP!$AJ$1:$AX$1,0)),INDEX(Baseline!$B$2:$AX$2,1,MATCH(N$1,Baseline!$B$1:$AX$1,0)))</f>
        <v>0</v>
      </c>
      <c r="O373">
        <f>IFERROR(INDEX(JMP!$AJ$2:$AX$500,MATCH($A373,JMP!$A$2:$A$500,0),MATCH(O$1,JMP!$AJ$1:$AX$1,0)),INDEX(Baseline!$B$2:$AX$2,1,MATCH(O$1,Baseline!$B$1:$AX$1,0)))</f>
        <v>7</v>
      </c>
      <c r="P373">
        <f>IFERROR(INDEX(JMP!$AJ$2:$AX$500,MATCH($A373,JMP!$A$2:$A$500,0),MATCH(P$1,JMP!$AJ$1:$AX$1,0)),INDEX(Baseline!$B$2:$AX$2,1,MATCH(P$1,Baseline!$B$1:$AX$1,0)))</f>
        <v>200</v>
      </c>
      <c r="Q373">
        <f>IFERROR(INDEX(JMP!$AJ$2:$AX$500,MATCH($A373,JMP!$A$2:$A$500,0),MATCH(Q$1,JMP!$AJ$1:$AX$1,0)),INDEX(Baseline!$B$2:$AX$2,1,MATCH(Q$1,Baseline!$B$1:$AX$1,0)))</f>
        <v>10</v>
      </c>
      <c r="R373">
        <f>IFERROR(INDEX(JMP!$AJ$2:$AX$500,MATCH($A373,JMP!$A$2:$A$500,0),MATCH(R$1,JMP!$AJ$1:$AX$1,0)),INDEX(Baseline!$B$2:$AX$2,1,MATCH(R$1,Baseline!$B$1:$AX$1,0)))</f>
        <v>0</v>
      </c>
      <c r="S373">
        <f>IFERROR(INDEX(JMP!$AJ$2:$AX$500,MATCH($A373,JMP!$A$2:$A$500,0),MATCH(S$1,JMP!$AJ$1:$AX$1,0)),INDEX(Baseline!$B$2:$AX$2,1,MATCH(S$1,Baseline!$B$1:$AX$1,0)))</f>
        <v>1</v>
      </c>
      <c r="T373">
        <f>IFERROR(INDEX(JMP!$AJ$2:$AX$500,MATCH($A373,JMP!$A$2:$A$500,0),MATCH(T$1,JMP!$AJ$1:$AX$1,0)),INDEX(Baseline!$B$2:$AX$2,1,MATCH(T$1,Baseline!$B$1:$AX$1,0)))</f>
        <v>0</v>
      </c>
      <c r="U373" t="str">
        <f>IFERROR(INDEX(JMP!$AJ$2:$AX$500,MATCH($A373,JMP!$A$2:$A$500,0),MATCH(U$1,JMP!$AJ$1:$AX$1,0)),INDEX(Baseline!$B$2:$AX$2,1,MATCH(U$1,Baseline!$B$1:$AX$1,0)))</f>
        <v>Titan</v>
      </c>
      <c r="V373">
        <f>IFERROR(INDEX(JMP!$AJ$2:$AX$500,MATCH($A373,JMP!$A$2:$A$500,0),MATCH(V$1,JMP!$AJ$1:$AX$1,0)),INDEX(Baseline!$B$2:$AX$2,1,MATCH(V$1,Baseline!$B$1:$AX$1,0)))</f>
        <v>3</v>
      </c>
      <c r="W373">
        <f>IFERROR(INDEX(JMP!$AJ$2:$AX$500,MATCH($A373,JMP!$A$2:$A$500,0),MATCH(W$1,JMP!$AJ$1:$AX$1,0)),INDEX(Baseline!$B$2:$AX$2,1,MATCH(W$1,Baseline!$B$1:$AX$1,0)))</f>
        <v>0.37</v>
      </c>
      <c r="X373">
        <f>IFERROR(INDEX(JMP!$AJ$2:$AX$500,MATCH($A373,JMP!$A$2:$A$500,0),MATCH(X$1,JMP!$AJ$1:$AX$1,0)),INDEX(Baseline!$B$2:$AX$2,1,MATCH(X$1,Baseline!$B$1:$AX$1,0)))</f>
        <v>4</v>
      </c>
      <c r="Y373">
        <f>IFERROR(INDEX(JMP!$AJ$2:$AX$500,MATCH($A373,JMP!$A$2:$A$500,0),MATCH(Y$1,JMP!$AJ$1:$AX$1,0)),INDEX(Baseline!$B$2:$AX$2,1,MATCH(Y$1,Baseline!$B$1:$AX$1,0)))</f>
        <v>4</v>
      </c>
      <c r="Z373">
        <f>IFERROR(INDEX(JMP!$AJ$2:$AX$500,MATCH($A373,JMP!$A$2:$A$500,0),MATCH(Z$1,JMP!$AJ$1:$AX$1,0)),INDEX(Baseline!$B$2:$AX$2,1,MATCH(Z$1,Baseline!$B$1:$AX$1,0)))</f>
        <v>1970</v>
      </c>
      <c r="AA373">
        <f>IFERROR(INDEX(JMP!$AJ$2:$AX$500,MATCH($A373,JMP!$A$2:$A$500,0),MATCH(AA$1,JMP!$AJ$1:$AX$1,0)),INDEX(Baseline!$B$2:$AX$2,1,MATCH(AA$1,Baseline!$B$1:$AX$1,0)))</f>
        <v>1970</v>
      </c>
      <c r="AB373">
        <f>IFERROR(INDEX(JMP!$AJ$2:$AX$500,MATCH($A373,JMP!$A$2:$A$500,0),MATCH(AB$1,JMP!$AJ$1:$AX$1,0)),INDEX(Baseline!$B$2:$AX$2,1,MATCH(AB$1,Baseline!$B$1:$AX$1,0)))</f>
        <v>0</v>
      </c>
      <c r="AC373">
        <f>IFERROR(INDEX(JMP!$AJ$2:$AX$500,MATCH($A373,JMP!$A$2:$A$500,0),MATCH(AC$1,JMP!$AJ$1:$AX$1,0)),INDEX(Baseline!$B$2:$AX$2,1,MATCH(AC$1,Baseline!$B$1:$AX$1,0)))</f>
        <v>1</v>
      </c>
      <c r="AD373">
        <f>IFERROR(INDEX(JMP!$AJ$2:$AX$500,MATCH($A373,JMP!$A$2:$A$500,0),MATCH(AD$1,JMP!$AJ$1:$AX$1,0)),INDEX(Baseline!$B$2:$AX$2,1,MATCH(AD$1,Baseline!$B$1:$AX$1,0)))</f>
        <v>8</v>
      </c>
      <c r="AE373">
        <f>IFERROR(INDEX(JMP!$AJ$2:$AX$500,MATCH($A373,JMP!$A$2:$A$500,0),MATCH(AE$1,JMP!$AJ$1:$AX$1,0)),INDEX(Baseline!$B$2:$AX$2,1,MATCH(AE$1,Baseline!$B$1:$AX$1,0)))</f>
        <v>1</v>
      </c>
      <c r="AF373" t="str">
        <f>IFERROR(INDEX(JMP!$AJ$2:$AX$500,MATCH($A373,JMP!$A$2:$A$500,0),MATCH(AF$1,JMP!$AJ$1:$AX$1,0)),INDEX(Baseline!$B$2:$AX$2,1,MATCH(AF$1,Baseline!$B$1:$AX$1,0)))</f>
        <v>bwb</v>
      </c>
      <c r="AG373" t="str">
        <f>IFERROR(INDEX(JMP!$AJ$2:$AX$500,MATCH($A373,JMP!$A$2:$A$500,0),MATCH(AG$1,JMP!$AJ$1:$AX$1,0)),INDEX(Baseline!$B$2:$AX$2,1,MATCH(AG$1,Baseline!$B$1:$AX$1,0)))</f>
        <v>V-tail</v>
      </c>
      <c r="AH373">
        <f>IFERROR(INDEX(JMP!$AJ$2:$AX$500,MATCH($A373,JMP!$A$2:$A$500,0),MATCH(AH$1,JMP!$AJ$1:$AX$1,0)),INDEX(Baseline!$B$2:$AX$2,1,MATCH(AH$1,Baseline!$B$1:$AX$1,0)))</f>
        <v>1</v>
      </c>
      <c r="AI373">
        <f>IFERROR(INDEX(JMP!$AJ$2:$AX$500,MATCH($A373,JMP!$A$2:$A$500,0),MATCH(AI$1,JMP!$AJ$1:$AX$1,0)),INDEX(Baseline!$B$2:$AX$2,1,MATCH(AI$1,Baseline!$B$1:$AX$1,0)))</f>
        <v>724000000</v>
      </c>
      <c r="AJ373">
        <f>IFERROR(INDEX(JMP!$AJ$2:$AX$500,MATCH($A373,JMP!$A$2:$A$500,0),MATCH(AJ$1,JMP!$AJ$1:$AX$1,0)),INDEX(Baseline!$B$2:$AX$2,1,MATCH(AJ$1,Baseline!$B$1:$AX$1,0)))</f>
        <v>54500000</v>
      </c>
      <c r="AK373">
        <f>IFERROR(INDEX(JMP!$AJ$2:$AX$500,MATCH($A373,JMP!$A$2:$A$500,0),MATCH(AK$1,JMP!$AJ$1:$AX$1,0)),INDEX(Baseline!$B$2:$AX$2,1,MATCH(AK$1,Baseline!$B$1:$AX$1,0)))</f>
        <v>30</v>
      </c>
      <c r="AL373">
        <f>IFERROR(INDEX(JMP!$AJ$2:$AX$500,MATCH($A373,JMP!$A$2:$A$500,0),MATCH(AL$1,JMP!$AJ$1:$AX$1,0)),INDEX(Baseline!$B$2:$AX$2,1,MATCH(AL$1,Baseline!$B$1:$AX$1,0)))</f>
        <v>3.0016311250909717E-2</v>
      </c>
      <c r="AM373">
        <f>IFERROR(INDEX(JMP!$AJ$2:$AX$500,MATCH($A373,JMP!$A$2:$A$500,0),MATCH(AM$1,JMP!$AJ$1:$AX$1,0)),INDEX(Baseline!$B$2:$AX$2,1,MATCH(AM$1,Baseline!$B$1:$AX$1,0)))</f>
        <v>13.134029062361904</v>
      </c>
      <c r="AN373">
        <f>IFERROR(INDEX(JMP!$AJ$2:$AX$500,MATCH($A373,JMP!$A$2:$A$500,0),MATCH(AN$1,JMP!$AJ$1:$AX$1,0)),INDEX(Baseline!$B$2:$AX$2,1,MATCH(AN$1,Baseline!$B$1:$AX$1,0)))</f>
        <v>2.2452884364922512</v>
      </c>
      <c r="AO373">
        <f>IFERROR(INDEX(JMP!$AJ$2:$AX$500,MATCH($A373,JMP!$A$2:$A$500,0),MATCH(AO$1,JMP!$AJ$1:$AX$1,0)),INDEX(Baseline!$B$2:$AX$2,1,MATCH(AO$1,Baseline!$B$1:$AX$1,0)))</f>
        <v>0.64042064767187568</v>
      </c>
      <c r="AP373">
        <f>IFERROR(INDEX(JMP!$AJ$2:$AX$500,MATCH($A373,JMP!$A$2:$A$500,0),MATCH(AP$1,JMP!$AJ$1:$AX$1,0)),INDEX(Baseline!$B$2:$AX$2,1,MATCH(AP$1,Baseline!$B$1:$AX$1,0)))</f>
        <v>0</v>
      </c>
      <c r="AQ373">
        <f>IFERROR(INDEX(JMP!$AJ$2:$AX$500,MATCH($A373,JMP!$A$2:$A$500,0),MATCH(AQ$1,JMP!$AJ$1:$AX$1,0)),INDEX(Baseline!$B$2:$AX$2,1,MATCH(AQ$1,Baseline!$B$1:$AX$1,0)))</f>
        <v>0.35</v>
      </c>
      <c r="AR373">
        <f>IFERROR(INDEX(JMP!$AJ$2:$AX$500,MATCH($A373,JMP!$A$2:$A$500,0),MATCH(AR$1,JMP!$AJ$1:$AX$1,0)),INDEX(Baseline!$B$2:$AX$2,1,MATCH(AR$1,Baseline!$B$1:$AX$1,0)))</f>
        <v>0</v>
      </c>
      <c r="AS373">
        <f>IFERROR(INDEX(JMP!$AJ$2:$AX$500,MATCH($A373,JMP!$A$2:$A$500,0),MATCH(AS$1,JMP!$AJ$1:$AX$1,0)),INDEX(Baseline!$B$2:$AX$2,1,MATCH(AS$1,Baseline!$B$1:$AX$1,0)))</f>
        <v>0</v>
      </c>
      <c r="AT373">
        <f>IFERROR(INDEX(JMP!$AJ$2:$AX$500,MATCH($A373,JMP!$A$2:$A$500,0),MATCH(AT$1,JMP!$AJ$1:$AX$1,0)),INDEX(Baseline!$B$2:$AX$2,1,MATCH(AT$1,Baseline!$B$1:$AX$1,0)))</f>
        <v>500</v>
      </c>
      <c r="AU373">
        <f>IFERROR(INDEX(JMP!$AJ$2:$AX$500,MATCH($A373,JMP!$A$2:$A$500,0),MATCH(AU$1,JMP!$AJ$1:$AX$1,0)),INDEX(Baseline!$B$2:$AX$2,1,MATCH(AU$1,Baseline!$B$1:$AX$1,0)))</f>
        <v>50</v>
      </c>
      <c r="AV373">
        <f>IFERROR(INDEX(JMP!$AJ$2:$AX$500,MATCH($A373,JMP!$A$2:$A$500,0),MATCH(AV$1,JMP!$AJ$1:$AX$1,0)),INDEX(Baseline!$B$2:$AX$2,1,MATCH(AV$1,Baseline!$B$1:$AX$1,0)))</f>
        <v>12</v>
      </c>
      <c r="AW373">
        <f>IFERROR(INDEX(JMP!$AJ$2:$AX$500,MATCH($A373,JMP!$A$2:$A$500,0),MATCH(AW$1,JMP!$AJ$1:$AX$1,0)),INDEX(Baseline!$B$2:$AX$2,1,MATCH(AW$1,Baseline!$B$1:$AX$1,0)))</f>
        <v>1.9961979999999998E-3</v>
      </c>
      <c r="AX373">
        <f>IFERROR(INDEX(JMP!$AJ$2:$AX$500,MATCH($A373,JMP!$A$2:$A$500,0),MATCH(AX$1,JMP!$AJ$1:$AX$1,0)),INDEX(Baseline!$B$2:$AX$2,1,MATCH(AX$1,Baseline!$B$1:$AX$1,0)))</f>
        <v>1.9961979999999998E-3</v>
      </c>
      <c r="AY373">
        <f>IFERROR(INDEX(JMP!$AJ$2:$AX$500,MATCH($A373,JMP!$A$2:$A$500,0),MATCH(AY$1,JMP!$AJ$1:$AX$1,0)),INDEX(Baseline!$B$2:$AX$2,1,MATCH(AY$1,Baseline!$B$1:$AX$1,0)))</f>
        <v>1.9607137E-2</v>
      </c>
      <c r="AZ373">
        <f>IFERROR(INDEX(JMP!$AJ$2:$AX$500,MATCH($A373,JMP!$A$2:$A$500,0),MATCH(AZ$1,JMP!$AJ$1:$AX$1,0)),INDEX(Baseline!$B$2:$AX$2,1,MATCH(AZ$1,Baseline!$B$1:$AX$1,0)))</f>
        <v>-1</v>
      </c>
      <c r="BA373">
        <f>IFERROR(INDEX(JMP!$AJ$2:$AX$500,MATCH($A373,JMP!$A$2:$A$500,0),MATCH(BA$1,JMP!$AJ$1:$AX$1,0)),INDEX(Baseline!$B$2:$AX$2,1,MATCH(BA$1,Baseline!$B$1:$AX$1,0)))</f>
        <v>1</v>
      </c>
      <c r="BB373">
        <v>0</v>
      </c>
      <c r="BD373" t="str">
        <f>IF(AZ373=1, "yes", IF(AZ373=-1, "no", ""))</f>
        <v>no</v>
      </c>
      <c r="BE373" t="str">
        <f>IF(AH373=1, "yes", IF(AH373=-1, "no", ""))</f>
        <v>yes</v>
      </c>
      <c r="BF373">
        <f t="shared" si="10"/>
        <v>1</v>
      </c>
      <c r="BG373">
        <f t="shared" si="11"/>
        <v>10</v>
      </c>
    </row>
    <row r="374" spans="1:59" x14ac:dyDescent="0.25">
      <c r="A374">
        <v>373</v>
      </c>
      <c r="B374">
        <f>IFERROR(INDEX(JMP!$AJ$2:$AX$500,MATCH($A374,JMP!$A$2:$A$500,0),MATCH(B$1,JMP!$AJ$1:$AX$1,0)),INDEX(Baseline!$B$2:$AX$2,1,MATCH(B$1,Baseline!$B$1:$AX$1,0)))</f>
        <v>0</v>
      </c>
      <c r="C374">
        <f>IFERROR(INDEX(JMP!$AJ$2:$AX$500,MATCH($A374,JMP!$A$2:$A$500,0),MATCH(C$1,JMP!$AJ$1:$AX$1,0)),INDEX(Baseline!$B$2:$AX$2,1,MATCH(C$1,Baseline!$B$1:$AX$1,0)))</f>
        <v>8760</v>
      </c>
      <c r="D374">
        <f>IFERROR(INDEX(JMP!$AJ$2:$AX$500,MATCH($A374,JMP!$A$2:$A$500,0),MATCH(D$1,JMP!$AJ$1:$AX$1,0)),INDEX(Baseline!$B$2:$AX$2,1,MATCH(D$1,Baseline!$B$1:$AX$1,0)))</f>
        <v>1</v>
      </c>
      <c r="E374">
        <f>IFERROR(INDEX(JMP!$AJ$2:$AX$500,MATCH($A374,JMP!$A$2:$A$500,0),MATCH(E$1,JMP!$AJ$1:$AX$1,0)),INDEX(Baseline!$B$2:$AX$2,1,MATCH(E$1,Baseline!$B$1:$AX$1,0)))</f>
        <v>1</v>
      </c>
      <c r="F374" t="str">
        <f>IFERROR(INDEX(JMP!$AJ$2:$AX$500,MATCH($A374,JMP!$A$2:$A$500,0),MATCH(F$1,JMP!$AJ$1:$AX$1,0)),INDEX(Baseline!$B$2:$AX$2,1,MATCH(F$1,Baseline!$B$1:$AX$1,0)))</f>
        <v>e344</v>
      </c>
      <c r="G374" t="str">
        <f>IFERROR(INDEX(JMP!$AJ$2:$AX$500,MATCH($A374,JMP!$A$2:$A$500,0),MATCH(G$1,JMP!$AJ$1:$AX$1,0)),INDEX(Baseline!$B$2:$AX$2,1,MATCH(G$1,Baseline!$B$1:$AX$1,0)))</f>
        <v>e340</v>
      </c>
      <c r="H374">
        <f>IFERROR(INDEX(JMP!$AJ$2:$AX$500,MATCH($A374,JMP!$A$2:$A$500,0),MATCH(H$1,JMP!$AJ$1:$AX$1,0)),INDEX(Baseline!$B$2:$AX$2,1,MATCH(H$1,Baseline!$B$1:$AX$1,0)))</f>
        <v>1.5</v>
      </c>
      <c r="I374">
        <f>IFERROR(INDEX(JMP!$AJ$2:$AX$500,MATCH($A374,JMP!$A$2:$A$500,0),MATCH(I$1,JMP!$AJ$1:$AX$1,0)),INDEX(Baseline!$B$2:$AX$2,1,MATCH(I$1,Baseline!$B$1:$AX$1,0)))</f>
        <v>0.42</v>
      </c>
      <c r="J374">
        <f>IFERROR(INDEX(JMP!$AJ$2:$AX$500,MATCH($A374,JMP!$A$2:$A$500,0),MATCH(J$1,JMP!$AJ$1:$AX$1,0)),INDEX(Baseline!$B$2:$AX$2,1,MATCH(J$1,Baseline!$B$1:$AX$1,0)))</f>
        <v>1</v>
      </c>
      <c r="K374">
        <f>IFERROR(INDEX(JMP!$AJ$2:$AX$500,MATCH($A374,JMP!$A$2:$A$500,0),MATCH(K$1,JMP!$AJ$1:$AX$1,0)),INDEX(Baseline!$B$2:$AX$2,1,MATCH(K$1,Baseline!$B$1:$AX$1,0)))</f>
        <v>0</v>
      </c>
      <c r="L374">
        <f>IFERROR(INDEX(JMP!$AJ$2:$AX$500,MATCH($A374,JMP!$A$2:$A$500,0),MATCH(L$1,JMP!$AJ$1:$AX$1,0)),INDEX(Baseline!$B$2:$AX$2,1,MATCH(L$1,Baseline!$B$1:$AX$1,0)))</f>
        <v>0.14422368992311232</v>
      </c>
      <c r="M374" t="b">
        <f>IFERROR(INDEX(JMP!$AJ$2:$AX$500,MATCH($A374,JMP!$A$2:$A$500,0),MATCH(M$1,JMP!$AJ$1:$AX$1,0)),INDEX(Baseline!$B$2:$AX$2,1,MATCH(M$1,Baseline!$B$1:$AX$1,0)))</f>
        <v>0</v>
      </c>
      <c r="N374" t="b">
        <f>IFERROR(INDEX(JMP!$AJ$2:$AX$500,MATCH($A374,JMP!$A$2:$A$500,0),MATCH(N$1,JMP!$AJ$1:$AX$1,0)),INDEX(Baseline!$B$2:$AX$2,1,MATCH(N$1,Baseline!$B$1:$AX$1,0)))</f>
        <v>0</v>
      </c>
      <c r="O374">
        <f>IFERROR(INDEX(JMP!$AJ$2:$AX$500,MATCH($A374,JMP!$A$2:$A$500,0),MATCH(O$1,JMP!$AJ$1:$AX$1,0)),INDEX(Baseline!$B$2:$AX$2,1,MATCH(O$1,Baseline!$B$1:$AX$1,0)))</f>
        <v>7</v>
      </c>
      <c r="P374">
        <f>IFERROR(INDEX(JMP!$AJ$2:$AX$500,MATCH($A374,JMP!$A$2:$A$500,0),MATCH(P$1,JMP!$AJ$1:$AX$1,0)),INDEX(Baseline!$B$2:$AX$2,1,MATCH(P$1,Baseline!$B$1:$AX$1,0)))</f>
        <v>200</v>
      </c>
      <c r="Q374">
        <f>IFERROR(INDEX(JMP!$AJ$2:$AX$500,MATCH($A374,JMP!$A$2:$A$500,0),MATCH(Q$1,JMP!$AJ$1:$AX$1,0)),INDEX(Baseline!$B$2:$AX$2,1,MATCH(Q$1,Baseline!$B$1:$AX$1,0)))</f>
        <v>10</v>
      </c>
      <c r="R374">
        <f>IFERROR(INDEX(JMP!$AJ$2:$AX$500,MATCH($A374,JMP!$A$2:$A$500,0),MATCH(R$1,JMP!$AJ$1:$AX$1,0)),INDEX(Baseline!$B$2:$AX$2,1,MATCH(R$1,Baseline!$B$1:$AX$1,0)))</f>
        <v>0</v>
      </c>
      <c r="S374">
        <f>IFERROR(INDEX(JMP!$AJ$2:$AX$500,MATCH($A374,JMP!$A$2:$A$500,0),MATCH(S$1,JMP!$AJ$1:$AX$1,0)),INDEX(Baseline!$B$2:$AX$2,1,MATCH(S$1,Baseline!$B$1:$AX$1,0)))</f>
        <v>1</v>
      </c>
      <c r="T374">
        <f>IFERROR(INDEX(JMP!$AJ$2:$AX$500,MATCH($A374,JMP!$A$2:$A$500,0),MATCH(T$1,JMP!$AJ$1:$AX$1,0)),INDEX(Baseline!$B$2:$AX$2,1,MATCH(T$1,Baseline!$B$1:$AX$1,0)))</f>
        <v>0</v>
      </c>
      <c r="U374" t="str">
        <f>IFERROR(INDEX(JMP!$AJ$2:$AX$500,MATCH($A374,JMP!$A$2:$A$500,0),MATCH(U$1,JMP!$AJ$1:$AX$1,0)),INDEX(Baseline!$B$2:$AX$2,1,MATCH(U$1,Baseline!$B$1:$AX$1,0)))</f>
        <v>Titan</v>
      </c>
      <c r="V374">
        <f>IFERROR(INDEX(JMP!$AJ$2:$AX$500,MATCH($A374,JMP!$A$2:$A$500,0),MATCH(V$1,JMP!$AJ$1:$AX$1,0)),INDEX(Baseline!$B$2:$AX$2,1,MATCH(V$1,Baseline!$B$1:$AX$1,0)))</f>
        <v>3</v>
      </c>
      <c r="W374">
        <f>IFERROR(INDEX(JMP!$AJ$2:$AX$500,MATCH($A374,JMP!$A$2:$A$500,0),MATCH(W$1,JMP!$AJ$1:$AX$1,0)),INDEX(Baseline!$B$2:$AX$2,1,MATCH(W$1,Baseline!$B$1:$AX$1,0)))</f>
        <v>0.37</v>
      </c>
      <c r="X374">
        <f>IFERROR(INDEX(JMP!$AJ$2:$AX$500,MATCH($A374,JMP!$A$2:$A$500,0),MATCH(X$1,JMP!$AJ$1:$AX$1,0)),INDEX(Baseline!$B$2:$AX$2,1,MATCH(X$1,Baseline!$B$1:$AX$1,0)))</f>
        <v>4</v>
      </c>
      <c r="Y374">
        <f>IFERROR(INDEX(JMP!$AJ$2:$AX$500,MATCH($A374,JMP!$A$2:$A$500,0),MATCH(Y$1,JMP!$AJ$1:$AX$1,0)),INDEX(Baseline!$B$2:$AX$2,1,MATCH(Y$1,Baseline!$B$1:$AX$1,0)))</f>
        <v>6</v>
      </c>
      <c r="Z374">
        <f>IFERROR(INDEX(JMP!$AJ$2:$AX$500,MATCH($A374,JMP!$A$2:$A$500,0),MATCH(Z$1,JMP!$AJ$1:$AX$1,0)),INDEX(Baseline!$B$2:$AX$2,1,MATCH(Z$1,Baseline!$B$1:$AX$1,0)))</f>
        <v>1970</v>
      </c>
      <c r="AA374">
        <f>IFERROR(INDEX(JMP!$AJ$2:$AX$500,MATCH($A374,JMP!$A$2:$A$500,0),MATCH(AA$1,JMP!$AJ$1:$AX$1,0)),INDEX(Baseline!$B$2:$AX$2,1,MATCH(AA$1,Baseline!$B$1:$AX$1,0)))</f>
        <v>1970</v>
      </c>
      <c r="AB374">
        <f>IFERROR(INDEX(JMP!$AJ$2:$AX$500,MATCH($A374,JMP!$A$2:$A$500,0),MATCH(AB$1,JMP!$AJ$1:$AX$1,0)),INDEX(Baseline!$B$2:$AX$2,1,MATCH(AB$1,Baseline!$B$1:$AX$1,0)))</f>
        <v>0</v>
      </c>
      <c r="AC374">
        <f>IFERROR(INDEX(JMP!$AJ$2:$AX$500,MATCH($A374,JMP!$A$2:$A$500,0),MATCH(AC$1,JMP!$AJ$1:$AX$1,0)),INDEX(Baseline!$B$2:$AX$2,1,MATCH(AC$1,Baseline!$B$1:$AX$1,0)))</f>
        <v>1</v>
      </c>
      <c r="AD374">
        <f>IFERROR(INDEX(JMP!$AJ$2:$AX$500,MATCH($A374,JMP!$A$2:$A$500,0),MATCH(AD$1,JMP!$AJ$1:$AX$1,0)),INDEX(Baseline!$B$2:$AX$2,1,MATCH(AD$1,Baseline!$B$1:$AX$1,0)))</f>
        <v>8</v>
      </c>
      <c r="AE374">
        <f>IFERROR(INDEX(JMP!$AJ$2:$AX$500,MATCH($A374,JMP!$A$2:$A$500,0),MATCH(AE$1,JMP!$AJ$1:$AX$1,0)),INDEX(Baseline!$B$2:$AX$2,1,MATCH(AE$1,Baseline!$B$1:$AX$1,0)))</f>
        <v>2</v>
      </c>
      <c r="AF374" t="str">
        <f>IFERROR(INDEX(JMP!$AJ$2:$AX$500,MATCH($A374,JMP!$A$2:$A$500,0),MATCH(AF$1,JMP!$AJ$1:$AX$1,0)),INDEX(Baseline!$B$2:$AX$2,1,MATCH(AF$1,Baseline!$B$1:$AX$1,0)))</f>
        <v>bwb</v>
      </c>
      <c r="AG374" t="str">
        <f>IFERROR(INDEX(JMP!$AJ$2:$AX$500,MATCH($A374,JMP!$A$2:$A$500,0),MATCH(AG$1,JMP!$AJ$1:$AX$1,0)),INDEX(Baseline!$B$2:$AX$2,1,MATCH(AG$1,Baseline!$B$1:$AX$1,0)))</f>
        <v>V-tail</v>
      </c>
      <c r="AH374">
        <f>IFERROR(INDEX(JMP!$AJ$2:$AX$500,MATCH($A374,JMP!$A$2:$A$500,0),MATCH(AH$1,JMP!$AJ$1:$AX$1,0)),INDEX(Baseline!$B$2:$AX$2,1,MATCH(AH$1,Baseline!$B$1:$AX$1,0)))</f>
        <v>1</v>
      </c>
      <c r="AI374">
        <f>IFERROR(INDEX(JMP!$AJ$2:$AX$500,MATCH($A374,JMP!$A$2:$A$500,0),MATCH(AI$1,JMP!$AJ$1:$AX$1,0)),INDEX(Baseline!$B$2:$AX$2,1,MATCH(AI$1,Baseline!$B$1:$AX$1,0)))</f>
        <v>724000000</v>
      </c>
      <c r="AJ374">
        <f>IFERROR(INDEX(JMP!$AJ$2:$AX$500,MATCH($A374,JMP!$A$2:$A$500,0),MATCH(AJ$1,JMP!$AJ$1:$AX$1,0)),INDEX(Baseline!$B$2:$AX$2,1,MATCH(AJ$1,Baseline!$B$1:$AX$1,0)))</f>
        <v>54500000</v>
      </c>
      <c r="AK374">
        <f>IFERROR(INDEX(JMP!$AJ$2:$AX$500,MATCH($A374,JMP!$A$2:$A$500,0),MATCH(AK$1,JMP!$AJ$1:$AX$1,0)),INDEX(Baseline!$B$2:$AX$2,1,MATCH(AK$1,Baseline!$B$1:$AX$1,0)))</f>
        <v>30</v>
      </c>
      <c r="AL374">
        <f>IFERROR(INDEX(JMP!$AJ$2:$AX$500,MATCH($A374,JMP!$A$2:$A$500,0),MATCH(AL$1,JMP!$AJ$1:$AX$1,0)),INDEX(Baseline!$B$2:$AX$2,1,MATCH(AL$1,Baseline!$B$1:$AX$1,0)))</f>
        <v>2.1785141279643015E-2</v>
      </c>
      <c r="AM374">
        <f>IFERROR(INDEX(JMP!$AJ$2:$AX$500,MATCH($A374,JMP!$A$2:$A$500,0),MATCH(AM$1,JMP!$AJ$1:$AX$1,0)),INDEX(Baseline!$B$2:$AX$2,1,MATCH(AM$1,Baseline!$B$1:$AX$1,0)))</f>
        <v>6.9272873335238092</v>
      </c>
      <c r="AN374">
        <f>IFERROR(INDEX(JMP!$AJ$2:$AX$500,MATCH($A374,JMP!$A$2:$A$500,0),MATCH(AN$1,JMP!$AJ$1:$AX$1,0)),INDEX(Baseline!$B$2:$AX$2,1,MATCH(AN$1,Baseline!$B$1:$AX$1,0)))</f>
        <v>1.9235459055803985</v>
      </c>
      <c r="AO374">
        <f>IFERROR(INDEX(JMP!$AJ$2:$AX$500,MATCH($A374,JMP!$A$2:$A$500,0),MATCH(AO$1,JMP!$AJ$1:$AX$1,0)),INDEX(Baseline!$B$2:$AX$2,1,MATCH(AO$1,Baseline!$B$1:$AX$1,0)))</f>
        <v>1.3608217507606808</v>
      </c>
      <c r="AP374">
        <f>IFERROR(INDEX(JMP!$AJ$2:$AX$500,MATCH($A374,JMP!$A$2:$A$500,0),MATCH(AP$1,JMP!$AJ$1:$AX$1,0)),INDEX(Baseline!$B$2:$AX$2,1,MATCH(AP$1,Baseline!$B$1:$AX$1,0)))</f>
        <v>0</v>
      </c>
      <c r="AQ374">
        <f>IFERROR(INDEX(JMP!$AJ$2:$AX$500,MATCH($A374,JMP!$A$2:$A$500,0),MATCH(AQ$1,JMP!$AJ$1:$AX$1,0)),INDEX(Baseline!$B$2:$AX$2,1,MATCH(AQ$1,Baseline!$B$1:$AX$1,0)))</f>
        <v>0.35</v>
      </c>
      <c r="AR374">
        <f>IFERROR(INDEX(JMP!$AJ$2:$AX$500,MATCH($A374,JMP!$A$2:$A$500,0),MATCH(AR$1,JMP!$AJ$1:$AX$1,0)),INDEX(Baseline!$B$2:$AX$2,1,MATCH(AR$1,Baseline!$B$1:$AX$1,0)))</f>
        <v>0</v>
      </c>
      <c r="AS374">
        <f>IFERROR(INDEX(JMP!$AJ$2:$AX$500,MATCH($A374,JMP!$A$2:$A$500,0),MATCH(AS$1,JMP!$AJ$1:$AX$1,0)),INDEX(Baseline!$B$2:$AX$2,1,MATCH(AS$1,Baseline!$B$1:$AX$1,0)))</f>
        <v>0</v>
      </c>
      <c r="AT374">
        <f>IFERROR(INDEX(JMP!$AJ$2:$AX$500,MATCH($A374,JMP!$A$2:$A$500,0),MATCH(AT$1,JMP!$AJ$1:$AX$1,0)),INDEX(Baseline!$B$2:$AX$2,1,MATCH(AT$1,Baseline!$B$1:$AX$1,0)))</f>
        <v>500</v>
      </c>
      <c r="AU374">
        <f>IFERROR(INDEX(JMP!$AJ$2:$AX$500,MATCH($A374,JMP!$A$2:$A$500,0),MATCH(AU$1,JMP!$AJ$1:$AX$1,0)),INDEX(Baseline!$B$2:$AX$2,1,MATCH(AU$1,Baseline!$B$1:$AX$1,0)))</f>
        <v>50</v>
      </c>
      <c r="AV374">
        <f>IFERROR(INDEX(JMP!$AJ$2:$AX$500,MATCH($A374,JMP!$A$2:$A$500,0),MATCH(AV$1,JMP!$AJ$1:$AX$1,0)),INDEX(Baseline!$B$2:$AX$2,1,MATCH(AV$1,Baseline!$B$1:$AX$1,0)))</f>
        <v>12</v>
      </c>
      <c r="AW374">
        <f>IFERROR(INDEX(JMP!$AJ$2:$AX$500,MATCH($A374,JMP!$A$2:$A$500,0),MATCH(AW$1,JMP!$AJ$1:$AX$1,0)),INDEX(Baseline!$B$2:$AX$2,1,MATCH(AW$1,Baseline!$B$1:$AX$1,0)))</f>
        <v>1.9961979999999998E-3</v>
      </c>
      <c r="AX374">
        <f>IFERROR(INDEX(JMP!$AJ$2:$AX$500,MATCH($A374,JMP!$A$2:$A$500,0),MATCH(AX$1,JMP!$AJ$1:$AX$1,0)),INDEX(Baseline!$B$2:$AX$2,1,MATCH(AX$1,Baseline!$B$1:$AX$1,0)))</f>
        <v>1.9961979999999998E-3</v>
      </c>
      <c r="AY374">
        <f>IFERROR(INDEX(JMP!$AJ$2:$AX$500,MATCH($A374,JMP!$A$2:$A$500,0),MATCH(AY$1,JMP!$AJ$1:$AX$1,0)),INDEX(Baseline!$B$2:$AX$2,1,MATCH(AY$1,Baseline!$B$1:$AX$1,0)))</f>
        <v>1.9607137E-2</v>
      </c>
      <c r="AZ374">
        <f>IFERROR(INDEX(JMP!$AJ$2:$AX$500,MATCH($A374,JMP!$A$2:$A$500,0),MATCH(AZ$1,JMP!$AJ$1:$AX$1,0)),INDEX(Baseline!$B$2:$AX$2,1,MATCH(AZ$1,Baseline!$B$1:$AX$1,0)))</f>
        <v>1</v>
      </c>
      <c r="BA374">
        <f>IFERROR(INDEX(JMP!$AJ$2:$AX$500,MATCH($A374,JMP!$A$2:$A$500,0),MATCH(BA$1,JMP!$AJ$1:$AX$1,0)),INDEX(Baseline!$B$2:$AX$2,1,MATCH(BA$1,Baseline!$B$1:$AX$1,0)))</f>
        <v>2</v>
      </c>
      <c r="BB374">
        <v>0</v>
      </c>
      <c r="BD374" t="str">
        <f>IF(AZ374=1, "yes", IF(AZ374=-1, "no", ""))</f>
        <v>yes</v>
      </c>
      <c r="BE374" t="str">
        <f>IF(AH374=1, "yes", IF(AH374=-1, "no", ""))</f>
        <v>yes</v>
      </c>
      <c r="BF374">
        <f t="shared" si="10"/>
        <v>0.5</v>
      </c>
      <c r="BG374">
        <f t="shared" si="11"/>
        <v>30</v>
      </c>
    </row>
    <row r="375" spans="1:59" x14ac:dyDescent="0.25">
      <c r="A375">
        <v>374</v>
      </c>
      <c r="B375">
        <f>IFERROR(INDEX(JMP!$AJ$2:$AX$500,MATCH($A375,JMP!$A$2:$A$500,0),MATCH(B$1,JMP!$AJ$1:$AX$1,0)),INDEX(Baseline!$B$2:$AX$2,1,MATCH(B$1,Baseline!$B$1:$AX$1,0)))</f>
        <v>0</v>
      </c>
      <c r="C375">
        <f>IFERROR(INDEX(JMP!$AJ$2:$AX$500,MATCH($A375,JMP!$A$2:$A$500,0),MATCH(C$1,JMP!$AJ$1:$AX$1,0)),INDEX(Baseline!$B$2:$AX$2,1,MATCH(C$1,Baseline!$B$1:$AX$1,0)))</f>
        <v>8760</v>
      </c>
      <c r="D375">
        <f>IFERROR(INDEX(JMP!$AJ$2:$AX$500,MATCH($A375,JMP!$A$2:$A$500,0),MATCH(D$1,JMP!$AJ$1:$AX$1,0)),INDEX(Baseline!$B$2:$AX$2,1,MATCH(D$1,Baseline!$B$1:$AX$1,0)))</f>
        <v>1</v>
      </c>
      <c r="E375">
        <f>IFERROR(INDEX(JMP!$AJ$2:$AX$500,MATCH($A375,JMP!$A$2:$A$500,0),MATCH(E$1,JMP!$AJ$1:$AX$1,0)),INDEX(Baseline!$B$2:$AX$2,1,MATCH(E$1,Baseline!$B$1:$AX$1,0)))</f>
        <v>1</v>
      </c>
      <c r="F375" t="str">
        <f>IFERROR(INDEX(JMP!$AJ$2:$AX$500,MATCH($A375,JMP!$A$2:$A$500,0),MATCH(F$1,JMP!$AJ$1:$AX$1,0)),INDEX(Baseline!$B$2:$AX$2,1,MATCH(F$1,Baseline!$B$1:$AX$1,0)))</f>
        <v>e344</v>
      </c>
      <c r="G375" t="str">
        <f>IFERROR(INDEX(JMP!$AJ$2:$AX$500,MATCH($A375,JMP!$A$2:$A$500,0),MATCH(G$1,JMP!$AJ$1:$AX$1,0)),INDEX(Baseline!$B$2:$AX$2,1,MATCH(G$1,Baseline!$B$1:$AX$1,0)))</f>
        <v>e340</v>
      </c>
      <c r="H375">
        <f>IFERROR(INDEX(JMP!$AJ$2:$AX$500,MATCH($A375,JMP!$A$2:$A$500,0),MATCH(H$1,JMP!$AJ$1:$AX$1,0)),INDEX(Baseline!$B$2:$AX$2,1,MATCH(H$1,Baseline!$B$1:$AX$1,0)))</f>
        <v>1.5</v>
      </c>
      <c r="I375">
        <f>IFERROR(INDEX(JMP!$AJ$2:$AX$500,MATCH($A375,JMP!$A$2:$A$500,0),MATCH(I$1,JMP!$AJ$1:$AX$1,0)),INDEX(Baseline!$B$2:$AX$2,1,MATCH(I$1,Baseline!$B$1:$AX$1,0)))</f>
        <v>0.42</v>
      </c>
      <c r="J375">
        <f>IFERROR(INDEX(JMP!$AJ$2:$AX$500,MATCH($A375,JMP!$A$2:$A$500,0),MATCH(J$1,JMP!$AJ$1:$AX$1,0)),INDEX(Baseline!$B$2:$AX$2,1,MATCH(J$1,Baseline!$B$1:$AX$1,0)))</f>
        <v>1</v>
      </c>
      <c r="K375">
        <f>IFERROR(INDEX(JMP!$AJ$2:$AX$500,MATCH($A375,JMP!$A$2:$A$500,0),MATCH(K$1,JMP!$AJ$1:$AX$1,0)),INDEX(Baseline!$B$2:$AX$2,1,MATCH(K$1,Baseline!$B$1:$AX$1,0)))</f>
        <v>0</v>
      </c>
      <c r="L375">
        <f>IFERROR(INDEX(JMP!$AJ$2:$AX$500,MATCH($A375,JMP!$A$2:$A$500,0),MATCH(L$1,JMP!$AJ$1:$AX$1,0)),INDEX(Baseline!$B$2:$AX$2,1,MATCH(L$1,Baseline!$B$1:$AX$1,0)))</f>
        <v>0.1568736736770239</v>
      </c>
      <c r="M375" t="b">
        <f>IFERROR(INDEX(JMP!$AJ$2:$AX$500,MATCH($A375,JMP!$A$2:$A$500,0),MATCH(M$1,JMP!$AJ$1:$AX$1,0)),INDEX(Baseline!$B$2:$AX$2,1,MATCH(M$1,Baseline!$B$1:$AX$1,0)))</f>
        <v>0</v>
      </c>
      <c r="N375" t="b">
        <f>IFERROR(INDEX(JMP!$AJ$2:$AX$500,MATCH($A375,JMP!$A$2:$A$500,0),MATCH(N$1,JMP!$AJ$1:$AX$1,0)),INDEX(Baseline!$B$2:$AX$2,1,MATCH(N$1,Baseline!$B$1:$AX$1,0)))</f>
        <v>0</v>
      </c>
      <c r="O375">
        <f>IFERROR(INDEX(JMP!$AJ$2:$AX$500,MATCH($A375,JMP!$A$2:$A$500,0),MATCH(O$1,JMP!$AJ$1:$AX$1,0)),INDEX(Baseline!$B$2:$AX$2,1,MATCH(O$1,Baseline!$B$1:$AX$1,0)))</f>
        <v>7</v>
      </c>
      <c r="P375">
        <f>IFERROR(INDEX(JMP!$AJ$2:$AX$500,MATCH($A375,JMP!$A$2:$A$500,0),MATCH(P$1,JMP!$AJ$1:$AX$1,0)),INDEX(Baseline!$B$2:$AX$2,1,MATCH(P$1,Baseline!$B$1:$AX$1,0)))</f>
        <v>200</v>
      </c>
      <c r="Q375">
        <f>IFERROR(INDEX(JMP!$AJ$2:$AX$500,MATCH($A375,JMP!$A$2:$A$500,0),MATCH(Q$1,JMP!$AJ$1:$AX$1,0)),INDEX(Baseline!$B$2:$AX$2,1,MATCH(Q$1,Baseline!$B$1:$AX$1,0)))</f>
        <v>10</v>
      </c>
      <c r="R375">
        <f>IFERROR(INDEX(JMP!$AJ$2:$AX$500,MATCH($A375,JMP!$A$2:$A$500,0),MATCH(R$1,JMP!$AJ$1:$AX$1,0)),INDEX(Baseline!$B$2:$AX$2,1,MATCH(R$1,Baseline!$B$1:$AX$1,0)))</f>
        <v>0</v>
      </c>
      <c r="S375">
        <f>IFERROR(INDEX(JMP!$AJ$2:$AX$500,MATCH($A375,JMP!$A$2:$A$500,0),MATCH(S$1,JMP!$AJ$1:$AX$1,0)),INDEX(Baseline!$B$2:$AX$2,1,MATCH(S$1,Baseline!$B$1:$AX$1,0)))</f>
        <v>1</v>
      </c>
      <c r="T375">
        <f>IFERROR(INDEX(JMP!$AJ$2:$AX$500,MATCH($A375,JMP!$A$2:$A$500,0),MATCH(T$1,JMP!$AJ$1:$AX$1,0)),INDEX(Baseline!$B$2:$AX$2,1,MATCH(T$1,Baseline!$B$1:$AX$1,0)))</f>
        <v>0</v>
      </c>
      <c r="U375" t="str">
        <f>IFERROR(INDEX(JMP!$AJ$2:$AX$500,MATCH($A375,JMP!$A$2:$A$500,0),MATCH(U$1,JMP!$AJ$1:$AX$1,0)),INDEX(Baseline!$B$2:$AX$2,1,MATCH(U$1,Baseline!$B$1:$AX$1,0)))</f>
        <v>Titan</v>
      </c>
      <c r="V375">
        <f>IFERROR(INDEX(JMP!$AJ$2:$AX$500,MATCH($A375,JMP!$A$2:$A$500,0),MATCH(V$1,JMP!$AJ$1:$AX$1,0)),INDEX(Baseline!$B$2:$AX$2,1,MATCH(V$1,Baseline!$B$1:$AX$1,0)))</f>
        <v>3</v>
      </c>
      <c r="W375">
        <f>IFERROR(INDEX(JMP!$AJ$2:$AX$500,MATCH($A375,JMP!$A$2:$A$500,0),MATCH(W$1,JMP!$AJ$1:$AX$1,0)),INDEX(Baseline!$B$2:$AX$2,1,MATCH(W$1,Baseline!$B$1:$AX$1,0)))</f>
        <v>0.37</v>
      </c>
      <c r="X375">
        <f>IFERROR(INDEX(JMP!$AJ$2:$AX$500,MATCH($A375,JMP!$A$2:$A$500,0),MATCH(X$1,JMP!$AJ$1:$AX$1,0)),INDEX(Baseline!$B$2:$AX$2,1,MATCH(X$1,Baseline!$B$1:$AX$1,0)))</f>
        <v>4</v>
      </c>
      <c r="Y375">
        <f>IFERROR(INDEX(JMP!$AJ$2:$AX$500,MATCH($A375,JMP!$A$2:$A$500,0),MATCH(Y$1,JMP!$AJ$1:$AX$1,0)),INDEX(Baseline!$B$2:$AX$2,1,MATCH(Y$1,Baseline!$B$1:$AX$1,0)))</f>
        <v>6</v>
      </c>
      <c r="Z375">
        <f>IFERROR(INDEX(JMP!$AJ$2:$AX$500,MATCH($A375,JMP!$A$2:$A$500,0),MATCH(Z$1,JMP!$AJ$1:$AX$1,0)),INDEX(Baseline!$B$2:$AX$2,1,MATCH(Z$1,Baseline!$B$1:$AX$1,0)))</f>
        <v>1970</v>
      </c>
      <c r="AA375">
        <f>IFERROR(INDEX(JMP!$AJ$2:$AX$500,MATCH($A375,JMP!$A$2:$A$500,0),MATCH(AA$1,JMP!$AJ$1:$AX$1,0)),INDEX(Baseline!$B$2:$AX$2,1,MATCH(AA$1,Baseline!$B$1:$AX$1,0)))</f>
        <v>1970</v>
      </c>
      <c r="AB375">
        <f>IFERROR(INDEX(JMP!$AJ$2:$AX$500,MATCH($A375,JMP!$A$2:$A$500,0),MATCH(AB$1,JMP!$AJ$1:$AX$1,0)),INDEX(Baseline!$B$2:$AX$2,1,MATCH(AB$1,Baseline!$B$1:$AX$1,0)))</f>
        <v>0</v>
      </c>
      <c r="AC375">
        <f>IFERROR(INDEX(JMP!$AJ$2:$AX$500,MATCH($A375,JMP!$A$2:$A$500,0),MATCH(AC$1,JMP!$AJ$1:$AX$1,0)),INDEX(Baseline!$B$2:$AX$2,1,MATCH(AC$1,Baseline!$B$1:$AX$1,0)))</f>
        <v>1</v>
      </c>
      <c r="AD375">
        <f>IFERROR(INDEX(JMP!$AJ$2:$AX$500,MATCH($A375,JMP!$A$2:$A$500,0),MATCH(AD$1,JMP!$AJ$1:$AX$1,0)),INDEX(Baseline!$B$2:$AX$2,1,MATCH(AD$1,Baseline!$B$1:$AX$1,0)))</f>
        <v>8</v>
      </c>
      <c r="AE375">
        <f>IFERROR(INDEX(JMP!$AJ$2:$AX$500,MATCH($A375,JMP!$A$2:$A$500,0),MATCH(AE$1,JMP!$AJ$1:$AX$1,0)),INDEX(Baseline!$B$2:$AX$2,1,MATCH(AE$1,Baseline!$B$1:$AX$1,0)))</f>
        <v>3</v>
      </c>
      <c r="AF375" t="str">
        <f>IFERROR(INDEX(JMP!$AJ$2:$AX$500,MATCH($A375,JMP!$A$2:$A$500,0),MATCH(AF$1,JMP!$AJ$1:$AX$1,0)),INDEX(Baseline!$B$2:$AX$2,1,MATCH(AF$1,Baseline!$B$1:$AX$1,0)))</f>
        <v>bwb</v>
      </c>
      <c r="AG375" t="str">
        <f>IFERROR(INDEX(JMP!$AJ$2:$AX$500,MATCH($A375,JMP!$A$2:$A$500,0),MATCH(AG$1,JMP!$AJ$1:$AX$1,0)),INDEX(Baseline!$B$2:$AX$2,1,MATCH(AG$1,Baseline!$B$1:$AX$1,0)))</f>
        <v>V-tail</v>
      </c>
      <c r="AH375">
        <f>IFERROR(INDEX(JMP!$AJ$2:$AX$500,MATCH($A375,JMP!$A$2:$A$500,0),MATCH(AH$1,JMP!$AJ$1:$AX$1,0)),INDEX(Baseline!$B$2:$AX$2,1,MATCH(AH$1,Baseline!$B$1:$AX$1,0)))</f>
        <v>1</v>
      </c>
      <c r="AI375">
        <f>IFERROR(INDEX(JMP!$AJ$2:$AX$500,MATCH($A375,JMP!$A$2:$A$500,0),MATCH(AI$1,JMP!$AJ$1:$AX$1,0)),INDEX(Baseline!$B$2:$AX$2,1,MATCH(AI$1,Baseline!$B$1:$AX$1,0)))</f>
        <v>724000000</v>
      </c>
      <c r="AJ375">
        <f>IFERROR(INDEX(JMP!$AJ$2:$AX$500,MATCH($A375,JMP!$A$2:$A$500,0),MATCH(AJ$1,JMP!$AJ$1:$AX$1,0)),INDEX(Baseline!$B$2:$AX$2,1,MATCH(AJ$1,Baseline!$B$1:$AX$1,0)))</f>
        <v>54500000</v>
      </c>
      <c r="AK375">
        <f>IFERROR(INDEX(JMP!$AJ$2:$AX$500,MATCH($A375,JMP!$A$2:$A$500,0),MATCH(AK$1,JMP!$AJ$1:$AX$1,0)),INDEX(Baseline!$B$2:$AX$2,1,MATCH(AK$1,Baseline!$B$1:$AX$1,0)))</f>
        <v>30</v>
      </c>
      <c r="AL375">
        <f>IFERROR(INDEX(JMP!$AJ$2:$AX$500,MATCH($A375,JMP!$A$2:$A$500,0),MATCH(AL$1,JMP!$AJ$1:$AX$1,0)),INDEX(Baseline!$B$2:$AX$2,1,MATCH(AL$1,Baseline!$B$1:$AX$1,0)))</f>
        <v>2.394570598645791E-2</v>
      </c>
      <c r="AM375">
        <f>IFERROR(INDEX(JMP!$AJ$2:$AX$500,MATCH($A375,JMP!$A$2:$A$500,0),MATCH(AM$1,JMP!$AJ$1:$AX$1,0)),INDEX(Baseline!$B$2:$AX$2,1,MATCH(AM$1,Baseline!$B$1:$AX$1,0)))</f>
        <v>5.5716204169523804</v>
      </c>
      <c r="AN375">
        <f>IFERROR(INDEX(JMP!$AJ$2:$AX$500,MATCH($A375,JMP!$A$2:$A$500,0),MATCH(AN$1,JMP!$AJ$1:$AX$1,0)),INDEX(Baseline!$B$2:$AX$2,1,MATCH(AN$1,Baseline!$B$1:$AX$1,0)))</f>
        <v>2.779972614239103</v>
      </c>
      <c r="AO375">
        <f>IFERROR(INDEX(JMP!$AJ$2:$AX$500,MATCH($A375,JMP!$A$2:$A$500,0),MATCH(AO$1,JMP!$AJ$1:$AX$1,0)),INDEX(Baseline!$B$2:$AX$2,1,MATCH(AO$1,Baseline!$B$1:$AX$1,0)))</f>
        <v>1.0522790056615494</v>
      </c>
      <c r="AP375">
        <f>IFERROR(INDEX(JMP!$AJ$2:$AX$500,MATCH($A375,JMP!$A$2:$A$500,0),MATCH(AP$1,JMP!$AJ$1:$AX$1,0)),INDEX(Baseline!$B$2:$AX$2,1,MATCH(AP$1,Baseline!$B$1:$AX$1,0)))</f>
        <v>0</v>
      </c>
      <c r="AQ375">
        <f>IFERROR(INDEX(JMP!$AJ$2:$AX$500,MATCH($A375,JMP!$A$2:$A$500,0),MATCH(AQ$1,JMP!$AJ$1:$AX$1,0)),INDEX(Baseline!$B$2:$AX$2,1,MATCH(AQ$1,Baseline!$B$1:$AX$1,0)))</f>
        <v>0.35</v>
      </c>
      <c r="AR375">
        <f>IFERROR(INDEX(JMP!$AJ$2:$AX$500,MATCH($A375,JMP!$A$2:$A$500,0),MATCH(AR$1,JMP!$AJ$1:$AX$1,0)),INDEX(Baseline!$B$2:$AX$2,1,MATCH(AR$1,Baseline!$B$1:$AX$1,0)))</f>
        <v>0</v>
      </c>
      <c r="AS375">
        <f>IFERROR(INDEX(JMP!$AJ$2:$AX$500,MATCH($A375,JMP!$A$2:$A$500,0),MATCH(AS$1,JMP!$AJ$1:$AX$1,0)),INDEX(Baseline!$B$2:$AX$2,1,MATCH(AS$1,Baseline!$B$1:$AX$1,0)))</f>
        <v>0</v>
      </c>
      <c r="AT375">
        <f>IFERROR(INDEX(JMP!$AJ$2:$AX$500,MATCH($A375,JMP!$A$2:$A$500,0),MATCH(AT$1,JMP!$AJ$1:$AX$1,0)),INDEX(Baseline!$B$2:$AX$2,1,MATCH(AT$1,Baseline!$B$1:$AX$1,0)))</f>
        <v>500</v>
      </c>
      <c r="AU375">
        <f>IFERROR(INDEX(JMP!$AJ$2:$AX$500,MATCH($A375,JMP!$A$2:$A$500,0),MATCH(AU$1,JMP!$AJ$1:$AX$1,0)),INDEX(Baseline!$B$2:$AX$2,1,MATCH(AU$1,Baseline!$B$1:$AX$1,0)))</f>
        <v>50</v>
      </c>
      <c r="AV375">
        <f>IFERROR(INDEX(JMP!$AJ$2:$AX$500,MATCH($A375,JMP!$A$2:$A$500,0),MATCH(AV$1,JMP!$AJ$1:$AX$1,0)),INDEX(Baseline!$B$2:$AX$2,1,MATCH(AV$1,Baseline!$B$1:$AX$1,0)))</f>
        <v>12</v>
      </c>
      <c r="AW375">
        <f>IFERROR(INDEX(JMP!$AJ$2:$AX$500,MATCH($A375,JMP!$A$2:$A$500,0),MATCH(AW$1,JMP!$AJ$1:$AX$1,0)),INDEX(Baseline!$B$2:$AX$2,1,MATCH(AW$1,Baseline!$B$1:$AX$1,0)))</f>
        <v>1.9961979999999998E-3</v>
      </c>
      <c r="AX375">
        <f>IFERROR(INDEX(JMP!$AJ$2:$AX$500,MATCH($A375,JMP!$A$2:$A$500,0),MATCH(AX$1,JMP!$AJ$1:$AX$1,0)),INDEX(Baseline!$B$2:$AX$2,1,MATCH(AX$1,Baseline!$B$1:$AX$1,0)))</f>
        <v>1.9961979999999998E-3</v>
      </c>
      <c r="AY375">
        <f>IFERROR(INDEX(JMP!$AJ$2:$AX$500,MATCH($A375,JMP!$A$2:$A$500,0),MATCH(AY$1,JMP!$AJ$1:$AX$1,0)),INDEX(Baseline!$B$2:$AX$2,1,MATCH(AY$1,Baseline!$B$1:$AX$1,0)))</f>
        <v>1.9607137E-2</v>
      </c>
      <c r="AZ375">
        <f>IFERROR(INDEX(JMP!$AJ$2:$AX$500,MATCH($A375,JMP!$A$2:$A$500,0),MATCH(AZ$1,JMP!$AJ$1:$AX$1,0)),INDEX(Baseline!$B$2:$AX$2,1,MATCH(AZ$1,Baseline!$B$1:$AX$1,0)))</f>
        <v>1</v>
      </c>
      <c r="BA375">
        <f>IFERROR(INDEX(JMP!$AJ$2:$AX$500,MATCH($A375,JMP!$A$2:$A$500,0),MATCH(BA$1,JMP!$AJ$1:$AX$1,0)),INDEX(Baseline!$B$2:$AX$2,1,MATCH(BA$1,Baseline!$B$1:$AX$1,0)))</f>
        <v>3</v>
      </c>
      <c r="BB375">
        <v>0</v>
      </c>
      <c r="BD375" t="str">
        <f>IF(AZ375=1, "yes", IF(AZ375=-1, "no", ""))</f>
        <v>yes</v>
      </c>
      <c r="BE375" t="str">
        <f>IF(AH375=1, "yes", IF(AH375=-1, "no", ""))</f>
        <v>yes</v>
      </c>
      <c r="BF375">
        <f t="shared" si="10"/>
        <v>0.25</v>
      </c>
      <c r="BG375">
        <f t="shared" si="11"/>
        <v>100</v>
      </c>
    </row>
    <row r="376" spans="1:59" x14ac:dyDescent="0.25">
      <c r="A376">
        <v>375</v>
      </c>
      <c r="B376">
        <f>IFERROR(INDEX(JMP!$AJ$2:$AX$500,MATCH($A376,JMP!$A$2:$A$500,0),MATCH(B$1,JMP!$AJ$1:$AX$1,0)),INDEX(Baseline!$B$2:$AX$2,1,MATCH(B$1,Baseline!$B$1:$AX$1,0)))</f>
        <v>0</v>
      </c>
      <c r="C376">
        <f>IFERROR(INDEX(JMP!$AJ$2:$AX$500,MATCH($A376,JMP!$A$2:$A$500,0),MATCH(C$1,JMP!$AJ$1:$AX$1,0)),INDEX(Baseline!$B$2:$AX$2,1,MATCH(C$1,Baseline!$B$1:$AX$1,0)))</f>
        <v>8760</v>
      </c>
      <c r="D376">
        <f>IFERROR(INDEX(JMP!$AJ$2:$AX$500,MATCH($A376,JMP!$A$2:$A$500,0),MATCH(D$1,JMP!$AJ$1:$AX$1,0)),INDEX(Baseline!$B$2:$AX$2,1,MATCH(D$1,Baseline!$B$1:$AX$1,0)))</f>
        <v>1</v>
      </c>
      <c r="E376">
        <f>IFERROR(INDEX(JMP!$AJ$2:$AX$500,MATCH($A376,JMP!$A$2:$A$500,0),MATCH(E$1,JMP!$AJ$1:$AX$1,0)),INDEX(Baseline!$B$2:$AX$2,1,MATCH(E$1,Baseline!$B$1:$AX$1,0)))</f>
        <v>1</v>
      </c>
      <c r="F376" t="str">
        <f>IFERROR(INDEX(JMP!$AJ$2:$AX$500,MATCH($A376,JMP!$A$2:$A$500,0),MATCH(F$1,JMP!$AJ$1:$AX$1,0)),INDEX(Baseline!$B$2:$AX$2,1,MATCH(F$1,Baseline!$B$1:$AX$1,0)))</f>
        <v>e344</v>
      </c>
      <c r="G376" t="str">
        <f>IFERROR(INDEX(JMP!$AJ$2:$AX$500,MATCH($A376,JMP!$A$2:$A$500,0),MATCH(G$1,JMP!$AJ$1:$AX$1,0)),INDEX(Baseline!$B$2:$AX$2,1,MATCH(G$1,Baseline!$B$1:$AX$1,0)))</f>
        <v>e340</v>
      </c>
      <c r="H376">
        <f>IFERROR(INDEX(JMP!$AJ$2:$AX$500,MATCH($A376,JMP!$A$2:$A$500,0),MATCH(H$1,JMP!$AJ$1:$AX$1,0)),INDEX(Baseline!$B$2:$AX$2,1,MATCH(H$1,Baseline!$B$1:$AX$1,0)))</f>
        <v>1.5</v>
      </c>
      <c r="I376">
        <f>IFERROR(INDEX(JMP!$AJ$2:$AX$500,MATCH($A376,JMP!$A$2:$A$500,0),MATCH(I$1,JMP!$AJ$1:$AX$1,0)),INDEX(Baseline!$B$2:$AX$2,1,MATCH(I$1,Baseline!$B$1:$AX$1,0)))</f>
        <v>0.42</v>
      </c>
      <c r="J376">
        <f>IFERROR(INDEX(JMP!$AJ$2:$AX$500,MATCH($A376,JMP!$A$2:$A$500,0),MATCH(J$1,JMP!$AJ$1:$AX$1,0)),INDEX(Baseline!$B$2:$AX$2,1,MATCH(J$1,Baseline!$B$1:$AX$1,0)))</f>
        <v>1</v>
      </c>
      <c r="K376">
        <f>IFERROR(INDEX(JMP!$AJ$2:$AX$500,MATCH($A376,JMP!$A$2:$A$500,0),MATCH(K$1,JMP!$AJ$1:$AX$1,0)),INDEX(Baseline!$B$2:$AX$2,1,MATCH(K$1,Baseline!$B$1:$AX$1,0)))</f>
        <v>0</v>
      </c>
      <c r="L376">
        <f>IFERROR(INDEX(JMP!$AJ$2:$AX$500,MATCH($A376,JMP!$A$2:$A$500,0),MATCH(L$1,JMP!$AJ$1:$AX$1,0)),INDEX(Baseline!$B$2:$AX$2,1,MATCH(L$1,Baseline!$B$1:$AX$1,0)))</f>
        <v>4.8015449216434247E-2</v>
      </c>
      <c r="M376" t="b">
        <f>IFERROR(INDEX(JMP!$AJ$2:$AX$500,MATCH($A376,JMP!$A$2:$A$500,0),MATCH(M$1,JMP!$AJ$1:$AX$1,0)),INDEX(Baseline!$B$2:$AX$2,1,MATCH(M$1,Baseline!$B$1:$AX$1,0)))</f>
        <v>0</v>
      </c>
      <c r="N376" t="b">
        <f>IFERROR(INDEX(JMP!$AJ$2:$AX$500,MATCH($A376,JMP!$A$2:$A$500,0),MATCH(N$1,JMP!$AJ$1:$AX$1,0)),INDEX(Baseline!$B$2:$AX$2,1,MATCH(N$1,Baseline!$B$1:$AX$1,0)))</f>
        <v>0</v>
      </c>
      <c r="O376">
        <f>IFERROR(INDEX(JMP!$AJ$2:$AX$500,MATCH($A376,JMP!$A$2:$A$500,0),MATCH(O$1,JMP!$AJ$1:$AX$1,0)),INDEX(Baseline!$B$2:$AX$2,1,MATCH(O$1,Baseline!$B$1:$AX$1,0)))</f>
        <v>7</v>
      </c>
      <c r="P376">
        <f>IFERROR(INDEX(JMP!$AJ$2:$AX$500,MATCH($A376,JMP!$A$2:$A$500,0),MATCH(P$1,JMP!$AJ$1:$AX$1,0)),INDEX(Baseline!$B$2:$AX$2,1,MATCH(P$1,Baseline!$B$1:$AX$1,0)))</f>
        <v>200</v>
      </c>
      <c r="Q376">
        <f>IFERROR(INDEX(JMP!$AJ$2:$AX$500,MATCH($A376,JMP!$A$2:$A$500,0),MATCH(Q$1,JMP!$AJ$1:$AX$1,0)),INDEX(Baseline!$B$2:$AX$2,1,MATCH(Q$1,Baseline!$B$1:$AX$1,0)))</f>
        <v>10</v>
      </c>
      <c r="R376">
        <f>IFERROR(INDEX(JMP!$AJ$2:$AX$500,MATCH($A376,JMP!$A$2:$A$500,0),MATCH(R$1,JMP!$AJ$1:$AX$1,0)),INDEX(Baseline!$B$2:$AX$2,1,MATCH(R$1,Baseline!$B$1:$AX$1,0)))</f>
        <v>0</v>
      </c>
      <c r="S376">
        <f>IFERROR(INDEX(JMP!$AJ$2:$AX$500,MATCH($A376,JMP!$A$2:$A$500,0),MATCH(S$1,JMP!$AJ$1:$AX$1,0)),INDEX(Baseline!$B$2:$AX$2,1,MATCH(S$1,Baseline!$B$1:$AX$1,0)))</f>
        <v>1</v>
      </c>
      <c r="T376">
        <f>IFERROR(INDEX(JMP!$AJ$2:$AX$500,MATCH($A376,JMP!$A$2:$A$500,0),MATCH(T$1,JMP!$AJ$1:$AX$1,0)),INDEX(Baseline!$B$2:$AX$2,1,MATCH(T$1,Baseline!$B$1:$AX$1,0)))</f>
        <v>0</v>
      </c>
      <c r="U376" t="str">
        <f>IFERROR(INDEX(JMP!$AJ$2:$AX$500,MATCH($A376,JMP!$A$2:$A$500,0),MATCH(U$1,JMP!$AJ$1:$AX$1,0)),INDEX(Baseline!$B$2:$AX$2,1,MATCH(U$1,Baseline!$B$1:$AX$1,0)))</f>
        <v>Titan</v>
      </c>
      <c r="V376">
        <f>IFERROR(INDEX(JMP!$AJ$2:$AX$500,MATCH($A376,JMP!$A$2:$A$500,0),MATCH(V$1,JMP!$AJ$1:$AX$1,0)),INDEX(Baseline!$B$2:$AX$2,1,MATCH(V$1,Baseline!$B$1:$AX$1,0)))</f>
        <v>3</v>
      </c>
      <c r="W376">
        <f>IFERROR(INDEX(JMP!$AJ$2:$AX$500,MATCH($A376,JMP!$A$2:$A$500,0),MATCH(W$1,JMP!$AJ$1:$AX$1,0)),INDEX(Baseline!$B$2:$AX$2,1,MATCH(W$1,Baseline!$B$1:$AX$1,0)))</f>
        <v>0.37</v>
      </c>
      <c r="X376">
        <f>IFERROR(INDEX(JMP!$AJ$2:$AX$500,MATCH($A376,JMP!$A$2:$A$500,0),MATCH(X$1,JMP!$AJ$1:$AX$1,0)),INDEX(Baseline!$B$2:$AX$2,1,MATCH(X$1,Baseline!$B$1:$AX$1,0)))</f>
        <v>4</v>
      </c>
      <c r="Y376">
        <f>IFERROR(INDEX(JMP!$AJ$2:$AX$500,MATCH($A376,JMP!$A$2:$A$500,0),MATCH(Y$1,JMP!$AJ$1:$AX$1,0)),INDEX(Baseline!$B$2:$AX$2,1,MATCH(Y$1,Baseline!$B$1:$AX$1,0)))</f>
        <v>6</v>
      </c>
      <c r="Z376">
        <f>IFERROR(INDEX(JMP!$AJ$2:$AX$500,MATCH($A376,JMP!$A$2:$A$500,0),MATCH(Z$1,JMP!$AJ$1:$AX$1,0)),INDEX(Baseline!$B$2:$AX$2,1,MATCH(Z$1,Baseline!$B$1:$AX$1,0)))</f>
        <v>1970</v>
      </c>
      <c r="AA376">
        <f>IFERROR(INDEX(JMP!$AJ$2:$AX$500,MATCH($A376,JMP!$A$2:$A$500,0),MATCH(AA$1,JMP!$AJ$1:$AX$1,0)),INDEX(Baseline!$B$2:$AX$2,1,MATCH(AA$1,Baseline!$B$1:$AX$1,0)))</f>
        <v>1970</v>
      </c>
      <c r="AB376">
        <f>IFERROR(INDEX(JMP!$AJ$2:$AX$500,MATCH($A376,JMP!$A$2:$A$500,0),MATCH(AB$1,JMP!$AJ$1:$AX$1,0)),INDEX(Baseline!$B$2:$AX$2,1,MATCH(AB$1,Baseline!$B$1:$AX$1,0)))</f>
        <v>0</v>
      </c>
      <c r="AC376">
        <f>IFERROR(INDEX(JMP!$AJ$2:$AX$500,MATCH($A376,JMP!$A$2:$A$500,0),MATCH(AC$1,JMP!$AJ$1:$AX$1,0)),INDEX(Baseline!$B$2:$AX$2,1,MATCH(AC$1,Baseline!$B$1:$AX$1,0)))</f>
        <v>1</v>
      </c>
      <c r="AD376">
        <f>IFERROR(INDEX(JMP!$AJ$2:$AX$500,MATCH($A376,JMP!$A$2:$A$500,0),MATCH(AD$1,JMP!$AJ$1:$AX$1,0)),INDEX(Baseline!$B$2:$AX$2,1,MATCH(AD$1,Baseline!$B$1:$AX$1,0)))</f>
        <v>8</v>
      </c>
      <c r="AE376">
        <f>IFERROR(INDEX(JMP!$AJ$2:$AX$500,MATCH($A376,JMP!$A$2:$A$500,0),MATCH(AE$1,JMP!$AJ$1:$AX$1,0)),INDEX(Baseline!$B$2:$AX$2,1,MATCH(AE$1,Baseline!$B$1:$AX$1,0)))</f>
        <v>2</v>
      </c>
      <c r="AF376" t="str">
        <f>IFERROR(INDEX(JMP!$AJ$2:$AX$500,MATCH($A376,JMP!$A$2:$A$500,0),MATCH(AF$1,JMP!$AJ$1:$AX$1,0)),INDEX(Baseline!$B$2:$AX$2,1,MATCH(AF$1,Baseline!$B$1:$AX$1,0)))</f>
        <v>bwb</v>
      </c>
      <c r="AG376" t="str">
        <f>IFERROR(INDEX(JMP!$AJ$2:$AX$500,MATCH($A376,JMP!$A$2:$A$500,0),MATCH(AG$1,JMP!$AJ$1:$AX$1,0)),INDEX(Baseline!$B$2:$AX$2,1,MATCH(AG$1,Baseline!$B$1:$AX$1,0)))</f>
        <v>V-tail</v>
      </c>
      <c r="AH376">
        <f>IFERROR(INDEX(JMP!$AJ$2:$AX$500,MATCH($A376,JMP!$A$2:$A$500,0),MATCH(AH$1,JMP!$AJ$1:$AX$1,0)),INDEX(Baseline!$B$2:$AX$2,1,MATCH(AH$1,Baseline!$B$1:$AX$1,0)))</f>
        <v>-1</v>
      </c>
      <c r="AI376">
        <f>IFERROR(INDEX(JMP!$AJ$2:$AX$500,MATCH($A376,JMP!$A$2:$A$500,0),MATCH(AI$1,JMP!$AJ$1:$AX$1,0)),INDEX(Baseline!$B$2:$AX$2,1,MATCH(AI$1,Baseline!$B$1:$AX$1,0)))</f>
        <v>724000000</v>
      </c>
      <c r="AJ376">
        <f>IFERROR(INDEX(JMP!$AJ$2:$AX$500,MATCH($A376,JMP!$A$2:$A$500,0),MATCH(AJ$1,JMP!$AJ$1:$AX$1,0)),INDEX(Baseline!$B$2:$AX$2,1,MATCH(AJ$1,Baseline!$B$1:$AX$1,0)))</f>
        <v>54500000</v>
      </c>
      <c r="AK376">
        <f>IFERROR(INDEX(JMP!$AJ$2:$AX$500,MATCH($A376,JMP!$A$2:$A$500,0),MATCH(AK$1,JMP!$AJ$1:$AX$1,0)),INDEX(Baseline!$B$2:$AX$2,1,MATCH(AK$1,Baseline!$B$1:$AX$1,0)))</f>
        <v>30</v>
      </c>
      <c r="AL376">
        <f>IFERROR(INDEX(JMP!$AJ$2:$AX$500,MATCH($A376,JMP!$A$2:$A$500,0),MATCH(AL$1,JMP!$AJ$1:$AX$1,0)),INDEX(Baseline!$B$2:$AX$2,1,MATCH(AL$1,Baseline!$B$1:$AX$1,0)))</f>
        <v>1.6877281489220082E-2</v>
      </c>
      <c r="AM376">
        <f>IFERROR(INDEX(JMP!$AJ$2:$AX$500,MATCH($A376,JMP!$A$2:$A$500,0),MATCH(AM$1,JMP!$AJ$1:$AX$1,0)),INDEX(Baseline!$B$2:$AX$2,1,MATCH(AM$1,Baseline!$B$1:$AX$1,0)))</f>
        <v>14.188798448114285</v>
      </c>
      <c r="AN376">
        <f>IFERROR(INDEX(JMP!$AJ$2:$AX$500,MATCH($A376,JMP!$A$2:$A$500,0),MATCH(AN$1,JMP!$AJ$1:$AX$1,0)),INDEX(Baseline!$B$2:$AX$2,1,MATCH(AN$1,Baseline!$B$1:$AX$1,0)))</f>
        <v>2.7501349347573543</v>
      </c>
      <c r="AO376">
        <f>IFERROR(INDEX(JMP!$AJ$2:$AX$500,MATCH($A376,JMP!$A$2:$A$500,0),MATCH(AO$1,JMP!$AJ$1:$AX$1,0)),INDEX(Baseline!$B$2:$AX$2,1,MATCH(AO$1,Baseline!$B$1:$AX$1,0)))</f>
        <v>0.53429455035575057</v>
      </c>
      <c r="AP376">
        <f>IFERROR(INDEX(JMP!$AJ$2:$AX$500,MATCH($A376,JMP!$A$2:$A$500,0),MATCH(AP$1,JMP!$AJ$1:$AX$1,0)),INDEX(Baseline!$B$2:$AX$2,1,MATCH(AP$1,Baseline!$B$1:$AX$1,0)))</f>
        <v>0</v>
      </c>
      <c r="AQ376">
        <f>IFERROR(INDEX(JMP!$AJ$2:$AX$500,MATCH($A376,JMP!$A$2:$A$500,0),MATCH(AQ$1,JMP!$AJ$1:$AX$1,0)),INDEX(Baseline!$B$2:$AX$2,1,MATCH(AQ$1,Baseline!$B$1:$AX$1,0)))</f>
        <v>0.35</v>
      </c>
      <c r="AR376">
        <f>IFERROR(INDEX(JMP!$AJ$2:$AX$500,MATCH($A376,JMP!$A$2:$A$500,0),MATCH(AR$1,JMP!$AJ$1:$AX$1,0)),INDEX(Baseline!$B$2:$AX$2,1,MATCH(AR$1,Baseline!$B$1:$AX$1,0)))</f>
        <v>0</v>
      </c>
      <c r="AS376">
        <f>IFERROR(INDEX(JMP!$AJ$2:$AX$500,MATCH($A376,JMP!$A$2:$A$500,0),MATCH(AS$1,JMP!$AJ$1:$AX$1,0)),INDEX(Baseline!$B$2:$AX$2,1,MATCH(AS$1,Baseline!$B$1:$AX$1,0)))</f>
        <v>0</v>
      </c>
      <c r="AT376">
        <f>IFERROR(INDEX(JMP!$AJ$2:$AX$500,MATCH($A376,JMP!$A$2:$A$500,0),MATCH(AT$1,JMP!$AJ$1:$AX$1,0)),INDEX(Baseline!$B$2:$AX$2,1,MATCH(AT$1,Baseline!$B$1:$AX$1,0)))</f>
        <v>500</v>
      </c>
      <c r="AU376">
        <f>IFERROR(INDEX(JMP!$AJ$2:$AX$500,MATCH($A376,JMP!$A$2:$A$500,0),MATCH(AU$1,JMP!$AJ$1:$AX$1,0)),INDEX(Baseline!$B$2:$AX$2,1,MATCH(AU$1,Baseline!$B$1:$AX$1,0)))</f>
        <v>50</v>
      </c>
      <c r="AV376">
        <f>IFERROR(INDEX(JMP!$AJ$2:$AX$500,MATCH($A376,JMP!$A$2:$A$500,0),MATCH(AV$1,JMP!$AJ$1:$AX$1,0)),INDEX(Baseline!$B$2:$AX$2,1,MATCH(AV$1,Baseline!$B$1:$AX$1,0)))</f>
        <v>12</v>
      </c>
      <c r="AW376">
        <f>IFERROR(INDEX(JMP!$AJ$2:$AX$500,MATCH($A376,JMP!$A$2:$A$500,0),MATCH(AW$1,JMP!$AJ$1:$AX$1,0)),INDEX(Baseline!$B$2:$AX$2,1,MATCH(AW$1,Baseline!$B$1:$AX$1,0)))</f>
        <v>1.9961979999999998E-3</v>
      </c>
      <c r="AX376">
        <f>IFERROR(INDEX(JMP!$AJ$2:$AX$500,MATCH($A376,JMP!$A$2:$A$500,0),MATCH(AX$1,JMP!$AJ$1:$AX$1,0)),INDEX(Baseline!$B$2:$AX$2,1,MATCH(AX$1,Baseline!$B$1:$AX$1,0)))</f>
        <v>1.9961979999999998E-3</v>
      </c>
      <c r="AY376">
        <f>IFERROR(INDEX(JMP!$AJ$2:$AX$500,MATCH($A376,JMP!$A$2:$A$500,0),MATCH(AY$1,JMP!$AJ$1:$AX$1,0)),INDEX(Baseline!$B$2:$AX$2,1,MATCH(AY$1,Baseline!$B$1:$AX$1,0)))</f>
        <v>1.9607137E-2</v>
      </c>
      <c r="AZ376">
        <f>IFERROR(INDEX(JMP!$AJ$2:$AX$500,MATCH($A376,JMP!$A$2:$A$500,0),MATCH(AZ$1,JMP!$AJ$1:$AX$1,0)),INDEX(Baseline!$B$2:$AX$2,1,MATCH(AZ$1,Baseline!$B$1:$AX$1,0)))</f>
        <v>-1</v>
      </c>
      <c r="BA376">
        <f>IFERROR(INDEX(JMP!$AJ$2:$AX$500,MATCH($A376,JMP!$A$2:$A$500,0),MATCH(BA$1,JMP!$AJ$1:$AX$1,0)),INDEX(Baseline!$B$2:$AX$2,1,MATCH(BA$1,Baseline!$B$1:$AX$1,0)))</f>
        <v>2</v>
      </c>
      <c r="BB376">
        <v>0</v>
      </c>
      <c r="BD376" t="str">
        <f>IF(AZ376=1, "yes", IF(AZ376=-1, "no", ""))</f>
        <v>no</v>
      </c>
      <c r="BE376" t="str">
        <f>IF(AH376=1, "yes", IF(AH376=-1, "no", ""))</f>
        <v>no</v>
      </c>
      <c r="BF376">
        <f t="shared" si="10"/>
        <v>0.5</v>
      </c>
      <c r="BG376">
        <f t="shared" si="11"/>
        <v>30</v>
      </c>
    </row>
    <row r="377" spans="1:59" x14ac:dyDescent="0.25">
      <c r="A377">
        <v>376</v>
      </c>
      <c r="B377">
        <f>IFERROR(INDEX(JMP!$AJ$2:$AX$500,MATCH($A377,JMP!$A$2:$A$500,0),MATCH(B$1,JMP!$AJ$1:$AX$1,0)),INDEX(Baseline!$B$2:$AX$2,1,MATCH(B$1,Baseline!$B$1:$AX$1,0)))</f>
        <v>0</v>
      </c>
      <c r="C377">
        <f>IFERROR(INDEX(JMP!$AJ$2:$AX$500,MATCH($A377,JMP!$A$2:$A$500,0),MATCH(C$1,JMP!$AJ$1:$AX$1,0)),INDEX(Baseline!$B$2:$AX$2,1,MATCH(C$1,Baseline!$B$1:$AX$1,0)))</f>
        <v>8760</v>
      </c>
      <c r="D377">
        <f>IFERROR(INDEX(JMP!$AJ$2:$AX$500,MATCH($A377,JMP!$A$2:$A$500,0),MATCH(D$1,JMP!$AJ$1:$AX$1,0)),INDEX(Baseline!$B$2:$AX$2,1,MATCH(D$1,Baseline!$B$1:$AX$1,0)))</f>
        <v>1</v>
      </c>
      <c r="E377">
        <f>IFERROR(INDEX(JMP!$AJ$2:$AX$500,MATCH($A377,JMP!$A$2:$A$500,0),MATCH(E$1,JMP!$AJ$1:$AX$1,0)),INDEX(Baseline!$B$2:$AX$2,1,MATCH(E$1,Baseline!$B$1:$AX$1,0)))</f>
        <v>1</v>
      </c>
      <c r="F377" t="str">
        <f>IFERROR(INDEX(JMP!$AJ$2:$AX$500,MATCH($A377,JMP!$A$2:$A$500,0),MATCH(F$1,JMP!$AJ$1:$AX$1,0)),INDEX(Baseline!$B$2:$AX$2,1,MATCH(F$1,Baseline!$B$1:$AX$1,0)))</f>
        <v>e344</v>
      </c>
      <c r="G377" t="str">
        <f>IFERROR(INDEX(JMP!$AJ$2:$AX$500,MATCH($A377,JMP!$A$2:$A$500,0),MATCH(G$1,JMP!$AJ$1:$AX$1,0)),INDEX(Baseline!$B$2:$AX$2,1,MATCH(G$1,Baseline!$B$1:$AX$1,0)))</f>
        <v>e340</v>
      </c>
      <c r="H377">
        <f>IFERROR(INDEX(JMP!$AJ$2:$AX$500,MATCH($A377,JMP!$A$2:$A$500,0),MATCH(H$1,JMP!$AJ$1:$AX$1,0)),INDEX(Baseline!$B$2:$AX$2,1,MATCH(H$1,Baseline!$B$1:$AX$1,0)))</f>
        <v>1.5</v>
      </c>
      <c r="I377">
        <f>IFERROR(INDEX(JMP!$AJ$2:$AX$500,MATCH($A377,JMP!$A$2:$A$500,0),MATCH(I$1,JMP!$AJ$1:$AX$1,0)),INDEX(Baseline!$B$2:$AX$2,1,MATCH(I$1,Baseline!$B$1:$AX$1,0)))</f>
        <v>0.42</v>
      </c>
      <c r="J377">
        <f>IFERROR(INDEX(JMP!$AJ$2:$AX$500,MATCH($A377,JMP!$A$2:$A$500,0),MATCH(J$1,JMP!$AJ$1:$AX$1,0)),INDEX(Baseline!$B$2:$AX$2,1,MATCH(J$1,Baseline!$B$1:$AX$1,0)))</f>
        <v>1</v>
      </c>
      <c r="K377">
        <f>IFERROR(INDEX(JMP!$AJ$2:$AX$500,MATCH($A377,JMP!$A$2:$A$500,0),MATCH(K$1,JMP!$AJ$1:$AX$1,0)),INDEX(Baseline!$B$2:$AX$2,1,MATCH(K$1,Baseline!$B$1:$AX$1,0)))</f>
        <v>0</v>
      </c>
      <c r="L377">
        <f>IFERROR(INDEX(JMP!$AJ$2:$AX$500,MATCH($A377,JMP!$A$2:$A$500,0),MATCH(L$1,JMP!$AJ$1:$AX$1,0)),INDEX(Baseline!$B$2:$AX$2,1,MATCH(L$1,Baseline!$B$1:$AX$1,0)))</f>
        <v>7.2695163662622464E-2</v>
      </c>
      <c r="M377" t="b">
        <f>IFERROR(INDEX(JMP!$AJ$2:$AX$500,MATCH($A377,JMP!$A$2:$A$500,0),MATCH(M$1,JMP!$AJ$1:$AX$1,0)),INDEX(Baseline!$B$2:$AX$2,1,MATCH(M$1,Baseline!$B$1:$AX$1,0)))</f>
        <v>0</v>
      </c>
      <c r="N377" t="b">
        <f>IFERROR(INDEX(JMP!$AJ$2:$AX$500,MATCH($A377,JMP!$A$2:$A$500,0),MATCH(N$1,JMP!$AJ$1:$AX$1,0)),INDEX(Baseline!$B$2:$AX$2,1,MATCH(N$1,Baseline!$B$1:$AX$1,0)))</f>
        <v>0</v>
      </c>
      <c r="O377">
        <f>IFERROR(INDEX(JMP!$AJ$2:$AX$500,MATCH($A377,JMP!$A$2:$A$500,0),MATCH(O$1,JMP!$AJ$1:$AX$1,0)),INDEX(Baseline!$B$2:$AX$2,1,MATCH(O$1,Baseline!$B$1:$AX$1,0)))</f>
        <v>7</v>
      </c>
      <c r="P377">
        <f>IFERROR(INDEX(JMP!$AJ$2:$AX$500,MATCH($A377,JMP!$A$2:$A$500,0),MATCH(P$1,JMP!$AJ$1:$AX$1,0)),INDEX(Baseline!$B$2:$AX$2,1,MATCH(P$1,Baseline!$B$1:$AX$1,0)))</f>
        <v>200</v>
      </c>
      <c r="Q377">
        <f>IFERROR(INDEX(JMP!$AJ$2:$AX$500,MATCH($A377,JMP!$A$2:$A$500,0),MATCH(Q$1,JMP!$AJ$1:$AX$1,0)),INDEX(Baseline!$B$2:$AX$2,1,MATCH(Q$1,Baseline!$B$1:$AX$1,0)))</f>
        <v>10</v>
      </c>
      <c r="R377">
        <f>IFERROR(INDEX(JMP!$AJ$2:$AX$500,MATCH($A377,JMP!$A$2:$A$500,0),MATCH(R$1,JMP!$AJ$1:$AX$1,0)),INDEX(Baseline!$B$2:$AX$2,1,MATCH(R$1,Baseline!$B$1:$AX$1,0)))</f>
        <v>0</v>
      </c>
      <c r="S377">
        <f>IFERROR(INDEX(JMP!$AJ$2:$AX$500,MATCH($A377,JMP!$A$2:$A$500,0),MATCH(S$1,JMP!$AJ$1:$AX$1,0)),INDEX(Baseline!$B$2:$AX$2,1,MATCH(S$1,Baseline!$B$1:$AX$1,0)))</f>
        <v>1</v>
      </c>
      <c r="T377">
        <f>IFERROR(INDEX(JMP!$AJ$2:$AX$500,MATCH($A377,JMP!$A$2:$A$500,0),MATCH(T$1,JMP!$AJ$1:$AX$1,0)),INDEX(Baseline!$B$2:$AX$2,1,MATCH(T$1,Baseline!$B$1:$AX$1,0)))</f>
        <v>0</v>
      </c>
      <c r="U377" t="str">
        <f>IFERROR(INDEX(JMP!$AJ$2:$AX$500,MATCH($A377,JMP!$A$2:$A$500,0),MATCH(U$1,JMP!$AJ$1:$AX$1,0)),INDEX(Baseline!$B$2:$AX$2,1,MATCH(U$1,Baseline!$B$1:$AX$1,0)))</f>
        <v>Titan</v>
      </c>
      <c r="V377">
        <f>IFERROR(INDEX(JMP!$AJ$2:$AX$500,MATCH($A377,JMP!$A$2:$A$500,0),MATCH(V$1,JMP!$AJ$1:$AX$1,0)),INDEX(Baseline!$B$2:$AX$2,1,MATCH(V$1,Baseline!$B$1:$AX$1,0)))</f>
        <v>3</v>
      </c>
      <c r="W377">
        <f>IFERROR(INDEX(JMP!$AJ$2:$AX$500,MATCH($A377,JMP!$A$2:$A$500,0),MATCH(W$1,JMP!$AJ$1:$AX$1,0)),INDEX(Baseline!$B$2:$AX$2,1,MATCH(W$1,Baseline!$B$1:$AX$1,0)))</f>
        <v>0.37</v>
      </c>
      <c r="X377">
        <f>IFERROR(INDEX(JMP!$AJ$2:$AX$500,MATCH($A377,JMP!$A$2:$A$500,0),MATCH(X$1,JMP!$AJ$1:$AX$1,0)),INDEX(Baseline!$B$2:$AX$2,1,MATCH(X$1,Baseline!$B$1:$AX$1,0)))</f>
        <v>4</v>
      </c>
      <c r="Y377">
        <f>IFERROR(INDEX(JMP!$AJ$2:$AX$500,MATCH($A377,JMP!$A$2:$A$500,0),MATCH(Y$1,JMP!$AJ$1:$AX$1,0)),INDEX(Baseline!$B$2:$AX$2,1,MATCH(Y$1,Baseline!$B$1:$AX$1,0)))</f>
        <v>6</v>
      </c>
      <c r="Z377">
        <f>IFERROR(INDEX(JMP!$AJ$2:$AX$500,MATCH($A377,JMP!$A$2:$A$500,0),MATCH(Z$1,JMP!$AJ$1:$AX$1,0)),INDEX(Baseline!$B$2:$AX$2,1,MATCH(Z$1,Baseline!$B$1:$AX$1,0)))</f>
        <v>1970</v>
      </c>
      <c r="AA377">
        <f>IFERROR(INDEX(JMP!$AJ$2:$AX$500,MATCH($A377,JMP!$A$2:$A$500,0),MATCH(AA$1,JMP!$AJ$1:$AX$1,0)),INDEX(Baseline!$B$2:$AX$2,1,MATCH(AA$1,Baseline!$B$1:$AX$1,0)))</f>
        <v>1970</v>
      </c>
      <c r="AB377">
        <f>IFERROR(INDEX(JMP!$AJ$2:$AX$500,MATCH($A377,JMP!$A$2:$A$500,0),MATCH(AB$1,JMP!$AJ$1:$AX$1,0)),INDEX(Baseline!$B$2:$AX$2,1,MATCH(AB$1,Baseline!$B$1:$AX$1,0)))</f>
        <v>0</v>
      </c>
      <c r="AC377">
        <f>IFERROR(INDEX(JMP!$AJ$2:$AX$500,MATCH($A377,JMP!$A$2:$A$500,0),MATCH(AC$1,JMP!$AJ$1:$AX$1,0)),INDEX(Baseline!$B$2:$AX$2,1,MATCH(AC$1,Baseline!$B$1:$AX$1,0)))</f>
        <v>1</v>
      </c>
      <c r="AD377">
        <f>IFERROR(INDEX(JMP!$AJ$2:$AX$500,MATCH($A377,JMP!$A$2:$A$500,0),MATCH(AD$1,JMP!$AJ$1:$AX$1,0)),INDEX(Baseline!$B$2:$AX$2,1,MATCH(AD$1,Baseline!$B$1:$AX$1,0)))</f>
        <v>8</v>
      </c>
      <c r="AE377">
        <f>IFERROR(INDEX(JMP!$AJ$2:$AX$500,MATCH($A377,JMP!$A$2:$A$500,0),MATCH(AE$1,JMP!$AJ$1:$AX$1,0)),INDEX(Baseline!$B$2:$AX$2,1,MATCH(AE$1,Baseline!$B$1:$AX$1,0)))</f>
        <v>2</v>
      </c>
      <c r="AF377" t="str">
        <f>IFERROR(INDEX(JMP!$AJ$2:$AX$500,MATCH($A377,JMP!$A$2:$A$500,0),MATCH(AF$1,JMP!$AJ$1:$AX$1,0)),INDEX(Baseline!$B$2:$AX$2,1,MATCH(AF$1,Baseline!$B$1:$AX$1,0)))</f>
        <v>bwb</v>
      </c>
      <c r="AG377" t="str">
        <f>IFERROR(INDEX(JMP!$AJ$2:$AX$500,MATCH($A377,JMP!$A$2:$A$500,0),MATCH(AG$1,JMP!$AJ$1:$AX$1,0)),INDEX(Baseline!$B$2:$AX$2,1,MATCH(AG$1,Baseline!$B$1:$AX$1,0)))</f>
        <v>V-tail</v>
      </c>
      <c r="AH377">
        <f>IFERROR(INDEX(JMP!$AJ$2:$AX$500,MATCH($A377,JMP!$A$2:$A$500,0),MATCH(AH$1,JMP!$AJ$1:$AX$1,0)),INDEX(Baseline!$B$2:$AX$2,1,MATCH(AH$1,Baseline!$B$1:$AX$1,0)))</f>
        <v>-1</v>
      </c>
      <c r="AI377">
        <f>IFERROR(INDEX(JMP!$AJ$2:$AX$500,MATCH($A377,JMP!$A$2:$A$500,0),MATCH(AI$1,JMP!$AJ$1:$AX$1,0)),INDEX(Baseline!$B$2:$AX$2,1,MATCH(AI$1,Baseline!$B$1:$AX$1,0)))</f>
        <v>724000000</v>
      </c>
      <c r="AJ377">
        <f>IFERROR(INDEX(JMP!$AJ$2:$AX$500,MATCH($A377,JMP!$A$2:$A$500,0),MATCH(AJ$1,JMP!$AJ$1:$AX$1,0)),INDEX(Baseline!$B$2:$AX$2,1,MATCH(AJ$1,Baseline!$B$1:$AX$1,0)))</f>
        <v>54500000</v>
      </c>
      <c r="AK377">
        <f>IFERROR(INDEX(JMP!$AJ$2:$AX$500,MATCH($A377,JMP!$A$2:$A$500,0),MATCH(AK$1,JMP!$AJ$1:$AX$1,0)),INDEX(Baseline!$B$2:$AX$2,1,MATCH(AK$1,Baseline!$B$1:$AX$1,0)))</f>
        <v>30</v>
      </c>
      <c r="AL377">
        <f>IFERROR(INDEX(JMP!$AJ$2:$AX$500,MATCH($A377,JMP!$A$2:$A$500,0),MATCH(AL$1,JMP!$AJ$1:$AX$1,0)),INDEX(Baseline!$B$2:$AX$2,1,MATCH(AL$1,Baseline!$B$1:$AX$1,0)))</f>
        <v>2.8853907406489902E-2</v>
      </c>
      <c r="AM377">
        <f>IFERROR(INDEX(JMP!$AJ$2:$AX$500,MATCH($A377,JMP!$A$2:$A$500,0),MATCH(AM$1,JMP!$AJ$1:$AX$1,0)),INDEX(Baseline!$B$2:$AX$2,1,MATCH(AM$1,Baseline!$B$1:$AX$1,0)))</f>
        <v>13.750898861866666</v>
      </c>
      <c r="AN377">
        <f>IFERROR(INDEX(JMP!$AJ$2:$AX$500,MATCH($A377,JMP!$A$2:$A$500,0),MATCH(AN$1,JMP!$AJ$1:$AX$1,0)),INDEX(Baseline!$B$2:$AX$2,1,MATCH(AN$1,Baseline!$B$1:$AX$1,0)))</f>
        <v>2.5139791107360683</v>
      </c>
      <c r="AO377">
        <f>IFERROR(INDEX(JMP!$AJ$2:$AX$500,MATCH($A377,JMP!$A$2:$A$500,0),MATCH(AO$1,JMP!$AJ$1:$AX$1,0)),INDEX(Baseline!$B$2:$AX$2,1,MATCH(AO$1,Baseline!$B$1:$AX$1,0)))</f>
        <v>0.4776331737992548</v>
      </c>
      <c r="AP377">
        <f>IFERROR(INDEX(JMP!$AJ$2:$AX$500,MATCH($A377,JMP!$A$2:$A$500,0),MATCH(AP$1,JMP!$AJ$1:$AX$1,0)),INDEX(Baseline!$B$2:$AX$2,1,MATCH(AP$1,Baseline!$B$1:$AX$1,0)))</f>
        <v>0</v>
      </c>
      <c r="AQ377">
        <f>IFERROR(INDEX(JMP!$AJ$2:$AX$500,MATCH($A377,JMP!$A$2:$A$500,0),MATCH(AQ$1,JMP!$AJ$1:$AX$1,0)),INDEX(Baseline!$B$2:$AX$2,1,MATCH(AQ$1,Baseline!$B$1:$AX$1,0)))</f>
        <v>0.35</v>
      </c>
      <c r="AR377">
        <f>IFERROR(INDEX(JMP!$AJ$2:$AX$500,MATCH($A377,JMP!$A$2:$A$500,0),MATCH(AR$1,JMP!$AJ$1:$AX$1,0)),INDEX(Baseline!$B$2:$AX$2,1,MATCH(AR$1,Baseline!$B$1:$AX$1,0)))</f>
        <v>0</v>
      </c>
      <c r="AS377">
        <f>IFERROR(INDEX(JMP!$AJ$2:$AX$500,MATCH($A377,JMP!$A$2:$A$500,0),MATCH(AS$1,JMP!$AJ$1:$AX$1,0)),INDEX(Baseline!$B$2:$AX$2,1,MATCH(AS$1,Baseline!$B$1:$AX$1,0)))</f>
        <v>0</v>
      </c>
      <c r="AT377">
        <f>IFERROR(INDEX(JMP!$AJ$2:$AX$500,MATCH($A377,JMP!$A$2:$A$500,0),MATCH(AT$1,JMP!$AJ$1:$AX$1,0)),INDEX(Baseline!$B$2:$AX$2,1,MATCH(AT$1,Baseline!$B$1:$AX$1,0)))</f>
        <v>500</v>
      </c>
      <c r="AU377">
        <f>IFERROR(INDEX(JMP!$AJ$2:$AX$500,MATCH($A377,JMP!$A$2:$A$500,0),MATCH(AU$1,JMP!$AJ$1:$AX$1,0)),INDEX(Baseline!$B$2:$AX$2,1,MATCH(AU$1,Baseline!$B$1:$AX$1,0)))</f>
        <v>50</v>
      </c>
      <c r="AV377">
        <f>IFERROR(INDEX(JMP!$AJ$2:$AX$500,MATCH($A377,JMP!$A$2:$A$500,0),MATCH(AV$1,JMP!$AJ$1:$AX$1,0)),INDEX(Baseline!$B$2:$AX$2,1,MATCH(AV$1,Baseline!$B$1:$AX$1,0)))</f>
        <v>12</v>
      </c>
      <c r="AW377">
        <f>IFERROR(INDEX(JMP!$AJ$2:$AX$500,MATCH($A377,JMP!$A$2:$A$500,0),MATCH(AW$1,JMP!$AJ$1:$AX$1,0)),INDEX(Baseline!$B$2:$AX$2,1,MATCH(AW$1,Baseline!$B$1:$AX$1,0)))</f>
        <v>1.9961979999999998E-3</v>
      </c>
      <c r="AX377">
        <f>IFERROR(INDEX(JMP!$AJ$2:$AX$500,MATCH($A377,JMP!$A$2:$A$500,0),MATCH(AX$1,JMP!$AJ$1:$AX$1,0)),INDEX(Baseline!$B$2:$AX$2,1,MATCH(AX$1,Baseline!$B$1:$AX$1,0)))</f>
        <v>1.9961979999999998E-3</v>
      </c>
      <c r="AY377">
        <f>IFERROR(INDEX(JMP!$AJ$2:$AX$500,MATCH($A377,JMP!$A$2:$A$500,0),MATCH(AY$1,JMP!$AJ$1:$AX$1,0)),INDEX(Baseline!$B$2:$AX$2,1,MATCH(AY$1,Baseline!$B$1:$AX$1,0)))</f>
        <v>1.9607137E-2</v>
      </c>
      <c r="AZ377">
        <f>IFERROR(INDEX(JMP!$AJ$2:$AX$500,MATCH($A377,JMP!$A$2:$A$500,0),MATCH(AZ$1,JMP!$AJ$1:$AX$1,0)),INDEX(Baseline!$B$2:$AX$2,1,MATCH(AZ$1,Baseline!$B$1:$AX$1,0)))</f>
        <v>1</v>
      </c>
      <c r="BA377">
        <f>IFERROR(INDEX(JMP!$AJ$2:$AX$500,MATCH($A377,JMP!$A$2:$A$500,0),MATCH(BA$1,JMP!$AJ$1:$AX$1,0)),INDEX(Baseline!$B$2:$AX$2,1,MATCH(BA$1,Baseline!$B$1:$AX$1,0)))</f>
        <v>2</v>
      </c>
      <c r="BB377">
        <v>0</v>
      </c>
      <c r="BD377" t="str">
        <f>IF(AZ377=1, "yes", IF(AZ377=-1, "no", ""))</f>
        <v>yes</v>
      </c>
      <c r="BE377" t="str">
        <f>IF(AH377=1, "yes", IF(AH377=-1, "no", ""))</f>
        <v>no</v>
      </c>
      <c r="BF377">
        <f t="shared" si="10"/>
        <v>0.5</v>
      </c>
      <c r="BG377">
        <f t="shared" si="11"/>
        <v>30</v>
      </c>
    </row>
    <row r="378" spans="1:59" x14ac:dyDescent="0.25">
      <c r="A378">
        <v>377</v>
      </c>
      <c r="B378">
        <f>IFERROR(INDEX(JMP!$AJ$2:$AX$500,MATCH($A378,JMP!$A$2:$A$500,0),MATCH(B$1,JMP!$AJ$1:$AX$1,0)),INDEX(Baseline!$B$2:$AX$2,1,MATCH(B$1,Baseline!$B$1:$AX$1,0)))</f>
        <v>0</v>
      </c>
      <c r="C378">
        <f>IFERROR(INDEX(JMP!$AJ$2:$AX$500,MATCH($A378,JMP!$A$2:$A$500,0),MATCH(C$1,JMP!$AJ$1:$AX$1,0)),INDEX(Baseline!$B$2:$AX$2,1,MATCH(C$1,Baseline!$B$1:$AX$1,0)))</f>
        <v>8760</v>
      </c>
      <c r="D378">
        <f>IFERROR(INDEX(JMP!$AJ$2:$AX$500,MATCH($A378,JMP!$A$2:$A$500,0),MATCH(D$1,JMP!$AJ$1:$AX$1,0)),INDEX(Baseline!$B$2:$AX$2,1,MATCH(D$1,Baseline!$B$1:$AX$1,0)))</f>
        <v>1</v>
      </c>
      <c r="E378">
        <f>IFERROR(INDEX(JMP!$AJ$2:$AX$500,MATCH($A378,JMP!$A$2:$A$500,0),MATCH(E$1,JMP!$AJ$1:$AX$1,0)),INDEX(Baseline!$B$2:$AX$2,1,MATCH(E$1,Baseline!$B$1:$AX$1,0)))</f>
        <v>1</v>
      </c>
      <c r="F378" t="str">
        <f>IFERROR(INDEX(JMP!$AJ$2:$AX$500,MATCH($A378,JMP!$A$2:$A$500,0),MATCH(F$1,JMP!$AJ$1:$AX$1,0)),INDEX(Baseline!$B$2:$AX$2,1,MATCH(F$1,Baseline!$B$1:$AX$1,0)))</f>
        <v>e344</v>
      </c>
      <c r="G378" t="str">
        <f>IFERROR(INDEX(JMP!$AJ$2:$AX$500,MATCH($A378,JMP!$A$2:$A$500,0),MATCH(G$1,JMP!$AJ$1:$AX$1,0)),INDEX(Baseline!$B$2:$AX$2,1,MATCH(G$1,Baseline!$B$1:$AX$1,0)))</f>
        <v>e340</v>
      </c>
      <c r="H378">
        <f>IFERROR(INDEX(JMP!$AJ$2:$AX$500,MATCH($A378,JMP!$A$2:$A$500,0),MATCH(H$1,JMP!$AJ$1:$AX$1,0)),INDEX(Baseline!$B$2:$AX$2,1,MATCH(H$1,Baseline!$B$1:$AX$1,0)))</f>
        <v>1.5</v>
      </c>
      <c r="I378">
        <f>IFERROR(INDEX(JMP!$AJ$2:$AX$500,MATCH($A378,JMP!$A$2:$A$500,0),MATCH(I$1,JMP!$AJ$1:$AX$1,0)),INDEX(Baseline!$B$2:$AX$2,1,MATCH(I$1,Baseline!$B$1:$AX$1,0)))</f>
        <v>0.42</v>
      </c>
      <c r="J378">
        <f>IFERROR(INDEX(JMP!$AJ$2:$AX$500,MATCH($A378,JMP!$A$2:$A$500,0),MATCH(J$1,JMP!$AJ$1:$AX$1,0)),INDEX(Baseline!$B$2:$AX$2,1,MATCH(J$1,Baseline!$B$1:$AX$1,0)))</f>
        <v>1</v>
      </c>
      <c r="K378">
        <f>IFERROR(INDEX(JMP!$AJ$2:$AX$500,MATCH($A378,JMP!$A$2:$A$500,0),MATCH(K$1,JMP!$AJ$1:$AX$1,0)),INDEX(Baseline!$B$2:$AX$2,1,MATCH(K$1,Baseline!$B$1:$AX$1,0)))</f>
        <v>0</v>
      </c>
      <c r="L378">
        <f>IFERROR(INDEX(JMP!$AJ$2:$AX$500,MATCH($A378,JMP!$A$2:$A$500,0),MATCH(L$1,JMP!$AJ$1:$AX$1,0)),INDEX(Baseline!$B$2:$AX$2,1,MATCH(L$1,Baseline!$B$1:$AX$1,0)))</f>
        <v>7.6789304734523889E-2</v>
      </c>
      <c r="M378" t="b">
        <f>IFERROR(INDEX(JMP!$AJ$2:$AX$500,MATCH($A378,JMP!$A$2:$A$500,0),MATCH(M$1,JMP!$AJ$1:$AX$1,0)),INDEX(Baseline!$B$2:$AX$2,1,MATCH(M$1,Baseline!$B$1:$AX$1,0)))</f>
        <v>0</v>
      </c>
      <c r="N378" t="b">
        <f>IFERROR(INDEX(JMP!$AJ$2:$AX$500,MATCH($A378,JMP!$A$2:$A$500,0),MATCH(N$1,JMP!$AJ$1:$AX$1,0)),INDEX(Baseline!$B$2:$AX$2,1,MATCH(N$1,Baseline!$B$1:$AX$1,0)))</f>
        <v>0</v>
      </c>
      <c r="O378">
        <f>IFERROR(INDEX(JMP!$AJ$2:$AX$500,MATCH($A378,JMP!$A$2:$A$500,0),MATCH(O$1,JMP!$AJ$1:$AX$1,0)),INDEX(Baseline!$B$2:$AX$2,1,MATCH(O$1,Baseline!$B$1:$AX$1,0)))</f>
        <v>7</v>
      </c>
      <c r="P378">
        <f>IFERROR(INDEX(JMP!$AJ$2:$AX$500,MATCH($A378,JMP!$A$2:$A$500,0),MATCH(P$1,JMP!$AJ$1:$AX$1,0)),INDEX(Baseline!$B$2:$AX$2,1,MATCH(P$1,Baseline!$B$1:$AX$1,0)))</f>
        <v>200</v>
      </c>
      <c r="Q378">
        <f>IFERROR(INDEX(JMP!$AJ$2:$AX$500,MATCH($A378,JMP!$A$2:$A$500,0),MATCH(Q$1,JMP!$AJ$1:$AX$1,0)),INDEX(Baseline!$B$2:$AX$2,1,MATCH(Q$1,Baseline!$B$1:$AX$1,0)))</f>
        <v>10</v>
      </c>
      <c r="R378">
        <f>IFERROR(INDEX(JMP!$AJ$2:$AX$500,MATCH($A378,JMP!$A$2:$A$500,0),MATCH(R$1,JMP!$AJ$1:$AX$1,0)),INDEX(Baseline!$B$2:$AX$2,1,MATCH(R$1,Baseline!$B$1:$AX$1,0)))</f>
        <v>0</v>
      </c>
      <c r="S378">
        <f>IFERROR(INDEX(JMP!$AJ$2:$AX$500,MATCH($A378,JMP!$A$2:$A$500,0),MATCH(S$1,JMP!$AJ$1:$AX$1,0)),INDEX(Baseline!$B$2:$AX$2,1,MATCH(S$1,Baseline!$B$1:$AX$1,0)))</f>
        <v>1</v>
      </c>
      <c r="T378">
        <f>IFERROR(INDEX(JMP!$AJ$2:$AX$500,MATCH($A378,JMP!$A$2:$A$500,0),MATCH(T$1,JMP!$AJ$1:$AX$1,0)),INDEX(Baseline!$B$2:$AX$2,1,MATCH(T$1,Baseline!$B$1:$AX$1,0)))</f>
        <v>0</v>
      </c>
      <c r="U378" t="str">
        <f>IFERROR(INDEX(JMP!$AJ$2:$AX$500,MATCH($A378,JMP!$A$2:$A$500,0),MATCH(U$1,JMP!$AJ$1:$AX$1,0)),INDEX(Baseline!$B$2:$AX$2,1,MATCH(U$1,Baseline!$B$1:$AX$1,0)))</f>
        <v>Titan</v>
      </c>
      <c r="V378">
        <f>IFERROR(INDEX(JMP!$AJ$2:$AX$500,MATCH($A378,JMP!$A$2:$A$500,0),MATCH(V$1,JMP!$AJ$1:$AX$1,0)),INDEX(Baseline!$B$2:$AX$2,1,MATCH(V$1,Baseline!$B$1:$AX$1,0)))</f>
        <v>3</v>
      </c>
      <c r="W378">
        <f>IFERROR(INDEX(JMP!$AJ$2:$AX$500,MATCH($A378,JMP!$A$2:$A$500,0),MATCH(W$1,JMP!$AJ$1:$AX$1,0)),INDEX(Baseline!$B$2:$AX$2,1,MATCH(W$1,Baseline!$B$1:$AX$1,0)))</f>
        <v>0.37</v>
      </c>
      <c r="X378">
        <f>IFERROR(INDEX(JMP!$AJ$2:$AX$500,MATCH($A378,JMP!$A$2:$A$500,0),MATCH(X$1,JMP!$AJ$1:$AX$1,0)),INDEX(Baseline!$B$2:$AX$2,1,MATCH(X$1,Baseline!$B$1:$AX$1,0)))</f>
        <v>4</v>
      </c>
      <c r="Y378">
        <f>IFERROR(INDEX(JMP!$AJ$2:$AX$500,MATCH($A378,JMP!$A$2:$A$500,0),MATCH(Y$1,JMP!$AJ$1:$AX$1,0)),INDEX(Baseline!$B$2:$AX$2,1,MATCH(Y$1,Baseline!$B$1:$AX$1,0)))</f>
        <v>4</v>
      </c>
      <c r="Z378">
        <f>IFERROR(INDEX(JMP!$AJ$2:$AX$500,MATCH($A378,JMP!$A$2:$A$500,0),MATCH(Z$1,JMP!$AJ$1:$AX$1,0)),INDEX(Baseline!$B$2:$AX$2,1,MATCH(Z$1,Baseline!$B$1:$AX$1,0)))</f>
        <v>1970</v>
      </c>
      <c r="AA378">
        <f>IFERROR(INDEX(JMP!$AJ$2:$AX$500,MATCH($A378,JMP!$A$2:$A$500,0),MATCH(AA$1,JMP!$AJ$1:$AX$1,0)),INDEX(Baseline!$B$2:$AX$2,1,MATCH(AA$1,Baseline!$B$1:$AX$1,0)))</f>
        <v>1970</v>
      </c>
      <c r="AB378">
        <f>IFERROR(INDEX(JMP!$AJ$2:$AX$500,MATCH($A378,JMP!$A$2:$A$500,0),MATCH(AB$1,JMP!$AJ$1:$AX$1,0)),INDEX(Baseline!$B$2:$AX$2,1,MATCH(AB$1,Baseline!$B$1:$AX$1,0)))</f>
        <v>0</v>
      </c>
      <c r="AC378">
        <f>IFERROR(INDEX(JMP!$AJ$2:$AX$500,MATCH($A378,JMP!$A$2:$A$500,0),MATCH(AC$1,JMP!$AJ$1:$AX$1,0)),INDEX(Baseline!$B$2:$AX$2,1,MATCH(AC$1,Baseline!$B$1:$AX$1,0)))</f>
        <v>1</v>
      </c>
      <c r="AD378">
        <f>IFERROR(INDEX(JMP!$AJ$2:$AX$500,MATCH($A378,JMP!$A$2:$A$500,0),MATCH(AD$1,JMP!$AJ$1:$AX$1,0)),INDEX(Baseline!$B$2:$AX$2,1,MATCH(AD$1,Baseline!$B$1:$AX$1,0)))</f>
        <v>8</v>
      </c>
      <c r="AE378">
        <f>IFERROR(INDEX(JMP!$AJ$2:$AX$500,MATCH($A378,JMP!$A$2:$A$500,0),MATCH(AE$1,JMP!$AJ$1:$AX$1,0)),INDEX(Baseline!$B$2:$AX$2,1,MATCH(AE$1,Baseline!$B$1:$AX$1,0)))</f>
        <v>1</v>
      </c>
      <c r="AF378" t="str">
        <f>IFERROR(INDEX(JMP!$AJ$2:$AX$500,MATCH($A378,JMP!$A$2:$A$500,0),MATCH(AF$1,JMP!$AJ$1:$AX$1,0)),INDEX(Baseline!$B$2:$AX$2,1,MATCH(AF$1,Baseline!$B$1:$AX$1,0)))</f>
        <v>bwb</v>
      </c>
      <c r="AG378" t="str">
        <f>IFERROR(INDEX(JMP!$AJ$2:$AX$500,MATCH($A378,JMP!$A$2:$A$500,0),MATCH(AG$1,JMP!$AJ$1:$AX$1,0)),INDEX(Baseline!$B$2:$AX$2,1,MATCH(AG$1,Baseline!$B$1:$AX$1,0)))</f>
        <v>V-tail</v>
      </c>
      <c r="AH378">
        <f>IFERROR(INDEX(JMP!$AJ$2:$AX$500,MATCH($A378,JMP!$A$2:$A$500,0),MATCH(AH$1,JMP!$AJ$1:$AX$1,0)),INDEX(Baseline!$B$2:$AX$2,1,MATCH(AH$1,Baseline!$B$1:$AX$1,0)))</f>
        <v>-1</v>
      </c>
      <c r="AI378">
        <f>IFERROR(INDEX(JMP!$AJ$2:$AX$500,MATCH($A378,JMP!$A$2:$A$500,0),MATCH(AI$1,JMP!$AJ$1:$AX$1,0)),INDEX(Baseline!$B$2:$AX$2,1,MATCH(AI$1,Baseline!$B$1:$AX$1,0)))</f>
        <v>724000000</v>
      </c>
      <c r="AJ378">
        <f>IFERROR(INDEX(JMP!$AJ$2:$AX$500,MATCH($A378,JMP!$A$2:$A$500,0),MATCH(AJ$1,JMP!$AJ$1:$AX$1,0)),INDEX(Baseline!$B$2:$AX$2,1,MATCH(AJ$1,Baseline!$B$1:$AX$1,0)))</f>
        <v>54500000</v>
      </c>
      <c r="AK378">
        <f>IFERROR(INDEX(JMP!$AJ$2:$AX$500,MATCH($A378,JMP!$A$2:$A$500,0),MATCH(AK$1,JMP!$AJ$1:$AX$1,0)),INDEX(Baseline!$B$2:$AX$2,1,MATCH(AK$1,Baseline!$B$1:$AX$1,0)))</f>
        <v>30</v>
      </c>
      <c r="AL378">
        <f>IFERROR(INDEX(JMP!$AJ$2:$AX$500,MATCH($A378,JMP!$A$2:$A$500,0),MATCH(AL$1,JMP!$AJ$1:$AX$1,0)),INDEX(Baseline!$B$2:$AX$2,1,MATCH(AL$1,Baseline!$B$1:$AX$1,0)))</f>
        <v>1.2515029138663101E-2</v>
      </c>
      <c r="AM378">
        <f>IFERROR(INDEX(JMP!$AJ$2:$AX$500,MATCH($A378,JMP!$A$2:$A$500,0),MATCH(AM$1,JMP!$AJ$1:$AX$1,0)),INDEX(Baseline!$B$2:$AX$2,1,MATCH(AM$1,Baseline!$B$1:$AX$1,0)))</f>
        <v>7.829313098857142</v>
      </c>
      <c r="AN378">
        <f>IFERROR(INDEX(JMP!$AJ$2:$AX$500,MATCH($A378,JMP!$A$2:$A$500,0),MATCH(AN$1,JMP!$AJ$1:$AX$1,0)),INDEX(Baseline!$B$2:$AX$2,1,MATCH(AN$1,Baseline!$B$1:$AX$1,0)))</f>
        <v>2.8257446821912353</v>
      </c>
      <c r="AO378">
        <f>IFERROR(INDEX(JMP!$AJ$2:$AX$500,MATCH($A378,JMP!$A$2:$A$500,0),MATCH(AO$1,JMP!$AJ$1:$AX$1,0)),INDEX(Baseline!$B$2:$AX$2,1,MATCH(AO$1,Baseline!$B$1:$AX$1,0)))</f>
        <v>1.1240230416018107</v>
      </c>
      <c r="AP378">
        <f>IFERROR(INDEX(JMP!$AJ$2:$AX$500,MATCH($A378,JMP!$A$2:$A$500,0),MATCH(AP$1,JMP!$AJ$1:$AX$1,0)),INDEX(Baseline!$B$2:$AX$2,1,MATCH(AP$1,Baseline!$B$1:$AX$1,0)))</f>
        <v>0</v>
      </c>
      <c r="AQ378">
        <f>IFERROR(INDEX(JMP!$AJ$2:$AX$500,MATCH($A378,JMP!$A$2:$A$500,0),MATCH(AQ$1,JMP!$AJ$1:$AX$1,0)),INDEX(Baseline!$B$2:$AX$2,1,MATCH(AQ$1,Baseline!$B$1:$AX$1,0)))</f>
        <v>0.35</v>
      </c>
      <c r="AR378">
        <f>IFERROR(INDEX(JMP!$AJ$2:$AX$500,MATCH($A378,JMP!$A$2:$A$500,0),MATCH(AR$1,JMP!$AJ$1:$AX$1,0)),INDEX(Baseline!$B$2:$AX$2,1,MATCH(AR$1,Baseline!$B$1:$AX$1,0)))</f>
        <v>0</v>
      </c>
      <c r="AS378">
        <f>IFERROR(INDEX(JMP!$AJ$2:$AX$500,MATCH($A378,JMP!$A$2:$A$500,0),MATCH(AS$1,JMP!$AJ$1:$AX$1,0)),INDEX(Baseline!$B$2:$AX$2,1,MATCH(AS$1,Baseline!$B$1:$AX$1,0)))</f>
        <v>0</v>
      </c>
      <c r="AT378">
        <f>IFERROR(INDEX(JMP!$AJ$2:$AX$500,MATCH($A378,JMP!$A$2:$A$500,0),MATCH(AT$1,JMP!$AJ$1:$AX$1,0)),INDEX(Baseline!$B$2:$AX$2,1,MATCH(AT$1,Baseline!$B$1:$AX$1,0)))</f>
        <v>500</v>
      </c>
      <c r="AU378">
        <f>IFERROR(INDEX(JMP!$AJ$2:$AX$500,MATCH($A378,JMP!$A$2:$A$500,0),MATCH(AU$1,JMP!$AJ$1:$AX$1,0)),INDEX(Baseline!$B$2:$AX$2,1,MATCH(AU$1,Baseline!$B$1:$AX$1,0)))</f>
        <v>50</v>
      </c>
      <c r="AV378">
        <f>IFERROR(INDEX(JMP!$AJ$2:$AX$500,MATCH($A378,JMP!$A$2:$A$500,0),MATCH(AV$1,JMP!$AJ$1:$AX$1,0)),INDEX(Baseline!$B$2:$AX$2,1,MATCH(AV$1,Baseline!$B$1:$AX$1,0)))</f>
        <v>12</v>
      </c>
      <c r="AW378">
        <f>IFERROR(INDEX(JMP!$AJ$2:$AX$500,MATCH($A378,JMP!$A$2:$A$500,0),MATCH(AW$1,JMP!$AJ$1:$AX$1,0)),INDEX(Baseline!$B$2:$AX$2,1,MATCH(AW$1,Baseline!$B$1:$AX$1,0)))</f>
        <v>1.9961979999999998E-3</v>
      </c>
      <c r="AX378">
        <f>IFERROR(INDEX(JMP!$AJ$2:$AX$500,MATCH($A378,JMP!$A$2:$A$500,0),MATCH(AX$1,JMP!$AJ$1:$AX$1,0)),INDEX(Baseline!$B$2:$AX$2,1,MATCH(AX$1,Baseline!$B$1:$AX$1,0)))</f>
        <v>1.9961979999999998E-3</v>
      </c>
      <c r="AY378">
        <f>IFERROR(INDEX(JMP!$AJ$2:$AX$500,MATCH($A378,JMP!$A$2:$A$500,0),MATCH(AY$1,JMP!$AJ$1:$AX$1,0)),INDEX(Baseline!$B$2:$AX$2,1,MATCH(AY$1,Baseline!$B$1:$AX$1,0)))</f>
        <v>1.9607137E-2</v>
      </c>
      <c r="AZ378">
        <f>IFERROR(INDEX(JMP!$AJ$2:$AX$500,MATCH($A378,JMP!$A$2:$A$500,0),MATCH(AZ$1,JMP!$AJ$1:$AX$1,0)),INDEX(Baseline!$B$2:$AX$2,1,MATCH(AZ$1,Baseline!$B$1:$AX$1,0)))</f>
        <v>1</v>
      </c>
      <c r="BA378">
        <f>IFERROR(INDEX(JMP!$AJ$2:$AX$500,MATCH($A378,JMP!$A$2:$A$500,0),MATCH(BA$1,JMP!$AJ$1:$AX$1,0)),INDEX(Baseline!$B$2:$AX$2,1,MATCH(BA$1,Baseline!$B$1:$AX$1,0)))</f>
        <v>1</v>
      </c>
      <c r="BB378">
        <v>0</v>
      </c>
      <c r="BD378" t="str">
        <f>IF(AZ378=1, "yes", IF(AZ378=-1, "no", ""))</f>
        <v>yes</v>
      </c>
      <c r="BE378" t="str">
        <f>IF(AH378=1, "yes", IF(AH378=-1, "no", ""))</f>
        <v>no</v>
      </c>
      <c r="BF378">
        <f t="shared" si="10"/>
        <v>1</v>
      </c>
      <c r="BG378">
        <f t="shared" si="11"/>
        <v>10</v>
      </c>
    </row>
    <row r="379" spans="1:59" x14ac:dyDescent="0.25">
      <c r="A379">
        <v>378</v>
      </c>
      <c r="B379">
        <f>IFERROR(INDEX(JMP!$AJ$2:$AX$500,MATCH($A379,JMP!$A$2:$A$500,0),MATCH(B$1,JMP!$AJ$1:$AX$1,0)),INDEX(Baseline!$B$2:$AX$2,1,MATCH(B$1,Baseline!$B$1:$AX$1,0)))</f>
        <v>0</v>
      </c>
      <c r="C379">
        <f>IFERROR(INDEX(JMP!$AJ$2:$AX$500,MATCH($A379,JMP!$A$2:$A$500,0),MATCH(C$1,JMP!$AJ$1:$AX$1,0)),INDEX(Baseline!$B$2:$AX$2,1,MATCH(C$1,Baseline!$B$1:$AX$1,0)))</f>
        <v>8760</v>
      </c>
      <c r="D379">
        <f>IFERROR(INDEX(JMP!$AJ$2:$AX$500,MATCH($A379,JMP!$A$2:$A$500,0),MATCH(D$1,JMP!$AJ$1:$AX$1,0)),INDEX(Baseline!$B$2:$AX$2,1,MATCH(D$1,Baseline!$B$1:$AX$1,0)))</f>
        <v>1</v>
      </c>
      <c r="E379">
        <f>IFERROR(INDEX(JMP!$AJ$2:$AX$500,MATCH($A379,JMP!$A$2:$A$500,0),MATCH(E$1,JMP!$AJ$1:$AX$1,0)),INDEX(Baseline!$B$2:$AX$2,1,MATCH(E$1,Baseline!$B$1:$AX$1,0)))</f>
        <v>1</v>
      </c>
      <c r="F379" t="str">
        <f>IFERROR(INDEX(JMP!$AJ$2:$AX$500,MATCH($A379,JMP!$A$2:$A$500,0),MATCH(F$1,JMP!$AJ$1:$AX$1,0)),INDEX(Baseline!$B$2:$AX$2,1,MATCH(F$1,Baseline!$B$1:$AX$1,0)))</f>
        <v>e344</v>
      </c>
      <c r="G379" t="str">
        <f>IFERROR(INDEX(JMP!$AJ$2:$AX$500,MATCH($A379,JMP!$A$2:$A$500,0),MATCH(G$1,JMP!$AJ$1:$AX$1,0)),INDEX(Baseline!$B$2:$AX$2,1,MATCH(G$1,Baseline!$B$1:$AX$1,0)))</f>
        <v>e340</v>
      </c>
      <c r="H379">
        <f>IFERROR(INDEX(JMP!$AJ$2:$AX$500,MATCH($A379,JMP!$A$2:$A$500,0),MATCH(H$1,JMP!$AJ$1:$AX$1,0)),INDEX(Baseline!$B$2:$AX$2,1,MATCH(H$1,Baseline!$B$1:$AX$1,0)))</f>
        <v>1.5</v>
      </c>
      <c r="I379">
        <f>IFERROR(INDEX(JMP!$AJ$2:$AX$500,MATCH($A379,JMP!$A$2:$A$500,0),MATCH(I$1,JMP!$AJ$1:$AX$1,0)),INDEX(Baseline!$B$2:$AX$2,1,MATCH(I$1,Baseline!$B$1:$AX$1,0)))</f>
        <v>0.42</v>
      </c>
      <c r="J379">
        <f>IFERROR(INDEX(JMP!$AJ$2:$AX$500,MATCH($A379,JMP!$A$2:$A$500,0),MATCH(J$1,JMP!$AJ$1:$AX$1,0)),INDEX(Baseline!$B$2:$AX$2,1,MATCH(J$1,Baseline!$B$1:$AX$1,0)))</f>
        <v>1</v>
      </c>
      <c r="K379">
        <f>IFERROR(INDEX(JMP!$AJ$2:$AX$500,MATCH($A379,JMP!$A$2:$A$500,0),MATCH(K$1,JMP!$AJ$1:$AX$1,0)),INDEX(Baseline!$B$2:$AX$2,1,MATCH(K$1,Baseline!$B$1:$AX$1,0)))</f>
        <v>0</v>
      </c>
      <c r="L379">
        <f>IFERROR(INDEX(JMP!$AJ$2:$AX$500,MATCH($A379,JMP!$A$2:$A$500,0),MATCH(L$1,JMP!$AJ$1:$AX$1,0)),INDEX(Baseline!$B$2:$AX$2,1,MATCH(L$1,Baseline!$B$1:$AX$1,0)))</f>
        <v>9.9077161815831899E-2</v>
      </c>
      <c r="M379" t="b">
        <f>IFERROR(INDEX(JMP!$AJ$2:$AX$500,MATCH($A379,JMP!$A$2:$A$500,0),MATCH(M$1,JMP!$AJ$1:$AX$1,0)),INDEX(Baseline!$B$2:$AX$2,1,MATCH(M$1,Baseline!$B$1:$AX$1,0)))</f>
        <v>0</v>
      </c>
      <c r="N379" t="b">
        <f>IFERROR(INDEX(JMP!$AJ$2:$AX$500,MATCH($A379,JMP!$A$2:$A$500,0),MATCH(N$1,JMP!$AJ$1:$AX$1,0)),INDEX(Baseline!$B$2:$AX$2,1,MATCH(N$1,Baseline!$B$1:$AX$1,0)))</f>
        <v>0</v>
      </c>
      <c r="O379">
        <f>IFERROR(INDEX(JMP!$AJ$2:$AX$500,MATCH($A379,JMP!$A$2:$A$500,0),MATCH(O$1,JMP!$AJ$1:$AX$1,0)),INDEX(Baseline!$B$2:$AX$2,1,MATCH(O$1,Baseline!$B$1:$AX$1,0)))</f>
        <v>7</v>
      </c>
      <c r="P379">
        <f>IFERROR(INDEX(JMP!$AJ$2:$AX$500,MATCH($A379,JMP!$A$2:$A$500,0),MATCH(P$1,JMP!$AJ$1:$AX$1,0)),INDEX(Baseline!$B$2:$AX$2,1,MATCH(P$1,Baseline!$B$1:$AX$1,0)))</f>
        <v>200</v>
      </c>
      <c r="Q379">
        <f>IFERROR(INDEX(JMP!$AJ$2:$AX$500,MATCH($A379,JMP!$A$2:$A$500,0),MATCH(Q$1,JMP!$AJ$1:$AX$1,0)),INDEX(Baseline!$B$2:$AX$2,1,MATCH(Q$1,Baseline!$B$1:$AX$1,0)))</f>
        <v>10</v>
      </c>
      <c r="R379">
        <f>IFERROR(INDEX(JMP!$AJ$2:$AX$500,MATCH($A379,JMP!$A$2:$A$500,0),MATCH(R$1,JMP!$AJ$1:$AX$1,0)),INDEX(Baseline!$B$2:$AX$2,1,MATCH(R$1,Baseline!$B$1:$AX$1,0)))</f>
        <v>0</v>
      </c>
      <c r="S379">
        <f>IFERROR(INDEX(JMP!$AJ$2:$AX$500,MATCH($A379,JMP!$A$2:$A$500,0),MATCH(S$1,JMP!$AJ$1:$AX$1,0)),INDEX(Baseline!$B$2:$AX$2,1,MATCH(S$1,Baseline!$B$1:$AX$1,0)))</f>
        <v>1</v>
      </c>
      <c r="T379">
        <f>IFERROR(INDEX(JMP!$AJ$2:$AX$500,MATCH($A379,JMP!$A$2:$A$500,0),MATCH(T$1,JMP!$AJ$1:$AX$1,0)),INDEX(Baseline!$B$2:$AX$2,1,MATCH(T$1,Baseline!$B$1:$AX$1,0)))</f>
        <v>0</v>
      </c>
      <c r="U379" t="str">
        <f>IFERROR(INDEX(JMP!$AJ$2:$AX$500,MATCH($A379,JMP!$A$2:$A$500,0),MATCH(U$1,JMP!$AJ$1:$AX$1,0)),INDEX(Baseline!$B$2:$AX$2,1,MATCH(U$1,Baseline!$B$1:$AX$1,0)))</f>
        <v>Titan</v>
      </c>
      <c r="V379">
        <f>IFERROR(INDEX(JMP!$AJ$2:$AX$500,MATCH($A379,JMP!$A$2:$A$500,0),MATCH(V$1,JMP!$AJ$1:$AX$1,0)),INDEX(Baseline!$B$2:$AX$2,1,MATCH(V$1,Baseline!$B$1:$AX$1,0)))</f>
        <v>3</v>
      </c>
      <c r="W379">
        <f>IFERROR(INDEX(JMP!$AJ$2:$AX$500,MATCH($A379,JMP!$A$2:$A$500,0),MATCH(W$1,JMP!$AJ$1:$AX$1,0)),INDEX(Baseline!$B$2:$AX$2,1,MATCH(W$1,Baseline!$B$1:$AX$1,0)))</f>
        <v>0.37</v>
      </c>
      <c r="X379">
        <f>IFERROR(INDEX(JMP!$AJ$2:$AX$500,MATCH($A379,JMP!$A$2:$A$500,0),MATCH(X$1,JMP!$AJ$1:$AX$1,0)),INDEX(Baseline!$B$2:$AX$2,1,MATCH(X$1,Baseline!$B$1:$AX$1,0)))</f>
        <v>4</v>
      </c>
      <c r="Y379">
        <f>IFERROR(INDEX(JMP!$AJ$2:$AX$500,MATCH($A379,JMP!$A$2:$A$500,0),MATCH(Y$1,JMP!$AJ$1:$AX$1,0)),INDEX(Baseline!$B$2:$AX$2,1,MATCH(Y$1,Baseline!$B$1:$AX$1,0)))</f>
        <v>2</v>
      </c>
      <c r="Z379">
        <f>IFERROR(INDEX(JMP!$AJ$2:$AX$500,MATCH($A379,JMP!$A$2:$A$500,0),MATCH(Z$1,JMP!$AJ$1:$AX$1,0)),INDEX(Baseline!$B$2:$AX$2,1,MATCH(Z$1,Baseline!$B$1:$AX$1,0)))</f>
        <v>1970</v>
      </c>
      <c r="AA379">
        <f>IFERROR(INDEX(JMP!$AJ$2:$AX$500,MATCH($A379,JMP!$A$2:$A$500,0),MATCH(AA$1,JMP!$AJ$1:$AX$1,0)),INDEX(Baseline!$B$2:$AX$2,1,MATCH(AA$1,Baseline!$B$1:$AX$1,0)))</f>
        <v>1970</v>
      </c>
      <c r="AB379">
        <f>IFERROR(INDEX(JMP!$AJ$2:$AX$500,MATCH($A379,JMP!$A$2:$A$500,0),MATCH(AB$1,JMP!$AJ$1:$AX$1,0)),INDEX(Baseline!$B$2:$AX$2,1,MATCH(AB$1,Baseline!$B$1:$AX$1,0)))</f>
        <v>0</v>
      </c>
      <c r="AC379">
        <f>IFERROR(INDEX(JMP!$AJ$2:$AX$500,MATCH($A379,JMP!$A$2:$A$500,0),MATCH(AC$1,JMP!$AJ$1:$AX$1,0)),INDEX(Baseline!$B$2:$AX$2,1,MATCH(AC$1,Baseline!$B$1:$AX$1,0)))</f>
        <v>1</v>
      </c>
      <c r="AD379">
        <f>IFERROR(INDEX(JMP!$AJ$2:$AX$500,MATCH($A379,JMP!$A$2:$A$500,0),MATCH(AD$1,JMP!$AJ$1:$AX$1,0)),INDEX(Baseline!$B$2:$AX$2,1,MATCH(AD$1,Baseline!$B$1:$AX$1,0)))</f>
        <v>8</v>
      </c>
      <c r="AE379">
        <f>IFERROR(INDEX(JMP!$AJ$2:$AX$500,MATCH($A379,JMP!$A$2:$A$500,0),MATCH(AE$1,JMP!$AJ$1:$AX$1,0)),INDEX(Baseline!$B$2:$AX$2,1,MATCH(AE$1,Baseline!$B$1:$AX$1,0)))</f>
        <v>3</v>
      </c>
      <c r="AF379" t="str">
        <f>IFERROR(INDEX(JMP!$AJ$2:$AX$500,MATCH($A379,JMP!$A$2:$A$500,0),MATCH(AF$1,JMP!$AJ$1:$AX$1,0)),INDEX(Baseline!$B$2:$AX$2,1,MATCH(AF$1,Baseline!$B$1:$AX$1,0)))</f>
        <v>bwb</v>
      </c>
      <c r="AG379" t="str">
        <f>IFERROR(INDEX(JMP!$AJ$2:$AX$500,MATCH($A379,JMP!$A$2:$A$500,0),MATCH(AG$1,JMP!$AJ$1:$AX$1,0)),INDEX(Baseline!$B$2:$AX$2,1,MATCH(AG$1,Baseline!$B$1:$AX$1,0)))</f>
        <v>V-tail</v>
      </c>
      <c r="AH379">
        <f>IFERROR(INDEX(JMP!$AJ$2:$AX$500,MATCH($A379,JMP!$A$2:$A$500,0),MATCH(AH$1,JMP!$AJ$1:$AX$1,0)),INDEX(Baseline!$B$2:$AX$2,1,MATCH(AH$1,Baseline!$B$1:$AX$1,0)))</f>
        <v>1</v>
      </c>
      <c r="AI379">
        <f>IFERROR(INDEX(JMP!$AJ$2:$AX$500,MATCH($A379,JMP!$A$2:$A$500,0),MATCH(AI$1,JMP!$AJ$1:$AX$1,0)),INDEX(Baseline!$B$2:$AX$2,1,MATCH(AI$1,Baseline!$B$1:$AX$1,0)))</f>
        <v>724000000</v>
      </c>
      <c r="AJ379">
        <f>IFERROR(INDEX(JMP!$AJ$2:$AX$500,MATCH($A379,JMP!$A$2:$A$500,0),MATCH(AJ$1,JMP!$AJ$1:$AX$1,0)),INDEX(Baseline!$B$2:$AX$2,1,MATCH(AJ$1,Baseline!$B$1:$AX$1,0)))</f>
        <v>54500000</v>
      </c>
      <c r="AK379">
        <f>IFERROR(INDEX(JMP!$AJ$2:$AX$500,MATCH($A379,JMP!$A$2:$A$500,0),MATCH(AK$1,JMP!$AJ$1:$AX$1,0)),INDEX(Baseline!$B$2:$AX$2,1,MATCH(AK$1,Baseline!$B$1:$AX$1,0)))</f>
        <v>30</v>
      </c>
      <c r="AL379">
        <f>IFERROR(INDEX(JMP!$AJ$2:$AX$500,MATCH($A379,JMP!$A$2:$A$500,0),MATCH(AL$1,JMP!$AJ$1:$AX$1,0)),INDEX(Baseline!$B$2:$AX$2,1,MATCH(AL$1,Baseline!$B$1:$AX$1,0)))</f>
        <v>1.6008492439183581E-2</v>
      </c>
      <c r="AM379">
        <f>IFERROR(INDEX(JMP!$AJ$2:$AX$500,MATCH($A379,JMP!$A$2:$A$500,0),MATCH(AM$1,JMP!$AJ$1:$AX$1,0)),INDEX(Baseline!$B$2:$AX$2,1,MATCH(AM$1,Baseline!$B$1:$AX$1,0)))</f>
        <v>11.432144630266666</v>
      </c>
      <c r="AN379">
        <f>IFERROR(INDEX(JMP!$AJ$2:$AX$500,MATCH($A379,JMP!$A$2:$A$500,0),MATCH(AN$1,JMP!$AJ$1:$AX$1,0)),INDEX(Baseline!$B$2:$AX$2,1,MATCH(AN$1,Baseline!$B$1:$AX$1,0)))</f>
        <v>2.0331773731316161</v>
      </c>
      <c r="AO379">
        <f>IFERROR(INDEX(JMP!$AJ$2:$AX$500,MATCH($A379,JMP!$A$2:$A$500,0),MATCH(AO$1,JMP!$AJ$1:$AX$1,0)),INDEX(Baseline!$B$2:$AX$2,1,MATCH(AO$1,Baseline!$B$1:$AX$1,0)))</f>
        <v>1.1949355587746084</v>
      </c>
      <c r="AP379">
        <f>IFERROR(INDEX(JMP!$AJ$2:$AX$500,MATCH($A379,JMP!$A$2:$A$500,0),MATCH(AP$1,JMP!$AJ$1:$AX$1,0)),INDEX(Baseline!$B$2:$AX$2,1,MATCH(AP$1,Baseline!$B$1:$AX$1,0)))</f>
        <v>0</v>
      </c>
      <c r="AQ379">
        <f>IFERROR(INDEX(JMP!$AJ$2:$AX$500,MATCH($A379,JMP!$A$2:$A$500,0),MATCH(AQ$1,JMP!$AJ$1:$AX$1,0)),INDEX(Baseline!$B$2:$AX$2,1,MATCH(AQ$1,Baseline!$B$1:$AX$1,0)))</f>
        <v>0.35</v>
      </c>
      <c r="AR379">
        <f>IFERROR(INDEX(JMP!$AJ$2:$AX$500,MATCH($A379,JMP!$A$2:$A$500,0),MATCH(AR$1,JMP!$AJ$1:$AX$1,0)),INDEX(Baseline!$B$2:$AX$2,1,MATCH(AR$1,Baseline!$B$1:$AX$1,0)))</f>
        <v>0</v>
      </c>
      <c r="AS379">
        <f>IFERROR(INDEX(JMP!$AJ$2:$AX$500,MATCH($A379,JMP!$A$2:$A$500,0),MATCH(AS$1,JMP!$AJ$1:$AX$1,0)),INDEX(Baseline!$B$2:$AX$2,1,MATCH(AS$1,Baseline!$B$1:$AX$1,0)))</f>
        <v>0</v>
      </c>
      <c r="AT379">
        <f>IFERROR(INDEX(JMP!$AJ$2:$AX$500,MATCH($A379,JMP!$A$2:$A$500,0),MATCH(AT$1,JMP!$AJ$1:$AX$1,0)),INDEX(Baseline!$B$2:$AX$2,1,MATCH(AT$1,Baseline!$B$1:$AX$1,0)))</f>
        <v>500</v>
      </c>
      <c r="AU379">
        <f>IFERROR(INDEX(JMP!$AJ$2:$AX$500,MATCH($A379,JMP!$A$2:$A$500,0),MATCH(AU$1,JMP!$AJ$1:$AX$1,0)),INDEX(Baseline!$B$2:$AX$2,1,MATCH(AU$1,Baseline!$B$1:$AX$1,0)))</f>
        <v>50</v>
      </c>
      <c r="AV379">
        <f>IFERROR(INDEX(JMP!$AJ$2:$AX$500,MATCH($A379,JMP!$A$2:$A$500,0),MATCH(AV$1,JMP!$AJ$1:$AX$1,0)),INDEX(Baseline!$B$2:$AX$2,1,MATCH(AV$1,Baseline!$B$1:$AX$1,0)))</f>
        <v>12</v>
      </c>
      <c r="AW379">
        <f>IFERROR(INDEX(JMP!$AJ$2:$AX$500,MATCH($A379,JMP!$A$2:$A$500,0),MATCH(AW$1,JMP!$AJ$1:$AX$1,0)),INDEX(Baseline!$B$2:$AX$2,1,MATCH(AW$1,Baseline!$B$1:$AX$1,0)))</f>
        <v>1.9961979999999998E-3</v>
      </c>
      <c r="AX379">
        <f>IFERROR(INDEX(JMP!$AJ$2:$AX$500,MATCH($A379,JMP!$A$2:$A$500,0),MATCH(AX$1,JMP!$AJ$1:$AX$1,0)),INDEX(Baseline!$B$2:$AX$2,1,MATCH(AX$1,Baseline!$B$1:$AX$1,0)))</f>
        <v>1.9961979999999998E-3</v>
      </c>
      <c r="AY379">
        <f>IFERROR(INDEX(JMP!$AJ$2:$AX$500,MATCH($A379,JMP!$A$2:$A$500,0),MATCH(AY$1,JMP!$AJ$1:$AX$1,0)),INDEX(Baseline!$B$2:$AX$2,1,MATCH(AY$1,Baseline!$B$1:$AX$1,0)))</f>
        <v>1.9607137E-2</v>
      </c>
      <c r="AZ379">
        <f>IFERROR(INDEX(JMP!$AJ$2:$AX$500,MATCH($A379,JMP!$A$2:$A$500,0),MATCH(AZ$1,JMP!$AJ$1:$AX$1,0)),INDEX(Baseline!$B$2:$AX$2,1,MATCH(AZ$1,Baseline!$B$1:$AX$1,0)))</f>
        <v>-1</v>
      </c>
      <c r="BA379">
        <f>IFERROR(INDEX(JMP!$AJ$2:$AX$500,MATCH($A379,JMP!$A$2:$A$500,0),MATCH(BA$1,JMP!$AJ$1:$AX$1,0)),INDEX(Baseline!$B$2:$AX$2,1,MATCH(BA$1,Baseline!$B$1:$AX$1,0)))</f>
        <v>3</v>
      </c>
      <c r="BB379">
        <v>0</v>
      </c>
      <c r="BD379" t="str">
        <f>IF(AZ379=1, "yes", IF(AZ379=-1, "no", ""))</f>
        <v>no</v>
      </c>
      <c r="BE379" t="str">
        <f>IF(AH379=1, "yes", IF(AH379=-1, "no", ""))</f>
        <v>yes</v>
      </c>
      <c r="BF379">
        <f t="shared" si="10"/>
        <v>0.25</v>
      </c>
      <c r="BG379">
        <f t="shared" si="11"/>
        <v>100</v>
      </c>
    </row>
    <row r="380" spans="1:59" x14ac:dyDescent="0.25">
      <c r="A380">
        <v>379</v>
      </c>
      <c r="B380">
        <f>IFERROR(INDEX(JMP!$AJ$2:$AX$500,MATCH($A380,JMP!$A$2:$A$500,0),MATCH(B$1,JMP!$AJ$1:$AX$1,0)),INDEX(Baseline!$B$2:$AX$2,1,MATCH(B$1,Baseline!$B$1:$AX$1,0)))</f>
        <v>0</v>
      </c>
      <c r="C380">
        <f>IFERROR(INDEX(JMP!$AJ$2:$AX$500,MATCH($A380,JMP!$A$2:$A$500,0),MATCH(C$1,JMP!$AJ$1:$AX$1,0)),INDEX(Baseline!$B$2:$AX$2,1,MATCH(C$1,Baseline!$B$1:$AX$1,0)))</f>
        <v>8760</v>
      </c>
      <c r="D380">
        <f>IFERROR(INDEX(JMP!$AJ$2:$AX$500,MATCH($A380,JMP!$A$2:$A$500,0),MATCH(D$1,JMP!$AJ$1:$AX$1,0)),INDEX(Baseline!$B$2:$AX$2,1,MATCH(D$1,Baseline!$B$1:$AX$1,0)))</f>
        <v>1</v>
      </c>
      <c r="E380">
        <f>IFERROR(INDEX(JMP!$AJ$2:$AX$500,MATCH($A380,JMP!$A$2:$A$500,0),MATCH(E$1,JMP!$AJ$1:$AX$1,0)),INDEX(Baseline!$B$2:$AX$2,1,MATCH(E$1,Baseline!$B$1:$AX$1,0)))</f>
        <v>1</v>
      </c>
      <c r="F380" t="str">
        <f>IFERROR(INDEX(JMP!$AJ$2:$AX$500,MATCH($A380,JMP!$A$2:$A$500,0),MATCH(F$1,JMP!$AJ$1:$AX$1,0)),INDEX(Baseline!$B$2:$AX$2,1,MATCH(F$1,Baseline!$B$1:$AX$1,0)))</f>
        <v>e344</v>
      </c>
      <c r="G380" t="str">
        <f>IFERROR(INDEX(JMP!$AJ$2:$AX$500,MATCH($A380,JMP!$A$2:$A$500,0),MATCH(G$1,JMP!$AJ$1:$AX$1,0)),INDEX(Baseline!$B$2:$AX$2,1,MATCH(G$1,Baseline!$B$1:$AX$1,0)))</f>
        <v>e340</v>
      </c>
      <c r="H380">
        <f>IFERROR(INDEX(JMP!$AJ$2:$AX$500,MATCH($A380,JMP!$A$2:$A$500,0),MATCH(H$1,JMP!$AJ$1:$AX$1,0)),INDEX(Baseline!$B$2:$AX$2,1,MATCH(H$1,Baseline!$B$1:$AX$1,0)))</f>
        <v>1.5</v>
      </c>
      <c r="I380">
        <f>IFERROR(INDEX(JMP!$AJ$2:$AX$500,MATCH($A380,JMP!$A$2:$A$500,0),MATCH(I$1,JMP!$AJ$1:$AX$1,0)),INDEX(Baseline!$B$2:$AX$2,1,MATCH(I$1,Baseline!$B$1:$AX$1,0)))</f>
        <v>0.42</v>
      </c>
      <c r="J380">
        <f>IFERROR(INDEX(JMP!$AJ$2:$AX$500,MATCH($A380,JMP!$A$2:$A$500,0),MATCH(J$1,JMP!$AJ$1:$AX$1,0)),INDEX(Baseline!$B$2:$AX$2,1,MATCH(J$1,Baseline!$B$1:$AX$1,0)))</f>
        <v>1</v>
      </c>
      <c r="K380">
        <f>IFERROR(INDEX(JMP!$AJ$2:$AX$500,MATCH($A380,JMP!$A$2:$A$500,0),MATCH(K$1,JMP!$AJ$1:$AX$1,0)),INDEX(Baseline!$B$2:$AX$2,1,MATCH(K$1,Baseline!$B$1:$AX$1,0)))</f>
        <v>0</v>
      </c>
      <c r="L380">
        <f>IFERROR(INDEX(JMP!$AJ$2:$AX$500,MATCH($A380,JMP!$A$2:$A$500,0),MATCH(L$1,JMP!$AJ$1:$AX$1,0)),INDEX(Baseline!$B$2:$AX$2,1,MATCH(L$1,Baseline!$B$1:$AX$1,0)))</f>
        <v>0.11925669133561555</v>
      </c>
      <c r="M380" t="b">
        <f>IFERROR(INDEX(JMP!$AJ$2:$AX$500,MATCH($A380,JMP!$A$2:$A$500,0),MATCH(M$1,JMP!$AJ$1:$AX$1,0)),INDEX(Baseline!$B$2:$AX$2,1,MATCH(M$1,Baseline!$B$1:$AX$1,0)))</f>
        <v>0</v>
      </c>
      <c r="N380" t="b">
        <f>IFERROR(INDEX(JMP!$AJ$2:$AX$500,MATCH($A380,JMP!$A$2:$A$500,0),MATCH(N$1,JMP!$AJ$1:$AX$1,0)),INDEX(Baseline!$B$2:$AX$2,1,MATCH(N$1,Baseline!$B$1:$AX$1,0)))</f>
        <v>0</v>
      </c>
      <c r="O380">
        <f>IFERROR(INDEX(JMP!$AJ$2:$AX$500,MATCH($A380,JMP!$A$2:$A$500,0),MATCH(O$1,JMP!$AJ$1:$AX$1,0)),INDEX(Baseline!$B$2:$AX$2,1,MATCH(O$1,Baseline!$B$1:$AX$1,0)))</f>
        <v>7</v>
      </c>
      <c r="P380">
        <f>IFERROR(INDEX(JMP!$AJ$2:$AX$500,MATCH($A380,JMP!$A$2:$A$500,0),MATCH(P$1,JMP!$AJ$1:$AX$1,0)),INDEX(Baseline!$B$2:$AX$2,1,MATCH(P$1,Baseline!$B$1:$AX$1,0)))</f>
        <v>200</v>
      </c>
      <c r="Q380">
        <f>IFERROR(INDEX(JMP!$AJ$2:$AX$500,MATCH($A380,JMP!$A$2:$A$500,0),MATCH(Q$1,JMP!$AJ$1:$AX$1,0)),INDEX(Baseline!$B$2:$AX$2,1,MATCH(Q$1,Baseline!$B$1:$AX$1,0)))</f>
        <v>10</v>
      </c>
      <c r="R380">
        <f>IFERROR(INDEX(JMP!$AJ$2:$AX$500,MATCH($A380,JMP!$A$2:$A$500,0),MATCH(R$1,JMP!$AJ$1:$AX$1,0)),INDEX(Baseline!$B$2:$AX$2,1,MATCH(R$1,Baseline!$B$1:$AX$1,0)))</f>
        <v>0</v>
      </c>
      <c r="S380">
        <f>IFERROR(INDEX(JMP!$AJ$2:$AX$500,MATCH($A380,JMP!$A$2:$A$500,0),MATCH(S$1,JMP!$AJ$1:$AX$1,0)),INDEX(Baseline!$B$2:$AX$2,1,MATCH(S$1,Baseline!$B$1:$AX$1,0)))</f>
        <v>1</v>
      </c>
      <c r="T380">
        <f>IFERROR(INDEX(JMP!$AJ$2:$AX$500,MATCH($A380,JMP!$A$2:$A$500,0),MATCH(T$1,JMP!$AJ$1:$AX$1,0)),INDEX(Baseline!$B$2:$AX$2,1,MATCH(T$1,Baseline!$B$1:$AX$1,0)))</f>
        <v>0</v>
      </c>
      <c r="U380" t="str">
        <f>IFERROR(INDEX(JMP!$AJ$2:$AX$500,MATCH($A380,JMP!$A$2:$A$500,0),MATCH(U$1,JMP!$AJ$1:$AX$1,0)),INDEX(Baseline!$B$2:$AX$2,1,MATCH(U$1,Baseline!$B$1:$AX$1,0)))</f>
        <v>Titan</v>
      </c>
      <c r="V380">
        <f>IFERROR(INDEX(JMP!$AJ$2:$AX$500,MATCH($A380,JMP!$A$2:$A$500,0),MATCH(V$1,JMP!$AJ$1:$AX$1,0)),INDEX(Baseline!$B$2:$AX$2,1,MATCH(V$1,Baseline!$B$1:$AX$1,0)))</f>
        <v>3</v>
      </c>
      <c r="W380">
        <f>IFERROR(INDEX(JMP!$AJ$2:$AX$500,MATCH($A380,JMP!$A$2:$A$500,0),MATCH(W$1,JMP!$AJ$1:$AX$1,0)),INDEX(Baseline!$B$2:$AX$2,1,MATCH(W$1,Baseline!$B$1:$AX$1,0)))</f>
        <v>0.37</v>
      </c>
      <c r="X380">
        <f>IFERROR(INDEX(JMP!$AJ$2:$AX$500,MATCH($A380,JMP!$A$2:$A$500,0),MATCH(X$1,JMP!$AJ$1:$AX$1,0)),INDEX(Baseline!$B$2:$AX$2,1,MATCH(X$1,Baseline!$B$1:$AX$1,0)))</f>
        <v>4</v>
      </c>
      <c r="Y380">
        <f>IFERROR(INDEX(JMP!$AJ$2:$AX$500,MATCH($A380,JMP!$A$2:$A$500,0),MATCH(Y$1,JMP!$AJ$1:$AX$1,0)),INDEX(Baseline!$B$2:$AX$2,1,MATCH(Y$1,Baseline!$B$1:$AX$1,0)))</f>
        <v>6</v>
      </c>
      <c r="Z380">
        <f>IFERROR(INDEX(JMP!$AJ$2:$AX$500,MATCH($A380,JMP!$A$2:$A$500,0),MATCH(Z$1,JMP!$AJ$1:$AX$1,0)),INDEX(Baseline!$B$2:$AX$2,1,MATCH(Z$1,Baseline!$B$1:$AX$1,0)))</f>
        <v>1970</v>
      </c>
      <c r="AA380">
        <f>IFERROR(INDEX(JMP!$AJ$2:$AX$500,MATCH($A380,JMP!$A$2:$A$500,0),MATCH(AA$1,JMP!$AJ$1:$AX$1,0)),INDEX(Baseline!$B$2:$AX$2,1,MATCH(AA$1,Baseline!$B$1:$AX$1,0)))</f>
        <v>1970</v>
      </c>
      <c r="AB380">
        <f>IFERROR(INDEX(JMP!$AJ$2:$AX$500,MATCH($A380,JMP!$A$2:$A$500,0),MATCH(AB$1,JMP!$AJ$1:$AX$1,0)),INDEX(Baseline!$B$2:$AX$2,1,MATCH(AB$1,Baseline!$B$1:$AX$1,0)))</f>
        <v>0</v>
      </c>
      <c r="AC380">
        <f>IFERROR(INDEX(JMP!$AJ$2:$AX$500,MATCH($A380,JMP!$A$2:$A$500,0),MATCH(AC$1,JMP!$AJ$1:$AX$1,0)),INDEX(Baseline!$B$2:$AX$2,1,MATCH(AC$1,Baseline!$B$1:$AX$1,0)))</f>
        <v>1</v>
      </c>
      <c r="AD380">
        <f>IFERROR(INDEX(JMP!$AJ$2:$AX$500,MATCH($A380,JMP!$A$2:$A$500,0),MATCH(AD$1,JMP!$AJ$1:$AX$1,0)),INDEX(Baseline!$B$2:$AX$2,1,MATCH(AD$1,Baseline!$B$1:$AX$1,0)))</f>
        <v>8</v>
      </c>
      <c r="AE380">
        <f>IFERROR(INDEX(JMP!$AJ$2:$AX$500,MATCH($A380,JMP!$A$2:$A$500,0),MATCH(AE$1,JMP!$AJ$1:$AX$1,0)),INDEX(Baseline!$B$2:$AX$2,1,MATCH(AE$1,Baseline!$B$1:$AX$1,0)))</f>
        <v>2</v>
      </c>
      <c r="AF380" t="str">
        <f>IFERROR(INDEX(JMP!$AJ$2:$AX$500,MATCH($A380,JMP!$A$2:$A$500,0),MATCH(AF$1,JMP!$AJ$1:$AX$1,0)),INDEX(Baseline!$B$2:$AX$2,1,MATCH(AF$1,Baseline!$B$1:$AX$1,0)))</f>
        <v>bwb</v>
      </c>
      <c r="AG380" t="str">
        <f>IFERROR(INDEX(JMP!$AJ$2:$AX$500,MATCH($A380,JMP!$A$2:$A$500,0),MATCH(AG$1,JMP!$AJ$1:$AX$1,0)),INDEX(Baseline!$B$2:$AX$2,1,MATCH(AG$1,Baseline!$B$1:$AX$1,0)))</f>
        <v>V-tail</v>
      </c>
      <c r="AH380">
        <f>IFERROR(INDEX(JMP!$AJ$2:$AX$500,MATCH($A380,JMP!$A$2:$A$500,0),MATCH(AH$1,JMP!$AJ$1:$AX$1,0)),INDEX(Baseline!$B$2:$AX$2,1,MATCH(AH$1,Baseline!$B$1:$AX$1,0)))</f>
        <v>-1</v>
      </c>
      <c r="AI380">
        <f>IFERROR(INDEX(JMP!$AJ$2:$AX$500,MATCH($A380,JMP!$A$2:$A$500,0),MATCH(AI$1,JMP!$AJ$1:$AX$1,0)),INDEX(Baseline!$B$2:$AX$2,1,MATCH(AI$1,Baseline!$B$1:$AX$1,0)))</f>
        <v>724000000</v>
      </c>
      <c r="AJ380">
        <f>IFERROR(INDEX(JMP!$AJ$2:$AX$500,MATCH($A380,JMP!$A$2:$A$500,0),MATCH(AJ$1,JMP!$AJ$1:$AX$1,0)),INDEX(Baseline!$B$2:$AX$2,1,MATCH(AJ$1,Baseline!$B$1:$AX$1,0)))</f>
        <v>54500000</v>
      </c>
      <c r="AK380">
        <f>IFERROR(INDEX(JMP!$AJ$2:$AX$500,MATCH($A380,JMP!$A$2:$A$500,0),MATCH(AK$1,JMP!$AJ$1:$AX$1,0)),INDEX(Baseline!$B$2:$AX$2,1,MATCH(AK$1,Baseline!$B$1:$AX$1,0)))</f>
        <v>30</v>
      </c>
      <c r="AL380">
        <f>IFERROR(INDEX(JMP!$AJ$2:$AX$500,MATCH($A380,JMP!$A$2:$A$500,0),MATCH(AL$1,JMP!$AJ$1:$AX$1,0)),INDEX(Baseline!$B$2:$AX$2,1,MATCH(AL$1,Baseline!$B$1:$AX$1,0)))</f>
        <v>3.0765799920521024E-2</v>
      </c>
      <c r="AM380">
        <f>IFERROR(INDEX(JMP!$AJ$2:$AX$500,MATCH($A380,JMP!$A$2:$A$500,0),MATCH(AM$1,JMP!$AJ$1:$AX$1,0)),INDEX(Baseline!$B$2:$AX$2,1,MATCH(AM$1,Baseline!$B$1:$AX$1,0)))</f>
        <v>9.9686439131428557</v>
      </c>
      <c r="AN380">
        <f>IFERROR(INDEX(JMP!$AJ$2:$AX$500,MATCH($A380,JMP!$A$2:$A$500,0),MATCH(AN$1,JMP!$AJ$1:$AX$1,0)),INDEX(Baseline!$B$2:$AX$2,1,MATCH(AN$1,Baseline!$B$1:$AX$1,0)))</f>
        <v>1.7739876771959466</v>
      </c>
      <c r="AO380">
        <f>IFERROR(INDEX(JMP!$AJ$2:$AX$500,MATCH($A380,JMP!$A$2:$A$500,0),MATCH(AO$1,JMP!$AJ$1:$AX$1,0)),INDEX(Baseline!$B$2:$AX$2,1,MATCH(AO$1,Baseline!$B$1:$AX$1,0)))</f>
        <v>1.3957577944557236</v>
      </c>
      <c r="AP380">
        <f>IFERROR(INDEX(JMP!$AJ$2:$AX$500,MATCH($A380,JMP!$A$2:$A$500,0),MATCH(AP$1,JMP!$AJ$1:$AX$1,0)),INDEX(Baseline!$B$2:$AX$2,1,MATCH(AP$1,Baseline!$B$1:$AX$1,0)))</f>
        <v>0</v>
      </c>
      <c r="AQ380">
        <f>IFERROR(INDEX(JMP!$AJ$2:$AX$500,MATCH($A380,JMP!$A$2:$A$500,0),MATCH(AQ$1,JMP!$AJ$1:$AX$1,0)),INDEX(Baseline!$B$2:$AX$2,1,MATCH(AQ$1,Baseline!$B$1:$AX$1,0)))</f>
        <v>0.35</v>
      </c>
      <c r="AR380">
        <f>IFERROR(INDEX(JMP!$AJ$2:$AX$500,MATCH($A380,JMP!$A$2:$A$500,0),MATCH(AR$1,JMP!$AJ$1:$AX$1,0)),INDEX(Baseline!$B$2:$AX$2,1,MATCH(AR$1,Baseline!$B$1:$AX$1,0)))</f>
        <v>0</v>
      </c>
      <c r="AS380">
        <f>IFERROR(INDEX(JMP!$AJ$2:$AX$500,MATCH($A380,JMP!$A$2:$A$500,0),MATCH(AS$1,JMP!$AJ$1:$AX$1,0)),INDEX(Baseline!$B$2:$AX$2,1,MATCH(AS$1,Baseline!$B$1:$AX$1,0)))</f>
        <v>0</v>
      </c>
      <c r="AT380">
        <f>IFERROR(INDEX(JMP!$AJ$2:$AX$500,MATCH($A380,JMP!$A$2:$A$500,0),MATCH(AT$1,JMP!$AJ$1:$AX$1,0)),INDEX(Baseline!$B$2:$AX$2,1,MATCH(AT$1,Baseline!$B$1:$AX$1,0)))</f>
        <v>500</v>
      </c>
      <c r="AU380">
        <f>IFERROR(INDEX(JMP!$AJ$2:$AX$500,MATCH($A380,JMP!$A$2:$A$500,0),MATCH(AU$1,JMP!$AJ$1:$AX$1,0)),INDEX(Baseline!$B$2:$AX$2,1,MATCH(AU$1,Baseline!$B$1:$AX$1,0)))</f>
        <v>50</v>
      </c>
      <c r="AV380">
        <f>IFERROR(INDEX(JMP!$AJ$2:$AX$500,MATCH($A380,JMP!$A$2:$A$500,0),MATCH(AV$1,JMP!$AJ$1:$AX$1,0)),INDEX(Baseline!$B$2:$AX$2,1,MATCH(AV$1,Baseline!$B$1:$AX$1,0)))</f>
        <v>12</v>
      </c>
      <c r="AW380">
        <f>IFERROR(INDEX(JMP!$AJ$2:$AX$500,MATCH($A380,JMP!$A$2:$A$500,0),MATCH(AW$1,JMP!$AJ$1:$AX$1,0)),INDEX(Baseline!$B$2:$AX$2,1,MATCH(AW$1,Baseline!$B$1:$AX$1,0)))</f>
        <v>1.9961979999999998E-3</v>
      </c>
      <c r="AX380">
        <f>IFERROR(INDEX(JMP!$AJ$2:$AX$500,MATCH($A380,JMP!$A$2:$A$500,0),MATCH(AX$1,JMP!$AJ$1:$AX$1,0)),INDEX(Baseline!$B$2:$AX$2,1,MATCH(AX$1,Baseline!$B$1:$AX$1,0)))</f>
        <v>1.9961979999999998E-3</v>
      </c>
      <c r="AY380">
        <f>IFERROR(INDEX(JMP!$AJ$2:$AX$500,MATCH($A380,JMP!$A$2:$A$500,0),MATCH(AY$1,JMP!$AJ$1:$AX$1,0)),INDEX(Baseline!$B$2:$AX$2,1,MATCH(AY$1,Baseline!$B$1:$AX$1,0)))</f>
        <v>1.9607137E-2</v>
      </c>
      <c r="AZ380">
        <f>IFERROR(INDEX(JMP!$AJ$2:$AX$500,MATCH($A380,JMP!$A$2:$A$500,0),MATCH(AZ$1,JMP!$AJ$1:$AX$1,0)),INDEX(Baseline!$B$2:$AX$2,1,MATCH(AZ$1,Baseline!$B$1:$AX$1,0)))</f>
        <v>1</v>
      </c>
      <c r="BA380">
        <f>IFERROR(INDEX(JMP!$AJ$2:$AX$500,MATCH($A380,JMP!$A$2:$A$500,0),MATCH(BA$1,JMP!$AJ$1:$AX$1,0)),INDEX(Baseline!$B$2:$AX$2,1,MATCH(BA$1,Baseline!$B$1:$AX$1,0)))</f>
        <v>2</v>
      </c>
      <c r="BB380">
        <v>0</v>
      </c>
      <c r="BD380" t="str">
        <f>IF(AZ380=1, "yes", IF(AZ380=-1, "no", ""))</f>
        <v>yes</v>
      </c>
      <c r="BE380" t="str">
        <f>IF(AH380=1, "yes", IF(AH380=-1, "no", ""))</f>
        <v>no</v>
      </c>
      <c r="BF380">
        <f t="shared" si="10"/>
        <v>0.5</v>
      </c>
      <c r="BG380">
        <f t="shared" si="11"/>
        <v>30</v>
      </c>
    </row>
    <row r="381" spans="1:59" x14ac:dyDescent="0.25">
      <c r="A381">
        <v>380</v>
      </c>
      <c r="B381">
        <f>IFERROR(INDEX(JMP!$AJ$2:$AX$500,MATCH($A381,JMP!$A$2:$A$500,0),MATCH(B$1,JMP!$AJ$1:$AX$1,0)),INDEX(Baseline!$B$2:$AX$2,1,MATCH(B$1,Baseline!$B$1:$AX$1,0)))</f>
        <v>0</v>
      </c>
      <c r="C381">
        <f>IFERROR(INDEX(JMP!$AJ$2:$AX$500,MATCH($A381,JMP!$A$2:$A$500,0),MATCH(C$1,JMP!$AJ$1:$AX$1,0)),INDEX(Baseline!$B$2:$AX$2,1,MATCH(C$1,Baseline!$B$1:$AX$1,0)))</f>
        <v>8760</v>
      </c>
      <c r="D381">
        <f>IFERROR(INDEX(JMP!$AJ$2:$AX$500,MATCH($A381,JMP!$A$2:$A$500,0),MATCH(D$1,JMP!$AJ$1:$AX$1,0)),INDEX(Baseline!$B$2:$AX$2,1,MATCH(D$1,Baseline!$B$1:$AX$1,0)))</f>
        <v>1</v>
      </c>
      <c r="E381">
        <f>IFERROR(INDEX(JMP!$AJ$2:$AX$500,MATCH($A381,JMP!$A$2:$A$500,0),MATCH(E$1,JMP!$AJ$1:$AX$1,0)),INDEX(Baseline!$B$2:$AX$2,1,MATCH(E$1,Baseline!$B$1:$AX$1,0)))</f>
        <v>1</v>
      </c>
      <c r="F381" t="str">
        <f>IFERROR(INDEX(JMP!$AJ$2:$AX$500,MATCH($A381,JMP!$A$2:$A$500,0),MATCH(F$1,JMP!$AJ$1:$AX$1,0)),INDEX(Baseline!$B$2:$AX$2,1,MATCH(F$1,Baseline!$B$1:$AX$1,0)))</f>
        <v>e344</v>
      </c>
      <c r="G381" t="str">
        <f>IFERROR(INDEX(JMP!$AJ$2:$AX$500,MATCH($A381,JMP!$A$2:$A$500,0),MATCH(G$1,JMP!$AJ$1:$AX$1,0)),INDEX(Baseline!$B$2:$AX$2,1,MATCH(G$1,Baseline!$B$1:$AX$1,0)))</f>
        <v>e340</v>
      </c>
      <c r="H381">
        <f>IFERROR(INDEX(JMP!$AJ$2:$AX$500,MATCH($A381,JMP!$A$2:$A$500,0),MATCH(H$1,JMP!$AJ$1:$AX$1,0)),INDEX(Baseline!$B$2:$AX$2,1,MATCH(H$1,Baseline!$B$1:$AX$1,0)))</f>
        <v>1.5</v>
      </c>
      <c r="I381">
        <f>IFERROR(INDEX(JMP!$AJ$2:$AX$500,MATCH($A381,JMP!$A$2:$A$500,0),MATCH(I$1,JMP!$AJ$1:$AX$1,0)),INDEX(Baseline!$B$2:$AX$2,1,MATCH(I$1,Baseline!$B$1:$AX$1,0)))</f>
        <v>0.42</v>
      </c>
      <c r="J381">
        <f>IFERROR(INDEX(JMP!$AJ$2:$AX$500,MATCH($A381,JMP!$A$2:$A$500,0),MATCH(J$1,JMP!$AJ$1:$AX$1,0)),INDEX(Baseline!$B$2:$AX$2,1,MATCH(J$1,Baseline!$B$1:$AX$1,0)))</f>
        <v>1</v>
      </c>
      <c r="K381">
        <f>IFERROR(INDEX(JMP!$AJ$2:$AX$500,MATCH($A381,JMP!$A$2:$A$500,0),MATCH(K$1,JMP!$AJ$1:$AX$1,0)),INDEX(Baseline!$B$2:$AX$2,1,MATCH(K$1,Baseline!$B$1:$AX$1,0)))</f>
        <v>0</v>
      </c>
      <c r="L381">
        <f>IFERROR(INDEX(JMP!$AJ$2:$AX$500,MATCH($A381,JMP!$A$2:$A$500,0),MATCH(L$1,JMP!$AJ$1:$AX$1,0)),INDEX(Baseline!$B$2:$AX$2,1,MATCH(L$1,Baseline!$B$1:$AX$1,0)))</f>
        <v>0.12267182767608553</v>
      </c>
      <c r="M381" t="b">
        <f>IFERROR(INDEX(JMP!$AJ$2:$AX$500,MATCH($A381,JMP!$A$2:$A$500,0),MATCH(M$1,JMP!$AJ$1:$AX$1,0)),INDEX(Baseline!$B$2:$AX$2,1,MATCH(M$1,Baseline!$B$1:$AX$1,0)))</f>
        <v>0</v>
      </c>
      <c r="N381" t="b">
        <f>IFERROR(INDEX(JMP!$AJ$2:$AX$500,MATCH($A381,JMP!$A$2:$A$500,0),MATCH(N$1,JMP!$AJ$1:$AX$1,0)),INDEX(Baseline!$B$2:$AX$2,1,MATCH(N$1,Baseline!$B$1:$AX$1,0)))</f>
        <v>0</v>
      </c>
      <c r="O381">
        <f>IFERROR(INDEX(JMP!$AJ$2:$AX$500,MATCH($A381,JMP!$A$2:$A$500,0),MATCH(O$1,JMP!$AJ$1:$AX$1,0)),INDEX(Baseline!$B$2:$AX$2,1,MATCH(O$1,Baseline!$B$1:$AX$1,0)))</f>
        <v>7</v>
      </c>
      <c r="P381">
        <f>IFERROR(INDEX(JMP!$AJ$2:$AX$500,MATCH($A381,JMP!$A$2:$A$500,0),MATCH(P$1,JMP!$AJ$1:$AX$1,0)),INDEX(Baseline!$B$2:$AX$2,1,MATCH(P$1,Baseline!$B$1:$AX$1,0)))</f>
        <v>200</v>
      </c>
      <c r="Q381">
        <f>IFERROR(INDEX(JMP!$AJ$2:$AX$500,MATCH($A381,JMP!$A$2:$A$500,0),MATCH(Q$1,JMP!$AJ$1:$AX$1,0)),INDEX(Baseline!$B$2:$AX$2,1,MATCH(Q$1,Baseline!$B$1:$AX$1,0)))</f>
        <v>10</v>
      </c>
      <c r="R381">
        <f>IFERROR(INDEX(JMP!$AJ$2:$AX$500,MATCH($A381,JMP!$A$2:$A$500,0),MATCH(R$1,JMP!$AJ$1:$AX$1,0)),INDEX(Baseline!$B$2:$AX$2,1,MATCH(R$1,Baseline!$B$1:$AX$1,0)))</f>
        <v>0</v>
      </c>
      <c r="S381">
        <f>IFERROR(INDEX(JMP!$AJ$2:$AX$500,MATCH($A381,JMP!$A$2:$A$500,0),MATCH(S$1,JMP!$AJ$1:$AX$1,0)),INDEX(Baseline!$B$2:$AX$2,1,MATCH(S$1,Baseline!$B$1:$AX$1,0)))</f>
        <v>1</v>
      </c>
      <c r="T381">
        <f>IFERROR(INDEX(JMP!$AJ$2:$AX$500,MATCH($A381,JMP!$A$2:$A$500,0),MATCH(T$1,JMP!$AJ$1:$AX$1,0)),INDEX(Baseline!$B$2:$AX$2,1,MATCH(T$1,Baseline!$B$1:$AX$1,0)))</f>
        <v>0</v>
      </c>
      <c r="U381" t="str">
        <f>IFERROR(INDEX(JMP!$AJ$2:$AX$500,MATCH($A381,JMP!$A$2:$A$500,0),MATCH(U$1,JMP!$AJ$1:$AX$1,0)),INDEX(Baseline!$B$2:$AX$2,1,MATCH(U$1,Baseline!$B$1:$AX$1,0)))</f>
        <v>Titan</v>
      </c>
      <c r="V381">
        <f>IFERROR(INDEX(JMP!$AJ$2:$AX$500,MATCH($A381,JMP!$A$2:$A$500,0),MATCH(V$1,JMP!$AJ$1:$AX$1,0)),INDEX(Baseline!$B$2:$AX$2,1,MATCH(V$1,Baseline!$B$1:$AX$1,0)))</f>
        <v>3</v>
      </c>
      <c r="W381">
        <f>IFERROR(INDEX(JMP!$AJ$2:$AX$500,MATCH($A381,JMP!$A$2:$A$500,0),MATCH(W$1,JMP!$AJ$1:$AX$1,0)),INDEX(Baseline!$B$2:$AX$2,1,MATCH(W$1,Baseline!$B$1:$AX$1,0)))</f>
        <v>0.37</v>
      </c>
      <c r="X381">
        <f>IFERROR(INDEX(JMP!$AJ$2:$AX$500,MATCH($A381,JMP!$A$2:$A$500,0),MATCH(X$1,JMP!$AJ$1:$AX$1,0)),INDEX(Baseline!$B$2:$AX$2,1,MATCH(X$1,Baseline!$B$1:$AX$1,0)))</f>
        <v>4</v>
      </c>
      <c r="Y381">
        <f>IFERROR(INDEX(JMP!$AJ$2:$AX$500,MATCH($A381,JMP!$A$2:$A$500,0),MATCH(Y$1,JMP!$AJ$1:$AX$1,0)),INDEX(Baseline!$B$2:$AX$2,1,MATCH(Y$1,Baseline!$B$1:$AX$1,0)))</f>
        <v>4</v>
      </c>
      <c r="Z381">
        <f>IFERROR(INDEX(JMP!$AJ$2:$AX$500,MATCH($A381,JMP!$A$2:$A$500,0),MATCH(Z$1,JMP!$AJ$1:$AX$1,0)),INDEX(Baseline!$B$2:$AX$2,1,MATCH(Z$1,Baseline!$B$1:$AX$1,0)))</f>
        <v>1970</v>
      </c>
      <c r="AA381">
        <f>IFERROR(INDEX(JMP!$AJ$2:$AX$500,MATCH($A381,JMP!$A$2:$A$500,0),MATCH(AA$1,JMP!$AJ$1:$AX$1,0)),INDEX(Baseline!$B$2:$AX$2,1,MATCH(AA$1,Baseline!$B$1:$AX$1,0)))</f>
        <v>1970</v>
      </c>
      <c r="AB381">
        <f>IFERROR(INDEX(JMP!$AJ$2:$AX$500,MATCH($A381,JMP!$A$2:$A$500,0),MATCH(AB$1,JMP!$AJ$1:$AX$1,0)),INDEX(Baseline!$B$2:$AX$2,1,MATCH(AB$1,Baseline!$B$1:$AX$1,0)))</f>
        <v>0</v>
      </c>
      <c r="AC381">
        <f>IFERROR(INDEX(JMP!$AJ$2:$AX$500,MATCH($A381,JMP!$A$2:$A$500,0),MATCH(AC$1,JMP!$AJ$1:$AX$1,0)),INDEX(Baseline!$B$2:$AX$2,1,MATCH(AC$1,Baseline!$B$1:$AX$1,0)))</f>
        <v>1</v>
      </c>
      <c r="AD381">
        <f>IFERROR(INDEX(JMP!$AJ$2:$AX$500,MATCH($A381,JMP!$A$2:$A$500,0),MATCH(AD$1,JMP!$AJ$1:$AX$1,0)),INDEX(Baseline!$B$2:$AX$2,1,MATCH(AD$1,Baseline!$B$1:$AX$1,0)))</f>
        <v>8</v>
      </c>
      <c r="AE381">
        <f>IFERROR(INDEX(JMP!$AJ$2:$AX$500,MATCH($A381,JMP!$A$2:$A$500,0),MATCH(AE$1,JMP!$AJ$1:$AX$1,0)),INDEX(Baseline!$B$2:$AX$2,1,MATCH(AE$1,Baseline!$B$1:$AX$1,0)))</f>
        <v>1</v>
      </c>
      <c r="AF381" t="str">
        <f>IFERROR(INDEX(JMP!$AJ$2:$AX$500,MATCH($A381,JMP!$A$2:$A$500,0),MATCH(AF$1,JMP!$AJ$1:$AX$1,0)),INDEX(Baseline!$B$2:$AX$2,1,MATCH(AF$1,Baseline!$B$1:$AX$1,0)))</f>
        <v>bwb</v>
      </c>
      <c r="AG381" t="str">
        <f>IFERROR(INDEX(JMP!$AJ$2:$AX$500,MATCH($A381,JMP!$A$2:$A$500,0),MATCH(AG$1,JMP!$AJ$1:$AX$1,0)),INDEX(Baseline!$B$2:$AX$2,1,MATCH(AG$1,Baseline!$B$1:$AX$1,0)))</f>
        <v>V-tail</v>
      </c>
      <c r="AH381">
        <f>IFERROR(INDEX(JMP!$AJ$2:$AX$500,MATCH($A381,JMP!$A$2:$A$500,0),MATCH(AH$1,JMP!$AJ$1:$AX$1,0)),INDEX(Baseline!$B$2:$AX$2,1,MATCH(AH$1,Baseline!$B$1:$AX$1,0)))</f>
        <v>-1</v>
      </c>
      <c r="AI381">
        <f>IFERROR(INDEX(JMP!$AJ$2:$AX$500,MATCH($A381,JMP!$A$2:$A$500,0),MATCH(AI$1,JMP!$AJ$1:$AX$1,0)),INDEX(Baseline!$B$2:$AX$2,1,MATCH(AI$1,Baseline!$B$1:$AX$1,0)))</f>
        <v>724000000</v>
      </c>
      <c r="AJ381">
        <f>IFERROR(INDEX(JMP!$AJ$2:$AX$500,MATCH($A381,JMP!$A$2:$A$500,0),MATCH(AJ$1,JMP!$AJ$1:$AX$1,0)),INDEX(Baseline!$B$2:$AX$2,1,MATCH(AJ$1,Baseline!$B$1:$AX$1,0)))</f>
        <v>54500000</v>
      </c>
      <c r="AK381">
        <f>IFERROR(INDEX(JMP!$AJ$2:$AX$500,MATCH($A381,JMP!$A$2:$A$500,0),MATCH(AK$1,JMP!$AJ$1:$AX$1,0)),INDEX(Baseline!$B$2:$AX$2,1,MATCH(AK$1,Baseline!$B$1:$AX$1,0)))</f>
        <v>30</v>
      </c>
      <c r="AL381">
        <f>IFERROR(INDEX(JMP!$AJ$2:$AX$500,MATCH($A381,JMP!$A$2:$A$500,0),MATCH(AL$1,JMP!$AJ$1:$AX$1,0)),INDEX(Baseline!$B$2:$AX$2,1,MATCH(AL$1,Baseline!$B$1:$AX$1,0)))</f>
        <v>9.1033719962492019E-3</v>
      </c>
      <c r="AM381">
        <f>IFERROR(INDEX(JMP!$AJ$2:$AX$500,MATCH($A381,JMP!$A$2:$A$500,0),MATCH(AM$1,JMP!$AJ$1:$AX$1,0)),INDEX(Baseline!$B$2:$AX$2,1,MATCH(AM$1,Baseline!$B$1:$AX$1,0)))</f>
        <v>8.557784933142857</v>
      </c>
      <c r="AN381">
        <f>IFERROR(INDEX(JMP!$AJ$2:$AX$500,MATCH($A381,JMP!$A$2:$A$500,0),MATCH(AN$1,JMP!$AJ$1:$AX$1,0)),INDEX(Baseline!$B$2:$AX$2,1,MATCH(AN$1,Baseline!$B$1:$AX$1,0)))</f>
        <v>1.4626230404262972</v>
      </c>
      <c r="AO381">
        <f>IFERROR(INDEX(JMP!$AJ$2:$AX$500,MATCH($A381,JMP!$A$2:$A$500,0),MATCH(AO$1,JMP!$AJ$1:$AX$1,0)),INDEX(Baseline!$B$2:$AX$2,1,MATCH(AO$1,Baseline!$B$1:$AX$1,0)))</f>
        <v>1.3306548950277226</v>
      </c>
      <c r="AP381">
        <f>IFERROR(INDEX(JMP!$AJ$2:$AX$500,MATCH($A381,JMP!$A$2:$A$500,0),MATCH(AP$1,JMP!$AJ$1:$AX$1,0)),INDEX(Baseline!$B$2:$AX$2,1,MATCH(AP$1,Baseline!$B$1:$AX$1,0)))</f>
        <v>0</v>
      </c>
      <c r="AQ381">
        <f>IFERROR(INDEX(JMP!$AJ$2:$AX$500,MATCH($A381,JMP!$A$2:$A$500,0),MATCH(AQ$1,JMP!$AJ$1:$AX$1,0)),INDEX(Baseline!$B$2:$AX$2,1,MATCH(AQ$1,Baseline!$B$1:$AX$1,0)))</f>
        <v>0.35</v>
      </c>
      <c r="AR381">
        <f>IFERROR(INDEX(JMP!$AJ$2:$AX$500,MATCH($A381,JMP!$A$2:$A$500,0),MATCH(AR$1,JMP!$AJ$1:$AX$1,0)),INDEX(Baseline!$B$2:$AX$2,1,MATCH(AR$1,Baseline!$B$1:$AX$1,0)))</f>
        <v>0</v>
      </c>
      <c r="AS381">
        <f>IFERROR(INDEX(JMP!$AJ$2:$AX$500,MATCH($A381,JMP!$A$2:$A$500,0),MATCH(AS$1,JMP!$AJ$1:$AX$1,0)),INDEX(Baseline!$B$2:$AX$2,1,MATCH(AS$1,Baseline!$B$1:$AX$1,0)))</f>
        <v>0</v>
      </c>
      <c r="AT381">
        <f>IFERROR(INDEX(JMP!$AJ$2:$AX$500,MATCH($A381,JMP!$A$2:$A$500,0),MATCH(AT$1,JMP!$AJ$1:$AX$1,0)),INDEX(Baseline!$B$2:$AX$2,1,MATCH(AT$1,Baseline!$B$1:$AX$1,0)))</f>
        <v>500</v>
      </c>
      <c r="AU381">
        <f>IFERROR(INDEX(JMP!$AJ$2:$AX$500,MATCH($A381,JMP!$A$2:$A$500,0),MATCH(AU$1,JMP!$AJ$1:$AX$1,0)),INDEX(Baseline!$B$2:$AX$2,1,MATCH(AU$1,Baseline!$B$1:$AX$1,0)))</f>
        <v>50</v>
      </c>
      <c r="AV381">
        <f>IFERROR(INDEX(JMP!$AJ$2:$AX$500,MATCH($A381,JMP!$A$2:$A$500,0),MATCH(AV$1,JMP!$AJ$1:$AX$1,0)),INDEX(Baseline!$B$2:$AX$2,1,MATCH(AV$1,Baseline!$B$1:$AX$1,0)))</f>
        <v>12</v>
      </c>
      <c r="AW381">
        <f>IFERROR(INDEX(JMP!$AJ$2:$AX$500,MATCH($A381,JMP!$A$2:$A$500,0),MATCH(AW$1,JMP!$AJ$1:$AX$1,0)),INDEX(Baseline!$B$2:$AX$2,1,MATCH(AW$1,Baseline!$B$1:$AX$1,0)))</f>
        <v>1.9961979999999998E-3</v>
      </c>
      <c r="AX381">
        <f>IFERROR(INDEX(JMP!$AJ$2:$AX$500,MATCH($A381,JMP!$A$2:$A$500,0),MATCH(AX$1,JMP!$AJ$1:$AX$1,0)),INDEX(Baseline!$B$2:$AX$2,1,MATCH(AX$1,Baseline!$B$1:$AX$1,0)))</f>
        <v>1.9961979999999998E-3</v>
      </c>
      <c r="AY381">
        <f>IFERROR(INDEX(JMP!$AJ$2:$AX$500,MATCH($A381,JMP!$A$2:$A$500,0),MATCH(AY$1,JMP!$AJ$1:$AX$1,0)),INDEX(Baseline!$B$2:$AX$2,1,MATCH(AY$1,Baseline!$B$1:$AX$1,0)))</f>
        <v>1.9607137E-2</v>
      </c>
      <c r="AZ381">
        <f>IFERROR(INDEX(JMP!$AJ$2:$AX$500,MATCH($A381,JMP!$A$2:$A$500,0),MATCH(AZ$1,JMP!$AJ$1:$AX$1,0)),INDEX(Baseline!$B$2:$AX$2,1,MATCH(AZ$1,Baseline!$B$1:$AX$1,0)))</f>
        <v>1</v>
      </c>
      <c r="BA381">
        <f>IFERROR(INDEX(JMP!$AJ$2:$AX$500,MATCH($A381,JMP!$A$2:$A$500,0),MATCH(BA$1,JMP!$AJ$1:$AX$1,0)),INDEX(Baseline!$B$2:$AX$2,1,MATCH(BA$1,Baseline!$B$1:$AX$1,0)))</f>
        <v>1</v>
      </c>
      <c r="BB381">
        <v>0</v>
      </c>
      <c r="BD381" t="str">
        <f>IF(AZ381=1, "yes", IF(AZ381=-1, "no", ""))</f>
        <v>yes</v>
      </c>
      <c r="BE381" t="str">
        <f>IF(AH381=1, "yes", IF(AH381=-1, "no", ""))</f>
        <v>no</v>
      </c>
      <c r="BF381">
        <f t="shared" si="10"/>
        <v>1</v>
      </c>
      <c r="BG381">
        <f t="shared" si="11"/>
        <v>10</v>
      </c>
    </row>
    <row r="382" spans="1:59" x14ac:dyDescent="0.25">
      <c r="A382">
        <v>381</v>
      </c>
      <c r="B382">
        <f>IFERROR(INDEX(JMP!$AJ$2:$AX$500,MATCH($A382,JMP!$A$2:$A$500,0),MATCH(B$1,JMP!$AJ$1:$AX$1,0)),INDEX(Baseline!$B$2:$AX$2,1,MATCH(B$1,Baseline!$B$1:$AX$1,0)))</f>
        <v>0</v>
      </c>
      <c r="C382">
        <f>IFERROR(INDEX(JMP!$AJ$2:$AX$500,MATCH($A382,JMP!$A$2:$A$500,0),MATCH(C$1,JMP!$AJ$1:$AX$1,0)),INDEX(Baseline!$B$2:$AX$2,1,MATCH(C$1,Baseline!$B$1:$AX$1,0)))</f>
        <v>8760</v>
      </c>
      <c r="D382">
        <f>IFERROR(INDEX(JMP!$AJ$2:$AX$500,MATCH($A382,JMP!$A$2:$A$500,0),MATCH(D$1,JMP!$AJ$1:$AX$1,0)),INDEX(Baseline!$B$2:$AX$2,1,MATCH(D$1,Baseline!$B$1:$AX$1,0)))</f>
        <v>1</v>
      </c>
      <c r="E382">
        <f>IFERROR(INDEX(JMP!$AJ$2:$AX$500,MATCH($A382,JMP!$A$2:$A$500,0),MATCH(E$1,JMP!$AJ$1:$AX$1,0)),INDEX(Baseline!$B$2:$AX$2,1,MATCH(E$1,Baseline!$B$1:$AX$1,0)))</f>
        <v>1</v>
      </c>
      <c r="F382" t="str">
        <f>IFERROR(INDEX(JMP!$AJ$2:$AX$500,MATCH($A382,JMP!$A$2:$A$500,0),MATCH(F$1,JMP!$AJ$1:$AX$1,0)),INDEX(Baseline!$B$2:$AX$2,1,MATCH(F$1,Baseline!$B$1:$AX$1,0)))</f>
        <v>e344</v>
      </c>
      <c r="G382" t="str">
        <f>IFERROR(INDEX(JMP!$AJ$2:$AX$500,MATCH($A382,JMP!$A$2:$A$500,0),MATCH(G$1,JMP!$AJ$1:$AX$1,0)),INDEX(Baseline!$B$2:$AX$2,1,MATCH(G$1,Baseline!$B$1:$AX$1,0)))</f>
        <v>e340</v>
      </c>
      <c r="H382">
        <f>IFERROR(INDEX(JMP!$AJ$2:$AX$500,MATCH($A382,JMP!$A$2:$A$500,0),MATCH(H$1,JMP!$AJ$1:$AX$1,0)),INDEX(Baseline!$B$2:$AX$2,1,MATCH(H$1,Baseline!$B$1:$AX$1,0)))</f>
        <v>1.5</v>
      </c>
      <c r="I382">
        <f>IFERROR(INDEX(JMP!$AJ$2:$AX$500,MATCH($A382,JMP!$A$2:$A$500,0),MATCH(I$1,JMP!$AJ$1:$AX$1,0)),INDEX(Baseline!$B$2:$AX$2,1,MATCH(I$1,Baseline!$B$1:$AX$1,0)))</f>
        <v>0.42</v>
      </c>
      <c r="J382">
        <f>IFERROR(INDEX(JMP!$AJ$2:$AX$500,MATCH($A382,JMP!$A$2:$A$500,0),MATCH(J$1,JMP!$AJ$1:$AX$1,0)),INDEX(Baseline!$B$2:$AX$2,1,MATCH(J$1,Baseline!$B$1:$AX$1,0)))</f>
        <v>1</v>
      </c>
      <c r="K382">
        <f>IFERROR(INDEX(JMP!$AJ$2:$AX$500,MATCH($A382,JMP!$A$2:$A$500,0),MATCH(K$1,JMP!$AJ$1:$AX$1,0)),INDEX(Baseline!$B$2:$AX$2,1,MATCH(K$1,Baseline!$B$1:$AX$1,0)))</f>
        <v>0</v>
      </c>
      <c r="L382">
        <f>IFERROR(INDEX(JMP!$AJ$2:$AX$500,MATCH($A382,JMP!$A$2:$A$500,0),MATCH(L$1,JMP!$AJ$1:$AX$1,0)),INDEX(Baseline!$B$2:$AX$2,1,MATCH(L$1,Baseline!$B$1:$AX$1,0)))</f>
        <v>0.11864142699260288</v>
      </c>
      <c r="M382" t="b">
        <f>IFERROR(INDEX(JMP!$AJ$2:$AX$500,MATCH($A382,JMP!$A$2:$A$500,0),MATCH(M$1,JMP!$AJ$1:$AX$1,0)),INDEX(Baseline!$B$2:$AX$2,1,MATCH(M$1,Baseline!$B$1:$AX$1,0)))</f>
        <v>0</v>
      </c>
      <c r="N382" t="b">
        <f>IFERROR(INDEX(JMP!$AJ$2:$AX$500,MATCH($A382,JMP!$A$2:$A$500,0),MATCH(N$1,JMP!$AJ$1:$AX$1,0)),INDEX(Baseline!$B$2:$AX$2,1,MATCH(N$1,Baseline!$B$1:$AX$1,0)))</f>
        <v>0</v>
      </c>
      <c r="O382">
        <f>IFERROR(INDEX(JMP!$AJ$2:$AX$500,MATCH($A382,JMP!$A$2:$A$500,0),MATCH(O$1,JMP!$AJ$1:$AX$1,0)),INDEX(Baseline!$B$2:$AX$2,1,MATCH(O$1,Baseline!$B$1:$AX$1,0)))</f>
        <v>7</v>
      </c>
      <c r="P382">
        <f>IFERROR(INDEX(JMP!$AJ$2:$AX$500,MATCH($A382,JMP!$A$2:$A$500,0),MATCH(P$1,JMP!$AJ$1:$AX$1,0)),INDEX(Baseline!$B$2:$AX$2,1,MATCH(P$1,Baseline!$B$1:$AX$1,0)))</f>
        <v>200</v>
      </c>
      <c r="Q382">
        <f>IFERROR(INDEX(JMP!$AJ$2:$AX$500,MATCH($A382,JMP!$A$2:$A$500,0),MATCH(Q$1,JMP!$AJ$1:$AX$1,0)),INDEX(Baseline!$B$2:$AX$2,1,MATCH(Q$1,Baseline!$B$1:$AX$1,0)))</f>
        <v>10</v>
      </c>
      <c r="R382">
        <f>IFERROR(INDEX(JMP!$AJ$2:$AX$500,MATCH($A382,JMP!$A$2:$A$500,0),MATCH(R$1,JMP!$AJ$1:$AX$1,0)),INDEX(Baseline!$B$2:$AX$2,1,MATCH(R$1,Baseline!$B$1:$AX$1,0)))</f>
        <v>0</v>
      </c>
      <c r="S382">
        <f>IFERROR(INDEX(JMP!$AJ$2:$AX$500,MATCH($A382,JMP!$A$2:$A$500,0),MATCH(S$1,JMP!$AJ$1:$AX$1,0)),INDEX(Baseline!$B$2:$AX$2,1,MATCH(S$1,Baseline!$B$1:$AX$1,0)))</f>
        <v>1</v>
      </c>
      <c r="T382">
        <f>IFERROR(INDEX(JMP!$AJ$2:$AX$500,MATCH($A382,JMP!$A$2:$A$500,0),MATCH(T$1,JMP!$AJ$1:$AX$1,0)),INDEX(Baseline!$B$2:$AX$2,1,MATCH(T$1,Baseline!$B$1:$AX$1,0)))</f>
        <v>0</v>
      </c>
      <c r="U382" t="str">
        <f>IFERROR(INDEX(JMP!$AJ$2:$AX$500,MATCH($A382,JMP!$A$2:$A$500,0),MATCH(U$1,JMP!$AJ$1:$AX$1,0)),INDEX(Baseline!$B$2:$AX$2,1,MATCH(U$1,Baseline!$B$1:$AX$1,0)))</f>
        <v>Titan</v>
      </c>
      <c r="V382">
        <f>IFERROR(INDEX(JMP!$AJ$2:$AX$500,MATCH($A382,JMP!$A$2:$A$500,0),MATCH(V$1,JMP!$AJ$1:$AX$1,0)),INDEX(Baseline!$B$2:$AX$2,1,MATCH(V$1,Baseline!$B$1:$AX$1,0)))</f>
        <v>3</v>
      </c>
      <c r="W382">
        <f>IFERROR(INDEX(JMP!$AJ$2:$AX$500,MATCH($A382,JMP!$A$2:$A$500,0),MATCH(W$1,JMP!$AJ$1:$AX$1,0)),INDEX(Baseline!$B$2:$AX$2,1,MATCH(W$1,Baseline!$B$1:$AX$1,0)))</f>
        <v>0.37</v>
      </c>
      <c r="X382">
        <f>IFERROR(INDEX(JMP!$AJ$2:$AX$500,MATCH($A382,JMP!$A$2:$A$500,0),MATCH(X$1,JMP!$AJ$1:$AX$1,0)),INDEX(Baseline!$B$2:$AX$2,1,MATCH(X$1,Baseline!$B$1:$AX$1,0)))</f>
        <v>4</v>
      </c>
      <c r="Y382">
        <f>IFERROR(INDEX(JMP!$AJ$2:$AX$500,MATCH($A382,JMP!$A$2:$A$500,0),MATCH(Y$1,JMP!$AJ$1:$AX$1,0)),INDEX(Baseline!$B$2:$AX$2,1,MATCH(Y$1,Baseline!$B$1:$AX$1,0)))</f>
        <v>1</v>
      </c>
      <c r="Z382">
        <f>IFERROR(INDEX(JMP!$AJ$2:$AX$500,MATCH($A382,JMP!$A$2:$A$500,0),MATCH(Z$1,JMP!$AJ$1:$AX$1,0)),INDEX(Baseline!$B$2:$AX$2,1,MATCH(Z$1,Baseline!$B$1:$AX$1,0)))</f>
        <v>1970</v>
      </c>
      <c r="AA382">
        <f>IFERROR(INDEX(JMP!$AJ$2:$AX$500,MATCH($A382,JMP!$A$2:$A$500,0),MATCH(AA$1,JMP!$AJ$1:$AX$1,0)),INDEX(Baseline!$B$2:$AX$2,1,MATCH(AA$1,Baseline!$B$1:$AX$1,0)))</f>
        <v>1970</v>
      </c>
      <c r="AB382">
        <f>IFERROR(INDEX(JMP!$AJ$2:$AX$500,MATCH($A382,JMP!$A$2:$A$500,0),MATCH(AB$1,JMP!$AJ$1:$AX$1,0)),INDEX(Baseline!$B$2:$AX$2,1,MATCH(AB$1,Baseline!$B$1:$AX$1,0)))</f>
        <v>0</v>
      </c>
      <c r="AC382">
        <f>IFERROR(INDEX(JMP!$AJ$2:$AX$500,MATCH($A382,JMP!$A$2:$A$500,0),MATCH(AC$1,JMP!$AJ$1:$AX$1,0)),INDEX(Baseline!$B$2:$AX$2,1,MATCH(AC$1,Baseline!$B$1:$AX$1,0)))</f>
        <v>1</v>
      </c>
      <c r="AD382">
        <f>IFERROR(INDEX(JMP!$AJ$2:$AX$500,MATCH($A382,JMP!$A$2:$A$500,0),MATCH(AD$1,JMP!$AJ$1:$AX$1,0)),INDEX(Baseline!$B$2:$AX$2,1,MATCH(AD$1,Baseline!$B$1:$AX$1,0)))</f>
        <v>8</v>
      </c>
      <c r="AE382">
        <f>IFERROR(INDEX(JMP!$AJ$2:$AX$500,MATCH($A382,JMP!$A$2:$A$500,0),MATCH(AE$1,JMP!$AJ$1:$AX$1,0)),INDEX(Baseline!$B$2:$AX$2,1,MATCH(AE$1,Baseline!$B$1:$AX$1,0)))</f>
        <v>1</v>
      </c>
      <c r="AF382" t="str">
        <f>IFERROR(INDEX(JMP!$AJ$2:$AX$500,MATCH($A382,JMP!$A$2:$A$500,0),MATCH(AF$1,JMP!$AJ$1:$AX$1,0)),INDEX(Baseline!$B$2:$AX$2,1,MATCH(AF$1,Baseline!$B$1:$AX$1,0)))</f>
        <v>bwb</v>
      </c>
      <c r="AG382" t="str">
        <f>IFERROR(INDEX(JMP!$AJ$2:$AX$500,MATCH($A382,JMP!$A$2:$A$500,0),MATCH(AG$1,JMP!$AJ$1:$AX$1,0)),INDEX(Baseline!$B$2:$AX$2,1,MATCH(AG$1,Baseline!$B$1:$AX$1,0)))</f>
        <v>V-tail</v>
      </c>
      <c r="AH382">
        <f>IFERROR(INDEX(JMP!$AJ$2:$AX$500,MATCH($A382,JMP!$A$2:$A$500,0),MATCH(AH$1,JMP!$AJ$1:$AX$1,0)),INDEX(Baseline!$B$2:$AX$2,1,MATCH(AH$1,Baseline!$B$1:$AX$1,0)))</f>
        <v>-1</v>
      </c>
      <c r="AI382">
        <f>IFERROR(INDEX(JMP!$AJ$2:$AX$500,MATCH($A382,JMP!$A$2:$A$500,0),MATCH(AI$1,JMP!$AJ$1:$AX$1,0)),INDEX(Baseline!$B$2:$AX$2,1,MATCH(AI$1,Baseline!$B$1:$AX$1,0)))</f>
        <v>724000000</v>
      </c>
      <c r="AJ382">
        <f>IFERROR(INDEX(JMP!$AJ$2:$AX$500,MATCH($A382,JMP!$A$2:$A$500,0),MATCH(AJ$1,JMP!$AJ$1:$AX$1,0)),INDEX(Baseline!$B$2:$AX$2,1,MATCH(AJ$1,Baseline!$B$1:$AX$1,0)))</f>
        <v>54500000</v>
      </c>
      <c r="AK382">
        <f>IFERROR(INDEX(JMP!$AJ$2:$AX$500,MATCH($A382,JMP!$A$2:$A$500,0),MATCH(AK$1,JMP!$AJ$1:$AX$1,0)),INDEX(Baseline!$B$2:$AX$2,1,MATCH(AK$1,Baseline!$B$1:$AX$1,0)))</f>
        <v>30</v>
      </c>
      <c r="AL382">
        <f>IFERROR(INDEX(JMP!$AJ$2:$AX$500,MATCH($A382,JMP!$A$2:$A$500,0),MATCH(AL$1,JMP!$AJ$1:$AX$1,0)),INDEX(Baseline!$B$2:$AX$2,1,MATCH(AL$1,Baseline!$B$1:$AX$1,0)))</f>
        <v>2.9848075686905524E-2</v>
      </c>
      <c r="AM382">
        <f>IFERROR(INDEX(JMP!$AJ$2:$AX$500,MATCH($A382,JMP!$A$2:$A$500,0),MATCH(AM$1,JMP!$AJ$1:$AX$1,0)),INDEX(Baseline!$B$2:$AX$2,1,MATCH(AM$1,Baseline!$B$1:$AX$1,0)))</f>
        <v>11.24931677287619</v>
      </c>
      <c r="AN382">
        <f>IFERROR(INDEX(JMP!$AJ$2:$AX$500,MATCH($A382,JMP!$A$2:$A$500,0),MATCH(AN$1,JMP!$AJ$1:$AX$1,0)),INDEX(Baseline!$B$2:$AX$2,1,MATCH(AN$1,Baseline!$B$1:$AX$1,0)))</f>
        <v>2.3178369252138489</v>
      </c>
      <c r="AO382">
        <f>IFERROR(INDEX(JMP!$AJ$2:$AX$500,MATCH($A382,JMP!$A$2:$A$500,0),MATCH(AO$1,JMP!$AJ$1:$AX$1,0)),INDEX(Baseline!$B$2:$AX$2,1,MATCH(AO$1,Baseline!$B$1:$AX$1,0)))</f>
        <v>1.0881423740650196</v>
      </c>
      <c r="AP382">
        <f>IFERROR(INDEX(JMP!$AJ$2:$AX$500,MATCH($A382,JMP!$A$2:$A$500,0),MATCH(AP$1,JMP!$AJ$1:$AX$1,0)),INDEX(Baseline!$B$2:$AX$2,1,MATCH(AP$1,Baseline!$B$1:$AX$1,0)))</f>
        <v>0</v>
      </c>
      <c r="AQ382">
        <f>IFERROR(INDEX(JMP!$AJ$2:$AX$500,MATCH($A382,JMP!$A$2:$A$500,0),MATCH(AQ$1,JMP!$AJ$1:$AX$1,0)),INDEX(Baseline!$B$2:$AX$2,1,MATCH(AQ$1,Baseline!$B$1:$AX$1,0)))</f>
        <v>0.35</v>
      </c>
      <c r="AR382">
        <f>IFERROR(INDEX(JMP!$AJ$2:$AX$500,MATCH($A382,JMP!$A$2:$A$500,0),MATCH(AR$1,JMP!$AJ$1:$AX$1,0)),INDEX(Baseline!$B$2:$AX$2,1,MATCH(AR$1,Baseline!$B$1:$AX$1,0)))</f>
        <v>0</v>
      </c>
      <c r="AS382">
        <f>IFERROR(INDEX(JMP!$AJ$2:$AX$500,MATCH($A382,JMP!$A$2:$A$500,0),MATCH(AS$1,JMP!$AJ$1:$AX$1,0)),INDEX(Baseline!$B$2:$AX$2,1,MATCH(AS$1,Baseline!$B$1:$AX$1,0)))</f>
        <v>0</v>
      </c>
      <c r="AT382">
        <f>IFERROR(INDEX(JMP!$AJ$2:$AX$500,MATCH($A382,JMP!$A$2:$A$500,0),MATCH(AT$1,JMP!$AJ$1:$AX$1,0)),INDEX(Baseline!$B$2:$AX$2,1,MATCH(AT$1,Baseline!$B$1:$AX$1,0)))</f>
        <v>500</v>
      </c>
      <c r="AU382">
        <f>IFERROR(INDEX(JMP!$AJ$2:$AX$500,MATCH($A382,JMP!$A$2:$A$500,0),MATCH(AU$1,JMP!$AJ$1:$AX$1,0)),INDEX(Baseline!$B$2:$AX$2,1,MATCH(AU$1,Baseline!$B$1:$AX$1,0)))</f>
        <v>50</v>
      </c>
      <c r="AV382">
        <f>IFERROR(INDEX(JMP!$AJ$2:$AX$500,MATCH($A382,JMP!$A$2:$A$500,0),MATCH(AV$1,JMP!$AJ$1:$AX$1,0)),INDEX(Baseline!$B$2:$AX$2,1,MATCH(AV$1,Baseline!$B$1:$AX$1,0)))</f>
        <v>12</v>
      </c>
      <c r="AW382">
        <f>IFERROR(INDEX(JMP!$AJ$2:$AX$500,MATCH($A382,JMP!$A$2:$A$500,0),MATCH(AW$1,JMP!$AJ$1:$AX$1,0)),INDEX(Baseline!$B$2:$AX$2,1,MATCH(AW$1,Baseline!$B$1:$AX$1,0)))</f>
        <v>1.9961979999999998E-3</v>
      </c>
      <c r="AX382">
        <f>IFERROR(INDEX(JMP!$AJ$2:$AX$500,MATCH($A382,JMP!$A$2:$A$500,0),MATCH(AX$1,JMP!$AJ$1:$AX$1,0)),INDEX(Baseline!$B$2:$AX$2,1,MATCH(AX$1,Baseline!$B$1:$AX$1,0)))</f>
        <v>1.9961979999999998E-3</v>
      </c>
      <c r="AY382">
        <f>IFERROR(INDEX(JMP!$AJ$2:$AX$500,MATCH($A382,JMP!$A$2:$A$500,0),MATCH(AY$1,JMP!$AJ$1:$AX$1,0)),INDEX(Baseline!$B$2:$AX$2,1,MATCH(AY$1,Baseline!$B$1:$AX$1,0)))</f>
        <v>1.9607137E-2</v>
      </c>
      <c r="AZ382">
        <f>IFERROR(INDEX(JMP!$AJ$2:$AX$500,MATCH($A382,JMP!$A$2:$A$500,0),MATCH(AZ$1,JMP!$AJ$1:$AX$1,0)),INDEX(Baseline!$B$2:$AX$2,1,MATCH(AZ$1,Baseline!$B$1:$AX$1,0)))</f>
        <v>1</v>
      </c>
      <c r="BA382">
        <f>IFERROR(INDEX(JMP!$AJ$2:$AX$500,MATCH($A382,JMP!$A$2:$A$500,0),MATCH(BA$1,JMP!$AJ$1:$AX$1,0)),INDEX(Baseline!$B$2:$AX$2,1,MATCH(BA$1,Baseline!$B$1:$AX$1,0)))</f>
        <v>1</v>
      </c>
      <c r="BB382">
        <v>0</v>
      </c>
      <c r="BD382" t="str">
        <f>IF(AZ382=1, "yes", IF(AZ382=-1, "no", ""))</f>
        <v>yes</v>
      </c>
      <c r="BE382" t="str">
        <f>IF(AH382=1, "yes", IF(AH382=-1, "no", ""))</f>
        <v>no</v>
      </c>
      <c r="BF382">
        <f t="shared" si="10"/>
        <v>1</v>
      </c>
      <c r="BG382">
        <f t="shared" si="11"/>
        <v>10</v>
      </c>
    </row>
    <row r="383" spans="1:59" x14ac:dyDescent="0.25">
      <c r="A383">
        <v>382</v>
      </c>
      <c r="B383">
        <f>IFERROR(INDEX(JMP!$AJ$2:$AX$500,MATCH($A383,JMP!$A$2:$A$500,0),MATCH(B$1,JMP!$AJ$1:$AX$1,0)),INDEX(Baseline!$B$2:$AX$2,1,MATCH(B$1,Baseline!$B$1:$AX$1,0)))</f>
        <v>0</v>
      </c>
      <c r="C383">
        <f>IFERROR(INDEX(JMP!$AJ$2:$AX$500,MATCH($A383,JMP!$A$2:$A$500,0),MATCH(C$1,JMP!$AJ$1:$AX$1,0)),INDEX(Baseline!$B$2:$AX$2,1,MATCH(C$1,Baseline!$B$1:$AX$1,0)))</f>
        <v>8760</v>
      </c>
      <c r="D383">
        <f>IFERROR(INDEX(JMP!$AJ$2:$AX$500,MATCH($A383,JMP!$A$2:$A$500,0),MATCH(D$1,JMP!$AJ$1:$AX$1,0)),INDEX(Baseline!$B$2:$AX$2,1,MATCH(D$1,Baseline!$B$1:$AX$1,0)))</f>
        <v>1</v>
      </c>
      <c r="E383">
        <f>IFERROR(INDEX(JMP!$AJ$2:$AX$500,MATCH($A383,JMP!$A$2:$A$500,0),MATCH(E$1,JMP!$AJ$1:$AX$1,0)),INDEX(Baseline!$B$2:$AX$2,1,MATCH(E$1,Baseline!$B$1:$AX$1,0)))</f>
        <v>1</v>
      </c>
      <c r="F383" t="str">
        <f>IFERROR(INDEX(JMP!$AJ$2:$AX$500,MATCH($A383,JMP!$A$2:$A$500,0),MATCH(F$1,JMP!$AJ$1:$AX$1,0)),INDEX(Baseline!$B$2:$AX$2,1,MATCH(F$1,Baseline!$B$1:$AX$1,0)))</f>
        <v>e344</v>
      </c>
      <c r="G383" t="str">
        <f>IFERROR(INDEX(JMP!$AJ$2:$AX$500,MATCH($A383,JMP!$A$2:$A$500,0),MATCH(G$1,JMP!$AJ$1:$AX$1,0)),INDEX(Baseline!$B$2:$AX$2,1,MATCH(G$1,Baseline!$B$1:$AX$1,0)))</f>
        <v>e340</v>
      </c>
      <c r="H383">
        <f>IFERROR(INDEX(JMP!$AJ$2:$AX$500,MATCH($A383,JMP!$A$2:$A$500,0),MATCH(H$1,JMP!$AJ$1:$AX$1,0)),INDEX(Baseline!$B$2:$AX$2,1,MATCH(H$1,Baseline!$B$1:$AX$1,0)))</f>
        <v>1.5</v>
      </c>
      <c r="I383">
        <f>IFERROR(INDEX(JMP!$AJ$2:$AX$500,MATCH($A383,JMP!$A$2:$A$500,0),MATCH(I$1,JMP!$AJ$1:$AX$1,0)),INDEX(Baseline!$B$2:$AX$2,1,MATCH(I$1,Baseline!$B$1:$AX$1,0)))</f>
        <v>0.42</v>
      </c>
      <c r="J383">
        <f>IFERROR(INDEX(JMP!$AJ$2:$AX$500,MATCH($A383,JMP!$A$2:$A$500,0),MATCH(J$1,JMP!$AJ$1:$AX$1,0)),INDEX(Baseline!$B$2:$AX$2,1,MATCH(J$1,Baseline!$B$1:$AX$1,0)))</f>
        <v>1</v>
      </c>
      <c r="K383">
        <f>IFERROR(INDEX(JMP!$AJ$2:$AX$500,MATCH($A383,JMP!$A$2:$A$500,0),MATCH(K$1,JMP!$AJ$1:$AX$1,0)),INDEX(Baseline!$B$2:$AX$2,1,MATCH(K$1,Baseline!$B$1:$AX$1,0)))</f>
        <v>0</v>
      </c>
      <c r="L383">
        <f>IFERROR(INDEX(JMP!$AJ$2:$AX$500,MATCH($A383,JMP!$A$2:$A$500,0),MATCH(L$1,JMP!$AJ$1:$AX$1,0)),INDEX(Baseline!$B$2:$AX$2,1,MATCH(L$1,Baseline!$B$1:$AX$1,0)))</f>
        <v>0.14201573389789518</v>
      </c>
      <c r="M383" t="b">
        <f>IFERROR(INDEX(JMP!$AJ$2:$AX$500,MATCH($A383,JMP!$A$2:$A$500,0),MATCH(M$1,JMP!$AJ$1:$AX$1,0)),INDEX(Baseline!$B$2:$AX$2,1,MATCH(M$1,Baseline!$B$1:$AX$1,0)))</f>
        <v>0</v>
      </c>
      <c r="N383" t="b">
        <f>IFERROR(INDEX(JMP!$AJ$2:$AX$500,MATCH($A383,JMP!$A$2:$A$500,0),MATCH(N$1,JMP!$AJ$1:$AX$1,0)),INDEX(Baseline!$B$2:$AX$2,1,MATCH(N$1,Baseline!$B$1:$AX$1,0)))</f>
        <v>0</v>
      </c>
      <c r="O383">
        <f>IFERROR(INDEX(JMP!$AJ$2:$AX$500,MATCH($A383,JMP!$A$2:$A$500,0),MATCH(O$1,JMP!$AJ$1:$AX$1,0)),INDEX(Baseline!$B$2:$AX$2,1,MATCH(O$1,Baseline!$B$1:$AX$1,0)))</f>
        <v>7</v>
      </c>
      <c r="P383">
        <f>IFERROR(INDEX(JMP!$AJ$2:$AX$500,MATCH($A383,JMP!$A$2:$A$500,0),MATCH(P$1,JMP!$AJ$1:$AX$1,0)),INDEX(Baseline!$B$2:$AX$2,1,MATCH(P$1,Baseline!$B$1:$AX$1,0)))</f>
        <v>200</v>
      </c>
      <c r="Q383">
        <f>IFERROR(INDEX(JMP!$AJ$2:$AX$500,MATCH($A383,JMP!$A$2:$A$500,0),MATCH(Q$1,JMP!$AJ$1:$AX$1,0)),INDEX(Baseline!$B$2:$AX$2,1,MATCH(Q$1,Baseline!$B$1:$AX$1,0)))</f>
        <v>10</v>
      </c>
      <c r="R383">
        <f>IFERROR(INDEX(JMP!$AJ$2:$AX$500,MATCH($A383,JMP!$A$2:$A$500,0),MATCH(R$1,JMP!$AJ$1:$AX$1,0)),INDEX(Baseline!$B$2:$AX$2,1,MATCH(R$1,Baseline!$B$1:$AX$1,0)))</f>
        <v>0</v>
      </c>
      <c r="S383">
        <f>IFERROR(INDEX(JMP!$AJ$2:$AX$500,MATCH($A383,JMP!$A$2:$A$500,0),MATCH(S$1,JMP!$AJ$1:$AX$1,0)),INDEX(Baseline!$B$2:$AX$2,1,MATCH(S$1,Baseline!$B$1:$AX$1,0)))</f>
        <v>1</v>
      </c>
      <c r="T383">
        <f>IFERROR(INDEX(JMP!$AJ$2:$AX$500,MATCH($A383,JMP!$A$2:$A$500,0),MATCH(T$1,JMP!$AJ$1:$AX$1,0)),INDEX(Baseline!$B$2:$AX$2,1,MATCH(T$1,Baseline!$B$1:$AX$1,0)))</f>
        <v>0</v>
      </c>
      <c r="U383" t="str">
        <f>IFERROR(INDEX(JMP!$AJ$2:$AX$500,MATCH($A383,JMP!$A$2:$A$500,0),MATCH(U$1,JMP!$AJ$1:$AX$1,0)),INDEX(Baseline!$B$2:$AX$2,1,MATCH(U$1,Baseline!$B$1:$AX$1,0)))</f>
        <v>Titan</v>
      </c>
      <c r="V383">
        <f>IFERROR(INDEX(JMP!$AJ$2:$AX$500,MATCH($A383,JMP!$A$2:$A$500,0),MATCH(V$1,JMP!$AJ$1:$AX$1,0)),INDEX(Baseline!$B$2:$AX$2,1,MATCH(V$1,Baseline!$B$1:$AX$1,0)))</f>
        <v>3</v>
      </c>
      <c r="W383">
        <f>IFERROR(INDEX(JMP!$AJ$2:$AX$500,MATCH($A383,JMP!$A$2:$A$500,0),MATCH(W$1,JMP!$AJ$1:$AX$1,0)),INDEX(Baseline!$B$2:$AX$2,1,MATCH(W$1,Baseline!$B$1:$AX$1,0)))</f>
        <v>0.37</v>
      </c>
      <c r="X383">
        <f>IFERROR(INDEX(JMP!$AJ$2:$AX$500,MATCH($A383,JMP!$A$2:$A$500,0),MATCH(X$1,JMP!$AJ$1:$AX$1,0)),INDEX(Baseline!$B$2:$AX$2,1,MATCH(X$1,Baseline!$B$1:$AX$1,0)))</f>
        <v>4</v>
      </c>
      <c r="Y383">
        <f>IFERROR(INDEX(JMP!$AJ$2:$AX$500,MATCH($A383,JMP!$A$2:$A$500,0),MATCH(Y$1,JMP!$AJ$1:$AX$1,0)),INDEX(Baseline!$B$2:$AX$2,1,MATCH(Y$1,Baseline!$B$1:$AX$1,0)))</f>
        <v>5</v>
      </c>
      <c r="Z383">
        <f>IFERROR(INDEX(JMP!$AJ$2:$AX$500,MATCH($A383,JMP!$A$2:$A$500,0),MATCH(Z$1,JMP!$AJ$1:$AX$1,0)),INDEX(Baseline!$B$2:$AX$2,1,MATCH(Z$1,Baseline!$B$1:$AX$1,0)))</f>
        <v>1970</v>
      </c>
      <c r="AA383">
        <f>IFERROR(INDEX(JMP!$AJ$2:$AX$500,MATCH($A383,JMP!$A$2:$A$500,0),MATCH(AA$1,JMP!$AJ$1:$AX$1,0)),INDEX(Baseline!$B$2:$AX$2,1,MATCH(AA$1,Baseline!$B$1:$AX$1,0)))</f>
        <v>1970</v>
      </c>
      <c r="AB383">
        <f>IFERROR(INDEX(JMP!$AJ$2:$AX$500,MATCH($A383,JMP!$A$2:$A$500,0),MATCH(AB$1,JMP!$AJ$1:$AX$1,0)),INDEX(Baseline!$B$2:$AX$2,1,MATCH(AB$1,Baseline!$B$1:$AX$1,0)))</f>
        <v>0</v>
      </c>
      <c r="AC383">
        <f>IFERROR(INDEX(JMP!$AJ$2:$AX$500,MATCH($A383,JMP!$A$2:$A$500,0),MATCH(AC$1,JMP!$AJ$1:$AX$1,0)),INDEX(Baseline!$B$2:$AX$2,1,MATCH(AC$1,Baseline!$B$1:$AX$1,0)))</f>
        <v>1</v>
      </c>
      <c r="AD383">
        <f>IFERROR(INDEX(JMP!$AJ$2:$AX$500,MATCH($A383,JMP!$A$2:$A$500,0),MATCH(AD$1,JMP!$AJ$1:$AX$1,0)),INDEX(Baseline!$B$2:$AX$2,1,MATCH(AD$1,Baseline!$B$1:$AX$1,0)))</f>
        <v>8</v>
      </c>
      <c r="AE383">
        <f>IFERROR(INDEX(JMP!$AJ$2:$AX$500,MATCH($A383,JMP!$A$2:$A$500,0),MATCH(AE$1,JMP!$AJ$1:$AX$1,0)),INDEX(Baseline!$B$2:$AX$2,1,MATCH(AE$1,Baseline!$B$1:$AX$1,0)))</f>
        <v>2</v>
      </c>
      <c r="AF383" t="str">
        <f>IFERROR(INDEX(JMP!$AJ$2:$AX$500,MATCH($A383,JMP!$A$2:$A$500,0),MATCH(AF$1,JMP!$AJ$1:$AX$1,0)),INDEX(Baseline!$B$2:$AX$2,1,MATCH(AF$1,Baseline!$B$1:$AX$1,0)))</f>
        <v>bwb</v>
      </c>
      <c r="AG383" t="str">
        <f>IFERROR(INDEX(JMP!$AJ$2:$AX$500,MATCH($A383,JMP!$A$2:$A$500,0),MATCH(AG$1,JMP!$AJ$1:$AX$1,0)),INDEX(Baseline!$B$2:$AX$2,1,MATCH(AG$1,Baseline!$B$1:$AX$1,0)))</f>
        <v>V-tail</v>
      </c>
      <c r="AH383">
        <f>IFERROR(INDEX(JMP!$AJ$2:$AX$500,MATCH($A383,JMP!$A$2:$A$500,0),MATCH(AH$1,JMP!$AJ$1:$AX$1,0)),INDEX(Baseline!$B$2:$AX$2,1,MATCH(AH$1,Baseline!$B$1:$AX$1,0)))</f>
        <v>-1</v>
      </c>
      <c r="AI383">
        <f>IFERROR(INDEX(JMP!$AJ$2:$AX$500,MATCH($A383,JMP!$A$2:$A$500,0),MATCH(AI$1,JMP!$AJ$1:$AX$1,0)),INDEX(Baseline!$B$2:$AX$2,1,MATCH(AI$1,Baseline!$B$1:$AX$1,0)))</f>
        <v>724000000</v>
      </c>
      <c r="AJ383">
        <f>IFERROR(INDEX(JMP!$AJ$2:$AX$500,MATCH($A383,JMP!$A$2:$A$500,0),MATCH(AJ$1,JMP!$AJ$1:$AX$1,0)),INDEX(Baseline!$B$2:$AX$2,1,MATCH(AJ$1,Baseline!$B$1:$AX$1,0)))</f>
        <v>54500000</v>
      </c>
      <c r="AK383">
        <f>IFERROR(INDEX(JMP!$AJ$2:$AX$500,MATCH($A383,JMP!$A$2:$A$500,0),MATCH(AK$1,JMP!$AJ$1:$AX$1,0)),INDEX(Baseline!$B$2:$AX$2,1,MATCH(AK$1,Baseline!$B$1:$AX$1,0)))</f>
        <v>30</v>
      </c>
      <c r="AL383">
        <f>IFERROR(INDEX(JMP!$AJ$2:$AX$500,MATCH($A383,JMP!$A$2:$A$500,0),MATCH(AL$1,JMP!$AJ$1:$AX$1,0)),INDEX(Baseline!$B$2:$AX$2,1,MATCH(AL$1,Baseline!$B$1:$AX$1,0)))</f>
        <v>1.3325913172807265E-2</v>
      </c>
      <c r="AM383">
        <f>IFERROR(INDEX(JMP!$AJ$2:$AX$500,MATCH($A383,JMP!$A$2:$A$500,0),MATCH(AM$1,JMP!$AJ$1:$AX$1,0)),INDEX(Baseline!$B$2:$AX$2,1,MATCH(AM$1,Baseline!$B$1:$AX$1,0)))</f>
        <v>15.702465938533333</v>
      </c>
      <c r="AN383">
        <f>IFERROR(INDEX(JMP!$AJ$2:$AX$500,MATCH($A383,JMP!$A$2:$A$500,0),MATCH(AN$1,JMP!$AJ$1:$AX$1,0)),INDEX(Baseline!$B$2:$AX$2,1,MATCH(AN$1,Baseline!$B$1:$AX$1,0)))</f>
        <v>1.8353158450269502</v>
      </c>
      <c r="AO383">
        <f>IFERROR(INDEX(JMP!$AJ$2:$AX$500,MATCH($A383,JMP!$A$2:$A$500,0),MATCH(AO$1,JMP!$AJ$1:$AX$1,0)),INDEX(Baseline!$B$2:$AX$2,1,MATCH(AO$1,Baseline!$B$1:$AX$1,0)))</f>
        <v>1.1643225037476808</v>
      </c>
      <c r="AP383">
        <f>IFERROR(INDEX(JMP!$AJ$2:$AX$500,MATCH($A383,JMP!$A$2:$A$500,0),MATCH(AP$1,JMP!$AJ$1:$AX$1,0)),INDEX(Baseline!$B$2:$AX$2,1,MATCH(AP$1,Baseline!$B$1:$AX$1,0)))</f>
        <v>0</v>
      </c>
      <c r="AQ383">
        <f>IFERROR(INDEX(JMP!$AJ$2:$AX$500,MATCH($A383,JMP!$A$2:$A$500,0),MATCH(AQ$1,JMP!$AJ$1:$AX$1,0)),INDEX(Baseline!$B$2:$AX$2,1,MATCH(AQ$1,Baseline!$B$1:$AX$1,0)))</f>
        <v>0.35</v>
      </c>
      <c r="AR383">
        <f>IFERROR(INDEX(JMP!$AJ$2:$AX$500,MATCH($A383,JMP!$A$2:$A$500,0),MATCH(AR$1,JMP!$AJ$1:$AX$1,0)),INDEX(Baseline!$B$2:$AX$2,1,MATCH(AR$1,Baseline!$B$1:$AX$1,0)))</f>
        <v>0</v>
      </c>
      <c r="AS383">
        <f>IFERROR(INDEX(JMP!$AJ$2:$AX$500,MATCH($A383,JMP!$A$2:$A$500,0),MATCH(AS$1,JMP!$AJ$1:$AX$1,0)),INDEX(Baseline!$B$2:$AX$2,1,MATCH(AS$1,Baseline!$B$1:$AX$1,0)))</f>
        <v>0</v>
      </c>
      <c r="AT383">
        <f>IFERROR(INDEX(JMP!$AJ$2:$AX$500,MATCH($A383,JMP!$A$2:$A$500,0),MATCH(AT$1,JMP!$AJ$1:$AX$1,0)),INDEX(Baseline!$B$2:$AX$2,1,MATCH(AT$1,Baseline!$B$1:$AX$1,0)))</f>
        <v>500</v>
      </c>
      <c r="AU383">
        <f>IFERROR(INDEX(JMP!$AJ$2:$AX$500,MATCH($A383,JMP!$A$2:$A$500,0),MATCH(AU$1,JMP!$AJ$1:$AX$1,0)),INDEX(Baseline!$B$2:$AX$2,1,MATCH(AU$1,Baseline!$B$1:$AX$1,0)))</f>
        <v>50</v>
      </c>
      <c r="AV383">
        <f>IFERROR(INDEX(JMP!$AJ$2:$AX$500,MATCH($A383,JMP!$A$2:$A$500,0),MATCH(AV$1,JMP!$AJ$1:$AX$1,0)),INDEX(Baseline!$B$2:$AX$2,1,MATCH(AV$1,Baseline!$B$1:$AX$1,0)))</f>
        <v>12</v>
      </c>
      <c r="AW383">
        <f>IFERROR(INDEX(JMP!$AJ$2:$AX$500,MATCH($A383,JMP!$A$2:$A$500,0),MATCH(AW$1,JMP!$AJ$1:$AX$1,0)),INDEX(Baseline!$B$2:$AX$2,1,MATCH(AW$1,Baseline!$B$1:$AX$1,0)))</f>
        <v>1.9961979999999998E-3</v>
      </c>
      <c r="AX383">
        <f>IFERROR(INDEX(JMP!$AJ$2:$AX$500,MATCH($A383,JMP!$A$2:$A$500,0),MATCH(AX$1,JMP!$AJ$1:$AX$1,0)),INDEX(Baseline!$B$2:$AX$2,1,MATCH(AX$1,Baseline!$B$1:$AX$1,0)))</f>
        <v>1.9961979999999998E-3</v>
      </c>
      <c r="AY383">
        <f>IFERROR(INDEX(JMP!$AJ$2:$AX$500,MATCH($A383,JMP!$A$2:$A$500,0),MATCH(AY$1,JMP!$AJ$1:$AX$1,0)),INDEX(Baseline!$B$2:$AX$2,1,MATCH(AY$1,Baseline!$B$1:$AX$1,0)))</f>
        <v>1.9607137E-2</v>
      </c>
      <c r="AZ383">
        <f>IFERROR(INDEX(JMP!$AJ$2:$AX$500,MATCH($A383,JMP!$A$2:$A$500,0),MATCH(AZ$1,JMP!$AJ$1:$AX$1,0)),INDEX(Baseline!$B$2:$AX$2,1,MATCH(AZ$1,Baseline!$B$1:$AX$1,0)))</f>
        <v>-1</v>
      </c>
      <c r="BA383">
        <f>IFERROR(INDEX(JMP!$AJ$2:$AX$500,MATCH($A383,JMP!$A$2:$A$500,0),MATCH(BA$1,JMP!$AJ$1:$AX$1,0)),INDEX(Baseline!$B$2:$AX$2,1,MATCH(BA$1,Baseline!$B$1:$AX$1,0)))</f>
        <v>2</v>
      </c>
      <c r="BB383">
        <v>0</v>
      </c>
      <c r="BD383" t="str">
        <f>IF(AZ383=1, "yes", IF(AZ383=-1, "no", ""))</f>
        <v>no</v>
      </c>
      <c r="BE383" t="str">
        <f>IF(AH383=1, "yes", IF(AH383=-1, "no", ""))</f>
        <v>no</v>
      </c>
      <c r="BF383">
        <f t="shared" si="10"/>
        <v>0.5</v>
      </c>
      <c r="BG383">
        <f t="shared" si="11"/>
        <v>30</v>
      </c>
    </row>
    <row r="384" spans="1:59" x14ac:dyDescent="0.25">
      <c r="A384">
        <v>383</v>
      </c>
      <c r="B384">
        <f>IFERROR(INDEX(JMP!$AJ$2:$AX$500,MATCH($A384,JMP!$A$2:$A$500,0),MATCH(B$1,JMP!$AJ$1:$AX$1,0)),INDEX(Baseline!$B$2:$AX$2,1,MATCH(B$1,Baseline!$B$1:$AX$1,0)))</f>
        <v>0</v>
      </c>
      <c r="C384">
        <f>IFERROR(INDEX(JMP!$AJ$2:$AX$500,MATCH($A384,JMP!$A$2:$A$500,0),MATCH(C$1,JMP!$AJ$1:$AX$1,0)),INDEX(Baseline!$B$2:$AX$2,1,MATCH(C$1,Baseline!$B$1:$AX$1,0)))</f>
        <v>8760</v>
      </c>
      <c r="D384">
        <f>IFERROR(INDEX(JMP!$AJ$2:$AX$500,MATCH($A384,JMP!$A$2:$A$500,0),MATCH(D$1,JMP!$AJ$1:$AX$1,0)),INDEX(Baseline!$B$2:$AX$2,1,MATCH(D$1,Baseline!$B$1:$AX$1,0)))</f>
        <v>1</v>
      </c>
      <c r="E384">
        <f>IFERROR(INDEX(JMP!$AJ$2:$AX$500,MATCH($A384,JMP!$A$2:$A$500,0),MATCH(E$1,JMP!$AJ$1:$AX$1,0)),INDEX(Baseline!$B$2:$AX$2,1,MATCH(E$1,Baseline!$B$1:$AX$1,0)))</f>
        <v>1</v>
      </c>
      <c r="F384" t="str">
        <f>IFERROR(INDEX(JMP!$AJ$2:$AX$500,MATCH($A384,JMP!$A$2:$A$500,0),MATCH(F$1,JMP!$AJ$1:$AX$1,0)),INDEX(Baseline!$B$2:$AX$2,1,MATCH(F$1,Baseline!$B$1:$AX$1,0)))</f>
        <v>e344</v>
      </c>
      <c r="G384" t="str">
        <f>IFERROR(INDEX(JMP!$AJ$2:$AX$500,MATCH($A384,JMP!$A$2:$A$500,0),MATCH(G$1,JMP!$AJ$1:$AX$1,0)),INDEX(Baseline!$B$2:$AX$2,1,MATCH(G$1,Baseline!$B$1:$AX$1,0)))</f>
        <v>e340</v>
      </c>
      <c r="H384">
        <f>IFERROR(INDEX(JMP!$AJ$2:$AX$500,MATCH($A384,JMP!$A$2:$A$500,0),MATCH(H$1,JMP!$AJ$1:$AX$1,0)),INDEX(Baseline!$B$2:$AX$2,1,MATCH(H$1,Baseline!$B$1:$AX$1,0)))</f>
        <v>1.5</v>
      </c>
      <c r="I384">
        <f>IFERROR(INDEX(JMP!$AJ$2:$AX$500,MATCH($A384,JMP!$A$2:$A$500,0),MATCH(I$1,JMP!$AJ$1:$AX$1,0)),INDEX(Baseline!$B$2:$AX$2,1,MATCH(I$1,Baseline!$B$1:$AX$1,0)))</f>
        <v>0.42</v>
      </c>
      <c r="J384">
        <f>IFERROR(INDEX(JMP!$AJ$2:$AX$500,MATCH($A384,JMP!$A$2:$A$500,0),MATCH(J$1,JMP!$AJ$1:$AX$1,0)),INDEX(Baseline!$B$2:$AX$2,1,MATCH(J$1,Baseline!$B$1:$AX$1,0)))</f>
        <v>1</v>
      </c>
      <c r="K384">
        <f>IFERROR(INDEX(JMP!$AJ$2:$AX$500,MATCH($A384,JMP!$A$2:$A$500,0),MATCH(K$1,JMP!$AJ$1:$AX$1,0)),INDEX(Baseline!$B$2:$AX$2,1,MATCH(K$1,Baseline!$B$1:$AX$1,0)))</f>
        <v>0</v>
      </c>
      <c r="L384">
        <f>IFERROR(INDEX(JMP!$AJ$2:$AX$500,MATCH($A384,JMP!$A$2:$A$500,0),MATCH(L$1,JMP!$AJ$1:$AX$1,0)),INDEX(Baseline!$B$2:$AX$2,1,MATCH(L$1,Baseline!$B$1:$AX$1,0)))</f>
        <v>6.7956533818232634E-2</v>
      </c>
      <c r="M384" t="b">
        <f>IFERROR(INDEX(JMP!$AJ$2:$AX$500,MATCH($A384,JMP!$A$2:$A$500,0),MATCH(M$1,JMP!$AJ$1:$AX$1,0)),INDEX(Baseline!$B$2:$AX$2,1,MATCH(M$1,Baseline!$B$1:$AX$1,0)))</f>
        <v>0</v>
      </c>
      <c r="N384" t="b">
        <f>IFERROR(INDEX(JMP!$AJ$2:$AX$500,MATCH($A384,JMP!$A$2:$A$500,0),MATCH(N$1,JMP!$AJ$1:$AX$1,0)),INDEX(Baseline!$B$2:$AX$2,1,MATCH(N$1,Baseline!$B$1:$AX$1,0)))</f>
        <v>0</v>
      </c>
      <c r="O384">
        <f>IFERROR(INDEX(JMP!$AJ$2:$AX$500,MATCH($A384,JMP!$A$2:$A$500,0),MATCH(O$1,JMP!$AJ$1:$AX$1,0)),INDEX(Baseline!$B$2:$AX$2,1,MATCH(O$1,Baseline!$B$1:$AX$1,0)))</f>
        <v>7</v>
      </c>
      <c r="P384">
        <f>IFERROR(INDEX(JMP!$AJ$2:$AX$500,MATCH($A384,JMP!$A$2:$A$500,0),MATCH(P$1,JMP!$AJ$1:$AX$1,0)),INDEX(Baseline!$B$2:$AX$2,1,MATCH(P$1,Baseline!$B$1:$AX$1,0)))</f>
        <v>200</v>
      </c>
      <c r="Q384">
        <f>IFERROR(INDEX(JMP!$AJ$2:$AX$500,MATCH($A384,JMP!$A$2:$A$500,0),MATCH(Q$1,JMP!$AJ$1:$AX$1,0)),INDEX(Baseline!$B$2:$AX$2,1,MATCH(Q$1,Baseline!$B$1:$AX$1,0)))</f>
        <v>10</v>
      </c>
      <c r="R384">
        <f>IFERROR(INDEX(JMP!$AJ$2:$AX$500,MATCH($A384,JMP!$A$2:$A$500,0),MATCH(R$1,JMP!$AJ$1:$AX$1,0)),INDEX(Baseline!$B$2:$AX$2,1,MATCH(R$1,Baseline!$B$1:$AX$1,0)))</f>
        <v>0</v>
      </c>
      <c r="S384">
        <f>IFERROR(INDEX(JMP!$AJ$2:$AX$500,MATCH($A384,JMP!$A$2:$A$500,0),MATCH(S$1,JMP!$AJ$1:$AX$1,0)),INDEX(Baseline!$B$2:$AX$2,1,MATCH(S$1,Baseline!$B$1:$AX$1,0)))</f>
        <v>1</v>
      </c>
      <c r="T384">
        <f>IFERROR(INDEX(JMP!$AJ$2:$AX$500,MATCH($A384,JMP!$A$2:$A$500,0),MATCH(T$1,JMP!$AJ$1:$AX$1,0)),INDEX(Baseline!$B$2:$AX$2,1,MATCH(T$1,Baseline!$B$1:$AX$1,0)))</f>
        <v>0</v>
      </c>
      <c r="U384" t="str">
        <f>IFERROR(INDEX(JMP!$AJ$2:$AX$500,MATCH($A384,JMP!$A$2:$A$500,0),MATCH(U$1,JMP!$AJ$1:$AX$1,0)),INDEX(Baseline!$B$2:$AX$2,1,MATCH(U$1,Baseline!$B$1:$AX$1,0)))</f>
        <v>Titan</v>
      </c>
      <c r="V384">
        <f>IFERROR(INDEX(JMP!$AJ$2:$AX$500,MATCH($A384,JMP!$A$2:$A$500,0),MATCH(V$1,JMP!$AJ$1:$AX$1,0)),INDEX(Baseline!$B$2:$AX$2,1,MATCH(V$1,Baseline!$B$1:$AX$1,0)))</f>
        <v>3</v>
      </c>
      <c r="W384">
        <f>IFERROR(INDEX(JMP!$AJ$2:$AX$500,MATCH($A384,JMP!$A$2:$A$500,0),MATCH(W$1,JMP!$AJ$1:$AX$1,0)),INDEX(Baseline!$B$2:$AX$2,1,MATCH(W$1,Baseline!$B$1:$AX$1,0)))</f>
        <v>0.37</v>
      </c>
      <c r="X384">
        <f>IFERROR(INDEX(JMP!$AJ$2:$AX$500,MATCH($A384,JMP!$A$2:$A$500,0),MATCH(X$1,JMP!$AJ$1:$AX$1,0)),INDEX(Baseline!$B$2:$AX$2,1,MATCH(X$1,Baseline!$B$1:$AX$1,0)))</f>
        <v>4</v>
      </c>
      <c r="Y384">
        <f>IFERROR(INDEX(JMP!$AJ$2:$AX$500,MATCH($A384,JMP!$A$2:$A$500,0),MATCH(Y$1,JMP!$AJ$1:$AX$1,0)),INDEX(Baseline!$B$2:$AX$2,1,MATCH(Y$1,Baseline!$B$1:$AX$1,0)))</f>
        <v>6</v>
      </c>
      <c r="Z384">
        <f>IFERROR(INDEX(JMP!$AJ$2:$AX$500,MATCH($A384,JMP!$A$2:$A$500,0),MATCH(Z$1,JMP!$AJ$1:$AX$1,0)),INDEX(Baseline!$B$2:$AX$2,1,MATCH(Z$1,Baseline!$B$1:$AX$1,0)))</f>
        <v>1970</v>
      </c>
      <c r="AA384">
        <f>IFERROR(INDEX(JMP!$AJ$2:$AX$500,MATCH($A384,JMP!$A$2:$A$500,0),MATCH(AA$1,JMP!$AJ$1:$AX$1,0)),INDEX(Baseline!$B$2:$AX$2,1,MATCH(AA$1,Baseline!$B$1:$AX$1,0)))</f>
        <v>1970</v>
      </c>
      <c r="AB384">
        <f>IFERROR(INDEX(JMP!$AJ$2:$AX$500,MATCH($A384,JMP!$A$2:$A$500,0),MATCH(AB$1,JMP!$AJ$1:$AX$1,0)),INDEX(Baseline!$B$2:$AX$2,1,MATCH(AB$1,Baseline!$B$1:$AX$1,0)))</f>
        <v>0</v>
      </c>
      <c r="AC384">
        <f>IFERROR(INDEX(JMP!$AJ$2:$AX$500,MATCH($A384,JMP!$A$2:$A$500,0),MATCH(AC$1,JMP!$AJ$1:$AX$1,0)),INDEX(Baseline!$B$2:$AX$2,1,MATCH(AC$1,Baseline!$B$1:$AX$1,0)))</f>
        <v>1</v>
      </c>
      <c r="AD384">
        <f>IFERROR(INDEX(JMP!$AJ$2:$AX$500,MATCH($A384,JMP!$A$2:$A$500,0),MATCH(AD$1,JMP!$AJ$1:$AX$1,0)),INDEX(Baseline!$B$2:$AX$2,1,MATCH(AD$1,Baseline!$B$1:$AX$1,0)))</f>
        <v>8</v>
      </c>
      <c r="AE384">
        <f>IFERROR(INDEX(JMP!$AJ$2:$AX$500,MATCH($A384,JMP!$A$2:$A$500,0),MATCH(AE$1,JMP!$AJ$1:$AX$1,0)),INDEX(Baseline!$B$2:$AX$2,1,MATCH(AE$1,Baseline!$B$1:$AX$1,0)))</f>
        <v>3</v>
      </c>
      <c r="AF384" t="str">
        <f>IFERROR(INDEX(JMP!$AJ$2:$AX$500,MATCH($A384,JMP!$A$2:$A$500,0),MATCH(AF$1,JMP!$AJ$1:$AX$1,0)),INDEX(Baseline!$B$2:$AX$2,1,MATCH(AF$1,Baseline!$B$1:$AX$1,0)))</f>
        <v>bwb</v>
      </c>
      <c r="AG384" t="str">
        <f>IFERROR(INDEX(JMP!$AJ$2:$AX$500,MATCH($A384,JMP!$A$2:$A$500,0),MATCH(AG$1,JMP!$AJ$1:$AX$1,0)),INDEX(Baseline!$B$2:$AX$2,1,MATCH(AG$1,Baseline!$B$1:$AX$1,0)))</f>
        <v>V-tail</v>
      </c>
      <c r="AH384">
        <f>IFERROR(INDEX(JMP!$AJ$2:$AX$500,MATCH($A384,JMP!$A$2:$A$500,0),MATCH(AH$1,JMP!$AJ$1:$AX$1,0)),INDEX(Baseline!$B$2:$AX$2,1,MATCH(AH$1,Baseline!$B$1:$AX$1,0)))</f>
        <v>-1</v>
      </c>
      <c r="AI384">
        <f>IFERROR(INDEX(JMP!$AJ$2:$AX$500,MATCH($A384,JMP!$A$2:$A$500,0),MATCH(AI$1,JMP!$AJ$1:$AX$1,0)),INDEX(Baseline!$B$2:$AX$2,1,MATCH(AI$1,Baseline!$B$1:$AX$1,0)))</f>
        <v>724000000</v>
      </c>
      <c r="AJ384">
        <f>IFERROR(INDEX(JMP!$AJ$2:$AX$500,MATCH($A384,JMP!$A$2:$A$500,0),MATCH(AJ$1,JMP!$AJ$1:$AX$1,0)),INDEX(Baseline!$B$2:$AX$2,1,MATCH(AJ$1,Baseline!$B$1:$AX$1,0)))</f>
        <v>54500000</v>
      </c>
      <c r="AK384">
        <f>IFERROR(INDEX(JMP!$AJ$2:$AX$500,MATCH($A384,JMP!$A$2:$A$500,0),MATCH(AK$1,JMP!$AJ$1:$AX$1,0)),INDEX(Baseline!$B$2:$AX$2,1,MATCH(AK$1,Baseline!$B$1:$AX$1,0)))</f>
        <v>30</v>
      </c>
      <c r="AL384">
        <f>IFERROR(INDEX(JMP!$AJ$2:$AX$500,MATCH($A384,JMP!$A$2:$A$500,0),MATCH(AL$1,JMP!$AJ$1:$AX$1,0)),INDEX(Baseline!$B$2:$AX$2,1,MATCH(AL$1,Baseline!$B$1:$AX$1,0)))</f>
        <v>1.3303776712855122E-2</v>
      </c>
      <c r="AM384">
        <f>IFERROR(INDEX(JMP!$AJ$2:$AX$500,MATCH($A384,JMP!$A$2:$A$500,0),MATCH(AM$1,JMP!$AJ$1:$AX$1,0)),INDEX(Baseline!$B$2:$AX$2,1,MATCH(AM$1,Baseline!$B$1:$AX$1,0)))</f>
        <v>14.375135509638095</v>
      </c>
      <c r="AN384">
        <f>IFERROR(INDEX(JMP!$AJ$2:$AX$500,MATCH($A384,JMP!$A$2:$A$500,0),MATCH(AN$1,JMP!$AJ$1:$AX$1,0)),INDEX(Baseline!$B$2:$AX$2,1,MATCH(AN$1,Baseline!$B$1:$AX$1,0)))</f>
        <v>1.5056142550319014</v>
      </c>
      <c r="AO384">
        <f>IFERROR(INDEX(JMP!$AJ$2:$AX$500,MATCH($A384,JMP!$A$2:$A$500,0),MATCH(AO$1,JMP!$AJ$1:$AX$1,0)),INDEX(Baseline!$B$2:$AX$2,1,MATCH(AO$1,Baseline!$B$1:$AX$1,0)))</f>
        <v>0.90369288919660606</v>
      </c>
      <c r="AP384">
        <f>IFERROR(INDEX(JMP!$AJ$2:$AX$500,MATCH($A384,JMP!$A$2:$A$500,0),MATCH(AP$1,JMP!$AJ$1:$AX$1,0)),INDEX(Baseline!$B$2:$AX$2,1,MATCH(AP$1,Baseline!$B$1:$AX$1,0)))</f>
        <v>0</v>
      </c>
      <c r="AQ384">
        <f>IFERROR(INDEX(JMP!$AJ$2:$AX$500,MATCH($A384,JMP!$A$2:$A$500,0),MATCH(AQ$1,JMP!$AJ$1:$AX$1,0)),INDEX(Baseline!$B$2:$AX$2,1,MATCH(AQ$1,Baseline!$B$1:$AX$1,0)))</f>
        <v>0.35</v>
      </c>
      <c r="AR384">
        <f>IFERROR(INDEX(JMP!$AJ$2:$AX$500,MATCH($A384,JMP!$A$2:$A$500,0),MATCH(AR$1,JMP!$AJ$1:$AX$1,0)),INDEX(Baseline!$B$2:$AX$2,1,MATCH(AR$1,Baseline!$B$1:$AX$1,0)))</f>
        <v>0</v>
      </c>
      <c r="AS384">
        <f>IFERROR(INDEX(JMP!$AJ$2:$AX$500,MATCH($A384,JMP!$A$2:$A$500,0),MATCH(AS$1,JMP!$AJ$1:$AX$1,0)),INDEX(Baseline!$B$2:$AX$2,1,MATCH(AS$1,Baseline!$B$1:$AX$1,0)))</f>
        <v>0</v>
      </c>
      <c r="AT384">
        <f>IFERROR(INDEX(JMP!$AJ$2:$AX$500,MATCH($A384,JMP!$A$2:$A$500,0),MATCH(AT$1,JMP!$AJ$1:$AX$1,0)),INDEX(Baseline!$B$2:$AX$2,1,MATCH(AT$1,Baseline!$B$1:$AX$1,0)))</f>
        <v>500</v>
      </c>
      <c r="AU384">
        <f>IFERROR(INDEX(JMP!$AJ$2:$AX$500,MATCH($A384,JMP!$A$2:$A$500,0),MATCH(AU$1,JMP!$AJ$1:$AX$1,0)),INDEX(Baseline!$B$2:$AX$2,1,MATCH(AU$1,Baseline!$B$1:$AX$1,0)))</f>
        <v>50</v>
      </c>
      <c r="AV384">
        <f>IFERROR(INDEX(JMP!$AJ$2:$AX$500,MATCH($A384,JMP!$A$2:$A$500,0),MATCH(AV$1,JMP!$AJ$1:$AX$1,0)),INDEX(Baseline!$B$2:$AX$2,1,MATCH(AV$1,Baseline!$B$1:$AX$1,0)))</f>
        <v>12</v>
      </c>
      <c r="AW384">
        <f>IFERROR(INDEX(JMP!$AJ$2:$AX$500,MATCH($A384,JMP!$A$2:$A$500,0),MATCH(AW$1,JMP!$AJ$1:$AX$1,0)),INDEX(Baseline!$B$2:$AX$2,1,MATCH(AW$1,Baseline!$B$1:$AX$1,0)))</f>
        <v>1.9961979999999998E-3</v>
      </c>
      <c r="AX384">
        <f>IFERROR(INDEX(JMP!$AJ$2:$AX$500,MATCH($A384,JMP!$A$2:$A$500,0),MATCH(AX$1,JMP!$AJ$1:$AX$1,0)),INDEX(Baseline!$B$2:$AX$2,1,MATCH(AX$1,Baseline!$B$1:$AX$1,0)))</f>
        <v>1.9961979999999998E-3</v>
      </c>
      <c r="AY384">
        <f>IFERROR(INDEX(JMP!$AJ$2:$AX$500,MATCH($A384,JMP!$A$2:$A$500,0),MATCH(AY$1,JMP!$AJ$1:$AX$1,0)),INDEX(Baseline!$B$2:$AX$2,1,MATCH(AY$1,Baseline!$B$1:$AX$1,0)))</f>
        <v>1.9607137E-2</v>
      </c>
      <c r="AZ384">
        <f>IFERROR(INDEX(JMP!$AJ$2:$AX$500,MATCH($A384,JMP!$A$2:$A$500,0),MATCH(AZ$1,JMP!$AJ$1:$AX$1,0)),INDEX(Baseline!$B$2:$AX$2,1,MATCH(AZ$1,Baseline!$B$1:$AX$1,0)))</f>
        <v>1</v>
      </c>
      <c r="BA384">
        <f>IFERROR(INDEX(JMP!$AJ$2:$AX$500,MATCH($A384,JMP!$A$2:$A$500,0),MATCH(BA$1,JMP!$AJ$1:$AX$1,0)),INDEX(Baseline!$B$2:$AX$2,1,MATCH(BA$1,Baseline!$B$1:$AX$1,0)))</f>
        <v>3</v>
      </c>
      <c r="BB384">
        <v>0</v>
      </c>
      <c r="BD384" t="str">
        <f>IF(AZ384=1, "yes", IF(AZ384=-1, "no", ""))</f>
        <v>yes</v>
      </c>
      <c r="BE384" t="str">
        <f>IF(AH384=1, "yes", IF(AH384=-1, "no", ""))</f>
        <v>no</v>
      </c>
      <c r="BF384">
        <f t="shared" si="10"/>
        <v>0.25</v>
      </c>
      <c r="BG384">
        <f t="shared" si="11"/>
        <v>100</v>
      </c>
    </row>
    <row r="385" spans="1:59" x14ac:dyDescent="0.25">
      <c r="A385">
        <v>384</v>
      </c>
      <c r="B385">
        <f>IFERROR(INDEX(JMP!$AJ$2:$AX$500,MATCH($A385,JMP!$A$2:$A$500,0),MATCH(B$1,JMP!$AJ$1:$AX$1,0)),INDEX(Baseline!$B$2:$AX$2,1,MATCH(B$1,Baseline!$B$1:$AX$1,0)))</f>
        <v>0</v>
      </c>
      <c r="C385">
        <f>IFERROR(INDEX(JMP!$AJ$2:$AX$500,MATCH($A385,JMP!$A$2:$A$500,0),MATCH(C$1,JMP!$AJ$1:$AX$1,0)),INDEX(Baseline!$B$2:$AX$2,1,MATCH(C$1,Baseline!$B$1:$AX$1,0)))</f>
        <v>8760</v>
      </c>
      <c r="D385">
        <f>IFERROR(INDEX(JMP!$AJ$2:$AX$500,MATCH($A385,JMP!$A$2:$A$500,0),MATCH(D$1,JMP!$AJ$1:$AX$1,0)),INDEX(Baseline!$B$2:$AX$2,1,MATCH(D$1,Baseline!$B$1:$AX$1,0)))</f>
        <v>1</v>
      </c>
      <c r="E385">
        <f>IFERROR(INDEX(JMP!$AJ$2:$AX$500,MATCH($A385,JMP!$A$2:$A$500,0),MATCH(E$1,JMP!$AJ$1:$AX$1,0)),INDEX(Baseline!$B$2:$AX$2,1,MATCH(E$1,Baseline!$B$1:$AX$1,0)))</f>
        <v>1</v>
      </c>
      <c r="F385" t="str">
        <f>IFERROR(INDEX(JMP!$AJ$2:$AX$500,MATCH($A385,JMP!$A$2:$A$500,0),MATCH(F$1,JMP!$AJ$1:$AX$1,0)),INDEX(Baseline!$B$2:$AX$2,1,MATCH(F$1,Baseline!$B$1:$AX$1,0)))</f>
        <v>e344</v>
      </c>
      <c r="G385" t="str">
        <f>IFERROR(INDEX(JMP!$AJ$2:$AX$500,MATCH($A385,JMP!$A$2:$A$500,0),MATCH(G$1,JMP!$AJ$1:$AX$1,0)),INDEX(Baseline!$B$2:$AX$2,1,MATCH(G$1,Baseline!$B$1:$AX$1,0)))</f>
        <v>e340</v>
      </c>
      <c r="H385">
        <f>IFERROR(INDEX(JMP!$AJ$2:$AX$500,MATCH($A385,JMP!$A$2:$A$500,0),MATCH(H$1,JMP!$AJ$1:$AX$1,0)),INDEX(Baseline!$B$2:$AX$2,1,MATCH(H$1,Baseline!$B$1:$AX$1,0)))</f>
        <v>1.5</v>
      </c>
      <c r="I385">
        <f>IFERROR(INDEX(JMP!$AJ$2:$AX$500,MATCH($A385,JMP!$A$2:$A$500,0),MATCH(I$1,JMP!$AJ$1:$AX$1,0)),INDEX(Baseline!$B$2:$AX$2,1,MATCH(I$1,Baseline!$B$1:$AX$1,0)))</f>
        <v>0.42</v>
      </c>
      <c r="J385">
        <f>IFERROR(INDEX(JMP!$AJ$2:$AX$500,MATCH($A385,JMP!$A$2:$A$500,0),MATCH(J$1,JMP!$AJ$1:$AX$1,0)),INDEX(Baseline!$B$2:$AX$2,1,MATCH(J$1,Baseline!$B$1:$AX$1,0)))</f>
        <v>1</v>
      </c>
      <c r="K385">
        <f>IFERROR(INDEX(JMP!$AJ$2:$AX$500,MATCH($A385,JMP!$A$2:$A$500,0),MATCH(K$1,JMP!$AJ$1:$AX$1,0)),INDEX(Baseline!$B$2:$AX$2,1,MATCH(K$1,Baseline!$B$1:$AX$1,0)))</f>
        <v>0</v>
      </c>
      <c r="L385">
        <f>IFERROR(INDEX(JMP!$AJ$2:$AX$500,MATCH($A385,JMP!$A$2:$A$500,0),MATCH(L$1,JMP!$AJ$1:$AX$1,0)),INDEX(Baseline!$B$2:$AX$2,1,MATCH(L$1,Baseline!$B$1:$AX$1,0)))</f>
        <v>5.2309020845448646E-2</v>
      </c>
      <c r="M385" t="b">
        <f>IFERROR(INDEX(JMP!$AJ$2:$AX$500,MATCH($A385,JMP!$A$2:$A$500,0),MATCH(M$1,JMP!$AJ$1:$AX$1,0)),INDEX(Baseline!$B$2:$AX$2,1,MATCH(M$1,Baseline!$B$1:$AX$1,0)))</f>
        <v>0</v>
      </c>
      <c r="N385" t="b">
        <f>IFERROR(INDEX(JMP!$AJ$2:$AX$500,MATCH($A385,JMP!$A$2:$A$500,0),MATCH(N$1,JMP!$AJ$1:$AX$1,0)),INDEX(Baseline!$B$2:$AX$2,1,MATCH(N$1,Baseline!$B$1:$AX$1,0)))</f>
        <v>0</v>
      </c>
      <c r="O385">
        <f>IFERROR(INDEX(JMP!$AJ$2:$AX$500,MATCH($A385,JMP!$A$2:$A$500,0),MATCH(O$1,JMP!$AJ$1:$AX$1,0)),INDEX(Baseline!$B$2:$AX$2,1,MATCH(O$1,Baseline!$B$1:$AX$1,0)))</f>
        <v>7</v>
      </c>
      <c r="P385">
        <f>IFERROR(INDEX(JMP!$AJ$2:$AX$500,MATCH($A385,JMP!$A$2:$A$500,0),MATCH(P$1,JMP!$AJ$1:$AX$1,0)),INDEX(Baseline!$B$2:$AX$2,1,MATCH(P$1,Baseline!$B$1:$AX$1,0)))</f>
        <v>200</v>
      </c>
      <c r="Q385">
        <f>IFERROR(INDEX(JMP!$AJ$2:$AX$500,MATCH($A385,JMP!$A$2:$A$500,0),MATCH(Q$1,JMP!$AJ$1:$AX$1,0)),INDEX(Baseline!$B$2:$AX$2,1,MATCH(Q$1,Baseline!$B$1:$AX$1,0)))</f>
        <v>10</v>
      </c>
      <c r="R385">
        <f>IFERROR(INDEX(JMP!$AJ$2:$AX$500,MATCH($A385,JMP!$A$2:$A$500,0),MATCH(R$1,JMP!$AJ$1:$AX$1,0)),INDEX(Baseline!$B$2:$AX$2,1,MATCH(R$1,Baseline!$B$1:$AX$1,0)))</f>
        <v>0</v>
      </c>
      <c r="S385">
        <f>IFERROR(INDEX(JMP!$AJ$2:$AX$500,MATCH($A385,JMP!$A$2:$A$500,0),MATCH(S$1,JMP!$AJ$1:$AX$1,0)),INDEX(Baseline!$B$2:$AX$2,1,MATCH(S$1,Baseline!$B$1:$AX$1,0)))</f>
        <v>1</v>
      </c>
      <c r="T385">
        <f>IFERROR(INDEX(JMP!$AJ$2:$AX$500,MATCH($A385,JMP!$A$2:$A$500,0),MATCH(T$1,JMP!$AJ$1:$AX$1,0)),INDEX(Baseline!$B$2:$AX$2,1,MATCH(T$1,Baseline!$B$1:$AX$1,0)))</f>
        <v>0</v>
      </c>
      <c r="U385" t="str">
        <f>IFERROR(INDEX(JMP!$AJ$2:$AX$500,MATCH($A385,JMP!$A$2:$A$500,0),MATCH(U$1,JMP!$AJ$1:$AX$1,0)),INDEX(Baseline!$B$2:$AX$2,1,MATCH(U$1,Baseline!$B$1:$AX$1,0)))</f>
        <v>Titan</v>
      </c>
      <c r="V385">
        <f>IFERROR(INDEX(JMP!$AJ$2:$AX$500,MATCH($A385,JMP!$A$2:$A$500,0),MATCH(V$1,JMP!$AJ$1:$AX$1,0)),INDEX(Baseline!$B$2:$AX$2,1,MATCH(V$1,Baseline!$B$1:$AX$1,0)))</f>
        <v>3</v>
      </c>
      <c r="W385">
        <f>IFERROR(INDEX(JMP!$AJ$2:$AX$500,MATCH($A385,JMP!$A$2:$A$500,0),MATCH(W$1,JMP!$AJ$1:$AX$1,0)),INDEX(Baseline!$B$2:$AX$2,1,MATCH(W$1,Baseline!$B$1:$AX$1,0)))</f>
        <v>0.37</v>
      </c>
      <c r="X385">
        <f>IFERROR(INDEX(JMP!$AJ$2:$AX$500,MATCH($A385,JMP!$A$2:$A$500,0),MATCH(X$1,JMP!$AJ$1:$AX$1,0)),INDEX(Baseline!$B$2:$AX$2,1,MATCH(X$1,Baseline!$B$1:$AX$1,0)))</f>
        <v>4</v>
      </c>
      <c r="Y385">
        <f>IFERROR(INDEX(JMP!$AJ$2:$AX$500,MATCH($A385,JMP!$A$2:$A$500,0),MATCH(Y$1,JMP!$AJ$1:$AX$1,0)),INDEX(Baseline!$B$2:$AX$2,1,MATCH(Y$1,Baseline!$B$1:$AX$1,0)))</f>
        <v>2</v>
      </c>
      <c r="Z385">
        <f>IFERROR(INDEX(JMP!$AJ$2:$AX$500,MATCH($A385,JMP!$A$2:$A$500,0),MATCH(Z$1,JMP!$AJ$1:$AX$1,0)),INDEX(Baseline!$B$2:$AX$2,1,MATCH(Z$1,Baseline!$B$1:$AX$1,0)))</f>
        <v>1970</v>
      </c>
      <c r="AA385">
        <f>IFERROR(INDEX(JMP!$AJ$2:$AX$500,MATCH($A385,JMP!$A$2:$A$500,0),MATCH(AA$1,JMP!$AJ$1:$AX$1,0)),INDEX(Baseline!$B$2:$AX$2,1,MATCH(AA$1,Baseline!$B$1:$AX$1,0)))</f>
        <v>1970</v>
      </c>
      <c r="AB385">
        <f>IFERROR(INDEX(JMP!$AJ$2:$AX$500,MATCH($A385,JMP!$A$2:$A$500,0),MATCH(AB$1,JMP!$AJ$1:$AX$1,0)),INDEX(Baseline!$B$2:$AX$2,1,MATCH(AB$1,Baseline!$B$1:$AX$1,0)))</f>
        <v>0</v>
      </c>
      <c r="AC385">
        <f>IFERROR(INDEX(JMP!$AJ$2:$AX$500,MATCH($A385,JMP!$A$2:$A$500,0),MATCH(AC$1,JMP!$AJ$1:$AX$1,0)),INDEX(Baseline!$B$2:$AX$2,1,MATCH(AC$1,Baseline!$B$1:$AX$1,0)))</f>
        <v>1</v>
      </c>
      <c r="AD385">
        <f>IFERROR(INDEX(JMP!$AJ$2:$AX$500,MATCH($A385,JMP!$A$2:$A$500,0),MATCH(AD$1,JMP!$AJ$1:$AX$1,0)),INDEX(Baseline!$B$2:$AX$2,1,MATCH(AD$1,Baseline!$B$1:$AX$1,0)))</f>
        <v>8</v>
      </c>
      <c r="AE385">
        <f>IFERROR(INDEX(JMP!$AJ$2:$AX$500,MATCH($A385,JMP!$A$2:$A$500,0),MATCH(AE$1,JMP!$AJ$1:$AX$1,0)),INDEX(Baseline!$B$2:$AX$2,1,MATCH(AE$1,Baseline!$B$1:$AX$1,0)))</f>
        <v>1</v>
      </c>
      <c r="AF385" t="str">
        <f>IFERROR(INDEX(JMP!$AJ$2:$AX$500,MATCH($A385,JMP!$A$2:$A$500,0),MATCH(AF$1,JMP!$AJ$1:$AX$1,0)),INDEX(Baseline!$B$2:$AX$2,1,MATCH(AF$1,Baseline!$B$1:$AX$1,0)))</f>
        <v>bwb</v>
      </c>
      <c r="AG385" t="str">
        <f>IFERROR(INDEX(JMP!$AJ$2:$AX$500,MATCH($A385,JMP!$A$2:$A$500,0),MATCH(AG$1,JMP!$AJ$1:$AX$1,0)),INDEX(Baseline!$B$2:$AX$2,1,MATCH(AG$1,Baseline!$B$1:$AX$1,0)))</f>
        <v>V-tail</v>
      </c>
      <c r="AH385">
        <f>IFERROR(INDEX(JMP!$AJ$2:$AX$500,MATCH($A385,JMP!$A$2:$A$500,0),MATCH(AH$1,JMP!$AJ$1:$AX$1,0)),INDEX(Baseline!$B$2:$AX$2,1,MATCH(AH$1,Baseline!$B$1:$AX$1,0)))</f>
        <v>-1</v>
      </c>
      <c r="AI385">
        <f>IFERROR(INDEX(JMP!$AJ$2:$AX$500,MATCH($A385,JMP!$A$2:$A$500,0),MATCH(AI$1,JMP!$AJ$1:$AX$1,0)),INDEX(Baseline!$B$2:$AX$2,1,MATCH(AI$1,Baseline!$B$1:$AX$1,0)))</f>
        <v>724000000</v>
      </c>
      <c r="AJ385">
        <f>IFERROR(INDEX(JMP!$AJ$2:$AX$500,MATCH($A385,JMP!$A$2:$A$500,0),MATCH(AJ$1,JMP!$AJ$1:$AX$1,0)),INDEX(Baseline!$B$2:$AX$2,1,MATCH(AJ$1,Baseline!$B$1:$AX$1,0)))</f>
        <v>54500000</v>
      </c>
      <c r="AK385">
        <f>IFERROR(INDEX(JMP!$AJ$2:$AX$500,MATCH($A385,JMP!$A$2:$A$500,0),MATCH(AK$1,JMP!$AJ$1:$AX$1,0)),INDEX(Baseline!$B$2:$AX$2,1,MATCH(AK$1,Baseline!$B$1:$AX$1,0)))</f>
        <v>30</v>
      </c>
      <c r="AL385">
        <f>IFERROR(INDEX(JMP!$AJ$2:$AX$500,MATCH($A385,JMP!$A$2:$A$500,0),MATCH(AL$1,JMP!$AJ$1:$AX$1,0)),INDEX(Baseline!$B$2:$AX$2,1,MATCH(AL$1,Baseline!$B$1:$AX$1,0)))</f>
        <v>3.0402526477231781E-2</v>
      </c>
      <c r="AM385">
        <f>IFERROR(INDEX(JMP!$AJ$2:$AX$500,MATCH($A385,JMP!$A$2:$A$500,0),MATCH(AM$1,JMP!$AJ$1:$AX$1,0)),INDEX(Baseline!$B$2:$AX$2,1,MATCH(AM$1,Baseline!$B$1:$AX$1,0)))</f>
        <v>16.795226969219048</v>
      </c>
      <c r="AN385">
        <f>IFERROR(INDEX(JMP!$AJ$2:$AX$500,MATCH($A385,JMP!$A$2:$A$500,0),MATCH(AN$1,JMP!$AJ$1:$AX$1,0)),INDEX(Baseline!$B$2:$AX$2,1,MATCH(AN$1,Baseline!$B$1:$AX$1,0)))</f>
        <v>1.7896427346387334</v>
      </c>
      <c r="AO385">
        <f>IFERROR(INDEX(JMP!$AJ$2:$AX$500,MATCH($A385,JMP!$A$2:$A$500,0),MATCH(AO$1,JMP!$AJ$1:$AX$1,0)),INDEX(Baseline!$B$2:$AX$2,1,MATCH(AO$1,Baseline!$B$1:$AX$1,0)))</f>
        <v>1.0625686253232547</v>
      </c>
      <c r="AP385">
        <f>IFERROR(INDEX(JMP!$AJ$2:$AX$500,MATCH($A385,JMP!$A$2:$A$500,0),MATCH(AP$1,JMP!$AJ$1:$AX$1,0)),INDEX(Baseline!$B$2:$AX$2,1,MATCH(AP$1,Baseline!$B$1:$AX$1,0)))</f>
        <v>0</v>
      </c>
      <c r="AQ385">
        <f>IFERROR(INDEX(JMP!$AJ$2:$AX$500,MATCH($A385,JMP!$A$2:$A$500,0),MATCH(AQ$1,JMP!$AJ$1:$AX$1,0)),INDEX(Baseline!$B$2:$AX$2,1,MATCH(AQ$1,Baseline!$B$1:$AX$1,0)))</f>
        <v>0.35</v>
      </c>
      <c r="AR385">
        <f>IFERROR(INDEX(JMP!$AJ$2:$AX$500,MATCH($A385,JMP!$A$2:$A$500,0),MATCH(AR$1,JMP!$AJ$1:$AX$1,0)),INDEX(Baseline!$B$2:$AX$2,1,MATCH(AR$1,Baseline!$B$1:$AX$1,0)))</f>
        <v>0</v>
      </c>
      <c r="AS385">
        <f>IFERROR(INDEX(JMP!$AJ$2:$AX$500,MATCH($A385,JMP!$A$2:$A$500,0),MATCH(AS$1,JMP!$AJ$1:$AX$1,0)),INDEX(Baseline!$B$2:$AX$2,1,MATCH(AS$1,Baseline!$B$1:$AX$1,0)))</f>
        <v>0</v>
      </c>
      <c r="AT385">
        <f>IFERROR(INDEX(JMP!$AJ$2:$AX$500,MATCH($A385,JMP!$A$2:$A$500,0),MATCH(AT$1,JMP!$AJ$1:$AX$1,0)),INDEX(Baseline!$B$2:$AX$2,1,MATCH(AT$1,Baseline!$B$1:$AX$1,0)))</f>
        <v>500</v>
      </c>
      <c r="AU385">
        <f>IFERROR(INDEX(JMP!$AJ$2:$AX$500,MATCH($A385,JMP!$A$2:$A$500,0),MATCH(AU$1,JMP!$AJ$1:$AX$1,0)),INDEX(Baseline!$B$2:$AX$2,1,MATCH(AU$1,Baseline!$B$1:$AX$1,0)))</f>
        <v>50</v>
      </c>
      <c r="AV385">
        <f>IFERROR(INDEX(JMP!$AJ$2:$AX$500,MATCH($A385,JMP!$A$2:$A$500,0),MATCH(AV$1,JMP!$AJ$1:$AX$1,0)),INDEX(Baseline!$B$2:$AX$2,1,MATCH(AV$1,Baseline!$B$1:$AX$1,0)))</f>
        <v>12</v>
      </c>
      <c r="AW385">
        <f>IFERROR(INDEX(JMP!$AJ$2:$AX$500,MATCH($A385,JMP!$A$2:$A$500,0),MATCH(AW$1,JMP!$AJ$1:$AX$1,0)),INDEX(Baseline!$B$2:$AX$2,1,MATCH(AW$1,Baseline!$B$1:$AX$1,0)))</f>
        <v>1.9961979999999998E-3</v>
      </c>
      <c r="AX385">
        <f>IFERROR(INDEX(JMP!$AJ$2:$AX$500,MATCH($A385,JMP!$A$2:$A$500,0),MATCH(AX$1,JMP!$AJ$1:$AX$1,0)),INDEX(Baseline!$B$2:$AX$2,1,MATCH(AX$1,Baseline!$B$1:$AX$1,0)))</f>
        <v>1.9961979999999998E-3</v>
      </c>
      <c r="AY385">
        <f>IFERROR(INDEX(JMP!$AJ$2:$AX$500,MATCH($A385,JMP!$A$2:$A$500,0),MATCH(AY$1,JMP!$AJ$1:$AX$1,0)),INDEX(Baseline!$B$2:$AX$2,1,MATCH(AY$1,Baseline!$B$1:$AX$1,0)))</f>
        <v>1.9607137E-2</v>
      </c>
      <c r="AZ385">
        <f>IFERROR(INDEX(JMP!$AJ$2:$AX$500,MATCH($A385,JMP!$A$2:$A$500,0),MATCH(AZ$1,JMP!$AJ$1:$AX$1,0)),INDEX(Baseline!$B$2:$AX$2,1,MATCH(AZ$1,Baseline!$B$1:$AX$1,0)))</f>
        <v>1</v>
      </c>
      <c r="BA385">
        <f>IFERROR(INDEX(JMP!$AJ$2:$AX$500,MATCH($A385,JMP!$A$2:$A$500,0),MATCH(BA$1,JMP!$AJ$1:$AX$1,0)),INDEX(Baseline!$B$2:$AX$2,1,MATCH(BA$1,Baseline!$B$1:$AX$1,0)))</f>
        <v>1</v>
      </c>
      <c r="BB385">
        <v>0</v>
      </c>
      <c r="BD385" t="str">
        <f>IF(AZ385=1, "yes", IF(AZ385=-1, "no", ""))</f>
        <v>yes</v>
      </c>
      <c r="BE385" t="str">
        <f>IF(AH385=1, "yes", IF(AH385=-1, "no", ""))</f>
        <v>no</v>
      </c>
      <c r="BF385">
        <f t="shared" si="10"/>
        <v>1</v>
      </c>
      <c r="BG385">
        <f t="shared" si="11"/>
        <v>10</v>
      </c>
    </row>
    <row r="386" spans="1:59" x14ac:dyDescent="0.25">
      <c r="A386">
        <v>385</v>
      </c>
      <c r="B386">
        <f>IFERROR(INDEX(JMP!$AJ$2:$AX$500,MATCH($A386,JMP!$A$2:$A$500,0),MATCH(B$1,JMP!$AJ$1:$AX$1,0)),INDEX(Baseline!$B$2:$AX$2,1,MATCH(B$1,Baseline!$B$1:$AX$1,0)))</f>
        <v>0</v>
      </c>
      <c r="C386">
        <f>IFERROR(INDEX(JMP!$AJ$2:$AX$500,MATCH($A386,JMP!$A$2:$A$500,0),MATCH(C$1,JMP!$AJ$1:$AX$1,0)),INDEX(Baseline!$B$2:$AX$2,1,MATCH(C$1,Baseline!$B$1:$AX$1,0)))</f>
        <v>8760</v>
      </c>
      <c r="D386">
        <f>IFERROR(INDEX(JMP!$AJ$2:$AX$500,MATCH($A386,JMP!$A$2:$A$500,0),MATCH(D$1,JMP!$AJ$1:$AX$1,0)),INDEX(Baseline!$B$2:$AX$2,1,MATCH(D$1,Baseline!$B$1:$AX$1,0)))</f>
        <v>1</v>
      </c>
      <c r="E386">
        <f>IFERROR(INDEX(JMP!$AJ$2:$AX$500,MATCH($A386,JMP!$A$2:$A$500,0),MATCH(E$1,JMP!$AJ$1:$AX$1,0)),INDEX(Baseline!$B$2:$AX$2,1,MATCH(E$1,Baseline!$B$1:$AX$1,0)))</f>
        <v>1</v>
      </c>
      <c r="F386" t="str">
        <f>IFERROR(INDEX(JMP!$AJ$2:$AX$500,MATCH($A386,JMP!$A$2:$A$500,0),MATCH(F$1,JMP!$AJ$1:$AX$1,0)),INDEX(Baseline!$B$2:$AX$2,1,MATCH(F$1,Baseline!$B$1:$AX$1,0)))</f>
        <v>e344</v>
      </c>
      <c r="G386" t="str">
        <f>IFERROR(INDEX(JMP!$AJ$2:$AX$500,MATCH($A386,JMP!$A$2:$A$500,0),MATCH(G$1,JMP!$AJ$1:$AX$1,0)),INDEX(Baseline!$B$2:$AX$2,1,MATCH(G$1,Baseline!$B$1:$AX$1,0)))</f>
        <v>e340</v>
      </c>
      <c r="H386">
        <f>IFERROR(INDEX(JMP!$AJ$2:$AX$500,MATCH($A386,JMP!$A$2:$A$500,0),MATCH(H$1,JMP!$AJ$1:$AX$1,0)),INDEX(Baseline!$B$2:$AX$2,1,MATCH(H$1,Baseline!$B$1:$AX$1,0)))</f>
        <v>1.5</v>
      </c>
      <c r="I386">
        <f>IFERROR(INDEX(JMP!$AJ$2:$AX$500,MATCH($A386,JMP!$A$2:$A$500,0),MATCH(I$1,JMP!$AJ$1:$AX$1,0)),INDEX(Baseline!$B$2:$AX$2,1,MATCH(I$1,Baseline!$B$1:$AX$1,0)))</f>
        <v>0.42</v>
      </c>
      <c r="J386">
        <f>IFERROR(INDEX(JMP!$AJ$2:$AX$500,MATCH($A386,JMP!$A$2:$A$500,0),MATCH(J$1,JMP!$AJ$1:$AX$1,0)),INDEX(Baseline!$B$2:$AX$2,1,MATCH(J$1,Baseline!$B$1:$AX$1,0)))</f>
        <v>1</v>
      </c>
      <c r="K386">
        <f>IFERROR(INDEX(JMP!$AJ$2:$AX$500,MATCH($A386,JMP!$A$2:$A$500,0),MATCH(K$1,JMP!$AJ$1:$AX$1,0)),INDEX(Baseline!$B$2:$AX$2,1,MATCH(K$1,Baseline!$B$1:$AX$1,0)))</f>
        <v>0</v>
      </c>
      <c r="L386">
        <f>IFERROR(INDEX(JMP!$AJ$2:$AX$500,MATCH($A386,JMP!$A$2:$A$500,0),MATCH(L$1,JMP!$AJ$1:$AX$1,0)),INDEX(Baseline!$B$2:$AX$2,1,MATCH(L$1,Baseline!$B$1:$AX$1,0)))</f>
        <v>9.506417991598555E-2</v>
      </c>
      <c r="M386" t="b">
        <f>IFERROR(INDEX(JMP!$AJ$2:$AX$500,MATCH($A386,JMP!$A$2:$A$500,0),MATCH(M$1,JMP!$AJ$1:$AX$1,0)),INDEX(Baseline!$B$2:$AX$2,1,MATCH(M$1,Baseline!$B$1:$AX$1,0)))</f>
        <v>0</v>
      </c>
      <c r="N386" t="b">
        <f>IFERROR(INDEX(JMP!$AJ$2:$AX$500,MATCH($A386,JMP!$A$2:$A$500,0),MATCH(N$1,JMP!$AJ$1:$AX$1,0)),INDEX(Baseline!$B$2:$AX$2,1,MATCH(N$1,Baseline!$B$1:$AX$1,0)))</f>
        <v>0</v>
      </c>
      <c r="O386">
        <f>IFERROR(INDEX(JMP!$AJ$2:$AX$500,MATCH($A386,JMP!$A$2:$A$500,0),MATCH(O$1,JMP!$AJ$1:$AX$1,0)),INDEX(Baseline!$B$2:$AX$2,1,MATCH(O$1,Baseline!$B$1:$AX$1,0)))</f>
        <v>7</v>
      </c>
      <c r="P386">
        <f>IFERROR(INDEX(JMP!$AJ$2:$AX$500,MATCH($A386,JMP!$A$2:$A$500,0),MATCH(P$1,JMP!$AJ$1:$AX$1,0)),INDEX(Baseline!$B$2:$AX$2,1,MATCH(P$1,Baseline!$B$1:$AX$1,0)))</f>
        <v>200</v>
      </c>
      <c r="Q386">
        <f>IFERROR(INDEX(JMP!$AJ$2:$AX$500,MATCH($A386,JMP!$A$2:$A$500,0),MATCH(Q$1,JMP!$AJ$1:$AX$1,0)),INDEX(Baseline!$B$2:$AX$2,1,MATCH(Q$1,Baseline!$B$1:$AX$1,0)))</f>
        <v>10</v>
      </c>
      <c r="R386">
        <f>IFERROR(INDEX(JMP!$AJ$2:$AX$500,MATCH($A386,JMP!$A$2:$A$500,0),MATCH(R$1,JMP!$AJ$1:$AX$1,0)),INDEX(Baseline!$B$2:$AX$2,1,MATCH(R$1,Baseline!$B$1:$AX$1,0)))</f>
        <v>0</v>
      </c>
      <c r="S386">
        <f>IFERROR(INDEX(JMP!$AJ$2:$AX$500,MATCH($A386,JMP!$A$2:$A$500,0),MATCH(S$1,JMP!$AJ$1:$AX$1,0)),INDEX(Baseline!$B$2:$AX$2,1,MATCH(S$1,Baseline!$B$1:$AX$1,0)))</f>
        <v>1</v>
      </c>
      <c r="T386">
        <f>IFERROR(INDEX(JMP!$AJ$2:$AX$500,MATCH($A386,JMP!$A$2:$A$500,0),MATCH(T$1,JMP!$AJ$1:$AX$1,0)),INDEX(Baseline!$B$2:$AX$2,1,MATCH(T$1,Baseline!$B$1:$AX$1,0)))</f>
        <v>0</v>
      </c>
      <c r="U386" t="str">
        <f>IFERROR(INDEX(JMP!$AJ$2:$AX$500,MATCH($A386,JMP!$A$2:$A$500,0),MATCH(U$1,JMP!$AJ$1:$AX$1,0)),INDEX(Baseline!$B$2:$AX$2,1,MATCH(U$1,Baseline!$B$1:$AX$1,0)))</f>
        <v>Titan</v>
      </c>
      <c r="V386">
        <f>IFERROR(INDEX(JMP!$AJ$2:$AX$500,MATCH($A386,JMP!$A$2:$A$500,0),MATCH(V$1,JMP!$AJ$1:$AX$1,0)),INDEX(Baseline!$B$2:$AX$2,1,MATCH(V$1,Baseline!$B$1:$AX$1,0)))</f>
        <v>3</v>
      </c>
      <c r="W386">
        <f>IFERROR(INDEX(JMP!$AJ$2:$AX$500,MATCH($A386,JMP!$A$2:$A$500,0),MATCH(W$1,JMP!$AJ$1:$AX$1,0)),INDEX(Baseline!$B$2:$AX$2,1,MATCH(W$1,Baseline!$B$1:$AX$1,0)))</f>
        <v>0.37</v>
      </c>
      <c r="X386">
        <f>IFERROR(INDEX(JMP!$AJ$2:$AX$500,MATCH($A386,JMP!$A$2:$A$500,0),MATCH(X$1,JMP!$AJ$1:$AX$1,0)),INDEX(Baseline!$B$2:$AX$2,1,MATCH(X$1,Baseline!$B$1:$AX$1,0)))</f>
        <v>4</v>
      </c>
      <c r="Y386">
        <f>IFERROR(INDEX(JMP!$AJ$2:$AX$500,MATCH($A386,JMP!$A$2:$A$500,0),MATCH(Y$1,JMP!$AJ$1:$AX$1,0)),INDEX(Baseline!$B$2:$AX$2,1,MATCH(Y$1,Baseline!$B$1:$AX$1,0)))</f>
        <v>6</v>
      </c>
      <c r="Z386">
        <f>IFERROR(INDEX(JMP!$AJ$2:$AX$500,MATCH($A386,JMP!$A$2:$A$500,0),MATCH(Z$1,JMP!$AJ$1:$AX$1,0)),INDEX(Baseline!$B$2:$AX$2,1,MATCH(Z$1,Baseline!$B$1:$AX$1,0)))</f>
        <v>1970</v>
      </c>
      <c r="AA386">
        <f>IFERROR(INDEX(JMP!$AJ$2:$AX$500,MATCH($A386,JMP!$A$2:$A$500,0),MATCH(AA$1,JMP!$AJ$1:$AX$1,0)),INDEX(Baseline!$B$2:$AX$2,1,MATCH(AA$1,Baseline!$B$1:$AX$1,0)))</f>
        <v>1970</v>
      </c>
      <c r="AB386">
        <f>IFERROR(INDEX(JMP!$AJ$2:$AX$500,MATCH($A386,JMP!$A$2:$A$500,0),MATCH(AB$1,JMP!$AJ$1:$AX$1,0)),INDEX(Baseline!$B$2:$AX$2,1,MATCH(AB$1,Baseline!$B$1:$AX$1,0)))</f>
        <v>0</v>
      </c>
      <c r="AC386">
        <f>IFERROR(INDEX(JMP!$AJ$2:$AX$500,MATCH($A386,JMP!$A$2:$A$500,0),MATCH(AC$1,JMP!$AJ$1:$AX$1,0)),INDEX(Baseline!$B$2:$AX$2,1,MATCH(AC$1,Baseline!$B$1:$AX$1,0)))</f>
        <v>1</v>
      </c>
      <c r="AD386">
        <f>IFERROR(INDEX(JMP!$AJ$2:$AX$500,MATCH($A386,JMP!$A$2:$A$500,0),MATCH(AD$1,JMP!$AJ$1:$AX$1,0)),INDEX(Baseline!$B$2:$AX$2,1,MATCH(AD$1,Baseline!$B$1:$AX$1,0)))</f>
        <v>8</v>
      </c>
      <c r="AE386">
        <f>IFERROR(INDEX(JMP!$AJ$2:$AX$500,MATCH($A386,JMP!$A$2:$A$500,0),MATCH(AE$1,JMP!$AJ$1:$AX$1,0)),INDEX(Baseline!$B$2:$AX$2,1,MATCH(AE$1,Baseline!$B$1:$AX$1,0)))</f>
        <v>2</v>
      </c>
      <c r="AF386" t="str">
        <f>IFERROR(INDEX(JMP!$AJ$2:$AX$500,MATCH($A386,JMP!$A$2:$A$500,0),MATCH(AF$1,JMP!$AJ$1:$AX$1,0)),INDEX(Baseline!$B$2:$AX$2,1,MATCH(AF$1,Baseline!$B$1:$AX$1,0)))</f>
        <v>bwb</v>
      </c>
      <c r="AG386" t="str">
        <f>IFERROR(INDEX(JMP!$AJ$2:$AX$500,MATCH($A386,JMP!$A$2:$A$500,0),MATCH(AG$1,JMP!$AJ$1:$AX$1,0)),INDEX(Baseline!$B$2:$AX$2,1,MATCH(AG$1,Baseline!$B$1:$AX$1,0)))</f>
        <v>V-tail</v>
      </c>
      <c r="AH386">
        <f>IFERROR(INDEX(JMP!$AJ$2:$AX$500,MATCH($A386,JMP!$A$2:$A$500,0),MATCH(AH$1,JMP!$AJ$1:$AX$1,0)),INDEX(Baseline!$B$2:$AX$2,1,MATCH(AH$1,Baseline!$B$1:$AX$1,0)))</f>
        <v>-1</v>
      </c>
      <c r="AI386">
        <f>IFERROR(INDEX(JMP!$AJ$2:$AX$500,MATCH($A386,JMP!$A$2:$A$500,0),MATCH(AI$1,JMP!$AJ$1:$AX$1,0)),INDEX(Baseline!$B$2:$AX$2,1,MATCH(AI$1,Baseline!$B$1:$AX$1,0)))</f>
        <v>724000000</v>
      </c>
      <c r="AJ386">
        <f>IFERROR(INDEX(JMP!$AJ$2:$AX$500,MATCH($A386,JMP!$A$2:$A$500,0),MATCH(AJ$1,JMP!$AJ$1:$AX$1,0)),INDEX(Baseline!$B$2:$AX$2,1,MATCH(AJ$1,Baseline!$B$1:$AX$1,0)))</f>
        <v>54500000</v>
      </c>
      <c r="AK386">
        <f>IFERROR(INDEX(JMP!$AJ$2:$AX$500,MATCH($A386,JMP!$A$2:$A$500,0),MATCH(AK$1,JMP!$AJ$1:$AX$1,0)),INDEX(Baseline!$B$2:$AX$2,1,MATCH(AK$1,Baseline!$B$1:$AX$1,0)))</f>
        <v>30</v>
      </c>
      <c r="AL386">
        <f>IFERROR(INDEX(JMP!$AJ$2:$AX$500,MATCH($A386,JMP!$A$2:$A$500,0),MATCH(AL$1,JMP!$AJ$1:$AX$1,0)),INDEX(Baseline!$B$2:$AX$2,1,MATCH(AL$1,Baseline!$B$1:$AX$1,0)))</f>
        <v>1.050112107442598E-2</v>
      </c>
      <c r="AM386">
        <f>IFERROR(INDEX(JMP!$AJ$2:$AX$500,MATCH($A386,JMP!$A$2:$A$500,0),MATCH(AM$1,JMP!$AJ$1:$AX$1,0)),INDEX(Baseline!$B$2:$AX$2,1,MATCH(AM$1,Baseline!$B$1:$AX$1,0)))</f>
        <v>13.988321994895237</v>
      </c>
      <c r="AN386">
        <f>IFERROR(INDEX(JMP!$AJ$2:$AX$500,MATCH($A386,JMP!$A$2:$A$500,0),MATCH(AN$1,JMP!$AJ$1:$AX$1,0)),INDEX(Baseline!$B$2:$AX$2,1,MATCH(AN$1,Baseline!$B$1:$AX$1,0)))</f>
        <v>1.7989877937181895</v>
      </c>
      <c r="AO386">
        <f>IFERROR(INDEX(JMP!$AJ$2:$AX$500,MATCH($A386,JMP!$A$2:$A$500,0),MATCH(AO$1,JMP!$AJ$1:$AX$1,0)),INDEX(Baseline!$B$2:$AX$2,1,MATCH(AO$1,Baseline!$B$1:$AX$1,0)))</f>
        <v>1.4178334603036085</v>
      </c>
      <c r="AP386">
        <f>IFERROR(INDEX(JMP!$AJ$2:$AX$500,MATCH($A386,JMP!$A$2:$A$500,0),MATCH(AP$1,JMP!$AJ$1:$AX$1,0)),INDEX(Baseline!$B$2:$AX$2,1,MATCH(AP$1,Baseline!$B$1:$AX$1,0)))</f>
        <v>0</v>
      </c>
      <c r="AQ386">
        <f>IFERROR(INDEX(JMP!$AJ$2:$AX$500,MATCH($A386,JMP!$A$2:$A$500,0),MATCH(AQ$1,JMP!$AJ$1:$AX$1,0)),INDEX(Baseline!$B$2:$AX$2,1,MATCH(AQ$1,Baseline!$B$1:$AX$1,0)))</f>
        <v>0.35</v>
      </c>
      <c r="AR386">
        <f>IFERROR(INDEX(JMP!$AJ$2:$AX$500,MATCH($A386,JMP!$A$2:$A$500,0),MATCH(AR$1,JMP!$AJ$1:$AX$1,0)),INDEX(Baseline!$B$2:$AX$2,1,MATCH(AR$1,Baseline!$B$1:$AX$1,0)))</f>
        <v>0</v>
      </c>
      <c r="AS386">
        <f>IFERROR(INDEX(JMP!$AJ$2:$AX$500,MATCH($A386,JMP!$A$2:$A$500,0),MATCH(AS$1,JMP!$AJ$1:$AX$1,0)),INDEX(Baseline!$B$2:$AX$2,1,MATCH(AS$1,Baseline!$B$1:$AX$1,0)))</f>
        <v>0</v>
      </c>
      <c r="AT386">
        <f>IFERROR(INDEX(JMP!$AJ$2:$AX$500,MATCH($A386,JMP!$A$2:$A$500,0),MATCH(AT$1,JMP!$AJ$1:$AX$1,0)),INDEX(Baseline!$B$2:$AX$2,1,MATCH(AT$1,Baseline!$B$1:$AX$1,0)))</f>
        <v>500</v>
      </c>
      <c r="AU386">
        <f>IFERROR(INDEX(JMP!$AJ$2:$AX$500,MATCH($A386,JMP!$A$2:$A$500,0),MATCH(AU$1,JMP!$AJ$1:$AX$1,0)),INDEX(Baseline!$B$2:$AX$2,1,MATCH(AU$1,Baseline!$B$1:$AX$1,0)))</f>
        <v>50</v>
      </c>
      <c r="AV386">
        <f>IFERROR(INDEX(JMP!$AJ$2:$AX$500,MATCH($A386,JMP!$A$2:$A$500,0),MATCH(AV$1,JMP!$AJ$1:$AX$1,0)),INDEX(Baseline!$B$2:$AX$2,1,MATCH(AV$1,Baseline!$B$1:$AX$1,0)))</f>
        <v>12</v>
      </c>
      <c r="AW386">
        <f>IFERROR(INDEX(JMP!$AJ$2:$AX$500,MATCH($A386,JMP!$A$2:$A$500,0),MATCH(AW$1,JMP!$AJ$1:$AX$1,0)),INDEX(Baseline!$B$2:$AX$2,1,MATCH(AW$1,Baseline!$B$1:$AX$1,0)))</f>
        <v>1.9961979999999998E-3</v>
      </c>
      <c r="AX386">
        <f>IFERROR(INDEX(JMP!$AJ$2:$AX$500,MATCH($A386,JMP!$A$2:$A$500,0),MATCH(AX$1,JMP!$AJ$1:$AX$1,0)),INDEX(Baseline!$B$2:$AX$2,1,MATCH(AX$1,Baseline!$B$1:$AX$1,0)))</f>
        <v>1.9961979999999998E-3</v>
      </c>
      <c r="AY386">
        <f>IFERROR(INDEX(JMP!$AJ$2:$AX$500,MATCH($A386,JMP!$A$2:$A$500,0),MATCH(AY$1,JMP!$AJ$1:$AX$1,0)),INDEX(Baseline!$B$2:$AX$2,1,MATCH(AY$1,Baseline!$B$1:$AX$1,0)))</f>
        <v>1.9607137E-2</v>
      </c>
      <c r="AZ386">
        <f>IFERROR(INDEX(JMP!$AJ$2:$AX$500,MATCH($A386,JMP!$A$2:$A$500,0),MATCH(AZ$1,JMP!$AJ$1:$AX$1,0)),INDEX(Baseline!$B$2:$AX$2,1,MATCH(AZ$1,Baseline!$B$1:$AX$1,0)))</f>
        <v>-1</v>
      </c>
      <c r="BA386">
        <f>IFERROR(INDEX(JMP!$AJ$2:$AX$500,MATCH($A386,JMP!$A$2:$A$500,0),MATCH(BA$1,JMP!$AJ$1:$AX$1,0)),INDEX(Baseline!$B$2:$AX$2,1,MATCH(BA$1,Baseline!$B$1:$AX$1,0)))</f>
        <v>2</v>
      </c>
      <c r="BB386">
        <v>0</v>
      </c>
      <c r="BD386" t="str">
        <f>IF(AZ386=1, "yes", IF(AZ386=-1, "no", ""))</f>
        <v>no</v>
      </c>
      <c r="BE386" t="str">
        <f>IF(AH386=1, "yes", IF(AH386=-1, "no", ""))</f>
        <v>no</v>
      </c>
      <c r="BF386">
        <f t="shared" si="10"/>
        <v>0.5</v>
      </c>
      <c r="BG386">
        <f t="shared" si="11"/>
        <v>30</v>
      </c>
    </row>
    <row r="387" spans="1:59" x14ac:dyDescent="0.25">
      <c r="A387">
        <v>386</v>
      </c>
      <c r="B387">
        <f>IFERROR(INDEX(JMP!$AJ$2:$AX$500,MATCH($A387,JMP!$A$2:$A$500,0),MATCH(B$1,JMP!$AJ$1:$AX$1,0)),INDEX(Baseline!$B$2:$AX$2,1,MATCH(B$1,Baseline!$B$1:$AX$1,0)))</f>
        <v>0</v>
      </c>
      <c r="C387">
        <f>IFERROR(INDEX(JMP!$AJ$2:$AX$500,MATCH($A387,JMP!$A$2:$A$500,0),MATCH(C$1,JMP!$AJ$1:$AX$1,0)),INDEX(Baseline!$B$2:$AX$2,1,MATCH(C$1,Baseline!$B$1:$AX$1,0)))</f>
        <v>8760</v>
      </c>
      <c r="D387">
        <f>IFERROR(INDEX(JMP!$AJ$2:$AX$500,MATCH($A387,JMP!$A$2:$A$500,0),MATCH(D$1,JMP!$AJ$1:$AX$1,0)),INDEX(Baseline!$B$2:$AX$2,1,MATCH(D$1,Baseline!$B$1:$AX$1,0)))</f>
        <v>1</v>
      </c>
      <c r="E387">
        <f>IFERROR(INDEX(JMP!$AJ$2:$AX$500,MATCH($A387,JMP!$A$2:$A$500,0),MATCH(E$1,JMP!$AJ$1:$AX$1,0)),INDEX(Baseline!$B$2:$AX$2,1,MATCH(E$1,Baseline!$B$1:$AX$1,0)))</f>
        <v>1</v>
      </c>
      <c r="F387" t="str">
        <f>IFERROR(INDEX(JMP!$AJ$2:$AX$500,MATCH($A387,JMP!$A$2:$A$500,0),MATCH(F$1,JMP!$AJ$1:$AX$1,0)),INDEX(Baseline!$B$2:$AX$2,1,MATCH(F$1,Baseline!$B$1:$AX$1,0)))</f>
        <v>e344</v>
      </c>
      <c r="G387" t="str">
        <f>IFERROR(INDEX(JMP!$AJ$2:$AX$500,MATCH($A387,JMP!$A$2:$A$500,0),MATCH(G$1,JMP!$AJ$1:$AX$1,0)),INDEX(Baseline!$B$2:$AX$2,1,MATCH(G$1,Baseline!$B$1:$AX$1,0)))</f>
        <v>e340</v>
      </c>
      <c r="H387">
        <f>IFERROR(INDEX(JMP!$AJ$2:$AX$500,MATCH($A387,JMP!$A$2:$A$500,0),MATCH(H$1,JMP!$AJ$1:$AX$1,0)),INDEX(Baseline!$B$2:$AX$2,1,MATCH(H$1,Baseline!$B$1:$AX$1,0)))</f>
        <v>1.5</v>
      </c>
      <c r="I387">
        <f>IFERROR(INDEX(JMP!$AJ$2:$AX$500,MATCH($A387,JMP!$A$2:$A$500,0),MATCH(I$1,JMP!$AJ$1:$AX$1,0)),INDEX(Baseline!$B$2:$AX$2,1,MATCH(I$1,Baseline!$B$1:$AX$1,0)))</f>
        <v>0.42</v>
      </c>
      <c r="J387">
        <f>IFERROR(INDEX(JMP!$AJ$2:$AX$500,MATCH($A387,JMP!$A$2:$A$500,0),MATCH(J$1,JMP!$AJ$1:$AX$1,0)),INDEX(Baseline!$B$2:$AX$2,1,MATCH(J$1,Baseline!$B$1:$AX$1,0)))</f>
        <v>1</v>
      </c>
      <c r="K387">
        <f>IFERROR(INDEX(JMP!$AJ$2:$AX$500,MATCH($A387,JMP!$A$2:$A$500,0),MATCH(K$1,JMP!$AJ$1:$AX$1,0)),INDEX(Baseline!$B$2:$AX$2,1,MATCH(K$1,Baseline!$B$1:$AX$1,0)))</f>
        <v>0</v>
      </c>
      <c r="L387">
        <f>IFERROR(INDEX(JMP!$AJ$2:$AX$500,MATCH($A387,JMP!$A$2:$A$500,0),MATCH(L$1,JMP!$AJ$1:$AX$1,0)),INDEX(Baseline!$B$2:$AX$2,1,MATCH(L$1,Baseline!$B$1:$AX$1,0)))</f>
        <v>0.13838269099886041</v>
      </c>
      <c r="M387" t="b">
        <f>IFERROR(INDEX(JMP!$AJ$2:$AX$500,MATCH($A387,JMP!$A$2:$A$500,0),MATCH(M$1,JMP!$AJ$1:$AX$1,0)),INDEX(Baseline!$B$2:$AX$2,1,MATCH(M$1,Baseline!$B$1:$AX$1,0)))</f>
        <v>0</v>
      </c>
      <c r="N387" t="b">
        <f>IFERROR(INDEX(JMP!$AJ$2:$AX$500,MATCH($A387,JMP!$A$2:$A$500,0),MATCH(N$1,JMP!$AJ$1:$AX$1,0)),INDEX(Baseline!$B$2:$AX$2,1,MATCH(N$1,Baseline!$B$1:$AX$1,0)))</f>
        <v>0</v>
      </c>
      <c r="O387">
        <f>IFERROR(INDEX(JMP!$AJ$2:$AX$500,MATCH($A387,JMP!$A$2:$A$500,0),MATCH(O$1,JMP!$AJ$1:$AX$1,0)),INDEX(Baseline!$B$2:$AX$2,1,MATCH(O$1,Baseline!$B$1:$AX$1,0)))</f>
        <v>7</v>
      </c>
      <c r="P387">
        <f>IFERROR(INDEX(JMP!$AJ$2:$AX$500,MATCH($A387,JMP!$A$2:$A$500,0),MATCH(P$1,JMP!$AJ$1:$AX$1,0)),INDEX(Baseline!$B$2:$AX$2,1,MATCH(P$1,Baseline!$B$1:$AX$1,0)))</f>
        <v>200</v>
      </c>
      <c r="Q387">
        <f>IFERROR(INDEX(JMP!$AJ$2:$AX$500,MATCH($A387,JMP!$A$2:$A$500,0),MATCH(Q$1,JMP!$AJ$1:$AX$1,0)),INDEX(Baseline!$B$2:$AX$2,1,MATCH(Q$1,Baseline!$B$1:$AX$1,0)))</f>
        <v>10</v>
      </c>
      <c r="R387">
        <f>IFERROR(INDEX(JMP!$AJ$2:$AX$500,MATCH($A387,JMP!$A$2:$A$500,0),MATCH(R$1,JMP!$AJ$1:$AX$1,0)),INDEX(Baseline!$B$2:$AX$2,1,MATCH(R$1,Baseline!$B$1:$AX$1,0)))</f>
        <v>0</v>
      </c>
      <c r="S387">
        <f>IFERROR(INDEX(JMP!$AJ$2:$AX$500,MATCH($A387,JMP!$A$2:$A$500,0),MATCH(S$1,JMP!$AJ$1:$AX$1,0)),INDEX(Baseline!$B$2:$AX$2,1,MATCH(S$1,Baseline!$B$1:$AX$1,0)))</f>
        <v>1</v>
      </c>
      <c r="T387">
        <f>IFERROR(INDEX(JMP!$AJ$2:$AX$500,MATCH($A387,JMP!$A$2:$A$500,0),MATCH(T$1,JMP!$AJ$1:$AX$1,0)),INDEX(Baseline!$B$2:$AX$2,1,MATCH(T$1,Baseline!$B$1:$AX$1,0)))</f>
        <v>0</v>
      </c>
      <c r="U387" t="str">
        <f>IFERROR(INDEX(JMP!$AJ$2:$AX$500,MATCH($A387,JMP!$A$2:$A$500,0),MATCH(U$1,JMP!$AJ$1:$AX$1,0)),INDEX(Baseline!$B$2:$AX$2,1,MATCH(U$1,Baseline!$B$1:$AX$1,0)))</f>
        <v>Titan</v>
      </c>
      <c r="V387">
        <f>IFERROR(INDEX(JMP!$AJ$2:$AX$500,MATCH($A387,JMP!$A$2:$A$500,0),MATCH(V$1,JMP!$AJ$1:$AX$1,0)),INDEX(Baseline!$B$2:$AX$2,1,MATCH(V$1,Baseline!$B$1:$AX$1,0)))</f>
        <v>3</v>
      </c>
      <c r="W387">
        <f>IFERROR(INDEX(JMP!$AJ$2:$AX$500,MATCH($A387,JMP!$A$2:$A$500,0),MATCH(W$1,JMP!$AJ$1:$AX$1,0)),INDEX(Baseline!$B$2:$AX$2,1,MATCH(W$1,Baseline!$B$1:$AX$1,0)))</f>
        <v>0.37</v>
      </c>
      <c r="X387">
        <f>IFERROR(INDEX(JMP!$AJ$2:$AX$500,MATCH($A387,JMP!$A$2:$A$500,0),MATCH(X$1,JMP!$AJ$1:$AX$1,0)),INDEX(Baseline!$B$2:$AX$2,1,MATCH(X$1,Baseline!$B$1:$AX$1,0)))</f>
        <v>4</v>
      </c>
      <c r="Y387">
        <f>IFERROR(INDEX(JMP!$AJ$2:$AX$500,MATCH($A387,JMP!$A$2:$A$500,0),MATCH(Y$1,JMP!$AJ$1:$AX$1,0)),INDEX(Baseline!$B$2:$AX$2,1,MATCH(Y$1,Baseline!$B$1:$AX$1,0)))</f>
        <v>4</v>
      </c>
      <c r="Z387">
        <f>IFERROR(INDEX(JMP!$AJ$2:$AX$500,MATCH($A387,JMP!$A$2:$A$500,0),MATCH(Z$1,JMP!$AJ$1:$AX$1,0)),INDEX(Baseline!$B$2:$AX$2,1,MATCH(Z$1,Baseline!$B$1:$AX$1,0)))</f>
        <v>1970</v>
      </c>
      <c r="AA387">
        <f>IFERROR(INDEX(JMP!$AJ$2:$AX$500,MATCH($A387,JMP!$A$2:$A$500,0),MATCH(AA$1,JMP!$AJ$1:$AX$1,0)),INDEX(Baseline!$B$2:$AX$2,1,MATCH(AA$1,Baseline!$B$1:$AX$1,0)))</f>
        <v>1970</v>
      </c>
      <c r="AB387">
        <f>IFERROR(INDEX(JMP!$AJ$2:$AX$500,MATCH($A387,JMP!$A$2:$A$500,0),MATCH(AB$1,JMP!$AJ$1:$AX$1,0)),INDEX(Baseline!$B$2:$AX$2,1,MATCH(AB$1,Baseline!$B$1:$AX$1,0)))</f>
        <v>0</v>
      </c>
      <c r="AC387">
        <f>IFERROR(INDEX(JMP!$AJ$2:$AX$500,MATCH($A387,JMP!$A$2:$A$500,0),MATCH(AC$1,JMP!$AJ$1:$AX$1,0)),INDEX(Baseline!$B$2:$AX$2,1,MATCH(AC$1,Baseline!$B$1:$AX$1,0)))</f>
        <v>1</v>
      </c>
      <c r="AD387">
        <f>IFERROR(INDEX(JMP!$AJ$2:$AX$500,MATCH($A387,JMP!$A$2:$A$500,0),MATCH(AD$1,JMP!$AJ$1:$AX$1,0)),INDEX(Baseline!$B$2:$AX$2,1,MATCH(AD$1,Baseline!$B$1:$AX$1,0)))</f>
        <v>8</v>
      </c>
      <c r="AE387">
        <f>IFERROR(INDEX(JMP!$AJ$2:$AX$500,MATCH($A387,JMP!$A$2:$A$500,0),MATCH(AE$1,JMP!$AJ$1:$AX$1,0)),INDEX(Baseline!$B$2:$AX$2,1,MATCH(AE$1,Baseline!$B$1:$AX$1,0)))</f>
        <v>2</v>
      </c>
      <c r="AF387" t="str">
        <f>IFERROR(INDEX(JMP!$AJ$2:$AX$500,MATCH($A387,JMP!$A$2:$A$500,0),MATCH(AF$1,JMP!$AJ$1:$AX$1,0)),INDEX(Baseline!$B$2:$AX$2,1,MATCH(AF$1,Baseline!$B$1:$AX$1,0)))</f>
        <v>bwb</v>
      </c>
      <c r="AG387" t="str">
        <f>IFERROR(INDEX(JMP!$AJ$2:$AX$500,MATCH($A387,JMP!$A$2:$A$500,0),MATCH(AG$1,JMP!$AJ$1:$AX$1,0)),INDEX(Baseline!$B$2:$AX$2,1,MATCH(AG$1,Baseline!$B$1:$AX$1,0)))</f>
        <v>V-tail</v>
      </c>
      <c r="AH387">
        <f>IFERROR(INDEX(JMP!$AJ$2:$AX$500,MATCH($A387,JMP!$A$2:$A$500,0),MATCH(AH$1,JMP!$AJ$1:$AX$1,0)),INDEX(Baseline!$B$2:$AX$2,1,MATCH(AH$1,Baseline!$B$1:$AX$1,0)))</f>
        <v>1</v>
      </c>
      <c r="AI387">
        <f>IFERROR(INDEX(JMP!$AJ$2:$AX$500,MATCH($A387,JMP!$A$2:$A$500,0),MATCH(AI$1,JMP!$AJ$1:$AX$1,0)),INDEX(Baseline!$B$2:$AX$2,1,MATCH(AI$1,Baseline!$B$1:$AX$1,0)))</f>
        <v>724000000</v>
      </c>
      <c r="AJ387">
        <f>IFERROR(INDEX(JMP!$AJ$2:$AX$500,MATCH($A387,JMP!$A$2:$A$500,0),MATCH(AJ$1,JMP!$AJ$1:$AX$1,0)),INDEX(Baseline!$B$2:$AX$2,1,MATCH(AJ$1,Baseline!$B$1:$AX$1,0)))</f>
        <v>54500000</v>
      </c>
      <c r="AK387">
        <f>IFERROR(INDEX(JMP!$AJ$2:$AX$500,MATCH($A387,JMP!$A$2:$A$500,0),MATCH(AK$1,JMP!$AJ$1:$AX$1,0)),INDEX(Baseline!$B$2:$AX$2,1,MATCH(AK$1,Baseline!$B$1:$AX$1,0)))</f>
        <v>30</v>
      </c>
      <c r="AL387">
        <f>IFERROR(INDEX(JMP!$AJ$2:$AX$500,MATCH($A387,JMP!$A$2:$A$500,0),MATCH(AL$1,JMP!$AJ$1:$AX$1,0)),INDEX(Baseline!$B$2:$AX$2,1,MATCH(AL$1,Baseline!$B$1:$AX$1,0)))</f>
        <v>9.9399157795508879E-3</v>
      </c>
      <c r="AM387">
        <f>IFERROR(INDEX(JMP!$AJ$2:$AX$500,MATCH($A387,JMP!$A$2:$A$500,0),MATCH(AM$1,JMP!$AJ$1:$AX$1,0)),INDEX(Baseline!$B$2:$AX$2,1,MATCH(AM$1,Baseline!$B$1:$AX$1,0)))</f>
        <v>12.679502781409523</v>
      </c>
      <c r="AN387">
        <f>IFERROR(INDEX(JMP!$AJ$2:$AX$500,MATCH($A387,JMP!$A$2:$A$500,0),MATCH(AN$1,JMP!$AJ$1:$AX$1,0)),INDEX(Baseline!$B$2:$AX$2,1,MATCH(AN$1,Baseline!$B$1:$AX$1,0)))</f>
        <v>1.661085366327852</v>
      </c>
      <c r="AO387">
        <f>IFERROR(INDEX(JMP!$AJ$2:$AX$500,MATCH($A387,JMP!$A$2:$A$500,0),MATCH(AO$1,JMP!$AJ$1:$AX$1,0)),INDEX(Baseline!$B$2:$AX$2,1,MATCH(AO$1,Baseline!$B$1:$AX$1,0)))</f>
        <v>0.73386795403540384</v>
      </c>
      <c r="AP387">
        <f>IFERROR(INDEX(JMP!$AJ$2:$AX$500,MATCH($A387,JMP!$A$2:$A$500,0),MATCH(AP$1,JMP!$AJ$1:$AX$1,0)),INDEX(Baseline!$B$2:$AX$2,1,MATCH(AP$1,Baseline!$B$1:$AX$1,0)))</f>
        <v>0</v>
      </c>
      <c r="AQ387">
        <f>IFERROR(INDEX(JMP!$AJ$2:$AX$500,MATCH($A387,JMP!$A$2:$A$500,0),MATCH(AQ$1,JMP!$AJ$1:$AX$1,0)),INDEX(Baseline!$B$2:$AX$2,1,MATCH(AQ$1,Baseline!$B$1:$AX$1,0)))</f>
        <v>0.35</v>
      </c>
      <c r="AR387">
        <f>IFERROR(INDEX(JMP!$AJ$2:$AX$500,MATCH($A387,JMP!$A$2:$A$500,0),MATCH(AR$1,JMP!$AJ$1:$AX$1,0)),INDEX(Baseline!$B$2:$AX$2,1,MATCH(AR$1,Baseline!$B$1:$AX$1,0)))</f>
        <v>0</v>
      </c>
      <c r="AS387">
        <f>IFERROR(INDEX(JMP!$AJ$2:$AX$500,MATCH($A387,JMP!$A$2:$A$500,0),MATCH(AS$1,JMP!$AJ$1:$AX$1,0)),INDEX(Baseline!$B$2:$AX$2,1,MATCH(AS$1,Baseline!$B$1:$AX$1,0)))</f>
        <v>0</v>
      </c>
      <c r="AT387">
        <f>IFERROR(INDEX(JMP!$AJ$2:$AX$500,MATCH($A387,JMP!$A$2:$A$500,0),MATCH(AT$1,JMP!$AJ$1:$AX$1,0)),INDEX(Baseline!$B$2:$AX$2,1,MATCH(AT$1,Baseline!$B$1:$AX$1,0)))</f>
        <v>500</v>
      </c>
      <c r="AU387">
        <f>IFERROR(INDEX(JMP!$AJ$2:$AX$500,MATCH($A387,JMP!$A$2:$A$500,0),MATCH(AU$1,JMP!$AJ$1:$AX$1,0)),INDEX(Baseline!$B$2:$AX$2,1,MATCH(AU$1,Baseline!$B$1:$AX$1,0)))</f>
        <v>50</v>
      </c>
      <c r="AV387">
        <f>IFERROR(INDEX(JMP!$AJ$2:$AX$500,MATCH($A387,JMP!$A$2:$A$500,0),MATCH(AV$1,JMP!$AJ$1:$AX$1,0)),INDEX(Baseline!$B$2:$AX$2,1,MATCH(AV$1,Baseline!$B$1:$AX$1,0)))</f>
        <v>12</v>
      </c>
      <c r="AW387">
        <f>IFERROR(INDEX(JMP!$AJ$2:$AX$500,MATCH($A387,JMP!$A$2:$A$500,0),MATCH(AW$1,JMP!$AJ$1:$AX$1,0)),INDEX(Baseline!$B$2:$AX$2,1,MATCH(AW$1,Baseline!$B$1:$AX$1,0)))</f>
        <v>1.9961979999999998E-3</v>
      </c>
      <c r="AX387">
        <f>IFERROR(INDEX(JMP!$AJ$2:$AX$500,MATCH($A387,JMP!$A$2:$A$500,0),MATCH(AX$1,JMP!$AJ$1:$AX$1,0)),INDEX(Baseline!$B$2:$AX$2,1,MATCH(AX$1,Baseline!$B$1:$AX$1,0)))</f>
        <v>1.9961979999999998E-3</v>
      </c>
      <c r="AY387">
        <f>IFERROR(INDEX(JMP!$AJ$2:$AX$500,MATCH($A387,JMP!$A$2:$A$500,0),MATCH(AY$1,JMP!$AJ$1:$AX$1,0)),INDEX(Baseline!$B$2:$AX$2,1,MATCH(AY$1,Baseline!$B$1:$AX$1,0)))</f>
        <v>1.9607137E-2</v>
      </c>
      <c r="AZ387">
        <f>IFERROR(INDEX(JMP!$AJ$2:$AX$500,MATCH($A387,JMP!$A$2:$A$500,0),MATCH(AZ$1,JMP!$AJ$1:$AX$1,0)),INDEX(Baseline!$B$2:$AX$2,1,MATCH(AZ$1,Baseline!$B$1:$AX$1,0)))</f>
        <v>1</v>
      </c>
      <c r="BA387">
        <f>IFERROR(INDEX(JMP!$AJ$2:$AX$500,MATCH($A387,JMP!$A$2:$A$500,0),MATCH(BA$1,JMP!$AJ$1:$AX$1,0)),INDEX(Baseline!$B$2:$AX$2,1,MATCH(BA$1,Baseline!$B$1:$AX$1,0)))</f>
        <v>2</v>
      </c>
      <c r="BB387">
        <v>0</v>
      </c>
      <c r="BD387" t="str">
        <f>IF(AZ387=1, "yes", IF(AZ387=-1, "no", ""))</f>
        <v>yes</v>
      </c>
      <c r="BE387" t="str">
        <f>IF(AH387=1, "yes", IF(AH387=-1, "no", ""))</f>
        <v>yes</v>
      </c>
      <c r="BF387">
        <f t="shared" ref="BF387:BF450" si="12">IF(AE387=3, 0.25, IF(AE387=2, 0.5, IF(AE387=1, 1, "")))</f>
        <v>0.5</v>
      </c>
      <c r="BG387">
        <f t="shared" ref="BG387:BG450" si="13">IF(AE387=3, 100, IF(AE387=2, 30, IF(AE387=1, 10, "")))</f>
        <v>30</v>
      </c>
    </row>
    <row r="388" spans="1:59" x14ac:dyDescent="0.25">
      <c r="A388">
        <v>387</v>
      </c>
      <c r="B388">
        <f>IFERROR(INDEX(JMP!$AJ$2:$AX$500,MATCH($A388,JMP!$A$2:$A$500,0),MATCH(B$1,JMP!$AJ$1:$AX$1,0)),INDEX(Baseline!$B$2:$AX$2,1,MATCH(B$1,Baseline!$B$1:$AX$1,0)))</f>
        <v>0</v>
      </c>
      <c r="C388">
        <f>IFERROR(INDEX(JMP!$AJ$2:$AX$500,MATCH($A388,JMP!$A$2:$A$500,0),MATCH(C$1,JMP!$AJ$1:$AX$1,0)),INDEX(Baseline!$B$2:$AX$2,1,MATCH(C$1,Baseline!$B$1:$AX$1,0)))</f>
        <v>8760</v>
      </c>
      <c r="D388">
        <f>IFERROR(INDEX(JMP!$AJ$2:$AX$500,MATCH($A388,JMP!$A$2:$A$500,0),MATCH(D$1,JMP!$AJ$1:$AX$1,0)),INDEX(Baseline!$B$2:$AX$2,1,MATCH(D$1,Baseline!$B$1:$AX$1,0)))</f>
        <v>1</v>
      </c>
      <c r="E388">
        <f>IFERROR(INDEX(JMP!$AJ$2:$AX$500,MATCH($A388,JMP!$A$2:$A$500,0),MATCH(E$1,JMP!$AJ$1:$AX$1,0)),INDEX(Baseline!$B$2:$AX$2,1,MATCH(E$1,Baseline!$B$1:$AX$1,0)))</f>
        <v>1</v>
      </c>
      <c r="F388" t="str">
        <f>IFERROR(INDEX(JMP!$AJ$2:$AX$500,MATCH($A388,JMP!$A$2:$A$500,0),MATCH(F$1,JMP!$AJ$1:$AX$1,0)),INDEX(Baseline!$B$2:$AX$2,1,MATCH(F$1,Baseline!$B$1:$AX$1,0)))</f>
        <v>e344</v>
      </c>
      <c r="G388" t="str">
        <f>IFERROR(INDEX(JMP!$AJ$2:$AX$500,MATCH($A388,JMP!$A$2:$A$500,0),MATCH(G$1,JMP!$AJ$1:$AX$1,0)),INDEX(Baseline!$B$2:$AX$2,1,MATCH(G$1,Baseline!$B$1:$AX$1,0)))</f>
        <v>e340</v>
      </c>
      <c r="H388">
        <f>IFERROR(INDEX(JMP!$AJ$2:$AX$500,MATCH($A388,JMP!$A$2:$A$500,0),MATCH(H$1,JMP!$AJ$1:$AX$1,0)),INDEX(Baseline!$B$2:$AX$2,1,MATCH(H$1,Baseline!$B$1:$AX$1,0)))</f>
        <v>1.5</v>
      </c>
      <c r="I388">
        <f>IFERROR(INDEX(JMP!$AJ$2:$AX$500,MATCH($A388,JMP!$A$2:$A$500,0),MATCH(I$1,JMP!$AJ$1:$AX$1,0)),INDEX(Baseline!$B$2:$AX$2,1,MATCH(I$1,Baseline!$B$1:$AX$1,0)))</f>
        <v>0.42</v>
      </c>
      <c r="J388">
        <f>IFERROR(INDEX(JMP!$AJ$2:$AX$500,MATCH($A388,JMP!$A$2:$A$500,0),MATCH(J$1,JMP!$AJ$1:$AX$1,0)),INDEX(Baseline!$B$2:$AX$2,1,MATCH(J$1,Baseline!$B$1:$AX$1,0)))</f>
        <v>1</v>
      </c>
      <c r="K388">
        <f>IFERROR(INDEX(JMP!$AJ$2:$AX$500,MATCH($A388,JMP!$A$2:$A$500,0),MATCH(K$1,JMP!$AJ$1:$AX$1,0)),INDEX(Baseline!$B$2:$AX$2,1,MATCH(K$1,Baseline!$B$1:$AX$1,0)))</f>
        <v>0</v>
      </c>
      <c r="L388">
        <f>IFERROR(INDEX(JMP!$AJ$2:$AX$500,MATCH($A388,JMP!$A$2:$A$500,0),MATCH(L$1,JMP!$AJ$1:$AX$1,0)),INDEX(Baseline!$B$2:$AX$2,1,MATCH(L$1,Baseline!$B$1:$AX$1,0)))</f>
        <v>6.4120189868683564E-2</v>
      </c>
      <c r="M388" t="b">
        <f>IFERROR(INDEX(JMP!$AJ$2:$AX$500,MATCH($A388,JMP!$A$2:$A$500,0),MATCH(M$1,JMP!$AJ$1:$AX$1,0)),INDEX(Baseline!$B$2:$AX$2,1,MATCH(M$1,Baseline!$B$1:$AX$1,0)))</f>
        <v>0</v>
      </c>
      <c r="N388" t="b">
        <f>IFERROR(INDEX(JMP!$AJ$2:$AX$500,MATCH($A388,JMP!$A$2:$A$500,0),MATCH(N$1,JMP!$AJ$1:$AX$1,0)),INDEX(Baseline!$B$2:$AX$2,1,MATCH(N$1,Baseline!$B$1:$AX$1,0)))</f>
        <v>0</v>
      </c>
      <c r="O388">
        <f>IFERROR(INDEX(JMP!$AJ$2:$AX$500,MATCH($A388,JMP!$A$2:$A$500,0),MATCH(O$1,JMP!$AJ$1:$AX$1,0)),INDEX(Baseline!$B$2:$AX$2,1,MATCH(O$1,Baseline!$B$1:$AX$1,0)))</f>
        <v>7</v>
      </c>
      <c r="P388">
        <f>IFERROR(INDEX(JMP!$AJ$2:$AX$500,MATCH($A388,JMP!$A$2:$A$500,0),MATCH(P$1,JMP!$AJ$1:$AX$1,0)),INDEX(Baseline!$B$2:$AX$2,1,MATCH(P$1,Baseline!$B$1:$AX$1,0)))</f>
        <v>200</v>
      </c>
      <c r="Q388">
        <f>IFERROR(INDEX(JMP!$AJ$2:$AX$500,MATCH($A388,JMP!$A$2:$A$500,0),MATCH(Q$1,JMP!$AJ$1:$AX$1,0)),INDEX(Baseline!$B$2:$AX$2,1,MATCH(Q$1,Baseline!$B$1:$AX$1,0)))</f>
        <v>10</v>
      </c>
      <c r="R388">
        <f>IFERROR(INDEX(JMP!$AJ$2:$AX$500,MATCH($A388,JMP!$A$2:$A$500,0),MATCH(R$1,JMP!$AJ$1:$AX$1,0)),INDEX(Baseline!$B$2:$AX$2,1,MATCH(R$1,Baseline!$B$1:$AX$1,0)))</f>
        <v>0</v>
      </c>
      <c r="S388">
        <f>IFERROR(INDEX(JMP!$AJ$2:$AX$500,MATCH($A388,JMP!$A$2:$A$500,0),MATCH(S$1,JMP!$AJ$1:$AX$1,0)),INDEX(Baseline!$B$2:$AX$2,1,MATCH(S$1,Baseline!$B$1:$AX$1,0)))</f>
        <v>1</v>
      </c>
      <c r="T388">
        <f>IFERROR(INDEX(JMP!$AJ$2:$AX$500,MATCH($A388,JMP!$A$2:$A$500,0),MATCH(T$1,JMP!$AJ$1:$AX$1,0)),INDEX(Baseline!$B$2:$AX$2,1,MATCH(T$1,Baseline!$B$1:$AX$1,0)))</f>
        <v>0</v>
      </c>
      <c r="U388" t="str">
        <f>IFERROR(INDEX(JMP!$AJ$2:$AX$500,MATCH($A388,JMP!$A$2:$A$500,0),MATCH(U$1,JMP!$AJ$1:$AX$1,0)),INDEX(Baseline!$B$2:$AX$2,1,MATCH(U$1,Baseline!$B$1:$AX$1,0)))</f>
        <v>Titan</v>
      </c>
      <c r="V388">
        <f>IFERROR(INDEX(JMP!$AJ$2:$AX$500,MATCH($A388,JMP!$A$2:$A$500,0),MATCH(V$1,JMP!$AJ$1:$AX$1,0)),INDEX(Baseline!$B$2:$AX$2,1,MATCH(V$1,Baseline!$B$1:$AX$1,0)))</f>
        <v>3</v>
      </c>
      <c r="W388">
        <f>IFERROR(INDEX(JMP!$AJ$2:$AX$500,MATCH($A388,JMP!$A$2:$A$500,0),MATCH(W$1,JMP!$AJ$1:$AX$1,0)),INDEX(Baseline!$B$2:$AX$2,1,MATCH(W$1,Baseline!$B$1:$AX$1,0)))</f>
        <v>0.37</v>
      </c>
      <c r="X388">
        <f>IFERROR(INDEX(JMP!$AJ$2:$AX$500,MATCH($A388,JMP!$A$2:$A$500,0),MATCH(X$1,JMP!$AJ$1:$AX$1,0)),INDEX(Baseline!$B$2:$AX$2,1,MATCH(X$1,Baseline!$B$1:$AX$1,0)))</f>
        <v>4</v>
      </c>
      <c r="Y388">
        <f>IFERROR(INDEX(JMP!$AJ$2:$AX$500,MATCH($A388,JMP!$A$2:$A$500,0),MATCH(Y$1,JMP!$AJ$1:$AX$1,0)),INDEX(Baseline!$B$2:$AX$2,1,MATCH(Y$1,Baseline!$B$1:$AX$1,0)))</f>
        <v>5</v>
      </c>
      <c r="Z388">
        <f>IFERROR(INDEX(JMP!$AJ$2:$AX$500,MATCH($A388,JMP!$A$2:$A$500,0),MATCH(Z$1,JMP!$AJ$1:$AX$1,0)),INDEX(Baseline!$B$2:$AX$2,1,MATCH(Z$1,Baseline!$B$1:$AX$1,0)))</f>
        <v>1970</v>
      </c>
      <c r="AA388">
        <f>IFERROR(INDEX(JMP!$AJ$2:$AX$500,MATCH($A388,JMP!$A$2:$A$500,0),MATCH(AA$1,JMP!$AJ$1:$AX$1,0)),INDEX(Baseline!$B$2:$AX$2,1,MATCH(AA$1,Baseline!$B$1:$AX$1,0)))</f>
        <v>1970</v>
      </c>
      <c r="AB388">
        <f>IFERROR(INDEX(JMP!$AJ$2:$AX$500,MATCH($A388,JMP!$A$2:$A$500,0),MATCH(AB$1,JMP!$AJ$1:$AX$1,0)),INDEX(Baseline!$B$2:$AX$2,1,MATCH(AB$1,Baseline!$B$1:$AX$1,0)))</f>
        <v>0</v>
      </c>
      <c r="AC388">
        <f>IFERROR(INDEX(JMP!$AJ$2:$AX$500,MATCH($A388,JMP!$A$2:$A$500,0),MATCH(AC$1,JMP!$AJ$1:$AX$1,0)),INDEX(Baseline!$B$2:$AX$2,1,MATCH(AC$1,Baseline!$B$1:$AX$1,0)))</f>
        <v>1</v>
      </c>
      <c r="AD388">
        <f>IFERROR(INDEX(JMP!$AJ$2:$AX$500,MATCH($A388,JMP!$A$2:$A$500,0),MATCH(AD$1,JMP!$AJ$1:$AX$1,0)),INDEX(Baseline!$B$2:$AX$2,1,MATCH(AD$1,Baseline!$B$1:$AX$1,0)))</f>
        <v>8</v>
      </c>
      <c r="AE388">
        <f>IFERROR(INDEX(JMP!$AJ$2:$AX$500,MATCH($A388,JMP!$A$2:$A$500,0),MATCH(AE$1,JMP!$AJ$1:$AX$1,0)),INDEX(Baseline!$B$2:$AX$2,1,MATCH(AE$1,Baseline!$B$1:$AX$1,0)))</f>
        <v>1</v>
      </c>
      <c r="AF388" t="str">
        <f>IFERROR(INDEX(JMP!$AJ$2:$AX$500,MATCH($A388,JMP!$A$2:$A$500,0),MATCH(AF$1,JMP!$AJ$1:$AX$1,0)),INDEX(Baseline!$B$2:$AX$2,1,MATCH(AF$1,Baseline!$B$1:$AX$1,0)))</f>
        <v>bwb</v>
      </c>
      <c r="AG388" t="str">
        <f>IFERROR(INDEX(JMP!$AJ$2:$AX$500,MATCH($A388,JMP!$A$2:$A$500,0),MATCH(AG$1,JMP!$AJ$1:$AX$1,0)),INDEX(Baseline!$B$2:$AX$2,1,MATCH(AG$1,Baseline!$B$1:$AX$1,0)))</f>
        <v>V-tail</v>
      </c>
      <c r="AH388">
        <f>IFERROR(INDEX(JMP!$AJ$2:$AX$500,MATCH($A388,JMP!$A$2:$A$500,0),MATCH(AH$1,JMP!$AJ$1:$AX$1,0)),INDEX(Baseline!$B$2:$AX$2,1,MATCH(AH$1,Baseline!$B$1:$AX$1,0)))</f>
        <v>1</v>
      </c>
      <c r="AI388">
        <f>IFERROR(INDEX(JMP!$AJ$2:$AX$500,MATCH($A388,JMP!$A$2:$A$500,0),MATCH(AI$1,JMP!$AJ$1:$AX$1,0)),INDEX(Baseline!$B$2:$AX$2,1,MATCH(AI$1,Baseline!$B$1:$AX$1,0)))</f>
        <v>724000000</v>
      </c>
      <c r="AJ388">
        <f>IFERROR(INDEX(JMP!$AJ$2:$AX$500,MATCH($A388,JMP!$A$2:$A$500,0),MATCH(AJ$1,JMP!$AJ$1:$AX$1,0)),INDEX(Baseline!$B$2:$AX$2,1,MATCH(AJ$1,Baseline!$B$1:$AX$1,0)))</f>
        <v>54500000</v>
      </c>
      <c r="AK388">
        <f>IFERROR(INDEX(JMP!$AJ$2:$AX$500,MATCH($A388,JMP!$A$2:$A$500,0),MATCH(AK$1,JMP!$AJ$1:$AX$1,0)),INDEX(Baseline!$B$2:$AX$2,1,MATCH(AK$1,Baseline!$B$1:$AX$1,0)))</f>
        <v>30</v>
      </c>
      <c r="AL388">
        <f>IFERROR(INDEX(JMP!$AJ$2:$AX$500,MATCH($A388,JMP!$A$2:$A$500,0),MATCH(AL$1,JMP!$AJ$1:$AX$1,0)),INDEX(Baseline!$B$2:$AX$2,1,MATCH(AL$1,Baseline!$B$1:$AX$1,0)))</f>
        <v>2.2295894369863418E-2</v>
      </c>
      <c r="AM388">
        <f>IFERROR(INDEX(JMP!$AJ$2:$AX$500,MATCH($A388,JMP!$A$2:$A$500,0),MATCH(AM$1,JMP!$AJ$1:$AX$1,0)),INDEX(Baseline!$B$2:$AX$2,1,MATCH(AM$1,Baseline!$B$1:$AX$1,0)))</f>
        <v>7.3056212830476186</v>
      </c>
      <c r="AN388">
        <f>IFERROR(INDEX(JMP!$AJ$2:$AX$500,MATCH($A388,JMP!$A$2:$A$500,0),MATCH(AN$1,JMP!$AJ$1:$AX$1,0)),INDEX(Baseline!$B$2:$AX$2,1,MATCH(AN$1,Baseline!$B$1:$AX$1,0)))</f>
        <v>1.5550975732250625</v>
      </c>
      <c r="AO388">
        <f>IFERROR(INDEX(JMP!$AJ$2:$AX$500,MATCH($A388,JMP!$A$2:$A$500,0),MATCH(AO$1,JMP!$AJ$1:$AX$1,0)),INDEX(Baseline!$B$2:$AX$2,1,MATCH(AO$1,Baseline!$B$1:$AX$1,0)))</f>
        <v>0.54991420863260698</v>
      </c>
      <c r="AP388">
        <f>IFERROR(INDEX(JMP!$AJ$2:$AX$500,MATCH($A388,JMP!$A$2:$A$500,0),MATCH(AP$1,JMP!$AJ$1:$AX$1,0)),INDEX(Baseline!$B$2:$AX$2,1,MATCH(AP$1,Baseline!$B$1:$AX$1,0)))</f>
        <v>0</v>
      </c>
      <c r="AQ388">
        <f>IFERROR(INDEX(JMP!$AJ$2:$AX$500,MATCH($A388,JMP!$A$2:$A$500,0),MATCH(AQ$1,JMP!$AJ$1:$AX$1,0)),INDEX(Baseline!$B$2:$AX$2,1,MATCH(AQ$1,Baseline!$B$1:$AX$1,0)))</f>
        <v>0.35</v>
      </c>
      <c r="AR388">
        <f>IFERROR(INDEX(JMP!$AJ$2:$AX$500,MATCH($A388,JMP!$A$2:$A$500,0),MATCH(AR$1,JMP!$AJ$1:$AX$1,0)),INDEX(Baseline!$B$2:$AX$2,1,MATCH(AR$1,Baseline!$B$1:$AX$1,0)))</f>
        <v>0</v>
      </c>
      <c r="AS388">
        <f>IFERROR(INDEX(JMP!$AJ$2:$AX$500,MATCH($A388,JMP!$A$2:$A$500,0),MATCH(AS$1,JMP!$AJ$1:$AX$1,0)),INDEX(Baseline!$B$2:$AX$2,1,MATCH(AS$1,Baseline!$B$1:$AX$1,0)))</f>
        <v>0</v>
      </c>
      <c r="AT388">
        <f>IFERROR(INDEX(JMP!$AJ$2:$AX$500,MATCH($A388,JMP!$A$2:$A$500,0),MATCH(AT$1,JMP!$AJ$1:$AX$1,0)),INDEX(Baseline!$B$2:$AX$2,1,MATCH(AT$1,Baseline!$B$1:$AX$1,0)))</f>
        <v>500</v>
      </c>
      <c r="AU388">
        <f>IFERROR(INDEX(JMP!$AJ$2:$AX$500,MATCH($A388,JMP!$A$2:$A$500,0),MATCH(AU$1,JMP!$AJ$1:$AX$1,0)),INDEX(Baseline!$B$2:$AX$2,1,MATCH(AU$1,Baseline!$B$1:$AX$1,0)))</f>
        <v>50</v>
      </c>
      <c r="AV388">
        <f>IFERROR(INDEX(JMP!$AJ$2:$AX$500,MATCH($A388,JMP!$A$2:$A$500,0),MATCH(AV$1,JMP!$AJ$1:$AX$1,0)),INDEX(Baseline!$B$2:$AX$2,1,MATCH(AV$1,Baseline!$B$1:$AX$1,0)))</f>
        <v>12</v>
      </c>
      <c r="AW388">
        <f>IFERROR(INDEX(JMP!$AJ$2:$AX$500,MATCH($A388,JMP!$A$2:$A$500,0),MATCH(AW$1,JMP!$AJ$1:$AX$1,0)),INDEX(Baseline!$B$2:$AX$2,1,MATCH(AW$1,Baseline!$B$1:$AX$1,0)))</f>
        <v>1.9961979999999998E-3</v>
      </c>
      <c r="AX388">
        <f>IFERROR(INDEX(JMP!$AJ$2:$AX$500,MATCH($A388,JMP!$A$2:$A$500,0),MATCH(AX$1,JMP!$AJ$1:$AX$1,0)),INDEX(Baseline!$B$2:$AX$2,1,MATCH(AX$1,Baseline!$B$1:$AX$1,0)))</f>
        <v>1.9961979999999998E-3</v>
      </c>
      <c r="AY388">
        <f>IFERROR(INDEX(JMP!$AJ$2:$AX$500,MATCH($A388,JMP!$A$2:$A$500,0),MATCH(AY$1,JMP!$AJ$1:$AX$1,0)),INDEX(Baseline!$B$2:$AX$2,1,MATCH(AY$1,Baseline!$B$1:$AX$1,0)))</f>
        <v>1.9607137E-2</v>
      </c>
      <c r="AZ388">
        <f>IFERROR(INDEX(JMP!$AJ$2:$AX$500,MATCH($A388,JMP!$A$2:$A$500,0),MATCH(AZ$1,JMP!$AJ$1:$AX$1,0)),INDEX(Baseline!$B$2:$AX$2,1,MATCH(AZ$1,Baseline!$B$1:$AX$1,0)))</f>
        <v>-1</v>
      </c>
      <c r="BA388">
        <f>IFERROR(INDEX(JMP!$AJ$2:$AX$500,MATCH($A388,JMP!$A$2:$A$500,0),MATCH(BA$1,JMP!$AJ$1:$AX$1,0)),INDEX(Baseline!$B$2:$AX$2,1,MATCH(BA$1,Baseline!$B$1:$AX$1,0)))</f>
        <v>1</v>
      </c>
      <c r="BB388">
        <v>0</v>
      </c>
      <c r="BD388" t="str">
        <f>IF(AZ388=1, "yes", IF(AZ388=-1, "no", ""))</f>
        <v>no</v>
      </c>
      <c r="BE388" t="str">
        <f>IF(AH388=1, "yes", IF(AH388=-1, "no", ""))</f>
        <v>yes</v>
      </c>
      <c r="BF388">
        <f t="shared" si="12"/>
        <v>1</v>
      </c>
      <c r="BG388">
        <f t="shared" si="13"/>
        <v>10</v>
      </c>
    </row>
    <row r="389" spans="1:59" x14ac:dyDescent="0.25">
      <c r="A389">
        <v>388</v>
      </c>
      <c r="B389">
        <f>IFERROR(INDEX(JMP!$AJ$2:$AX$500,MATCH($A389,JMP!$A$2:$A$500,0),MATCH(B$1,JMP!$AJ$1:$AX$1,0)),INDEX(Baseline!$B$2:$AX$2,1,MATCH(B$1,Baseline!$B$1:$AX$1,0)))</f>
        <v>0</v>
      </c>
      <c r="C389">
        <f>IFERROR(INDEX(JMP!$AJ$2:$AX$500,MATCH($A389,JMP!$A$2:$A$500,0),MATCH(C$1,JMP!$AJ$1:$AX$1,0)),INDEX(Baseline!$B$2:$AX$2,1,MATCH(C$1,Baseline!$B$1:$AX$1,0)))</f>
        <v>8760</v>
      </c>
      <c r="D389">
        <f>IFERROR(INDEX(JMP!$AJ$2:$AX$500,MATCH($A389,JMP!$A$2:$A$500,0),MATCH(D$1,JMP!$AJ$1:$AX$1,0)),INDEX(Baseline!$B$2:$AX$2,1,MATCH(D$1,Baseline!$B$1:$AX$1,0)))</f>
        <v>1</v>
      </c>
      <c r="E389">
        <f>IFERROR(INDEX(JMP!$AJ$2:$AX$500,MATCH($A389,JMP!$A$2:$A$500,0),MATCH(E$1,JMP!$AJ$1:$AX$1,0)),INDEX(Baseline!$B$2:$AX$2,1,MATCH(E$1,Baseline!$B$1:$AX$1,0)))</f>
        <v>1</v>
      </c>
      <c r="F389" t="str">
        <f>IFERROR(INDEX(JMP!$AJ$2:$AX$500,MATCH($A389,JMP!$A$2:$A$500,0),MATCH(F$1,JMP!$AJ$1:$AX$1,0)),INDEX(Baseline!$B$2:$AX$2,1,MATCH(F$1,Baseline!$B$1:$AX$1,0)))</f>
        <v>e344</v>
      </c>
      <c r="G389" t="str">
        <f>IFERROR(INDEX(JMP!$AJ$2:$AX$500,MATCH($A389,JMP!$A$2:$A$500,0),MATCH(G$1,JMP!$AJ$1:$AX$1,0)),INDEX(Baseline!$B$2:$AX$2,1,MATCH(G$1,Baseline!$B$1:$AX$1,0)))</f>
        <v>e340</v>
      </c>
      <c r="H389">
        <f>IFERROR(INDEX(JMP!$AJ$2:$AX$500,MATCH($A389,JMP!$A$2:$A$500,0),MATCH(H$1,JMP!$AJ$1:$AX$1,0)),INDEX(Baseline!$B$2:$AX$2,1,MATCH(H$1,Baseline!$B$1:$AX$1,0)))</f>
        <v>1.5</v>
      </c>
      <c r="I389">
        <f>IFERROR(INDEX(JMP!$AJ$2:$AX$500,MATCH($A389,JMP!$A$2:$A$500,0),MATCH(I$1,JMP!$AJ$1:$AX$1,0)),INDEX(Baseline!$B$2:$AX$2,1,MATCH(I$1,Baseline!$B$1:$AX$1,0)))</f>
        <v>0.42</v>
      </c>
      <c r="J389">
        <f>IFERROR(INDEX(JMP!$AJ$2:$AX$500,MATCH($A389,JMP!$A$2:$A$500,0),MATCH(J$1,JMP!$AJ$1:$AX$1,0)),INDEX(Baseline!$B$2:$AX$2,1,MATCH(J$1,Baseline!$B$1:$AX$1,0)))</f>
        <v>1</v>
      </c>
      <c r="K389">
        <f>IFERROR(INDEX(JMP!$AJ$2:$AX$500,MATCH($A389,JMP!$A$2:$A$500,0),MATCH(K$1,JMP!$AJ$1:$AX$1,0)),INDEX(Baseline!$B$2:$AX$2,1,MATCH(K$1,Baseline!$B$1:$AX$1,0)))</f>
        <v>0</v>
      </c>
      <c r="L389">
        <f>IFERROR(INDEX(JMP!$AJ$2:$AX$500,MATCH($A389,JMP!$A$2:$A$500,0),MATCH(L$1,JMP!$AJ$1:$AX$1,0)),INDEX(Baseline!$B$2:$AX$2,1,MATCH(L$1,Baseline!$B$1:$AX$1,0)))</f>
        <v>4.8519035270213014E-2</v>
      </c>
      <c r="M389" t="b">
        <f>IFERROR(INDEX(JMP!$AJ$2:$AX$500,MATCH($A389,JMP!$A$2:$A$500,0),MATCH(M$1,JMP!$AJ$1:$AX$1,0)),INDEX(Baseline!$B$2:$AX$2,1,MATCH(M$1,Baseline!$B$1:$AX$1,0)))</f>
        <v>0</v>
      </c>
      <c r="N389" t="b">
        <f>IFERROR(INDEX(JMP!$AJ$2:$AX$500,MATCH($A389,JMP!$A$2:$A$500,0),MATCH(N$1,JMP!$AJ$1:$AX$1,0)),INDEX(Baseline!$B$2:$AX$2,1,MATCH(N$1,Baseline!$B$1:$AX$1,0)))</f>
        <v>0</v>
      </c>
      <c r="O389">
        <f>IFERROR(INDEX(JMP!$AJ$2:$AX$500,MATCH($A389,JMP!$A$2:$A$500,0),MATCH(O$1,JMP!$AJ$1:$AX$1,0)),INDEX(Baseline!$B$2:$AX$2,1,MATCH(O$1,Baseline!$B$1:$AX$1,0)))</f>
        <v>7</v>
      </c>
      <c r="P389">
        <f>IFERROR(INDEX(JMP!$AJ$2:$AX$500,MATCH($A389,JMP!$A$2:$A$500,0),MATCH(P$1,JMP!$AJ$1:$AX$1,0)),INDEX(Baseline!$B$2:$AX$2,1,MATCH(P$1,Baseline!$B$1:$AX$1,0)))</f>
        <v>200</v>
      </c>
      <c r="Q389">
        <f>IFERROR(INDEX(JMP!$AJ$2:$AX$500,MATCH($A389,JMP!$A$2:$A$500,0),MATCH(Q$1,JMP!$AJ$1:$AX$1,0)),INDEX(Baseline!$B$2:$AX$2,1,MATCH(Q$1,Baseline!$B$1:$AX$1,0)))</f>
        <v>10</v>
      </c>
      <c r="R389">
        <f>IFERROR(INDEX(JMP!$AJ$2:$AX$500,MATCH($A389,JMP!$A$2:$A$500,0),MATCH(R$1,JMP!$AJ$1:$AX$1,0)),INDEX(Baseline!$B$2:$AX$2,1,MATCH(R$1,Baseline!$B$1:$AX$1,0)))</f>
        <v>0</v>
      </c>
      <c r="S389">
        <f>IFERROR(INDEX(JMP!$AJ$2:$AX$500,MATCH($A389,JMP!$A$2:$A$500,0),MATCH(S$1,JMP!$AJ$1:$AX$1,0)),INDEX(Baseline!$B$2:$AX$2,1,MATCH(S$1,Baseline!$B$1:$AX$1,0)))</f>
        <v>1</v>
      </c>
      <c r="T389">
        <f>IFERROR(INDEX(JMP!$AJ$2:$AX$500,MATCH($A389,JMP!$A$2:$A$500,0),MATCH(T$1,JMP!$AJ$1:$AX$1,0)),INDEX(Baseline!$B$2:$AX$2,1,MATCH(T$1,Baseline!$B$1:$AX$1,0)))</f>
        <v>0</v>
      </c>
      <c r="U389" t="str">
        <f>IFERROR(INDEX(JMP!$AJ$2:$AX$500,MATCH($A389,JMP!$A$2:$A$500,0),MATCH(U$1,JMP!$AJ$1:$AX$1,0)),INDEX(Baseline!$B$2:$AX$2,1,MATCH(U$1,Baseline!$B$1:$AX$1,0)))</f>
        <v>Titan</v>
      </c>
      <c r="V389">
        <f>IFERROR(INDEX(JMP!$AJ$2:$AX$500,MATCH($A389,JMP!$A$2:$A$500,0),MATCH(V$1,JMP!$AJ$1:$AX$1,0)),INDEX(Baseline!$B$2:$AX$2,1,MATCH(V$1,Baseline!$B$1:$AX$1,0)))</f>
        <v>3</v>
      </c>
      <c r="W389">
        <f>IFERROR(INDEX(JMP!$AJ$2:$AX$500,MATCH($A389,JMP!$A$2:$A$500,0),MATCH(W$1,JMP!$AJ$1:$AX$1,0)),INDEX(Baseline!$B$2:$AX$2,1,MATCH(W$1,Baseline!$B$1:$AX$1,0)))</f>
        <v>0.37</v>
      </c>
      <c r="X389">
        <f>IFERROR(INDEX(JMP!$AJ$2:$AX$500,MATCH($A389,JMP!$A$2:$A$500,0),MATCH(X$1,JMP!$AJ$1:$AX$1,0)),INDEX(Baseline!$B$2:$AX$2,1,MATCH(X$1,Baseline!$B$1:$AX$1,0)))</f>
        <v>4</v>
      </c>
      <c r="Y389">
        <f>IFERROR(INDEX(JMP!$AJ$2:$AX$500,MATCH($A389,JMP!$A$2:$A$500,0),MATCH(Y$1,JMP!$AJ$1:$AX$1,0)),INDEX(Baseline!$B$2:$AX$2,1,MATCH(Y$1,Baseline!$B$1:$AX$1,0)))</f>
        <v>2</v>
      </c>
      <c r="Z389">
        <f>IFERROR(INDEX(JMP!$AJ$2:$AX$500,MATCH($A389,JMP!$A$2:$A$500,0),MATCH(Z$1,JMP!$AJ$1:$AX$1,0)),INDEX(Baseline!$B$2:$AX$2,1,MATCH(Z$1,Baseline!$B$1:$AX$1,0)))</f>
        <v>1970</v>
      </c>
      <c r="AA389">
        <f>IFERROR(INDEX(JMP!$AJ$2:$AX$500,MATCH($A389,JMP!$A$2:$A$500,0),MATCH(AA$1,JMP!$AJ$1:$AX$1,0)),INDEX(Baseline!$B$2:$AX$2,1,MATCH(AA$1,Baseline!$B$1:$AX$1,0)))</f>
        <v>1970</v>
      </c>
      <c r="AB389">
        <f>IFERROR(INDEX(JMP!$AJ$2:$AX$500,MATCH($A389,JMP!$A$2:$A$500,0),MATCH(AB$1,JMP!$AJ$1:$AX$1,0)),INDEX(Baseline!$B$2:$AX$2,1,MATCH(AB$1,Baseline!$B$1:$AX$1,0)))</f>
        <v>0</v>
      </c>
      <c r="AC389">
        <f>IFERROR(INDEX(JMP!$AJ$2:$AX$500,MATCH($A389,JMP!$A$2:$A$500,0),MATCH(AC$1,JMP!$AJ$1:$AX$1,0)),INDEX(Baseline!$B$2:$AX$2,1,MATCH(AC$1,Baseline!$B$1:$AX$1,0)))</f>
        <v>1</v>
      </c>
      <c r="AD389">
        <f>IFERROR(INDEX(JMP!$AJ$2:$AX$500,MATCH($A389,JMP!$A$2:$A$500,0),MATCH(AD$1,JMP!$AJ$1:$AX$1,0)),INDEX(Baseline!$B$2:$AX$2,1,MATCH(AD$1,Baseline!$B$1:$AX$1,0)))</f>
        <v>8</v>
      </c>
      <c r="AE389">
        <f>IFERROR(INDEX(JMP!$AJ$2:$AX$500,MATCH($A389,JMP!$A$2:$A$500,0),MATCH(AE$1,JMP!$AJ$1:$AX$1,0)),INDEX(Baseline!$B$2:$AX$2,1,MATCH(AE$1,Baseline!$B$1:$AX$1,0)))</f>
        <v>2</v>
      </c>
      <c r="AF389" t="str">
        <f>IFERROR(INDEX(JMP!$AJ$2:$AX$500,MATCH($A389,JMP!$A$2:$A$500,0),MATCH(AF$1,JMP!$AJ$1:$AX$1,0)),INDEX(Baseline!$B$2:$AX$2,1,MATCH(AF$1,Baseline!$B$1:$AX$1,0)))</f>
        <v>bwb</v>
      </c>
      <c r="AG389" t="str">
        <f>IFERROR(INDEX(JMP!$AJ$2:$AX$500,MATCH($A389,JMP!$A$2:$A$500,0),MATCH(AG$1,JMP!$AJ$1:$AX$1,0)),INDEX(Baseline!$B$2:$AX$2,1,MATCH(AG$1,Baseline!$B$1:$AX$1,0)))</f>
        <v>V-tail</v>
      </c>
      <c r="AH389">
        <f>IFERROR(INDEX(JMP!$AJ$2:$AX$500,MATCH($A389,JMP!$A$2:$A$500,0),MATCH(AH$1,JMP!$AJ$1:$AX$1,0)),INDEX(Baseline!$B$2:$AX$2,1,MATCH(AH$1,Baseline!$B$1:$AX$1,0)))</f>
        <v>1</v>
      </c>
      <c r="AI389">
        <f>IFERROR(INDEX(JMP!$AJ$2:$AX$500,MATCH($A389,JMP!$A$2:$A$500,0),MATCH(AI$1,JMP!$AJ$1:$AX$1,0)),INDEX(Baseline!$B$2:$AX$2,1,MATCH(AI$1,Baseline!$B$1:$AX$1,0)))</f>
        <v>724000000</v>
      </c>
      <c r="AJ389">
        <f>IFERROR(INDEX(JMP!$AJ$2:$AX$500,MATCH($A389,JMP!$A$2:$A$500,0),MATCH(AJ$1,JMP!$AJ$1:$AX$1,0)),INDEX(Baseline!$B$2:$AX$2,1,MATCH(AJ$1,Baseline!$B$1:$AX$1,0)))</f>
        <v>54500000</v>
      </c>
      <c r="AK389">
        <f>IFERROR(INDEX(JMP!$AJ$2:$AX$500,MATCH($A389,JMP!$A$2:$A$500,0),MATCH(AK$1,JMP!$AJ$1:$AX$1,0)),INDEX(Baseline!$B$2:$AX$2,1,MATCH(AK$1,Baseline!$B$1:$AX$1,0)))</f>
        <v>30</v>
      </c>
      <c r="AL389">
        <f>IFERROR(INDEX(JMP!$AJ$2:$AX$500,MATCH($A389,JMP!$A$2:$A$500,0),MATCH(AL$1,JMP!$AJ$1:$AX$1,0)),INDEX(Baseline!$B$2:$AX$2,1,MATCH(AL$1,Baseline!$B$1:$AX$1,0)))</f>
        <v>2.4119670508606146E-2</v>
      </c>
      <c r="AM389">
        <f>IFERROR(INDEX(JMP!$AJ$2:$AX$500,MATCH($A389,JMP!$A$2:$A$500,0),MATCH(AM$1,JMP!$AJ$1:$AX$1,0)),INDEX(Baseline!$B$2:$AX$2,1,MATCH(AM$1,Baseline!$B$1:$AX$1,0)))</f>
        <v>7.9520151849523799</v>
      </c>
      <c r="AN389">
        <f>IFERROR(INDEX(JMP!$AJ$2:$AX$500,MATCH($A389,JMP!$A$2:$A$500,0),MATCH(AN$1,JMP!$AJ$1:$AX$1,0)),INDEX(Baseline!$B$2:$AX$2,1,MATCH(AN$1,Baseline!$B$1:$AX$1,0)))</f>
        <v>1.6697479238368758</v>
      </c>
      <c r="AO389">
        <f>IFERROR(INDEX(JMP!$AJ$2:$AX$500,MATCH($A389,JMP!$A$2:$A$500,0),MATCH(AO$1,JMP!$AJ$1:$AX$1,0)),INDEX(Baseline!$B$2:$AX$2,1,MATCH(AO$1,Baseline!$B$1:$AX$1,0)))</f>
        <v>0.68828825004323502</v>
      </c>
      <c r="AP389">
        <f>IFERROR(INDEX(JMP!$AJ$2:$AX$500,MATCH($A389,JMP!$A$2:$A$500,0),MATCH(AP$1,JMP!$AJ$1:$AX$1,0)),INDEX(Baseline!$B$2:$AX$2,1,MATCH(AP$1,Baseline!$B$1:$AX$1,0)))</f>
        <v>0</v>
      </c>
      <c r="AQ389">
        <f>IFERROR(INDEX(JMP!$AJ$2:$AX$500,MATCH($A389,JMP!$A$2:$A$500,0),MATCH(AQ$1,JMP!$AJ$1:$AX$1,0)),INDEX(Baseline!$B$2:$AX$2,1,MATCH(AQ$1,Baseline!$B$1:$AX$1,0)))</f>
        <v>0.35</v>
      </c>
      <c r="AR389">
        <f>IFERROR(INDEX(JMP!$AJ$2:$AX$500,MATCH($A389,JMP!$A$2:$A$500,0),MATCH(AR$1,JMP!$AJ$1:$AX$1,0)),INDEX(Baseline!$B$2:$AX$2,1,MATCH(AR$1,Baseline!$B$1:$AX$1,0)))</f>
        <v>0</v>
      </c>
      <c r="AS389">
        <f>IFERROR(INDEX(JMP!$AJ$2:$AX$500,MATCH($A389,JMP!$A$2:$A$500,0),MATCH(AS$1,JMP!$AJ$1:$AX$1,0)),INDEX(Baseline!$B$2:$AX$2,1,MATCH(AS$1,Baseline!$B$1:$AX$1,0)))</f>
        <v>0</v>
      </c>
      <c r="AT389">
        <f>IFERROR(INDEX(JMP!$AJ$2:$AX$500,MATCH($A389,JMP!$A$2:$A$500,0),MATCH(AT$1,JMP!$AJ$1:$AX$1,0)),INDEX(Baseline!$B$2:$AX$2,1,MATCH(AT$1,Baseline!$B$1:$AX$1,0)))</f>
        <v>500</v>
      </c>
      <c r="AU389">
        <f>IFERROR(INDEX(JMP!$AJ$2:$AX$500,MATCH($A389,JMP!$A$2:$A$500,0),MATCH(AU$1,JMP!$AJ$1:$AX$1,0)),INDEX(Baseline!$B$2:$AX$2,1,MATCH(AU$1,Baseline!$B$1:$AX$1,0)))</f>
        <v>50</v>
      </c>
      <c r="AV389">
        <f>IFERROR(INDEX(JMP!$AJ$2:$AX$500,MATCH($A389,JMP!$A$2:$A$500,0),MATCH(AV$1,JMP!$AJ$1:$AX$1,0)),INDEX(Baseline!$B$2:$AX$2,1,MATCH(AV$1,Baseline!$B$1:$AX$1,0)))</f>
        <v>12</v>
      </c>
      <c r="AW389">
        <f>IFERROR(INDEX(JMP!$AJ$2:$AX$500,MATCH($A389,JMP!$A$2:$A$500,0),MATCH(AW$1,JMP!$AJ$1:$AX$1,0)),INDEX(Baseline!$B$2:$AX$2,1,MATCH(AW$1,Baseline!$B$1:$AX$1,0)))</f>
        <v>1.9961979999999998E-3</v>
      </c>
      <c r="AX389">
        <f>IFERROR(INDEX(JMP!$AJ$2:$AX$500,MATCH($A389,JMP!$A$2:$A$500,0),MATCH(AX$1,JMP!$AJ$1:$AX$1,0)),INDEX(Baseline!$B$2:$AX$2,1,MATCH(AX$1,Baseline!$B$1:$AX$1,0)))</f>
        <v>1.9961979999999998E-3</v>
      </c>
      <c r="AY389">
        <f>IFERROR(INDEX(JMP!$AJ$2:$AX$500,MATCH($A389,JMP!$A$2:$A$500,0),MATCH(AY$1,JMP!$AJ$1:$AX$1,0)),INDEX(Baseline!$B$2:$AX$2,1,MATCH(AY$1,Baseline!$B$1:$AX$1,0)))</f>
        <v>1.9607137E-2</v>
      </c>
      <c r="AZ389">
        <f>IFERROR(INDEX(JMP!$AJ$2:$AX$500,MATCH($A389,JMP!$A$2:$A$500,0),MATCH(AZ$1,JMP!$AJ$1:$AX$1,0)),INDEX(Baseline!$B$2:$AX$2,1,MATCH(AZ$1,Baseline!$B$1:$AX$1,0)))</f>
        <v>-1</v>
      </c>
      <c r="BA389">
        <f>IFERROR(INDEX(JMP!$AJ$2:$AX$500,MATCH($A389,JMP!$A$2:$A$500,0),MATCH(BA$1,JMP!$AJ$1:$AX$1,0)),INDEX(Baseline!$B$2:$AX$2,1,MATCH(BA$1,Baseline!$B$1:$AX$1,0)))</f>
        <v>2</v>
      </c>
      <c r="BB389">
        <v>0</v>
      </c>
      <c r="BD389" t="str">
        <f>IF(AZ389=1, "yes", IF(AZ389=-1, "no", ""))</f>
        <v>no</v>
      </c>
      <c r="BE389" t="str">
        <f>IF(AH389=1, "yes", IF(AH389=-1, "no", ""))</f>
        <v>yes</v>
      </c>
      <c r="BF389">
        <f t="shared" si="12"/>
        <v>0.5</v>
      </c>
      <c r="BG389">
        <f t="shared" si="13"/>
        <v>30</v>
      </c>
    </row>
    <row r="390" spans="1:59" x14ac:dyDescent="0.25">
      <c r="A390">
        <v>389</v>
      </c>
      <c r="B390">
        <f>IFERROR(INDEX(JMP!$AJ$2:$AX$500,MATCH($A390,JMP!$A$2:$A$500,0),MATCH(B$1,JMP!$AJ$1:$AX$1,0)),INDEX(Baseline!$B$2:$AX$2,1,MATCH(B$1,Baseline!$B$1:$AX$1,0)))</f>
        <v>0</v>
      </c>
      <c r="C390">
        <f>IFERROR(INDEX(JMP!$AJ$2:$AX$500,MATCH($A390,JMP!$A$2:$A$500,0),MATCH(C$1,JMP!$AJ$1:$AX$1,0)),INDEX(Baseline!$B$2:$AX$2,1,MATCH(C$1,Baseline!$B$1:$AX$1,0)))</f>
        <v>8760</v>
      </c>
      <c r="D390">
        <f>IFERROR(INDEX(JMP!$AJ$2:$AX$500,MATCH($A390,JMP!$A$2:$A$500,0),MATCH(D$1,JMP!$AJ$1:$AX$1,0)),INDEX(Baseline!$B$2:$AX$2,1,MATCH(D$1,Baseline!$B$1:$AX$1,0)))</f>
        <v>1</v>
      </c>
      <c r="E390">
        <f>IFERROR(INDEX(JMP!$AJ$2:$AX$500,MATCH($A390,JMP!$A$2:$A$500,0),MATCH(E$1,JMP!$AJ$1:$AX$1,0)),INDEX(Baseline!$B$2:$AX$2,1,MATCH(E$1,Baseline!$B$1:$AX$1,0)))</f>
        <v>1</v>
      </c>
      <c r="F390" t="str">
        <f>IFERROR(INDEX(JMP!$AJ$2:$AX$500,MATCH($A390,JMP!$A$2:$A$500,0),MATCH(F$1,JMP!$AJ$1:$AX$1,0)),INDEX(Baseline!$B$2:$AX$2,1,MATCH(F$1,Baseline!$B$1:$AX$1,0)))</f>
        <v>e344</v>
      </c>
      <c r="G390" t="str">
        <f>IFERROR(INDEX(JMP!$AJ$2:$AX$500,MATCH($A390,JMP!$A$2:$A$500,0),MATCH(G$1,JMP!$AJ$1:$AX$1,0)),INDEX(Baseline!$B$2:$AX$2,1,MATCH(G$1,Baseline!$B$1:$AX$1,0)))</f>
        <v>e340</v>
      </c>
      <c r="H390">
        <f>IFERROR(INDEX(JMP!$AJ$2:$AX$500,MATCH($A390,JMP!$A$2:$A$500,0),MATCH(H$1,JMP!$AJ$1:$AX$1,0)),INDEX(Baseline!$B$2:$AX$2,1,MATCH(H$1,Baseline!$B$1:$AX$1,0)))</f>
        <v>1.5</v>
      </c>
      <c r="I390">
        <f>IFERROR(INDEX(JMP!$AJ$2:$AX$500,MATCH($A390,JMP!$A$2:$A$500,0),MATCH(I$1,JMP!$AJ$1:$AX$1,0)),INDEX(Baseline!$B$2:$AX$2,1,MATCH(I$1,Baseline!$B$1:$AX$1,0)))</f>
        <v>0.42</v>
      </c>
      <c r="J390">
        <f>IFERROR(INDEX(JMP!$AJ$2:$AX$500,MATCH($A390,JMP!$A$2:$A$500,0),MATCH(J$1,JMP!$AJ$1:$AX$1,0)),INDEX(Baseline!$B$2:$AX$2,1,MATCH(J$1,Baseline!$B$1:$AX$1,0)))</f>
        <v>1</v>
      </c>
      <c r="K390">
        <f>IFERROR(INDEX(JMP!$AJ$2:$AX$500,MATCH($A390,JMP!$A$2:$A$500,0),MATCH(K$1,JMP!$AJ$1:$AX$1,0)),INDEX(Baseline!$B$2:$AX$2,1,MATCH(K$1,Baseline!$B$1:$AX$1,0)))</f>
        <v>0</v>
      </c>
      <c r="L390">
        <f>IFERROR(INDEX(JMP!$AJ$2:$AX$500,MATCH($A390,JMP!$A$2:$A$500,0),MATCH(L$1,JMP!$AJ$1:$AX$1,0)),INDEX(Baseline!$B$2:$AX$2,1,MATCH(L$1,Baseline!$B$1:$AX$1,0)))</f>
        <v>0.1664746052694708</v>
      </c>
      <c r="M390" t="b">
        <f>IFERROR(INDEX(JMP!$AJ$2:$AX$500,MATCH($A390,JMP!$A$2:$A$500,0),MATCH(M$1,JMP!$AJ$1:$AX$1,0)),INDEX(Baseline!$B$2:$AX$2,1,MATCH(M$1,Baseline!$B$1:$AX$1,0)))</f>
        <v>0</v>
      </c>
      <c r="N390" t="b">
        <f>IFERROR(INDEX(JMP!$AJ$2:$AX$500,MATCH($A390,JMP!$A$2:$A$500,0),MATCH(N$1,JMP!$AJ$1:$AX$1,0)),INDEX(Baseline!$B$2:$AX$2,1,MATCH(N$1,Baseline!$B$1:$AX$1,0)))</f>
        <v>0</v>
      </c>
      <c r="O390">
        <f>IFERROR(INDEX(JMP!$AJ$2:$AX$500,MATCH($A390,JMP!$A$2:$A$500,0),MATCH(O$1,JMP!$AJ$1:$AX$1,0)),INDEX(Baseline!$B$2:$AX$2,1,MATCH(O$1,Baseline!$B$1:$AX$1,0)))</f>
        <v>7</v>
      </c>
      <c r="P390">
        <f>IFERROR(INDEX(JMP!$AJ$2:$AX$500,MATCH($A390,JMP!$A$2:$A$500,0),MATCH(P$1,JMP!$AJ$1:$AX$1,0)),INDEX(Baseline!$B$2:$AX$2,1,MATCH(P$1,Baseline!$B$1:$AX$1,0)))</f>
        <v>200</v>
      </c>
      <c r="Q390">
        <f>IFERROR(INDEX(JMP!$AJ$2:$AX$500,MATCH($A390,JMP!$A$2:$A$500,0),MATCH(Q$1,JMP!$AJ$1:$AX$1,0)),INDEX(Baseline!$B$2:$AX$2,1,MATCH(Q$1,Baseline!$B$1:$AX$1,0)))</f>
        <v>10</v>
      </c>
      <c r="R390">
        <f>IFERROR(INDEX(JMP!$AJ$2:$AX$500,MATCH($A390,JMP!$A$2:$A$500,0),MATCH(R$1,JMP!$AJ$1:$AX$1,0)),INDEX(Baseline!$B$2:$AX$2,1,MATCH(R$1,Baseline!$B$1:$AX$1,0)))</f>
        <v>0</v>
      </c>
      <c r="S390">
        <f>IFERROR(INDEX(JMP!$AJ$2:$AX$500,MATCH($A390,JMP!$A$2:$A$500,0),MATCH(S$1,JMP!$AJ$1:$AX$1,0)),INDEX(Baseline!$B$2:$AX$2,1,MATCH(S$1,Baseline!$B$1:$AX$1,0)))</f>
        <v>1</v>
      </c>
      <c r="T390">
        <f>IFERROR(INDEX(JMP!$AJ$2:$AX$500,MATCH($A390,JMP!$A$2:$A$500,0),MATCH(T$1,JMP!$AJ$1:$AX$1,0)),INDEX(Baseline!$B$2:$AX$2,1,MATCH(T$1,Baseline!$B$1:$AX$1,0)))</f>
        <v>0</v>
      </c>
      <c r="U390" t="str">
        <f>IFERROR(INDEX(JMP!$AJ$2:$AX$500,MATCH($A390,JMP!$A$2:$A$500,0),MATCH(U$1,JMP!$AJ$1:$AX$1,0)),INDEX(Baseline!$B$2:$AX$2,1,MATCH(U$1,Baseline!$B$1:$AX$1,0)))</f>
        <v>Titan</v>
      </c>
      <c r="V390">
        <f>IFERROR(INDEX(JMP!$AJ$2:$AX$500,MATCH($A390,JMP!$A$2:$A$500,0),MATCH(V$1,JMP!$AJ$1:$AX$1,0)),INDEX(Baseline!$B$2:$AX$2,1,MATCH(V$1,Baseline!$B$1:$AX$1,0)))</f>
        <v>3</v>
      </c>
      <c r="W390">
        <f>IFERROR(INDEX(JMP!$AJ$2:$AX$500,MATCH($A390,JMP!$A$2:$A$500,0),MATCH(W$1,JMP!$AJ$1:$AX$1,0)),INDEX(Baseline!$B$2:$AX$2,1,MATCH(W$1,Baseline!$B$1:$AX$1,0)))</f>
        <v>0.37</v>
      </c>
      <c r="X390">
        <f>IFERROR(INDEX(JMP!$AJ$2:$AX$500,MATCH($A390,JMP!$A$2:$A$500,0),MATCH(X$1,JMP!$AJ$1:$AX$1,0)),INDEX(Baseline!$B$2:$AX$2,1,MATCH(X$1,Baseline!$B$1:$AX$1,0)))</f>
        <v>4</v>
      </c>
      <c r="Y390">
        <f>IFERROR(INDEX(JMP!$AJ$2:$AX$500,MATCH($A390,JMP!$A$2:$A$500,0),MATCH(Y$1,JMP!$AJ$1:$AX$1,0)),INDEX(Baseline!$B$2:$AX$2,1,MATCH(Y$1,Baseline!$B$1:$AX$1,0)))</f>
        <v>6</v>
      </c>
      <c r="Z390">
        <f>IFERROR(INDEX(JMP!$AJ$2:$AX$500,MATCH($A390,JMP!$A$2:$A$500,0),MATCH(Z$1,JMP!$AJ$1:$AX$1,0)),INDEX(Baseline!$B$2:$AX$2,1,MATCH(Z$1,Baseline!$B$1:$AX$1,0)))</f>
        <v>1970</v>
      </c>
      <c r="AA390">
        <f>IFERROR(INDEX(JMP!$AJ$2:$AX$500,MATCH($A390,JMP!$A$2:$A$500,0),MATCH(AA$1,JMP!$AJ$1:$AX$1,0)),INDEX(Baseline!$B$2:$AX$2,1,MATCH(AA$1,Baseline!$B$1:$AX$1,0)))</f>
        <v>1970</v>
      </c>
      <c r="AB390">
        <f>IFERROR(INDEX(JMP!$AJ$2:$AX$500,MATCH($A390,JMP!$A$2:$A$500,0),MATCH(AB$1,JMP!$AJ$1:$AX$1,0)),INDEX(Baseline!$B$2:$AX$2,1,MATCH(AB$1,Baseline!$B$1:$AX$1,0)))</f>
        <v>0</v>
      </c>
      <c r="AC390">
        <f>IFERROR(INDEX(JMP!$AJ$2:$AX$500,MATCH($A390,JMP!$A$2:$A$500,0),MATCH(AC$1,JMP!$AJ$1:$AX$1,0)),INDEX(Baseline!$B$2:$AX$2,1,MATCH(AC$1,Baseline!$B$1:$AX$1,0)))</f>
        <v>1</v>
      </c>
      <c r="AD390">
        <f>IFERROR(INDEX(JMP!$AJ$2:$AX$500,MATCH($A390,JMP!$A$2:$A$500,0),MATCH(AD$1,JMP!$AJ$1:$AX$1,0)),INDEX(Baseline!$B$2:$AX$2,1,MATCH(AD$1,Baseline!$B$1:$AX$1,0)))</f>
        <v>8</v>
      </c>
      <c r="AE390">
        <f>IFERROR(INDEX(JMP!$AJ$2:$AX$500,MATCH($A390,JMP!$A$2:$A$500,0),MATCH(AE$1,JMP!$AJ$1:$AX$1,0)),INDEX(Baseline!$B$2:$AX$2,1,MATCH(AE$1,Baseline!$B$1:$AX$1,0)))</f>
        <v>1</v>
      </c>
      <c r="AF390" t="str">
        <f>IFERROR(INDEX(JMP!$AJ$2:$AX$500,MATCH($A390,JMP!$A$2:$A$500,0),MATCH(AF$1,JMP!$AJ$1:$AX$1,0)),INDEX(Baseline!$B$2:$AX$2,1,MATCH(AF$1,Baseline!$B$1:$AX$1,0)))</f>
        <v>bwb</v>
      </c>
      <c r="AG390" t="str">
        <f>IFERROR(INDEX(JMP!$AJ$2:$AX$500,MATCH($A390,JMP!$A$2:$A$500,0),MATCH(AG$1,JMP!$AJ$1:$AX$1,0)),INDEX(Baseline!$B$2:$AX$2,1,MATCH(AG$1,Baseline!$B$1:$AX$1,0)))</f>
        <v>V-tail</v>
      </c>
      <c r="AH390">
        <f>IFERROR(INDEX(JMP!$AJ$2:$AX$500,MATCH($A390,JMP!$A$2:$A$500,0),MATCH(AH$1,JMP!$AJ$1:$AX$1,0)),INDEX(Baseline!$B$2:$AX$2,1,MATCH(AH$1,Baseline!$B$1:$AX$1,0)))</f>
        <v>-1</v>
      </c>
      <c r="AI390">
        <f>IFERROR(INDEX(JMP!$AJ$2:$AX$500,MATCH($A390,JMP!$A$2:$A$500,0),MATCH(AI$1,JMP!$AJ$1:$AX$1,0)),INDEX(Baseline!$B$2:$AX$2,1,MATCH(AI$1,Baseline!$B$1:$AX$1,0)))</f>
        <v>724000000</v>
      </c>
      <c r="AJ390">
        <f>IFERROR(INDEX(JMP!$AJ$2:$AX$500,MATCH($A390,JMP!$A$2:$A$500,0),MATCH(AJ$1,JMP!$AJ$1:$AX$1,0)),INDEX(Baseline!$B$2:$AX$2,1,MATCH(AJ$1,Baseline!$B$1:$AX$1,0)))</f>
        <v>54500000</v>
      </c>
      <c r="AK390">
        <f>IFERROR(INDEX(JMP!$AJ$2:$AX$500,MATCH($A390,JMP!$A$2:$A$500,0),MATCH(AK$1,JMP!$AJ$1:$AX$1,0)),INDEX(Baseline!$B$2:$AX$2,1,MATCH(AK$1,Baseline!$B$1:$AX$1,0)))</f>
        <v>30</v>
      </c>
      <c r="AL390">
        <f>IFERROR(INDEX(JMP!$AJ$2:$AX$500,MATCH($A390,JMP!$A$2:$A$500,0),MATCH(AL$1,JMP!$AJ$1:$AX$1,0)),INDEX(Baseline!$B$2:$AX$2,1,MATCH(AL$1,Baseline!$B$1:$AX$1,0)))</f>
        <v>1.1288486781272833E-2</v>
      </c>
      <c r="AM390">
        <f>IFERROR(INDEX(JMP!$AJ$2:$AX$500,MATCH($A390,JMP!$A$2:$A$500,0),MATCH(AM$1,JMP!$AJ$1:$AX$1,0)),INDEX(Baseline!$B$2:$AX$2,1,MATCH(AM$1,Baseline!$B$1:$AX$1,0)))</f>
        <v>8.1306528620952374</v>
      </c>
      <c r="AN390">
        <f>IFERROR(INDEX(JMP!$AJ$2:$AX$500,MATCH($A390,JMP!$A$2:$A$500,0),MATCH(AN$1,JMP!$AJ$1:$AX$1,0)),INDEX(Baseline!$B$2:$AX$2,1,MATCH(AN$1,Baseline!$B$1:$AX$1,0)))</f>
        <v>2.3902354511102799</v>
      </c>
      <c r="AO390">
        <f>IFERROR(INDEX(JMP!$AJ$2:$AX$500,MATCH($A390,JMP!$A$2:$A$500,0),MATCH(AO$1,JMP!$AJ$1:$AX$1,0)),INDEX(Baseline!$B$2:$AX$2,1,MATCH(AO$1,Baseline!$B$1:$AX$1,0)))</f>
        <v>1.3796180026488778</v>
      </c>
      <c r="AP390">
        <f>IFERROR(INDEX(JMP!$AJ$2:$AX$500,MATCH($A390,JMP!$A$2:$A$500,0),MATCH(AP$1,JMP!$AJ$1:$AX$1,0)),INDEX(Baseline!$B$2:$AX$2,1,MATCH(AP$1,Baseline!$B$1:$AX$1,0)))</f>
        <v>0</v>
      </c>
      <c r="AQ390">
        <f>IFERROR(INDEX(JMP!$AJ$2:$AX$500,MATCH($A390,JMP!$A$2:$A$500,0),MATCH(AQ$1,JMP!$AJ$1:$AX$1,0)),INDEX(Baseline!$B$2:$AX$2,1,MATCH(AQ$1,Baseline!$B$1:$AX$1,0)))</f>
        <v>0.35</v>
      </c>
      <c r="AR390">
        <f>IFERROR(INDEX(JMP!$AJ$2:$AX$500,MATCH($A390,JMP!$A$2:$A$500,0),MATCH(AR$1,JMP!$AJ$1:$AX$1,0)),INDEX(Baseline!$B$2:$AX$2,1,MATCH(AR$1,Baseline!$B$1:$AX$1,0)))</f>
        <v>0</v>
      </c>
      <c r="AS390">
        <f>IFERROR(INDEX(JMP!$AJ$2:$AX$500,MATCH($A390,JMP!$A$2:$A$500,0),MATCH(AS$1,JMP!$AJ$1:$AX$1,0)),INDEX(Baseline!$B$2:$AX$2,1,MATCH(AS$1,Baseline!$B$1:$AX$1,0)))</f>
        <v>0</v>
      </c>
      <c r="AT390">
        <f>IFERROR(INDEX(JMP!$AJ$2:$AX$500,MATCH($A390,JMP!$A$2:$A$500,0),MATCH(AT$1,JMP!$AJ$1:$AX$1,0)),INDEX(Baseline!$B$2:$AX$2,1,MATCH(AT$1,Baseline!$B$1:$AX$1,0)))</f>
        <v>500</v>
      </c>
      <c r="AU390">
        <f>IFERROR(INDEX(JMP!$AJ$2:$AX$500,MATCH($A390,JMP!$A$2:$A$500,0),MATCH(AU$1,JMP!$AJ$1:$AX$1,0)),INDEX(Baseline!$B$2:$AX$2,1,MATCH(AU$1,Baseline!$B$1:$AX$1,0)))</f>
        <v>50</v>
      </c>
      <c r="AV390">
        <f>IFERROR(INDEX(JMP!$AJ$2:$AX$500,MATCH($A390,JMP!$A$2:$A$500,0),MATCH(AV$1,JMP!$AJ$1:$AX$1,0)),INDEX(Baseline!$B$2:$AX$2,1,MATCH(AV$1,Baseline!$B$1:$AX$1,0)))</f>
        <v>12</v>
      </c>
      <c r="AW390">
        <f>IFERROR(INDEX(JMP!$AJ$2:$AX$500,MATCH($A390,JMP!$A$2:$A$500,0),MATCH(AW$1,JMP!$AJ$1:$AX$1,0)),INDEX(Baseline!$B$2:$AX$2,1,MATCH(AW$1,Baseline!$B$1:$AX$1,0)))</f>
        <v>1.9961979999999998E-3</v>
      </c>
      <c r="AX390">
        <f>IFERROR(INDEX(JMP!$AJ$2:$AX$500,MATCH($A390,JMP!$A$2:$A$500,0),MATCH(AX$1,JMP!$AJ$1:$AX$1,0)),INDEX(Baseline!$B$2:$AX$2,1,MATCH(AX$1,Baseline!$B$1:$AX$1,0)))</f>
        <v>1.9961979999999998E-3</v>
      </c>
      <c r="AY390">
        <f>IFERROR(INDEX(JMP!$AJ$2:$AX$500,MATCH($A390,JMP!$A$2:$A$500,0),MATCH(AY$1,JMP!$AJ$1:$AX$1,0)),INDEX(Baseline!$B$2:$AX$2,1,MATCH(AY$1,Baseline!$B$1:$AX$1,0)))</f>
        <v>1.9607137E-2</v>
      </c>
      <c r="AZ390">
        <f>IFERROR(INDEX(JMP!$AJ$2:$AX$500,MATCH($A390,JMP!$A$2:$A$500,0),MATCH(AZ$1,JMP!$AJ$1:$AX$1,0)),INDEX(Baseline!$B$2:$AX$2,1,MATCH(AZ$1,Baseline!$B$1:$AX$1,0)))</f>
        <v>-1</v>
      </c>
      <c r="BA390">
        <f>IFERROR(INDEX(JMP!$AJ$2:$AX$500,MATCH($A390,JMP!$A$2:$A$500,0),MATCH(BA$1,JMP!$AJ$1:$AX$1,0)),INDEX(Baseline!$B$2:$AX$2,1,MATCH(BA$1,Baseline!$B$1:$AX$1,0)))</f>
        <v>1</v>
      </c>
      <c r="BB390">
        <v>0</v>
      </c>
      <c r="BD390" t="str">
        <f>IF(AZ390=1, "yes", IF(AZ390=-1, "no", ""))</f>
        <v>no</v>
      </c>
      <c r="BE390" t="str">
        <f>IF(AH390=1, "yes", IF(AH390=-1, "no", ""))</f>
        <v>no</v>
      </c>
      <c r="BF390">
        <f t="shared" si="12"/>
        <v>1</v>
      </c>
      <c r="BG390">
        <f t="shared" si="13"/>
        <v>10</v>
      </c>
    </row>
    <row r="391" spans="1:59" x14ac:dyDescent="0.25">
      <c r="A391">
        <v>390</v>
      </c>
      <c r="B391">
        <f>IFERROR(INDEX(JMP!$AJ$2:$AX$500,MATCH($A391,JMP!$A$2:$A$500,0),MATCH(B$1,JMP!$AJ$1:$AX$1,0)),INDEX(Baseline!$B$2:$AX$2,1,MATCH(B$1,Baseline!$B$1:$AX$1,0)))</f>
        <v>0</v>
      </c>
      <c r="C391">
        <f>IFERROR(INDEX(JMP!$AJ$2:$AX$500,MATCH($A391,JMP!$A$2:$A$500,0),MATCH(C$1,JMP!$AJ$1:$AX$1,0)),INDEX(Baseline!$B$2:$AX$2,1,MATCH(C$1,Baseline!$B$1:$AX$1,0)))</f>
        <v>8760</v>
      </c>
      <c r="D391">
        <f>IFERROR(INDEX(JMP!$AJ$2:$AX$500,MATCH($A391,JMP!$A$2:$A$500,0),MATCH(D$1,JMP!$AJ$1:$AX$1,0)),INDEX(Baseline!$B$2:$AX$2,1,MATCH(D$1,Baseline!$B$1:$AX$1,0)))</f>
        <v>1</v>
      </c>
      <c r="E391">
        <f>IFERROR(INDEX(JMP!$AJ$2:$AX$500,MATCH($A391,JMP!$A$2:$A$500,0),MATCH(E$1,JMP!$AJ$1:$AX$1,0)),INDEX(Baseline!$B$2:$AX$2,1,MATCH(E$1,Baseline!$B$1:$AX$1,0)))</f>
        <v>1</v>
      </c>
      <c r="F391" t="str">
        <f>IFERROR(INDEX(JMP!$AJ$2:$AX$500,MATCH($A391,JMP!$A$2:$A$500,0),MATCH(F$1,JMP!$AJ$1:$AX$1,0)),INDEX(Baseline!$B$2:$AX$2,1,MATCH(F$1,Baseline!$B$1:$AX$1,0)))</f>
        <v>e344</v>
      </c>
      <c r="G391" t="str">
        <f>IFERROR(INDEX(JMP!$AJ$2:$AX$500,MATCH($A391,JMP!$A$2:$A$500,0),MATCH(G$1,JMP!$AJ$1:$AX$1,0)),INDEX(Baseline!$B$2:$AX$2,1,MATCH(G$1,Baseline!$B$1:$AX$1,0)))</f>
        <v>e340</v>
      </c>
      <c r="H391">
        <f>IFERROR(INDEX(JMP!$AJ$2:$AX$500,MATCH($A391,JMP!$A$2:$A$500,0),MATCH(H$1,JMP!$AJ$1:$AX$1,0)),INDEX(Baseline!$B$2:$AX$2,1,MATCH(H$1,Baseline!$B$1:$AX$1,0)))</f>
        <v>1.5</v>
      </c>
      <c r="I391">
        <f>IFERROR(INDEX(JMP!$AJ$2:$AX$500,MATCH($A391,JMP!$A$2:$A$500,0),MATCH(I$1,JMP!$AJ$1:$AX$1,0)),INDEX(Baseline!$B$2:$AX$2,1,MATCH(I$1,Baseline!$B$1:$AX$1,0)))</f>
        <v>0.42</v>
      </c>
      <c r="J391">
        <f>IFERROR(INDEX(JMP!$AJ$2:$AX$500,MATCH($A391,JMP!$A$2:$A$500,0),MATCH(J$1,JMP!$AJ$1:$AX$1,0)),INDEX(Baseline!$B$2:$AX$2,1,MATCH(J$1,Baseline!$B$1:$AX$1,0)))</f>
        <v>1</v>
      </c>
      <c r="K391">
        <f>IFERROR(INDEX(JMP!$AJ$2:$AX$500,MATCH($A391,JMP!$A$2:$A$500,0),MATCH(K$1,JMP!$AJ$1:$AX$1,0)),INDEX(Baseline!$B$2:$AX$2,1,MATCH(K$1,Baseline!$B$1:$AX$1,0)))</f>
        <v>0</v>
      </c>
      <c r="L391">
        <f>IFERROR(INDEX(JMP!$AJ$2:$AX$500,MATCH($A391,JMP!$A$2:$A$500,0),MATCH(L$1,JMP!$AJ$1:$AX$1,0)),INDEX(Baseline!$B$2:$AX$2,1,MATCH(L$1,Baseline!$B$1:$AX$1,0)))</f>
        <v>0.14375786732826062</v>
      </c>
      <c r="M391" t="b">
        <f>IFERROR(INDEX(JMP!$AJ$2:$AX$500,MATCH($A391,JMP!$A$2:$A$500,0),MATCH(M$1,JMP!$AJ$1:$AX$1,0)),INDEX(Baseline!$B$2:$AX$2,1,MATCH(M$1,Baseline!$B$1:$AX$1,0)))</f>
        <v>0</v>
      </c>
      <c r="N391" t="b">
        <f>IFERROR(INDEX(JMP!$AJ$2:$AX$500,MATCH($A391,JMP!$A$2:$A$500,0),MATCH(N$1,JMP!$AJ$1:$AX$1,0)),INDEX(Baseline!$B$2:$AX$2,1,MATCH(N$1,Baseline!$B$1:$AX$1,0)))</f>
        <v>0</v>
      </c>
      <c r="O391">
        <f>IFERROR(INDEX(JMP!$AJ$2:$AX$500,MATCH($A391,JMP!$A$2:$A$500,0),MATCH(O$1,JMP!$AJ$1:$AX$1,0)),INDEX(Baseline!$B$2:$AX$2,1,MATCH(O$1,Baseline!$B$1:$AX$1,0)))</f>
        <v>7</v>
      </c>
      <c r="P391">
        <f>IFERROR(INDEX(JMP!$AJ$2:$AX$500,MATCH($A391,JMP!$A$2:$A$500,0),MATCH(P$1,JMP!$AJ$1:$AX$1,0)),INDEX(Baseline!$B$2:$AX$2,1,MATCH(P$1,Baseline!$B$1:$AX$1,0)))</f>
        <v>200</v>
      </c>
      <c r="Q391">
        <f>IFERROR(INDEX(JMP!$AJ$2:$AX$500,MATCH($A391,JMP!$A$2:$A$500,0),MATCH(Q$1,JMP!$AJ$1:$AX$1,0)),INDEX(Baseline!$B$2:$AX$2,1,MATCH(Q$1,Baseline!$B$1:$AX$1,0)))</f>
        <v>10</v>
      </c>
      <c r="R391">
        <f>IFERROR(INDEX(JMP!$AJ$2:$AX$500,MATCH($A391,JMP!$A$2:$A$500,0),MATCH(R$1,JMP!$AJ$1:$AX$1,0)),INDEX(Baseline!$B$2:$AX$2,1,MATCH(R$1,Baseline!$B$1:$AX$1,0)))</f>
        <v>0</v>
      </c>
      <c r="S391">
        <f>IFERROR(INDEX(JMP!$AJ$2:$AX$500,MATCH($A391,JMP!$A$2:$A$500,0),MATCH(S$1,JMP!$AJ$1:$AX$1,0)),INDEX(Baseline!$B$2:$AX$2,1,MATCH(S$1,Baseline!$B$1:$AX$1,0)))</f>
        <v>1</v>
      </c>
      <c r="T391">
        <f>IFERROR(INDEX(JMP!$AJ$2:$AX$500,MATCH($A391,JMP!$A$2:$A$500,0),MATCH(T$1,JMP!$AJ$1:$AX$1,0)),INDEX(Baseline!$B$2:$AX$2,1,MATCH(T$1,Baseline!$B$1:$AX$1,0)))</f>
        <v>0</v>
      </c>
      <c r="U391" t="str">
        <f>IFERROR(INDEX(JMP!$AJ$2:$AX$500,MATCH($A391,JMP!$A$2:$A$500,0),MATCH(U$1,JMP!$AJ$1:$AX$1,0)),INDEX(Baseline!$B$2:$AX$2,1,MATCH(U$1,Baseline!$B$1:$AX$1,0)))</f>
        <v>Titan</v>
      </c>
      <c r="V391">
        <f>IFERROR(INDEX(JMP!$AJ$2:$AX$500,MATCH($A391,JMP!$A$2:$A$500,0),MATCH(V$1,JMP!$AJ$1:$AX$1,0)),INDEX(Baseline!$B$2:$AX$2,1,MATCH(V$1,Baseline!$B$1:$AX$1,0)))</f>
        <v>3</v>
      </c>
      <c r="W391">
        <f>IFERROR(INDEX(JMP!$AJ$2:$AX$500,MATCH($A391,JMP!$A$2:$A$500,0),MATCH(W$1,JMP!$AJ$1:$AX$1,0)),INDEX(Baseline!$B$2:$AX$2,1,MATCH(W$1,Baseline!$B$1:$AX$1,0)))</f>
        <v>0.37</v>
      </c>
      <c r="X391">
        <f>IFERROR(INDEX(JMP!$AJ$2:$AX$500,MATCH($A391,JMP!$A$2:$A$500,0),MATCH(X$1,JMP!$AJ$1:$AX$1,0)),INDEX(Baseline!$B$2:$AX$2,1,MATCH(X$1,Baseline!$B$1:$AX$1,0)))</f>
        <v>4</v>
      </c>
      <c r="Y391">
        <f>IFERROR(INDEX(JMP!$AJ$2:$AX$500,MATCH($A391,JMP!$A$2:$A$500,0),MATCH(Y$1,JMP!$AJ$1:$AX$1,0)),INDEX(Baseline!$B$2:$AX$2,1,MATCH(Y$1,Baseline!$B$1:$AX$1,0)))</f>
        <v>5</v>
      </c>
      <c r="Z391">
        <f>IFERROR(INDEX(JMP!$AJ$2:$AX$500,MATCH($A391,JMP!$A$2:$A$500,0),MATCH(Z$1,JMP!$AJ$1:$AX$1,0)),INDEX(Baseline!$B$2:$AX$2,1,MATCH(Z$1,Baseline!$B$1:$AX$1,0)))</f>
        <v>1970</v>
      </c>
      <c r="AA391">
        <f>IFERROR(INDEX(JMP!$AJ$2:$AX$500,MATCH($A391,JMP!$A$2:$A$500,0),MATCH(AA$1,JMP!$AJ$1:$AX$1,0)),INDEX(Baseline!$B$2:$AX$2,1,MATCH(AA$1,Baseline!$B$1:$AX$1,0)))</f>
        <v>1970</v>
      </c>
      <c r="AB391">
        <f>IFERROR(INDEX(JMP!$AJ$2:$AX$500,MATCH($A391,JMP!$A$2:$A$500,0),MATCH(AB$1,JMP!$AJ$1:$AX$1,0)),INDEX(Baseline!$B$2:$AX$2,1,MATCH(AB$1,Baseline!$B$1:$AX$1,0)))</f>
        <v>0</v>
      </c>
      <c r="AC391">
        <f>IFERROR(INDEX(JMP!$AJ$2:$AX$500,MATCH($A391,JMP!$A$2:$A$500,0),MATCH(AC$1,JMP!$AJ$1:$AX$1,0)),INDEX(Baseline!$B$2:$AX$2,1,MATCH(AC$1,Baseline!$B$1:$AX$1,0)))</f>
        <v>1</v>
      </c>
      <c r="AD391">
        <f>IFERROR(INDEX(JMP!$AJ$2:$AX$500,MATCH($A391,JMP!$A$2:$A$500,0),MATCH(AD$1,JMP!$AJ$1:$AX$1,0)),INDEX(Baseline!$B$2:$AX$2,1,MATCH(AD$1,Baseline!$B$1:$AX$1,0)))</f>
        <v>8</v>
      </c>
      <c r="AE391">
        <f>IFERROR(INDEX(JMP!$AJ$2:$AX$500,MATCH($A391,JMP!$A$2:$A$500,0),MATCH(AE$1,JMP!$AJ$1:$AX$1,0)),INDEX(Baseline!$B$2:$AX$2,1,MATCH(AE$1,Baseline!$B$1:$AX$1,0)))</f>
        <v>1</v>
      </c>
      <c r="AF391" t="str">
        <f>IFERROR(INDEX(JMP!$AJ$2:$AX$500,MATCH($A391,JMP!$A$2:$A$500,0),MATCH(AF$1,JMP!$AJ$1:$AX$1,0)),INDEX(Baseline!$B$2:$AX$2,1,MATCH(AF$1,Baseline!$B$1:$AX$1,0)))</f>
        <v>bwb</v>
      </c>
      <c r="AG391" t="str">
        <f>IFERROR(INDEX(JMP!$AJ$2:$AX$500,MATCH($A391,JMP!$A$2:$A$500,0),MATCH(AG$1,JMP!$AJ$1:$AX$1,0)),INDEX(Baseline!$B$2:$AX$2,1,MATCH(AG$1,Baseline!$B$1:$AX$1,0)))</f>
        <v>V-tail</v>
      </c>
      <c r="AH391">
        <f>IFERROR(INDEX(JMP!$AJ$2:$AX$500,MATCH($A391,JMP!$A$2:$A$500,0),MATCH(AH$1,JMP!$AJ$1:$AX$1,0)),INDEX(Baseline!$B$2:$AX$2,1,MATCH(AH$1,Baseline!$B$1:$AX$1,0)))</f>
        <v>1</v>
      </c>
      <c r="AI391">
        <f>IFERROR(INDEX(JMP!$AJ$2:$AX$500,MATCH($A391,JMP!$A$2:$A$500,0),MATCH(AI$1,JMP!$AJ$1:$AX$1,0)),INDEX(Baseline!$B$2:$AX$2,1,MATCH(AI$1,Baseline!$B$1:$AX$1,0)))</f>
        <v>724000000</v>
      </c>
      <c r="AJ391">
        <f>IFERROR(INDEX(JMP!$AJ$2:$AX$500,MATCH($A391,JMP!$A$2:$A$500,0),MATCH(AJ$1,JMP!$AJ$1:$AX$1,0)),INDEX(Baseline!$B$2:$AX$2,1,MATCH(AJ$1,Baseline!$B$1:$AX$1,0)))</f>
        <v>54500000</v>
      </c>
      <c r="AK391">
        <f>IFERROR(INDEX(JMP!$AJ$2:$AX$500,MATCH($A391,JMP!$A$2:$A$500,0),MATCH(AK$1,JMP!$AJ$1:$AX$1,0)),INDEX(Baseline!$B$2:$AX$2,1,MATCH(AK$1,Baseline!$B$1:$AX$1,0)))</f>
        <v>30</v>
      </c>
      <c r="AL391">
        <f>IFERROR(INDEX(JMP!$AJ$2:$AX$500,MATCH($A391,JMP!$A$2:$A$500,0),MATCH(AL$1,JMP!$AJ$1:$AX$1,0)),INDEX(Baseline!$B$2:$AX$2,1,MATCH(AL$1,Baseline!$B$1:$AX$1,0)))</f>
        <v>1.2046009439689769E-2</v>
      </c>
      <c r="AM391">
        <f>IFERROR(INDEX(JMP!$AJ$2:$AX$500,MATCH($A391,JMP!$A$2:$A$500,0),MATCH(AM$1,JMP!$AJ$1:$AX$1,0)),INDEX(Baseline!$B$2:$AX$2,1,MATCH(AM$1,Baseline!$B$1:$AX$1,0)))</f>
        <v>6.9054315422857133</v>
      </c>
      <c r="AN391">
        <f>IFERROR(INDEX(JMP!$AJ$2:$AX$500,MATCH($A391,JMP!$A$2:$A$500,0),MATCH(AN$1,JMP!$AJ$1:$AX$1,0)),INDEX(Baseline!$B$2:$AX$2,1,MATCH(AN$1,Baseline!$B$1:$AX$1,0)))</f>
        <v>2.6177344709331649</v>
      </c>
      <c r="AO391">
        <f>IFERROR(INDEX(JMP!$AJ$2:$AX$500,MATCH($A391,JMP!$A$2:$A$500,0),MATCH(AO$1,JMP!$AJ$1:$AX$1,0)),INDEX(Baseline!$B$2:$AX$2,1,MATCH(AO$1,Baseline!$B$1:$AX$1,0)))</f>
        <v>0.69167245409215106</v>
      </c>
      <c r="AP391">
        <f>IFERROR(INDEX(JMP!$AJ$2:$AX$500,MATCH($A391,JMP!$A$2:$A$500,0),MATCH(AP$1,JMP!$AJ$1:$AX$1,0)),INDEX(Baseline!$B$2:$AX$2,1,MATCH(AP$1,Baseline!$B$1:$AX$1,0)))</f>
        <v>0</v>
      </c>
      <c r="AQ391">
        <f>IFERROR(INDEX(JMP!$AJ$2:$AX$500,MATCH($A391,JMP!$A$2:$A$500,0),MATCH(AQ$1,JMP!$AJ$1:$AX$1,0)),INDEX(Baseline!$B$2:$AX$2,1,MATCH(AQ$1,Baseline!$B$1:$AX$1,0)))</f>
        <v>0.35</v>
      </c>
      <c r="AR391">
        <f>IFERROR(INDEX(JMP!$AJ$2:$AX$500,MATCH($A391,JMP!$A$2:$A$500,0),MATCH(AR$1,JMP!$AJ$1:$AX$1,0)),INDEX(Baseline!$B$2:$AX$2,1,MATCH(AR$1,Baseline!$B$1:$AX$1,0)))</f>
        <v>0</v>
      </c>
      <c r="AS391">
        <f>IFERROR(INDEX(JMP!$AJ$2:$AX$500,MATCH($A391,JMP!$A$2:$A$500,0),MATCH(AS$1,JMP!$AJ$1:$AX$1,0)),INDEX(Baseline!$B$2:$AX$2,1,MATCH(AS$1,Baseline!$B$1:$AX$1,0)))</f>
        <v>0</v>
      </c>
      <c r="AT391">
        <f>IFERROR(INDEX(JMP!$AJ$2:$AX$500,MATCH($A391,JMP!$A$2:$A$500,0),MATCH(AT$1,JMP!$AJ$1:$AX$1,0)),INDEX(Baseline!$B$2:$AX$2,1,MATCH(AT$1,Baseline!$B$1:$AX$1,0)))</f>
        <v>500</v>
      </c>
      <c r="AU391">
        <f>IFERROR(INDEX(JMP!$AJ$2:$AX$500,MATCH($A391,JMP!$A$2:$A$500,0),MATCH(AU$1,JMP!$AJ$1:$AX$1,0)),INDEX(Baseline!$B$2:$AX$2,1,MATCH(AU$1,Baseline!$B$1:$AX$1,0)))</f>
        <v>50</v>
      </c>
      <c r="AV391">
        <f>IFERROR(INDEX(JMP!$AJ$2:$AX$500,MATCH($A391,JMP!$A$2:$A$500,0),MATCH(AV$1,JMP!$AJ$1:$AX$1,0)),INDEX(Baseline!$B$2:$AX$2,1,MATCH(AV$1,Baseline!$B$1:$AX$1,0)))</f>
        <v>12</v>
      </c>
      <c r="AW391">
        <f>IFERROR(INDEX(JMP!$AJ$2:$AX$500,MATCH($A391,JMP!$A$2:$A$500,0),MATCH(AW$1,JMP!$AJ$1:$AX$1,0)),INDEX(Baseline!$B$2:$AX$2,1,MATCH(AW$1,Baseline!$B$1:$AX$1,0)))</f>
        <v>1.9961979999999998E-3</v>
      </c>
      <c r="AX391">
        <f>IFERROR(INDEX(JMP!$AJ$2:$AX$500,MATCH($A391,JMP!$A$2:$A$500,0),MATCH(AX$1,JMP!$AJ$1:$AX$1,0)),INDEX(Baseline!$B$2:$AX$2,1,MATCH(AX$1,Baseline!$B$1:$AX$1,0)))</f>
        <v>1.9961979999999998E-3</v>
      </c>
      <c r="AY391">
        <f>IFERROR(INDEX(JMP!$AJ$2:$AX$500,MATCH($A391,JMP!$A$2:$A$500,0),MATCH(AY$1,JMP!$AJ$1:$AX$1,0)),INDEX(Baseline!$B$2:$AX$2,1,MATCH(AY$1,Baseline!$B$1:$AX$1,0)))</f>
        <v>1.9607137E-2</v>
      </c>
      <c r="AZ391">
        <f>IFERROR(INDEX(JMP!$AJ$2:$AX$500,MATCH($A391,JMP!$A$2:$A$500,0),MATCH(AZ$1,JMP!$AJ$1:$AX$1,0)),INDEX(Baseline!$B$2:$AX$2,1,MATCH(AZ$1,Baseline!$B$1:$AX$1,0)))</f>
        <v>-1</v>
      </c>
      <c r="BA391">
        <f>IFERROR(INDEX(JMP!$AJ$2:$AX$500,MATCH($A391,JMP!$A$2:$A$500,0),MATCH(BA$1,JMP!$AJ$1:$AX$1,0)),INDEX(Baseline!$B$2:$AX$2,1,MATCH(BA$1,Baseline!$B$1:$AX$1,0)))</f>
        <v>1</v>
      </c>
      <c r="BB391">
        <v>0</v>
      </c>
      <c r="BD391" t="str">
        <f>IF(AZ391=1, "yes", IF(AZ391=-1, "no", ""))</f>
        <v>no</v>
      </c>
      <c r="BE391" t="str">
        <f>IF(AH391=1, "yes", IF(AH391=-1, "no", ""))</f>
        <v>yes</v>
      </c>
      <c r="BF391">
        <f t="shared" si="12"/>
        <v>1</v>
      </c>
      <c r="BG391">
        <f t="shared" si="13"/>
        <v>10</v>
      </c>
    </row>
    <row r="392" spans="1:59" x14ac:dyDescent="0.25">
      <c r="A392">
        <v>391</v>
      </c>
      <c r="B392">
        <f>IFERROR(INDEX(JMP!$AJ$2:$AX$500,MATCH($A392,JMP!$A$2:$A$500,0),MATCH(B$1,JMP!$AJ$1:$AX$1,0)),INDEX(Baseline!$B$2:$AX$2,1,MATCH(B$1,Baseline!$B$1:$AX$1,0)))</f>
        <v>0</v>
      </c>
      <c r="C392">
        <f>IFERROR(INDEX(JMP!$AJ$2:$AX$500,MATCH($A392,JMP!$A$2:$A$500,0),MATCH(C$1,JMP!$AJ$1:$AX$1,0)),INDEX(Baseline!$B$2:$AX$2,1,MATCH(C$1,Baseline!$B$1:$AX$1,0)))</f>
        <v>8760</v>
      </c>
      <c r="D392">
        <f>IFERROR(INDEX(JMP!$AJ$2:$AX$500,MATCH($A392,JMP!$A$2:$A$500,0),MATCH(D$1,JMP!$AJ$1:$AX$1,0)),INDEX(Baseline!$B$2:$AX$2,1,MATCH(D$1,Baseline!$B$1:$AX$1,0)))</f>
        <v>1</v>
      </c>
      <c r="E392">
        <f>IFERROR(INDEX(JMP!$AJ$2:$AX$500,MATCH($A392,JMP!$A$2:$A$500,0),MATCH(E$1,JMP!$AJ$1:$AX$1,0)),INDEX(Baseline!$B$2:$AX$2,1,MATCH(E$1,Baseline!$B$1:$AX$1,0)))</f>
        <v>1</v>
      </c>
      <c r="F392" t="str">
        <f>IFERROR(INDEX(JMP!$AJ$2:$AX$500,MATCH($A392,JMP!$A$2:$A$500,0),MATCH(F$1,JMP!$AJ$1:$AX$1,0)),INDEX(Baseline!$B$2:$AX$2,1,MATCH(F$1,Baseline!$B$1:$AX$1,0)))</f>
        <v>e344</v>
      </c>
      <c r="G392" t="str">
        <f>IFERROR(INDEX(JMP!$AJ$2:$AX$500,MATCH($A392,JMP!$A$2:$A$500,0),MATCH(G$1,JMP!$AJ$1:$AX$1,0)),INDEX(Baseline!$B$2:$AX$2,1,MATCH(G$1,Baseline!$B$1:$AX$1,0)))</f>
        <v>e340</v>
      </c>
      <c r="H392">
        <f>IFERROR(INDEX(JMP!$AJ$2:$AX$500,MATCH($A392,JMP!$A$2:$A$500,0),MATCH(H$1,JMP!$AJ$1:$AX$1,0)),INDEX(Baseline!$B$2:$AX$2,1,MATCH(H$1,Baseline!$B$1:$AX$1,0)))</f>
        <v>1.5</v>
      </c>
      <c r="I392">
        <f>IFERROR(INDEX(JMP!$AJ$2:$AX$500,MATCH($A392,JMP!$A$2:$A$500,0),MATCH(I$1,JMP!$AJ$1:$AX$1,0)),INDEX(Baseline!$B$2:$AX$2,1,MATCH(I$1,Baseline!$B$1:$AX$1,0)))</f>
        <v>0.42</v>
      </c>
      <c r="J392">
        <f>IFERROR(INDEX(JMP!$AJ$2:$AX$500,MATCH($A392,JMP!$A$2:$A$500,0),MATCH(J$1,JMP!$AJ$1:$AX$1,0)),INDEX(Baseline!$B$2:$AX$2,1,MATCH(J$1,Baseline!$B$1:$AX$1,0)))</f>
        <v>1</v>
      </c>
      <c r="K392">
        <f>IFERROR(INDEX(JMP!$AJ$2:$AX$500,MATCH($A392,JMP!$A$2:$A$500,0),MATCH(K$1,JMP!$AJ$1:$AX$1,0)),INDEX(Baseline!$B$2:$AX$2,1,MATCH(K$1,Baseline!$B$1:$AX$1,0)))</f>
        <v>0</v>
      </c>
      <c r="L392">
        <f>IFERROR(INDEX(JMP!$AJ$2:$AX$500,MATCH($A392,JMP!$A$2:$A$500,0),MATCH(L$1,JMP!$AJ$1:$AX$1,0)),INDEX(Baseline!$B$2:$AX$2,1,MATCH(L$1,Baseline!$B$1:$AX$1,0)))</f>
        <v>0.15610956258940006</v>
      </c>
      <c r="M392" t="b">
        <f>IFERROR(INDEX(JMP!$AJ$2:$AX$500,MATCH($A392,JMP!$A$2:$A$500,0),MATCH(M$1,JMP!$AJ$1:$AX$1,0)),INDEX(Baseline!$B$2:$AX$2,1,MATCH(M$1,Baseline!$B$1:$AX$1,0)))</f>
        <v>0</v>
      </c>
      <c r="N392" t="b">
        <f>IFERROR(INDEX(JMP!$AJ$2:$AX$500,MATCH($A392,JMP!$A$2:$A$500,0),MATCH(N$1,JMP!$AJ$1:$AX$1,0)),INDEX(Baseline!$B$2:$AX$2,1,MATCH(N$1,Baseline!$B$1:$AX$1,0)))</f>
        <v>0</v>
      </c>
      <c r="O392">
        <f>IFERROR(INDEX(JMP!$AJ$2:$AX$500,MATCH($A392,JMP!$A$2:$A$500,0),MATCH(O$1,JMP!$AJ$1:$AX$1,0)),INDEX(Baseline!$B$2:$AX$2,1,MATCH(O$1,Baseline!$B$1:$AX$1,0)))</f>
        <v>7</v>
      </c>
      <c r="P392">
        <f>IFERROR(INDEX(JMP!$AJ$2:$AX$500,MATCH($A392,JMP!$A$2:$A$500,0),MATCH(P$1,JMP!$AJ$1:$AX$1,0)),INDEX(Baseline!$B$2:$AX$2,1,MATCH(P$1,Baseline!$B$1:$AX$1,0)))</f>
        <v>200</v>
      </c>
      <c r="Q392">
        <f>IFERROR(INDEX(JMP!$AJ$2:$AX$500,MATCH($A392,JMP!$A$2:$A$500,0),MATCH(Q$1,JMP!$AJ$1:$AX$1,0)),INDEX(Baseline!$B$2:$AX$2,1,MATCH(Q$1,Baseline!$B$1:$AX$1,0)))</f>
        <v>10</v>
      </c>
      <c r="R392">
        <f>IFERROR(INDEX(JMP!$AJ$2:$AX$500,MATCH($A392,JMP!$A$2:$A$500,0),MATCH(R$1,JMP!$AJ$1:$AX$1,0)),INDEX(Baseline!$B$2:$AX$2,1,MATCH(R$1,Baseline!$B$1:$AX$1,0)))</f>
        <v>0</v>
      </c>
      <c r="S392">
        <f>IFERROR(INDEX(JMP!$AJ$2:$AX$500,MATCH($A392,JMP!$A$2:$A$500,0),MATCH(S$1,JMP!$AJ$1:$AX$1,0)),INDEX(Baseline!$B$2:$AX$2,1,MATCH(S$1,Baseline!$B$1:$AX$1,0)))</f>
        <v>1</v>
      </c>
      <c r="T392">
        <f>IFERROR(INDEX(JMP!$AJ$2:$AX$500,MATCH($A392,JMP!$A$2:$A$500,0),MATCH(T$1,JMP!$AJ$1:$AX$1,0)),INDEX(Baseline!$B$2:$AX$2,1,MATCH(T$1,Baseline!$B$1:$AX$1,0)))</f>
        <v>0</v>
      </c>
      <c r="U392" t="str">
        <f>IFERROR(INDEX(JMP!$AJ$2:$AX$500,MATCH($A392,JMP!$A$2:$A$500,0),MATCH(U$1,JMP!$AJ$1:$AX$1,0)),INDEX(Baseline!$B$2:$AX$2,1,MATCH(U$1,Baseline!$B$1:$AX$1,0)))</f>
        <v>Titan</v>
      </c>
      <c r="V392">
        <f>IFERROR(INDEX(JMP!$AJ$2:$AX$500,MATCH($A392,JMP!$A$2:$A$500,0),MATCH(V$1,JMP!$AJ$1:$AX$1,0)),INDEX(Baseline!$B$2:$AX$2,1,MATCH(V$1,Baseline!$B$1:$AX$1,0)))</f>
        <v>3</v>
      </c>
      <c r="W392">
        <f>IFERROR(INDEX(JMP!$AJ$2:$AX$500,MATCH($A392,JMP!$A$2:$A$500,0),MATCH(W$1,JMP!$AJ$1:$AX$1,0)),INDEX(Baseline!$B$2:$AX$2,1,MATCH(W$1,Baseline!$B$1:$AX$1,0)))</f>
        <v>0.37</v>
      </c>
      <c r="X392">
        <f>IFERROR(INDEX(JMP!$AJ$2:$AX$500,MATCH($A392,JMP!$A$2:$A$500,0),MATCH(X$1,JMP!$AJ$1:$AX$1,0)),INDEX(Baseline!$B$2:$AX$2,1,MATCH(X$1,Baseline!$B$1:$AX$1,0)))</f>
        <v>4</v>
      </c>
      <c r="Y392">
        <f>IFERROR(INDEX(JMP!$AJ$2:$AX$500,MATCH($A392,JMP!$A$2:$A$500,0),MATCH(Y$1,JMP!$AJ$1:$AX$1,0)),INDEX(Baseline!$B$2:$AX$2,1,MATCH(Y$1,Baseline!$B$1:$AX$1,0)))</f>
        <v>4</v>
      </c>
      <c r="Z392">
        <f>IFERROR(INDEX(JMP!$AJ$2:$AX$500,MATCH($A392,JMP!$A$2:$A$500,0),MATCH(Z$1,JMP!$AJ$1:$AX$1,0)),INDEX(Baseline!$B$2:$AX$2,1,MATCH(Z$1,Baseline!$B$1:$AX$1,0)))</f>
        <v>1970</v>
      </c>
      <c r="AA392">
        <f>IFERROR(INDEX(JMP!$AJ$2:$AX$500,MATCH($A392,JMP!$A$2:$A$500,0),MATCH(AA$1,JMP!$AJ$1:$AX$1,0)),INDEX(Baseline!$B$2:$AX$2,1,MATCH(AA$1,Baseline!$B$1:$AX$1,0)))</f>
        <v>1970</v>
      </c>
      <c r="AB392">
        <f>IFERROR(INDEX(JMP!$AJ$2:$AX$500,MATCH($A392,JMP!$A$2:$A$500,0),MATCH(AB$1,JMP!$AJ$1:$AX$1,0)),INDEX(Baseline!$B$2:$AX$2,1,MATCH(AB$1,Baseline!$B$1:$AX$1,0)))</f>
        <v>0</v>
      </c>
      <c r="AC392">
        <f>IFERROR(INDEX(JMP!$AJ$2:$AX$500,MATCH($A392,JMP!$A$2:$A$500,0),MATCH(AC$1,JMP!$AJ$1:$AX$1,0)),INDEX(Baseline!$B$2:$AX$2,1,MATCH(AC$1,Baseline!$B$1:$AX$1,0)))</f>
        <v>1</v>
      </c>
      <c r="AD392">
        <f>IFERROR(INDEX(JMP!$AJ$2:$AX$500,MATCH($A392,JMP!$A$2:$A$500,0),MATCH(AD$1,JMP!$AJ$1:$AX$1,0)),INDEX(Baseline!$B$2:$AX$2,1,MATCH(AD$1,Baseline!$B$1:$AX$1,0)))</f>
        <v>8</v>
      </c>
      <c r="AE392">
        <f>IFERROR(INDEX(JMP!$AJ$2:$AX$500,MATCH($A392,JMP!$A$2:$A$500,0),MATCH(AE$1,JMP!$AJ$1:$AX$1,0)),INDEX(Baseline!$B$2:$AX$2,1,MATCH(AE$1,Baseline!$B$1:$AX$1,0)))</f>
        <v>2</v>
      </c>
      <c r="AF392" t="str">
        <f>IFERROR(INDEX(JMP!$AJ$2:$AX$500,MATCH($A392,JMP!$A$2:$A$500,0),MATCH(AF$1,JMP!$AJ$1:$AX$1,0)),INDEX(Baseline!$B$2:$AX$2,1,MATCH(AF$1,Baseline!$B$1:$AX$1,0)))</f>
        <v>bwb</v>
      </c>
      <c r="AG392" t="str">
        <f>IFERROR(INDEX(JMP!$AJ$2:$AX$500,MATCH($A392,JMP!$A$2:$A$500,0),MATCH(AG$1,JMP!$AJ$1:$AX$1,0)),INDEX(Baseline!$B$2:$AX$2,1,MATCH(AG$1,Baseline!$B$1:$AX$1,0)))</f>
        <v>V-tail</v>
      </c>
      <c r="AH392">
        <f>IFERROR(INDEX(JMP!$AJ$2:$AX$500,MATCH($A392,JMP!$A$2:$A$500,0),MATCH(AH$1,JMP!$AJ$1:$AX$1,0)),INDEX(Baseline!$B$2:$AX$2,1,MATCH(AH$1,Baseline!$B$1:$AX$1,0)))</f>
        <v>-1</v>
      </c>
      <c r="AI392">
        <f>IFERROR(INDEX(JMP!$AJ$2:$AX$500,MATCH($A392,JMP!$A$2:$A$500,0),MATCH(AI$1,JMP!$AJ$1:$AX$1,0)),INDEX(Baseline!$B$2:$AX$2,1,MATCH(AI$1,Baseline!$B$1:$AX$1,0)))</f>
        <v>724000000</v>
      </c>
      <c r="AJ392">
        <f>IFERROR(INDEX(JMP!$AJ$2:$AX$500,MATCH($A392,JMP!$A$2:$A$500,0),MATCH(AJ$1,JMP!$AJ$1:$AX$1,0)),INDEX(Baseline!$B$2:$AX$2,1,MATCH(AJ$1,Baseline!$B$1:$AX$1,0)))</f>
        <v>54500000</v>
      </c>
      <c r="AK392">
        <f>IFERROR(INDEX(JMP!$AJ$2:$AX$500,MATCH($A392,JMP!$A$2:$A$500,0),MATCH(AK$1,JMP!$AJ$1:$AX$1,0)),INDEX(Baseline!$B$2:$AX$2,1,MATCH(AK$1,Baseline!$B$1:$AX$1,0)))</f>
        <v>30</v>
      </c>
      <c r="AL392">
        <f>IFERROR(INDEX(JMP!$AJ$2:$AX$500,MATCH($A392,JMP!$A$2:$A$500,0),MATCH(AL$1,JMP!$AJ$1:$AX$1,0)),INDEX(Baseline!$B$2:$AX$2,1,MATCH(AL$1,Baseline!$B$1:$AX$1,0)))</f>
        <v>3.0808062739723811E-2</v>
      </c>
      <c r="AM392">
        <f>IFERROR(INDEX(JMP!$AJ$2:$AX$500,MATCH($A392,JMP!$A$2:$A$500,0),MATCH(AM$1,JMP!$AJ$1:$AX$1,0)),INDEX(Baseline!$B$2:$AX$2,1,MATCH(AM$1,Baseline!$B$1:$AX$1,0)))</f>
        <v>12.929594615942857</v>
      </c>
      <c r="AN392">
        <f>IFERROR(INDEX(JMP!$AJ$2:$AX$500,MATCH($A392,JMP!$A$2:$A$500,0),MATCH(AN$1,JMP!$AJ$1:$AX$1,0)),INDEX(Baseline!$B$2:$AX$2,1,MATCH(AN$1,Baseline!$B$1:$AX$1,0)))</f>
        <v>2.1155412600234236</v>
      </c>
      <c r="AO392">
        <f>IFERROR(INDEX(JMP!$AJ$2:$AX$500,MATCH($A392,JMP!$A$2:$A$500,0),MATCH(AO$1,JMP!$AJ$1:$AX$1,0)),INDEX(Baseline!$B$2:$AX$2,1,MATCH(AO$1,Baseline!$B$1:$AX$1,0)))</f>
        <v>1.4109708171046309</v>
      </c>
      <c r="AP392">
        <f>IFERROR(INDEX(JMP!$AJ$2:$AX$500,MATCH($A392,JMP!$A$2:$A$500,0),MATCH(AP$1,JMP!$AJ$1:$AX$1,0)),INDEX(Baseline!$B$2:$AX$2,1,MATCH(AP$1,Baseline!$B$1:$AX$1,0)))</f>
        <v>0</v>
      </c>
      <c r="AQ392">
        <f>IFERROR(INDEX(JMP!$AJ$2:$AX$500,MATCH($A392,JMP!$A$2:$A$500,0),MATCH(AQ$1,JMP!$AJ$1:$AX$1,0)),INDEX(Baseline!$B$2:$AX$2,1,MATCH(AQ$1,Baseline!$B$1:$AX$1,0)))</f>
        <v>0.35</v>
      </c>
      <c r="AR392">
        <f>IFERROR(INDEX(JMP!$AJ$2:$AX$500,MATCH($A392,JMP!$A$2:$A$500,0),MATCH(AR$1,JMP!$AJ$1:$AX$1,0)),INDEX(Baseline!$B$2:$AX$2,1,MATCH(AR$1,Baseline!$B$1:$AX$1,0)))</f>
        <v>0</v>
      </c>
      <c r="AS392">
        <f>IFERROR(INDEX(JMP!$AJ$2:$AX$500,MATCH($A392,JMP!$A$2:$A$500,0),MATCH(AS$1,JMP!$AJ$1:$AX$1,0)),INDEX(Baseline!$B$2:$AX$2,1,MATCH(AS$1,Baseline!$B$1:$AX$1,0)))</f>
        <v>0</v>
      </c>
      <c r="AT392">
        <f>IFERROR(INDEX(JMP!$AJ$2:$AX$500,MATCH($A392,JMP!$A$2:$A$500,0),MATCH(AT$1,JMP!$AJ$1:$AX$1,0)),INDEX(Baseline!$B$2:$AX$2,1,MATCH(AT$1,Baseline!$B$1:$AX$1,0)))</f>
        <v>500</v>
      </c>
      <c r="AU392">
        <f>IFERROR(INDEX(JMP!$AJ$2:$AX$500,MATCH($A392,JMP!$A$2:$A$500,0),MATCH(AU$1,JMP!$AJ$1:$AX$1,0)),INDEX(Baseline!$B$2:$AX$2,1,MATCH(AU$1,Baseline!$B$1:$AX$1,0)))</f>
        <v>50</v>
      </c>
      <c r="AV392">
        <f>IFERROR(INDEX(JMP!$AJ$2:$AX$500,MATCH($A392,JMP!$A$2:$A$500,0),MATCH(AV$1,JMP!$AJ$1:$AX$1,0)),INDEX(Baseline!$B$2:$AX$2,1,MATCH(AV$1,Baseline!$B$1:$AX$1,0)))</f>
        <v>12</v>
      </c>
      <c r="AW392">
        <f>IFERROR(INDEX(JMP!$AJ$2:$AX$500,MATCH($A392,JMP!$A$2:$A$500,0),MATCH(AW$1,JMP!$AJ$1:$AX$1,0)),INDEX(Baseline!$B$2:$AX$2,1,MATCH(AW$1,Baseline!$B$1:$AX$1,0)))</f>
        <v>1.9961979999999998E-3</v>
      </c>
      <c r="AX392">
        <f>IFERROR(INDEX(JMP!$AJ$2:$AX$500,MATCH($A392,JMP!$A$2:$A$500,0),MATCH(AX$1,JMP!$AJ$1:$AX$1,0)),INDEX(Baseline!$B$2:$AX$2,1,MATCH(AX$1,Baseline!$B$1:$AX$1,0)))</f>
        <v>1.9961979999999998E-3</v>
      </c>
      <c r="AY392">
        <f>IFERROR(INDEX(JMP!$AJ$2:$AX$500,MATCH($A392,JMP!$A$2:$A$500,0),MATCH(AY$1,JMP!$AJ$1:$AX$1,0)),INDEX(Baseline!$B$2:$AX$2,1,MATCH(AY$1,Baseline!$B$1:$AX$1,0)))</f>
        <v>1.9607137E-2</v>
      </c>
      <c r="AZ392">
        <f>IFERROR(INDEX(JMP!$AJ$2:$AX$500,MATCH($A392,JMP!$A$2:$A$500,0),MATCH(AZ$1,JMP!$AJ$1:$AX$1,0)),INDEX(Baseline!$B$2:$AX$2,1,MATCH(AZ$1,Baseline!$B$1:$AX$1,0)))</f>
        <v>1</v>
      </c>
      <c r="BA392">
        <f>IFERROR(INDEX(JMP!$AJ$2:$AX$500,MATCH($A392,JMP!$A$2:$A$500,0),MATCH(BA$1,JMP!$AJ$1:$AX$1,0)),INDEX(Baseline!$B$2:$AX$2,1,MATCH(BA$1,Baseline!$B$1:$AX$1,0)))</f>
        <v>2</v>
      </c>
      <c r="BB392">
        <v>0</v>
      </c>
      <c r="BD392" t="str">
        <f>IF(AZ392=1, "yes", IF(AZ392=-1, "no", ""))</f>
        <v>yes</v>
      </c>
      <c r="BE392" t="str">
        <f>IF(AH392=1, "yes", IF(AH392=-1, "no", ""))</f>
        <v>no</v>
      </c>
      <c r="BF392">
        <f t="shared" si="12"/>
        <v>0.5</v>
      </c>
      <c r="BG392">
        <f t="shared" si="13"/>
        <v>30</v>
      </c>
    </row>
    <row r="393" spans="1:59" x14ac:dyDescent="0.25">
      <c r="A393">
        <v>392</v>
      </c>
      <c r="B393">
        <f>IFERROR(INDEX(JMP!$AJ$2:$AX$500,MATCH($A393,JMP!$A$2:$A$500,0),MATCH(B$1,JMP!$AJ$1:$AX$1,0)),INDEX(Baseline!$B$2:$AX$2,1,MATCH(B$1,Baseline!$B$1:$AX$1,0)))</f>
        <v>0</v>
      </c>
      <c r="C393">
        <f>IFERROR(INDEX(JMP!$AJ$2:$AX$500,MATCH($A393,JMP!$A$2:$A$500,0),MATCH(C$1,JMP!$AJ$1:$AX$1,0)),INDEX(Baseline!$B$2:$AX$2,1,MATCH(C$1,Baseline!$B$1:$AX$1,0)))</f>
        <v>8760</v>
      </c>
      <c r="D393">
        <f>IFERROR(INDEX(JMP!$AJ$2:$AX$500,MATCH($A393,JMP!$A$2:$A$500,0),MATCH(D$1,JMP!$AJ$1:$AX$1,0)),INDEX(Baseline!$B$2:$AX$2,1,MATCH(D$1,Baseline!$B$1:$AX$1,0)))</f>
        <v>1</v>
      </c>
      <c r="E393">
        <f>IFERROR(INDEX(JMP!$AJ$2:$AX$500,MATCH($A393,JMP!$A$2:$A$500,0),MATCH(E$1,JMP!$AJ$1:$AX$1,0)),INDEX(Baseline!$B$2:$AX$2,1,MATCH(E$1,Baseline!$B$1:$AX$1,0)))</f>
        <v>1</v>
      </c>
      <c r="F393" t="str">
        <f>IFERROR(INDEX(JMP!$AJ$2:$AX$500,MATCH($A393,JMP!$A$2:$A$500,0),MATCH(F$1,JMP!$AJ$1:$AX$1,0)),INDEX(Baseline!$B$2:$AX$2,1,MATCH(F$1,Baseline!$B$1:$AX$1,0)))</f>
        <v>e344</v>
      </c>
      <c r="G393" t="str">
        <f>IFERROR(INDEX(JMP!$AJ$2:$AX$500,MATCH($A393,JMP!$A$2:$A$500,0),MATCH(G$1,JMP!$AJ$1:$AX$1,0)),INDEX(Baseline!$B$2:$AX$2,1,MATCH(G$1,Baseline!$B$1:$AX$1,0)))</f>
        <v>e340</v>
      </c>
      <c r="H393">
        <f>IFERROR(INDEX(JMP!$AJ$2:$AX$500,MATCH($A393,JMP!$A$2:$A$500,0),MATCH(H$1,JMP!$AJ$1:$AX$1,0)),INDEX(Baseline!$B$2:$AX$2,1,MATCH(H$1,Baseline!$B$1:$AX$1,0)))</f>
        <v>1.5</v>
      </c>
      <c r="I393">
        <f>IFERROR(INDEX(JMP!$AJ$2:$AX$500,MATCH($A393,JMP!$A$2:$A$500,0),MATCH(I$1,JMP!$AJ$1:$AX$1,0)),INDEX(Baseline!$B$2:$AX$2,1,MATCH(I$1,Baseline!$B$1:$AX$1,0)))</f>
        <v>0.42</v>
      </c>
      <c r="J393">
        <f>IFERROR(INDEX(JMP!$AJ$2:$AX$500,MATCH($A393,JMP!$A$2:$A$500,0),MATCH(J$1,JMP!$AJ$1:$AX$1,0)),INDEX(Baseline!$B$2:$AX$2,1,MATCH(J$1,Baseline!$B$1:$AX$1,0)))</f>
        <v>1</v>
      </c>
      <c r="K393">
        <f>IFERROR(INDEX(JMP!$AJ$2:$AX$500,MATCH($A393,JMP!$A$2:$A$500,0),MATCH(K$1,JMP!$AJ$1:$AX$1,0)),INDEX(Baseline!$B$2:$AX$2,1,MATCH(K$1,Baseline!$B$1:$AX$1,0)))</f>
        <v>0</v>
      </c>
      <c r="L393">
        <f>IFERROR(INDEX(JMP!$AJ$2:$AX$500,MATCH($A393,JMP!$A$2:$A$500,0),MATCH(L$1,JMP!$AJ$1:$AX$1,0)),INDEX(Baseline!$B$2:$AX$2,1,MATCH(L$1,Baseline!$B$1:$AX$1,0)))</f>
        <v>8.9036866495267E-2</v>
      </c>
      <c r="M393" t="b">
        <f>IFERROR(INDEX(JMP!$AJ$2:$AX$500,MATCH($A393,JMP!$A$2:$A$500,0),MATCH(M$1,JMP!$AJ$1:$AX$1,0)),INDEX(Baseline!$B$2:$AX$2,1,MATCH(M$1,Baseline!$B$1:$AX$1,0)))</f>
        <v>0</v>
      </c>
      <c r="N393" t="b">
        <f>IFERROR(INDEX(JMP!$AJ$2:$AX$500,MATCH($A393,JMP!$A$2:$A$500,0),MATCH(N$1,JMP!$AJ$1:$AX$1,0)),INDEX(Baseline!$B$2:$AX$2,1,MATCH(N$1,Baseline!$B$1:$AX$1,0)))</f>
        <v>0</v>
      </c>
      <c r="O393">
        <f>IFERROR(INDEX(JMP!$AJ$2:$AX$500,MATCH($A393,JMP!$A$2:$A$500,0),MATCH(O$1,JMP!$AJ$1:$AX$1,0)),INDEX(Baseline!$B$2:$AX$2,1,MATCH(O$1,Baseline!$B$1:$AX$1,0)))</f>
        <v>7</v>
      </c>
      <c r="P393">
        <f>IFERROR(INDEX(JMP!$AJ$2:$AX$500,MATCH($A393,JMP!$A$2:$A$500,0),MATCH(P$1,JMP!$AJ$1:$AX$1,0)),INDEX(Baseline!$B$2:$AX$2,1,MATCH(P$1,Baseline!$B$1:$AX$1,0)))</f>
        <v>200</v>
      </c>
      <c r="Q393">
        <f>IFERROR(INDEX(JMP!$AJ$2:$AX$500,MATCH($A393,JMP!$A$2:$A$500,0),MATCH(Q$1,JMP!$AJ$1:$AX$1,0)),INDEX(Baseline!$B$2:$AX$2,1,MATCH(Q$1,Baseline!$B$1:$AX$1,0)))</f>
        <v>10</v>
      </c>
      <c r="R393">
        <f>IFERROR(INDEX(JMP!$AJ$2:$AX$500,MATCH($A393,JMP!$A$2:$A$500,0),MATCH(R$1,JMP!$AJ$1:$AX$1,0)),INDEX(Baseline!$B$2:$AX$2,1,MATCH(R$1,Baseline!$B$1:$AX$1,0)))</f>
        <v>0</v>
      </c>
      <c r="S393">
        <f>IFERROR(INDEX(JMP!$AJ$2:$AX$500,MATCH($A393,JMP!$A$2:$A$500,0),MATCH(S$1,JMP!$AJ$1:$AX$1,0)),INDEX(Baseline!$B$2:$AX$2,1,MATCH(S$1,Baseline!$B$1:$AX$1,0)))</f>
        <v>1</v>
      </c>
      <c r="T393">
        <f>IFERROR(INDEX(JMP!$AJ$2:$AX$500,MATCH($A393,JMP!$A$2:$A$500,0),MATCH(T$1,JMP!$AJ$1:$AX$1,0)),INDEX(Baseline!$B$2:$AX$2,1,MATCH(T$1,Baseline!$B$1:$AX$1,0)))</f>
        <v>0</v>
      </c>
      <c r="U393" t="str">
        <f>IFERROR(INDEX(JMP!$AJ$2:$AX$500,MATCH($A393,JMP!$A$2:$A$500,0),MATCH(U$1,JMP!$AJ$1:$AX$1,0)),INDEX(Baseline!$B$2:$AX$2,1,MATCH(U$1,Baseline!$B$1:$AX$1,0)))</f>
        <v>Titan</v>
      </c>
      <c r="V393">
        <f>IFERROR(INDEX(JMP!$AJ$2:$AX$500,MATCH($A393,JMP!$A$2:$A$500,0),MATCH(V$1,JMP!$AJ$1:$AX$1,0)),INDEX(Baseline!$B$2:$AX$2,1,MATCH(V$1,Baseline!$B$1:$AX$1,0)))</f>
        <v>3</v>
      </c>
      <c r="W393">
        <f>IFERROR(INDEX(JMP!$AJ$2:$AX$500,MATCH($A393,JMP!$A$2:$A$500,0),MATCH(W$1,JMP!$AJ$1:$AX$1,0)),INDEX(Baseline!$B$2:$AX$2,1,MATCH(W$1,Baseline!$B$1:$AX$1,0)))</f>
        <v>0.37</v>
      </c>
      <c r="X393">
        <f>IFERROR(INDEX(JMP!$AJ$2:$AX$500,MATCH($A393,JMP!$A$2:$A$500,0),MATCH(X$1,JMP!$AJ$1:$AX$1,0)),INDEX(Baseline!$B$2:$AX$2,1,MATCH(X$1,Baseline!$B$1:$AX$1,0)))</f>
        <v>4</v>
      </c>
      <c r="Y393">
        <f>IFERROR(INDEX(JMP!$AJ$2:$AX$500,MATCH($A393,JMP!$A$2:$A$500,0),MATCH(Y$1,JMP!$AJ$1:$AX$1,0)),INDEX(Baseline!$B$2:$AX$2,1,MATCH(Y$1,Baseline!$B$1:$AX$1,0)))</f>
        <v>1</v>
      </c>
      <c r="Z393">
        <f>IFERROR(INDEX(JMP!$AJ$2:$AX$500,MATCH($A393,JMP!$A$2:$A$500,0),MATCH(Z$1,JMP!$AJ$1:$AX$1,0)),INDEX(Baseline!$B$2:$AX$2,1,MATCH(Z$1,Baseline!$B$1:$AX$1,0)))</f>
        <v>1970</v>
      </c>
      <c r="AA393">
        <f>IFERROR(INDEX(JMP!$AJ$2:$AX$500,MATCH($A393,JMP!$A$2:$A$500,0),MATCH(AA$1,JMP!$AJ$1:$AX$1,0)),INDEX(Baseline!$B$2:$AX$2,1,MATCH(AA$1,Baseline!$B$1:$AX$1,0)))</f>
        <v>1970</v>
      </c>
      <c r="AB393">
        <f>IFERROR(INDEX(JMP!$AJ$2:$AX$500,MATCH($A393,JMP!$A$2:$A$500,0),MATCH(AB$1,JMP!$AJ$1:$AX$1,0)),INDEX(Baseline!$B$2:$AX$2,1,MATCH(AB$1,Baseline!$B$1:$AX$1,0)))</f>
        <v>0</v>
      </c>
      <c r="AC393">
        <f>IFERROR(INDEX(JMP!$AJ$2:$AX$500,MATCH($A393,JMP!$A$2:$A$500,0),MATCH(AC$1,JMP!$AJ$1:$AX$1,0)),INDEX(Baseline!$B$2:$AX$2,1,MATCH(AC$1,Baseline!$B$1:$AX$1,0)))</f>
        <v>1</v>
      </c>
      <c r="AD393">
        <f>IFERROR(INDEX(JMP!$AJ$2:$AX$500,MATCH($A393,JMP!$A$2:$A$500,0),MATCH(AD$1,JMP!$AJ$1:$AX$1,0)),INDEX(Baseline!$B$2:$AX$2,1,MATCH(AD$1,Baseline!$B$1:$AX$1,0)))</f>
        <v>8</v>
      </c>
      <c r="AE393">
        <f>IFERROR(INDEX(JMP!$AJ$2:$AX$500,MATCH($A393,JMP!$A$2:$A$500,0),MATCH(AE$1,JMP!$AJ$1:$AX$1,0)),INDEX(Baseline!$B$2:$AX$2,1,MATCH(AE$1,Baseline!$B$1:$AX$1,0)))</f>
        <v>1</v>
      </c>
      <c r="AF393" t="str">
        <f>IFERROR(INDEX(JMP!$AJ$2:$AX$500,MATCH($A393,JMP!$A$2:$A$500,0),MATCH(AF$1,JMP!$AJ$1:$AX$1,0)),INDEX(Baseline!$B$2:$AX$2,1,MATCH(AF$1,Baseline!$B$1:$AX$1,0)))</f>
        <v>bwb</v>
      </c>
      <c r="AG393" t="str">
        <f>IFERROR(INDEX(JMP!$AJ$2:$AX$500,MATCH($A393,JMP!$A$2:$A$500,0),MATCH(AG$1,JMP!$AJ$1:$AX$1,0)),INDEX(Baseline!$B$2:$AX$2,1,MATCH(AG$1,Baseline!$B$1:$AX$1,0)))</f>
        <v>V-tail</v>
      </c>
      <c r="AH393">
        <f>IFERROR(INDEX(JMP!$AJ$2:$AX$500,MATCH($A393,JMP!$A$2:$A$500,0),MATCH(AH$1,JMP!$AJ$1:$AX$1,0)),INDEX(Baseline!$B$2:$AX$2,1,MATCH(AH$1,Baseline!$B$1:$AX$1,0)))</f>
        <v>-1</v>
      </c>
      <c r="AI393">
        <f>IFERROR(INDEX(JMP!$AJ$2:$AX$500,MATCH($A393,JMP!$A$2:$A$500,0),MATCH(AI$1,JMP!$AJ$1:$AX$1,0)),INDEX(Baseline!$B$2:$AX$2,1,MATCH(AI$1,Baseline!$B$1:$AX$1,0)))</f>
        <v>724000000</v>
      </c>
      <c r="AJ393">
        <f>IFERROR(INDEX(JMP!$AJ$2:$AX$500,MATCH($A393,JMP!$A$2:$A$500,0),MATCH(AJ$1,JMP!$AJ$1:$AX$1,0)),INDEX(Baseline!$B$2:$AX$2,1,MATCH(AJ$1,Baseline!$B$1:$AX$1,0)))</f>
        <v>54500000</v>
      </c>
      <c r="AK393">
        <f>IFERROR(INDEX(JMP!$AJ$2:$AX$500,MATCH($A393,JMP!$A$2:$A$500,0),MATCH(AK$1,JMP!$AJ$1:$AX$1,0)),INDEX(Baseline!$B$2:$AX$2,1,MATCH(AK$1,Baseline!$B$1:$AX$1,0)))</f>
        <v>30</v>
      </c>
      <c r="AL393">
        <f>IFERROR(INDEX(JMP!$AJ$2:$AX$500,MATCH($A393,JMP!$A$2:$A$500,0),MATCH(AL$1,JMP!$AJ$1:$AX$1,0)),INDEX(Baseline!$B$2:$AX$2,1,MATCH(AL$1,Baseline!$B$1:$AX$1,0)))</f>
        <v>2.4816597089823127E-2</v>
      </c>
      <c r="AM393">
        <f>IFERROR(INDEX(JMP!$AJ$2:$AX$500,MATCH($A393,JMP!$A$2:$A$500,0),MATCH(AM$1,JMP!$AJ$1:$AX$1,0)),INDEX(Baseline!$B$2:$AX$2,1,MATCH(AM$1,Baseline!$B$1:$AX$1,0)))</f>
        <v>7.1974404354285708</v>
      </c>
      <c r="AN393">
        <f>IFERROR(INDEX(JMP!$AJ$2:$AX$500,MATCH($A393,JMP!$A$2:$A$500,0),MATCH(AN$1,JMP!$AJ$1:$AX$1,0)),INDEX(Baseline!$B$2:$AX$2,1,MATCH(AN$1,Baseline!$B$1:$AX$1,0)))</f>
        <v>1.5127230643015115</v>
      </c>
      <c r="AO393">
        <f>IFERROR(INDEX(JMP!$AJ$2:$AX$500,MATCH($A393,JMP!$A$2:$A$500,0),MATCH(AO$1,JMP!$AJ$1:$AX$1,0)),INDEX(Baseline!$B$2:$AX$2,1,MATCH(AO$1,Baseline!$B$1:$AX$1,0)))</f>
        <v>0.83262668275856344</v>
      </c>
      <c r="AP393">
        <f>IFERROR(INDEX(JMP!$AJ$2:$AX$500,MATCH($A393,JMP!$A$2:$A$500,0),MATCH(AP$1,JMP!$AJ$1:$AX$1,0)),INDEX(Baseline!$B$2:$AX$2,1,MATCH(AP$1,Baseline!$B$1:$AX$1,0)))</f>
        <v>0</v>
      </c>
      <c r="AQ393">
        <f>IFERROR(INDEX(JMP!$AJ$2:$AX$500,MATCH($A393,JMP!$A$2:$A$500,0),MATCH(AQ$1,JMP!$AJ$1:$AX$1,0)),INDEX(Baseline!$B$2:$AX$2,1,MATCH(AQ$1,Baseline!$B$1:$AX$1,0)))</f>
        <v>0.35</v>
      </c>
      <c r="AR393">
        <f>IFERROR(INDEX(JMP!$AJ$2:$AX$500,MATCH($A393,JMP!$A$2:$A$500,0),MATCH(AR$1,JMP!$AJ$1:$AX$1,0)),INDEX(Baseline!$B$2:$AX$2,1,MATCH(AR$1,Baseline!$B$1:$AX$1,0)))</f>
        <v>0</v>
      </c>
      <c r="AS393">
        <f>IFERROR(INDEX(JMP!$AJ$2:$AX$500,MATCH($A393,JMP!$A$2:$A$500,0),MATCH(AS$1,JMP!$AJ$1:$AX$1,0)),INDEX(Baseline!$B$2:$AX$2,1,MATCH(AS$1,Baseline!$B$1:$AX$1,0)))</f>
        <v>0</v>
      </c>
      <c r="AT393">
        <f>IFERROR(INDEX(JMP!$AJ$2:$AX$500,MATCH($A393,JMP!$A$2:$A$500,0),MATCH(AT$1,JMP!$AJ$1:$AX$1,0)),INDEX(Baseline!$B$2:$AX$2,1,MATCH(AT$1,Baseline!$B$1:$AX$1,0)))</f>
        <v>500</v>
      </c>
      <c r="AU393">
        <f>IFERROR(INDEX(JMP!$AJ$2:$AX$500,MATCH($A393,JMP!$A$2:$A$500,0),MATCH(AU$1,JMP!$AJ$1:$AX$1,0)),INDEX(Baseline!$B$2:$AX$2,1,MATCH(AU$1,Baseline!$B$1:$AX$1,0)))</f>
        <v>50</v>
      </c>
      <c r="AV393">
        <f>IFERROR(INDEX(JMP!$AJ$2:$AX$500,MATCH($A393,JMP!$A$2:$A$500,0),MATCH(AV$1,JMP!$AJ$1:$AX$1,0)),INDEX(Baseline!$B$2:$AX$2,1,MATCH(AV$1,Baseline!$B$1:$AX$1,0)))</f>
        <v>12</v>
      </c>
      <c r="AW393">
        <f>IFERROR(INDEX(JMP!$AJ$2:$AX$500,MATCH($A393,JMP!$A$2:$A$500,0),MATCH(AW$1,JMP!$AJ$1:$AX$1,0)),INDEX(Baseline!$B$2:$AX$2,1,MATCH(AW$1,Baseline!$B$1:$AX$1,0)))</f>
        <v>1.9961979999999998E-3</v>
      </c>
      <c r="AX393">
        <f>IFERROR(INDEX(JMP!$AJ$2:$AX$500,MATCH($A393,JMP!$A$2:$A$500,0),MATCH(AX$1,JMP!$AJ$1:$AX$1,0)),INDEX(Baseline!$B$2:$AX$2,1,MATCH(AX$1,Baseline!$B$1:$AX$1,0)))</f>
        <v>1.9961979999999998E-3</v>
      </c>
      <c r="AY393">
        <f>IFERROR(INDEX(JMP!$AJ$2:$AX$500,MATCH($A393,JMP!$A$2:$A$500,0),MATCH(AY$1,JMP!$AJ$1:$AX$1,0)),INDEX(Baseline!$B$2:$AX$2,1,MATCH(AY$1,Baseline!$B$1:$AX$1,0)))</f>
        <v>1.9607137E-2</v>
      </c>
      <c r="AZ393">
        <f>IFERROR(INDEX(JMP!$AJ$2:$AX$500,MATCH($A393,JMP!$A$2:$A$500,0),MATCH(AZ$1,JMP!$AJ$1:$AX$1,0)),INDEX(Baseline!$B$2:$AX$2,1,MATCH(AZ$1,Baseline!$B$1:$AX$1,0)))</f>
        <v>1</v>
      </c>
      <c r="BA393">
        <f>IFERROR(INDEX(JMP!$AJ$2:$AX$500,MATCH($A393,JMP!$A$2:$A$500,0),MATCH(BA$1,JMP!$AJ$1:$AX$1,0)),INDEX(Baseline!$B$2:$AX$2,1,MATCH(BA$1,Baseline!$B$1:$AX$1,0)))</f>
        <v>1</v>
      </c>
      <c r="BB393">
        <v>0</v>
      </c>
      <c r="BD393" t="str">
        <f>IF(AZ393=1, "yes", IF(AZ393=-1, "no", ""))</f>
        <v>yes</v>
      </c>
      <c r="BE393" t="str">
        <f>IF(AH393=1, "yes", IF(AH393=-1, "no", ""))</f>
        <v>no</v>
      </c>
      <c r="BF393">
        <f t="shared" si="12"/>
        <v>1</v>
      </c>
      <c r="BG393">
        <f t="shared" si="13"/>
        <v>10</v>
      </c>
    </row>
    <row r="394" spans="1:59" x14ac:dyDescent="0.25">
      <c r="A394">
        <v>393</v>
      </c>
      <c r="B394">
        <f>IFERROR(INDEX(JMP!$AJ$2:$AX$500,MATCH($A394,JMP!$A$2:$A$500,0),MATCH(B$1,JMP!$AJ$1:$AX$1,0)),INDEX(Baseline!$B$2:$AX$2,1,MATCH(B$1,Baseline!$B$1:$AX$1,0)))</f>
        <v>0</v>
      </c>
      <c r="C394">
        <f>IFERROR(INDEX(JMP!$AJ$2:$AX$500,MATCH($A394,JMP!$A$2:$A$500,0),MATCH(C$1,JMP!$AJ$1:$AX$1,0)),INDEX(Baseline!$B$2:$AX$2,1,MATCH(C$1,Baseline!$B$1:$AX$1,0)))</f>
        <v>8760</v>
      </c>
      <c r="D394">
        <f>IFERROR(INDEX(JMP!$AJ$2:$AX$500,MATCH($A394,JMP!$A$2:$A$500,0),MATCH(D$1,JMP!$AJ$1:$AX$1,0)),INDEX(Baseline!$B$2:$AX$2,1,MATCH(D$1,Baseline!$B$1:$AX$1,0)))</f>
        <v>1</v>
      </c>
      <c r="E394">
        <f>IFERROR(INDEX(JMP!$AJ$2:$AX$500,MATCH($A394,JMP!$A$2:$A$500,0),MATCH(E$1,JMP!$AJ$1:$AX$1,0)),INDEX(Baseline!$B$2:$AX$2,1,MATCH(E$1,Baseline!$B$1:$AX$1,0)))</f>
        <v>1</v>
      </c>
      <c r="F394" t="str">
        <f>IFERROR(INDEX(JMP!$AJ$2:$AX$500,MATCH($A394,JMP!$A$2:$A$500,0),MATCH(F$1,JMP!$AJ$1:$AX$1,0)),INDEX(Baseline!$B$2:$AX$2,1,MATCH(F$1,Baseline!$B$1:$AX$1,0)))</f>
        <v>e344</v>
      </c>
      <c r="G394" t="str">
        <f>IFERROR(INDEX(JMP!$AJ$2:$AX$500,MATCH($A394,JMP!$A$2:$A$500,0),MATCH(G$1,JMP!$AJ$1:$AX$1,0)),INDEX(Baseline!$B$2:$AX$2,1,MATCH(G$1,Baseline!$B$1:$AX$1,0)))</f>
        <v>e340</v>
      </c>
      <c r="H394">
        <f>IFERROR(INDEX(JMP!$AJ$2:$AX$500,MATCH($A394,JMP!$A$2:$A$500,0),MATCH(H$1,JMP!$AJ$1:$AX$1,0)),INDEX(Baseline!$B$2:$AX$2,1,MATCH(H$1,Baseline!$B$1:$AX$1,0)))</f>
        <v>1.5</v>
      </c>
      <c r="I394">
        <f>IFERROR(INDEX(JMP!$AJ$2:$AX$500,MATCH($A394,JMP!$A$2:$A$500,0),MATCH(I$1,JMP!$AJ$1:$AX$1,0)),INDEX(Baseline!$B$2:$AX$2,1,MATCH(I$1,Baseline!$B$1:$AX$1,0)))</f>
        <v>0.42</v>
      </c>
      <c r="J394">
        <f>IFERROR(INDEX(JMP!$AJ$2:$AX$500,MATCH($A394,JMP!$A$2:$A$500,0),MATCH(J$1,JMP!$AJ$1:$AX$1,0)),INDEX(Baseline!$B$2:$AX$2,1,MATCH(J$1,Baseline!$B$1:$AX$1,0)))</f>
        <v>1</v>
      </c>
      <c r="K394">
        <f>IFERROR(INDEX(JMP!$AJ$2:$AX$500,MATCH($A394,JMP!$A$2:$A$500,0),MATCH(K$1,JMP!$AJ$1:$AX$1,0)),INDEX(Baseline!$B$2:$AX$2,1,MATCH(K$1,Baseline!$B$1:$AX$1,0)))</f>
        <v>0</v>
      </c>
      <c r="L394">
        <f>IFERROR(INDEX(JMP!$AJ$2:$AX$500,MATCH($A394,JMP!$A$2:$A$500,0),MATCH(L$1,JMP!$AJ$1:$AX$1,0)),INDEX(Baseline!$B$2:$AX$2,1,MATCH(L$1,Baseline!$B$1:$AX$1,0)))</f>
        <v>8.2186280399390937E-2</v>
      </c>
      <c r="M394" t="b">
        <f>IFERROR(INDEX(JMP!$AJ$2:$AX$500,MATCH($A394,JMP!$A$2:$A$500,0),MATCH(M$1,JMP!$AJ$1:$AX$1,0)),INDEX(Baseline!$B$2:$AX$2,1,MATCH(M$1,Baseline!$B$1:$AX$1,0)))</f>
        <v>0</v>
      </c>
      <c r="N394" t="b">
        <f>IFERROR(INDEX(JMP!$AJ$2:$AX$500,MATCH($A394,JMP!$A$2:$A$500,0),MATCH(N$1,JMP!$AJ$1:$AX$1,0)),INDEX(Baseline!$B$2:$AX$2,1,MATCH(N$1,Baseline!$B$1:$AX$1,0)))</f>
        <v>0</v>
      </c>
      <c r="O394">
        <f>IFERROR(INDEX(JMP!$AJ$2:$AX$500,MATCH($A394,JMP!$A$2:$A$500,0),MATCH(O$1,JMP!$AJ$1:$AX$1,0)),INDEX(Baseline!$B$2:$AX$2,1,MATCH(O$1,Baseline!$B$1:$AX$1,0)))</f>
        <v>7</v>
      </c>
      <c r="P394">
        <f>IFERROR(INDEX(JMP!$AJ$2:$AX$500,MATCH($A394,JMP!$A$2:$A$500,0),MATCH(P$1,JMP!$AJ$1:$AX$1,0)),INDEX(Baseline!$B$2:$AX$2,1,MATCH(P$1,Baseline!$B$1:$AX$1,0)))</f>
        <v>200</v>
      </c>
      <c r="Q394">
        <f>IFERROR(INDEX(JMP!$AJ$2:$AX$500,MATCH($A394,JMP!$A$2:$A$500,0),MATCH(Q$1,JMP!$AJ$1:$AX$1,0)),INDEX(Baseline!$B$2:$AX$2,1,MATCH(Q$1,Baseline!$B$1:$AX$1,0)))</f>
        <v>10</v>
      </c>
      <c r="R394">
        <f>IFERROR(INDEX(JMP!$AJ$2:$AX$500,MATCH($A394,JMP!$A$2:$A$500,0),MATCH(R$1,JMP!$AJ$1:$AX$1,0)),INDEX(Baseline!$B$2:$AX$2,1,MATCH(R$1,Baseline!$B$1:$AX$1,0)))</f>
        <v>0</v>
      </c>
      <c r="S394">
        <f>IFERROR(INDEX(JMP!$AJ$2:$AX$500,MATCH($A394,JMP!$A$2:$A$500,0),MATCH(S$1,JMP!$AJ$1:$AX$1,0)),INDEX(Baseline!$B$2:$AX$2,1,MATCH(S$1,Baseline!$B$1:$AX$1,0)))</f>
        <v>1</v>
      </c>
      <c r="T394">
        <f>IFERROR(INDEX(JMP!$AJ$2:$AX$500,MATCH($A394,JMP!$A$2:$A$500,0),MATCH(T$1,JMP!$AJ$1:$AX$1,0)),INDEX(Baseline!$B$2:$AX$2,1,MATCH(T$1,Baseline!$B$1:$AX$1,0)))</f>
        <v>0</v>
      </c>
      <c r="U394" t="str">
        <f>IFERROR(INDEX(JMP!$AJ$2:$AX$500,MATCH($A394,JMP!$A$2:$A$500,0),MATCH(U$1,JMP!$AJ$1:$AX$1,0)),INDEX(Baseline!$B$2:$AX$2,1,MATCH(U$1,Baseline!$B$1:$AX$1,0)))</f>
        <v>Titan</v>
      </c>
      <c r="V394">
        <f>IFERROR(INDEX(JMP!$AJ$2:$AX$500,MATCH($A394,JMP!$A$2:$A$500,0),MATCH(V$1,JMP!$AJ$1:$AX$1,0)),INDEX(Baseline!$B$2:$AX$2,1,MATCH(V$1,Baseline!$B$1:$AX$1,0)))</f>
        <v>3</v>
      </c>
      <c r="W394">
        <f>IFERROR(INDEX(JMP!$AJ$2:$AX$500,MATCH($A394,JMP!$A$2:$A$500,0),MATCH(W$1,JMP!$AJ$1:$AX$1,0)),INDEX(Baseline!$B$2:$AX$2,1,MATCH(W$1,Baseline!$B$1:$AX$1,0)))</f>
        <v>0.37</v>
      </c>
      <c r="X394">
        <f>IFERROR(INDEX(JMP!$AJ$2:$AX$500,MATCH($A394,JMP!$A$2:$A$500,0),MATCH(X$1,JMP!$AJ$1:$AX$1,0)),INDEX(Baseline!$B$2:$AX$2,1,MATCH(X$1,Baseline!$B$1:$AX$1,0)))</f>
        <v>4</v>
      </c>
      <c r="Y394">
        <f>IFERROR(INDEX(JMP!$AJ$2:$AX$500,MATCH($A394,JMP!$A$2:$A$500,0),MATCH(Y$1,JMP!$AJ$1:$AX$1,0)),INDEX(Baseline!$B$2:$AX$2,1,MATCH(Y$1,Baseline!$B$1:$AX$1,0)))</f>
        <v>4</v>
      </c>
      <c r="Z394">
        <f>IFERROR(INDEX(JMP!$AJ$2:$AX$500,MATCH($A394,JMP!$A$2:$A$500,0),MATCH(Z$1,JMP!$AJ$1:$AX$1,0)),INDEX(Baseline!$B$2:$AX$2,1,MATCH(Z$1,Baseline!$B$1:$AX$1,0)))</f>
        <v>1970</v>
      </c>
      <c r="AA394">
        <f>IFERROR(INDEX(JMP!$AJ$2:$AX$500,MATCH($A394,JMP!$A$2:$A$500,0),MATCH(AA$1,JMP!$AJ$1:$AX$1,0)),INDEX(Baseline!$B$2:$AX$2,1,MATCH(AA$1,Baseline!$B$1:$AX$1,0)))</f>
        <v>1970</v>
      </c>
      <c r="AB394">
        <f>IFERROR(INDEX(JMP!$AJ$2:$AX$500,MATCH($A394,JMP!$A$2:$A$500,0),MATCH(AB$1,JMP!$AJ$1:$AX$1,0)),INDEX(Baseline!$B$2:$AX$2,1,MATCH(AB$1,Baseline!$B$1:$AX$1,0)))</f>
        <v>0</v>
      </c>
      <c r="AC394">
        <f>IFERROR(INDEX(JMP!$AJ$2:$AX$500,MATCH($A394,JMP!$A$2:$A$500,0),MATCH(AC$1,JMP!$AJ$1:$AX$1,0)),INDEX(Baseline!$B$2:$AX$2,1,MATCH(AC$1,Baseline!$B$1:$AX$1,0)))</f>
        <v>1</v>
      </c>
      <c r="AD394">
        <f>IFERROR(INDEX(JMP!$AJ$2:$AX$500,MATCH($A394,JMP!$A$2:$A$500,0),MATCH(AD$1,JMP!$AJ$1:$AX$1,0)),INDEX(Baseline!$B$2:$AX$2,1,MATCH(AD$1,Baseline!$B$1:$AX$1,0)))</f>
        <v>8</v>
      </c>
      <c r="AE394">
        <f>IFERROR(INDEX(JMP!$AJ$2:$AX$500,MATCH($A394,JMP!$A$2:$A$500,0),MATCH(AE$1,JMP!$AJ$1:$AX$1,0)),INDEX(Baseline!$B$2:$AX$2,1,MATCH(AE$1,Baseline!$B$1:$AX$1,0)))</f>
        <v>1</v>
      </c>
      <c r="AF394" t="str">
        <f>IFERROR(INDEX(JMP!$AJ$2:$AX$500,MATCH($A394,JMP!$A$2:$A$500,0),MATCH(AF$1,JMP!$AJ$1:$AX$1,0)),INDEX(Baseline!$B$2:$AX$2,1,MATCH(AF$1,Baseline!$B$1:$AX$1,0)))</f>
        <v>bwb</v>
      </c>
      <c r="AG394" t="str">
        <f>IFERROR(INDEX(JMP!$AJ$2:$AX$500,MATCH($A394,JMP!$A$2:$A$500,0),MATCH(AG$1,JMP!$AJ$1:$AX$1,0)),INDEX(Baseline!$B$2:$AX$2,1,MATCH(AG$1,Baseline!$B$1:$AX$1,0)))</f>
        <v>V-tail</v>
      </c>
      <c r="AH394">
        <f>IFERROR(INDEX(JMP!$AJ$2:$AX$500,MATCH($A394,JMP!$A$2:$A$500,0),MATCH(AH$1,JMP!$AJ$1:$AX$1,0)),INDEX(Baseline!$B$2:$AX$2,1,MATCH(AH$1,Baseline!$B$1:$AX$1,0)))</f>
        <v>1</v>
      </c>
      <c r="AI394">
        <f>IFERROR(INDEX(JMP!$AJ$2:$AX$500,MATCH($A394,JMP!$A$2:$A$500,0),MATCH(AI$1,JMP!$AJ$1:$AX$1,0)),INDEX(Baseline!$B$2:$AX$2,1,MATCH(AI$1,Baseline!$B$1:$AX$1,0)))</f>
        <v>724000000</v>
      </c>
      <c r="AJ394">
        <f>IFERROR(INDEX(JMP!$AJ$2:$AX$500,MATCH($A394,JMP!$A$2:$A$500,0),MATCH(AJ$1,JMP!$AJ$1:$AX$1,0)),INDEX(Baseline!$B$2:$AX$2,1,MATCH(AJ$1,Baseline!$B$1:$AX$1,0)))</f>
        <v>54500000</v>
      </c>
      <c r="AK394">
        <f>IFERROR(INDEX(JMP!$AJ$2:$AX$500,MATCH($A394,JMP!$A$2:$A$500,0),MATCH(AK$1,JMP!$AJ$1:$AX$1,0)),INDEX(Baseline!$B$2:$AX$2,1,MATCH(AK$1,Baseline!$B$1:$AX$1,0)))</f>
        <v>30</v>
      </c>
      <c r="AL394">
        <f>IFERROR(INDEX(JMP!$AJ$2:$AX$500,MATCH($A394,JMP!$A$2:$A$500,0),MATCH(AL$1,JMP!$AJ$1:$AX$1,0)),INDEX(Baseline!$B$2:$AX$2,1,MATCH(AL$1,Baseline!$B$1:$AX$1,0)))</f>
        <v>1.3021119245946908E-2</v>
      </c>
      <c r="AM394">
        <f>IFERROR(INDEX(JMP!$AJ$2:$AX$500,MATCH($A394,JMP!$A$2:$A$500,0),MATCH(AM$1,JMP!$AJ$1:$AX$1,0)),INDEX(Baseline!$B$2:$AX$2,1,MATCH(AM$1,Baseline!$B$1:$AX$1,0)))</f>
        <v>16.706411134285716</v>
      </c>
      <c r="AN394">
        <f>IFERROR(INDEX(JMP!$AJ$2:$AX$500,MATCH($A394,JMP!$A$2:$A$500,0),MATCH(AN$1,JMP!$AJ$1:$AX$1,0)),INDEX(Baseline!$B$2:$AX$2,1,MATCH(AN$1,Baseline!$B$1:$AX$1,0)))</f>
        <v>2.6704984894728772</v>
      </c>
      <c r="AO394">
        <f>IFERROR(INDEX(JMP!$AJ$2:$AX$500,MATCH($A394,JMP!$A$2:$A$500,0),MATCH(AO$1,JMP!$AJ$1:$AX$1,0)),INDEX(Baseline!$B$2:$AX$2,1,MATCH(AO$1,Baseline!$B$1:$AX$1,0)))</f>
        <v>0.49533869876871933</v>
      </c>
      <c r="AP394">
        <f>IFERROR(INDEX(JMP!$AJ$2:$AX$500,MATCH($A394,JMP!$A$2:$A$500,0),MATCH(AP$1,JMP!$AJ$1:$AX$1,0)),INDEX(Baseline!$B$2:$AX$2,1,MATCH(AP$1,Baseline!$B$1:$AX$1,0)))</f>
        <v>0</v>
      </c>
      <c r="AQ394">
        <f>IFERROR(INDEX(JMP!$AJ$2:$AX$500,MATCH($A394,JMP!$A$2:$A$500,0),MATCH(AQ$1,JMP!$AJ$1:$AX$1,0)),INDEX(Baseline!$B$2:$AX$2,1,MATCH(AQ$1,Baseline!$B$1:$AX$1,0)))</f>
        <v>0.35</v>
      </c>
      <c r="AR394">
        <f>IFERROR(INDEX(JMP!$AJ$2:$AX$500,MATCH($A394,JMP!$A$2:$A$500,0),MATCH(AR$1,JMP!$AJ$1:$AX$1,0)),INDEX(Baseline!$B$2:$AX$2,1,MATCH(AR$1,Baseline!$B$1:$AX$1,0)))</f>
        <v>0</v>
      </c>
      <c r="AS394">
        <f>IFERROR(INDEX(JMP!$AJ$2:$AX$500,MATCH($A394,JMP!$A$2:$A$500,0),MATCH(AS$1,JMP!$AJ$1:$AX$1,0)),INDEX(Baseline!$B$2:$AX$2,1,MATCH(AS$1,Baseline!$B$1:$AX$1,0)))</f>
        <v>0</v>
      </c>
      <c r="AT394">
        <f>IFERROR(INDEX(JMP!$AJ$2:$AX$500,MATCH($A394,JMP!$A$2:$A$500,0),MATCH(AT$1,JMP!$AJ$1:$AX$1,0)),INDEX(Baseline!$B$2:$AX$2,1,MATCH(AT$1,Baseline!$B$1:$AX$1,0)))</f>
        <v>500</v>
      </c>
      <c r="AU394">
        <f>IFERROR(INDEX(JMP!$AJ$2:$AX$500,MATCH($A394,JMP!$A$2:$A$500,0),MATCH(AU$1,JMP!$AJ$1:$AX$1,0)),INDEX(Baseline!$B$2:$AX$2,1,MATCH(AU$1,Baseline!$B$1:$AX$1,0)))</f>
        <v>50</v>
      </c>
      <c r="AV394">
        <f>IFERROR(INDEX(JMP!$AJ$2:$AX$500,MATCH($A394,JMP!$A$2:$A$500,0),MATCH(AV$1,JMP!$AJ$1:$AX$1,0)),INDEX(Baseline!$B$2:$AX$2,1,MATCH(AV$1,Baseline!$B$1:$AX$1,0)))</f>
        <v>12</v>
      </c>
      <c r="AW394">
        <f>IFERROR(INDEX(JMP!$AJ$2:$AX$500,MATCH($A394,JMP!$A$2:$A$500,0),MATCH(AW$1,JMP!$AJ$1:$AX$1,0)),INDEX(Baseline!$B$2:$AX$2,1,MATCH(AW$1,Baseline!$B$1:$AX$1,0)))</f>
        <v>1.9961979999999998E-3</v>
      </c>
      <c r="AX394">
        <f>IFERROR(INDEX(JMP!$AJ$2:$AX$500,MATCH($A394,JMP!$A$2:$A$500,0),MATCH(AX$1,JMP!$AJ$1:$AX$1,0)),INDEX(Baseline!$B$2:$AX$2,1,MATCH(AX$1,Baseline!$B$1:$AX$1,0)))</f>
        <v>1.9961979999999998E-3</v>
      </c>
      <c r="AY394">
        <f>IFERROR(INDEX(JMP!$AJ$2:$AX$500,MATCH($A394,JMP!$A$2:$A$500,0),MATCH(AY$1,JMP!$AJ$1:$AX$1,0)),INDEX(Baseline!$B$2:$AX$2,1,MATCH(AY$1,Baseline!$B$1:$AX$1,0)))</f>
        <v>1.9607137E-2</v>
      </c>
      <c r="AZ394">
        <f>IFERROR(INDEX(JMP!$AJ$2:$AX$500,MATCH($A394,JMP!$A$2:$A$500,0),MATCH(AZ$1,JMP!$AJ$1:$AX$1,0)),INDEX(Baseline!$B$2:$AX$2,1,MATCH(AZ$1,Baseline!$B$1:$AX$1,0)))</f>
        <v>1</v>
      </c>
      <c r="BA394">
        <f>IFERROR(INDEX(JMP!$AJ$2:$AX$500,MATCH($A394,JMP!$A$2:$A$500,0),MATCH(BA$1,JMP!$AJ$1:$AX$1,0)),INDEX(Baseline!$B$2:$AX$2,1,MATCH(BA$1,Baseline!$B$1:$AX$1,0)))</f>
        <v>1</v>
      </c>
      <c r="BB394">
        <v>0</v>
      </c>
      <c r="BD394" t="str">
        <f>IF(AZ394=1, "yes", IF(AZ394=-1, "no", ""))</f>
        <v>yes</v>
      </c>
      <c r="BE394" t="str">
        <f>IF(AH394=1, "yes", IF(AH394=-1, "no", ""))</f>
        <v>yes</v>
      </c>
      <c r="BF394">
        <f t="shared" si="12"/>
        <v>1</v>
      </c>
      <c r="BG394">
        <f t="shared" si="13"/>
        <v>10</v>
      </c>
    </row>
    <row r="395" spans="1:59" x14ac:dyDescent="0.25">
      <c r="A395">
        <v>394</v>
      </c>
      <c r="B395">
        <f>IFERROR(INDEX(JMP!$AJ$2:$AX$500,MATCH($A395,JMP!$A$2:$A$500,0),MATCH(B$1,JMP!$AJ$1:$AX$1,0)),INDEX(Baseline!$B$2:$AX$2,1,MATCH(B$1,Baseline!$B$1:$AX$1,0)))</f>
        <v>0</v>
      </c>
      <c r="C395">
        <f>IFERROR(INDEX(JMP!$AJ$2:$AX$500,MATCH($A395,JMP!$A$2:$A$500,0),MATCH(C$1,JMP!$AJ$1:$AX$1,0)),INDEX(Baseline!$B$2:$AX$2,1,MATCH(C$1,Baseline!$B$1:$AX$1,0)))</f>
        <v>8760</v>
      </c>
      <c r="D395">
        <f>IFERROR(INDEX(JMP!$AJ$2:$AX$500,MATCH($A395,JMP!$A$2:$A$500,0),MATCH(D$1,JMP!$AJ$1:$AX$1,0)),INDEX(Baseline!$B$2:$AX$2,1,MATCH(D$1,Baseline!$B$1:$AX$1,0)))</f>
        <v>1</v>
      </c>
      <c r="E395">
        <f>IFERROR(INDEX(JMP!$AJ$2:$AX$500,MATCH($A395,JMP!$A$2:$A$500,0),MATCH(E$1,JMP!$AJ$1:$AX$1,0)),INDEX(Baseline!$B$2:$AX$2,1,MATCH(E$1,Baseline!$B$1:$AX$1,0)))</f>
        <v>1</v>
      </c>
      <c r="F395" t="str">
        <f>IFERROR(INDEX(JMP!$AJ$2:$AX$500,MATCH($A395,JMP!$A$2:$A$500,0),MATCH(F$1,JMP!$AJ$1:$AX$1,0)),INDEX(Baseline!$B$2:$AX$2,1,MATCH(F$1,Baseline!$B$1:$AX$1,0)))</f>
        <v>e344</v>
      </c>
      <c r="G395" t="str">
        <f>IFERROR(INDEX(JMP!$AJ$2:$AX$500,MATCH($A395,JMP!$A$2:$A$500,0),MATCH(G$1,JMP!$AJ$1:$AX$1,0)),INDEX(Baseline!$B$2:$AX$2,1,MATCH(G$1,Baseline!$B$1:$AX$1,0)))</f>
        <v>e340</v>
      </c>
      <c r="H395">
        <f>IFERROR(INDEX(JMP!$AJ$2:$AX$500,MATCH($A395,JMP!$A$2:$A$500,0),MATCH(H$1,JMP!$AJ$1:$AX$1,0)),INDEX(Baseline!$B$2:$AX$2,1,MATCH(H$1,Baseline!$B$1:$AX$1,0)))</f>
        <v>1.5</v>
      </c>
      <c r="I395">
        <f>IFERROR(INDEX(JMP!$AJ$2:$AX$500,MATCH($A395,JMP!$A$2:$A$500,0),MATCH(I$1,JMP!$AJ$1:$AX$1,0)),INDEX(Baseline!$B$2:$AX$2,1,MATCH(I$1,Baseline!$B$1:$AX$1,0)))</f>
        <v>0.42</v>
      </c>
      <c r="J395">
        <f>IFERROR(INDEX(JMP!$AJ$2:$AX$500,MATCH($A395,JMP!$A$2:$A$500,0),MATCH(J$1,JMP!$AJ$1:$AX$1,0)),INDEX(Baseline!$B$2:$AX$2,1,MATCH(J$1,Baseline!$B$1:$AX$1,0)))</f>
        <v>1</v>
      </c>
      <c r="K395">
        <f>IFERROR(INDEX(JMP!$AJ$2:$AX$500,MATCH($A395,JMP!$A$2:$A$500,0),MATCH(K$1,JMP!$AJ$1:$AX$1,0)),INDEX(Baseline!$B$2:$AX$2,1,MATCH(K$1,Baseline!$B$1:$AX$1,0)))</f>
        <v>0</v>
      </c>
      <c r="L395">
        <f>IFERROR(INDEX(JMP!$AJ$2:$AX$500,MATCH($A395,JMP!$A$2:$A$500,0),MATCH(L$1,JMP!$AJ$1:$AX$1,0)),INDEX(Baseline!$B$2:$AX$2,1,MATCH(L$1,Baseline!$B$1:$AX$1,0)))</f>
        <v>0.15354592803112505</v>
      </c>
      <c r="M395" t="b">
        <f>IFERROR(INDEX(JMP!$AJ$2:$AX$500,MATCH($A395,JMP!$A$2:$A$500,0),MATCH(M$1,JMP!$AJ$1:$AX$1,0)),INDEX(Baseline!$B$2:$AX$2,1,MATCH(M$1,Baseline!$B$1:$AX$1,0)))</f>
        <v>0</v>
      </c>
      <c r="N395" t="b">
        <f>IFERROR(INDEX(JMP!$AJ$2:$AX$500,MATCH($A395,JMP!$A$2:$A$500,0),MATCH(N$1,JMP!$AJ$1:$AX$1,0)),INDEX(Baseline!$B$2:$AX$2,1,MATCH(N$1,Baseline!$B$1:$AX$1,0)))</f>
        <v>0</v>
      </c>
      <c r="O395">
        <f>IFERROR(INDEX(JMP!$AJ$2:$AX$500,MATCH($A395,JMP!$A$2:$A$500,0),MATCH(O$1,JMP!$AJ$1:$AX$1,0)),INDEX(Baseline!$B$2:$AX$2,1,MATCH(O$1,Baseline!$B$1:$AX$1,0)))</f>
        <v>7</v>
      </c>
      <c r="P395">
        <f>IFERROR(INDEX(JMP!$AJ$2:$AX$500,MATCH($A395,JMP!$A$2:$A$500,0),MATCH(P$1,JMP!$AJ$1:$AX$1,0)),INDEX(Baseline!$B$2:$AX$2,1,MATCH(P$1,Baseline!$B$1:$AX$1,0)))</f>
        <v>200</v>
      </c>
      <c r="Q395">
        <f>IFERROR(INDEX(JMP!$AJ$2:$AX$500,MATCH($A395,JMP!$A$2:$A$500,0),MATCH(Q$1,JMP!$AJ$1:$AX$1,0)),INDEX(Baseline!$B$2:$AX$2,1,MATCH(Q$1,Baseline!$B$1:$AX$1,0)))</f>
        <v>10</v>
      </c>
      <c r="R395">
        <f>IFERROR(INDEX(JMP!$AJ$2:$AX$500,MATCH($A395,JMP!$A$2:$A$500,0),MATCH(R$1,JMP!$AJ$1:$AX$1,0)),INDEX(Baseline!$B$2:$AX$2,1,MATCH(R$1,Baseline!$B$1:$AX$1,0)))</f>
        <v>0</v>
      </c>
      <c r="S395">
        <f>IFERROR(INDEX(JMP!$AJ$2:$AX$500,MATCH($A395,JMP!$A$2:$A$500,0),MATCH(S$1,JMP!$AJ$1:$AX$1,0)),INDEX(Baseline!$B$2:$AX$2,1,MATCH(S$1,Baseline!$B$1:$AX$1,0)))</f>
        <v>1</v>
      </c>
      <c r="T395">
        <f>IFERROR(INDEX(JMP!$AJ$2:$AX$500,MATCH($A395,JMP!$A$2:$A$500,0),MATCH(T$1,JMP!$AJ$1:$AX$1,0)),INDEX(Baseline!$B$2:$AX$2,1,MATCH(T$1,Baseline!$B$1:$AX$1,0)))</f>
        <v>0</v>
      </c>
      <c r="U395" t="str">
        <f>IFERROR(INDEX(JMP!$AJ$2:$AX$500,MATCH($A395,JMP!$A$2:$A$500,0),MATCH(U$1,JMP!$AJ$1:$AX$1,0)),INDEX(Baseline!$B$2:$AX$2,1,MATCH(U$1,Baseline!$B$1:$AX$1,0)))</f>
        <v>Titan</v>
      </c>
      <c r="V395">
        <f>IFERROR(INDEX(JMP!$AJ$2:$AX$500,MATCH($A395,JMP!$A$2:$A$500,0),MATCH(V$1,JMP!$AJ$1:$AX$1,0)),INDEX(Baseline!$B$2:$AX$2,1,MATCH(V$1,Baseline!$B$1:$AX$1,0)))</f>
        <v>3</v>
      </c>
      <c r="W395">
        <f>IFERROR(INDEX(JMP!$AJ$2:$AX$500,MATCH($A395,JMP!$A$2:$A$500,0),MATCH(W$1,JMP!$AJ$1:$AX$1,0)),INDEX(Baseline!$B$2:$AX$2,1,MATCH(W$1,Baseline!$B$1:$AX$1,0)))</f>
        <v>0.37</v>
      </c>
      <c r="X395">
        <f>IFERROR(INDEX(JMP!$AJ$2:$AX$500,MATCH($A395,JMP!$A$2:$A$500,0),MATCH(X$1,JMP!$AJ$1:$AX$1,0)),INDEX(Baseline!$B$2:$AX$2,1,MATCH(X$1,Baseline!$B$1:$AX$1,0)))</f>
        <v>4</v>
      </c>
      <c r="Y395">
        <f>IFERROR(INDEX(JMP!$AJ$2:$AX$500,MATCH($A395,JMP!$A$2:$A$500,0),MATCH(Y$1,JMP!$AJ$1:$AX$1,0)),INDEX(Baseline!$B$2:$AX$2,1,MATCH(Y$1,Baseline!$B$1:$AX$1,0)))</f>
        <v>6</v>
      </c>
      <c r="Z395">
        <f>IFERROR(INDEX(JMP!$AJ$2:$AX$500,MATCH($A395,JMP!$A$2:$A$500,0),MATCH(Z$1,JMP!$AJ$1:$AX$1,0)),INDEX(Baseline!$B$2:$AX$2,1,MATCH(Z$1,Baseline!$B$1:$AX$1,0)))</f>
        <v>1970</v>
      </c>
      <c r="AA395">
        <f>IFERROR(INDEX(JMP!$AJ$2:$AX$500,MATCH($A395,JMP!$A$2:$A$500,0),MATCH(AA$1,JMP!$AJ$1:$AX$1,0)),INDEX(Baseline!$B$2:$AX$2,1,MATCH(AA$1,Baseline!$B$1:$AX$1,0)))</f>
        <v>1970</v>
      </c>
      <c r="AB395">
        <f>IFERROR(INDEX(JMP!$AJ$2:$AX$500,MATCH($A395,JMP!$A$2:$A$500,0),MATCH(AB$1,JMP!$AJ$1:$AX$1,0)),INDEX(Baseline!$B$2:$AX$2,1,MATCH(AB$1,Baseline!$B$1:$AX$1,0)))</f>
        <v>0</v>
      </c>
      <c r="AC395">
        <f>IFERROR(INDEX(JMP!$AJ$2:$AX$500,MATCH($A395,JMP!$A$2:$A$500,0),MATCH(AC$1,JMP!$AJ$1:$AX$1,0)),INDEX(Baseline!$B$2:$AX$2,1,MATCH(AC$1,Baseline!$B$1:$AX$1,0)))</f>
        <v>1</v>
      </c>
      <c r="AD395">
        <f>IFERROR(INDEX(JMP!$AJ$2:$AX$500,MATCH($A395,JMP!$A$2:$A$500,0),MATCH(AD$1,JMP!$AJ$1:$AX$1,0)),INDEX(Baseline!$B$2:$AX$2,1,MATCH(AD$1,Baseline!$B$1:$AX$1,0)))</f>
        <v>8</v>
      </c>
      <c r="AE395">
        <f>IFERROR(INDEX(JMP!$AJ$2:$AX$500,MATCH($A395,JMP!$A$2:$A$500,0),MATCH(AE$1,JMP!$AJ$1:$AX$1,0)),INDEX(Baseline!$B$2:$AX$2,1,MATCH(AE$1,Baseline!$B$1:$AX$1,0)))</f>
        <v>1</v>
      </c>
      <c r="AF395" t="str">
        <f>IFERROR(INDEX(JMP!$AJ$2:$AX$500,MATCH($A395,JMP!$A$2:$A$500,0),MATCH(AF$1,JMP!$AJ$1:$AX$1,0)),INDEX(Baseline!$B$2:$AX$2,1,MATCH(AF$1,Baseline!$B$1:$AX$1,0)))</f>
        <v>bwb</v>
      </c>
      <c r="AG395" t="str">
        <f>IFERROR(INDEX(JMP!$AJ$2:$AX$500,MATCH($A395,JMP!$A$2:$A$500,0),MATCH(AG$1,JMP!$AJ$1:$AX$1,0)),INDEX(Baseline!$B$2:$AX$2,1,MATCH(AG$1,Baseline!$B$1:$AX$1,0)))</f>
        <v>V-tail</v>
      </c>
      <c r="AH395">
        <f>IFERROR(INDEX(JMP!$AJ$2:$AX$500,MATCH($A395,JMP!$A$2:$A$500,0),MATCH(AH$1,JMP!$AJ$1:$AX$1,0)),INDEX(Baseline!$B$2:$AX$2,1,MATCH(AH$1,Baseline!$B$1:$AX$1,0)))</f>
        <v>1</v>
      </c>
      <c r="AI395">
        <f>IFERROR(INDEX(JMP!$AJ$2:$AX$500,MATCH($A395,JMP!$A$2:$A$500,0),MATCH(AI$1,JMP!$AJ$1:$AX$1,0)),INDEX(Baseline!$B$2:$AX$2,1,MATCH(AI$1,Baseline!$B$1:$AX$1,0)))</f>
        <v>724000000</v>
      </c>
      <c r="AJ395">
        <f>IFERROR(INDEX(JMP!$AJ$2:$AX$500,MATCH($A395,JMP!$A$2:$A$500,0),MATCH(AJ$1,JMP!$AJ$1:$AX$1,0)),INDEX(Baseline!$B$2:$AX$2,1,MATCH(AJ$1,Baseline!$B$1:$AX$1,0)))</f>
        <v>54500000</v>
      </c>
      <c r="AK395">
        <f>IFERROR(INDEX(JMP!$AJ$2:$AX$500,MATCH($A395,JMP!$A$2:$A$500,0),MATCH(AK$1,JMP!$AJ$1:$AX$1,0)),INDEX(Baseline!$B$2:$AX$2,1,MATCH(AK$1,Baseline!$B$1:$AX$1,0)))</f>
        <v>30</v>
      </c>
      <c r="AL395">
        <f>IFERROR(INDEX(JMP!$AJ$2:$AX$500,MATCH($A395,JMP!$A$2:$A$500,0),MATCH(AL$1,JMP!$AJ$1:$AX$1,0)),INDEX(Baseline!$B$2:$AX$2,1,MATCH(AL$1,Baseline!$B$1:$AX$1,0)))</f>
        <v>2.7689389915589883E-2</v>
      </c>
      <c r="AM395">
        <f>IFERROR(INDEX(JMP!$AJ$2:$AX$500,MATCH($A395,JMP!$A$2:$A$500,0),MATCH(AM$1,JMP!$AJ$1:$AX$1,0)),INDEX(Baseline!$B$2:$AX$2,1,MATCH(AM$1,Baseline!$B$1:$AX$1,0)))</f>
        <v>12.015450332380953</v>
      </c>
      <c r="AN395">
        <f>IFERROR(INDEX(JMP!$AJ$2:$AX$500,MATCH($A395,JMP!$A$2:$A$500,0),MATCH(AN$1,JMP!$AJ$1:$AX$1,0)),INDEX(Baseline!$B$2:$AX$2,1,MATCH(AN$1,Baseline!$B$1:$AX$1,0)))</f>
        <v>1.9328856879151641</v>
      </c>
      <c r="AO395">
        <f>IFERROR(INDEX(JMP!$AJ$2:$AX$500,MATCH($A395,JMP!$A$2:$A$500,0),MATCH(AO$1,JMP!$AJ$1:$AX$1,0)),INDEX(Baseline!$B$2:$AX$2,1,MATCH(AO$1,Baseline!$B$1:$AX$1,0)))</f>
        <v>1.343852622492985</v>
      </c>
      <c r="AP395">
        <f>IFERROR(INDEX(JMP!$AJ$2:$AX$500,MATCH($A395,JMP!$A$2:$A$500,0),MATCH(AP$1,JMP!$AJ$1:$AX$1,0)),INDEX(Baseline!$B$2:$AX$2,1,MATCH(AP$1,Baseline!$B$1:$AX$1,0)))</f>
        <v>0</v>
      </c>
      <c r="AQ395">
        <f>IFERROR(INDEX(JMP!$AJ$2:$AX$500,MATCH($A395,JMP!$A$2:$A$500,0),MATCH(AQ$1,JMP!$AJ$1:$AX$1,0)),INDEX(Baseline!$B$2:$AX$2,1,MATCH(AQ$1,Baseline!$B$1:$AX$1,0)))</f>
        <v>0.35</v>
      </c>
      <c r="AR395">
        <f>IFERROR(INDEX(JMP!$AJ$2:$AX$500,MATCH($A395,JMP!$A$2:$A$500,0),MATCH(AR$1,JMP!$AJ$1:$AX$1,0)),INDEX(Baseline!$B$2:$AX$2,1,MATCH(AR$1,Baseline!$B$1:$AX$1,0)))</f>
        <v>0</v>
      </c>
      <c r="AS395">
        <f>IFERROR(INDEX(JMP!$AJ$2:$AX$500,MATCH($A395,JMP!$A$2:$A$500,0),MATCH(AS$1,JMP!$AJ$1:$AX$1,0)),INDEX(Baseline!$B$2:$AX$2,1,MATCH(AS$1,Baseline!$B$1:$AX$1,0)))</f>
        <v>0</v>
      </c>
      <c r="AT395">
        <f>IFERROR(INDEX(JMP!$AJ$2:$AX$500,MATCH($A395,JMP!$A$2:$A$500,0),MATCH(AT$1,JMP!$AJ$1:$AX$1,0)),INDEX(Baseline!$B$2:$AX$2,1,MATCH(AT$1,Baseline!$B$1:$AX$1,0)))</f>
        <v>500</v>
      </c>
      <c r="AU395">
        <f>IFERROR(INDEX(JMP!$AJ$2:$AX$500,MATCH($A395,JMP!$A$2:$A$500,0),MATCH(AU$1,JMP!$AJ$1:$AX$1,0)),INDEX(Baseline!$B$2:$AX$2,1,MATCH(AU$1,Baseline!$B$1:$AX$1,0)))</f>
        <v>50</v>
      </c>
      <c r="AV395">
        <f>IFERROR(INDEX(JMP!$AJ$2:$AX$500,MATCH($A395,JMP!$A$2:$A$500,0),MATCH(AV$1,JMP!$AJ$1:$AX$1,0)),INDEX(Baseline!$B$2:$AX$2,1,MATCH(AV$1,Baseline!$B$1:$AX$1,0)))</f>
        <v>12</v>
      </c>
      <c r="AW395">
        <f>IFERROR(INDEX(JMP!$AJ$2:$AX$500,MATCH($A395,JMP!$A$2:$A$500,0),MATCH(AW$1,JMP!$AJ$1:$AX$1,0)),INDEX(Baseline!$B$2:$AX$2,1,MATCH(AW$1,Baseline!$B$1:$AX$1,0)))</f>
        <v>1.9961979999999998E-3</v>
      </c>
      <c r="AX395">
        <f>IFERROR(INDEX(JMP!$AJ$2:$AX$500,MATCH($A395,JMP!$A$2:$A$500,0),MATCH(AX$1,JMP!$AJ$1:$AX$1,0)),INDEX(Baseline!$B$2:$AX$2,1,MATCH(AX$1,Baseline!$B$1:$AX$1,0)))</f>
        <v>1.9961979999999998E-3</v>
      </c>
      <c r="AY395">
        <f>IFERROR(INDEX(JMP!$AJ$2:$AX$500,MATCH($A395,JMP!$A$2:$A$500,0),MATCH(AY$1,JMP!$AJ$1:$AX$1,0)),INDEX(Baseline!$B$2:$AX$2,1,MATCH(AY$1,Baseline!$B$1:$AX$1,0)))</f>
        <v>1.9607137E-2</v>
      </c>
      <c r="AZ395">
        <f>IFERROR(INDEX(JMP!$AJ$2:$AX$500,MATCH($A395,JMP!$A$2:$A$500,0),MATCH(AZ$1,JMP!$AJ$1:$AX$1,0)),INDEX(Baseline!$B$2:$AX$2,1,MATCH(AZ$1,Baseline!$B$1:$AX$1,0)))</f>
        <v>-1</v>
      </c>
      <c r="BA395">
        <f>IFERROR(INDEX(JMP!$AJ$2:$AX$500,MATCH($A395,JMP!$A$2:$A$500,0),MATCH(BA$1,JMP!$AJ$1:$AX$1,0)),INDEX(Baseline!$B$2:$AX$2,1,MATCH(BA$1,Baseline!$B$1:$AX$1,0)))</f>
        <v>1</v>
      </c>
      <c r="BB395">
        <v>0</v>
      </c>
      <c r="BD395" t="str">
        <f>IF(AZ395=1, "yes", IF(AZ395=-1, "no", ""))</f>
        <v>no</v>
      </c>
      <c r="BE395" t="str">
        <f>IF(AH395=1, "yes", IF(AH395=-1, "no", ""))</f>
        <v>yes</v>
      </c>
      <c r="BF395">
        <f t="shared" si="12"/>
        <v>1</v>
      </c>
      <c r="BG395">
        <f t="shared" si="13"/>
        <v>10</v>
      </c>
    </row>
    <row r="396" spans="1:59" x14ac:dyDescent="0.25">
      <c r="A396">
        <v>395</v>
      </c>
      <c r="B396">
        <f>IFERROR(INDEX(JMP!$AJ$2:$AX$500,MATCH($A396,JMP!$A$2:$A$500,0),MATCH(B$1,JMP!$AJ$1:$AX$1,0)),INDEX(Baseline!$B$2:$AX$2,1,MATCH(B$1,Baseline!$B$1:$AX$1,0)))</f>
        <v>0</v>
      </c>
      <c r="C396">
        <f>IFERROR(INDEX(JMP!$AJ$2:$AX$500,MATCH($A396,JMP!$A$2:$A$500,0),MATCH(C$1,JMP!$AJ$1:$AX$1,0)),INDEX(Baseline!$B$2:$AX$2,1,MATCH(C$1,Baseline!$B$1:$AX$1,0)))</f>
        <v>8760</v>
      </c>
      <c r="D396">
        <f>IFERROR(INDEX(JMP!$AJ$2:$AX$500,MATCH($A396,JMP!$A$2:$A$500,0),MATCH(D$1,JMP!$AJ$1:$AX$1,0)),INDEX(Baseline!$B$2:$AX$2,1,MATCH(D$1,Baseline!$B$1:$AX$1,0)))</f>
        <v>1</v>
      </c>
      <c r="E396">
        <f>IFERROR(INDEX(JMP!$AJ$2:$AX$500,MATCH($A396,JMP!$A$2:$A$500,0),MATCH(E$1,JMP!$AJ$1:$AX$1,0)),INDEX(Baseline!$B$2:$AX$2,1,MATCH(E$1,Baseline!$B$1:$AX$1,0)))</f>
        <v>1</v>
      </c>
      <c r="F396" t="str">
        <f>IFERROR(INDEX(JMP!$AJ$2:$AX$500,MATCH($A396,JMP!$A$2:$A$500,0),MATCH(F$1,JMP!$AJ$1:$AX$1,0)),INDEX(Baseline!$B$2:$AX$2,1,MATCH(F$1,Baseline!$B$1:$AX$1,0)))</f>
        <v>e344</v>
      </c>
      <c r="G396" t="str">
        <f>IFERROR(INDEX(JMP!$AJ$2:$AX$500,MATCH($A396,JMP!$A$2:$A$500,0),MATCH(G$1,JMP!$AJ$1:$AX$1,0)),INDEX(Baseline!$B$2:$AX$2,1,MATCH(G$1,Baseline!$B$1:$AX$1,0)))</f>
        <v>e340</v>
      </c>
      <c r="H396">
        <f>IFERROR(INDEX(JMP!$AJ$2:$AX$500,MATCH($A396,JMP!$A$2:$A$500,0),MATCH(H$1,JMP!$AJ$1:$AX$1,0)),INDEX(Baseline!$B$2:$AX$2,1,MATCH(H$1,Baseline!$B$1:$AX$1,0)))</f>
        <v>1.5</v>
      </c>
      <c r="I396">
        <f>IFERROR(INDEX(JMP!$AJ$2:$AX$500,MATCH($A396,JMP!$A$2:$A$500,0),MATCH(I$1,JMP!$AJ$1:$AX$1,0)),INDEX(Baseline!$B$2:$AX$2,1,MATCH(I$1,Baseline!$B$1:$AX$1,0)))</f>
        <v>0.42</v>
      </c>
      <c r="J396">
        <f>IFERROR(INDEX(JMP!$AJ$2:$AX$500,MATCH($A396,JMP!$A$2:$A$500,0),MATCH(J$1,JMP!$AJ$1:$AX$1,0)),INDEX(Baseline!$B$2:$AX$2,1,MATCH(J$1,Baseline!$B$1:$AX$1,0)))</f>
        <v>1</v>
      </c>
      <c r="K396">
        <f>IFERROR(INDEX(JMP!$AJ$2:$AX$500,MATCH($A396,JMP!$A$2:$A$500,0),MATCH(K$1,JMP!$AJ$1:$AX$1,0)),INDEX(Baseline!$B$2:$AX$2,1,MATCH(K$1,Baseline!$B$1:$AX$1,0)))</f>
        <v>0</v>
      </c>
      <c r="L396">
        <f>IFERROR(INDEX(JMP!$AJ$2:$AX$500,MATCH($A396,JMP!$A$2:$A$500,0),MATCH(L$1,JMP!$AJ$1:$AX$1,0)),INDEX(Baseline!$B$2:$AX$2,1,MATCH(L$1,Baseline!$B$1:$AX$1,0)))</f>
        <v>4.4534096203460431E-2</v>
      </c>
      <c r="M396" t="b">
        <f>IFERROR(INDEX(JMP!$AJ$2:$AX$500,MATCH($A396,JMP!$A$2:$A$500,0),MATCH(M$1,JMP!$AJ$1:$AX$1,0)),INDEX(Baseline!$B$2:$AX$2,1,MATCH(M$1,Baseline!$B$1:$AX$1,0)))</f>
        <v>0</v>
      </c>
      <c r="N396" t="b">
        <f>IFERROR(INDEX(JMP!$AJ$2:$AX$500,MATCH($A396,JMP!$A$2:$A$500,0),MATCH(N$1,JMP!$AJ$1:$AX$1,0)),INDEX(Baseline!$B$2:$AX$2,1,MATCH(N$1,Baseline!$B$1:$AX$1,0)))</f>
        <v>0</v>
      </c>
      <c r="O396">
        <f>IFERROR(INDEX(JMP!$AJ$2:$AX$500,MATCH($A396,JMP!$A$2:$A$500,0),MATCH(O$1,JMP!$AJ$1:$AX$1,0)),INDEX(Baseline!$B$2:$AX$2,1,MATCH(O$1,Baseline!$B$1:$AX$1,0)))</f>
        <v>7</v>
      </c>
      <c r="P396">
        <f>IFERROR(INDEX(JMP!$AJ$2:$AX$500,MATCH($A396,JMP!$A$2:$A$500,0),MATCH(P$1,JMP!$AJ$1:$AX$1,0)),INDEX(Baseline!$B$2:$AX$2,1,MATCH(P$1,Baseline!$B$1:$AX$1,0)))</f>
        <v>200</v>
      </c>
      <c r="Q396">
        <f>IFERROR(INDEX(JMP!$AJ$2:$AX$500,MATCH($A396,JMP!$A$2:$A$500,0),MATCH(Q$1,JMP!$AJ$1:$AX$1,0)),INDEX(Baseline!$B$2:$AX$2,1,MATCH(Q$1,Baseline!$B$1:$AX$1,0)))</f>
        <v>10</v>
      </c>
      <c r="R396">
        <f>IFERROR(INDEX(JMP!$AJ$2:$AX$500,MATCH($A396,JMP!$A$2:$A$500,0),MATCH(R$1,JMP!$AJ$1:$AX$1,0)),INDEX(Baseline!$B$2:$AX$2,1,MATCH(R$1,Baseline!$B$1:$AX$1,0)))</f>
        <v>0</v>
      </c>
      <c r="S396">
        <f>IFERROR(INDEX(JMP!$AJ$2:$AX$500,MATCH($A396,JMP!$A$2:$A$500,0),MATCH(S$1,JMP!$AJ$1:$AX$1,0)),INDEX(Baseline!$B$2:$AX$2,1,MATCH(S$1,Baseline!$B$1:$AX$1,0)))</f>
        <v>1</v>
      </c>
      <c r="T396">
        <f>IFERROR(INDEX(JMP!$AJ$2:$AX$500,MATCH($A396,JMP!$A$2:$A$500,0),MATCH(T$1,JMP!$AJ$1:$AX$1,0)),INDEX(Baseline!$B$2:$AX$2,1,MATCH(T$1,Baseline!$B$1:$AX$1,0)))</f>
        <v>0</v>
      </c>
      <c r="U396" t="str">
        <f>IFERROR(INDEX(JMP!$AJ$2:$AX$500,MATCH($A396,JMP!$A$2:$A$500,0),MATCH(U$1,JMP!$AJ$1:$AX$1,0)),INDEX(Baseline!$B$2:$AX$2,1,MATCH(U$1,Baseline!$B$1:$AX$1,0)))</f>
        <v>Titan</v>
      </c>
      <c r="V396">
        <f>IFERROR(INDEX(JMP!$AJ$2:$AX$500,MATCH($A396,JMP!$A$2:$A$500,0),MATCH(V$1,JMP!$AJ$1:$AX$1,0)),INDEX(Baseline!$B$2:$AX$2,1,MATCH(V$1,Baseline!$B$1:$AX$1,0)))</f>
        <v>3</v>
      </c>
      <c r="W396">
        <f>IFERROR(INDEX(JMP!$AJ$2:$AX$500,MATCH($A396,JMP!$A$2:$A$500,0),MATCH(W$1,JMP!$AJ$1:$AX$1,0)),INDEX(Baseline!$B$2:$AX$2,1,MATCH(W$1,Baseline!$B$1:$AX$1,0)))</f>
        <v>0.37</v>
      </c>
      <c r="X396">
        <f>IFERROR(INDEX(JMP!$AJ$2:$AX$500,MATCH($A396,JMP!$A$2:$A$500,0),MATCH(X$1,JMP!$AJ$1:$AX$1,0)),INDEX(Baseline!$B$2:$AX$2,1,MATCH(X$1,Baseline!$B$1:$AX$1,0)))</f>
        <v>4</v>
      </c>
      <c r="Y396">
        <f>IFERROR(INDEX(JMP!$AJ$2:$AX$500,MATCH($A396,JMP!$A$2:$A$500,0),MATCH(Y$1,JMP!$AJ$1:$AX$1,0)),INDEX(Baseline!$B$2:$AX$2,1,MATCH(Y$1,Baseline!$B$1:$AX$1,0)))</f>
        <v>6</v>
      </c>
      <c r="Z396">
        <f>IFERROR(INDEX(JMP!$AJ$2:$AX$500,MATCH($A396,JMP!$A$2:$A$500,0),MATCH(Z$1,JMP!$AJ$1:$AX$1,0)),INDEX(Baseline!$B$2:$AX$2,1,MATCH(Z$1,Baseline!$B$1:$AX$1,0)))</f>
        <v>1970</v>
      </c>
      <c r="AA396">
        <f>IFERROR(INDEX(JMP!$AJ$2:$AX$500,MATCH($A396,JMP!$A$2:$A$500,0),MATCH(AA$1,JMP!$AJ$1:$AX$1,0)),INDEX(Baseline!$B$2:$AX$2,1,MATCH(AA$1,Baseline!$B$1:$AX$1,0)))</f>
        <v>1970</v>
      </c>
      <c r="AB396">
        <f>IFERROR(INDEX(JMP!$AJ$2:$AX$500,MATCH($A396,JMP!$A$2:$A$500,0),MATCH(AB$1,JMP!$AJ$1:$AX$1,0)),INDEX(Baseline!$B$2:$AX$2,1,MATCH(AB$1,Baseline!$B$1:$AX$1,0)))</f>
        <v>0</v>
      </c>
      <c r="AC396">
        <f>IFERROR(INDEX(JMP!$AJ$2:$AX$500,MATCH($A396,JMP!$A$2:$A$500,0),MATCH(AC$1,JMP!$AJ$1:$AX$1,0)),INDEX(Baseline!$B$2:$AX$2,1,MATCH(AC$1,Baseline!$B$1:$AX$1,0)))</f>
        <v>1</v>
      </c>
      <c r="AD396">
        <f>IFERROR(INDEX(JMP!$AJ$2:$AX$500,MATCH($A396,JMP!$A$2:$A$500,0),MATCH(AD$1,JMP!$AJ$1:$AX$1,0)),INDEX(Baseline!$B$2:$AX$2,1,MATCH(AD$1,Baseline!$B$1:$AX$1,0)))</f>
        <v>8</v>
      </c>
      <c r="AE396">
        <f>IFERROR(INDEX(JMP!$AJ$2:$AX$500,MATCH($A396,JMP!$A$2:$A$500,0),MATCH(AE$1,JMP!$AJ$1:$AX$1,0)),INDEX(Baseline!$B$2:$AX$2,1,MATCH(AE$1,Baseline!$B$1:$AX$1,0)))</f>
        <v>3</v>
      </c>
      <c r="AF396" t="str">
        <f>IFERROR(INDEX(JMP!$AJ$2:$AX$500,MATCH($A396,JMP!$A$2:$A$500,0),MATCH(AF$1,JMP!$AJ$1:$AX$1,0)),INDEX(Baseline!$B$2:$AX$2,1,MATCH(AF$1,Baseline!$B$1:$AX$1,0)))</f>
        <v>bwb</v>
      </c>
      <c r="AG396" t="str">
        <f>IFERROR(INDEX(JMP!$AJ$2:$AX$500,MATCH($A396,JMP!$A$2:$A$500,0),MATCH(AG$1,JMP!$AJ$1:$AX$1,0)),INDEX(Baseline!$B$2:$AX$2,1,MATCH(AG$1,Baseline!$B$1:$AX$1,0)))</f>
        <v>V-tail</v>
      </c>
      <c r="AH396">
        <f>IFERROR(INDEX(JMP!$AJ$2:$AX$500,MATCH($A396,JMP!$A$2:$A$500,0),MATCH(AH$1,JMP!$AJ$1:$AX$1,0)),INDEX(Baseline!$B$2:$AX$2,1,MATCH(AH$1,Baseline!$B$1:$AX$1,0)))</f>
        <v>-1</v>
      </c>
      <c r="AI396">
        <f>IFERROR(INDEX(JMP!$AJ$2:$AX$500,MATCH($A396,JMP!$A$2:$A$500,0),MATCH(AI$1,JMP!$AJ$1:$AX$1,0)),INDEX(Baseline!$B$2:$AX$2,1,MATCH(AI$1,Baseline!$B$1:$AX$1,0)))</f>
        <v>724000000</v>
      </c>
      <c r="AJ396">
        <f>IFERROR(INDEX(JMP!$AJ$2:$AX$500,MATCH($A396,JMP!$A$2:$A$500,0),MATCH(AJ$1,JMP!$AJ$1:$AX$1,0)),INDEX(Baseline!$B$2:$AX$2,1,MATCH(AJ$1,Baseline!$B$1:$AX$1,0)))</f>
        <v>54500000</v>
      </c>
      <c r="AK396">
        <f>IFERROR(INDEX(JMP!$AJ$2:$AX$500,MATCH($A396,JMP!$A$2:$A$500,0),MATCH(AK$1,JMP!$AJ$1:$AX$1,0)),INDEX(Baseline!$B$2:$AX$2,1,MATCH(AK$1,Baseline!$B$1:$AX$1,0)))</f>
        <v>30</v>
      </c>
      <c r="AL396">
        <f>IFERROR(INDEX(JMP!$AJ$2:$AX$500,MATCH($A396,JMP!$A$2:$A$500,0),MATCH(AL$1,JMP!$AJ$1:$AX$1,0)),INDEX(Baseline!$B$2:$AX$2,1,MATCH(AL$1,Baseline!$B$1:$AX$1,0)))</f>
        <v>9.3324969310344553E-3</v>
      </c>
      <c r="AM396">
        <f>IFERROR(INDEX(JMP!$AJ$2:$AX$500,MATCH($A396,JMP!$A$2:$A$500,0),MATCH(AM$1,JMP!$AJ$1:$AX$1,0)),INDEX(Baseline!$B$2:$AX$2,1,MATCH(AM$1,Baseline!$B$1:$AX$1,0)))</f>
        <v>15.425819674647618</v>
      </c>
      <c r="AN396">
        <f>IFERROR(INDEX(JMP!$AJ$2:$AX$500,MATCH($A396,JMP!$A$2:$A$500,0),MATCH(AN$1,JMP!$AJ$1:$AX$1,0)),INDEX(Baseline!$B$2:$AX$2,1,MATCH(AN$1,Baseline!$B$1:$AX$1,0)))</f>
        <v>1.4772013059347462</v>
      </c>
      <c r="AO396">
        <f>IFERROR(INDEX(JMP!$AJ$2:$AX$500,MATCH($A396,JMP!$A$2:$A$500,0),MATCH(AO$1,JMP!$AJ$1:$AX$1,0)),INDEX(Baseline!$B$2:$AX$2,1,MATCH(AO$1,Baseline!$B$1:$AX$1,0)))</f>
        <v>1.3787858396397064</v>
      </c>
      <c r="AP396">
        <f>IFERROR(INDEX(JMP!$AJ$2:$AX$500,MATCH($A396,JMP!$A$2:$A$500,0),MATCH(AP$1,JMP!$AJ$1:$AX$1,0)),INDEX(Baseline!$B$2:$AX$2,1,MATCH(AP$1,Baseline!$B$1:$AX$1,0)))</f>
        <v>0</v>
      </c>
      <c r="AQ396">
        <f>IFERROR(INDEX(JMP!$AJ$2:$AX$500,MATCH($A396,JMP!$A$2:$A$500,0),MATCH(AQ$1,JMP!$AJ$1:$AX$1,0)),INDEX(Baseline!$B$2:$AX$2,1,MATCH(AQ$1,Baseline!$B$1:$AX$1,0)))</f>
        <v>0.35</v>
      </c>
      <c r="AR396">
        <f>IFERROR(INDEX(JMP!$AJ$2:$AX$500,MATCH($A396,JMP!$A$2:$A$500,0),MATCH(AR$1,JMP!$AJ$1:$AX$1,0)),INDEX(Baseline!$B$2:$AX$2,1,MATCH(AR$1,Baseline!$B$1:$AX$1,0)))</f>
        <v>0</v>
      </c>
      <c r="AS396">
        <f>IFERROR(INDEX(JMP!$AJ$2:$AX$500,MATCH($A396,JMP!$A$2:$A$500,0),MATCH(AS$1,JMP!$AJ$1:$AX$1,0)),INDEX(Baseline!$B$2:$AX$2,1,MATCH(AS$1,Baseline!$B$1:$AX$1,0)))</f>
        <v>0</v>
      </c>
      <c r="AT396">
        <f>IFERROR(INDEX(JMP!$AJ$2:$AX$500,MATCH($A396,JMP!$A$2:$A$500,0),MATCH(AT$1,JMP!$AJ$1:$AX$1,0)),INDEX(Baseline!$B$2:$AX$2,1,MATCH(AT$1,Baseline!$B$1:$AX$1,0)))</f>
        <v>500</v>
      </c>
      <c r="AU396">
        <f>IFERROR(INDEX(JMP!$AJ$2:$AX$500,MATCH($A396,JMP!$A$2:$A$500,0),MATCH(AU$1,JMP!$AJ$1:$AX$1,0)),INDEX(Baseline!$B$2:$AX$2,1,MATCH(AU$1,Baseline!$B$1:$AX$1,0)))</f>
        <v>50</v>
      </c>
      <c r="AV396">
        <f>IFERROR(INDEX(JMP!$AJ$2:$AX$500,MATCH($A396,JMP!$A$2:$A$500,0),MATCH(AV$1,JMP!$AJ$1:$AX$1,0)),INDEX(Baseline!$B$2:$AX$2,1,MATCH(AV$1,Baseline!$B$1:$AX$1,0)))</f>
        <v>12</v>
      </c>
      <c r="AW396">
        <f>IFERROR(INDEX(JMP!$AJ$2:$AX$500,MATCH($A396,JMP!$A$2:$A$500,0),MATCH(AW$1,JMP!$AJ$1:$AX$1,0)),INDEX(Baseline!$B$2:$AX$2,1,MATCH(AW$1,Baseline!$B$1:$AX$1,0)))</f>
        <v>1.9961979999999998E-3</v>
      </c>
      <c r="AX396">
        <f>IFERROR(INDEX(JMP!$AJ$2:$AX$500,MATCH($A396,JMP!$A$2:$A$500,0),MATCH(AX$1,JMP!$AJ$1:$AX$1,0)),INDEX(Baseline!$B$2:$AX$2,1,MATCH(AX$1,Baseline!$B$1:$AX$1,0)))</f>
        <v>1.9961979999999998E-3</v>
      </c>
      <c r="AY396">
        <f>IFERROR(INDEX(JMP!$AJ$2:$AX$500,MATCH($A396,JMP!$A$2:$A$500,0),MATCH(AY$1,JMP!$AJ$1:$AX$1,0)),INDEX(Baseline!$B$2:$AX$2,1,MATCH(AY$1,Baseline!$B$1:$AX$1,0)))</f>
        <v>1.9607137E-2</v>
      </c>
      <c r="AZ396">
        <f>IFERROR(INDEX(JMP!$AJ$2:$AX$500,MATCH($A396,JMP!$A$2:$A$500,0),MATCH(AZ$1,JMP!$AJ$1:$AX$1,0)),INDEX(Baseline!$B$2:$AX$2,1,MATCH(AZ$1,Baseline!$B$1:$AX$1,0)))</f>
        <v>-1</v>
      </c>
      <c r="BA396">
        <f>IFERROR(INDEX(JMP!$AJ$2:$AX$500,MATCH($A396,JMP!$A$2:$A$500,0),MATCH(BA$1,JMP!$AJ$1:$AX$1,0)),INDEX(Baseline!$B$2:$AX$2,1,MATCH(BA$1,Baseline!$B$1:$AX$1,0)))</f>
        <v>3</v>
      </c>
      <c r="BB396">
        <v>0</v>
      </c>
      <c r="BD396" t="str">
        <f>IF(AZ396=1, "yes", IF(AZ396=-1, "no", ""))</f>
        <v>no</v>
      </c>
      <c r="BE396" t="str">
        <f>IF(AH396=1, "yes", IF(AH396=-1, "no", ""))</f>
        <v>no</v>
      </c>
      <c r="BF396">
        <f t="shared" si="12"/>
        <v>0.25</v>
      </c>
      <c r="BG396">
        <f t="shared" si="13"/>
        <v>100</v>
      </c>
    </row>
    <row r="397" spans="1:59" x14ac:dyDescent="0.25">
      <c r="A397">
        <v>396</v>
      </c>
      <c r="B397">
        <f>IFERROR(INDEX(JMP!$AJ$2:$AX$500,MATCH($A397,JMP!$A$2:$A$500,0),MATCH(B$1,JMP!$AJ$1:$AX$1,0)),INDEX(Baseline!$B$2:$AX$2,1,MATCH(B$1,Baseline!$B$1:$AX$1,0)))</f>
        <v>0</v>
      </c>
      <c r="C397">
        <f>IFERROR(INDEX(JMP!$AJ$2:$AX$500,MATCH($A397,JMP!$A$2:$A$500,0),MATCH(C$1,JMP!$AJ$1:$AX$1,0)),INDEX(Baseline!$B$2:$AX$2,1,MATCH(C$1,Baseline!$B$1:$AX$1,0)))</f>
        <v>8760</v>
      </c>
      <c r="D397">
        <f>IFERROR(INDEX(JMP!$AJ$2:$AX$500,MATCH($A397,JMP!$A$2:$A$500,0),MATCH(D$1,JMP!$AJ$1:$AX$1,0)),INDEX(Baseline!$B$2:$AX$2,1,MATCH(D$1,Baseline!$B$1:$AX$1,0)))</f>
        <v>1</v>
      </c>
      <c r="E397">
        <f>IFERROR(INDEX(JMP!$AJ$2:$AX$500,MATCH($A397,JMP!$A$2:$A$500,0),MATCH(E$1,JMP!$AJ$1:$AX$1,0)),INDEX(Baseline!$B$2:$AX$2,1,MATCH(E$1,Baseline!$B$1:$AX$1,0)))</f>
        <v>1</v>
      </c>
      <c r="F397" t="str">
        <f>IFERROR(INDEX(JMP!$AJ$2:$AX$500,MATCH($A397,JMP!$A$2:$A$500,0),MATCH(F$1,JMP!$AJ$1:$AX$1,0)),INDEX(Baseline!$B$2:$AX$2,1,MATCH(F$1,Baseline!$B$1:$AX$1,0)))</f>
        <v>e344</v>
      </c>
      <c r="G397" t="str">
        <f>IFERROR(INDEX(JMP!$AJ$2:$AX$500,MATCH($A397,JMP!$A$2:$A$500,0),MATCH(G$1,JMP!$AJ$1:$AX$1,0)),INDEX(Baseline!$B$2:$AX$2,1,MATCH(G$1,Baseline!$B$1:$AX$1,0)))</f>
        <v>e340</v>
      </c>
      <c r="H397">
        <f>IFERROR(INDEX(JMP!$AJ$2:$AX$500,MATCH($A397,JMP!$A$2:$A$500,0),MATCH(H$1,JMP!$AJ$1:$AX$1,0)),INDEX(Baseline!$B$2:$AX$2,1,MATCH(H$1,Baseline!$B$1:$AX$1,0)))</f>
        <v>1.5</v>
      </c>
      <c r="I397">
        <f>IFERROR(INDEX(JMP!$AJ$2:$AX$500,MATCH($A397,JMP!$A$2:$A$500,0),MATCH(I$1,JMP!$AJ$1:$AX$1,0)),INDEX(Baseline!$B$2:$AX$2,1,MATCH(I$1,Baseline!$B$1:$AX$1,0)))</f>
        <v>0.42</v>
      </c>
      <c r="J397">
        <f>IFERROR(INDEX(JMP!$AJ$2:$AX$500,MATCH($A397,JMP!$A$2:$A$500,0),MATCH(J$1,JMP!$AJ$1:$AX$1,0)),INDEX(Baseline!$B$2:$AX$2,1,MATCH(J$1,Baseline!$B$1:$AX$1,0)))</f>
        <v>1</v>
      </c>
      <c r="K397">
        <f>IFERROR(INDEX(JMP!$AJ$2:$AX$500,MATCH($A397,JMP!$A$2:$A$500,0),MATCH(K$1,JMP!$AJ$1:$AX$1,0)),INDEX(Baseline!$B$2:$AX$2,1,MATCH(K$1,Baseline!$B$1:$AX$1,0)))</f>
        <v>0</v>
      </c>
      <c r="L397">
        <f>IFERROR(INDEX(JMP!$AJ$2:$AX$500,MATCH($A397,JMP!$A$2:$A$500,0),MATCH(L$1,JMP!$AJ$1:$AX$1,0)),INDEX(Baseline!$B$2:$AX$2,1,MATCH(L$1,Baseline!$B$1:$AX$1,0)))</f>
        <v>6.7090926030809545E-2</v>
      </c>
      <c r="M397" t="b">
        <f>IFERROR(INDEX(JMP!$AJ$2:$AX$500,MATCH($A397,JMP!$A$2:$A$500,0),MATCH(M$1,JMP!$AJ$1:$AX$1,0)),INDEX(Baseline!$B$2:$AX$2,1,MATCH(M$1,Baseline!$B$1:$AX$1,0)))</f>
        <v>0</v>
      </c>
      <c r="N397" t="b">
        <f>IFERROR(INDEX(JMP!$AJ$2:$AX$500,MATCH($A397,JMP!$A$2:$A$500,0),MATCH(N$1,JMP!$AJ$1:$AX$1,0)),INDEX(Baseline!$B$2:$AX$2,1,MATCH(N$1,Baseline!$B$1:$AX$1,0)))</f>
        <v>0</v>
      </c>
      <c r="O397">
        <f>IFERROR(INDEX(JMP!$AJ$2:$AX$500,MATCH($A397,JMP!$A$2:$A$500,0),MATCH(O$1,JMP!$AJ$1:$AX$1,0)),INDEX(Baseline!$B$2:$AX$2,1,MATCH(O$1,Baseline!$B$1:$AX$1,0)))</f>
        <v>7</v>
      </c>
      <c r="P397">
        <f>IFERROR(INDEX(JMP!$AJ$2:$AX$500,MATCH($A397,JMP!$A$2:$A$500,0),MATCH(P$1,JMP!$AJ$1:$AX$1,0)),INDEX(Baseline!$B$2:$AX$2,1,MATCH(P$1,Baseline!$B$1:$AX$1,0)))</f>
        <v>200</v>
      </c>
      <c r="Q397">
        <f>IFERROR(INDEX(JMP!$AJ$2:$AX$500,MATCH($A397,JMP!$A$2:$A$500,0),MATCH(Q$1,JMP!$AJ$1:$AX$1,0)),INDEX(Baseline!$B$2:$AX$2,1,MATCH(Q$1,Baseline!$B$1:$AX$1,0)))</f>
        <v>10</v>
      </c>
      <c r="R397">
        <f>IFERROR(INDEX(JMP!$AJ$2:$AX$500,MATCH($A397,JMP!$A$2:$A$500,0),MATCH(R$1,JMP!$AJ$1:$AX$1,0)),INDEX(Baseline!$B$2:$AX$2,1,MATCH(R$1,Baseline!$B$1:$AX$1,0)))</f>
        <v>0</v>
      </c>
      <c r="S397">
        <f>IFERROR(INDEX(JMP!$AJ$2:$AX$500,MATCH($A397,JMP!$A$2:$A$500,0),MATCH(S$1,JMP!$AJ$1:$AX$1,0)),INDEX(Baseline!$B$2:$AX$2,1,MATCH(S$1,Baseline!$B$1:$AX$1,0)))</f>
        <v>1</v>
      </c>
      <c r="T397">
        <f>IFERROR(INDEX(JMP!$AJ$2:$AX$500,MATCH($A397,JMP!$A$2:$A$500,0),MATCH(T$1,JMP!$AJ$1:$AX$1,0)),INDEX(Baseline!$B$2:$AX$2,1,MATCH(T$1,Baseline!$B$1:$AX$1,0)))</f>
        <v>0</v>
      </c>
      <c r="U397" t="str">
        <f>IFERROR(INDEX(JMP!$AJ$2:$AX$500,MATCH($A397,JMP!$A$2:$A$500,0),MATCH(U$1,JMP!$AJ$1:$AX$1,0)),INDEX(Baseline!$B$2:$AX$2,1,MATCH(U$1,Baseline!$B$1:$AX$1,0)))</f>
        <v>Titan</v>
      </c>
      <c r="V397">
        <f>IFERROR(INDEX(JMP!$AJ$2:$AX$500,MATCH($A397,JMP!$A$2:$A$500,0),MATCH(V$1,JMP!$AJ$1:$AX$1,0)),INDEX(Baseline!$B$2:$AX$2,1,MATCH(V$1,Baseline!$B$1:$AX$1,0)))</f>
        <v>3</v>
      </c>
      <c r="W397">
        <f>IFERROR(INDEX(JMP!$AJ$2:$AX$500,MATCH($A397,JMP!$A$2:$A$500,0),MATCH(W$1,JMP!$AJ$1:$AX$1,0)),INDEX(Baseline!$B$2:$AX$2,1,MATCH(W$1,Baseline!$B$1:$AX$1,0)))</f>
        <v>0.37</v>
      </c>
      <c r="X397">
        <f>IFERROR(INDEX(JMP!$AJ$2:$AX$500,MATCH($A397,JMP!$A$2:$A$500,0),MATCH(X$1,JMP!$AJ$1:$AX$1,0)),INDEX(Baseline!$B$2:$AX$2,1,MATCH(X$1,Baseline!$B$1:$AX$1,0)))</f>
        <v>4</v>
      </c>
      <c r="Y397">
        <f>IFERROR(INDEX(JMP!$AJ$2:$AX$500,MATCH($A397,JMP!$A$2:$A$500,0),MATCH(Y$1,JMP!$AJ$1:$AX$1,0)),INDEX(Baseline!$B$2:$AX$2,1,MATCH(Y$1,Baseline!$B$1:$AX$1,0)))</f>
        <v>6</v>
      </c>
      <c r="Z397">
        <f>IFERROR(INDEX(JMP!$AJ$2:$AX$500,MATCH($A397,JMP!$A$2:$A$500,0),MATCH(Z$1,JMP!$AJ$1:$AX$1,0)),INDEX(Baseline!$B$2:$AX$2,1,MATCH(Z$1,Baseline!$B$1:$AX$1,0)))</f>
        <v>1970</v>
      </c>
      <c r="AA397">
        <f>IFERROR(INDEX(JMP!$AJ$2:$AX$500,MATCH($A397,JMP!$A$2:$A$500,0),MATCH(AA$1,JMP!$AJ$1:$AX$1,0)),INDEX(Baseline!$B$2:$AX$2,1,MATCH(AA$1,Baseline!$B$1:$AX$1,0)))</f>
        <v>1970</v>
      </c>
      <c r="AB397">
        <f>IFERROR(INDEX(JMP!$AJ$2:$AX$500,MATCH($A397,JMP!$A$2:$A$500,0),MATCH(AB$1,JMP!$AJ$1:$AX$1,0)),INDEX(Baseline!$B$2:$AX$2,1,MATCH(AB$1,Baseline!$B$1:$AX$1,0)))</f>
        <v>0</v>
      </c>
      <c r="AC397">
        <f>IFERROR(INDEX(JMP!$AJ$2:$AX$500,MATCH($A397,JMP!$A$2:$A$500,0),MATCH(AC$1,JMP!$AJ$1:$AX$1,0)),INDEX(Baseline!$B$2:$AX$2,1,MATCH(AC$1,Baseline!$B$1:$AX$1,0)))</f>
        <v>1</v>
      </c>
      <c r="AD397">
        <f>IFERROR(INDEX(JMP!$AJ$2:$AX$500,MATCH($A397,JMP!$A$2:$A$500,0),MATCH(AD$1,JMP!$AJ$1:$AX$1,0)),INDEX(Baseline!$B$2:$AX$2,1,MATCH(AD$1,Baseline!$B$1:$AX$1,0)))</f>
        <v>8</v>
      </c>
      <c r="AE397">
        <f>IFERROR(INDEX(JMP!$AJ$2:$AX$500,MATCH($A397,JMP!$A$2:$A$500,0),MATCH(AE$1,JMP!$AJ$1:$AX$1,0)),INDEX(Baseline!$B$2:$AX$2,1,MATCH(AE$1,Baseline!$B$1:$AX$1,0)))</f>
        <v>3</v>
      </c>
      <c r="AF397" t="str">
        <f>IFERROR(INDEX(JMP!$AJ$2:$AX$500,MATCH($A397,JMP!$A$2:$A$500,0),MATCH(AF$1,JMP!$AJ$1:$AX$1,0)),INDEX(Baseline!$B$2:$AX$2,1,MATCH(AF$1,Baseline!$B$1:$AX$1,0)))</f>
        <v>bwb</v>
      </c>
      <c r="AG397" t="str">
        <f>IFERROR(INDEX(JMP!$AJ$2:$AX$500,MATCH($A397,JMP!$A$2:$A$500,0),MATCH(AG$1,JMP!$AJ$1:$AX$1,0)),INDEX(Baseline!$B$2:$AX$2,1,MATCH(AG$1,Baseline!$B$1:$AX$1,0)))</f>
        <v>V-tail</v>
      </c>
      <c r="AH397">
        <f>IFERROR(INDEX(JMP!$AJ$2:$AX$500,MATCH($A397,JMP!$A$2:$A$500,0),MATCH(AH$1,JMP!$AJ$1:$AX$1,0)),INDEX(Baseline!$B$2:$AX$2,1,MATCH(AH$1,Baseline!$B$1:$AX$1,0)))</f>
        <v>-1</v>
      </c>
      <c r="AI397">
        <f>IFERROR(INDEX(JMP!$AJ$2:$AX$500,MATCH($A397,JMP!$A$2:$A$500,0),MATCH(AI$1,JMP!$AJ$1:$AX$1,0)),INDEX(Baseline!$B$2:$AX$2,1,MATCH(AI$1,Baseline!$B$1:$AX$1,0)))</f>
        <v>724000000</v>
      </c>
      <c r="AJ397">
        <f>IFERROR(INDEX(JMP!$AJ$2:$AX$500,MATCH($A397,JMP!$A$2:$A$500,0),MATCH(AJ$1,JMP!$AJ$1:$AX$1,0)),INDEX(Baseline!$B$2:$AX$2,1,MATCH(AJ$1,Baseline!$B$1:$AX$1,0)))</f>
        <v>54500000</v>
      </c>
      <c r="AK397">
        <f>IFERROR(INDEX(JMP!$AJ$2:$AX$500,MATCH($A397,JMP!$A$2:$A$500,0),MATCH(AK$1,JMP!$AJ$1:$AX$1,0)),INDEX(Baseline!$B$2:$AX$2,1,MATCH(AK$1,Baseline!$B$1:$AX$1,0)))</f>
        <v>30</v>
      </c>
      <c r="AL397">
        <f>IFERROR(INDEX(JMP!$AJ$2:$AX$500,MATCH($A397,JMP!$A$2:$A$500,0),MATCH(AL$1,JMP!$AJ$1:$AX$1,0)),INDEX(Baseline!$B$2:$AX$2,1,MATCH(AL$1,Baseline!$B$1:$AX$1,0)))</f>
        <v>2.9155823133601308E-2</v>
      </c>
      <c r="AM397">
        <f>IFERROR(INDEX(JMP!$AJ$2:$AX$500,MATCH($A397,JMP!$A$2:$A$500,0),MATCH(AM$1,JMP!$AJ$1:$AX$1,0)),INDEX(Baseline!$B$2:$AX$2,1,MATCH(AM$1,Baseline!$B$1:$AX$1,0)))</f>
        <v>5.4079930933333324</v>
      </c>
      <c r="AN397">
        <f>IFERROR(INDEX(JMP!$AJ$2:$AX$500,MATCH($A397,JMP!$A$2:$A$500,0),MATCH(AN$1,JMP!$AJ$1:$AX$1,0)),INDEX(Baseline!$B$2:$AX$2,1,MATCH(AN$1,Baseline!$B$1:$AX$1,0)))</f>
        <v>2.6695548868100443</v>
      </c>
      <c r="AO397">
        <f>IFERROR(INDEX(JMP!$AJ$2:$AX$500,MATCH($A397,JMP!$A$2:$A$500,0),MATCH(AO$1,JMP!$AJ$1:$AX$1,0)),INDEX(Baseline!$B$2:$AX$2,1,MATCH(AO$1,Baseline!$B$1:$AX$1,0)))</f>
        <v>0.4349297585100601</v>
      </c>
      <c r="AP397">
        <f>IFERROR(INDEX(JMP!$AJ$2:$AX$500,MATCH($A397,JMP!$A$2:$A$500,0),MATCH(AP$1,JMP!$AJ$1:$AX$1,0)),INDEX(Baseline!$B$2:$AX$2,1,MATCH(AP$1,Baseline!$B$1:$AX$1,0)))</f>
        <v>0</v>
      </c>
      <c r="AQ397">
        <f>IFERROR(INDEX(JMP!$AJ$2:$AX$500,MATCH($A397,JMP!$A$2:$A$500,0),MATCH(AQ$1,JMP!$AJ$1:$AX$1,0)),INDEX(Baseline!$B$2:$AX$2,1,MATCH(AQ$1,Baseline!$B$1:$AX$1,0)))</f>
        <v>0.35</v>
      </c>
      <c r="AR397">
        <f>IFERROR(INDEX(JMP!$AJ$2:$AX$500,MATCH($A397,JMP!$A$2:$A$500,0),MATCH(AR$1,JMP!$AJ$1:$AX$1,0)),INDEX(Baseline!$B$2:$AX$2,1,MATCH(AR$1,Baseline!$B$1:$AX$1,0)))</f>
        <v>0</v>
      </c>
      <c r="AS397">
        <f>IFERROR(INDEX(JMP!$AJ$2:$AX$500,MATCH($A397,JMP!$A$2:$A$500,0),MATCH(AS$1,JMP!$AJ$1:$AX$1,0)),INDEX(Baseline!$B$2:$AX$2,1,MATCH(AS$1,Baseline!$B$1:$AX$1,0)))</f>
        <v>0</v>
      </c>
      <c r="AT397">
        <f>IFERROR(INDEX(JMP!$AJ$2:$AX$500,MATCH($A397,JMP!$A$2:$A$500,0),MATCH(AT$1,JMP!$AJ$1:$AX$1,0)),INDEX(Baseline!$B$2:$AX$2,1,MATCH(AT$1,Baseline!$B$1:$AX$1,0)))</f>
        <v>500</v>
      </c>
      <c r="AU397">
        <f>IFERROR(INDEX(JMP!$AJ$2:$AX$500,MATCH($A397,JMP!$A$2:$A$500,0),MATCH(AU$1,JMP!$AJ$1:$AX$1,0)),INDEX(Baseline!$B$2:$AX$2,1,MATCH(AU$1,Baseline!$B$1:$AX$1,0)))</f>
        <v>50</v>
      </c>
      <c r="AV397">
        <f>IFERROR(INDEX(JMP!$AJ$2:$AX$500,MATCH($A397,JMP!$A$2:$A$500,0),MATCH(AV$1,JMP!$AJ$1:$AX$1,0)),INDEX(Baseline!$B$2:$AX$2,1,MATCH(AV$1,Baseline!$B$1:$AX$1,0)))</f>
        <v>12</v>
      </c>
      <c r="AW397">
        <f>IFERROR(INDEX(JMP!$AJ$2:$AX$500,MATCH($A397,JMP!$A$2:$A$500,0),MATCH(AW$1,JMP!$AJ$1:$AX$1,0)),INDEX(Baseline!$B$2:$AX$2,1,MATCH(AW$1,Baseline!$B$1:$AX$1,0)))</f>
        <v>1.9961979999999998E-3</v>
      </c>
      <c r="AX397">
        <f>IFERROR(INDEX(JMP!$AJ$2:$AX$500,MATCH($A397,JMP!$A$2:$A$500,0),MATCH(AX$1,JMP!$AJ$1:$AX$1,0)),INDEX(Baseline!$B$2:$AX$2,1,MATCH(AX$1,Baseline!$B$1:$AX$1,0)))</f>
        <v>1.9961979999999998E-3</v>
      </c>
      <c r="AY397">
        <f>IFERROR(INDEX(JMP!$AJ$2:$AX$500,MATCH($A397,JMP!$A$2:$A$500,0),MATCH(AY$1,JMP!$AJ$1:$AX$1,0)),INDEX(Baseline!$B$2:$AX$2,1,MATCH(AY$1,Baseline!$B$1:$AX$1,0)))</f>
        <v>1.9607137E-2</v>
      </c>
      <c r="AZ397">
        <f>IFERROR(INDEX(JMP!$AJ$2:$AX$500,MATCH($A397,JMP!$A$2:$A$500,0),MATCH(AZ$1,JMP!$AJ$1:$AX$1,0)),INDEX(Baseline!$B$2:$AX$2,1,MATCH(AZ$1,Baseline!$B$1:$AX$1,0)))</f>
        <v>-1</v>
      </c>
      <c r="BA397">
        <f>IFERROR(INDEX(JMP!$AJ$2:$AX$500,MATCH($A397,JMP!$A$2:$A$500,0),MATCH(BA$1,JMP!$AJ$1:$AX$1,0)),INDEX(Baseline!$B$2:$AX$2,1,MATCH(BA$1,Baseline!$B$1:$AX$1,0)))</f>
        <v>3</v>
      </c>
      <c r="BB397">
        <v>0</v>
      </c>
      <c r="BD397" t="str">
        <f>IF(AZ397=1, "yes", IF(AZ397=-1, "no", ""))</f>
        <v>no</v>
      </c>
      <c r="BE397" t="str">
        <f>IF(AH397=1, "yes", IF(AH397=-1, "no", ""))</f>
        <v>no</v>
      </c>
      <c r="BF397">
        <f t="shared" si="12"/>
        <v>0.25</v>
      </c>
      <c r="BG397">
        <f t="shared" si="13"/>
        <v>100</v>
      </c>
    </row>
    <row r="398" spans="1:59" x14ac:dyDescent="0.25">
      <c r="A398">
        <v>397</v>
      </c>
      <c r="B398">
        <f>IFERROR(INDEX(JMP!$AJ$2:$AX$500,MATCH($A398,JMP!$A$2:$A$500,0),MATCH(B$1,JMP!$AJ$1:$AX$1,0)),INDEX(Baseline!$B$2:$AX$2,1,MATCH(B$1,Baseline!$B$1:$AX$1,0)))</f>
        <v>0</v>
      </c>
      <c r="C398">
        <f>IFERROR(INDEX(JMP!$AJ$2:$AX$500,MATCH($A398,JMP!$A$2:$A$500,0),MATCH(C$1,JMP!$AJ$1:$AX$1,0)),INDEX(Baseline!$B$2:$AX$2,1,MATCH(C$1,Baseline!$B$1:$AX$1,0)))</f>
        <v>8760</v>
      </c>
      <c r="D398">
        <f>IFERROR(INDEX(JMP!$AJ$2:$AX$500,MATCH($A398,JMP!$A$2:$A$500,0),MATCH(D$1,JMP!$AJ$1:$AX$1,0)),INDEX(Baseline!$B$2:$AX$2,1,MATCH(D$1,Baseline!$B$1:$AX$1,0)))</f>
        <v>1</v>
      </c>
      <c r="E398">
        <f>IFERROR(INDEX(JMP!$AJ$2:$AX$500,MATCH($A398,JMP!$A$2:$A$500,0),MATCH(E$1,JMP!$AJ$1:$AX$1,0)),INDEX(Baseline!$B$2:$AX$2,1,MATCH(E$1,Baseline!$B$1:$AX$1,0)))</f>
        <v>1</v>
      </c>
      <c r="F398" t="str">
        <f>IFERROR(INDEX(JMP!$AJ$2:$AX$500,MATCH($A398,JMP!$A$2:$A$500,0),MATCH(F$1,JMP!$AJ$1:$AX$1,0)),INDEX(Baseline!$B$2:$AX$2,1,MATCH(F$1,Baseline!$B$1:$AX$1,0)))</f>
        <v>e344</v>
      </c>
      <c r="G398" t="str">
        <f>IFERROR(INDEX(JMP!$AJ$2:$AX$500,MATCH($A398,JMP!$A$2:$A$500,0),MATCH(G$1,JMP!$AJ$1:$AX$1,0)),INDEX(Baseline!$B$2:$AX$2,1,MATCH(G$1,Baseline!$B$1:$AX$1,0)))</f>
        <v>e340</v>
      </c>
      <c r="H398">
        <f>IFERROR(INDEX(JMP!$AJ$2:$AX$500,MATCH($A398,JMP!$A$2:$A$500,0),MATCH(H$1,JMP!$AJ$1:$AX$1,0)),INDEX(Baseline!$B$2:$AX$2,1,MATCH(H$1,Baseline!$B$1:$AX$1,0)))</f>
        <v>1.5</v>
      </c>
      <c r="I398">
        <f>IFERROR(INDEX(JMP!$AJ$2:$AX$500,MATCH($A398,JMP!$A$2:$A$500,0),MATCH(I$1,JMP!$AJ$1:$AX$1,0)),INDEX(Baseline!$B$2:$AX$2,1,MATCH(I$1,Baseline!$B$1:$AX$1,0)))</f>
        <v>0.42</v>
      </c>
      <c r="J398">
        <f>IFERROR(INDEX(JMP!$AJ$2:$AX$500,MATCH($A398,JMP!$A$2:$A$500,0),MATCH(J$1,JMP!$AJ$1:$AX$1,0)),INDEX(Baseline!$B$2:$AX$2,1,MATCH(J$1,Baseline!$B$1:$AX$1,0)))</f>
        <v>1</v>
      </c>
      <c r="K398">
        <f>IFERROR(INDEX(JMP!$AJ$2:$AX$500,MATCH($A398,JMP!$A$2:$A$500,0),MATCH(K$1,JMP!$AJ$1:$AX$1,0)),INDEX(Baseline!$B$2:$AX$2,1,MATCH(K$1,Baseline!$B$1:$AX$1,0)))</f>
        <v>0</v>
      </c>
      <c r="L398">
        <f>IFERROR(INDEX(JMP!$AJ$2:$AX$500,MATCH($A398,JMP!$A$2:$A$500,0),MATCH(L$1,JMP!$AJ$1:$AX$1,0)),INDEX(Baseline!$B$2:$AX$2,1,MATCH(L$1,Baseline!$B$1:$AX$1,0)))</f>
        <v>9.1788848898818512E-2</v>
      </c>
      <c r="M398" t="b">
        <f>IFERROR(INDEX(JMP!$AJ$2:$AX$500,MATCH($A398,JMP!$A$2:$A$500,0),MATCH(M$1,JMP!$AJ$1:$AX$1,0)),INDEX(Baseline!$B$2:$AX$2,1,MATCH(M$1,Baseline!$B$1:$AX$1,0)))</f>
        <v>0</v>
      </c>
      <c r="N398" t="b">
        <f>IFERROR(INDEX(JMP!$AJ$2:$AX$500,MATCH($A398,JMP!$A$2:$A$500,0),MATCH(N$1,JMP!$AJ$1:$AX$1,0)),INDEX(Baseline!$B$2:$AX$2,1,MATCH(N$1,Baseline!$B$1:$AX$1,0)))</f>
        <v>0</v>
      </c>
      <c r="O398">
        <f>IFERROR(INDEX(JMP!$AJ$2:$AX$500,MATCH($A398,JMP!$A$2:$A$500,0),MATCH(O$1,JMP!$AJ$1:$AX$1,0)),INDEX(Baseline!$B$2:$AX$2,1,MATCH(O$1,Baseline!$B$1:$AX$1,0)))</f>
        <v>7</v>
      </c>
      <c r="P398">
        <f>IFERROR(INDEX(JMP!$AJ$2:$AX$500,MATCH($A398,JMP!$A$2:$A$500,0),MATCH(P$1,JMP!$AJ$1:$AX$1,0)),INDEX(Baseline!$B$2:$AX$2,1,MATCH(P$1,Baseline!$B$1:$AX$1,0)))</f>
        <v>200</v>
      </c>
      <c r="Q398">
        <f>IFERROR(INDEX(JMP!$AJ$2:$AX$500,MATCH($A398,JMP!$A$2:$A$500,0),MATCH(Q$1,JMP!$AJ$1:$AX$1,0)),INDEX(Baseline!$B$2:$AX$2,1,MATCH(Q$1,Baseline!$B$1:$AX$1,0)))</f>
        <v>10</v>
      </c>
      <c r="R398">
        <f>IFERROR(INDEX(JMP!$AJ$2:$AX$500,MATCH($A398,JMP!$A$2:$A$500,0),MATCH(R$1,JMP!$AJ$1:$AX$1,0)),INDEX(Baseline!$B$2:$AX$2,1,MATCH(R$1,Baseline!$B$1:$AX$1,0)))</f>
        <v>0</v>
      </c>
      <c r="S398">
        <f>IFERROR(INDEX(JMP!$AJ$2:$AX$500,MATCH($A398,JMP!$A$2:$A$500,0),MATCH(S$1,JMP!$AJ$1:$AX$1,0)),INDEX(Baseline!$B$2:$AX$2,1,MATCH(S$1,Baseline!$B$1:$AX$1,0)))</f>
        <v>1</v>
      </c>
      <c r="T398">
        <f>IFERROR(INDEX(JMP!$AJ$2:$AX$500,MATCH($A398,JMP!$A$2:$A$500,0),MATCH(T$1,JMP!$AJ$1:$AX$1,0)),INDEX(Baseline!$B$2:$AX$2,1,MATCH(T$1,Baseline!$B$1:$AX$1,0)))</f>
        <v>0</v>
      </c>
      <c r="U398" t="str">
        <f>IFERROR(INDEX(JMP!$AJ$2:$AX$500,MATCH($A398,JMP!$A$2:$A$500,0),MATCH(U$1,JMP!$AJ$1:$AX$1,0)),INDEX(Baseline!$B$2:$AX$2,1,MATCH(U$1,Baseline!$B$1:$AX$1,0)))</f>
        <v>Titan</v>
      </c>
      <c r="V398">
        <f>IFERROR(INDEX(JMP!$AJ$2:$AX$500,MATCH($A398,JMP!$A$2:$A$500,0),MATCH(V$1,JMP!$AJ$1:$AX$1,0)),INDEX(Baseline!$B$2:$AX$2,1,MATCH(V$1,Baseline!$B$1:$AX$1,0)))</f>
        <v>3</v>
      </c>
      <c r="W398">
        <f>IFERROR(INDEX(JMP!$AJ$2:$AX$500,MATCH($A398,JMP!$A$2:$A$500,0),MATCH(W$1,JMP!$AJ$1:$AX$1,0)),INDEX(Baseline!$B$2:$AX$2,1,MATCH(W$1,Baseline!$B$1:$AX$1,0)))</f>
        <v>0.37</v>
      </c>
      <c r="X398">
        <f>IFERROR(INDEX(JMP!$AJ$2:$AX$500,MATCH($A398,JMP!$A$2:$A$500,0),MATCH(X$1,JMP!$AJ$1:$AX$1,0)),INDEX(Baseline!$B$2:$AX$2,1,MATCH(X$1,Baseline!$B$1:$AX$1,0)))</f>
        <v>4</v>
      </c>
      <c r="Y398">
        <f>IFERROR(INDEX(JMP!$AJ$2:$AX$500,MATCH($A398,JMP!$A$2:$A$500,0),MATCH(Y$1,JMP!$AJ$1:$AX$1,0)),INDEX(Baseline!$B$2:$AX$2,1,MATCH(Y$1,Baseline!$B$1:$AX$1,0)))</f>
        <v>6</v>
      </c>
      <c r="Z398">
        <f>IFERROR(INDEX(JMP!$AJ$2:$AX$500,MATCH($A398,JMP!$A$2:$A$500,0),MATCH(Z$1,JMP!$AJ$1:$AX$1,0)),INDEX(Baseline!$B$2:$AX$2,1,MATCH(Z$1,Baseline!$B$1:$AX$1,0)))</f>
        <v>1970</v>
      </c>
      <c r="AA398">
        <f>IFERROR(INDEX(JMP!$AJ$2:$AX$500,MATCH($A398,JMP!$A$2:$A$500,0),MATCH(AA$1,JMP!$AJ$1:$AX$1,0)),INDEX(Baseline!$B$2:$AX$2,1,MATCH(AA$1,Baseline!$B$1:$AX$1,0)))</f>
        <v>1970</v>
      </c>
      <c r="AB398">
        <f>IFERROR(INDEX(JMP!$AJ$2:$AX$500,MATCH($A398,JMP!$A$2:$A$500,0),MATCH(AB$1,JMP!$AJ$1:$AX$1,0)),INDEX(Baseline!$B$2:$AX$2,1,MATCH(AB$1,Baseline!$B$1:$AX$1,0)))</f>
        <v>0</v>
      </c>
      <c r="AC398">
        <f>IFERROR(INDEX(JMP!$AJ$2:$AX$500,MATCH($A398,JMP!$A$2:$A$500,0),MATCH(AC$1,JMP!$AJ$1:$AX$1,0)),INDEX(Baseline!$B$2:$AX$2,1,MATCH(AC$1,Baseline!$B$1:$AX$1,0)))</f>
        <v>1</v>
      </c>
      <c r="AD398">
        <f>IFERROR(INDEX(JMP!$AJ$2:$AX$500,MATCH($A398,JMP!$A$2:$A$500,0),MATCH(AD$1,JMP!$AJ$1:$AX$1,0)),INDEX(Baseline!$B$2:$AX$2,1,MATCH(AD$1,Baseline!$B$1:$AX$1,0)))</f>
        <v>8</v>
      </c>
      <c r="AE398">
        <f>IFERROR(INDEX(JMP!$AJ$2:$AX$500,MATCH($A398,JMP!$A$2:$A$500,0),MATCH(AE$1,JMP!$AJ$1:$AX$1,0)),INDEX(Baseline!$B$2:$AX$2,1,MATCH(AE$1,Baseline!$B$1:$AX$1,0)))</f>
        <v>1</v>
      </c>
      <c r="AF398" t="str">
        <f>IFERROR(INDEX(JMP!$AJ$2:$AX$500,MATCH($A398,JMP!$A$2:$A$500,0),MATCH(AF$1,JMP!$AJ$1:$AX$1,0)),INDEX(Baseline!$B$2:$AX$2,1,MATCH(AF$1,Baseline!$B$1:$AX$1,0)))</f>
        <v>bwb</v>
      </c>
      <c r="AG398" t="str">
        <f>IFERROR(INDEX(JMP!$AJ$2:$AX$500,MATCH($A398,JMP!$A$2:$A$500,0),MATCH(AG$1,JMP!$AJ$1:$AX$1,0)),INDEX(Baseline!$B$2:$AX$2,1,MATCH(AG$1,Baseline!$B$1:$AX$1,0)))</f>
        <v>V-tail</v>
      </c>
      <c r="AH398">
        <f>IFERROR(INDEX(JMP!$AJ$2:$AX$500,MATCH($A398,JMP!$A$2:$A$500,0),MATCH(AH$1,JMP!$AJ$1:$AX$1,0)),INDEX(Baseline!$B$2:$AX$2,1,MATCH(AH$1,Baseline!$B$1:$AX$1,0)))</f>
        <v>1</v>
      </c>
      <c r="AI398">
        <f>IFERROR(INDEX(JMP!$AJ$2:$AX$500,MATCH($A398,JMP!$A$2:$A$500,0),MATCH(AI$1,JMP!$AJ$1:$AX$1,0)),INDEX(Baseline!$B$2:$AX$2,1,MATCH(AI$1,Baseline!$B$1:$AX$1,0)))</f>
        <v>724000000</v>
      </c>
      <c r="AJ398">
        <f>IFERROR(INDEX(JMP!$AJ$2:$AX$500,MATCH($A398,JMP!$A$2:$A$500,0),MATCH(AJ$1,JMP!$AJ$1:$AX$1,0)),INDEX(Baseline!$B$2:$AX$2,1,MATCH(AJ$1,Baseline!$B$1:$AX$1,0)))</f>
        <v>54500000</v>
      </c>
      <c r="AK398">
        <f>IFERROR(INDEX(JMP!$AJ$2:$AX$500,MATCH($A398,JMP!$A$2:$A$500,0),MATCH(AK$1,JMP!$AJ$1:$AX$1,0)),INDEX(Baseline!$B$2:$AX$2,1,MATCH(AK$1,Baseline!$B$1:$AX$1,0)))</f>
        <v>30</v>
      </c>
      <c r="AL398">
        <f>IFERROR(INDEX(JMP!$AJ$2:$AX$500,MATCH($A398,JMP!$A$2:$A$500,0),MATCH(AL$1,JMP!$AJ$1:$AX$1,0)),INDEX(Baseline!$B$2:$AX$2,1,MATCH(AL$1,Baseline!$B$1:$AX$1,0)))</f>
        <v>2.6571736274871235E-2</v>
      </c>
      <c r="AM398">
        <f>IFERROR(INDEX(JMP!$AJ$2:$AX$500,MATCH($A398,JMP!$A$2:$A$500,0),MATCH(AM$1,JMP!$AJ$1:$AX$1,0)),INDEX(Baseline!$B$2:$AX$2,1,MATCH(AM$1,Baseline!$B$1:$AX$1,0)))</f>
        <v>13.501435859085714</v>
      </c>
      <c r="AN398">
        <f>IFERROR(INDEX(JMP!$AJ$2:$AX$500,MATCH($A398,JMP!$A$2:$A$500,0),MATCH(AN$1,JMP!$AJ$1:$AX$1,0)),INDEX(Baseline!$B$2:$AX$2,1,MATCH(AN$1,Baseline!$B$1:$AX$1,0)))</f>
        <v>2.6523462031106511</v>
      </c>
      <c r="AO398">
        <f>IFERROR(INDEX(JMP!$AJ$2:$AX$500,MATCH($A398,JMP!$A$2:$A$500,0),MATCH(AO$1,JMP!$AJ$1:$AX$1,0)),INDEX(Baseline!$B$2:$AX$2,1,MATCH(AO$1,Baseline!$B$1:$AX$1,0)))</f>
        <v>1.2895010350782412</v>
      </c>
      <c r="AP398">
        <f>IFERROR(INDEX(JMP!$AJ$2:$AX$500,MATCH($A398,JMP!$A$2:$A$500,0),MATCH(AP$1,JMP!$AJ$1:$AX$1,0)),INDEX(Baseline!$B$2:$AX$2,1,MATCH(AP$1,Baseline!$B$1:$AX$1,0)))</f>
        <v>0</v>
      </c>
      <c r="AQ398">
        <f>IFERROR(INDEX(JMP!$AJ$2:$AX$500,MATCH($A398,JMP!$A$2:$A$500,0),MATCH(AQ$1,JMP!$AJ$1:$AX$1,0)),INDEX(Baseline!$B$2:$AX$2,1,MATCH(AQ$1,Baseline!$B$1:$AX$1,0)))</f>
        <v>0.35</v>
      </c>
      <c r="AR398">
        <f>IFERROR(INDEX(JMP!$AJ$2:$AX$500,MATCH($A398,JMP!$A$2:$A$500,0),MATCH(AR$1,JMP!$AJ$1:$AX$1,0)),INDEX(Baseline!$B$2:$AX$2,1,MATCH(AR$1,Baseline!$B$1:$AX$1,0)))</f>
        <v>0</v>
      </c>
      <c r="AS398">
        <f>IFERROR(INDEX(JMP!$AJ$2:$AX$500,MATCH($A398,JMP!$A$2:$A$500,0),MATCH(AS$1,JMP!$AJ$1:$AX$1,0)),INDEX(Baseline!$B$2:$AX$2,1,MATCH(AS$1,Baseline!$B$1:$AX$1,0)))</f>
        <v>0</v>
      </c>
      <c r="AT398">
        <f>IFERROR(INDEX(JMP!$AJ$2:$AX$500,MATCH($A398,JMP!$A$2:$A$500,0),MATCH(AT$1,JMP!$AJ$1:$AX$1,0)),INDEX(Baseline!$B$2:$AX$2,1,MATCH(AT$1,Baseline!$B$1:$AX$1,0)))</f>
        <v>500</v>
      </c>
      <c r="AU398">
        <f>IFERROR(INDEX(JMP!$AJ$2:$AX$500,MATCH($A398,JMP!$A$2:$A$500,0),MATCH(AU$1,JMP!$AJ$1:$AX$1,0)),INDEX(Baseline!$B$2:$AX$2,1,MATCH(AU$1,Baseline!$B$1:$AX$1,0)))</f>
        <v>50</v>
      </c>
      <c r="AV398">
        <f>IFERROR(INDEX(JMP!$AJ$2:$AX$500,MATCH($A398,JMP!$A$2:$A$500,0),MATCH(AV$1,JMP!$AJ$1:$AX$1,0)),INDEX(Baseline!$B$2:$AX$2,1,MATCH(AV$1,Baseline!$B$1:$AX$1,0)))</f>
        <v>12</v>
      </c>
      <c r="AW398">
        <f>IFERROR(INDEX(JMP!$AJ$2:$AX$500,MATCH($A398,JMP!$A$2:$A$500,0),MATCH(AW$1,JMP!$AJ$1:$AX$1,0)),INDEX(Baseline!$B$2:$AX$2,1,MATCH(AW$1,Baseline!$B$1:$AX$1,0)))</f>
        <v>1.9961979999999998E-3</v>
      </c>
      <c r="AX398">
        <f>IFERROR(INDEX(JMP!$AJ$2:$AX$500,MATCH($A398,JMP!$A$2:$A$500,0),MATCH(AX$1,JMP!$AJ$1:$AX$1,0)),INDEX(Baseline!$B$2:$AX$2,1,MATCH(AX$1,Baseline!$B$1:$AX$1,0)))</f>
        <v>1.9961979999999998E-3</v>
      </c>
      <c r="AY398">
        <f>IFERROR(INDEX(JMP!$AJ$2:$AX$500,MATCH($A398,JMP!$A$2:$A$500,0),MATCH(AY$1,JMP!$AJ$1:$AX$1,0)),INDEX(Baseline!$B$2:$AX$2,1,MATCH(AY$1,Baseline!$B$1:$AX$1,0)))</f>
        <v>1.9607137E-2</v>
      </c>
      <c r="AZ398">
        <f>IFERROR(INDEX(JMP!$AJ$2:$AX$500,MATCH($A398,JMP!$A$2:$A$500,0),MATCH(AZ$1,JMP!$AJ$1:$AX$1,0)),INDEX(Baseline!$B$2:$AX$2,1,MATCH(AZ$1,Baseline!$B$1:$AX$1,0)))</f>
        <v>1</v>
      </c>
      <c r="BA398">
        <f>IFERROR(INDEX(JMP!$AJ$2:$AX$500,MATCH($A398,JMP!$A$2:$A$500,0),MATCH(BA$1,JMP!$AJ$1:$AX$1,0)),INDEX(Baseline!$B$2:$AX$2,1,MATCH(BA$1,Baseline!$B$1:$AX$1,0)))</f>
        <v>1</v>
      </c>
      <c r="BB398">
        <v>0</v>
      </c>
      <c r="BD398" t="str">
        <f>IF(AZ398=1, "yes", IF(AZ398=-1, "no", ""))</f>
        <v>yes</v>
      </c>
      <c r="BE398" t="str">
        <f>IF(AH398=1, "yes", IF(AH398=-1, "no", ""))</f>
        <v>yes</v>
      </c>
      <c r="BF398">
        <f t="shared" si="12"/>
        <v>1</v>
      </c>
      <c r="BG398">
        <f t="shared" si="13"/>
        <v>10</v>
      </c>
    </row>
    <row r="399" spans="1:59" x14ac:dyDescent="0.25">
      <c r="A399">
        <v>398</v>
      </c>
      <c r="B399">
        <f>IFERROR(INDEX(JMP!$AJ$2:$AX$500,MATCH($A399,JMP!$A$2:$A$500,0),MATCH(B$1,JMP!$AJ$1:$AX$1,0)),INDEX(Baseline!$B$2:$AX$2,1,MATCH(B$1,Baseline!$B$1:$AX$1,0)))</f>
        <v>0</v>
      </c>
      <c r="C399">
        <f>IFERROR(INDEX(JMP!$AJ$2:$AX$500,MATCH($A399,JMP!$A$2:$A$500,0),MATCH(C$1,JMP!$AJ$1:$AX$1,0)),INDEX(Baseline!$B$2:$AX$2,1,MATCH(C$1,Baseline!$B$1:$AX$1,0)))</f>
        <v>8760</v>
      </c>
      <c r="D399">
        <f>IFERROR(INDEX(JMP!$AJ$2:$AX$500,MATCH($A399,JMP!$A$2:$A$500,0),MATCH(D$1,JMP!$AJ$1:$AX$1,0)),INDEX(Baseline!$B$2:$AX$2,1,MATCH(D$1,Baseline!$B$1:$AX$1,0)))</f>
        <v>1</v>
      </c>
      <c r="E399">
        <f>IFERROR(INDEX(JMP!$AJ$2:$AX$500,MATCH($A399,JMP!$A$2:$A$500,0),MATCH(E$1,JMP!$AJ$1:$AX$1,0)),INDEX(Baseline!$B$2:$AX$2,1,MATCH(E$1,Baseline!$B$1:$AX$1,0)))</f>
        <v>1</v>
      </c>
      <c r="F399" t="str">
        <f>IFERROR(INDEX(JMP!$AJ$2:$AX$500,MATCH($A399,JMP!$A$2:$A$500,0),MATCH(F$1,JMP!$AJ$1:$AX$1,0)),INDEX(Baseline!$B$2:$AX$2,1,MATCH(F$1,Baseline!$B$1:$AX$1,0)))</f>
        <v>e344</v>
      </c>
      <c r="G399" t="str">
        <f>IFERROR(INDEX(JMP!$AJ$2:$AX$500,MATCH($A399,JMP!$A$2:$A$500,0),MATCH(G$1,JMP!$AJ$1:$AX$1,0)),INDEX(Baseline!$B$2:$AX$2,1,MATCH(G$1,Baseline!$B$1:$AX$1,0)))</f>
        <v>e340</v>
      </c>
      <c r="H399">
        <f>IFERROR(INDEX(JMP!$AJ$2:$AX$500,MATCH($A399,JMP!$A$2:$A$500,0),MATCH(H$1,JMP!$AJ$1:$AX$1,0)),INDEX(Baseline!$B$2:$AX$2,1,MATCH(H$1,Baseline!$B$1:$AX$1,0)))</f>
        <v>1.5</v>
      </c>
      <c r="I399">
        <f>IFERROR(INDEX(JMP!$AJ$2:$AX$500,MATCH($A399,JMP!$A$2:$A$500,0),MATCH(I$1,JMP!$AJ$1:$AX$1,0)),INDEX(Baseline!$B$2:$AX$2,1,MATCH(I$1,Baseline!$B$1:$AX$1,0)))</f>
        <v>0.42</v>
      </c>
      <c r="J399">
        <f>IFERROR(INDEX(JMP!$AJ$2:$AX$500,MATCH($A399,JMP!$A$2:$A$500,0),MATCH(J$1,JMP!$AJ$1:$AX$1,0)),INDEX(Baseline!$B$2:$AX$2,1,MATCH(J$1,Baseline!$B$1:$AX$1,0)))</f>
        <v>1</v>
      </c>
      <c r="K399">
        <f>IFERROR(INDEX(JMP!$AJ$2:$AX$500,MATCH($A399,JMP!$A$2:$A$500,0),MATCH(K$1,JMP!$AJ$1:$AX$1,0)),INDEX(Baseline!$B$2:$AX$2,1,MATCH(K$1,Baseline!$B$1:$AX$1,0)))</f>
        <v>0</v>
      </c>
      <c r="L399">
        <f>IFERROR(INDEX(JMP!$AJ$2:$AX$500,MATCH($A399,JMP!$A$2:$A$500,0),MATCH(L$1,JMP!$AJ$1:$AX$1,0)),INDEX(Baseline!$B$2:$AX$2,1,MATCH(L$1,Baseline!$B$1:$AX$1,0)))</f>
        <v>0.14648256714003796</v>
      </c>
      <c r="M399" t="b">
        <f>IFERROR(INDEX(JMP!$AJ$2:$AX$500,MATCH($A399,JMP!$A$2:$A$500,0),MATCH(M$1,JMP!$AJ$1:$AX$1,0)),INDEX(Baseline!$B$2:$AX$2,1,MATCH(M$1,Baseline!$B$1:$AX$1,0)))</f>
        <v>0</v>
      </c>
      <c r="N399" t="b">
        <f>IFERROR(INDEX(JMP!$AJ$2:$AX$500,MATCH($A399,JMP!$A$2:$A$500,0),MATCH(N$1,JMP!$AJ$1:$AX$1,0)),INDEX(Baseline!$B$2:$AX$2,1,MATCH(N$1,Baseline!$B$1:$AX$1,0)))</f>
        <v>0</v>
      </c>
      <c r="O399">
        <f>IFERROR(INDEX(JMP!$AJ$2:$AX$500,MATCH($A399,JMP!$A$2:$A$500,0),MATCH(O$1,JMP!$AJ$1:$AX$1,0)),INDEX(Baseline!$B$2:$AX$2,1,MATCH(O$1,Baseline!$B$1:$AX$1,0)))</f>
        <v>7</v>
      </c>
      <c r="P399">
        <f>IFERROR(INDEX(JMP!$AJ$2:$AX$500,MATCH($A399,JMP!$A$2:$A$500,0),MATCH(P$1,JMP!$AJ$1:$AX$1,0)),INDEX(Baseline!$B$2:$AX$2,1,MATCH(P$1,Baseline!$B$1:$AX$1,0)))</f>
        <v>200</v>
      </c>
      <c r="Q399">
        <f>IFERROR(INDEX(JMP!$AJ$2:$AX$500,MATCH($A399,JMP!$A$2:$A$500,0),MATCH(Q$1,JMP!$AJ$1:$AX$1,0)),INDEX(Baseline!$B$2:$AX$2,1,MATCH(Q$1,Baseline!$B$1:$AX$1,0)))</f>
        <v>10</v>
      </c>
      <c r="R399">
        <f>IFERROR(INDEX(JMP!$AJ$2:$AX$500,MATCH($A399,JMP!$A$2:$A$500,0),MATCH(R$1,JMP!$AJ$1:$AX$1,0)),INDEX(Baseline!$B$2:$AX$2,1,MATCH(R$1,Baseline!$B$1:$AX$1,0)))</f>
        <v>0</v>
      </c>
      <c r="S399">
        <f>IFERROR(INDEX(JMP!$AJ$2:$AX$500,MATCH($A399,JMP!$A$2:$A$500,0),MATCH(S$1,JMP!$AJ$1:$AX$1,0)),INDEX(Baseline!$B$2:$AX$2,1,MATCH(S$1,Baseline!$B$1:$AX$1,0)))</f>
        <v>1</v>
      </c>
      <c r="T399">
        <f>IFERROR(INDEX(JMP!$AJ$2:$AX$500,MATCH($A399,JMP!$A$2:$A$500,0),MATCH(T$1,JMP!$AJ$1:$AX$1,0)),INDEX(Baseline!$B$2:$AX$2,1,MATCH(T$1,Baseline!$B$1:$AX$1,0)))</f>
        <v>0</v>
      </c>
      <c r="U399" t="str">
        <f>IFERROR(INDEX(JMP!$AJ$2:$AX$500,MATCH($A399,JMP!$A$2:$A$500,0),MATCH(U$1,JMP!$AJ$1:$AX$1,0)),INDEX(Baseline!$B$2:$AX$2,1,MATCH(U$1,Baseline!$B$1:$AX$1,0)))</f>
        <v>Titan</v>
      </c>
      <c r="V399">
        <f>IFERROR(INDEX(JMP!$AJ$2:$AX$500,MATCH($A399,JMP!$A$2:$A$500,0),MATCH(V$1,JMP!$AJ$1:$AX$1,0)),INDEX(Baseline!$B$2:$AX$2,1,MATCH(V$1,Baseline!$B$1:$AX$1,0)))</f>
        <v>3</v>
      </c>
      <c r="W399">
        <f>IFERROR(INDEX(JMP!$AJ$2:$AX$500,MATCH($A399,JMP!$A$2:$A$500,0),MATCH(W$1,JMP!$AJ$1:$AX$1,0)),INDEX(Baseline!$B$2:$AX$2,1,MATCH(W$1,Baseline!$B$1:$AX$1,0)))</f>
        <v>0.37</v>
      </c>
      <c r="X399">
        <f>IFERROR(INDEX(JMP!$AJ$2:$AX$500,MATCH($A399,JMP!$A$2:$A$500,0),MATCH(X$1,JMP!$AJ$1:$AX$1,0)),INDEX(Baseline!$B$2:$AX$2,1,MATCH(X$1,Baseline!$B$1:$AX$1,0)))</f>
        <v>4</v>
      </c>
      <c r="Y399">
        <f>IFERROR(INDEX(JMP!$AJ$2:$AX$500,MATCH($A399,JMP!$A$2:$A$500,0),MATCH(Y$1,JMP!$AJ$1:$AX$1,0)),INDEX(Baseline!$B$2:$AX$2,1,MATCH(Y$1,Baseline!$B$1:$AX$1,0)))</f>
        <v>4</v>
      </c>
      <c r="Z399">
        <f>IFERROR(INDEX(JMP!$AJ$2:$AX$500,MATCH($A399,JMP!$A$2:$A$500,0),MATCH(Z$1,JMP!$AJ$1:$AX$1,0)),INDEX(Baseline!$B$2:$AX$2,1,MATCH(Z$1,Baseline!$B$1:$AX$1,0)))</f>
        <v>1970</v>
      </c>
      <c r="AA399">
        <f>IFERROR(INDEX(JMP!$AJ$2:$AX$500,MATCH($A399,JMP!$A$2:$A$500,0),MATCH(AA$1,JMP!$AJ$1:$AX$1,0)),INDEX(Baseline!$B$2:$AX$2,1,MATCH(AA$1,Baseline!$B$1:$AX$1,0)))</f>
        <v>1970</v>
      </c>
      <c r="AB399">
        <f>IFERROR(INDEX(JMP!$AJ$2:$AX$500,MATCH($A399,JMP!$A$2:$A$500,0),MATCH(AB$1,JMP!$AJ$1:$AX$1,0)),INDEX(Baseline!$B$2:$AX$2,1,MATCH(AB$1,Baseline!$B$1:$AX$1,0)))</f>
        <v>0</v>
      </c>
      <c r="AC399">
        <f>IFERROR(INDEX(JMP!$AJ$2:$AX$500,MATCH($A399,JMP!$A$2:$A$500,0),MATCH(AC$1,JMP!$AJ$1:$AX$1,0)),INDEX(Baseline!$B$2:$AX$2,1,MATCH(AC$1,Baseline!$B$1:$AX$1,0)))</f>
        <v>1</v>
      </c>
      <c r="AD399">
        <f>IFERROR(INDEX(JMP!$AJ$2:$AX$500,MATCH($A399,JMP!$A$2:$A$500,0),MATCH(AD$1,JMP!$AJ$1:$AX$1,0)),INDEX(Baseline!$B$2:$AX$2,1,MATCH(AD$1,Baseline!$B$1:$AX$1,0)))</f>
        <v>8</v>
      </c>
      <c r="AE399">
        <f>IFERROR(INDEX(JMP!$AJ$2:$AX$500,MATCH($A399,JMP!$A$2:$A$500,0),MATCH(AE$1,JMP!$AJ$1:$AX$1,0)),INDEX(Baseline!$B$2:$AX$2,1,MATCH(AE$1,Baseline!$B$1:$AX$1,0)))</f>
        <v>3</v>
      </c>
      <c r="AF399" t="str">
        <f>IFERROR(INDEX(JMP!$AJ$2:$AX$500,MATCH($A399,JMP!$A$2:$A$500,0),MATCH(AF$1,JMP!$AJ$1:$AX$1,0)),INDEX(Baseline!$B$2:$AX$2,1,MATCH(AF$1,Baseline!$B$1:$AX$1,0)))</f>
        <v>bwb</v>
      </c>
      <c r="AG399" t="str">
        <f>IFERROR(INDEX(JMP!$AJ$2:$AX$500,MATCH($A399,JMP!$A$2:$A$500,0),MATCH(AG$1,JMP!$AJ$1:$AX$1,0)),INDEX(Baseline!$B$2:$AX$2,1,MATCH(AG$1,Baseline!$B$1:$AX$1,0)))</f>
        <v>V-tail</v>
      </c>
      <c r="AH399">
        <f>IFERROR(INDEX(JMP!$AJ$2:$AX$500,MATCH($A399,JMP!$A$2:$A$500,0),MATCH(AH$1,JMP!$AJ$1:$AX$1,0)),INDEX(Baseline!$B$2:$AX$2,1,MATCH(AH$1,Baseline!$B$1:$AX$1,0)))</f>
        <v>1</v>
      </c>
      <c r="AI399">
        <f>IFERROR(INDEX(JMP!$AJ$2:$AX$500,MATCH($A399,JMP!$A$2:$A$500,0),MATCH(AI$1,JMP!$AJ$1:$AX$1,0)),INDEX(Baseline!$B$2:$AX$2,1,MATCH(AI$1,Baseline!$B$1:$AX$1,0)))</f>
        <v>724000000</v>
      </c>
      <c r="AJ399">
        <f>IFERROR(INDEX(JMP!$AJ$2:$AX$500,MATCH($A399,JMP!$A$2:$A$500,0),MATCH(AJ$1,JMP!$AJ$1:$AX$1,0)),INDEX(Baseline!$B$2:$AX$2,1,MATCH(AJ$1,Baseline!$B$1:$AX$1,0)))</f>
        <v>54500000</v>
      </c>
      <c r="AK399">
        <f>IFERROR(INDEX(JMP!$AJ$2:$AX$500,MATCH($A399,JMP!$A$2:$A$500,0),MATCH(AK$1,JMP!$AJ$1:$AX$1,0)),INDEX(Baseline!$B$2:$AX$2,1,MATCH(AK$1,Baseline!$B$1:$AX$1,0)))</f>
        <v>30</v>
      </c>
      <c r="AL399">
        <f>IFERROR(INDEX(JMP!$AJ$2:$AX$500,MATCH($A399,JMP!$A$2:$A$500,0),MATCH(AL$1,JMP!$AJ$1:$AX$1,0)),INDEX(Baseline!$B$2:$AX$2,1,MATCH(AL$1,Baseline!$B$1:$AX$1,0)))</f>
        <v>1.6111600841481603E-2</v>
      </c>
      <c r="AM399">
        <f>IFERROR(INDEX(JMP!$AJ$2:$AX$500,MATCH($A399,JMP!$A$2:$A$500,0),MATCH(AM$1,JMP!$AJ$1:$AX$1,0)),INDEX(Baseline!$B$2:$AX$2,1,MATCH(AM$1,Baseline!$B$1:$AX$1,0)))</f>
        <v>6.0584257519999998</v>
      </c>
      <c r="AN399">
        <f>IFERROR(INDEX(JMP!$AJ$2:$AX$500,MATCH($A399,JMP!$A$2:$A$500,0),MATCH(AN$1,JMP!$AJ$1:$AX$1,0)),INDEX(Baseline!$B$2:$AX$2,1,MATCH(AN$1,Baseline!$B$1:$AX$1,0)))</f>
        <v>1.7268299386293706</v>
      </c>
      <c r="AO399">
        <f>IFERROR(INDEX(JMP!$AJ$2:$AX$500,MATCH($A399,JMP!$A$2:$A$500,0),MATCH(AO$1,JMP!$AJ$1:$AX$1,0)),INDEX(Baseline!$B$2:$AX$2,1,MATCH(AO$1,Baseline!$B$1:$AX$1,0)))</f>
        <v>0.40754851837327233</v>
      </c>
      <c r="AP399">
        <f>IFERROR(INDEX(JMP!$AJ$2:$AX$500,MATCH($A399,JMP!$A$2:$A$500,0),MATCH(AP$1,JMP!$AJ$1:$AX$1,0)),INDEX(Baseline!$B$2:$AX$2,1,MATCH(AP$1,Baseline!$B$1:$AX$1,0)))</f>
        <v>0</v>
      </c>
      <c r="AQ399">
        <f>IFERROR(INDEX(JMP!$AJ$2:$AX$500,MATCH($A399,JMP!$A$2:$A$500,0),MATCH(AQ$1,JMP!$AJ$1:$AX$1,0)),INDEX(Baseline!$B$2:$AX$2,1,MATCH(AQ$1,Baseline!$B$1:$AX$1,0)))</f>
        <v>0.35</v>
      </c>
      <c r="AR399">
        <f>IFERROR(INDEX(JMP!$AJ$2:$AX$500,MATCH($A399,JMP!$A$2:$A$500,0),MATCH(AR$1,JMP!$AJ$1:$AX$1,0)),INDEX(Baseline!$B$2:$AX$2,1,MATCH(AR$1,Baseline!$B$1:$AX$1,0)))</f>
        <v>0</v>
      </c>
      <c r="AS399">
        <f>IFERROR(INDEX(JMP!$AJ$2:$AX$500,MATCH($A399,JMP!$A$2:$A$500,0),MATCH(AS$1,JMP!$AJ$1:$AX$1,0)),INDEX(Baseline!$B$2:$AX$2,1,MATCH(AS$1,Baseline!$B$1:$AX$1,0)))</f>
        <v>0</v>
      </c>
      <c r="AT399">
        <f>IFERROR(INDEX(JMP!$AJ$2:$AX$500,MATCH($A399,JMP!$A$2:$A$500,0),MATCH(AT$1,JMP!$AJ$1:$AX$1,0)),INDEX(Baseline!$B$2:$AX$2,1,MATCH(AT$1,Baseline!$B$1:$AX$1,0)))</f>
        <v>500</v>
      </c>
      <c r="AU399">
        <f>IFERROR(INDEX(JMP!$AJ$2:$AX$500,MATCH($A399,JMP!$A$2:$A$500,0),MATCH(AU$1,JMP!$AJ$1:$AX$1,0)),INDEX(Baseline!$B$2:$AX$2,1,MATCH(AU$1,Baseline!$B$1:$AX$1,0)))</f>
        <v>50</v>
      </c>
      <c r="AV399">
        <f>IFERROR(INDEX(JMP!$AJ$2:$AX$500,MATCH($A399,JMP!$A$2:$A$500,0),MATCH(AV$1,JMP!$AJ$1:$AX$1,0)),INDEX(Baseline!$B$2:$AX$2,1,MATCH(AV$1,Baseline!$B$1:$AX$1,0)))</f>
        <v>12</v>
      </c>
      <c r="AW399">
        <f>IFERROR(INDEX(JMP!$AJ$2:$AX$500,MATCH($A399,JMP!$A$2:$A$500,0),MATCH(AW$1,JMP!$AJ$1:$AX$1,0)),INDEX(Baseline!$B$2:$AX$2,1,MATCH(AW$1,Baseline!$B$1:$AX$1,0)))</f>
        <v>1.9961979999999998E-3</v>
      </c>
      <c r="AX399">
        <f>IFERROR(INDEX(JMP!$AJ$2:$AX$500,MATCH($A399,JMP!$A$2:$A$500,0),MATCH(AX$1,JMP!$AJ$1:$AX$1,0)),INDEX(Baseline!$B$2:$AX$2,1,MATCH(AX$1,Baseline!$B$1:$AX$1,0)))</f>
        <v>1.9961979999999998E-3</v>
      </c>
      <c r="AY399">
        <f>IFERROR(INDEX(JMP!$AJ$2:$AX$500,MATCH($A399,JMP!$A$2:$A$500,0),MATCH(AY$1,JMP!$AJ$1:$AX$1,0)),INDEX(Baseline!$B$2:$AX$2,1,MATCH(AY$1,Baseline!$B$1:$AX$1,0)))</f>
        <v>1.9607137E-2</v>
      </c>
      <c r="AZ399">
        <f>IFERROR(INDEX(JMP!$AJ$2:$AX$500,MATCH($A399,JMP!$A$2:$A$500,0),MATCH(AZ$1,JMP!$AJ$1:$AX$1,0)),INDEX(Baseline!$B$2:$AX$2,1,MATCH(AZ$1,Baseline!$B$1:$AX$1,0)))</f>
        <v>1</v>
      </c>
      <c r="BA399">
        <f>IFERROR(INDEX(JMP!$AJ$2:$AX$500,MATCH($A399,JMP!$A$2:$A$500,0),MATCH(BA$1,JMP!$AJ$1:$AX$1,0)),INDEX(Baseline!$B$2:$AX$2,1,MATCH(BA$1,Baseline!$B$1:$AX$1,0)))</f>
        <v>3</v>
      </c>
      <c r="BB399">
        <v>0</v>
      </c>
      <c r="BD399" t="str">
        <f>IF(AZ399=1, "yes", IF(AZ399=-1, "no", ""))</f>
        <v>yes</v>
      </c>
      <c r="BE399" t="str">
        <f>IF(AH399=1, "yes", IF(AH399=-1, "no", ""))</f>
        <v>yes</v>
      </c>
      <c r="BF399">
        <f t="shared" si="12"/>
        <v>0.25</v>
      </c>
      <c r="BG399">
        <f t="shared" si="13"/>
        <v>100</v>
      </c>
    </row>
    <row r="400" spans="1:59" x14ac:dyDescent="0.25">
      <c r="A400">
        <v>399</v>
      </c>
      <c r="B400">
        <f>IFERROR(INDEX(JMP!$AJ$2:$AX$500,MATCH($A400,JMP!$A$2:$A$500,0),MATCH(B$1,JMP!$AJ$1:$AX$1,0)),INDEX(Baseline!$B$2:$AX$2,1,MATCH(B$1,Baseline!$B$1:$AX$1,0)))</f>
        <v>0</v>
      </c>
      <c r="C400">
        <f>IFERROR(INDEX(JMP!$AJ$2:$AX$500,MATCH($A400,JMP!$A$2:$A$500,0),MATCH(C$1,JMP!$AJ$1:$AX$1,0)),INDEX(Baseline!$B$2:$AX$2,1,MATCH(C$1,Baseline!$B$1:$AX$1,0)))</f>
        <v>8760</v>
      </c>
      <c r="D400">
        <f>IFERROR(INDEX(JMP!$AJ$2:$AX$500,MATCH($A400,JMP!$A$2:$A$500,0),MATCH(D$1,JMP!$AJ$1:$AX$1,0)),INDEX(Baseline!$B$2:$AX$2,1,MATCH(D$1,Baseline!$B$1:$AX$1,0)))</f>
        <v>1</v>
      </c>
      <c r="E400">
        <f>IFERROR(INDEX(JMP!$AJ$2:$AX$500,MATCH($A400,JMP!$A$2:$A$500,0),MATCH(E$1,JMP!$AJ$1:$AX$1,0)),INDEX(Baseline!$B$2:$AX$2,1,MATCH(E$1,Baseline!$B$1:$AX$1,0)))</f>
        <v>1</v>
      </c>
      <c r="F400" t="str">
        <f>IFERROR(INDEX(JMP!$AJ$2:$AX$500,MATCH($A400,JMP!$A$2:$A$500,0),MATCH(F$1,JMP!$AJ$1:$AX$1,0)),INDEX(Baseline!$B$2:$AX$2,1,MATCH(F$1,Baseline!$B$1:$AX$1,0)))</f>
        <v>e344</v>
      </c>
      <c r="G400" t="str">
        <f>IFERROR(INDEX(JMP!$AJ$2:$AX$500,MATCH($A400,JMP!$A$2:$A$500,0),MATCH(G$1,JMP!$AJ$1:$AX$1,0)),INDEX(Baseline!$B$2:$AX$2,1,MATCH(G$1,Baseline!$B$1:$AX$1,0)))</f>
        <v>e340</v>
      </c>
      <c r="H400">
        <f>IFERROR(INDEX(JMP!$AJ$2:$AX$500,MATCH($A400,JMP!$A$2:$A$500,0),MATCH(H$1,JMP!$AJ$1:$AX$1,0)),INDEX(Baseline!$B$2:$AX$2,1,MATCH(H$1,Baseline!$B$1:$AX$1,0)))</f>
        <v>1.5</v>
      </c>
      <c r="I400">
        <f>IFERROR(INDEX(JMP!$AJ$2:$AX$500,MATCH($A400,JMP!$A$2:$A$500,0),MATCH(I$1,JMP!$AJ$1:$AX$1,0)),INDEX(Baseline!$B$2:$AX$2,1,MATCH(I$1,Baseline!$B$1:$AX$1,0)))</f>
        <v>0.42</v>
      </c>
      <c r="J400">
        <f>IFERROR(INDEX(JMP!$AJ$2:$AX$500,MATCH($A400,JMP!$A$2:$A$500,0),MATCH(J$1,JMP!$AJ$1:$AX$1,0)),INDEX(Baseline!$B$2:$AX$2,1,MATCH(J$1,Baseline!$B$1:$AX$1,0)))</f>
        <v>1</v>
      </c>
      <c r="K400">
        <f>IFERROR(INDEX(JMP!$AJ$2:$AX$500,MATCH($A400,JMP!$A$2:$A$500,0),MATCH(K$1,JMP!$AJ$1:$AX$1,0)),INDEX(Baseline!$B$2:$AX$2,1,MATCH(K$1,Baseline!$B$1:$AX$1,0)))</f>
        <v>0</v>
      </c>
      <c r="L400">
        <f>IFERROR(INDEX(JMP!$AJ$2:$AX$500,MATCH($A400,JMP!$A$2:$A$500,0),MATCH(L$1,JMP!$AJ$1:$AX$1,0)),INDEX(Baseline!$B$2:$AX$2,1,MATCH(L$1,Baseline!$B$1:$AX$1,0)))</f>
        <v>5.5525195752991717E-2</v>
      </c>
      <c r="M400" t="b">
        <f>IFERROR(INDEX(JMP!$AJ$2:$AX$500,MATCH($A400,JMP!$A$2:$A$500,0),MATCH(M$1,JMP!$AJ$1:$AX$1,0)),INDEX(Baseline!$B$2:$AX$2,1,MATCH(M$1,Baseline!$B$1:$AX$1,0)))</f>
        <v>0</v>
      </c>
      <c r="N400" t="b">
        <f>IFERROR(INDEX(JMP!$AJ$2:$AX$500,MATCH($A400,JMP!$A$2:$A$500,0),MATCH(N$1,JMP!$AJ$1:$AX$1,0)),INDEX(Baseline!$B$2:$AX$2,1,MATCH(N$1,Baseline!$B$1:$AX$1,0)))</f>
        <v>0</v>
      </c>
      <c r="O400">
        <f>IFERROR(INDEX(JMP!$AJ$2:$AX$500,MATCH($A400,JMP!$A$2:$A$500,0),MATCH(O$1,JMP!$AJ$1:$AX$1,0)),INDEX(Baseline!$B$2:$AX$2,1,MATCH(O$1,Baseline!$B$1:$AX$1,0)))</f>
        <v>7</v>
      </c>
      <c r="P400">
        <f>IFERROR(INDEX(JMP!$AJ$2:$AX$500,MATCH($A400,JMP!$A$2:$A$500,0),MATCH(P$1,JMP!$AJ$1:$AX$1,0)),INDEX(Baseline!$B$2:$AX$2,1,MATCH(P$1,Baseline!$B$1:$AX$1,0)))</f>
        <v>200</v>
      </c>
      <c r="Q400">
        <f>IFERROR(INDEX(JMP!$AJ$2:$AX$500,MATCH($A400,JMP!$A$2:$A$500,0),MATCH(Q$1,JMP!$AJ$1:$AX$1,0)),INDEX(Baseline!$B$2:$AX$2,1,MATCH(Q$1,Baseline!$B$1:$AX$1,0)))</f>
        <v>10</v>
      </c>
      <c r="R400">
        <f>IFERROR(INDEX(JMP!$AJ$2:$AX$500,MATCH($A400,JMP!$A$2:$A$500,0),MATCH(R$1,JMP!$AJ$1:$AX$1,0)),INDEX(Baseline!$B$2:$AX$2,1,MATCH(R$1,Baseline!$B$1:$AX$1,0)))</f>
        <v>0</v>
      </c>
      <c r="S400">
        <f>IFERROR(INDEX(JMP!$AJ$2:$AX$500,MATCH($A400,JMP!$A$2:$A$500,0),MATCH(S$1,JMP!$AJ$1:$AX$1,0)),INDEX(Baseline!$B$2:$AX$2,1,MATCH(S$1,Baseline!$B$1:$AX$1,0)))</f>
        <v>1</v>
      </c>
      <c r="T400">
        <f>IFERROR(INDEX(JMP!$AJ$2:$AX$500,MATCH($A400,JMP!$A$2:$A$500,0),MATCH(T$1,JMP!$AJ$1:$AX$1,0)),INDEX(Baseline!$B$2:$AX$2,1,MATCH(T$1,Baseline!$B$1:$AX$1,0)))</f>
        <v>0</v>
      </c>
      <c r="U400" t="str">
        <f>IFERROR(INDEX(JMP!$AJ$2:$AX$500,MATCH($A400,JMP!$A$2:$A$500,0),MATCH(U$1,JMP!$AJ$1:$AX$1,0)),INDEX(Baseline!$B$2:$AX$2,1,MATCH(U$1,Baseline!$B$1:$AX$1,0)))</f>
        <v>Titan</v>
      </c>
      <c r="V400">
        <f>IFERROR(INDEX(JMP!$AJ$2:$AX$500,MATCH($A400,JMP!$A$2:$A$500,0),MATCH(V$1,JMP!$AJ$1:$AX$1,0)),INDEX(Baseline!$B$2:$AX$2,1,MATCH(V$1,Baseline!$B$1:$AX$1,0)))</f>
        <v>3</v>
      </c>
      <c r="W400">
        <f>IFERROR(INDEX(JMP!$AJ$2:$AX$500,MATCH($A400,JMP!$A$2:$A$500,0),MATCH(W$1,JMP!$AJ$1:$AX$1,0)),INDEX(Baseline!$B$2:$AX$2,1,MATCH(W$1,Baseline!$B$1:$AX$1,0)))</f>
        <v>0.37</v>
      </c>
      <c r="X400">
        <f>IFERROR(INDEX(JMP!$AJ$2:$AX$500,MATCH($A400,JMP!$A$2:$A$500,0),MATCH(X$1,JMP!$AJ$1:$AX$1,0)),INDEX(Baseline!$B$2:$AX$2,1,MATCH(X$1,Baseline!$B$1:$AX$1,0)))</f>
        <v>4</v>
      </c>
      <c r="Y400">
        <f>IFERROR(INDEX(JMP!$AJ$2:$AX$500,MATCH($A400,JMP!$A$2:$A$500,0),MATCH(Y$1,JMP!$AJ$1:$AX$1,0)),INDEX(Baseline!$B$2:$AX$2,1,MATCH(Y$1,Baseline!$B$1:$AX$1,0)))</f>
        <v>1</v>
      </c>
      <c r="Z400">
        <f>IFERROR(INDEX(JMP!$AJ$2:$AX$500,MATCH($A400,JMP!$A$2:$A$500,0),MATCH(Z$1,JMP!$AJ$1:$AX$1,0)),INDEX(Baseline!$B$2:$AX$2,1,MATCH(Z$1,Baseline!$B$1:$AX$1,0)))</f>
        <v>1970</v>
      </c>
      <c r="AA400">
        <f>IFERROR(INDEX(JMP!$AJ$2:$AX$500,MATCH($A400,JMP!$A$2:$A$500,0),MATCH(AA$1,JMP!$AJ$1:$AX$1,0)),INDEX(Baseline!$B$2:$AX$2,1,MATCH(AA$1,Baseline!$B$1:$AX$1,0)))</f>
        <v>1970</v>
      </c>
      <c r="AB400">
        <f>IFERROR(INDEX(JMP!$AJ$2:$AX$500,MATCH($A400,JMP!$A$2:$A$500,0),MATCH(AB$1,JMP!$AJ$1:$AX$1,0)),INDEX(Baseline!$B$2:$AX$2,1,MATCH(AB$1,Baseline!$B$1:$AX$1,0)))</f>
        <v>0</v>
      </c>
      <c r="AC400">
        <f>IFERROR(INDEX(JMP!$AJ$2:$AX$500,MATCH($A400,JMP!$A$2:$A$500,0),MATCH(AC$1,JMP!$AJ$1:$AX$1,0)),INDEX(Baseline!$B$2:$AX$2,1,MATCH(AC$1,Baseline!$B$1:$AX$1,0)))</f>
        <v>1</v>
      </c>
      <c r="AD400">
        <f>IFERROR(INDEX(JMP!$AJ$2:$AX$500,MATCH($A400,JMP!$A$2:$A$500,0),MATCH(AD$1,JMP!$AJ$1:$AX$1,0)),INDEX(Baseline!$B$2:$AX$2,1,MATCH(AD$1,Baseline!$B$1:$AX$1,0)))</f>
        <v>8</v>
      </c>
      <c r="AE400">
        <f>IFERROR(INDEX(JMP!$AJ$2:$AX$500,MATCH($A400,JMP!$A$2:$A$500,0),MATCH(AE$1,JMP!$AJ$1:$AX$1,0)),INDEX(Baseline!$B$2:$AX$2,1,MATCH(AE$1,Baseline!$B$1:$AX$1,0)))</f>
        <v>2</v>
      </c>
      <c r="AF400" t="str">
        <f>IFERROR(INDEX(JMP!$AJ$2:$AX$500,MATCH($A400,JMP!$A$2:$A$500,0),MATCH(AF$1,JMP!$AJ$1:$AX$1,0)),INDEX(Baseline!$B$2:$AX$2,1,MATCH(AF$1,Baseline!$B$1:$AX$1,0)))</f>
        <v>bwb</v>
      </c>
      <c r="AG400" t="str">
        <f>IFERROR(INDEX(JMP!$AJ$2:$AX$500,MATCH($A400,JMP!$A$2:$A$500,0),MATCH(AG$1,JMP!$AJ$1:$AX$1,0)),INDEX(Baseline!$B$2:$AX$2,1,MATCH(AG$1,Baseline!$B$1:$AX$1,0)))</f>
        <v>V-tail</v>
      </c>
      <c r="AH400">
        <f>IFERROR(INDEX(JMP!$AJ$2:$AX$500,MATCH($A400,JMP!$A$2:$A$500,0),MATCH(AH$1,JMP!$AJ$1:$AX$1,0)),INDEX(Baseline!$B$2:$AX$2,1,MATCH(AH$1,Baseline!$B$1:$AX$1,0)))</f>
        <v>-1</v>
      </c>
      <c r="AI400">
        <f>IFERROR(INDEX(JMP!$AJ$2:$AX$500,MATCH($A400,JMP!$A$2:$A$500,0),MATCH(AI$1,JMP!$AJ$1:$AX$1,0)),INDEX(Baseline!$B$2:$AX$2,1,MATCH(AI$1,Baseline!$B$1:$AX$1,0)))</f>
        <v>724000000</v>
      </c>
      <c r="AJ400">
        <f>IFERROR(INDEX(JMP!$AJ$2:$AX$500,MATCH($A400,JMP!$A$2:$A$500,0),MATCH(AJ$1,JMP!$AJ$1:$AX$1,0)),INDEX(Baseline!$B$2:$AX$2,1,MATCH(AJ$1,Baseline!$B$1:$AX$1,0)))</f>
        <v>54500000</v>
      </c>
      <c r="AK400">
        <f>IFERROR(INDEX(JMP!$AJ$2:$AX$500,MATCH($A400,JMP!$A$2:$A$500,0),MATCH(AK$1,JMP!$AJ$1:$AX$1,0)),INDEX(Baseline!$B$2:$AX$2,1,MATCH(AK$1,Baseline!$B$1:$AX$1,0)))</f>
        <v>30</v>
      </c>
      <c r="AL400">
        <f>IFERROR(INDEX(JMP!$AJ$2:$AX$500,MATCH($A400,JMP!$A$2:$A$500,0),MATCH(AL$1,JMP!$AJ$1:$AX$1,0)),INDEX(Baseline!$B$2:$AX$2,1,MATCH(AL$1,Baseline!$B$1:$AX$1,0)))</f>
        <v>2.5375187711795862E-2</v>
      </c>
      <c r="AM400">
        <f>IFERROR(INDEX(JMP!$AJ$2:$AX$500,MATCH($A400,JMP!$A$2:$A$500,0),MATCH(AM$1,JMP!$AJ$1:$AX$1,0)),INDEX(Baseline!$B$2:$AX$2,1,MATCH(AM$1,Baseline!$B$1:$AX$1,0)))</f>
        <v>15.185512613390475</v>
      </c>
      <c r="AN400">
        <f>IFERROR(INDEX(JMP!$AJ$2:$AX$500,MATCH($A400,JMP!$A$2:$A$500,0),MATCH(AN$1,JMP!$AJ$1:$AX$1,0)),INDEX(Baseline!$B$2:$AX$2,1,MATCH(AN$1,Baseline!$B$1:$AX$1,0)))</f>
        <v>2.5160686121230151</v>
      </c>
      <c r="AO400">
        <f>IFERROR(INDEX(JMP!$AJ$2:$AX$500,MATCH($A400,JMP!$A$2:$A$500,0),MATCH(AO$1,JMP!$AJ$1:$AX$1,0)),INDEX(Baseline!$B$2:$AX$2,1,MATCH(AO$1,Baseline!$B$1:$AX$1,0)))</f>
        <v>1.1667692140168382</v>
      </c>
      <c r="AP400">
        <f>IFERROR(INDEX(JMP!$AJ$2:$AX$500,MATCH($A400,JMP!$A$2:$A$500,0),MATCH(AP$1,JMP!$AJ$1:$AX$1,0)),INDEX(Baseline!$B$2:$AX$2,1,MATCH(AP$1,Baseline!$B$1:$AX$1,0)))</f>
        <v>0</v>
      </c>
      <c r="AQ400">
        <f>IFERROR(INDEX(JMP!$AJ$2:$AX$500,MATCH($A400,JMP!$A$2:$A$500,0),MATCH(AQ$1,JMP!$AJ$1:$AX$1,0)),INDEX(Baseline!$B$2:$AX$2,1,MATCH(AQ$1,Baseline!$B$1:$AX$1,0)))</f>
        <v>0.35</v>
      </c>
      <c r="AR400">
        <f>IFERROR(INDEX(JMP!$AJ$2:$AX$500,MATCH($A400,JMP!$A$2:$A$500,0),MATCH(AR$1,JMP!$AJ$1:$AX$1,0)),INDEX(Baseline!$B$2:$AX$2,1,MATCH(AR$1,Baseline!$B$1:$AX$1,0)))</f>
        <v>0</v>
      </c>
      <c r="AS400">
        <f>IFERROR(INDEX(JMP!$AJ$2:$AX$500,MATCH($A400,JMP!$A$2:$A$500,0),MATCH(AS$1,JMP!$AJ$1:$AX$1,0)),INDEX(Baseline!$B$2:$AX$2,1,MATCH(AS$1,Baseline!$B$1:$AX$1,0)))</f>
        <v>0</v>
      </c>
      <c r="AT400">
        <f>IFERROR(INDEX(JMP!$AJ$2:$AX$500,MATCH($A400,JMP!$A$2:$A$500,0),MATCH(AT$1,JMP!$AJ$1:$AX$1,0)),INDEX(Baseline!$B$2:$AX$2,1,MATCH(AT$1,Baseline!$B$1:$AX$1,0)))</f>
        <v>500</v>
      </c>
      <c r="AU400">
        <f>IFERROR(INDEX(JMP!$AJ$2:$AX$500,MATCH($A400,JMP!$A$2:$A$500,0),MATCH(AU$1,JMP!$AJ$1:$AX$1,0)),INDEX(Baseline!$B$2:$AX$2,1,MATCH(AU$1,Baseline!$B$1:$AX$1,0)))</f>
        <v>50</v>
      </c>
      <c r="AV400">
        <f>IFERROR(INDEX(JMP!$AJ$2:$AX$500,MATCH($A400,JMP!$A$2:$A$500,0),MATCH(AV$1,JMP!$AJ$1:$AX$1,0)),INDEX(Baseline!$B$2:$AX$2,1,MATCH(AV$1,Baseline!$B$1:$AX$1,0)))</f>
        <v>12</v>
      </c>
      <c r="AW400">
        <f>IFERROR(INDEX(JMP!$AJ$2:$AX$500,MATCH($A400,JMP!$A$2:$A$500,0),MATCH(AW$1,JMP!$AJ$1:$AX$1,0)),INDEX(Baseline!$B$2:$AX$2,1,MATCH(AW$1,Baseline!$B$1:$AX$1,0)))</f>
        <v>1.9961979999999998E-3</v>
      </c>
      <c r="AX400">
        <f>IFERROR(INDEX(JMP!$AJ$2:$AX$500,MATCH($A400,JMP!$A$2:$A$500,0),MATCH(AX$1,JMP!$AJ$1:$AX$1,0)),INDEX(Baseline!$B$2:$AX$2,1,MATCH(AX$1,Baseline!$B$1:$AX$1,0)))</f>
        <v>1.9961979999999998E-3</v>
      </c>
      <c r="AY400">
        <f>IFERROR(INDEX(JMP!$AJ$2:$AX$500,MATCH($A400,JMP!$A$2:$A$500,0),MATCH(AY$1,JMP!$AJ$1:$AX$1,0)),INDEX(Baseline!$B$2:$AX$2,1,MATCH(AY$1,Baseline!$B$1:$AX$1,0)))</f>
        <v>1.9607137E-2</v>
      </c>
      <c r="AZ400">
        <f>IFERROR(INDEX(JMP!$AJ$2:$AX$500,MATCH($A400,JMP!$A$2:$A$500,0),MATCH(AZ$1,JMP!$AJ$1:$AX$1,0)),INDEX(Baseline!$B$2:$AX$2,1,MATCH(AZ$1,Baseline!$B$1:$AX$1,0)))</f>
        <v>1</v>
      </c>
      <c r="BA400">
        <f>IFERROR(INDEX(JMP!$AJ$2:$AX$500,MATCH($A400,JMP!$A$2:$A$500,0),MATCH(BA$1,JMP!$AJ$1:$AX$1,0)),INDEX(Baseline!$B$2:$AX$2,1,MATCH(BA$1,Baseline!$B$1:$AX$1,0)))</f>
        <v>2</v>
      </c>
      <c r="BB400">
        <v>0</v>
      </c>
      <c r="BD400" t="str">
        <f>IF(AZ400=1, "yes", IF(AZ400=-1, "no", ""))</f>
        <v>yes</v>
      </c>
      <c r="BE400" t="str">
        <f>IF(AH400=1, "yes", IF(AH400=-1, "no", ""))</f>
        <v>no</v>
      </c>
      <c r="BF400">
        <f t="shared" si="12"/>
        <v>0.5</v>
      </c>
      <c r="BG400">
        <f t="shared" si="13"/>
        <v>30</v>
      </c>
    </row>
    <row r="401" spans="1:59" x14ac:dyDescent="0.25">
      <c r="A401">
        <v>400</v>
      </c>
      <c r="B401">
        <f>IFERROR(INDEX(JMP!$AJ$2:$AX$500,MATCH($A401,JMP!$A$2:$A$500,0),MATCH(B$1,JMP!$AJ$1:$AX$1,0)),INDEX(Baseline!$B$2:$AX$2,1,MATCH(B$1,Baseline!$B$1:$AX$1,0)))</f>
        <v>0</v>
      </c>
      <c r="C401">
        <f>IFERROR(INDEX(JMP!$AJ$2:$AX$500,MATCH($A401,JMP!$A$2:$A$500,0),MATCH(C$1,JMP!$AJ$1:$AX$1,0)),INDEX(Baseline!$B$2:$AX$2,1,MATCH(C$1,Baseline!$B$1:$AX$1,0)))</f>
        <v>8760</v>
      </c>
      <c r="D401">
        <f>IFERROR(INDEX(JMP!$AJ$2:$AX$500,MATCH($A401,JMP!$A$2:$A$500,0),MATCH(D$1,JMP!$AJ$1:$AX$1,0)),INDEX(Baseline!$B$2:$AX$2,1,MATCH(D$1,Baseline!$B$1:$AX$1,0)))</f>
        <v>1</v>
      </c>
      <c r="E401">
        <f>IFERROR(INDEX(JMP!$AJ$2:$AX$500,MATCH($A401,JMP!$A$2:$A$500,0),MATCH(E$1,JMP!$AJ$1:$AX$1,0)),INDEX(Baseline!$B$2:$AX$2,1,MATCH(E$1,Baseline!$B$1:$AX$1,0)))</f>
        <v>1</v>
      </c>
      <c r="F401" t="str">
        <f>IFERROR(INDEX(JMP!$AJ$2:$AX$500,MATCH($A401,JMP!$A$2:$A$500,0),MATCH(F$1,JMP!$AJ$1:$AX$1,0)),INDEX(Baseline!$B$2:$AX$2,1,MATCH(F$1,Baseline!$B$1:$AX$1,0)))</f>
        <v>e344</v>
      </c>
      <c r="G401" t="str">
        <f>IFERROR(INDEX(JMP!$AJ$2:$AX$500,MATCH($A401,JMP!$A$2:$A$500,0),MATCH(G$1,JMP!$AJ$1:$AX$1,0)),INDEX(Baseline!$B$2:$AX$2,1,MATCH(G$1,Baseline!$B$1:$AX$1,0)))</f>
        <v>e340</v>
      </c>
      <c r="H401">
        <f>IFERROR(INDEX(JMP!$AJ$2:$AX$500,MATCH($A401,JMP!$A$2:$A$500,0),MATCH(H$1,JMP!$AJ$1:$AX$1,0)),INDEX(Baseline!$B$2:$AX$2,1,MATCH(H$1,Baseline!$B$1:$AX$1,0)))</f>
        <v>1.5</v>
      </c>
      <c r="I401">
        <f>IFERROR(INDEX(JMP!$AJ$2:$AX$500,MATCH($A401,JMP!$A$2:$A$500,0),MATCH(I$1,JMP!$AJ$1:$AX$1,0)),INDEX(Baseline!$B$2:$AX$2,1,MATCH(I$1,Baseline!$B$1:$AX$1,0)))</f>
        <v>0.42</v>
      </c>
      <c r="J401">
        <f>IFERROR(INDEX(JMP!$AJ$2:$AX$500,MATCH($A401,JMP!$A$2:$A$500,0),MATCH(J$1,JMP!$AJ$1:$AX$1,0)),INDEX(Baseline!$B$2:$AX$2,1,MATCH(J$1,Baseline!$B$1:$AX$1,0)))</f>
        <v>1</v>
      </c>
      <c r="K401">
        <f>IFERROR(INDEX(JMP!$AJ$2:$AX$500,MATCH($A401,JMP!$A$2:$A$500,0),MATCH(K$1,JMP!$AJ$1:$AX$1,0)),INDEX(Baseline!$B$2:$AX$2,1,MATCH(K$1,Baseline!$B$1:$AX$1,0)))</f>
        <v>0</v>
      </c>
      <c r="L401">
        <f>IFERROR(INDEX(JMP!$AJ$2:$AX$500,MATCH($A401,JMP!$A$2:$A$500,0),MATCH(L$1,JMP!$AJ$1:$AX$1,0)),INDEX(Baseline!$B$2:$AX$2,1,MATCH(L$1,Baseline!$B$1:$AX$1,0)))</f>
        <v>7.9757677954018724E-2</v>
      </c>
      <c r="M401" t="b">
        <f>IFERROR(INDEX(JMP!$AJ$2:$AX$500,MATCH($A401,JMP!$A$2:$A$500,0),MATCH(M$1,JMP!$AJ$1:$AX$1,0)),INDEX(Baseline!$B$2:$AX$2,1,MATCH(M$1,Baseline!$B$1:$AX$1,0)))</f>
        <v>0</v>
      </c>
      <c r="N401" t="b">
        <f>IFERROR(INDEX(JMP!$AJ$2:$AX$500,MATCH($A401,JMP!$A$2:$A$500,0),MATCH(N$1,JMP!$AJ$1:$AX$1,0)),INDEX(Baseline!$B$2:$AX$2,1,MATCH(N$1,Baseline!$B$1:$AX$1,0)))</f>
        <v>0</v>
      </c>
      <c r="O401">
        <f>IFERROR(INDEX(JMP!$AJ$2:$AX$500,MATCH($A401,JMP!$A$2:$A$500,0),MATCH(O$1,JMP!$AJ$1:$AX$1,0)),INDEX(Baseline!$B$2:$AX$2,1,MATCH(O$1,Baseline!$B$1:$AX$1,0)))</f>
        <v>7</v>
      </c>
      <c r="P401">
        <f>IFERROR(INDEX(JMP!$AJ$2:$AX$500,MATCH($A401,JMP!$A$2:$A$500,0),MATCH(P$1,JMP!$AJ$1:$AX$1,0)),INDEX(Baseline!$B$2:$AX$2,1,MATCH(P$1,Baseline!$B$1:$AX$1,0)))</f>
        <v>200</v>
      </c>
      <c r="Q401">
        <f>IFERROR(INDEX(JMP!$AJ$2:$AX$500,MATCH($A401,JMP!$A$2:$A$500,0),MATCH(Q$1,JMP!$AJ$1:$AX$1,0)),INDEX(Baseline!$B$2:$AX$2,1,MATCH(Q$1,Baseline!$B$1:$AX$1,0)))</f>
        <v>10</v>
      </c>
      <c r="R401">
        <f>IFERROR(INDEX(JMP!$AJ$2:$AX$500,MATCH($A401,JMP!$A$2:$A$500,0),MATCH(R$1,JMP!$AJ$1:$AX$1,0)),INDEX(Baseline!$B$2:$AX$2,1,MATCH(R$1,Baseline!$B$1:$AX$1,0)))</f>
        <v>0</v>
      </c>
      <c r="S401">
        <f>IFERROR(INDEX(JMP!$AJ$2:$AX$500,MATCH($A401,JMP!$A$2:$A$500,0),MATCH(S$1,JMP!$AJ$1:$AX$1,0)),INDEX(Baseline!$B$2:$AX$2,1,MATCH(S$1,Baseline!$B$1:$AX$1,0)))</f>
        <v>1</v>
      </c>
      <c r="T401">
        <f>IFERROR(INDEX(JMP!$AJ$2:$AX$500,MATCH($A401,JMP!$A$2:$A$500,0),MATCH(T$1,JMP!$AJ$1:$AX$1,0)),INDEX(Baseline!$B$2:$AX$2,1,MATCH(T$1,Baseline!$B$1:$AX$1,0)))</f>
        <v>0</v>
      </c>
      <c r="U401" t="str">
        <f>IFERROR(INDEX(JMP!$AJ$2:$AX$500,MATCH($A401,JMP!$A$2:$A$500,0),MATCH(U$1,JMP!$AJ$1:$AX$1,0)),INDEX(Baseline!$B$2:$AX$2,1,MATCH(U$1,Baseline!$B$1:$AX$1,0)))</f>
        <v>Titan</v>
      </c>
      <c r="V401">
        <f>IFERROR(INDEX(JMP!$AJ$2:$AX$500,MATCH($A401,JMP!$A$2:$A$500,0),MATCH(V$1,JMP!$AJ$1:$AX$1,0)),INDEX(Baseline!$B$2:$AX$2,1,MATCH(V$1,Baseline!$B$1:$AX$1,0)))</f>
        <v>3</v>
      </c>
      <c r="W401">
        <f>IFERROR(INDEX(JMP!$AJ$2:$AX$500,MATCH($A401,JMP!$A$2:$A$500,0),MATCH(W$1,JMP!$AJ$1:$AX$1,0)),INDEX(Baseline!$B$2:$AX$2,1,MATCH(W$1,Baseline!$B$1:$AX$1,0)))</f>
        <v>0.37</v>
      </c>
      <c r="X401">
        <f>IFERROR(INDEX(JMP!$AJ$2:$AX$500,MATCH($A401,JMP!$A$2:$A$500,0),MATCH(X$1,JMP!$AJ$1:$AX$1,0)),INDEX(Baseline!$B$2:$AX$2,1,MATCH(X$1,Baseline!$B$1:$AX$1,0)))</f>
        <v>4</v>
      </c>
      <c r="Y401">
        <f>IFERROR(INDEX(JMP!$AJ$2:$AX$500,MATCH($A401,JMP!$A$2:$A$500,0),MATCH(Y$1,JMP!$AJ$1:$AX$1,0)),INDEX(Baseline!$B$2:$AX$2,1,MATCH(Y$1,Baseline!$B$1:$AX$1,0)))</f>
        <v>1</v>
      </c>
      <c r="Z401">
        <f>IFERROR(INDEX(JMP!$AJ$2:$AX$500,MATCH($A401,JMP!$A$2:$A$500,0),MATCH(Z$1,JMP!$AJ$1:$AX$1,0)),INDEX(Baseline!$B$2:$AX$2,1,MATCH(Z$1,Baseline!$B$1:$AX$1,0)))</f>
        <v>1970</v>
      </c>
      <c r="AA401">
        <f>IFERROR(INDEX(JMP!$AJ$2:$AX$500,MATCH($A401,JMP!$A$2:$A$500,0),MATCH(AA$1,JMP!$AJ$1:$AX$1,0)),INDEX(Baseline!$B$2:$AX$2,1,MATCH(AA$1,Baseline!$B$1:$AX$1,0)))</f>
        <v>1970</v>
      </c>
      <c r="AB401">
        <f>IFERROR(INDEX(JMP!$AJ$2:$AX$500,MATCH($A401,JMP!$A$2:$A$500,0),MATCH(AB$1,JMP!$AJ$1:$AX$1,0)),INDEX(Baseline!$B$2:$AX$2,1,MATCH(AB$1,Baseline!$B$1:$AX$1,0)))</f>
        <v>0</v>
      </c>
      <c r="AC401">
        <f>IFERROR(INDEX(JMP!$AJ$2:$AX$500,MATCH($A401,JMP!$A$2:$A$500,0),MATCH(AC$1,JMP!$AJ$1:$AX$1,0)),INDEX(Baseline!$B$2:$AX$2,1,MATCH(AC$1,Baseline!$B$1:$AX$1,0)))</f>
        <v>1</v>
      </c>
      <c r="AD401">
        <f>IFERROR(INDEX(JMP!$AJ$2:$AX$500,MATCH($A401,JMP!$A$2:$A$500,0),MATCH(AD$1,JMP!$AJ$1:$AX$1,0)),INDEX(Baseline!$B$2:$AX$2,1,MATCH(AD$1,Baseline!$B$1:$AX$1,0)))</f>
        <v>8</v>
      </c>
      <c r="AE401">
        <f>IFERROR(INDEX(JMP!$AJ$2:$AX$500,MATCH($A401,JMP!$A$2:$A$500,0),MATCH(AE$1,JMP!$AJ$1:$AX$1,0)),INDEX(Baseline!$B$2:$AX$2,1,MATCH(AE$1,Baseline!$B$1:$AX$1,0)))</f>
        <v>2</v>
      </c>
      <c r="AF401" t="str">
        <f>IFERROR(INDEX(JMP!$AJ$2:$AX$500,MATCH($A401,JMP!$A$2:$A$500,0),MATCH(AF$1,JMP!$AJ$1:$AX$1,0)),INDEX(Baseline!$B$2:$AX$2,1,MATCH(AF$1,Baseline!$B$1:$AX$1,0)))</f>
        <v>bwb</v>
      </c>
      <c r="AG401" t="str">
        <f>IFERROR(INDEX(JMP!$AJ$2:$AX$500,MATCH($A401,JMP!$A$2:$A$500,0),MATCH(AG$1,JMP!$AJ$1:$AX$1,0)),INDEX(Baseline!$B$2:$AX$2,1,MATCH(AG$1,Baseline!$B$1:$AX$1,0)))</f>
        <v>V-tail</v>
      </c>
      <c r="AH401">
        <f>IFERROR(INDEX(JMP!$AJ$2:$AX$500,MATCH($A401,JMP!$A$2:$A$500,0),MATCH(AH$1,JMP!$AJ$1:$AX$1,0)),INDEX(Baseline!$B$2:$AX$2,1,MATCH(AH$1,Baseline!$B$1:$AX$1,0)))</f>
        <v>-1</v>
      </c>
      <c r="AI401">
        <f>IFERROR(INDEX(JMP!$AJ$2:$AX$500,MATCH($A401,JMP!$A$2:$A$500,0),MATCH(AI$1,JMP!$AJ$1:$AX$1,0)),INDEX(Baseline!$B$2:$AX$2,1,MATCH(AI$1,Baseline!$B$1:$AX$1,0)))</f>
        <v>724000000</v>
      </c>
      <c r="AJ401">
        <f>IFERROR(INDEX(JMP!$AJ$2:$AX$500,MATCH($A401,JMP!$A$2:$A$500,0),MATCH(AJ$1,JMP!$AJ$1:$AX$1,0)),INDEX(Baseline!$B$2:$AX$2,1,MATCH(AJ$1,Baseline!$B$1:$AX$1,0)))</f>
        <v>54500000</v>
      </c>
      <c r="AK401">
        <f>IFERROR(INDEX(JMP!$AJ$2:$AX$500,MATCH($A401,JMP!$A$2:$A$500,0),MATCH(AK$1,JMP!$AJ$1:$AX$1,0)),INDEX(Baseline!$B$2:$AX$2,1,MATCH(AK$1,Baseline!$B$1:$AX$1,0)))</f>
        <v>30</v>
      </c>
      <c r="AL401">
        <f>IFERROR(INDEX(JMP!$AJ$2:$AX$500,MATCH($A401,JMP!$A$2:$A$500,0),MATCH(AL$1,JMP!$AJ$1:$AX$1,0)),INDEX(Baseline!$B$2:$AX$2,1,MATCH(AL$1,Baseline!$B$1:$AX$1,0)))</f>
        <v>1.12299999430373E-2</v>
      </c>
      <c r="AM401">
        <f>IFERROR(INDEX(JMP!$AJ$2:$AX$500,MATCH($A401,JMP!$A$2:$A$500,0),MATCH(AM$1,JMP!$AJ$1:$AX$1,0)),INDEX(Baseline!$B$2:$AX$2,1,MATCH(AM$1,Baseline!$B$1:$AX$1,0)))</f>
        <v>11.035490490285714</v>
      </c>
      <c r="AN401">
        <f>IFERROR(INDEX(JMP!$AJ$2:$AX$500,MATCH($A401,JMP!$A$2:$A$500,0),MATCH(AN$1,JMP!$AJ$1:$AX$1,0)),INDEX(Baseline!$B$2:$AX$2,1,MATCH(AN$1,Baseline!$B$1:$AX$1,0)))</f>
        <v>1.7948657398319374</v>
      </c>
      <c r="AO401">
        <f>IFERROR(INDEX(JMP!$AJ$2:$AX$500,MATCH($A401,JMP!$A$2:$A$500,0),MATCH(AO$1,JMP!$AJ$1:$AX$1,0)),INDEX(Baseline!$B$2:$AX$2,1,MATCH(AO$1,Baseline!$B$1:$AX$1,0)))</f>
        <v>1.1552139797131946</v>
      </c>
      <c r="AP401">
        <f>IFERROR(INDEX(JMP!$AJ$2:$AX$500,MATCH($A401,JMP!$A$2:$A$500,0),MATCH(AP$1,JMP!$AJ$1:$AX$1,0)),INDEX(Baseline!$B$2:$AX$2,1,MATCH(AP$1,Baseline!$B$1:$AX$1,0)))</f>
        <v>0</v>
      </c>
      <c r="AQ401">
        <f>IFERROR(INDEX(JMP!$AJ$2:$AX$500,MATCH($A401,JMP!$A$2:$A$500,0),MATCH(AQ$1,JMP!$AJ$1:$AX$1,0)),INDEX(Baseline!$B$2:$AX$2,1,MATCH(AQ$1,Baseline!$B$1:$AX$1,0)))</f>
        <v>0.35</v>
      </c>
      <c r="AR401">
        <f>IFERROR(INDEX(JMP!$AJ$2:$AX$500,MATCH($A401,JMP!$A$2:$A$500,0),MATCH(AR$1,JMP!$AJ$1:$AX$1,0)),INDEX(Baseline!$B$2:$AX$2,1,MATCH(AR$1,Baseline!$B$1:$AX$1,0)))</f>
        <v>0</v>
      </c>
      <c r="AS401">
        <f>IFERROR(INDEX(JMP!$AJ$2:$AX$500,MATCH($A401,JMP!$A$2:$A$500,0),MATCH(AS$1,JMP!$AJ$1:$AX$1,0)),INDEX(Baseline!$B$2:$AX$2,1,MATCH(AS$1,Baseline!$B$1:$AX$1,0)))</f>
        <v>0</v>
      </c>
      <c r="AT401">
        <f>IFERROR(INDEX(JMP!$AJ$2:$AX$500,MATCH($A401,JMP!$A$2:$A$500,0),MATCH(AT$1,JMP!$AJ$1:$AX$1,0)),INDEX(Baseline!$B$2:$AX$2,1,MATCH(AT$1,Baseline!$B$1:$AX$1,0)))</f>
        <v>500</v>
      </c>
      <c r="AU401">
        <f>IFERROR(INDEX(JMP!$AJ$2:$AX$500,MATCH($A401,JMP!$A$2:$A$500,0),MATCH(AU$1,JMP!$AJ$1:$AX$1,0)),INDEX(Baseline!$B$2:$AX$2,1,MATCH(AU$1,Baseline!$B$1:$AX$1,0)))</f>
        <v>50</v>
      </c>
      <c r="AV401">
        <f>IFERROR(INDEX(JMP!$AJ$2:$AX$500,MATCH($A401,JMP!$A$2:$A$500,0),MATCH(AV$1,JMP!$AJ$1:$AX$1,0)),INDEX(Baseline!$B$2:$AX$2,1,MATCH(AV$1,Baseline!$B$1:$AX$1,0)))</f>
        <v>12</v>
      </c>
      <c r="AW401">
        <f>IFERROR(INDEX(JMP!$AJ$2:$AX$500,MATCH($A401,JMP!$A$2:$A$500,0),MATCH(AW$1,JMP!$AJ$1:$AX$1,0)),INDEX(Baseline!$B$2:$AX$2,1,MATCH(AW$1,Baseline!$B$1:$AX$1,0)))</f>
        <v>1.9961979999999998E-3</v>
      </c>
      <c r="AX401">
        <f>IFERROR(INDEX(JMP!$AJ$2:$AX$500,MATCH($A401,JMP!$A$2:$A$500,0),MATCH(AX$1,JMP!$AJ$1:$AX$1,0)),INDEX(Baseline!$B$2:$AX$2,1,MATCH(AX$1,Baseline!$B$1:$AX$1,0)))</f>
        <v>1.9961979999999998E-3</v>
      </c>
      <c r="AY401">
        <f>IFERROR(INDEX(JMP!$AJ$2:$AX$500,MATCH($A401,JMP!$A$2:$A$500,0),MATCH(AY$1,JMP!$AJ$1:$AX$1,0)),INDEX(Baseline!$B$2:$AX$2,1,MATCH(AY$1,Baseline!$B$1:$AX$1,0)))</f>
        <v>1.9607137E-2</v>
      </c>
      <c r="AZ401">
        <f>IFERROR(INDEX(JMP!$AJ$2:$AX$500,MATCH($A401,JMP!$A$2:$A$500,0),MATCH(AZ$1,JMP!$AJ$1:$AX$1,0)),INDEX(Baseline!$B$2:$AX$2,1,MATCH(AZ$1,Baseline!$B$1:$AX$1,0)))</f>
        <v>-1</v>
      </c>
      <c r="BA401">
        <f>IFERROR(INDEX(JMP!$AJ$2:$AX$500,MATCH($A401,JMP!$A$2:$A$500,0),MATCH(BA$1,JMP!$AJ$1:$AX$1,0)),INDEX(Baseline!$B$2:$AX$2,1,MATCH(BA$1,Baseline!$B$1:$AX$1,0)))</f>
        <v>2</v>
      </c>
      <c r="BB401">
        <v>0</v>
      </c>
      <c r="BD401" t="str">
        <f>IF(AZ401=1, "yes", IF(AZ401=-1, "no", ""))</f>
        <v>no</v>
      </c>
      <c r="BE401" t="str">
        <f>IF(AH401=1, "yes", IF(AH401=-1, "no", ""))</f>
        <v>no</v>
      </c>
      <c r="BF401">
        <f t="shared" si="12"/>
        <v>0.5</v>
      </c>
      <c r="BG401">
        <f t="shared" si="13"/>
        <v>30</v>
      </c>
    </row>
    <row r="402" spans="1:59" x14ac:dyDescent="0.25">
      <c r="A402">
        <v>401</v>
      </c>
      <c r="B402">
        <f>IFERROR(INDEX(JMP!$AJ$2:$AX$500,MATCH($A402,JMP!$A$2:$A$500,0),MATCH(B$1,JMP!$AJ$1:$AX$1,0)),INDEX(Baseline!$B$2:$AX$2,1,MATCH(B$1,Baseline!$B$1:$AX$1,0)))</f>
        <v>0</v>
      </c>
      <c r="C402">
        <f>IFERROR(INDEX(JMP!$AJ$2:$AX$500,MATCH($A402,JMP!$A$2:$A$500,0),MATCH(C$1,JMP!$AJ$1:$AX$1,0)),INDEX(Baseline!$B$2:$AX$2,1,MATCH(C$1,Baseline!$B$1:$AX$1,0)))</f>
        <v>8760</v>
      </c>
      <c r="D402">
        <f>IFERROR(INDEX(JMP!$AJ$2:$AX$500,MATCH($A402,JMP!$A$2:$A$500,0),MATCH(D$1,JMP!$AJ$1:$AX$1,0)),INDEX(Baseline!$B$2:$AX$2,1,MATCH(D$1,Baseline!$B$1:$AX$1,0)))</f>
        <v>1</v>
      </c>
      <c r="E402">
        <f>IFERROR(INDEX(JMP!$AJ$2:$AX$500,MATCH($A402,JMP!$A$2:$A$500,0),MATCH(E$1,JMP!$AJ$1:$AX$1,0)),INDEX(Baseline!$B$2:$AX$2,1,MATCH(E$1,Baseline!$B$1:$AX$1,0)))</f>
        <v>1</v>
      </c>
      <c r="F402" t="str">
        <f>IFERROR(INDEX(JMP!$AJ$2:$AX$500,MATCH($A402,JMP!$A$2:$A$500,0),MATCH(F$1,JMP!$AJ$1:$AX$1,0)),INDEX(Baseline!$B$2:$AX$2,1,MATCH(F$1,Baseline!$B$1:$AX$1,0)))</f>
        <v>e344</v>
      </c>
      <c r="G402" t="str">
        <f>IFERROR(INDEX(JMP!$AJ$2:$AX$500,MATCH($A402,JMP!$A$2:$A$500,0),MATCH(G$1,JMP!$AJ$1:$AX$1,0)),INDEX(Baseline!$B$2:$AX$2,1,MATCH(G$1,Baseline!$B$1:$AX$1,0)))</f>
        <v>e340</v>
      </c>
      <c r="H402">
        <f>IFERROR(INDEX(JMP!$AJ$2:$AX$500,MATCH($A402,JMP!$A$2:$A$500,0),MATCH(H$1,JMP!$AJ$1:$AX$1,0)),INDEX(Baseline!$B$2:$AX$2,1,MATCH(H$1,Baseline!$B$1:$AX$1,0)))</f>
        <v>1.5</v>
      </c>
      <c r="I402">
        <f>IFERROR(INDEX(JMP!$AJ$2:$AX$500,MATCH($A402,JMP!$A$2:$A$500,0),MATCH(I$1,JMP!$AJ$1:$AX$1,0)),INDEX(Baseline!$B$2:$AX$2,1,MATCH(I$1,Baseline!$B$1:$AX$1,0)))</f>
        <v>0.42</v>
      </c>
      <c r="J402">
        <f>IFERROR(INDEX(JMP!$AJ$2:$AX$500,MATCH($A402,JMP!$A$2:$A$500,0),MATCH(J$1,JMP!$AJ$1:$AX$1,0)),INDEX(Baseline!$B$2:$AX$2,1,MATCH(J$1,Baseline!$B$1:$AX$1,0)))</f>
        <v>1</v>
      </c>
      <c r="K402">
        <f>IFERROR(INDEX(JMP!$AJ$2:$AX$500,MATCH($A402,JMP!$A$2:$A$500,0),MATCH(K$1,JMP!$AJ$1:$AX$1,0)),INDEX(Baseline!$B$2:$AX$2,1,MATCH(K$1,Baseline!$B$1:$AX$1,0)))</f>
        <v>0</v>
      </c>
      <c r="L402">
        <f>IFERROR(INDEX(JMP!$AJ$2:$AX$500,MATCH($A402,JMP!$A$2:$A$500,0),MATCH(L$1,JMP!$AJ$1:$AX$1,0)),INDEX(Baseline!$B$2:$AX$2,1,MATCH(L$1,Baseline!$B$1:$AX$1,0)))</f>
        <v>9.2257702065928149E-2</v>
      </c>
      <c r="M402" t="b">
        <f>IFERROR(INDEX(JMP!$AJ$2:$AX$500,MATCH($A402,JMP!$A$2:$A$500,0),MATCH(M$1,JMP!$AJ$1:$AX$1,0)),INDEX(Baseline!$B$2:$AX$2,1,MATCH(M$1,Baseline!$B$1:$AX$1,0)))</f>
        <v>0</v>
      </c>
      <c r="N402" t="b">
        <f>IFERROR(INDEX(JMP!$AJ$2:$AX$500,MATCH($A402,JMP!$A$2:$A$500,0),MATCH(N$1,JMP!$AJ$1:$AX$1,0)),INDEX(Baseline!$B$2:$AX$2,1,MATCH(N$1,Baseline!$B$1:$AX$1,0)))</f>
        <v>0</v>
      </c>
      <c r="O402">
        <f>IFERROR(INDEX(JMP!$AJ$2:$AX$500,MATCH($A402,JMP!$A$2:$A$500,0),MATCH(O$1,JMP!$AJ$1:$AX$1,0)),INDEX(Baseline!$B$2:$AX$2,1,MATCH(O$1,Baseline!$B$1:$AX$1,0)))</f>
        <v>7</v>
      </c>
      <c r="P402">
        <f>IFERROR(INDEX(JMP!$AJ$2:$AX$500,MATCH($A402,JMP!$A$2:$A$500,0),MATCH(P$1,JMP!$AJ$1:$AX$1,0)),INDEX(Baseline!$B$2:$AX$2,1,MATCH(P$1,Baseline!$B$1:$AX$1,0)))</f>
        <v>200</v>
      </c>
      <c r="Q402">
        <f>IFERROR(INDEX(JMP!$AJ$2:$AX$500,MATCH($A402,JMP!$A$2:$A$500,0),MATCH(Q$1,JMP!$AJ$1:$AX$1,0)),INDEX(Baseline!$B$2:$AX$2,1,MATCH(Q$1,Baseline!$B$1:$AX$1,0)))</f>
        <v>10</v>
      </c>
      <c r="R402">
        <f>IFERROR(INDEX(JMP!$AJ$2:$AX$500,MATCH($A402,JMP!$A$2:$A$500,0),MATCH(R$1,JMP!$AJ$1:$AX$1,0)),INDEX(Baseline!$B$2:$AX$2,1,MATCH(R$1,Baseline!$B$1:$AX$1,0)))</f>
        <v>0</v>
      </c>
      <c r="S402">
        <f>IFERROR(INDEX(JMP!$AJ$2:$AX$500,MATCH($A402,JMP!$A$2:$A$500,0),MATCH(S$1,JMP!$AJ$1:$AX$1,0)),INDEX(Baseline!$B$2:$AX$2,1,MATCH(S$1,Baseline!$B$1:$AX$1,0)))</f>
        <v>1</v>
      </c>
      <c r="T402">
        <f>IFERROR(INDEX(JMP!$AJ$2:$AX$500,MATCH($A402,JMP!$A$2:$A$500,0),MATCH(T$1,JMP!$AJ$1:$AX$1,0)),INDEX(Baseline!$B$2:$AX$2,1,MATCH(T$1,Baseline!$B$1:$AX$1,0)))</f>
        <v>0</v>
      </c>
      <c r="U402" t="str">
        <f>IFERROR(INDEX(JMP!$AJ$2:$AX$500,MATCH($A402,JMP!$A$2:$A$500,0),MATCH(U$1,JMP!$AJ$1:$AX$1,0)),INDEX(Baseline!$B$2:$AX$2,1,MATCH(U$1,Baseline!$B$1:$AX$1,0)))</f>
        <v>Titan</v>
      </c>
      <c r="V402">
        <f>IFERROR(INDEX(JMP!$AJ$2:$AX$500,MATCH($A402,JMP!$A$2:$A$500,0),MATCH(V$1,JMP!$AJ$1:$AX$1,0)),INDEX(Baseline!$B$2:$AX$2,1,MATCH(V$1,Baseline!$B$1:$AX$1,0)))</f>
        <v>3</v>
      </c>
      <c r="W402">
        <f>IFERROR(INDEX(JMP!$AJ$2:$AX$500,MATCH($A402,JMP!$A$2:$A$500,0),MATCH(W$1,JMP!$AJ$1:$AX$1,0)),INDEX(Baseline!$B$2:$AX$2,1,MATCH(W$1,Baseline!$B$1:$AX$1,0)))</f>
        <v>0.37</v>
      </c>
      <c r="X402">
        <f>IFERROR(INDEX(JMP!$AJ$2:$AX$500,MATCH($A402,JMP!$A$2:$A$500,0),MATCH(X$1,JMP!$AJ$1:$AX$1,0)),INDEX(Baseline!$B$2:$AX$2,1,MATCH(X$1,Baseline!$B$1:$AX$1,0)))</f>
        <v>4</v>
      </c>
      <c r="Y402">
        <f>IFERROR(INDEX(JMP!$AJ$2:$AX$500,MATCH($A402,JMP!$A$2:$A$500,0),MATCH(Y$1,JMP!$AJ$1:$AX$1,0)),INDEX(Baseline!$B$2:$AX$2,1,MATCH(Y$1,Baseline!$B$1:$AX$1,0)))</f>
        <v>2</v>
      </c>
      <c r="Z402">
        <f>IFERROR(INDEX(JMP!$AJ$2:$AX$500,MATCH($A402,JMP!$A$2:$A$500,0),MATCH(Z$1,JMP!$AJ$1:$AX$1,0)),INDEX(Baseline!$B$2:$AX$2,1,MATCH(Z$1,Baseline!$B$1:$AX$1,0)))</f>
        <v>1970</v>
      </c>
      <c r="AA402">
        <f>IFERROR(INDEX(JMP!$AJ$2:$AX$500,MATCH($A402,JMP!$A$2:$A$500,0),MATCH(AA$1,JMP!$AJ$1:$AX$1,0)),INDEX(Baseline!$B$2:$AX$2,1,MATCH(AA$1,Baseline!$B$1:$AX$1,0)))</f>
        <v>1970</v>
      </c>
      <c r="AB402">
        <f>IFERROR(INDEX(JMP!$AJ$2:$AX$500,MATCH($A402,JMP!$A$2:$A$500,0),MATCH(AB$1,JMP!$AJ$1:$AX$1,0)),INDEX(Baseline!$B$2:$AX$2,1,MATCH(AB$1,Baseline!$B$1:$AX$1,0)))</f>
        <v>0</v>
      </c>
      <c r="AC402">
        <f>IFERROR(INDEX(JMP!$AJ$2:$AX$500,MATCH($A402,JMP!$A$2:$A$500,0),MATCH(AC$1,JMP!$AJ$1:$AX$1,0)),INDEX(Baseline!$B$2:$AX$2,1,MATCH(AC$1,Baseline!$B$1:$AX$1,0)))</f>
        <v>1</v>
      </c>
      <c r="AD402">
        <f>IFERROR(INDEX(JMP!$AJ$2:$AX$500,MATCH($A402,JMP!$A$2:$A$500,0),MATCH(AD$1,JMP!$AJ$1:$AX$1,0)),INDEX(Baseline!$B$2:$AX$2,1,MATCH(AD$1,Baseline!$B$1:$AX$1,0)))</f>
        <v>8</v>
      </c>
      <c r="AE402">
        <f>IFERROR(INDEX(JMP!$AJ$2:$AX$500,MATCH($A402,JMP!$A$2:$A$500,0),MATCH(AE$1,JMP!$AJ$1:$AX$1,0)),INDEX(Baseline!$B$2:$AX$2,1,MATCH(AE$1,Baseline!$B$1:$AX$1,0)))</f>
        <v>3</v>
      </c>
      <c r="AF402" t="str">
        <f>IFERROR(INDEX(JMP!$AJ$2:$AX$500,MATCH($A402,JMP!$A$2:$A$500,0),MATCH(AF$1,JMP!$AJ$1:$AX$1,0)),INDEX(Baseline!$B$2:$AX$2,1,MATCH(AF$1,Baseline!$B$1:$AX$1,0)))</f>
        <v>bwb</v>
      </c>
      <c r="AG402" t="str">
        <f>IFERROR(INDEX(JMP!$AJ$2:$AX$500,MATCH($A402,JMP!$A$2:$A$500,0),MATCH(AG$1,JMP!$AJ$1:$AX$1,0)),INDEX(Baseline!$B$2:$AX$2,1,MATCH(AG$1,Baseline!$B$1:$AX$1,0)))</f>
        <v>V-tail</v>
      </c>
      <c r="AH402">
        <f>IFERROR(INDEX(JMP!$AJ$2:$AX$500,MATCH($A402,JMP!$A$2:$A$500,0),MATCH(AH$1,JMP!$AJ$1:$AX$1,0)),INDEX(Baseline!$B$2:$AX$2,1,MATCH(AH$1,Baseline!$B$1:$AX$1,0)))</f>
        <v>-1</v>
      </c>
      <c r="AI402">
        <f>IFERROR(INDEX(JMP!$AJ$2:$AX$500,MATCH($A402,JMP!$A$2:$A$500,0),MATCH(AI$1,JMP!$AJ$1:$AX$1,0)),INDEX(Baseline!$B$2:$AX$2,1,MATCH(AI$1,Baseline!$B$1:$AX$1,0)))</f>
        <v>724000000</v>
      </c>
      <c r="AJ402">
        <f>IFERROR(INDEX(JMP!$AJ$2:$AX$500,MATCH($A402,JMP!$A$2:$A$500,0),MATCH(AJ$1,JMP!$AJ$1:$AX$1,0)),INDEX(Baseline!$B$2:$AX$2,1,MATCH(AJ$1,Baseline!$B$1:$AX$1,0)))</f>
        <v>54500000</v>
      </c>
      <c r="AK402">
        <f>IFERROR(INDEX(JMP!$AJ$2:$AX$500,MATCH($A402,JMP!$A$2:$A$500,0),MATCH(AK$1,JMP!$AJ$1:$AX$1,0)),INDEX(Baseline!$B$2:$AX$2,1,MATCH(AK$1,Baseline!$B$1:$AX$1,0)))</f>
        <v>30</v>
      </c>
      <c r="AL402">
        <f>IFERROR(INDEX(JMP!$AJ$2:$AX$500,MATCH($A402,JMP!$A$2:$A$500,0),MATCH(AL$1,JMP!$AJ$1:$AX$1,0)),INDEX(Baseline!$B$2:$AX$2,1,MATCH(AL$1,Baseline!$B$1:$AX$1,0)))</f>
        <v>8.6678842629995412E-3</v>
      </c>
      <c r="AM402">
        <f>IFERROR(INDEX(JMP!$AJ$2:$AX$500,MATCH($A402,JMP!$A$2:$A$500,0),MATCH(AM$1,JMP!$AJ$1:$AX$1,0)),INDEX(Baseline!$B$2:$AX$2,1,MATCH(AM$1,Baseline!$B$1:$AX$1,0)))</f>
        <v>9.7748202512380953</v>
      </c>
      <c r="AN402">
        <f>IFERROR(INDEX(JMP!$AJ$2:$AX$500,MATCH($A402,JMP!$A$2:$A$500,0),MATCH(AN$1,JMP!$AJ$1:$AX$1,0)),INDEX(Baseline!$B$2:$AX$2,1,MATCH(AN$1,Baseline!$B$1:$AX$1,0)))</f>
        <v>1.8295904365597602</v>
      </c>
      <c r="AO402">
        <f>IFERROR(INDEX(JMP!$AJ$2:$AX$500,MATCH($A402,JMP!$A$2:$A$500,0),MATCH(AO$1,JMP!$AJ$1:$AX$1,0)),INDEX(Baseline!$B$2:$AX$2,1,MATCH(AO$1,Baseline!$B$1:$AX$1,0)))</f>
        <v>0.42403862913511758</v>
      </c>
      <c r="AP402">
        <f>IFERROR(INDEX(JMP!$AJ$2:$AX$500,MATCH($A402,JMP!$A$2:$A$500,0),MATCH(AP$1,JMP!$AJ$1:$AX$1,0)),INDEX(Baseline!$B$2:$AX$2,1,MATCH(AP$1,Baseline!$B$1:$AX$1,0)))</f>
        <v>0</v>
      </c>
      <c r="AQ402">
        <f>IFERROR(INDEX(JMP!$AJ$2:$AX$500,MATCH($A402,JMP!$A$2:$A$500,0),MATCH(AQ$1,JMP!$AJ$1:$AX$1,0)),INDEX(Baseline!$B$2:$AX$2,1,MATCH(AQ$1,Baseline!$B$1:$AX$1,0)))</f>
        <v>0.35</v>
      </c>
      <c r="AR402">
        <f>IFERROR(INDEX(JMP!$AJ$2:$AX$500,MATCH($A402,JMP!$A$2:$A$500,0),MATCH(AR$1,JMP!$AJ$1:$AX$1,0)),INDEX(Baseline!$B$2:$AX$2,1,MATCH(AR$1,Baseline!$B$1:$AX$1,0)))</f>
        <v>0</v>
      </c>
      <c r="AS402">
        <f>IFERROR(INDEX(JMP!$AJ$2:$AX$500,MATCH($A402,JMP!$A$2:$A$500,0),MATCH(AS$1,JMP!$AJ$1:$AX$1,0)),INDEX(Baseline!$B$2:$AX$2,1,MATCH(AS$1,Baseline!$B$1:$AX$1,0)))</f>
        <v>0</v>
      </c>
      <c r="AT402">
        <f>IFERROR(INDEX(JMP!$AJ$2:$AX$500,MATCH($A402,JMP!$A$2:$A$500,0),MATCH(AT$1,JMP!$AJ$1:$AX$1,0)),INDEX(Baseline!$B$2:$AX$2,1,MATCH(AT$1,Baseline!$B$1:$AX$1,0)))</f>
        <v>500</v>
      </c>
      <c r="AU402">
        <f>IFERROR(INDEX(JMP!$AJ$2:$AX$500,MATCH($A402,JMP!$A$2:$A$500,0),MATCH(AU$1,JMP!$AJ$1:$AX$1,0)),INDEX(Baseline!$B$2:$AX$2,1,MATCH(AU$1,Baseline!$B$1:$AX$1,0)))</f>
        <v>50</v>
      </c>
      <c r="AV402">
        <f>IFERROR(INDEX(JMP!$AJ$2:$AX$500,MATCH($A402,JMP!$A$2:$A$500,0),MATCH(AV$1,JMP!$AJ$1:$AX$1,0)),INDEX(Baseline!$B$2:$AX$2,1,MATCH(AV$1,Baseline!$B$1:$AX$1,0)))</f>
        <v>12</v>
      </c>
      <c r="AW402">
        <f>IFERROR(INDEX(JMP!$AJ$2:$AX$500,MATCH($A402,JMP!$A$2:$A$500,0),MATCH(AW$1,JMP!$AJ$1:$AX$1,0)),INDEX(Baseline!$B$2:$AX$2,1,MATCH(AW$1,Baseline!$B$1:$AX$1,0)))</f>
        <v>1.9961979999999998E-3</v>
      </c>
      <c r="AX402">
        <f>IFERROR(INDEX(JMP!$AJ$2:$AX$500,MATCH($A402,JMP!$A$2:$A$500,0),MATCH(AX$1,JMP!$AJ$1:$AX$1,0)),INDEX(Baseline!$B$2:$AX$2,1,MATCH(AX$1,Baseline!$B$1:$AX$1,0)))</f>
        <v>1.9961979999999998E-3</v>
      </c>
      <c r="AY402">
        <f>IFERROR(INDEX(JMP!$AJ$2:$AX$500,MATCH($A402,JMP!$A$2:$A$500,0),MATCH(AY$1,JMP!$AJ$1:$AX$1,0)),INDEX(Baseline!$B$2:$AX$2,1,MATCH(AY$1,Baseline!$B$1:$AX$1,0)))</f>
        <v>1.9607137E-2</v>
      </c>
      <c r="AZ402">
        <f>IFERROR(INDEX(JMP!$AJ$2:$AX$500,MATCH($A402,JMP!$A$2:$A$500,0),MATCH(AZ$1,JMP!$AJ$1:$AX$1,0)),INDEX(Baseline!$B$2:$AX$2,1,MATCH(AZ$1,Baseline!$B$1:$AX$1,0)))</f>
        <v>-1</v>
      </c>
      <c r="BA402">
        <f>IFERROR(INDEX(JMP!$AJ$2:$AX$500,MATCH($A402,JMP!$A$2:$A$500,0),MATCH(BA$1,JMP!$AJ$1:$AX$1,0)),INDEX(Baseline!$B$2:$AX$2,1,MATCH(BA$1,Baseline!$B$1:$AX$1,0)))</f>
        <v>3</v>
      </c>
      <c r="BB402">
        <v>0</v>
      </c>
      <c r="BD402" t="str">
        <f>IF(AZ402=1, "yes", IF(AZ402=-1, "no", ""))</f>
        <v>no</v>
      </c>
      <c r="BE402" t="str">
        <f>IF(AH402=1, "yes", IF(AH402=-1, "no", ""))</f>
        <v>no</v>
      </c>
      <c r="BF402">
        <f t="shared" si="12"/>
        <v>0.25</v>
      </c>
      <c r="BG402">
        <f t="shared" si="13"/>
        <v>100</v>
      </c>
    </row>
    <row r="403" spans="1:59" x14ac:dyDescent="0.25">
      <c r="A403">
        <v>402</v>
      </c>
      <c r="B403">
        <f>IFERROR(INDEX(JMP!$AJ$2:$AX$500,MATCH($A403,JMP!$A$2:$A$500,0),MATCH(B$1,JMP!$AJ$1:$AX$1,0)),INDEX(Baseline!$B$2:$AX$2,1,MATCH(B$1,Baseline!$B$1:$AX$1,0)))</f>
        <v>0</v>
      </c>
      <c r="C403">
        <f>IFERROR(INDEX(JMP!$AJ$2:$AX$500,MATCH($A403,JMP!$A$2:$A$500,0),MATCH(C$1,JMP!$AJ$1:$AX$1,0)),INDEX(Baseline!$B$2:$AX$2,1,MATCH(C$1,Baseline!$B$1:$AX$1,0)))</f>
        <v>8760</v>
      </c>
      <c r="D403">
        <f>IFERROR(INDEX(JMP!$AJ$2:$AX$500,MATCH($A403,JMP!$A$2:$A$500,0),MATCH(D$1,JMP!$AJ$1:$AX$1,0)),INDEX(Baseline!$B$2:$AX$2,1,MATCH(D$1,Baseline!$B$1:$AX$1,0)))</f>
        <v>1</v>
      </c>
      <c r="E403">
        <f>IFERROR(INDEX(JMP!$AJ$2:$AX$500,MATCH($A403,JMP!$A$2:$A$500,0),MATCH(E$1,JMP!$AJ$1:$AX$1,0)),INDEX(Baseline!$B$2:$AX$2,1,MATCH(E$1,Baseline!$B$1:$AX$1,0)))</f>
        <v>1</v>
      </c>
      <c r="F403" t="str">
        <f>IFERROR(INDEX(JMP!$AJ$2:$AX$500,MATCH($A403,JMP!$A$2:$A$500,0),MATCH(F$1,JMP!$AJ$1:$AX$1,0)),INDEX(Baseline!$B$2:$AX$2,1,MATCH(F$1,Baseline!$B$1:$AX$1,0)))</f>
        <v>e344</v>
      </c>
      <c r="G403" t="str">
        <f>IFERROR(INDEX(JMP!$AJ$2:$AX$500,MATCH($A403,JMP!$A$2:$A$500,0),MATCH(G$1,JMP!$AJ$1:$AX$1,0)),INDEX(Baseline!$B$2:$AX$2,1,MATCH(G$1,Baseline!$B$1:$AX$1,0)))</f>
        <v>e340</v>
      </c>
      <c r="H403">
        <f>IFERROR(INDEX(JMP!$AJ$2:$AX$500,MATCH($A403,JMP!$A$2:$A$500,0),MATCH(H$1,JMP!$AJ$1:$AX$1,0)),INDEX(Baseline!$B$2:$AX$2,1,MATCH(H$1,Baseline!$B$1:$AX$1,0)))</f>
        <v>1.5</v>
      </c>
      <c r="I403">
        <f>IFERROR(INDEX(JMP!$AJ$2:$AX$500,MATCH($A403,JMP!$A$2:$A$500,0),MATCH(I$1,JMP!$AJ$1:$AX$1,0)),INDEX(Baseline!$B$2:$AX$2,1,MATCH(I$1,Baseline!$B$1:$AX$1,0)))</f>
        <v>0.42</v>
      </c>
      <c r="J403">
        <f>IFERROR(INDEX(JMP!$AJ$2:$AX$500,MATCH($A403,JMP!$A$2:$A$500,0),MATCH(J$1,JMP!$AJ$1:$AX$1,0)),INDEX(Baseline!$B$2:$AX$2,1,MATCH(J$1,Baseline!$B$1:$AX$1,0)))</f>
        <v>1</v>
      </c>
      <c r="K403">
        <f>IFERROR(INDEX(JMP!$AJ$2:$AX$500,MATCH($A403,JMP!$A$2:$A$500,0),MATCH(K$1,JMP!$AJ$1:$AX$1,0)),INDEX(Baseline!$B$2:$AX$2,1,MATCH(K$1,Baseline!$B$1:$AX$1,0)))</f>
        <v>0</v>
      </c>
      <c r="L403">
        <f>IFERROR(INDEX(JMP!$AJ$2:$AX$500,MATCH($A403,JMP!$A$2:$A$500,0),MATCH(L$1,JMP!$AJ$1:$AX$1,0)),INDEX(Baseline!$B$2:$AX$2,1,MATCH(L$1,Baseline!$B$1:$AX$1,0)))</f>
        <v>0.15112096505644113</v>
      </c>
      <c r="M403" t="b">
        <f>IFERROR(INDEX(JMP!$AJ$2:$AX$500,MATCH($A403,JMP!$A$2:$A$500,0),MATCH(M$1,JMP!$AJ$1:$AX$1,0)),INDEX(Baseline!$B$2:$AX$2,1,MATCH(M$1,Baseline!$B$1:$AX$1,0)))</f>
        <v>0</v>
      </c>
      <c r="N403" t="b">
        <f>IFERROR(INDEX(JMP!$AJ$2:$AX$500,MATCH($A403,JMP!$A$2:$A$500,0),MATCH(N$1,JMP!$AJ$1:$AX$1,0)),INDEX(Baseline!$B$2:$AX$2,1,MATCH(N$1,Baseline!$B$1:$AX$1,0)))</f>
        <v>0</v>
      </c>
      <c r="O403">
        <f>IFERROR(INDEX(JMP!$AJ$2:$AX$500,MATCH($A403,JMP!$A$2:$A$500,0),MATCH(O$1,JMP!$AJ$1:$AX$1,0)),INDEX(Baseline!$B$2:$AX$2,1,MATCH(O$1,Baseline!$B$1:$AX$1,0)))</f>
        <v>7</v>
      </c>
      <c r="P403">
        <f>IFERROR(INDEX(JMP!$AJ$2:$AX$500,MATCH($A403,JMP!$A$2:$A$500,0),MATCH(P$1,JMP!$AJ$1:$AX$1,0)),INDEX(Baseline!$B$2:$AX$2,1,MATCH(P$1,Baseline!$B$1:$AX$1,0)))</f>
        <v>200</v>
      </c>
      <c r="Q403">
        <f>IFERROR(INDEX(JMP!$AJ$2:$AX$500,MATCH($A403,JMP!$A$2:$A$500,0),MATCH(Q$1,JMP!$AJ$1:$AX$1,0)),INDEX(Baseline!$B$2:$AX$2,1,MATCH(Q$1,Baseline!$B$1:$AX$1,0)))</f>
        <v>10</v>
      </c>
      <c r="R403">
        <f>IFERROR(INDEX(JMP!$AJ$2:$AX$500,MATCH($A403,JMP!$A$2:$A$500,0),MATCH(R$1,JMP!$AJ$1:$AX$1,0)),INDEX(Baseline!$B$2:$AX$2,1,MATCH(R$1,Baseline!$B$1:$AX$1,0)))</f>
        <v>0</v>
      </c>
      <c r="S403">
        <f>IFERROR(INDEX(JMP!$AJ$2:$AX$500,MATCH($A403,JMP!$A$2:$A$500,0),MATCH(S$1,JMP!$AJ$1:$AX$1,0)),INDEX(Baseline!$B$2:$AX$2,1,MATCH(S$1,Baseline!$B$1:$AX$1,0)))</f>
        <v>1</v>
      </c>
      <c r="T403">
        <f>IFERROR(INDEX(JMP!$AJ$2:$AX$500,MATCH($A403,JMP!$A$2:$A$500,0),MATCH(T$1,JMP!$AJ$1:$AX$1,0)),INDEX(Baseline!$B$2:$AX$2,1,MATCH(T$1,Baseline!$B$1:$AX$1,0)))</f>
        <v>0</v>
      </c>
      <c r="U403" t="str">
        <f>IFERROR(INDEX(JMP!$AJ$2:$AX$500,MATCH($A403,JMP!$A$2:$A$500,0),MATCH(U$1,JMP!$AJ$1:$AX$1,0)),INDEX(Baseline!$B$2:$AX$2,1,MATCH(U$1,Baseline!$B$1:$AX$1,0)))</f>
        <v>Titan</v>
      </c>
      <c r="V403">
        <f>IFERROR(INDEX(JMP!$AJ$2:$AX$500,MATCH($A403,JMP!$A$2:$A$500,0),MATCH(V$1,JMP!$AJ$1:$AX$1,0)),INDEX(Baseline!$B$2:$AX$2,1,MATCH(V$1,Baseline!$B$1:$AX$1,0)))</f>
        <v>3</v>
      </c>
      <c r="W403">
        <f>IFERROR(INDEX(JMP!$AJ$2:$AX$500,MATCH($A403,JMP!$A$2:$A$500,0),MATCH(W$1,JMP!$AJ$1:$AX$1,0)),INDEX(Baseline!$B$2:$AX$2,1,MATCH(W$1,Baseline!$B$1:$AX$1,0)))</f>
        <v>0.37</v>
      </c>
      <c r="X403">
        <f>IFERROR(INDEX(JMP!$AJ$2:$AX$500,MATCH($A403,JMP!$A$2:$A$500,0),MATCH(X$1,JMP!$AJ$1:$AX$1,0)),INDEX(Baseline!$B$2:$AX$2,1,MATCH(X$1,Baseline!$B$1:$AX$1,0)))</f>
        <v>4</v>
      </c>
      <c r="Y403">
        <f>IFERROR(INDEX(JMP!$AJ$2:$AX$500,MATCH($A403,JMP!$A$2:$A$500,0),MATCH(Y$1,JMP!$AJ$1:$AX$1,0)),INDEX(Baseline!$B$2:$AX$2,1,MATCH(Y$1,Baseline!$B$1:$AX$1,0)))</f>
        <v>6</v>
      </c>
      <c r="Z403">
        <f>IFERROR(INDEX(JMP!$AJ$2:$AX$500,MATCH($A403,JMP!$A$2:$A$500,0),MATCH(Z$1,JMP!$AJ$1:$AX$1,0)),INDEX(Baseline!$B$2:$AX$2,1,MATCH(Z$1,Baseline!$B$1:$AX$1,0)))</f>
        <v>1970</v>
      </c>
      <c r="AA403">
        <f>IFERROR(INDEX(JMP!$AJ$2:$AX$500,MATCH($A403,JMP!$A$2:$A$500,0),MATCH(AA$1,JMP!$AJ$1:$AX$1,0)),INDEX(Baseline!$B$2:$AX$2,1,MATCH(AA$1,Baseline!$B$1:$AX$1,0)))</f>
        <v>1970</v>
      </c>
      <c r="AB403">
        <f>IFERROR(INDEX(JMP!$AJ$2:$AX$500,MATCH($A403,JMP!$A$2:$A$500,0),MATCH(AB$1,JMP!$AJ$1:$AX$1,0)),INDEX(Baseline!$B$2:$AX$2,1,MATCH(AB$1,Baseline!$B$1:$AX$1,0)))</f>
        <v>0</v>
      </c>
      <c r="AC403">
        <f>IFERROR(INDEX(JMP!$AJ$2:$AX$500,MATCH($A403,JMP!$A$2:$A$500,0),MATCH(AC$1,JMP!$AJ$1:$AX$1,0)),INDEX(Baseline!$B$2:$AX$2,1,MATCH(AC$1,Baseline!$B$1:$AX$1,0)))</f>
        <v>1</v>
      </c>
      <c r="AD403">
        <f>IFERROR(INDEX(JMP!$AJ$2:$AX$500,MATCH($A403,JMP!$A$2:$A$500,0),MATCH(AD$1,JMP!$AJ$1:$AX$1,0)),INDEX(Baseline!$B$2:$AX$2,1,MATCH(AD$1,Baseline!$B$1:$AX$1,0)))</f>
        <v>8</v>
      </c>
      <c r="AE403">
        <f>IFERROR(INDEX(JMP!$AJ$2:$AX$500,MATCH($A403,JMP!$A$2:$A$500,0),MATCH(AE$1,JMP!$AJ$1:$AX$1,0)),INDEX(Baseline!$B$2:$AX$2,1,MATCH(AE$1,Baseline!$B$1:$AX$1,0)))</f>
        <v>2</v>
      </c>
      <c r="AF403" t="str">
        <f>IFERROR(INDEX(JMP!$AJ$2:$AX$500,MATCH($A403,JMP!$A$2:$A$500,0),MATCH(AF$1,JMP!$AJ$1:$AX$1,0)),INDEX(Baseline!$B$2:$AX$2,1,MATCH(AF$1,Baseline!$B$1:$AX$1,0)))</f>
        <v>bwb</v>
      </c>
      <c r="AG403" t="str">
        <f>IFERROR(INDEX(JMP!$AJ$2:$AX$500,MATCH($A403,JMP!$A$2:$A$500,0),MATCH(AG$1,JMP!$AJ$1:$AX$1,0)),INDEX(Baseline!$B$2:$AX$2,1,MATCH(AG$1,Baseline!$B$1:$AX$1,0)))</f>
        <v>V-tail</v>
      </c>
      <c r="AH403">
        <f>IFERROR(INDEX(JMP!$AJ$2:$AX$500,MATCH($A403,JMP!$A$2:$A$500,0),MATCH(AH$1,JMP!$AJ$1:$AX$1,0)),INDEX(Baseline!$B$2:$AX$2,1,MATCH(AH$1,Baseline!$B$1:$AX$1,0)))</f>
        <v>-1</v>
      </c>
      <c r="AI403">
        <f>IFERROR(INDEX(JMP!$AJ$2:$AX$500,MATCH($A403,JMP!$A$2:$A$500,0),MATCH(AI$1,JMP!$AJ$1:$AX$1,0)),INDEX(Baseline!$B$2:$AX$2,1,MATCH(AI$1,Baseline!$B$1:$AX$1,0)))</f>
        <v>724000000</v>
      </c>
      <c r="AJ403">
        <f>IFERROR(INDEX(JMP!$AJ$2:$AX$500,MATCH($A403,JMP!$A$2:$A$500,0),MATCH(AJ$1,JMP!$AJ$1:$AX$1,0)),INDEX(Baseline!$B$2:$AX$2,1,MATCH(AJ$1,Baseline!$B$1:$AX$1,0)))</f>
        <v>54500000</v>
      </c>
      <c r="AK403">
        <f>IFERROR(INDEX(JMP!$AJ$2:$AX$500,MATCH($A403,JMP!$A$2:$A$500,0),MATCH(AK$1,JMP!$AJ$1:$AX$1,0)),INDEX(Baseline!$B$2:$AX$2,1,MATCH(AK$1,Baseline!$B$1:$AX$1,0)))</f>
        <v>30</v>
      </c>
      <c r="AL403">
        <f>IFERROR(INDEX(JMP!$AJ$2:$AX$500,MATCH($A403,JMP!$A$2:$A$500,0),MATCH(AL$1,JMP!$AJ$1:$AX$1,0)),INDEX(Baseline!$B$2:$AX$2,1,MATCH(AL$1,Baseline!$B$1:$AX$1,0)))</f>
        <v>1.7948965180288125E-2</v>
      </c>
      <c r="AM403">
        <f>IFERROR(INDEX(JMP!$AJ$2:$AX$500,MATCH($A403,JMP!$A$2:$A$500,0),MATCH(AM$1,JMP!$AJ$1:$AX$1,0)),INDEX(Baseline!$B$2:$AX$2,1,MATCH(AM$1,Baseline!$B$1:$AX$1,0)))</f>
        <v>9.2021157702857135</v>
      </c>
      <c r="AN403">
        <f>IFERROR(INDEX(JMP!$AJ$2:$AX$500,MATCH($A403,JMP!$A$2:$A$500,0),MATCH(AN$1,JMP!$AJ$1:$AX$1,0)),INDEX(Baseline!$B$2:$AX$2,1,MATCH(AN$1,Baseline!$B$1:$AX$1,0)))</f>
        <v>2.8587188769297898</v>
      </c>
      <c r="AO403">
        <f>IFERROR(INDEX(JMP!$AJ$2:$AX$500,MATCH($A403,JMP!$A$2:$A$500,0),MATCH(AO$1,JMP!$AJ$1:$AX$1,0)),INDEX(Baseline!$B$2:$AX$2,1,MATCH(AO$1,Baseline!$B$1:$AX$1,0)))</f>
        <v>1.3541970197156126</v>
      </c>
      <c r="AP403">
        <f>IFERROR(INDEX(JMP!$AJ$2:$AX$500,MATCH($A403,JMP!$A$2:$A$500,0),MATCH(AP$1,JMP!$AJ$1:$AX$1,0)),INDEX(Baseline!$B$2:$AX$2,1,MATCH(AP$1,Baseline!$B$1:$AX$1,0)))</f>
        <v>0</v>
      </c>
      <c r="AQ403">
        <f>IFERROR(INDEX(JMP!$AJ$2:$AX$500,MATCH($A403,JMP!$A$2:$A$500,0),MATCH(AQ$1,JMP!$AJ$1:$AX$1,0)),INDEX(Baseline!$B$2:$AX$2,1,MATCH(AQ$1,Baseline!$B$1:$AX$1,0)))</f>
        <v>0.35</v>
      </c>
      <c r="AR403">
        <f>IFERROR(INDEX(JMP!$AJ$2:$AX$500,MATCH($A403,JMP!$A$2:$A$500,0),MATCH(AR$1,JMP!$AJ$1:$AX$1,0)),INDEX(Baseline!$B$2:$AX$2,1,MATCH(AR$1,Baseline!$B$1:$AX$1,0)))</f>
        <v>0</v>
      </c>
      <c r="AS403">
        <f>IFERROR(INDEX(JMP!$AJ$2:$AX$500,MATCH($A403,JMP!$A$2:$A$500,0),MATCH(AS$1,JMP!$AJ$1:$AX$1,0)),INDEX(Baseline!$B$2:$AX$2,1,MATCH(AS$1,Baseline!$B$1:$AX$1,0)))</f>
        <v>0</v>
      </c>
      <c r="AT403">
        <f>IFERROR(INDEX(JMP!$AJ$2:$AX$500,MATCH($A403,JMP!$A$2:$A$500,0),MATCH(AT$1,JMP!$AJ$1:$AX$1,0)),INDEX(Baseline!$B$2:$AX$2,1,MATCH(AT$1,Baseline!$B$1:$AX$1,0)))</f>
        <v>500</v>
      </c>
      <c r="AU403">
        <f>IFERROR(INDEX(JMP!$AJ$2:$AX$500,MATCH($A403,JMP!$A$2:$A$500,0),MATCH(AU$1,JMP!$AJ$1:$AX$1,0)),INDEX(Baseline!$B$2:$AX$2,1,MATCH(AU$1,Baseline!$B$1:$AX$1,0)))</f>
        <v>50</v>
      </c>
      <c r="AV403">
        <f>IFERROR(INDEX(JMP!$AJ$2:$AX$500,MATCH($A403,JMP!$A$2:$A$500,0),MATCH(AV$1,JMP!$AJ$1:$AX$1,0)),INDEX(Baseline!$B$2:$AX$2,1,MATCH(AV$1,Baseline!$B$1:$AX$1,0)))</f>
        <v>12</v>
      </c>
      <c r="AW403">
        <f>IFERROR(INDEX(JMP!$AJ$2:$AX$500,MATCH($A403,JMP!$A$2:$A$500,0),MATCH(AW$1,JMP!$AJ$1:$AX$1,0)),INDEX(Baseline!$B$2:$AX$2,1,MATCH(AW$1,Baseline!$B$1:$AX$1,0)))</f>
        <v>1.9961979999999998E-3</v>
      </c>
      <c r="AX403">
        <f>IFERROR(INDEX(JMP!$AJ$2:$AX$500,MATCH($A403,JMP!$A$2:$A$500,0),MATCH(AX$1,JMP!$AJ$1:$AX$1,0)),INDEX(Baseline!$B$2:$AX$2,1,MATCH(AX$1,Baseline!$B$1:$AX$1,0)))</f>
        <v>1.9961979999999998E-3</v>
      </c>
      <c r="AY403">
        <f>IFERROR(INDEX(JMP!$AJ$2:$AX$500,MATCH($A403,JMP!$A$2:$A$500,0),MATCH(AY$1,JMP!$AJ$1:$AX$1,0)),INDEX(Baseline!$B$2:$AX$2,1,MATCH(AY$1,Baseline!$B$1:$AX$1,0)))</f>
        <v>1.9607137E-2</v>
      </c>
      <c r="AZ403">
        <f>IFERROR(INDEX(JMP!$AJ$2:$AX$500,MATCH($A403,JMP!$A$2:$A$500,0),MATCH(AZ$1,JMP!$AJ$1:$AX$1,0)),INDEX(Baseline!$B$2:$AX$2,1,MATCH(AZ$1,Baseline!$B$1:$AX$1,0)))</f>
        <v>1</v>
      </c>
      <c r="BA403">
        <f>IFERROR(INDEX(JMP!$AJ$2:$AX$500,MATCH($A403,JMP!$A$2:$A$500,0),MATCH(BA$1,JMP!$AJ$1:$AX$1,0)),INDEX(Baseline!$B$2:$AX$2,1,MATCH(BA$1,Baseline!$B$1:$AX$1,0)))</f>
        <v>2</v>
      </c>
      <c r="BB403">
        <v>0</v>
      </c>
      <c r="BD403" t="str">
        <f>IF(AZ403=1, "yes", IF(AZ403=-1, "no", ""))</f>
        <v>yes</v>
      </c>
      <c r="BE403" t="str">
        <f>IF(AH403=1, "yes", IF(AH403=-1, "no", ""))</f>
        <v>no</v>
      </c>
      <c r="BF403">
        <f t="shared" si="12"/>
        <v>0.5</v>
      </c>
      <c r="BG403">
        <f t="shared" si="13"/>
        <v>30</v>
      </c>
    </row>
    <row r="404" spans="1:59" x14ac:dyDescent="0.25">
      <c r="A404">
        <v>403</v>
      </c>
      <c r="B404">
        <f>IFERROR(INDEX(JMP!$AJ$2:$AX$500,MATCH($A404,JMP!$A$2:$A$500,0),MATCH(B$1,JMP!$AJ$1:$AX$1,0)),INDEX(Baseline!$B$2:$AX$2,1,MATCH(B$1,Baseline!$B$1:$AX$1,0)))</f>
        <v>0</v>
      </c>
      <c r="C404">
        <f>IFERROR(INDEX(JMP!$AJ$2:$AX$500,MATCH($A404,JMP!$A$2:$A$500,0),MATCH(C$1,JMP!$AJ$1:$AX$1,0)),INDEX(Baseline!$B$2:$AX$2,1,MATCH(C$1,Baseline!$B$1:$AX$1,0)))</f>
        <v>8760</v>
      </c>
      <c r="D404">
        <f>IFERROR(INDEX(JMP!$AJ$2:$AX$500,MATCH($A404,JMP!$A$2:$A$500,0),MATCH(D$1,JMP!$AJ$1:$AX$1,0)),INDEX(Baseline!$B$2:$AX$2,1,MATCH(D$1,Baseline!$B$1:$AX$1,0)))</f>
        <v>1</v>
      </c>
      <c r="E404">
        <f>IFERROR(INDEX(JMP!$AJ$2:$AX$500,MATCH($A404,JMP!$A$2:$A$500,0),MATCH(E$1,JMP!$AJ$1:$AX$1,0)),INDEX(Baseline!$B$2:$AX$2,1,MATCH(E$1,Baseline!$B$1:$AX$1,0)))</f>
        <v>1</v>
      </c>
      <c r="F404" t="str">
        <f>IFERROR(INDEX(JMP!$AJ$2:$AX$500,MATCH($A404,JMP!$A$2:$A$500,0),MATCH(F$1,JMP!$AJ$1:$AX$1,0)),INDEX(Baseline!$B$2:$AX$2,1,MATCH(F$1,Baseline!$B$1:$AX$1,0)))</f>
        <v>e344</v>
      </c>
      <c r="G404" t="str">
        <f>IFERROR(INDEX(JMP!$AJ$2:$AX$500,MATCH($A404,JMP!$A$2:$A$500,0),MATCH(G$1,JMP!$AJ$1:$AX$1,0)),INDEX(Baseline!$B$2:$AX$2,1,MATCH(G$1,Baseline!$B$1:$AX$1,0)))</f>
        <v>e340</v>
      </c>
      <c r="H404">
        <f>IFERROR(INDEX(JMP!$AJ$2:$AX$500,MATCH($A404,JMP!$A$2:$A$500,0),MATCH(H$1,JMP!$AJ$1:$AX$1,0)),INDEX(Baseline!$B$2:$AX$2,1,MATCH(H$1,Baseline!$B$1:$AX$1,0)))</f>
        <v>1.5</v>
      </c>
      <c r="I404">
        <f>IFERROR(INDEX(JMP!$AJ$2:$AX$500,MATCH($A404,JMP!$A$2:$A$500,0),MATCH(I$1,JMP!$AJ$1:$AX$1,0)),INDEX(Baseline!$B$2:$AX$2,1,MATCH(I$1,Baseline!$B$1:$AX$1,0)))</f>
        <v>0.42</v>
      </c>
      <c r="J404">
        <f>IFERROR(INDEX(JMP!$AJ$2:$AX$500,MATCH($A404,JMP!$A$2:$A$500,0),MATCH(J$1,JMP!$AJ$1:$AX$1,0)),INDEX(Baseline!$B$2:$AX$2,1,MATCH(J$1,Baseline!$B$1:$AX$1,0)))</f>
        <v>1</v>
      </c>
      <c r="K404">
        <f>IFERROR(INDEX(JMP!$AJ$2:$AX$500,MATCH($A404,JMP!$A$2:$A$500,0),MATCH(K$1,JMP!$AJ$1:$AX$1,0)),INDEX(Baseline!$B$2:$AX$2,1,MATCH(K$1,Baseline!$B$1:$AX$1,0)))</f>
        <v>0</v>
      </c>
      <c r="L404">
        <f>IFERROR(INDEX(JMP!$AJ$2:$AX$500,MATCH($A404,JMP!$A$2:$A$500,0),MATCH(L$1,JMP!$AJ$1:$AX$1,0)),INDEX(Baseline!$B$2:$AX$2,1,MATCH(L$1,Baseline!$B$1:$AX$1,0)))</f>
        <v>8.3694577128280934E-2</v>
      </c>
      <c r="M404" t="b">
        <f>IFERROR(INDEX(JMP!$AJ$2:$AX$500,MATCH($A404,JMP!$A$2:$A$500,0),MATCH(M$1,JMP!$AJ$1:$AX$1,0)),INDEX(Baseline!$B$2:$AX$2,1,MATCH(M$1,Baseline!$B$1:$AX$1,0)))</f>
        <v>0</v>
      </c>
      <c r="N404" t="b">
        <f>IFERROR(INDEX(JMP!$AJ$2:$AX$500,MATCH($A404,JMP!$A$2:$A$500,0),MATCH(N$1,JMP!$AJ$1:$AX$1,0)),INDEX(Baseline!$B$2:$AX$2,1,MATCH(N$1,Baseline!$B$1:$AX$1,0)))</f>
        <v>0</v>
      </c>
      <c r="O404">
        <f>IFERROR(INDEX(JMP!$AJ$2:$AX$500,MATCH($A404,JMP!$A$2:$A$500,0),MATCH(O$1,JMP!$AJ$1:$AX$1,0)),INDEX(Baseline!$B$2:$AX$2,1,MATCH(O$1,Baseline!$B$1:$AX$1,0)))</f>
        <v>7</v>
      </c>
      <c r="P404">
        <f>IFERROR(INDEX(JMP!$AJ$2:$AX$500,MATCH($A404,JMP!$A$2:$A$500,0),MATCH(P$1,JMP!$AJ$1:$AX$1,0)),INDEX(Baseline!$B$2:$AX$2,1,MATCH(P$1,Baseline!$B$1:$AX$1,0)))</f>
        <v>200</v>
      </c>
      <c r="Q404">
        <f>IFERROR(INDEX(JMP!$AJ$2:$AX$500,MATCH($A404,JMP!$A$2:$A$500,0),MATCH(Q$1,JMP!$AJ$1:$AX$1,0)),INDEX(Baseline!$B$2:$AX$2,1,MATCH(Q$1,Baseline!$B$1:$AX$1,0)))</f>
        <v>10</v>
      </c>
      <c r="R404">
        <f>IFERROR(INDEX(JMP!$AJ$2:$AX$500,MATCH($A404,JMP!$A$2:$A$500,0),MATCH(R$1,JMP!$AJ$1:$AX$1,0)),INDEX(Baseline!$B$2:$AX$2,1,MATCH(R$1,Baseline!$B$1:$AX$1,0)))</f>
        <v>0</v>
      </c>
      <c r="S404">
        <f>IFERROR(INDEX(JMP!$AJ$2:$AX$500,MATCH($A404,JMP!$A$2:$A$500,0),MATCH(S$1,JMP!$AJ$1:$AX$1,0)),INDEX(Baseline!$B$2:$AX$2,1,MATCH(S$1,Baseline!$B$1:$AX$1,0)))</f>
        <v>1</v>
      </c>
      <c r="T404">
        <f>IFERROR(INDEX(JMP!$AJ$2:$AX$500,MATCH($A404,JMP!$A$2:$A$500,0),MATCH(T$1,JMP!$AJ$1:$AX$1,0)),INDEX(Baseline!$B$2:$AX$2,1,MATCH(T$1,Baseline!$B$1:$AX$1,0)))</f>
        <v>0</v>
      </c>
      <c r="U404" t="str">
        <f>IFERROR(INDEX(JMP!$AJ$2:$AX$500,MATCH($A404,JMP!$A$2:$A$500,0),MATCH(U$1,JMP!$AJ$1:$AX$1,0)),INDEX(Baseline!$B$2:$AX$2,1,MATCH(U$1,Baseline!$B$1:$AX$1,0)))</f>
        <v>Titan</v>
      </c>
      <c r="V404">
        <f>IFERROR(INDEX(JMP!$AJ$2:$AX$500,MATCH($A404,JMP!$A$2:$A$500,0),MATCH(V$1,JMP!$AJ$1:$AX$1,0)),INDEX(Baseline!$B$2:$AX$2,1,MATCH(V$1,Baseline!$B$1:$AX$1,0)))</f>
        <v>3</v>
      </c>
      <c r="W404">
        <f>IFERROR(INDEX(JMP!$AJ$2:$AX$500,MATCH($A404,JMP!$A$2:$A$500,0),MATCH(W$1,JMP!$AJ$1:$AX$1,0)),INDEX(Baseline!$B$2:$AX$2,1,MATCH(W$1,Baseline!$B$1:$AX$1,0)))</f>
        <v>0.37</v>
      </c>
      <c r="X404">
        <f>IFERROR(INDEX(JMP!$AJ$2:$AX$500,MATCH($A404,JMP!$A$2:$A$500,0),MATCH(X$1,JMP!$AJ$1:$AX$1,0)),INDEX(Baseline!$B$2:$AX$2,1,MATCH(X$1,Baseline!$B$1:$AX$1,0)))</f>
        <v>4</v>
      </c>
      <c r="Y404">
        <f>IFERROR(INDEX(JMP!$AJ$2:$AX$500,MATCH($A404,JMP!$A$2:$A$500,0),MATCH(Y$1,JMP!$AJ$1:$AX$1,0)),INDEX(Baseline!$B$2:$AX$2,1,MATCH(Y$1,Baseline!$B$1:$AX$1,0)))</f>
        <v>4</v>
      </c>
      <c r="Z404">
        <f>IFERROR(INDEX(JMP!$AJ$2:$AX$500,MATCH($A404,JMP!$A$2:$A$500,0),MATCH(Z$1,JMP!$AJ$1:$AX$1,0)),INDEX(Baseline!$B$2:$AX$2,1,MATCH(Z$1,Baseline!$B$1:$AX$1,0)))</f>
        <v>1970</v>
      </c>
      <c r="AA404">
        <f>IFERROR(INDEX(JMP!$AJ$2:$AX$500,MATCH($A404,JMP!$A$2:$A$500,0),MATCH(AA$1,JMP!$AJ$1:$AX$1,0)),INDEX(Baseline!$B$2:$AX$2,1,MATCH(AA$1,Baseline!$B$1:$AX$1,0)))</f>
        <v>1970</v>
      </c>
      <c r="AB404">
        <f>IFERROR(INDEX(JMP!$AJ$2:$AX$500,MATCH($A404,JMP!$A$2:$A$500,0),MATCH(AB$1,JMP!$AJ$1:$AX$1,0)),INDEX(Baseline!$B$2:$AX$2,1,MATCH(AB$1,Baseline!$B$1:$AX$1,0)))</f>
        <v>0</v>
      </c>
      <c r="AC404">
        <f>IFERROR(INDEX(JMP!$AJ$2:$AX$500,MATCH($A404,JMP!$A$2:$A$500,0),MATCH(AC$1,JMP!$AJ$1:$AX$1,0)),INDEX(Baseline!$B$2:$AX$2,1,MATCH(AC$1,Baseline!$B$1:$AX$1,0)))</f>
        <v>1</v>
      </c>
      <c r="AD404">
        <f>IFERROR(INDEX(JMP!$AJ$2:$AX$500,MATCH($A404,JMP!$A$2:$A$500,0),MATCH(AD$1,JMP!$AJ$1:$AX$1,0)),INDEX(Baseline!$B$2:$AX$2,1,MATCH(AD$1,Baseline!$B$1:$AX$1,0)))</f>
        <v>8</v>
      </c>
      <c r="AE404">
        <f>IFERROR(INDEX(JMP!$AJ$2:$AX$500,MATCH($A404,JMP!$A$2:$A$500,0),MATCH(AE$1,JMP!$AJ$1:$AX$1,0)),INDEX(Baseline!$B$2:$AX$2,1,MATCH(AE$1,Baseline!$B$1:$AX$1,0)))</f>
        <v>3</v>
      </c>
      <c r="AF404" t="str">
        <f>IFERROR(INDEX(JMP!$AJ$2:$AX$500,MATCH($A404,JMP!$A$2:$A$500,0),MATCH(AF$1,JMP!$AJ$1:$AX$1,0)),INDEX(Baseline!$B$2:$AX$2,1,MATCH(AF$1,Baseline!$B$1:$AX$1,0)))</f>
        <v>bwb</v>
      </c>
      <c r="AG404" t="str">
        <f>IFERROR(INDEX(JMP!$AJ$2:$AX$500,MATCH($A404,JMP!$A$2:$A$500,0),MATCH(AG$1,JMP!$AJ$1:$AX$1,0)),INDEX(Baseline!$B$2:$AX$2,1,MATCH(AG$1,Baseline!$B$1:$AX$1,0)))</f>
        <v>V-tail</v>
      </c>
      <c r="AH404">
        <f>IFERROR(INDEX(JMP!$AJ$2:$AX$500,MATCH($A404,JMP!$A$2:$A$500,0),MATCH(AH$1,JMP!$AJ$1:$AX$1,0)),INDEX(Baseline!$B$2:$AX$2,1,MATCH(AH$1,Baseline!$B$1:$AX$1,0)))</f>
        <v>1</v>
      </c>
      <c r="AI404">
        <f>IFERROR(INDEX(JMP!$AJ$2:$AX$500,MATCH($A404,JMP!$A$2:$A$500,0),MATCH(AI$1,JMP!$AJ$1:$AX$1,0)),INDEX(Baseline!$B$2:$AX$2,1,MATCH(AI$1,Baseline!$B$1:$AX$1,0)))</f>
        <v>724000000</v>
      </c>
      <c r="AJ404">
        <f>IFERROR(INDEX(JMP!$AJ$2:$AX$500,MATCH($A404,JMP!$A$2:$A$500,0),MATCH(AJ$1,JMP!$AJ$1:$AX$1,0)),INDEX(Baseline!$B$2:$AX$2,1,MATCH(AJ$1,Baseline!$B$1:$AX$1,0)))</f>
        <v>54500000</v>
      </c>
      <c r="AK404">
        <f>IFERROR(INDEX(JMP!$AJ$2:$AX$500,MATCH($A404,JMP!$A$2:$A$500,0),MATCH(AK$1,JMP!$AJ$1:$AX$1,0)),INDEX(Baseline!$B$2:$AX$2,1,MATCH(AK$1,Baseline!$B$1:$AX$1,0)))</f>
        <v>30</v>
      </c>
      <c r="AL404">
        <f>IFERROR(INDEX(JMP!$AJ$2:$AX$500,MATCH($A404,JMP!$A$2:$A$500,0),MATCH(AL$1,JMP!$AJ$1:$AX$1,0)),INDEX(Baseline!$B$2:$AX$2,1,MATCH(AL$1,Baseline!$B$1:$AX$1,0)))</f>
        <v>2.4956062306518156E-2</v>
      </c>
      <c r="AM404">
        <f>IFERROR(INDEX(JMP!$AJ$2:$AX$500,MATCH($A404,JMP!$A$2:$A$500,0),MATCH(AM$1,JMP!$AJ$1:$AX$1,0)),INDEX(Baseline!$B$2:$AX$2,1,MATCH(AM$1,Baseline!$B$1:$AX$1,0)))</f>
        <v>14.695344747904763</v>
      </c>
      <c r="AN404">
        <f>IFERROR(INDEX(JMP!$AJ$2:$AX$500,MATCH($A404,JMP!$A$2:$A$500,0),MATCH(AN$1,JMP!$AJ$1:$AX$1,0)),INDEX(Baseline!$B$2:$AX$2,1,MATCH(AN$1,Baseline!$B$1:$AX$1,0)))</f>
        <v>1.6456506530368025</v>
      </c>
      <c r="AO404">
        <f>IFERROR(INDEX(JMP!$AJ$2:$AX$500,MATCH($A404,JMP!$A$2:$A$500,0),MATCH(AO$1,JMP!$AJ$1:$AX$1,0)),INDEX(Baseline!$B$2:$AX$2,1,MATCH(AO$1,Baseline!$B$1:$AX$1,0)))</f>
        <v>0.4607051085189775</v>
      </c>
      <c r="AP404">
        <f>IFERROR(INDEX(JMP!$AJ$2:$AX$500,MATCH($A404,JMP!$A$2:$A$500,0),MATCH(AP$1,JMP!$AJ$1:$AX$1,0)),INDEX(Baseline!$B$2:$AX$2,1,MATCH(AP$1,Baseline!$B$1:$AX$1,0)))</f>
        <v>0</v>
      </c>
      <c r="AQ404">
        <f>IFERROR(INDEX(JMP!$AJ$2:$AX$500,MATCH($A404,JMP!$A$2:$A$500,0),MATCH(AQ$1,JMP!$AJ$1:$AX$1,0)),INDEX(Baseline!$B$2:$AX$2,1,MATCH(AQ$1,Baseline!$B$1:$AX$1,0)))</f>
        <v>0.35</v>
      </c>
      <c r="AR404">
        <f>IFERROR(INDEX(JMP!$AJ$2:$AX$500,MATCH($A404,JMP!$A$2:$A$500,0),MATCH(AR$1,JMP!$AJ$1:$AX$1,0)),INDEX(Baseline!$B$2:$AX$2,1,MATCH(AR$1,Baseline!$B$1:$AX$1,0)))</f>
        <v>0</v>
      </c>
      <c r="AS404">
        <f>IFERROR(INDEX(JMP!$AJ$2:$AX$500,MATCH($A404,JMP!$A$2:$A$500,0),MATCH(AS$1,JMP!$AJ$1:$AX$1,0)),INDEX(Baseline!$B$2:$AX$2,1,MATCH(AS$1,Baseline!$B$1:$AX$1,0)))</f>
        <v>0</v>
      </c>
      <c r="AT404">
        <f>IFERROR(INDEX(JMP!$AJ$2:$AX$500,MATCH($A404,JMP!$A$2:$A$500,0),MATCH(AT$1,JMP!$AJ$1:$AX$1,0)),INDEX(Baseline!$B$2:$AX$2,1,MATCH(AT$1,Baseline!$B$1:$AX$1,0)))</f>
        <v>500</v>
      </c>
      <c r="AU404">
        <f>IFERROR(INDEX(JMP!$AJ$2:$AX$500,MATCH($A404,JMP!$A$2:$A$500,0),MATCH(AU$1,JMP!$AJ$1:$AX$1,0)),INDEX(Baseline!$B$2:$AX$2,1,MATCH(AU$1,Baseline!$B$1:$AX$1,0)))</f>
        <v>50</v>
      </c>
      <c r="AV404">
        <f>IFERROR(INDEX(JMP!$AJ$2:$AX$500,MATCH($A404,JMP!$A$2:$A$500,0),MATCH(AV$1,JMP!$AJ$1:$AX$1,0)),INDEX(Baseline!$B$2:$AX$2,1,MATCH(AV$1,Baseline!$B$1:$AX$1,0)))</f>
        <v>12</v>
      </c>
      <c r="AW404">
        <f>IFERROR(INDEX(JMP!$AJ$2:$AX$500,MATCH($A404,JMP!$A$2:$A$500,0),MATCH(AW$1,JMP!$AJ$1:$AX$1,0)),INDEX(Baseline!$B$2:$AX$2,1,MATCH(AW$1,Baseline!$B$1:$AX$1,0)))</f>
        <v>1.9961979999999998E-3</v>
      </c>
      <c r="AX404">
        <f>IFERROR(INDEX(JMP!$AJ$2:$AX$500,MATCH($A404,JMP!$A$2:$A$500,0),MATCH(AX$1,JMP!$AJ$1:$AX$1,0)),INDEX(Baseline!$B$2:$AX$2,1,MATCH(AX$1,Baseline!$B$1:$AX$1,0)))</f>
        <v>1.9961979999999998E-3</v>
      </c>
      <c r="AY404">
        <f>IFERROR(INDEX(JMP!$AJ$2:$AX$500,MATCH($A404,JMP!$A$2:$A$500,0),MATCH(AY$1,JMP!$AJ$1:$AX$1,0)),INDEX(Baseline!$B$2:$AX$2,1,MATCH(AY$1,Baseline!$B$1:$AX$1,0)))</f>
        <v>1.9607137E-2</v>
      </c>
      <c r="AZ404">
        <f>IFERROR(INDEX(JMP!$AJ$2:$AX$500,MATCH($A404,JMP!$A$2:$A$500,0),MATCH(AZ$1,JMP!$AJ$1:$AX$1,0)),INDEX(Baseline!$B$2:$AX$2,1,MATCH(AZ$1,Baseline!$B$1:$AX$1,0)))</f>
        <v>1</v>
      </c>
      <c r="BA404">
        <f>IFERROR(INDEX(JMP!$AJ$2:$AX$500,MATCH($A404,JMP!$A$2:$A$500,0),MATCH(BA$1,JMP!$AJ$1:$AX$1,0)),INDEX(Baseline!$B$2:$AX$2,1,MATCH(BA$1,Baseline!$B$1:$AX$1,0)))</f>
        <v>3</v>
      </c>
      <c r="BB404">
        <v>0</v>
      </c>
      <c r="BD404" t="str">
        <f>IF(AZ404=1, "yes", IF(AZ404=-1, "no", ""))</f>
        <v>yes</v>
      </c>
      <c r="BE404" t="str">
        <f>IF(AH404=1, "yes", IF(AH404=-1, "no", ""))</f>
        <v>yes</v>
      </c>
      <c r="BF404">
        <f t="shared" si="12"/>
        <v>0.25</v>
      </c>
      <c r="BG404">
        <f t="shared" si="13"/>
        <v>100</v>
      </c>
    </row>
    <row r="405" spans="1:59" x14ac:dyDescent="0.25">
      <c r="A405">
        <v>404</v>
      </c>
      <c r="B405">
        <f>IFERROR(INDEX(JMP!$AJ$2:$AX$500,MATCH($A405,JMP!$A$2:$A$500,0),MATCH(B$1,JMP!$AJ$1:$AX$1,0)),INDEX(Baseline!$B$2:$AX$2,1,MATCH(B$1,Baseline!$B$1:$AX$1,0)))</f>
        <v>0</v>
      </c>
      <c r="C405">
        <f>IFERROR(INDEX(JMP!$AJ$2:$AX$500,MATCH($A405,JMP!$A$2:$A$500,0),MATCH(C$1,JMP!$AJ$1:$AX$1,0)),INDEX(Baseline!$B$2:$AX$2,1,MATCH(C$1,Baseline!$B$1:$AX$1,0)))</f>
        <v>8760</v>
      </c>
      <c r="D405">
        <f>IFERROR(INDEX(JMP!$AJ$2:$AX$500,MATCH($A405,JMP!$A$2:$A$500,0),MATCH(D$1,JMP!$AJ$1:$AX$1,0)),INDEX(Baseline!$B$2:$AX$2,1,MATCH(D$1,Baseline!$B$1:$AX$1,0)))</f>
        <v>1</v>
      </c>
      <c r="E405">
        <f>IFERROR(INDEX(JMP!$AJ$2:$AX$500,MATCH($A405,JMP!$A$2:$A$500,0),MATCH(E$1,JMP!$AJ$1:$AX$1,0)),INDEX(Baseline!$B$2:$AX$2,1,MATCH(E$1,Baseline!$B$1:$AX$1,0)))</f>
        <v>1</v>
      </c>
      <c r="F405" t="str">
        <f>IFERROR(INDEX(JMP!$AJ$2:$AX$500,MATCH($A405,JMP!$A$2:$A$500,0),MATCH(F$1,JMP!$AJ$1:$AX$1,0)),INDEX(Baseline!$B$2:$AX$2,1,MATCH(F$1,Baseline!$B$1:$AX$1,0)))</f>
        <v>e344</v>
      </c>
      <c r="G405" t="str">
        <f>IFERROR(INDEX(JMP!$AJ$2:$AX$500,MATCH($A405,JMP!$A$2:$A$500,0),MATCH(G$1,JMP!$AJ$1:$AX$1,0)),INDEX(Baseline!$B$2:$AX$2,1,MATCH(G$1,Baseline!$B$1:$AX$1,0)))</f>
        <v>e340</v>
      </c>
      <c r="H405">
        <f>IFERROR(INDEX(JMP!$AJ$2:$AX$500,MATCH($A405,JMP!$A$2:$A$500,0),MATCH(H$1,JMP!$AJ$1:$AX$1,0)),INDEX(Baseline!$B$2:$AX$2,1,MATCH(H$1,Baseline!$B$1:$AX$1,0)))</f>
        <v>1.5</v>
      </c>
      <c r="I405">
        <f>IFERROR(INDEX(JMP!$AJ$2:$AX$500,MATCH($A405,JMP!$A$2:$A$500,0),MATCH(I$1,JMP!$AJ$1:$AX$1,0)),INDEX(Baseline!$B$2:$AX$2,1,MATCH(I$1,Baseline!$B$1:$AX$1,0)))</f>
        <v>0.42</v>
      </c>
      <c r="J405">
        <f>IFERROR(INDEX(JMP!$AJ$2:$AX$500,MATCH($A405,JMP!$A$2:$A$500,0),MATCH(J$1,JMP!$AJ$1:$AX$1,0)),INDEX(Baseline!$B$2:$AX$2,1,MATCH(J$1,Baseline!$B$1:$AX$1,0)))</f>
        <v>1</v>
      </c>
      <c r="K405">
        <f>IFERROR(INDEX(JMP!$AJ$2:$AX$500,MATCH($A405,JMP!$A$2:$A$500,0),MATCH(K$1,JMP!$AJ$1:$AX$1,0)),INDEX(Baseline!$B$2:$AX$2,1,MATCH(K$1,Baseline!$B$1:$AX$1,0)))</f>
        <v>0</v>
      </c>
      <c r="L405">
        <f>IFERROR(INDEX(JMP!$AJ$2:$AX$500,MATCH($A405,JMP!$A$2:$A$500,0),MATCH(L$1,JMP!$AJ$1:$AX$1,0)),INDEX(Baseline!$B$2:$AX$2,1,MATCH(L$1,Baseline!$B$1:$AX$1,0)))</f>
        <v>0.15144806866752403</v>
      </c>
      <c r="M405" t="b">
        <f>IFERROR(INDEX(JMP!$AJ$2:$AX$500,MATCH($A405,JMP!$A$2:$A$500,0),MATCH(M$1,JMP!$AJ$1:$AX$1,0)),INDEX(Baseline!$B$2:$AX$2,1,MATCH(M$1,Baseline!$B$1:$AX$1,0)))</f>
        <v>0</v>
      </c>
      <c r="N405" t="b">
        <f>IFERROR(INDEX(JMP!$AJ$2:$AX$500,MATCH($A405,JMP!$A$2:$A$500,0),MATCH(N$1,JMP!$AJ$1:$AX$1,0)),INDEX(Baseline!$B$2:$AX$2,1,MATCH(N$1,Baseline!$B$1:$AX$1,0)))</f>
        <v>0</v>
      </c>
      <c r="O405">
        <f>IFERROR(INDEX(JMP!$AJ$2:$AX$500,MATCH($A405,JMP!$A$2:$A$500,0),MATCH(O$1,JMP!$AJ$1:$AX$1,0)),INDEX(Baseline!$B$2:$AX$2,1,MATCH(O$1,Baseline!$B$1:$AX$1,0)))</f>
        <v>7</v>
      </c>
      <c r="P405">
        <f>IFERROR(INDEX(JMP!$AJ$2:$AX$500,MATCH($A405,JMP!$A$2:$A$500,0),MATCH(P$1,JMP!$AJ$1:$AX$1,0)),INDEX(Baseline!$B$2:$AX$2,1,MATCH(P$1,Baseline!$B$1:$AX$1,0)))</f>
        <v>200</v>
      </c>
      <c r="Q405">
        <f>IFERROR(INDEX(JMP!$AJ$2:$AX$500,MATCH($A405,JMP!$A$2:$A$500,0),MATCH(Q$1,JMP!$AJ$1:$AX$1,0)),INDEX(Baseline!$B$2:$AX$2,1,MATCH(Q$1,Baseline!$B$1:$AX$1,0)))</f>
        <v>10</v>
      </c>
      <c r="R405">
        <f>IFERROR(INDEX(JMP!$AJ$2:$AX$500,MATCH($A405,JMP!$A$2:$A$500,0),MATCH(R$1,JMP!$AJ$1:$AX$1,0)),INDEX(Baseline!$B$2:$AX$2,1,MATCH(R$1,Baseline!$B$1:$AX$1,0)))</f>
        <v>0</v>
      </c>
      <c r="S405">
        <f>IFERROR(INDEX(JMP!$AJ$2:$AX$500,MATCH($A405,JMP!$A$2:$A$500,0),MATCH(S$1,JMP!$AJ$1:$AX$1,0)),INDEX(Baseline!$B$2:$AX$2,1,MATCH(S$1,Baseline!$B$1:$AX$1,0)))</f>
        <v>1</v>
      </c>
      <c r="T405">
        <f>IFERROR(INDEX(JMP!$AJ$2:$AX$500,MATCH($A405,JMP!$A$2:$A$500,0),MATCH(T$1,JMP!$AJ$1:$AX$1,0)),INDEX(Baseline!$B$2:$AX$2,1,MATCH(T$1,Baseline!$B$1:$AX$1,0)))</f>
        <v>0</v>
      </c>
      <c r="U405" t="str">
        <f>IFERROR(INDEX(JMP!$AJ$2:$AX$500,MATCH($A405,JMP!$A$2:$A$500,0),MATCH(U$1,JMP!$AJ$1:$AX$1,0)),INDEX(Baseline!$B$2:$AX$2,1,MATCH(U$1,Baseline!$B$1:$AX$1,0)))</f>
        <v>Titan</v>
      </c>
      <c r="V405">
        <f>IFERROR(INDEX(JMP!$AJ$2:$AX$500,MATCH($A405,JMP!$A$2:$A$500,0),MATCH(V$1,JMP!$AJ$1:$AX$1,0)),INDEX(Baseline!$B$2:$AX$2,1,MATCH(V$1,Baseline!$B$1:$AX$1,0)))</f>
        <v>3</v>
      </c>
      <c r="W405">
        <f>IFERROR(INDEX(JMP!$AJ$2:$AX$500,MATCH($A405,JMP!$A$2:$A$500,0),MATCH(W$1,JMP!$AJ$1:$AX$1,0)),INDEX(Baseline!$B$2:$AX$2,1,MATCH(W$1,Baseline!$B$1:$AX$1,0)))</f>
        <v>0.37</v>
      </c>
      <c r="X405">
        <f>IFERROR(INDEX(JMP!$AJ$2:$AX$500,MATCH($A405,JMP!$A$2:$A$500,0),MATCH(X$1,JMP!$AJ$1:$AX$1,0)),INDEX(Baseline!$B$2:$AX$2,1,MATCH(X$1,Baseline!$B$1:$AX$1,0)))</f>
        <v>4</v>
      </c>
      <c r="Y405">
        <f>IFERROR(INDEX(JMP!$AJ$2:$AX$500,MATCH($A405,JMP!$A$2:$A$500,0),MATCH(Y$1,JMP!$AJ$1:$AX$1,0)),INDEX(Baseline!$B$2:$AX$2,1,MATCH(Y$1,Baseline!$B$1:$AX$1,0)))</f>
        <v>1</v>
      </c>
      <c r="Z405">
        <f>IFERROR(INDEX(JMP!$AJ$2:$AX$500,MATCH($A405,JMP!$A$2:$A$500,0),MATCH(Z$1,JMP!$AJ$1:$AX$1,0)),INDEX(Baseline!$B$2:$AX$2,1,MATCH(Z$1,Baseline!$B$1:$AX$1,0)))</f>
        <v>1970</v>
      </c>
      <c r="AA405">
        <f>IFERROR(INDEX(JMP!$AJ$2:$AX$500,MATCH($A405,JMP!$A$2:$A$500,0),MATCH(AA$1,JMP!$AJ$1:$AX$1,0)),INDEX(Baseline!$B$2:$AX$2,1,MATCH(AA$1,Baseline!$B$1:$AX$1,0)))</f>
        <v>1970</v>
      </c>
      <c r="AB405">
        <f>IFERROR(INDEX(JMP!$AJ$2:$AX$500,MATCH($A405,JMP!$A$2:$A$500,0),MATCH(AB$1,JMP!$AJ$1:$AX$1,0)),INDEX(Baseline!$B$2:$AX$2,1,MATCH(AB$1,Baseline!$B$1:$AX$1,0)))</f>
        <v>0</v>
      </c>
      <c r="AC405">
        <f>IFERROR(INDEX(JMP!$AJ$2:$AX$500,MATCH($A405,JMP!$A$2:$A$500,0),MATCH(AC$1,JMP!$AJ$1:$AX$1,0)),INDEX(Baseline!$B$2:$AX$2,1,MATCH(AC$1,Baseline!$B$1:$AX$1,0)))</f>
        <v>1</v>
      </c>
      <c r="AD405">
        <f>IFERROR(INDEX(JMP!$AJ$2:$AX$500,MATCH($A405,JMP!$A$2:$A$500,0),MATCH(AD$1,JMP!$AJ$1:$AX$1,0)),INDEX(Baseline!$B$2:$AX$2,1,MATCH(AD$1,Baseline!$B$1:$AX$1,0)))</f>
        <v>8</v>
      </c>
      <c r="AE405">
        <f>IFERROR(INDEX(JMP!$AJ$2:$AX$500,MATCH($A405,JMP!$A$2:$A$500,0),MATCH(AE$1,JMP!$AJ$1:$AX$1,0)),INDEX(Baseline!$B$2:$AX$2,1,MATCH(AE$1,Baseline!$B$1:$AX$1,0)))</f>
        <v>2</v>
      </c>
      <c r="AF405" t="str">
        <f>IFERROR(INDEX(JMP!$AJ$2:$AX$500,MATCH($A405,JMP!$A$2:$A$500,0),MATCH(AF$1,JMP!$AJ$1:$AX$1,0)),INDEX(Baseline!$B$2:$AX$2,1,MATCH(AF$1,Baseline!$B$1:$AX$1,0)))</f>
        <v>bwb</v>
      </c>
      <c r="AG405" t="str">
        <f>IFERROR(INDEX(JMP!$AJ$2:$AX$500,MATCH($A405,JMP!$A$2:$A$500,0),MATCH(AG$1,JMP!$AJ$1:$AX$1,0)),INDEX(Baseline!$B$2:$AX$2,1,MATCH(AG$1,Baseline!$B$1:$AX$1,0)))</f>
        <v>V-tail</v>
      </c>
      <c r="AH405">
        <f>IFERROR(INDEX(JMP!$AJ$2:$AX$500,MATCH($A405,JMP!$A$2:$A$500,0),MATCH(AH$1,JMP!$AJ$1:$AX$1,0)),INDEX(Baseline!$B$2:$AX$2,1,MATCH(AH$1,Baseline!$B$1:$AX$1,0)))</f>
        <v>-1</v>
      </c>
      <c r="AI405">
        <f>IFERROR(INDEX(JMP!$AJ$2:$AX$500,MATCH($A405,JMP!$A$2:$A$500,0),MATCH(AI$1,JMP!$AJ$1:$AX$1,0)),INDEX(Baseline!$B$2:$AX$2,1,MATCH(AI$1,Baseline!$B$1:$AX$1,0)))</f>
        <v>724000000</v>
      </c>
      <c r="AJ405">
        <f>IFERROR(INDEX(JMP!$AJ$2:$AX$500,MATCH($A405,JMP!$A$2:$A$500,0),MATCH(AJ$1,JMP!$AJ$1:$AX$1,0)),INDEX(Baseline!$B$2:$AX$2,1,MATCH(AJ$1,Baseline!$B$1:$AX$1,0)))</f>
        <v>54500000</v>
      </c>
      <c r="AK405">
        <f>IFERROR(INDEX(JMP!$AJ$2:$AX$500,MATCH($A405,JMP!$A$2:$A$500,0),MATCH(AK$1,JMP!$AJ$1:$AX$1,0)),INDEX(Baseline!$B$2:$AX$2,1,MATCH(AK$1,Baseline!$B$1:$AX$1,0)))</f>
        <v>30</v>
      </c>
      <c r="AL405">
        <f>IFERROR(INDEX(JMP!$AJ$2:$AX$500,MATCH($A405,JMP!$A$2:$A$500,0),MATCH(AL$1,JMP!$AJ$1:$AX$1,0)),INDEX(Baseline!$B$2:$AX$2,1,MATCH(AL$1,Baseline!$B$1:$AX$1,0)))</f>
        <v>2.2313522407877942E-2</v>
      </c>
      <c r="AM405">
        <f>IFERROR(INDEX(JMP!$AJ$2:$AX$500,MATCH($A405,JMP!$A$2:$A$500,0),MATCH(AM$1,JMP!$AJ$1:$AX$1,0)),INDEX(Baseline!$B$2:$AX$2,1,MATCH(AM$1,Baseline!$B$1:$AX$1,0)))</f>
        <v>15.150431496457143</v>
      </c>
      <c r="AN405">
        <f>IFERROR(INDEX(JMP!$AJ$2:$AX$500,MATCH($A405,JMP!$A$2:$A$500,0),MATCH(AN$1,JMP!$AJ$1:$AX$1,0)),INDEX(Baseline!$B$2:$AX$2,1,MATCH(AN$1,Baseline!$B$1:$AX$1,0)))</f>
        <v>1.5381117475962283</v>
      </c>
      <c r="AO405">
        <f>IFERROR(INDEX(JMP!$AJ$2:$AX$500,MATCH($A405,JMP!$A$2:$A$500,0),MATCH(AO$1,JMP!$AJ$1:$AX$1,0)),INDEX(Baseline!$B$2:$AX$2,1,MATCH(AO$1,Baseline!$B$1:$AX$1,0)))</f>
        <v>0.76296869073628093</v>
      </c>
      <c r="AP405">
        <f>IFERROR(INDEX(JMP!$AJ$2:$AX$500,MATCH($A405,JMP!$A$2:$A$500,0),MATCH(AP$1,JMP!$AJ$1:$AX$1,0)),INDEX(Baseline!$B$2:$AX$2,1,MATCH(AP$1,Baseline!$B$1:$AX$1,0)))</f>
        <v>0</v>
      </c>
      <c r="AQ405">
        <f>IFERROR(INDEX(JMP!$AJ$2:$AX$500,MATCH($A405,JMP!$A$2:$A$500,0),MATCH(AQ$1,JMP!$AJ$1:$AX$1,0)),INDEX(Baseline!$B$2:$AX$2,1,MATCH(AQ$1,Baseline!$B$1:$AX$1,0)))</f>
        <v>0.35</v>
      </c>
      <c r="AR405">
        <f>IFERROR(INDEX(JMP!$AJ$2:$AX$500,MATCH($A405,JMP!$A$2:$A$500,0),MATCH(AR$1,JMP!$AJ$1:$AX$1,0)),INDEX(Baseline!$B$2:$AX$2,1,MATCH(AR$1,Baseline!$B$1:$AX$1,0)))</f>
        <v>0</v>
      </c>
      <c r="AS405">
        <f>IFERROR(INDEX(JMP!$AJ$2:$AX$500,MATCH($A405,JMP!$A$2:$A$500,0),MATCH(AS$1,JMP!$AJ$1:$AX$1,0)),INDEX(Baseline!$B$2:$AX$2,1,MATCH(AS$1,Baseline!$B$1:$AX$1,0)))</f>
        <v>0</v>
      </c>
      <c r="AT405">
        <f>IFERROR(INDEX(JMP!$AJ$2:$AX$500,MATCH($A405,JMP!$A$2:$A$500,0),MATCH(AT$1,JMP!$AJ$1:$AX$1,0)),INDEX(Baseline!$B$2:$AX$2,1,MATCH(AT$1,Baseline!$B$1:$AX$1,0)))</f>
        <v>500</v>
      </c>
      <c r="AU405">
        <f>IFERROR(INDEX(JMP!$AJ$2:$AX$500,MATCH($A405,JMP!$A$2:$A$500,0),MATCH(AU$1,JMP!$AJ$1:$AX$1,0)),INDEX(Baseline!$B$2:$AX$2,1,MATCH(AU$1,Baseline!$B$1:$AX$1,0)))</f>
        <v>50</v>
      </c>
      <c r="AV405">
        <f>IFERROR(INDEX(JMP!$AJ$2:$AX$500,MATCH($A405,JMP!$A$2:$A$500,0),MATCH(AV$1,JMP!$AJ$1:$AX$1,0)),INDEX(Baseline!$B$2:$AX$2,1,MATCH(AV$1,Baseline!$B$1:$AX$1,0)))</f>
        <v>12</v>
      </c>
      <c r="AW405">
        <f>IFERROR(INDEX(JMP!$AJ$2:$AX$500,MATCH($A405,JMP!$A$2:$A$500,0),MATCH(AW$1,JMP!$AJ$1:$AX$1,0)),INDEX(Baseline!$B$2:$AX$2,1,MATCH(AW$1,Baseline!$B$1:$AX$1,0)))</f>
        <v>1.9961979999999998E-3</v>
      </c>
      <c r="AX405">
        <f>IFERROR(INDEX(JMP!$AJ$2:$AX$500,MATCH($A405,JMP!$A$2:$A$500,0),MATCH(AX$1,JMP!$AJ$1:$AX$1,0)),INDEX(Baseline!$B$2:$AX$2,1,MATCH(AX$1,Baseline!$B$1:$AX$1,0)))</f>
        <v>1.9961979999999998E-3</v>
      </c>
      <c r="AY405">
        <f>IFERROR(INDEX(JMP!$AJ$2:$AX$500,MATCH($A405,JMP!$A$2:$A$500,0),MATCH(AY$1,JMP!$AJ$1:$AX$1,0)),INDEX(Baseline!$B$2:$AX$2,1,MATCH(AY$1,Baseline!$B$1:$AX$1,0)))</f>
        <v>1.9607137E-2</v>
      </c>
      <c r="AZ405">
        <f>IFERROR(INDEX(JMP!$AJ$2:$AX$500,MATCH($A405,JMP!$A$2:$A$500,0),MATCH(AZ$1,JMP!$AJ$1:$AX$1,0)),INDEX(Baseline!$B$2:$AX$2,1,MATCH(AZ$1,Baseline!$B$1:$AX$1,0)))</f>
        <v>1</v>
      </c>
      <c r="BA405">
        <f>IFERROR(INDEX(JMP!$AJ$2:$AX$500,MATCH($A405,JMP!$A$2:$A$500,0),MATCH(BA$1,JMP!$AJ$1:$AX$1,0)),INDEX(Baseline!$B$2:$AX$2,1,MATCH(BA$1,Baseline!$B$1:$AX$1,0)))</f>
        <v>2</v>
      </c>
      <c r="BB405">
        <v>0</v>
      </c>
      <c r="BD405" t="str">
        <f>IF(AZ405=1, "yes", IF(AZ405=-1, "no", ""))</f>
        <v>yes</v>
      </c>
      <c r="BE405" t="str">
        <f>IF(AH405=1, "yes", IF(AH405=-1, "no", ""))</f>
        <v>no</v>
      </c>
      <c r="BF405">
        <f t="shared" si="12"/>
        <v>0.5</v>
      </c>
      <c r="BG405">
        <f t="shared" si="13"/>
        <v>30</v>
      </c>
    </row>
    <row r="406" spans="1:59" x14ac:dyDescent="0.25">
      <c r="A406">
        <v>405</v>
      </c>
      <c r="B406">
        <f>IFERROR(INDEX(JMP!$AJ$2:$AX$500,MATCH($A406,JMP!$A$2:$A$500,0),MATCH(B$1,JMP!$AJ$1:$AX$1,0)),INDEX(Baseline!$B$2:$AX$2,1,MATCH(B$1,Baseline!$B$1:$AX$1,0)))</f>
        <v>0</v>
      </c>
      <c r="C406">
        <f>IFERROR(INDEX(JMP!$AJ$2:$AX$500,MATCH($A406,JMP!$A$2:$A$500,0),MATCH(C$1,JMP!$AJ$1:$AX$1,0)),INDEX(Baseline!$B$2:$AX$2,1,MATCH(C$1,Baseline!$B$1:$AX$1,0)))</f>
        <v>8760</v>
      </c>
      <c r="D406">
        <f>IFERROR(INDEX(JMP!$AJ$2:$AX$500,MATCH($A406,JMP!$A$2:$A$500,0),MATCH(D$1,JMP!$AJ$1:$AX$1,0)),INDEX(Baseline!$B$2:$AX$2,1,MATCH(D$1,Baseline!$B$1:$AX$1,0)))</f>
        <v>1</v>
      </c>
      <c r="E406">
        <f>IFERROR(INDEX(JMP!$AJ$2:$AX$500,MATCH($A406,JMP!$A$2:$A$500,0),MATCH(E$1,JMP!$AJ$1:$AX$1,0)),INDEX(Baseline!$B$2:$AX$2,1,MATCH(E$1,Baseline!$B$1:$AX$1,0)))</f>
        <v>1</v>
      </c>
      <c r="F406" t="str">
        <f>IFERROR(INDEX(JMP!$AJ$2:$AX$500,MATCH($A406,JMP!$A$2:$A$500,0),MATCH(F$1,JMP!$AJ$1:$AX$1,0)),INDEX(Baseline!$B$2:$AX$2,1,MATCH(F$1,Baseline!$B$1:$AX$1,0)))</f>
        <v>e344</v>
      </c>
      <c r="G406" t="str">
        <f>IFERROR(INDEX(JMP!$AJ$2:$AX$500,MATCH($A406,JMP!$A$2:$A$500,0),MATCH(G$1,JMP!$AJ$1:$AX$1,0)),INDEX(Baseline!$B$2:$AX$2,1,MATCH(G$1,Baseline!$B$1:$AX$1,0)))</f>
        <v>e340</v>
      </c>
      <c r="H406">
        <f>IFERROR(INDEX(JMP!$AJ$2:$AX$500,MATCH($A406,JMP!$A$2:$A$500,0),MATCH(H$1,JMP!$AJ$1:$AX$1,0)),INDEX(Baseline!$B$2:$AX$2,1,MATCH(H$1,Baseline!$B$1:$AX$1,0)))</f>
        <v>1.5</v>
      </c>
      <c r="I406">
        <f>IFERROR(INDEX(JMP!$AJ$2:$AX$500,MATCH($A406,JMP!$A$2:$A$500,0),MATCH(I$1,JMP!$AJ$1:$AX$1,0)),INDEX(Baseline!$B$2:$AX$2,1,MATCH(I$1,Baseline!$B$1:$AX$1,0)))</f>
        <v>0.42</v>
      </c>
      <c r="J406">
        <f>IFERROR(INDEX(JMP!$AJ$2:$AX$500,MATCH($A406,JMP!$A$2:$A$500,0),MATCH(J$1,JMP!$AJ$1:$AX$1,0)),INDEX(Baseline!$B$2:$AX$2,1,MATCH(J$1,Baseline!$B$1:$AX$1,0)))</f>
        <v>1</v>
      </c>
      <c r="K406">
        <f>IFERROR(INDEX(JMP!$AJ$2:$AX$500,MATCH($A406,JMP!$A$2:$A$500,0),MATCH(K$1,JMP!$AJ$1:$AX$1,0)),INDEX(Baseline!$B$2:$AX$2,1,MATCH(K$1,Baseline!$B$1:$AX$1,0)))</f>
        <v>0</v>
      </c>
      <c r="L406">
        <f>IFERROR(INDEX(JMP!$AJ$2:$AX$500,MATCH($A406,JMP!$A$2:$A$500,0),MATCH(L$1,JMP!$AJ$1:$AX$1,0)),INDEX(Baseline!$B$2:$AX$2,1,MATCH(L$1,Baseline!$B$1:$AX$1,0)))</f>
        <v>7.6488581998747751E-2</v>
      </c>
      <c r="M406" t="b">
        <f>IFERROR(INDEX(JMP!$AJ$2:$AX$500,MATCH($A406,JMP!$A$2:$A$500,0),MATCH(M$1,JMP!$AJ$1:$AX$1,0)),INDEX(Baseline!$B$2:$AX$2,1,MATCH(M$1,Baseline!$B$1:$AX$1,0)))</f>
        <v>0</v>
      </c>
      <c r="N406" t="b">
        <f>IFERROR(INDEX(JMP!$AJ$2:$AX$500,MATCH($A406,JMP!$A$2:$A$500,0),MATCH(N$1,JMP!$AJ$1:$AX$1,0)),INDEX(Baseline!$B$2:$AX$2,1,MATCH(N$1,Baseline!$B$1:$AX$1,0)))</f>
        <v>0</v>
      </c>
      <c r="O406">
        <f>IFERROR(INDEX(JMP!$AJ$2:$AX$500,MATCH($A406,JMP!$A$2:$A$500,0),MATCH(O$1,JMP!$AJ$1:$AX$1,0)),INDEX(Baseline!$B$2:$AX$2,1,MATCH(O$1,Baseline!$B$1:$AX$1,0)))</f>
        <v>7</v>
      </c>
      <c r="P406">
        <f>IFERROR(INDEX(JMP!$AJ$2:$AX$500,MATCH($A406,JMP!$A$2:$A$500,0),MATCH(P$1,JMP!$AJ$1:$AX$1,0)),INDEX(Baseline!$B$2:$AX$2,1,MATCH(P$1,Baseline!$B$1:$AX$1,0)))</f>
        <v>200</v>
      </c>
      <c r="Q406">
        <f>IFERROR(INDEX(JMP!$AJ$2:$AX$500,MATCH($A406,JMP!$A$2:$A$500,0),MATCH(Q$1,JMP!$AJ$1:$AX$1,0)),INDEX(Baseline!$B$2:$AX$2,1,MATCH(Q$1,Baseline!$B$1:$AX$1,0)))</f>
        <v>10</v>
      </c>
      <c r="R406">
        <f>IFERROR(INDEX(JMP!$AJ$2:$AX$500,MATCH($A406,JMP!$A$2:$A$500,0),MATCH(R$1,JMP!$AJ$1:$AX$1,0)),INDEX(Baseline!$B$2:$AX$2,1,MATCH(R$1,Baseline!$B$1:$AX$1,0)))</f>
        <v>0</v>
      </c>
      <c r="S406">
        <f>IFERROR(INDEX(JMP!$AJ$2:$AX$500,MATCH($A406,JMP!$A$2:$A$500,0),MATCH(S$1,JMP!$AJ$1:$AX$1,0)),INDEX(Baseline!$B$2:$AX$2,1,MATCH(S$1,Baseline!$B$1:$AX$1,0)))</f>
        <v>1</v>
      </c>
      <c r="T406">
        <f>IFERROR(INDEX(JMP!$AJ$2:$AX$500,MATCH($A406,JMP!$A$2:$A$500,0),MATCH(T$1,JMP!$AJ$1:$AX$1,0)),INDEX(Baseline!$B$2:$AX$2,1,MATCH(T$1,Baseline!$B$1:$AX$1,0)))</f>
        <v>0</v>
      </c>
      <c r="U406" t="str">
        <f>IFERROR(INDEX(JMP!$AJ$2:$AX$500,MATCH($A406,JMP!$A$2:$A$500,0),MATCH(U$1,JMP!$AJ$1:$AX$1,0)),INDEX(Baseline!$B$2:$AX$2,1,MATCH(U$1,Baseline!$B$1:$AX$1,0)))</f>
        <v>Titan</v>
      </c>
      <c r="V406">
        <f>IFERROR(INDEX(JMP!$AJ$2:$AX$500,MATCH($A406,JMP!$A$2:$A$500,0),MATCH(V$1,JMP!$AJ$1:$AX$1,0)),INDEX(Baseline!$B$2:$AX$2,1,MATCH(V$1,Baseline!$B$1:$AX$1,0)))</f>
        <v>3</v>
      </c>
      <c r="W406">
        <f>IFERROR(INDEX(JMP!$AJ$2:$AX$500,MATCH($A406,JMP!$A$2:$A$500,0),MATCH(W$1,JMP!$AJ$1:$AX$1,0)),INDEX(Baseline!$B$2:$AX$2,1,MATCH(W$1,Baseline!$B$1:$AX$1,0)))</f>
        <v>0.37</v>
      </c>
      <c r="X406">
        <f>IFERROR(INDEX(JMP!$AJ$2:$AX$500,MATCH($A406,JMP!$A$2:$A$500,0),MATCH(X$1,JMP!$AJ$1:$AX$1,0)),INDEX(Baseline!$B$2:$AX$2,1,MATCH(X$1,Baseline!$B$1:$AX$1,0)))</f>
        <v>4</v>
      </c>
      <c r="Y406">
        <f>IFERROR(INDEX(JMP!$AJ$2:$AX$500,MATCH($A406,JMP!$A$2:$A$500,0),MATCH(Y$1,JMP!$AJ$1:$AX$1,0)),INDEX(Baseline!$B$2:$AX$2,1,MATCH(Y$1,Baseline!$B$1:$AX$1,0)))</f>
        <v>2</v>
      </c>
      <c r="Z406">
        <f>IFERROR(INDEX(JMP!$AJ$2:$AX$500,MATCH($A406,JMP!$A$2:$A$500,0),MATCH(Z$1,JMP!$AJ$1:$AX$1,0)),INDEX(Baseline!$B$2:$AX$2,1,MATCH(Z$1,Baseline!$B$1:$AX$1,0)))</f>
        <v>1970</v>
      </c>
      <c r="AA406">
        <f>IFERROR(INDEX(JMP!$AJ$2:$AX$500,MATCH($A406,JMP!$A$2:$A$500,0),MATCH(AA$1,JMP!$AJ$1:$AX$1,0)),INDEX(Baseline!$B$2:$AX$2,1,MATCH(AA$1,Baseline!$B$1:$AX$1,0)))</f>
        <v>1970</v>
      </c>
      <c r="AB406">
        <f>IFERROR(INDEX(JMP!$AJ$2:$AX$500,MATCH($A406,JMP!$A$2:$A$500,0),MATCH(AB$1,JMP!$AJ$1:$AX$1,0)),INDEX(Baseline!$B$2:$AX$2,1,MATCH(AB$1,Baseline!$B$1:$AX$1,0)))</f>
        <v>0</v>
      </c>
      <c r="AC406">
        <f>IFERROR(INDEX(JMP!$AJ$2:$AX$500,MATCH($A406,JMP!$A$2:$A$500,0),MATCH(AC$1,JMP!$AJ$1:$AX$1,0)),INDEX(Baseline!$B$2:$AX$2,1,MATCH(AC$1,Baseline!$B$1:$AX$1,0)))</f>
        <v>1</v>
      </c>
      <c r="AD406">
        <f>IFERROR(INDEX(JMP!$AJ$2:$AX$500,MATCH($A406,JMP!$A$2:$A$500,0),MATCH(AD$1,JMP!$AJ$1:$AX$1,0)),INDEX(Baseline!$B$2:$AX$2,1,MATCH(AD$1,Baseline!$B$1:$AX$1,0)))</f>
        <v>8</v>
      </c>
      <c r="AE406">
        <f>IFERROR(INDEX(JMP!$AJ$2:$AX$500,MATCH($A406,JMP!$A$2:$A$500,0),MATCH(AE$1,JMP!$AJ$1:$AX$1,0)),INDEX(Baseline!$B$2:$AX$2,1,MATCH(AE$1,Baseline!$B$1:$AX$1,0)))</f>
        <v>1</v>
      </c>
      <c r="AF406" t="str">
        <f>IFERROR(INDEX(JMP!$AJ$2:$AX$500,MATCH($A406,JMP!$A$2:$A$500,0),MATCH(AF$1,JMP!$AJ$1:$AX$1,0)),INDEX(Baseline!$B$2:$AX$2,1,MATCH(AF$1,Baseline!$B$1:$AX$1,0)))</f>
        <v>bwb</v>
      </c>
      <c r="AG406" t="str">
        <f>IFERROR(INDEX(JMP!$AJ$2:$AX$500,MATCH($A406,JMP!$A$2:$A$500,0),MATCH(AG$1,JMP!$AJ$1:$AX$1,0)),INDEX(Baseline!$B$2:$AX$2,1,MATCH(AG$1,Baseline!$B$1:$AX$1,0)))</f>
        <v>V-tail</v>
      </c>
      <c r="AH406">
        <f>IFERROR(INDEX(JMP!$AJ$2:$AX$500,MATCH($A406,JMP!$A$2:$A$500,0),MATCH(AH$1,JMP!$AJ$1:$AX$1,0)),INDEX(Baseline!$B$2:$AX$2,1,MATCH(AH$1,Baseline!$B$1:$AX$1,0)))</f>
        <v>1</v>
      </c>
      <c r="AI406">
        <f>IFERROR(INDEX(JMP!$AJ$2:$AX$500,MATCH($A406,JMP!$A$2:$A$500,0),MATCH(AI$1,JMP!$AJ$1:$AX$1,0)),INDEX(Baseline!$B$2:$AX$2,1,MATCH(AI$1,Baseline!$B$1:$AX$1,0)))</f>
        <v>724000000</v>
      </c>
      <c r="AJ406">
        <f>IFERROR(INDEX(JMP!$AJ$2:$AX$500,MATCH($A406,JMP!$A$2:$A$500,0),MATCH(AJ$1,JMP!$AJ$1:$AX$1,0)),INDEX(Baseline!$B$2:$AX$2,1,MATCH(AJ$1,Baseline!$B$1:$AX$1,0)))</f>
        <v>54500000</v>
      </c>
      <c r="AK406">
        <f>IFERROR(INDEX(JMP!$AJ$2:$AX$500,MATCH($A406,JMP!$A$2:$A$500,0),MATCH(AK$1,JMP!$AJ$1:$AX$1,0)),INDEX(Baseline!$B$2:$AX$2,1,MATCH(AK$1,Baseline!$B$1:$AX$1,0)))</f>
        <v>30</v>
      </c>
      <c r="AL406">
        <f>IFERROR(INDEX(JMP!$AJ$2:$AX$500,MATCH($A406,JMP!$A$2:$A$500,0),MATCH(AL$1,JMP!$AJ$1:$AX$1,0)),INDEX(Baseline!$B$2:$AX$2,1,MATCH(AL$1,Baseline!$B$1:$AX$1,0)))</f>
        <v>9.2434990502623104E-3</v>
      </c>
      <c r="AM406">
        <f>IFERROR(INDEX(JMP!$AJ$2:$AX$500,MATCH($A406,JMP!$A$2:$A$500,0),MATCH(AM$1,JMP!$AJ$1:$AX$1,0)),INDEX(Baseline!$B$2:$AX$2,1,MATCH(AM$1,Baseline!$B$1:$AX$1,0)))</f>
        <v>15.695974856799999</v>
      </c>
      <c r="AN406">
        <f>IFERROR(INDEX(JMP!$AJ$2:$AX$500,MATCH($A406,JMP!$A$2:$A$500,0),MATCH(AN$1,JMP!$AJ$1:$AX$1,0)),INDEX(Baseline!$B$2:$AX$2,1,MATCH(AN$1,Baseline!$B$1:$AX$1,0)))</f>
        <v>1.5113078639649005</v>
      </c>
      <c r="AO406">
        <f>IFERROR(INDEX(JMP!$AJ$2:$AX$500,MATCH($A406,JMP!$A$2:$A$500,0),MATCH(AO$1,JMP!$AJ$1:$AX$1,0)),INDEX(Baseline!$B$2:$AX$2,1,MATCH(AO$1,Baseline!$B$1:$AX$1,0)))</f>
        <v>0.43660502360077463</v>
      </c>
      <c r="AP406">
        <f>IFERROR(INDEX(JMP!$AJ$2:$AX$500,MATCH($A406,JMP!$A$2:$A$500,0),MATCH(AP$1,JMP!$AJ$1:$AX$1,0)),INDEX(Baseline!$B$2:$AX$2,1,MATCH(AP$1,Baseline!$B$1:$AX$1,0)))</f>
        <v>0</v>
      </c>
      <c r="AQ406">
        <f>IFERROR(INDEX(JMP!$AJ$2:$AX$500,MATCH($A406,JMP!$A$2:$A$500,0),MATCH(AQ$1,JMP!$AJ$1:$AX$1,0)),INDEX(Baseline!$B$2:$AX$2,1,MATCH(AQ$1,Baseline!$B$1:$AX$1,0)))</f>
        <v>0.35</v>
      </c>
      <c r="AR406">
        <f>IFERROR(INDEX(JMP!$AJ$2:$AX$500,MATCH($A406,JMP!$A$2:$A$500,0),MATCH(AR$1,JMP!$AJ$1:$AX$1,0)),INDEX(Baseline!$B$2:$AX$2,1,MATCH(AR$1,Baseline!$B$1:$AX$1,0)))</f>
        <v>0</v>
      </c>
      <c r="AS406">
        <f>IFERROR(INDEX(JMP!$AJ$2:$AX$500,MATCH($A406,JMP!$A$2:$A$500,0),MATCH(AS$1,JMP!$AJ$1:$AX$1,0)),INDEX(Baseline!$B$2:$AX$2,1,MATCH(AS$1,Baseline!$B$1:$AX$1,0)))</f>
        <v>0</v>
      </c>
      <c r="AT406">
        <f>IFERROR(INDEX(JMP!$AJ$2:$AX$500,MATCH($A406,JMP!$A$2:$A$500,0),MATCH(AT$1,JMP!$AJ$1:$AX$1,0)),INDEX(Baseline!$B$2:$AX$2,1,MATCH(AT$1,Baseline!$B$1:$AX$1,0)))</f>
        <v>500</v>
      </c>
      <c r="AU406">
        <f>IFERROR(INDEX(JMP!$AJ$2:$AX$500,MATCH($A406,JMP!$A$2:$A$500,0),MATCH(AU$1,JMP!$AJ$1:$AX$1,0)),INDEX(Baseline!$B$2:$AX$2,1,MATCH(AU$1,Baseline!$B$1:$AX$1,0)))</f>
        <v>50</v>
      </c>
      <c r="AV406">
        <f>IFERROR(INDEX(JMP!$AJ$2:$AX$500,MATCH($A406,JMP!$A$2:$A$500,0),MATCH(AV$1,JMP!$AJ$1:$AX$1,0)),INDEX(Baseline!$B$2:$AX$2,1,MATCH(AV$1,Baseline!$B$1:$AX$1,0)))</f>
        <v>12</v>
      </c>
      <c r="AW406">
        <f>IFERROR(INDEX(JMP!$AJ$2:$AX$500,MATCH($A406,JMP!$A$2:$A$500,0),MATCH(AW$1,JMP!$AJ$1:$AX$1,0)),INDEX(Baseline!$B$2:$AX$2,1,MATCH(AW$1,Baseline!$B$1:$AX$1,0)))</f>
        <v>1.9961979999999998E-3</v>
      </c>
      <c r="AX406">
        <f>IFERROR(INDEX(JMP!$AJ$2:$AX$500,MATCH($A406,JMP!$A$2:$A$500,0),MATCH(AX$1,JMP!$AJ$1:$AX$1,0)),INDEX(Baseline!$B$2:$AX$2,1,MATCH(AX$1,Baseline!$B$1:$AX$1,0)))</f>
        <v>1.9961979999999998E-3</v>
      </c>
      <c r="AY406">
        <f>IFERROR(INDEX(JMP!$AJ$2:$AX$500,MATCH($A406,JMP!$A$2:$A$500,0),MATCH(AY$1,JMP!$AJ$1:$AX$1,0)),INDEX(Baseline!$B$2:$AX$2,1,MATCH(AY$1,Baseline!$B$1:$AX$1,0)))</f>
        <v>1.9607137E-2</v>
      </c>
      <c r="AZ406">
        <f>IFERROR(INDEX(JMP!$AJ$2:$AX$500,MATCH($A406,JMP!$A$2:$A$500,0),MATCH(AZ$1,JMP!$AJ$1:$AX$1,0)),INDEX(Baseline!$B$2:$AX$2,1,MATCH(AZ$1,Baseline!$B$1:$AX$1,0)))</f>
        <v>1</v>
      </c>
      <c r="BA406">
        <f>IFERROR(INDEX(JMP!$AJ$2:$AX$500,MATCH($A406,JMP!$A$2:$A$500,0),MATCH(BA$1,JMP!$AJ$1:$AX$1,0)),INDEX(Baseline!$B$2:$AX$2,1,MATCH(BA$1,Baseline!$B$1:$AX$1,0)))</f>
        <v>1</v>
      </c>
      <c r="BB406">
        <v>0</v>
      </c>
      <c r="BD406" t="str">
        <f>IF(AZ406=1, "yes", IF(AZ406=-1, "no", ""))</f>
        <v>yes</v>
      </c>
      <c r="BE406" t="str">
        <f>IF(AH406=1, "yes", IF(AH406=-1, "no", ""))</f>
        <v>yes</v>
      </c>
      <c r="BF406">
        <f t="shared" si="12"/>
        <v>1</v>
      </c>
      <c r="BG406">
        <f t="shared" si="13"/>
        <v>10</v>
      </c>
    </row>
    <row r="407" spans="1:59" x14ac:dyDescent="0.25">
      <c r="A407">
        <v>406</v>
      </c>
      <c r="B407">
        <f>IFERROR(INDEX(JMP!$AJ$2:$AX$500,MATCH($A407,JMP!$A$2:$A$500,0),MATCH(B$1,JMP!$AJ$1:$AX$1,0)),INDEX(Baseline!$B$2:$AX$2,1,MATCH(B$1,Baseline!$B$1:$AX$1,0)))</f>
        <v>0</v>
      </c>
      <c r="C407">
        <f>IFERROR(INDEX(JMP!$AJ$2:$AX$500,MATCH($A407,JMP!$A$2:$A$500,0),MATCH(C$1,JMP!$AJ$1:$AX$1,0)),INDEX(Baseline!$B$2:$AX$2,1,MATCH(C$1,Baseline!$B$1:$AX$1,0)))</f>
        <v>8760</v>
      </c>
      <c r="D407">
        <f>IFERROR(INDEX(JMP!$AJ$2:$AX$500,MATCH($A407,JMP!$A$2:$A$500,0),MATCH(D$1,JMP!$AJ$1:$AX$1,0)),INDEX(Baseline!$B$2:$AX$2,1,MATCH(D$1,Baseline!$B$1:$AX$1,0)))</f>
        <v>1</v>
      </c>
      <c r="E407">
        <f>IFERROR(INDEX(JMP!$AJ$2:$AX$500,MATCH($A407,JMP!$A$2:$A$500,0),MATCH(E$1,JMP!$AJ$1:$AX$1,0)),INDEX(Baseline!$B$2:$AX$2,1,MATCH(E$1,Baseline!$B$1:$AX$1,0)))</f>
        <v>1</v>
      </c>
      <c r="F407" t="str">
        <f>IFERROR(INDEX(JMP!$AJ$2:$AX$500,MATCH($A407,JMP!$A$2:$A$500,0),MATCH(F$1,JMP!$AJ$1:$AX$1,0)),INDEX(Baseline!$B$2:$AX$2,1,MATCH(F$1,Baseline!$B$1:$AX$1,0)))</f>
        <v>e344</v>
      </c>
      <c r="G407" t="str">
        <f>IFERROR(INDEX(JMP!$AJ$2:$AX$500,MATCH($A407,JMP!$A$2:$A$500,0),MATCH(G$1,JMP!$AJ$1:$AX$1,0)),INDEX(Baseline!$B$2:$AX$2,1,MATCH(G$1,Baseline!$B$1:$AX$1,0)))</f>
        <v>e340</v>
      </c>
      <c r="H407">
        <f>IFERROR(INDEX(JMP!$AJ$2:$AX$500,MATCH($A407,JMP!$A$2:$A$500,0),MATCH(H$1,JMP!$AJ$1:$AX$1,0)),INDEX(Baseline!$B$2:$AX$2,1,MATCH(H$1,Baseline!$B$1:$AX$1,0)))</f>
        <v>1.5</v>
      </c>
      <c r="I407">
        <f>IFERROR(INDEX(JMP!$AJ$2:$AX$500,MATCH($A407,JMP!$A$2:$A$500,0),MATCH(I$1,JMP!$AJ$1:$AX$1,0)),INDEX(Baseline!$B$2:$AX$2,1,MATCH(I$1,Baseline!$B$1:$AX$1,0)))</f>
        <v>0.42</v>
      </c>
      <c r="J407">
        <f>IFERROR(INDEX(JMP!$AJ$2:$AX$500,MATCH($A407,JMP!$A$2:$A$500,0),MATCH(J$1,JMP!$AJ$1:$AX$1,0)),INDEX(Baseline!$B$2:$AX$2,1,MATCH(J$1,Baseline!$B$1:$AX$1,0)))</f>
        <v>1</v>
      </c>
      <c r="K407">
        <f>IFERROR(INDEX(JMP!$AJ$2:$AX$500,MATCH($A407,JMP!$A$2:$A$500,0),MATCH(K$1,JMP!$AJ$1:$AX$1,0)),INDEX(Baseline!$B$2:$AX$2,1,MATCH(K$1,Baseline!$B$1:$AX$1,0)))</f>
        <v>0</v>
      </c>
      <c r="L407">
        <f>IFERROR(INDEX(JMP!$AJ$2:$AX$500,MATCH($A407,JMP!$A$2:$A$500,0),MATCH(L$1,JMP!$AJ$1:$AX$1,0)),INDEX(Baseline!$B$2:$AX$2,1,MATCH(L$1,Baseline!$B$1:$AX$1,0)))</f>
        <v>0.1404606418438453</v>
      </c>
      <c r="M407" t="b">
        <f>IFERROR(INDEX(JMP!$AJ$2:$AX$500,MATCH($A407,JMP!$A$2:$A$500,0),MATCH(M$1,JMP!$AJ$1:$AX$1,0)),INDEX(Baseline!$B$2:$AX$2,1,MATCH(M$1,Baseline!$B$1:$AX$1,0)))</f>
        <v>0</v>
      </c>
      <c r="N407" t="b">
        <f>IFERROR(INDEX(JMP!$AJ$2:$AX$500,MATCH($A407,JMP!$A$2:$A$500,0),MATCH(N$1,JMP!$AJ$1:$AX$1,0)),INDEX(Baseline!$B$2:$AX$2,1,MATCH(N$1,Baseline!$B$1:$AX$1,0)))</f>
        <v>0</v>
      </c>
      <c r="O407">
        <f>IFERROR(INDEX(JMP!$AJ$2:$AX$500,MATCH($A407,JMP!$A$2:$A$500,0),MATCH(O$1,JMP!$AJ$1:$AX$1,0)),INDEX(Baseline!$B$2:$AX$2,1,MATCH(O$1,Baseline!$B$1:$AX$1,0)))</f>
        <v>7</v>
      </c>
      <c r="P407">
        <f>IFERROR(INDEX(JMP!$AJ$2:$AX$500,MATCH($A407,JMP!$A$2:$A$500,0),MATCH(P$1,JMP!$AJ$1:$AX$1,0)),INDEX(Baseline!$B$2:$AX$2,1,MATCH(P$1,Baseline!$B$1:$AX$1,0)))</f>
        <v>200</v>
      </c>
      <c r="Q407">
        <f>IFERROR(INDEX(JMP!$AJ$2:$AX$500,MATCH($A407,JMP!$A$2:$A$500,0),MATCH(Q$1,JMP!$AJ$1:$AX$1,0)),INDEX(Baseline!$B$2:$AX$2,1,MATCH(Q$1,Baseline!$B$1:$AX$1,0)))</f>
        <v>10</v>
      </c>
      <c r="R407">
        <f>IFERROR(INDEX(JMP!$AJ$2:$AX$500,MATCH($A407,JMP!$A$2:$A$500,0),MATCH(R$1,JMP!$AJ$1:$AX$1,0)),INDEX(Baseline!$B$2:$AX$2,1,MATCH(R$1,Baseline!$B$1:$AX$1,0)))</f>
        <v>0</v>
      </c>
      <c r="S407">
        <f>IFERROR(INDEX(JMP!$AJ$2:$AX$500,MATCH($A407,JMP!$A$2:$A$500,0),MATCH(S$1,JMP!$AJ$1:$AX$1,0)),INDEX(Baseline!$B$2:$AX$2,1,MATCH(S$1,Baseline!$B$1:$AX$1,0)))</f>
        <v>1</v>
      </c>
      <c r="T407">
        <f>IFERROR(INDEX(JMP!$AJ$2:$AX$500,MATCH($A407,JMP!$A$2:$A$500,0),MATCH(T$1,JMP!$AJ$1:$AX$1,0)),INDEX(Baseline!$B$2:$AX$2,1,MATCH(T$1,Baseline!$B$1:$AX$1,0)))</f>
        <v>0</v>
      </c>
      <c r="U407" t="str">
        <f>IFERROR(INDEX(JMP!$AJ$2:$AX$500,MATCH($A407,JMP!$A$2:$A$500,0),MATCH(U$1,JMP!$AJ$1:$AX$1,0)),INDEX(Baseline!$B$2:$AX$2,1,MATCH(U$1,Baseline!$B$1:$AX$1,0)))</f>
        <v>Titan</v>
      </c>
      <c r="V407">
        <f>IFERROR(INDEX(JMP!$AJ$2:$AX$500,MATCH($A407,JMP!$A$2:$A$500,0),MATCH(V$1,JMP!$AJ$1:$AX$1,0)),INDEX(Baseline!$B$2:$AX$2,1,MATCH(V$1,Baseline!$B$1:$AX$1,0)))</f>
        <v>3</v>
      </c>
      <c r="W407">
        <f>IFERROR(INDEX(JMP!$AJ$2:$AX$500,MATCH($A407,JMP!$A$2:$A$500,0),MATCH(W$1,JMP!$AJ$1:$AX$1,0)),INDEX(Baseline!$B$2:$AX$2,1,MATCH(W$1,Baseline!$B$1:$AX$1,0)))</f>
        <v>0.37</v>
      </c>
      <c r="X407">
        <f>IFERROR(INDEX(JMP!$AJ$2:$AX$500,MATCH($A407,JMP!$A$2:$A$500,0),MATCH(X$1,JMP!$AJ$1:$AX$1,0)),INDEX(Baseline!$B$2:$AX$2,1,MATCH(X$1,Baseline!$B$1:$AX$1,0)))</f>
        <v>4</v>
      </c>
      <c r="Y407">
        <f>IFERROR(INDEX(JMP!$AJ$2:$AX$500,MATCH($A407,JMP!$A$2:$A$500,0),MATCH(Y$1,JMP!$AJ$1:$AX$1,0)),INDEX(Baseline!$B$2:$AX$2,1,MATCH(Y$1,Baseline!$B$1:$AX$1,0)))</f>
        <v>3</v>
      </c>
      <c r="Z407">
        <f>IFERROR(INDEX(JMP!$AJ$2:$AX$500,MATCH($A407,JMP!$A$2:$A$500,0),MATCH(Z$1,JMP!$AJ$1:$AX$1,0)),INDEX(Baseline!$B$2:$AX$2,1,MATCH(Z$1,Baseline!$B$1:$AX$1,0)))</f>
        <v>1970</v>
      </c>
      <c r="AA407">
        <f>IFERROR(INDEX(JMP!$AJ$2:$AX$500,MATCH($A407,JMP!$A$2:$A$500,0),MATCH(AA$1,JMP!$AJ$1:$AX$1,0)),INDEX(Baseline!$B$2:$AX$2,1,MATCH(AA$1,Baseline!$B$1:$AX$1,0)))</f>
        <v>1970</v>
      </c>
      <c r="AB407">
        <f>IFERROR(INDEX(JMP!$AJ$2:$AX$500,MATCH($A407,JMP!$A$2:$A$500,0),MATCH(AB$1,JMP!$AJ$1:$AX$1,0)),INDEX(Baseline!$B$2:$AX$2,1,MATCH(AB$1,Baseline!$B$1:$AX$1,0)))</f>
        <v>0</v>
      </c>
      <c r="AC407">
        <f>IFERROR(INDEX(JMP!$AJ$2:$AX$500,MATCH($A407,JMP!$A$2:$A$500,0),MATCH(AC$1,JMP!$AJ$1:$AX$1,0)),INDEX(Baseline!$B$2:$AX$2,1,MATCH(AC$1,Baseline!$B$1:$AX$1,0)))</f>
        <v>1</v>
      </c>
      <c r="AD407">
        <f>IFERROR(INDEX(JMP!$AJ$2:$AX$500,MATCH($A407,JMP!$A$2:$A$500,0),MATCH(AD$1,JMP!$AJ$1:$AX$1,0)),INDEX(Baseline!$B$2:$AX$2,1,MATCH(AD$1,Baseline!$B$1:$AX$1,0)))</f>
        <v>8</v>
      </c>
      <c r="AE407">
        <f>IFERROR(INDEX(JMP!$AJ$2:$AX$500,MATCH($A407,JMP!$A$2:$A$500,0),MATCH(AE$1,JMP!$AJ$1:$AX$1,0)),INDEX(Baseline!$B$2:$AX$2,1,MATCH(AE$1,Baseline!$B$1:$AX$1,0)))</f>
        <v>3</v>
      </c>
      <c r="AF407" t="str">
        <f>IFERROR(INDEX(JMP!$AJ$2:$AX$500,MATCH($A407,JMP!$A$2:$A$500,0),MATCH(AF$1,JMP!$AJ$1:$AX$1,0)),INDEX(Baseline!$B$2:$AX$2,1,MATCH(AF$1,Baseline!$B$1:$AX$1,0)))</f>
        <v>bwb</v>
      </c>
      <c r="AG407" t="str">
        <f>IFERROR(INDEX(JMP!$AJ$2:$AX$500,MATCH($A407,JMP!$A$2:$A$500,0),MATCH(AG$1,JMP!$AJ$1:$AX$1,0)),INDEX(Baseline!$B$2:$AX$2,1,MATCH(AG$1,Baseline!$B$1:$AX$1,0)))</f>
        <v>V-tail</v>
      </c>
      <c r="AH407">
        <f>IFERROR(INDEX(JMP!$AJ$2:$AX$500,MATCH($A407,JMP!$A$2:$A$500,0),MATCH(AH$1,JMP!$AJ$1:$AX$1,0)),INDEX(Baseline!$B$2:$AX$2,1,MATCH(AH$1,Baseline!$B$1:$AX$1,0)))</f>
        <v>1</v>
      </c>
      <c r="AI407">
        <f>IFERROR(INDEX(JMP!$AJ$2:$AX$500,MATCH($A407,JMP!$A$2:$A$500,0),MATCH(AI$1,JMP!$AJ$1:$AX$1,0)),INDEX(Baseline!$B$2:$AX$2,1,MATCH(AI$1,Baseline!$B$1:$AX$1,0)))</f>
        <v>724000000</v>
      </c>
      <c r="AJ407">
        <f>IFERROR(INDEX(JMP!$AJ$2:$AX$500,MATCH($A407,JMP!$A$2:$A$500,0),MATCH(AJ$1,JMP!$AJ$1:$AX$1,0)),INDEX(Baseline!$B$2:$AX$2,1,MATCH(AJ$1,Baseline!$B$1:$AX$1,0)))</f>
        <v>54500000</v>
      </c>
      <c r="AK407">
        <f>IFERROR(INDEX(JMP!$AJ$2:$AX$500,MATCH($A407,JMP!$A$2:$A$500,0),MATCH(AK$1,JMP!$AJ$1:$AX$1,0)),INDEX(Baseline!$B$2:$AX$2,1,MATCH(AK$1,Baseline!$B$1:$AX$1,0)))</f>
        <v>30</v>
      </c>
      <c r="AL407">
        <f>IFERROR(INDEX(JMP!$AJ$2:$AX$500,MATCH($A407,JMP!$A$2:$A$500,0),MATCH(AL$1,JMP!$AJ$1:$AX$1,0)),INDEX(Baseline!$B$2:$AX$2,1,MATCH(AL$1,Baseline!$B$1:$AX$1,0)))</f>
        <v>1.1763249926047041E-2</v>
      </c>
      <c r="AM407">
        <f>IFERROR(INDEX(JMP!$AJ$2:$AX$500,MATCH($A407,JMP!$A$2:$A$500,0),MATCH(AM$1,JMP!$AJ$1:$AX$1,0)),INDEX(Baseline!$B$2:$AX$2,1,MATCH(AM$1,Baseline!$B$1:$AX$1,0)))</f>
        <v>12.772380305428571</v>
      </c>
      <c r="AN407">
        <f>IFERROR(INDEX(JMP!$AJ$2:$AX$500,MATCH($A407,JMP!$A$2:$A$500,0),MATCH(AN$1,JMP!$AJ$1:$AX$1,0)),INDEX(Baseline!$B$2:$AX$2,1,MATCH(AN$1,Baseline!$B$1:$AX$1,0)))</f>
        <v>2.3052739416840522</v>
      </c>
      <c r="AO407">
        <f>IFERROR(INDEX(JMP!$AJ$2:$AX$500,MATCH($A407,JMP!$A$2:$A$500,0),MATCH(AO$1,JMP!$AJ$1:$AX$1,0)),INDEX(Baseline!$B$2:$AX$2,1,MATCH(AO$1,Baseline!$B$1:$AX$1,0)))</f>
        <v>1.0833810669512791</v>
      </c>
      <c r="AP407">
        <f>IFERROR(INDEX(JMP!$AJ$2:$AX$500,MATCH($A407,JMP!$A$2:$A$500,0),MATCH(AP$1,JMP!$AJ$1:$AX$1,0)),INDEX(Baseline!$B$2:$AX$2,1,MATCH(AP$1,Baseline!$B$1:$AX$1,0)))</f>
        <v>0</v>
      </c>
      <c r="AQ407">
        <f>IFERROR(INDEX(JMP!$AJ$2:$AX$500,MATCH($A407,JMP!$A$2:$A$500,0),MATCH(AQ$1,JMP!$AJ$1:$AX$1,0)),INDEX(Baseline!$B$2:$AX$2,1,MATCH(AQ$1,Baseline!$B$1:$AX$1,0)))</f>
        <v>0.35</v>
      </c>
      <c r="AR407">
        <f>IFERROR(INDEX(JMP!$AJ$2:$AX$500,MATCH($A407,JMP!$A$2:$A$500,0),MATCH(AR$1,JMP!$AJ$1:$AX$1,0)),INDEX(Baseline!$B$2:$AX$2,1,MATCH(AR$1,Baseline!$B$1:$AX$1,0)))</f>
        <v>0</v>
      </c>
      <c r="AS407">
        <f>IFERROR(INDEX(JMP!$AJ$2:$AX$500,MATCH($A407,JMP!$A$2:$A$500,0),MATCH(AS$1,JMP!$AJ$1:$AX$1,0)),INDEX(Baseline!$B$2:$AX$2,1,MATCH(AS$1,Baseline!$B$1:$AX$1,0)))</f>
        <v>0</v>
      </c>
      <c r="AT407">
        <f>IFERROR(INDEX(JMP!$AJ$2:$AX$500,MATCH($A407,JMP!$A$2:$A$500,0),MATCH(AT$1,JMP!$AJ$1:$AX$1,0)),INDEX(Baseline!$B$2:$AX$2,1,MATCH(AT$1,Baseline!$B$1:$AX$1,0)))</f>
        <v>500</v>
      </c>
      <c r="AU407">
        <f>IFERROR(INDEX(JMP!$AJ$2:$AX$500,MATCH($A407,JMP!$A$2:$A$500,0),MATCH(AU$1,JMP!$AJ$1:$AX$1,0)),INDEX(Baseline!$B$2:$AX$2,1,MATCH(AU$1,Baseline!$B$1:$AX$1,0)))</f>
        <v>50</v>
      </c>
      <c r="AV407">
        <f>IFERROR(INDEX(JMP!$AJ$2:$AX$500,MATCH($A407,JMP!$A$2:$A$500,0),MATCH(AV$1,JMP!$AJ$1:$AX$1,0)),INDEX(Baseline!$B$2:$AX$2,1,MATCH(AV$1,Baseline!$B$1:$AX$1,0)))</f>
        <v>12</v>
      </c>
      <c r="AW407">
        <f>IFERROR(INDEX(JMP!$AJ$2:$AX$500,MATCH($A407,JMP!$A$2:$A$500,0),MATCH(AW$1,JMP!$AJ$1:$AX$1,0)),INDEX(Baseline!$B$2:$AX$2,1,MATCH(AW$1,Baseline!$B$1:$AX$1,0)))</f>
        <v>1.9961979999999998E-3</v>
      </c>
      <c r="AX407">
        <f>IFERROR(INDEX(JMP!$AJ$2:$AX$500,MATCH($A407,JMP!$A$2:$A$500,0),MATCH(AX$1,JMP!$AJ$1:$AX$1,0)),INDEX(Baseline!$B$2:$AX$2,1,MATCH(AX$1,Baseline!$B$1:$AX$1,0)))</f>
        <v>1.9961979999999998E-3</v>
      </c>
      <c r="AY407">
        <f>IFERROR(INDEX(JMP!$AJ$2:$AX$500,MATCH($A407,JMP!$A$2:$A$500,0),MATCH(AY$1,JMP!$AJ$1:$AX$1,0)),INDEX(Baseline!$B$2:$AX$2,1,MATCH(AY$1,Baseline!$B$1:$AX$1,0)))</f>
        <v>1.9607137E-2</v>
      </c>
      <c r="AZ407">
        <f>IFERROR(INDEX(JMP!$AJ$2:$AX$500,MATCH($A407,JMP!$A$2:$A$500,0),MATCH(AZ$1,JMP!$AJ$1:$AX$1,0)),INDEX(Baseline!$B$2:$AX$2,1,MATCH(AZ$1,Baseline!$B$1:$AX$1,0)))</f>
        <v>1</v>
      </c>
      <c r="BA407">
        <f>IFERROR(INDEX(JMP!$AJ$2:$AX$500,MATCH($A407,JMP!$A$2:$A$500,0),MATCH(BA$1,JMP!$AJ$1:$AX$1,0)),INDEX(Baseline!$B$2:$AX$2,1,MATCH(BA$1,Baseline!$B$1:$AX$1,0)))</f>
        <v>3</v>
      </c>
      <c r="BB407">
        <v>0</v>
      </c>
      <c r="BD407" t="str">
        <f>IF(AZ407=1, "yes", IF(AZ407=-1, "no", ""))</f>
        <v>yes</v>
      </c>
      <c r="BE407" t="str">
        <f>IF(AH407=1, "yes", IF(AH407=-1, "no", ""))</f>
        <v>yes</v>
      </c>
      <c r="BF407">
        <f t="shared" si="12"/>
        <v>0.25</v>
      </c>
      <c r="BG407">
        <f t="shared" si="13"/>
        <v>100</v>
      </c>
    </row>
    <row r="408" spans="1:59" x14ac:dyDescent="0.25">
      <c r="A408">
        <v>407</v>
      </c>
      <c r="B408">
        <f>IFERROR(INDEX(JMP!$AJ$2:$AX$500,MATCH($A408,JMP!$A$2:$A$500,0),MATCH(B$1,JMP!$AJ$1:$AX$1,0)),INDEX(Baseline!$B$2:$AX$2,1,MATCH(B$1,Baseline!$B$1:$AX$1,0)))</f>
        <v>0</v>
      </c>
      <c r="C408">
        <f>IFERROR(INDEX(JMP!$AJ$2:$AX$500,MATCH($A408,JMP!$A$2:$A$500,0),MATCH(C$1,JMP!$AJ$1:$AX$1,0)),INDEX(Baseline!$B$2:$AX$2,1,MATCH(C$1,Baseline!$B$1:$AX$1,0)))</f>
        <v>8760</v>
      </c>
      <c r="D408">
        <f>IFERROR(INDEX(JMP!$AJ$2:$AX$500,MATCH($A408,JMP!$A$2:$A$500,0),MATCH(D$1,JMP!$AJ$1:$AX$1,0)),INDEX(Baseline!$B$2:$AX$2,1,MATCH(D$1,Baseline!$B$1:$AX$1,0)))</f>
        <v>1</v>
      </c>
      <c r="E408">
        <f>IFERROR(INDEX(JMP!$AJ$2:$AX$500,MATCH($A408,JMP!$A$2:$A$500,0),MATCH(E$1,JMP!$AJ$1:$AX$1,0)),INDEX(Baseline!$B$2:$AX$2,1,MATCH(E$1,Baseline!$B$1:$AX$1,0)))</f>
        <v>1</v>
      </c>
      <c r="F408" t="str">
        <f>IFERROR(INDEX(JMP!$AJ$2:$AX$500,MATCH($A408,JMP!$A$2:$A$500,0),MATCH(F$1,JMP!$AJ$1:$AX$1,0)),INDEX(Baseline!$B$2:$AX$2,1,MATCH(F$1,Baseline!$B$1:$AX$1,0)))</f>
        <v>e344</v>
      </c>
      <c r="G408" t="str">
        <f>IFERROR(INDEX(JMP!$AJ$2:$AX$500,MATCH($A408,JMP!$A$2:$A$500,0),MATCH(G$1,JMP!$AJ$1:$AX$1,0)),INDEX(Baseline!$B$2:$AX$2,1,MATCH(G$1,Baseline!$B$1:$AX$1,0)))</f>
        <v>e340</v>
      </c>
      <c r="H408">
        <f>IFERROR(INDEX(JMP!$AJ$2:$AX$500,MATCH($A408,JMP!$A$2:$A$500,0),MATCH(H$1,JMP!$AJ$1:$AX$1,0)),INDEX(Baseline!$B$2:$AX$2,1,MATCH(H$1,Baseline!$B$1:$AX$1,0)))</f>
        <v>1.5</v>
      </c>
      <c r="I408">
        <f>IFERROR(INDEX(JMP!$AJ$2:$AX$500,MATCH($A408,JMP!$A$2:$A$500,0),MATCH(I$1,JMP!$AJ$1:$AX$1,0)),INDEX(Baseline!$B$2:$AX$2,1,MATCH(I$1,Baseline!$B$1:$AX$1,0)))</f>
        <v>0.42</v>
      </c>
      <c r="J408">
        <f>IFERROR(INDEX(JMP!$AJ$2:$AX$500,MATCH($A408,JMP!$A$2:$A$500,0),MATCH(J$1,JMP!$AJ$1:$AX$1,0)),INDEX(Baseline!$B$2:$AX$2,1,MATCH(J$1,Baseline!$B$1:$AX$1,0)))</f>
        <v>1</v>
      </c>
      <c r="K408">
        <f>IFERROR(INDEX(JMP!$AJ$2:$AX$500,MATCH($A408,JMP!$A$2:$A$500,0),MATCH(K$1,JMP!$AJ$1:$AX$1,0)),INDEX(Baseline!$B$2:$AX$2,1,MATCH(K$1,Baseline!$B$1:$AX$1,0)))</f>
        <v>0</v>
      </c>
      <c r="L408">
        <f>IFERROR(INDEX(JMP!$AJ$2:$AX$500,MATCH($A408,JMP!$A$2:$A$500,0),MATCH(L$1,JMP!$AJ$1:$AX$1,0)),INDEX(Baseline!$B$2:$AX$2,1,MATCH(L$1,Baseline!$B$1:$AX$1,0)))</f>
        <v>0.10181201624646787</v>
      </c>
      <c r="M408" t="b">
        <f>IFERROR(INDEX(JMP!$AJ$2:$AX$500,MATCH($A408,JMP!$A$2:$A$500,0),MATCH(M$1,JMP!$AJ$1:$AX$1,0)),INDEX(Baseline!$B$2:$AX$2,1,MATCH(M$1,Baseline!$B$1:$AX$1,0)))</f>
        <v>0</v>
      </c>
      <c r="N408" t="b">
        <f>IFERROR(INDEX(JMP!$AJ$2:$AX$500,MATCH($A408,JMP!$A$2:$A$500,0),MATCH(N$1,JMP!$AJ$1:$AX$1,0)),INDEX(Baseline!$B$2:$AX$2,1,MATCH(N$1,Baseline!$B$1:$AX$1,0)))</f>
        <v>0</v>
      </c>
      <c r="O408">
        <f>IFERROR(INDEX(JMP!$AJ$2:$AX$500,MATCH($A408,JMP!$A$2:$A$500,0),MATCH(O$1,JMP!$AJ$1:$AX$1,0)),INDEX(Baseline!$B$2:$AX$2,1,MATCH(O$1,Baseline!$B$1:$AX$1,0)))</f>
        <v>7</v>
      </c>
      <c r="P408">
        <f>IFERROR(INDEX(JMP!$AJ$2:$AX$500,MATCH($A408,JMP!$A$2:$A$500,0),MATCH(P$1,JMP!$AJ$1:$AX$1,0)),INDEX(Baseline!$B$2:$AX$2,1,MATCH(P$1,Baseline!$B$1:$AX$1,0)))</f>
        <v>200</v>
      </c>
      <c r="Q408">
        <f>IFERROR(INDEX(JMP!$AJ$2:$AX$500,MATCH($A408,JMP!$A$2:$A$500,0),MATCH(Q$1,JMP!$AJ$1:$AX$1,0)),INDEX(Baseline!$B$2:$AX$2,1,MATCH(Q$1,Baseline!$B$1:$AX$1,0)))</f>
        <v>10</v>
      </c>
      <c r="R408">
        <f>IFERROR(INDEX(JMP!$AJ$2:$AX$500,MATCH($A408,JMP!$A$2:$A$500,0),MATCH(R$1,JMP!$AJ$1:$AX$1,0)),INDEX(Baseline!$B$2:$AX$2,1,MATCH(R$1,Baseline!$B$1:$AX$1,0)))</f>
        <v>0</v>
      </c>
      <c r="S408">
        <f>IFERROR(INDEX(JMP!$AJ$2:$AX$500,MATCH($A408,JMP!$A$2:$A$500,0),MATCH(S$1,JMP!$AJ$1:$AX$1,0)),INDEX(Baseline!$B$2:$AX$2,1,MATCH(S$1,Baseline!$B$1:$AX$1,0)))</f>
        <v>1</v>
      </c>
      <c r="T408">
        <f>IFERROR(INDEX(JMP!$AJ$2:$AX$500,MATCH($A408,JMP!$A$2:$A$500,0),MATCH(T$1,JMP!$AJ$1:$AX$1,0)),INDEX(Baseline!$B$2:$AX$2,1,MATCH(T$1,Baseline!$B$1:$AX$1,0)))</f>
        <v>0</v>
      </c>
      <c r="U408" t="str">
        <f>IFERROR(INDEX(JMP!$AJ$2:$AX$500,MATCH($A408,JMP!$A$2:$A$500,0),MATCH(U$1,JMP!$AJ$1:$AX$1,0)),INDEX(Baseline!$B$2:$AX$2,1,MATCH(U$1,Baseline!$B$1:$AX$1,0)))</f>
        <v>Titan</v>
      </c>
      <c r="V408">
        <f>IFERROR(INDEX(JMP!$AJ$2:$AX$500,MATCH($A408,JMP!$A$2:$A$500,0),MATCH(V$1,JMP!$AJ$1:$AX$1,0)),INDEX(Baseline!$B$2:$AX$2,1,MATCH(V$1,Baseline!$B$1:$AX$1,0)))</f>
        <v>3</v>
      </c>
      <c r="W408">
        <f>IFERROR(INDEX(JMP!$AJ$2:$AX$500,MATCH($A408,JMP!$A$2:$A$500,0),MATCH(W$1,JMP!$AJ$1:$AX$1,0)),INDEX(Baseline!$B$2:$AX$2,1,MATCH(W$1,Baseline!$B$1:$AX$1,0)))</f>
        <v>0.37</v>
      </c>
      <c r="X408">
        <f>IFERROR(INDEX(JMP!$AJ$2:$AX$500,MATCH($A408,JMP!$A$2:$A$500,0),MATCH(X$1,JMP!$AJ$1:$AX$1,0)),INDEX(Baseline!$B$2:$AX$2,1,MATCH(X$1,Baseline!$B$1:$AX$1,0)))</f>
        <v>4</v>
      </c>
      <c r="Y408">
        <f>IFERROR(INDEX(JMP!$AJ$2:$AX$500,MATCH($A408,JMP!$A$2:$A$500,0),MATCH(Y$1,JMP!$AJ$1:$AX$1,0)),INDEX(Baseline!$B$2:$AX$2,1,MATCH(Y$1,Baseline!$B$1:$AX$1,0)))</f>
        <v>1</v>
      </c>
      <c r="Z408">
        <f>IFERROR(INDEX(JMP!$AJ$2:$AX$500,MATCH($A408,JMP!$A$2:$A$500,0),MATCH(Z$1,JMP!$AJ$1:$AX$1,0)),INDEX(Baseline!$B$2:$AX$2,1,MATCH(Z$1,Baseline!$B$1:$AX$1,0)))</f>
        <v>1970</v>
      </c>
      <c r="AA408">
        <f>IFERROR(INDEX(JMP!$AJ$2:$AX$500,MATCH($A408,JMP!$A$2:$A$500,0),MATCH(AA$1,JMP!$AJ$1:$AX$1,0)),INDEX(Baseline!$B$2:$AX$2,1,MATCH(AA$1,Baseline!$B$1:$AX$1,0)))</f>
        <v>1970</v>
      </c>
      <c r="AB408">
        <f>IFERROR(INDEX(JMP!$AJ$2:$AX$500,MATCH($A408,JMP!$A$2:$A$500,0),MATCH(AB$1,JMP!$AJ$1:$AX$1,0)),INDEX(Baseline!$B$2:$AX$2,1,MATCH(AB$1,Baseline!$B$1:$AX$1,0)))</f>
        <v>0</v>
      </c>
      <c r="AC408">
        <f>IFERROR(INDEX(JMP!$AJ$2:$AX$500,MATCH($A408,JMP!$A$2:$A$500,0),MATCH(AC$1,JMP!$AJ$1:$AX$1,0)),INDEX(Baseline!$B$2:$AX$2,1,MATCH(AC$1,Baseline!$B$1:$AX$1,0)))</f>
        <v>1</v>
      </c>
      <c r="AD408">
        <f>IFERROR(INDEX(JMP!$AJ$2:$AX$500,MATCH($A408,JMP!$A$2:$A$500,0),MATCH(AD$1,JMP!$AJ$1:$AX$1,0)),INDEX(Baseline!$B$2:$AX$2,1,MATCH(AD$1,Baseline!$B$1:$AX$1,0)))</f>
        <v>8</v>
      </c>
      <c r="AE408">
        <f>IFERROR(INDEX(JMP!$AJ$2:$AX$500,MATCH($A408,JMP!$A$2:$A$500,0),MATCH(AE$1,JMP!$AJ$1:$AX$1,0)),INDEX(Baseline!$B$2:$AX$2,1,MATCH(AE$1,Baseline!$B$1:$AX$1,0)))</f>
        <v>1</v>
      </c>
      <c r="AF408" t="str">
        <f>IFERROR(INDEX(JMP!$AJ$2:$AX$500,MATCH($A408,JMP!$A$2:$A$500,0),MATCH(AF$1,JMP!$AJ$1:$AX$1,0)),INDEX(Baseline!$B$2:$AX$2,1,MATCH(AF$1,Baseline!$B$1:$AX$1,0)))</f>
        <v>bwb</v>
      </c>
      <c r="AG408" t="str">
        <f>IFERROR(INDEX(JMP!$AJ$2:$AX$500,MATCH($A408,JMP!$A$2:$A$500,0),MATCH(AG$1,JMP!$AJ$1:$AX$1,0)),INDEX(Baseline!$B$2:$AX$2,1,MATCH(AG$1,Baseline!$B$1:$AX$1,0)))</f>
        <v>V-tail</v>
      </c>
      <c r="AH408">
        <f>IFERROR(INDEX(JMP!$AJ$2:$AX$500,MATCH($A408,JMP!$A$2:$A$500,0),MATCH(AH$1,JMP!$AJ$1:$AX$1,0)),INDEX(Baseline!$B$2:$AX$2,1,MATCH(AH$1,Baseline!$B$1:$AX$1,0)))</f>
        <v>-1</v>
      </c>
      <c r="AI408">
        <f>IFERROR(INDEX(JMP!$AJ$2:$AX$500,MATCH($A408,JMP!$A$2:$A$500,0),MATCH(AI$1,JMP!$AJ$1:$AX$1,0)),INDEX(Baseline!$B$2:$AX$2,1,MATCH(AI$1,Baseline!$B$1:$AX$1,0)))</f>
        <v>724000000</v>
      </c>
      <c r="AJ408">
        <f>IFERROR(INDEX(JMP!$AJ$2:$AX$500,MATCH($A408,JMP!$A$2:$A$500,0),MATCH(AJ$1,JMP!$AJ$1:$AX$1,0)),INDEX(Baseline!$B$2:$AX$2,1,MATCH(AJ$1,Baseline!$B$1:$AX$1,0)))</f>
        <v>54500000</v>
      </c>
      <c r="AK408">
        <f>IFERROR(INDEX(JMP!$AJ$2:$AX$500,MATCH($A408,JMP!$A$2:$A$500,0),MATCH(AK$1,JMP!$AJ$1:$AX$1,0)),INDEX(Baseline!$B$2:$AX$2,1,MATCH(AK$1,Baseline!$B$1:$AX$1,0)))</f>
        <v>30</v>
      </c>
      <c r="AL408">
        <f>IFERROR(INDEX(JMP!$AJ$2:$AX$500,MATCH($A408,JMP!$A$2:$A$500,0),MATCH(AL$1,JMP!$AJ$1:$AX$1,0)),INDEX(Baseline!$B$2:$AX$2,1,MATCH(AL$1,Baseline!$B$1:$AX$1,0)))</f>
        <v>3.0872937565041329E-2</v>
      </c>
      <c r="AM408">
        <f>IFERROR(INDEX(JMP!$AJ$2:$AX$500,MATCH($A408,JMP!$A$2:$A$500,0),MATCH(AM$1,JMP!$AJ$1:$AX$1,0)),INDEX(Baseline!$B$2:$AX$2,1,MATCH(AM$1,Baseline!$B$1:$AX$1,0)))</f>
        <v>15.019142052533333</v>
      </c>
      <c r="AN408">
        <f>IFERROR(INDEX(JMP!$AJ$2:$AX$500,MATCH($A408,JMP!$A$2:$A$500,0),MATCH(AN$1,JMP!$AJ$1:$AX$1,0)),INDEX(Baseline!$B$2:$AX$2,1,MATCH(AN$1,Baseline!$B$1:$AX$1,0)))</f>
        <v>2.3930494938749614</v>
      </c>
      <c r="AO408">
        <f>IFERROR(INDEX(JMP!$AJ$2:$AX$500,MATCH($A408,JMP!$A$2:$A$500,0),MATCH(AO$1,JMP!$AJ$1:$AX$1,0)),INDEX(Baseline!$B$2:$AX$2,1,MATCH(AO$1,Baseline!$B$1:$AX$1,0)))</f>
        <v>1.1360849122967887</v>
      </c>
      <c r="AP408">
        <f>IFERROR(INDEX(JMP!$AJ$2:$AX$500,MATCH($A408,JMP!$A$2:$A$500,0),MATCH(AP$1,JMP!$AJ$1:$AX$1,0)),INDEX(Baseline!$B$2:$AX$2,1,MATCH(AP$1,Baseline!$B$1:$AX$1,0)))</f>
        <v>0</v>
      </c>
      <c r="AQ408">
        <f>IFERROR(INDEX(JMP!$AJ$2:$AX$500,MATCH($A408,JMP!$A$2:$A$500,0),MATCH(AQ$1,JMP!$AJ$1:$AX$1,0)),INDEX(Baseline!$B$2:$AX$2,1,MATCH(AQ$1,Baseline!$B$1:$AX$1,0)))</f>
        <v>0.35</v>
      </c>
      <c r="AR408">
        <f>IFERROR(INDEX(JMP!$AJ$2:$AX$500,MATCH($A408,JMP!$A$2:$A$500,0),MATCH(AR$1,JMP!$AJ$1:$AX$1,0)),INDEX(Baseline!$B$2:$AX$2,1,MATCH(AR$1,Baseline!$B$1:$AX$1,0)))</f>
        <v>0</v>
      </c>
      <c r="AS408">
        <f>IFERROR(INDEX(JMP!$AJ$2:$AX$500,MATCH($A408,JMP!$A$2:$A$500,0),MATCH(AS$1,JMP!$AJ$1:$AX$1,0)),INDEX(Baseline!$B$2:$AX$2,1,MATCH(AS$1,Baseline!$B$1:$AX$1,0)))</f>
        <v>0</v>
      </c>
      <c r="AT408">
        <f>IFERROR(INDEX(JMP!$AJ$2:$AX$500,MATCH($A408,JMP!$A$2:$A$500,0),MATCH(AT$1,JMP!$AJ$1:$AX$1,0)),INDEX(Baseline!$B$2:$AX$2,1,MATCH(AT$1,Baseline!$B$1:$AX$1,0)))</f>
        <v>500</v>
      </c>
      <c r="AU408">
        <f>IFERROR(INDEX(JMP!$AJ$2:$AX$500,MATCH($A408,JMP!$A$2:$A$500,0),MATCH(AU$1,JMP!$AJ$1:$AX$1,0)),INDEX(Baseline!$B$2:$AX$2,1,MATCH(AU$1,Baseline!$B$1:$AX$1,0)))</f>
        <v>50</v>
      </c>
      <c r="AV408">
        <f>IFERROR(INDEX(JMP!$AJ$2:$AX$500,MATCH($A408,JMP!$A$2:$A$500,0),MATCH(AV$1,JMP!$AJ$1:$AX$1,0)),INDEX(Baseline!$B$2:$AX$2,1,MATCH(AV$1,Baseline!$B$1:$AX$1,0)))</f>
        <v>12</v>
      </c>
      <c r="AW408">
        <f>IFERROR(INDEX(JMP!$AJ$2:$AX$500,MATCH($A408,JMP!$A$2:$A$500,0),MATCH(AW$1,JMP!$AJ$1:$AX$1,0)),INDEX(Baseline!$B$2:$AX$2,1,MATCH(AW$1,Baseline!$B$1:$AX$1,0)))</f>
        <v>1.9961979999999998E-3</v>
      </c>
      <c r="AX408">
        <f>IFERROR(INDEX(JMP!$AJ$2:$AX$500,MATCH($A408,JMP!$A$2:$A$500,0),MATCH(AX$1,JMP!$AJ$1:$AX$1,0)),INDEX(Baseline!$B$2:$AX$2,1,MATCH(AX$1,Baseline!$B$1:$AX$1,0)))</f>
        <v>1.9961979999999998E-3</v>
      </c>
      <c r="AY408">
        <f>IFERROR(INDEX(JMP!$AJ$2:$AX$500,MATCH($A408,JMP!$A$2:$A$500,0),MATCH(AY$1,JMP!$AJ$1:$AX$1,0)),INDEX(Baseline!$B$2:$AX$2,1,MATCH(AY$1,Baseline!$B$1:$AX$1,0)))</f>
        <v>1.9607137E-2</v>
      </c>
      <c r="AZ408">
        <f>IFERROR(INDEX(JMP!$AJ$2:$AX$500,MATCH($A408,JMP!$A$2:$A$500,0),MATCH(AZ$1,JMP!$AJ$1:$AX$1,0)),INDEX(Baseline!$B$2:$AX$2,1,MATCH(AZ$1,Baseline!$B$1:$AX$1,0)))</f>
        <v>-1</v>
      </c>
      <c r="BA408">
        <f>IFERROR(INDEX(JMP!$AJ$2:$AX$500,MATCH($A408,JMP!$A$2:$A$500,0),MATCH(BA$1,JMP!$AJ$1:$AX$1,0)),INDEX(Baseline!$B$2:$AX$2,1,MATCH(BA$1,Baseline!$B$1:$AX$1,0)))</f>
        <v>1</v>
      </c>
      <c r="BB408">
        <v>0</v>
      </c>
      <c r="BD408" t="str">
        <f>IF(AZ408=1, "yes", IF(AZ408=-1, "no", ""))</f>
        <v>no</v>
      </c>
      <c r="BE408" t="str">
        <f>IF(AH408=1, "yes", IF(AH408=-1, "no", ""))</f>
        <v>no</v>
      </c>
      <c r="BF408">
        <f t="shared" si="12"/>
        <v>1</v>
      </c>
      <c r="BG408">
        <f t="shared" si="13"/>
        <v>10</v>
      </c>
    </row>
    <row r="409" spans="1:59" x14ac:dyDescent="0.25">
      <c r="A409">
        <v>408</v>
      </c>
      <c r="B409">
        <f>IFERROR(INDEX(JMP!$AJ$2:$AX$500,MATCH($A409,JMP!$A$2:$A$500,0),MATCH(B$1,JMP!$AJ$1:$AX$1,0)),INDEX(Baseline!$B$2:$AX$2,1,MATCH(B$1,Baseline!$B$1:$AX$1,0)))</f>
        <v>0</v>
      </c>
      <c r="C409">
        <f>IFERROR(INDEX(JMP!$AJ$2:$AX$500,MATCH($A409,JMP!$A$2:$A$500,0),MATCH(C$1,JMP!$AJ$1:$AX$1,0)),INDEX(Baseline!$B$2:$AX$2,1,MATCH(C$1,Baseline!$B$1:$AX$1,0)))</f>
        <v>8760</v>
      </c>
      <c r="D409">
        <f>IFERROR(INDEX(JMP!$AJ$2:$AX$500,MATCH($A409,JMP!$A$2:$A$500,0),MATCH(D$1,JMP!$AJ$1:$AX$1,0)),INDEX(Baseline!$B$2:$AX$2,1,MATCH(D$1,Baseline!$B$1:$AX$1,0)))</f>
        <v>1</v>
      </c>
      <c r="E409">
        <f>IFERROR(INDEX(JMP!$AJ$2:$AX$500,MATCH($A409,JMP!$A$2:$A$500,0),MATCH(E$1,JMP!$AJ$1:$AX$1,0)),INDEX(Baseline!$B$2:$AX$2,1,MATCH(E$1,Baseline!$B$1:$AX$1,0)))</f>
        <v>1</v>
      </c>
      <c r="F409" t="str">
        <f>IFERROR(INDEX(JMP!$AJ$2:$AX$500,MATCH($A409,JMP!$A$2:$A$500,0),MATCH(F$1,JMP!$AJ$1:$AX$1,0)),INDEX(Baseline!$B$2:$AX$2,1,MATCH(F$1,Baseline!$B$1:$AX$1,0)))</f>
        <v>e344</v>
      </c>
      <c r="G409" t="str">
        <f>IFERROR(INDEX(JMP!$AJ$2:$AX$500,MATCH($A409,JMP!$A$2:$A$500,0),MATCH(G$1,JMP!$AJ$1:$AX$1,0)),INDEX(Baseline!$B$2:$AX$2,1,MATCH(G$1,Baseline!$B$1:$AX$1,0)))</f>
        <v>e340</v>
      </c>
      <c r="H409">
        <f>IFERROR(INDEX(JMP!$AJ$2:$AX$500,MATCH($A409,JMP!$A$2:$A$500,0),MATCH(H$1,JMP!$AJ$1:$AX$1,0)),INDEX(Baseline!$B$2:$AX$2,1,MATCH(H$1,Baseline!$B$1:$AX$1,0)))</f>
        <v>1.5</v>
      </c>
      <c r="I409">
        <f>IFERROR(INDEX(JMP!$AJ$2:$AX$500,MATCH($A409,JMP!$A$2:$A$500,0),MATCH(I$1,JMP!$AJ$1:$AX$1,0)),INDEX(Baseline!$B$2:$AX$2,1,MATCH(I$1,Baseline!$B$1:$AX$1,0)))</f>
        <v>0.42</v>
      </c>
      <c r="J409">
        <f>IFERROR(INDEX(JMP!$AJ$2:$AX$500,MATCH($A409,JMP!$A$2:$A$500,0),MATCH(J$1,JMP!$AJ$1:$AX$1,0)),INDEX(Baseline!$B$2:$AX$2,1,MATCH(J$1,Baseline!$B$1:$AX$1,0)))</f>
        <v>1</v>
      </c>
      <c r="K409">
        <f>IFERROR(INDEX(JMP!$AJ$2:$AX$500,MATCH($A409,JMP!$A$2:$A$500,0),MATCH(K$1,JMP!$AJ$1:$AX$1,0)),INDEX(Baseline!$B$2:$AX$2,1,MATCH(K$1,Baseline!$B$1:$AX$1,0)))</f>
        <v>0</v>
      </c>
      <c r="L409">
        <f>IFERROR(INDEX(JMP!$AJ$2:$AX$500,MATCH($A409,JMP!$A$2:$A$500,0),MATCH(L$1,JMP!$AJ$1:$AX$1,0)),INDEX(Baseline!$B$2:$AX$2,1,MATCH(L$1,Baseline!$B$1:$AX$1,0)))</f>
        <v>4.8701739942989035E-2</v>
      </c>
      <c r="M409" t="b">
        <f>IFERROR(INDEX(JMP!$AJ$2:$AX$500,MATCH($A409,JMP!$A$2:$A$500,0),MATCH(M$1,JMP!$AJ$1:$AX$1,0)),INDEX(Baseline!$B$2:$AX$2,1,MATCH(M$1,Baseline!$B$1:$AX$1,0)))</f>
        <v>0</v>
      </c>
      <c r="N409" t="b">
        <f>IFERROR(INDEX(JMP!$AJ$2:$AX$500,MATCH($A409,JMP!$A$2:$A$500,0),MATCH(N$1,JMP!$AJ$1:$AX$1,0)),INDEX(Baseline!$B$2:$AX$2,1,MATCH(N$1,Baseline!$B$1:$AX$1,0)))</f>
        <v>0</v>
      </c>
      <c r="O409">
        <f>IFERROR(INDEX(JMP!$AJ$2:$AX$500,MATCH($A409,JMP!$A$2:$A$500,0),MATCH(O$1,JMP!$AJ$1:$AX$1,0)),INDEX(Baseline!$B$2:$AX$2,1,MATCH(O$1,Baseline!$B$1:$AX$1,0)))</f>
        <v>7</v>
      </c>
      <c r="P409">
        <f>IFERROR(INDEX(JMP!$AJ$2:$AX$500,MATCH($A409,JMP!$A$2:$A$500,0),MATCH(P$1,JMP!$AJ$1:$AX$1,0)),INDEX(Baseline!$B$2:$AX$2,1,MATCH(P$1,Baseline!$B$1:$AX$1,0)))</f>
        <v>200</v>
      </c>
      <c r="Q409">
        <f>IFERROR(INDEX(JMP!$AJ$2:$AX$500,MATCH($A409,JMP!$A$2:$A$500,0),MATCH(Q$1,JMP!$AJ$1:$AX$1,0)),INDEX(Baseline!$B$2:$AX$2,1,MATCH(Q$1,Baseline!$B$1:$AX$1,0)))</f>
        <v>10</v>
      </c>
      <c r="R409">
        <f>IFERROR(INDEX(JMP!$AJ$2:$AX$500,MATCH($A409,JMP!$A$2:$A$500,0),MATCH(R$1,JMP!$AJ$1:$AX$1,0)),INDEX(Baseline!$B$2:$AX$2,1,MATCH(R$1,Baseline!$B$1:$AX$1,0)))</f>
        <v>0</v>
      </c>
      <c r="S409">
        <f>IFERROR(INDEX(JMP!$AJ$2:$AX$500,MATCH($A409,JMP!$A$2:$A$500,0),MATCH(S$1,JMP!$AJ$1:$AX$1,0)),INDEX(Baseline!$B$2:$AX$2,1,MATCH(S$1,Baseline!$B$1:$AX$1,0)))</f>
        <v>1</v>
      </c>
      <c r="T409">
        <f>IFERROR(INDEX(JMP!$AJ$2:$AX$500,MATCH($A409,JMP!$A$2:$A$500,0),MATCH(T$1,JMP!$AJ$1:$AX$1,0)),INDEX(Baseline!$B$2:$AX$2,1,MATCH(T$1,Baseline!$B$1:$AX$1,0)))</f>
        <v>0</v>
      </c>
      <c r="U409" t="str">
        <f>IFERROR(INDEX(JMP!$AJ$2:$AX$500,MATCH($A409,JMP!$A$2:$A$500,0),MATCH(U$1,JMP!$AJ$1:$AX$1,0)),INDEX(Baseline!$B$2:$AX$2,1,MATCH(U$1,Baseline!$B$1:$AX$1,0)))</f>
        <v>Titan</v>
      </c>
      <c r="V409">
        <f>IFERROR(INDEX(JMP!$AJ$2:$AX$500,MATCH($A409,JMP!$A$2:$A$500,0),MATCH(V$1,JMP!$AJ$1:$AX$1,0)),INDEX(Baseline!$B$2:$AX$2,1,MATCH(V$1,Baseline!$B$1:$AX$1,0)))</f>
        <v>3</v>
      </c>
      <c r="W409">
        <f>IFERROR(INDEX(JMP!$AJ$2:$AX$500,MATCH($A409,JMP!$A$2:$A$500,0),MATCH(W$1,JMP!$AJ$1:$AX$1,0)),INDEX(Baseline!$B$2:$AX$2,1,MATCH(W$1,Baseline!$B$1:$AX$1,0)))</f>
        <v>0.37</v>
      </c>
      <c r="X409">
        <f>IFERROR(INDEX(JMP!$AJ$2:$AX$500,MATCH($A409,JMP!$A$2:$A$500,0),MATCH(X$1,JMP!$AJ$1:$AX$1,0)),INDEX(Baseline!$B$2:$AX$2,1,MATCH(X$1,Baseline!$B$1:$AX$1,0)))</f>
        <v>4</v>
      </c>
      <c r="Y409">
        <f>IFERROR(INDEX(JMP!$AJ$2:$AX$500,MATCH($A409,JMP!$A$2:$A$500,0),MATCH(Y$1,JMP!$AJ$1:$AX$1,0)),INDEX(Baseline!$B$2:$AX$2,1,MATCH(Y$1,Baseline!$B$1:$AX$1,0)))</f>
        <v>6</v>
      </c>
      <c r="Z409">
        <f>IFERROR(INDEX(JMP!$AJ$2:$AX$500,MATCH($A409,JMP!$A$2:$A$500,0),MATCH(Z$1,JMP!$AJ$1:$AX$1,0)),INDEX(Baseline!$B$2:$AX$2,1,MATCH(Z$1,Baseline!$B$1:$AX$1,0)))</f>
        <v>1970</v>
      </c>
      <c r="AA409">
        <f>IFERROR(INDEX(JMP!$AJ$2:$AX$500,MATCH($A409,JMP!$A$2:$A$500,0),MATCH(AA$1,JMP!$AJ$1:$AX$1,0)),INDEX(Baseline!$B$2:$AX$2,1,MATCH(AA$1,Baseline!$B$1:$AX$1,0)))</f>
        <v>1970</v>
      </c>
      <c r="AB409">
        <f>IFERROR(INDEX(JMP!$AJ$2:$AX$500,MATCH($A409,JMP!$A$2:$A$500,0),MATCH(AB$1,JMP!$AJ$1:$AX$1,0)),INDEX(Baseline!$B$2:$AX$2,1,MATCH(AB$1,Baseline!$B$1:$AX$1,0)))</f>
        <v>0</v>
      </c>
      <c r="AC409">
        <f>IFERROR(INDEX(JMP!$AJ$2:$AX$500,MATCH($A409,JMP!$A$2:$A$500,0),MATCH(AC$1,JMP!$AJ$1:$AX$1,0)),INDEX(Baseline!$B$2:$AX$2,1,MATCH(AC$1,Baseline!$B$1:$AX$1,0)))</f>
        <v>1</v>
      </c>
      <c r="AD409">
        <f>IFERROR(INDEX(JMP!$AJ$2:$AX$500,MATCH($A409,JMP!$A$2:$A$500,0),MATCH(AD$1,JMP!$AJ$1:$AX$1,0)),INDEX(Baseline!$B$2:$AX$2,1,MATCH(AD$1,Baseline!$B$1:$AX$1,0)))</f>
        <v>8</v>
      </c>
      <c r="AE409">
        <f>IFERROR(INDEX(JMP!$AJ$2:$AX$500,MATCH($A409,JMP!$A$2:$A$500,0),MATCH(AE$1,JMP!$AJ$1:$AX$1,0)),INDEX(Baseline!$B$2:$AX$2,1,MATCH(AE$1,Baseline!$B$1:$AX$1,0)))</f>
        <v>1</v>
      </c>
      <c r="AF409" t="str">
        <f>IFERROR(INDEX(JMP!$AJ$2:$AX$500,MATCH($A409,JMP!$A$2:$A$500,0),MATCH(AF$1,JMP!$AJ$1:$AX$1,0)),INDEX(Baseline!$B$2:$AX$2,1,MATCH(AF$1,Baseline!$B$1:$AX$1,0)))</f>
        <v>bwb</v>
      </c>
      <c r="AG409" t="str">
        <f>IFERROR(INDEX(JMP!$AJ$2:$AX$500,MATCH($A409,JMP!$A$2:$A$500,0),MATCH(AG$1,JMP!$AJ$1:$AX$1,0)),INDEX(Baseline!$B$2:$AX$2,1,MATCH(AG$1,Baseline!$B$1:$AX$1,0)))</f>
        <v>V-tail</v>
      </c>
      <c r="AH409">
        <f>IFERROR(INDEX(JMP!$AJ$2:$AX$500,MATCH($A409,JMP!$A$2:$A$500,0),MATCH(AH$1,JMP!$AJ$1:$AX$1,0)),INDEX(Baseline!$B$2:$AX$2,1,MATCH(AH$1,Baseline!$B$1:$AX$1,0)))</f>
        <v>1</v>
      </c>
      <c r="AI409">
        <f>IFERROR(INDEX(JMP!$AJ$2:$AX$500,MATCH($A409,JMP!$A$2:$A$500,0),MATCH(AI$1,JMP!$AJ$1:$AX$1,0)),INDEX(Baseline!$B$2:$AX$2,1,MATCH(AI$1,Baseline!$B$1:$AX$1,0)))</f>
        <v>724000000</v>
      </c>
      <c r="AJ409">
        <f>IFERROR(INDEX(JMP!$AJ$2:$AX$500,MATCH($A409,JMP!$A$2:$A$500,0),MATCH(AJ$1,JMP!$AJ$1:$AX$1,0)),INDEX(Baseline!$B$2:$AX$2,1,MATCH(AJ$1,Baseline!$B$1:$AX$1,0)))</f>
        <v>54500000</v>
      </c>
      <c r="AK409">
        <f>IFERROR(INDEX(JMP!$AJ$2:$AX$500,MATCH($A409,JMP!$A$2:$A$500,0),MATCH(AK$1,JMP!$AJ$1:$AX$1,0)),INDEX(Baseline!$B$2:$AX$2,1,MATCH(AK$1,Baseline!$B$1:$AX$1,0)))</f>
        <v>30</v>
      </c>
      <c r="AL409">
        <f>IFERROR(INDEX(JMP!$AJ$2:$AX$500,MATCH($A409,JMP!$A$2:$A$500,0),MATCH(AL$1,JMP!$AJ$1:$AX$1,0)),INDEX(Baseline!$B$2:$AX$2,1,MATCH(AL$1,Baseline!$B$1:$AX$1,0)))</f>
        <v>9.339987449983685E-3</v>
      </c>
      <c r="AM409">
        <f>IFERROR(INDEX(JMP!$AJ$2:$AX$500,MATCH($A409,JMP!$A$2:$A$500,0),MATCH(AM$1,JMP!$AJ$1:$AX$1,0)),INDEX(Baseline!$B$2:$AX$2,1,MATCH(AM$1,Baseline!$B$1:$AX$1,0)))</f>
        <v>9.0158063430476183</v>
      </c>
      <c r="AN409">
        <f>IFERROR(INDEX(JMP!$AJ$2:$AX$500,MATCH($A409,JMP!$A$2:$A$500,0),MATCH(AN$1,JMP!$AJ$1:$AX$1,0)),INDEX(Baseline!$B$2:$AX$2,1,MATCH(AN$1,Baseline!$B$1:$AX$1,0)))</f>
        <v>2.8711326375787394</v>
      </c>
      <c r="AO409">
        <f>IFERROR(INDEX(JMP!$AJ$2:$AX$500,MATCH($A409,JMP!$A$2:$A$500,0),MATCH(AO$1,JMP!$AJ$1:$AX$1,0)),INDEX(Baseline!$B$2:$AX$2,1,MATCH(AO$1,Baseline!$B$1:$AX$1,0)))</f>
        <v>0.98198810210349718</v>
      </c>
      <c r="AP409">
        <f>IFERROR(INDEX(JMP!$AJ$2:$AX$500,MATCH($A409,JMP!$A$2:$A$500,0),MATCH(AP$1,JMP!$AJ$1:$AX$1,0)),INDEX(Baseline!$B$2:$AX$2,1,MATCH(AP$1,Baseline!$B$1:$AX$1,0)))</f>
        <v>0</v>
      </c>
      <c r="AQ409">
        <f>IFERROR(INDEX(JMP!$AJ$2:$AX$500,MATCH($A409,JMP!$A$2:$A$500,0),MATCH(AQ$1,JMP!$AJ$1:$AX$1,0)),INDEX(Baseline!$B$2:$AX$2,1,MATCH(AQ$1,Baseline!$B$1:$AX$1,0)))</f>
        <v>0.35</v>
      </c>
      <c r="AR409">
        <f>IFERROR(INDEX(JMP!$AJ$2:$AX$500,MATCH($A409,JMP!$A$2:$A$500,0),MATCH(AR$1,JMP!$AJ$1:$AX$1,0)),INDEX(Baseline!$B$2:$AX$2,1,MATCH(AR$1,Baseline!$B$1:$AX$1,0)))</f>
        <v>0</v>
      </c>
      <c r="AS409">
        <f>IFERROR(INDEX(JMP!$AJ$2:$AX$500,MATCH($A409,JMP!$A$2:$A$500,0),MATCH(AS$1,JMP!$AJ$1:$AX$1,0)),INDEX(Baseline!$B$2:$AX$2,1,MATCH(AS$1,Baseline!$B$1:$AX$1,0)))</f>
        <v>0</v>
      </c>
      <c r="AT409">
        <f>IFERROR(INDEX(JMP!$AJ$2:$AX$500,MATCH($A409,JMP!$A$2:$A$500,0),MATCH(AT$1,JMP!$AJ$1:$AX$1,0)),INDEX(Baseline!$B$2:$AX$2,1,MATCH(AT$1,Baseline!$B$1:$AX$1,0)))</f>
        <v>500</v>
      </c>
      <c r="AU409">
        <f>IFERROR(INDEX(JMP!$AJ$2:$AX$500,MATCH($A409,JMP!$A$2:$A$500,0),MATCH(AU$1,JMP!$AJ$1:$AX$1,0)),INDEX(Baseline!$B$2:$AX$2,1,MATCH(AU$1,Baseline!$B$1:$AX$1,0)))</f>
        <v>50</v>
      </c>
      <c r="AV409">
        <f>IFERROR(INDEX(JMP!$AJ$2:$AX$500,MATCH($A409,JMP!$A$2:$A$500,0),MATCH(AV$1,JMP!$AJ$1:$AX$1,0)),INDEX(Baseline!$B$2:$AX$2,1,MATCH(AV$1,Baseline!$B$1:$AX$1,0)))</f>
        <v>12</v>
      </c>
      <c r="AW409">
        <f>IFERROR(INDEX(JMP!$AJ$2:$AX$500,MATCH($A409,JMP!$A$2:$A$500,0),MATCH(AW$1,JMP!$AJ$1:$AX$1,0)),INDEX(Baseline!$B$2:$AX$2,1,MATCH(AW$1,Baseline!$B$1:$AX$1,0)))</f>
        <v>1.9961979999999998E-3</v>
      </c>
      <c r="AX409">
        <f>IFERROR(INDEX(JMP!$AJ$2:$AX$500,MATCH($A409,JMP!$A$2:$A$500,0),MATCH(AX$1,JMP!$AJ$1:$AX$1,0)),INDEX(Baseline!$B$2:$AX$2,1,MATCH(AX$1,Baseline!$B$1:$AX$1,0)))</f>
        <v>1.9961979999999998E-3</v>
      </c>
      <c r="AY409">
        <f>IFERROR(INDEX(JMP!$AJ$2:$AX$500,MATCH($A409,JMP!$A$2:$A$500,0),MATCH(AY$1,JMP!$AJ$1:$AX$1,0)),INDEX(Baseline!$B$2:$AX$2,1,MATCH(AY$1,Baseline!$B$1:$AX$1,0)))</f>
        <v>1.9607137E-2</v>
      </c>
      <c r="AZ409">
        <f>IFERROR(INDEX(JMP!$AJ$2:$AX$500,MATCH($A409,JMP!$A$2:$A$500,0),MATCH(AZ$1,JMP!$AJ$1:$AX$1,0)),INDEX(Baseline!$B$2:$AX$2,1,MATCH(AZ$1,Baseline!$B$1:$AX$1,0)))</f>
        <v>1</v>
      </c>
      <c r="BA409">
        <f>IFERROR(INDEX(JMP!$AJ$2:$AX$500,MATCH($A409,JMP!$A$2:$A$500,0),MATCH(BA$1,JMP!$AJ$1:$AX$1,0)),INDEX(Baseline!$B$2:$AX$2,1,MATCH(BA$1,Baseline!$B$1:$AX$1,0)))</f>
        <v>1</v>
      </c>
      <c r="BB409">
        <v>0</v>
      </c>
      <c r="BD409" t="str">
        <f>IF(AZ409=1, "yes", IF(AZ409=-1, "no", ""))</f>
        <v>yes</v>
      </c>
      <c r="BE409" t="str">
        <f>IF(AH409=1, "yes", IF(AH409=-1, "no", ""))</f>
        <v>yes</v>
      </c>
      <c r="BF409">
        <f t="shared" si="12"/>
        <v>1</v>
      </c>
      <c r="BG409">
        <f t="shared" si="13"/>
        <v>10</v>
      </c>
    </row>
    <row r="410" spans="1:59" x14ac:dyDescent="0.25">
      <c r="A410">
        <v>409</v>
      </c>
      <c r="B410">
        <f>IFERROR(INDEX(JMP!$AJ$2:$AX$500,MATCH($A410,JMP!$A$2:$A$500,0),MATCH(B$1,JMP!$AJ$1:$AX$1,0)),INDEX(Baseline!$B$2:$AX$2,1,MATCH(B$1,Baseline!$B$1:$AX$1,0)))</f>
        <v>0</v>
      </c>
      <c r="C410">
        <f>IFERROR(INDEX(JMP!$AJ$2:$AX$500,MATCH($A410,JMP!$A$2:$A$500,0),MATCH(C$1,JMP!$AJ$1:$AX$1,0)),INDEX(Baseline!$B$2:$AX$2,1,MATCH(C$1,Baseline!$B$1:$AX$1,0)))</f>
        <v>8760</v>
      </c>
      <c r="D410">
        <f>IFERROR(INDEX(JMP!$AJ$2:$AX$500,MATCH($A410,JMP!$A$2:$A$500,0),MATCH(D$1,JMP!$AJ$1:$AX$1,0)),INDEX(Baseline!$B$2:$AX$2,1,MATCH(D$1,Baseline!$B$1:$AX$1,0)))</f>
        <v>1</v>
      </c>
      <c r="E410">
        <f>IFERROR(INDEX(JMP!$AJ$2:$AX$500,MATCH($A410,JMP!$A$2:$A$500,0),MATCH(E$1,JMP!$AJ$1:$AX$1,0)),INDEX(Baseline!$B$2:$AX$2,1,MATCH(E$1,Baseline!$B$1:$AX$1,0)))</f>
        <v>1</v>
      </c>
      <c r="F410" t="str">
        <f>IFERROR(INDEX(JMP!$AJ$2:$AX$500,MATCH($A410,JMP!$A$2:$A$500,0),MATCH(F$1,JMP!$AJ$1:$AX$1,0)),INDEX(Baseline!$B$2:$AX$2,1,MATCH(F$1,Baseline!$B$1:$AX$1,0)))</f>
        <v>e344</v>
      </c>
      <c r="G410" t="str">
        <f>IFERROR(INDEX(JMP!$AJ$2:$AX$500,MATCH($A410,JMP!$A$2:$A$500,0),MATCH(G$1,JMP!$AJ$1:$AX$1,0)),INDEX(Baseline!$B$2:$AX$2,1,MATCH(G$1,Baseline!$B$1:$AX$1,0)))</f>
        <v>e340</v>
      </c>
      <c r="H410">
        <f>IFERROR(INDEX(JMP!$AJ$2:$AX$500,MATCH($A410,JMP!$A$2:$A$500,0),MATCH(H$1,JMP!$AJ$1:$AX$1,0)),INDEX(Baseline!$B$2:$AX$2,1,MATCH(H$1,Baseline!$B$1:$AX$1,0)))</f>
        <v>1.5</v>
      </c>
      <c r="I410">
        <f>IFERROR(INDEX(JMP!$AJ$2:$AX$500,MATCH($A410,JMP!$A$2:$A$500,0),MATCH(I$1,JMP!$AJ$1:$AX$1,0)),INDEX(Baseline!$B$2:$AX$2,1,MATCH(I$1,Baseline!$B$1:$AX$1,0)))</f>
        <v>0.42</v>
      </c>
      <c r="J410">
        <f>IFERROR(INDEX(JMP!$AJ$2:$AX$500,MATCH($A410,JMP!$A$2:$A$500,0),MATCH(J$1,JMP!$AJ$1:$AX$1,0)),INDEX(Baseline!$B$2:$AX$2,1,MATCH(J$1,Baseline!$B$1:$AX$1,0)))</f>
        <v>1</v>
      </c>
      <c r="K410">
        <f>IFERROR(INDEX(JMP!$AJ$2:$AX$500,MATCH($A410,JMP!$A$2:$A$500,0),MATCH(K$1,JMP!$AJ$1:$AX$1,0)),INDEX(Baseline!$B$2:$AX$2,1,MATCH(K$1,Baseline!$B$1:$AX$1,0)))</f>
        <v>0</v>
      </c>
      <c r="L410">
        <f>IFERROR(INDEX(JMP!$AJ$2:$AX$500,MATCH($A410,JMP!$A$2:$A$500,0),MATCH(L$1,JMP!$AJ$1:$AX$1,0)),INDEX(Baseline!$B$2:$AX$2,1,MATCH(L$1,Baseline!$B$1:$AX$1,0)))</f>
        <v>0.10837880043820551</v>
      </c>
      <c r="M410" t="b">
        <f>IFERROR(INDEX(JMP!$AJ$2:$AX$500,MATCH($A410,JMP!$A$2:$A$500,0),MATCH(M$1,JMP!$AJ$1:$AX$1,0)),INDEX(Baseline!$B$2:$AX$2,1,MATCH(M$1,Baseline!$B$1:$AX$1,0)))</f>
        <v>0</v>
      </c>
      <c r="N410" t="b">
        <f>IFERROR(INDEX(JMP!$AJ$2:$AX$500,MATCH($A410,JMP!$A$2:$A$500,0),MATCH(N$1,JMP!$AJ$1:$AX$1,0)),INDEX(Baseline!$B$2:$AX$2,1,MATCH(N$1,Baseline!$B$1:$AX$1,0)))</f>
        <v>0</v>
      </c>
      <c r="O410">
        <f>IFERROR(INDEX(JMP!$AJ$2:$AX$500,MATCH($A410,JMP!$A$2:$A$500,0),MATCH(O$1,JMP!$AJ$1:$AX$1,0)),INDEX(Baseline!$B$2:$AX$2,1,MATCH(O$1,Baseline!$B$1:$AX$1,0)))</f>
        <v>7</v>
      </c>
      <c r="P410">
        <f>IFERROR(INDEX(JMP!$AJ$2:$AX$500,MATCH($A410,JMP!$A$2:$A$500,0),MATCH(P$1,JMP!$AJ$1:$AX$1,0)),INDEX(Baseline!$B$2:$AX$2,1,MATCH(P$1,Baseline!$B$1:$AX$1,0)))</f>
        <v>200</v>
      </c>
      <c r="Q410">
        <f>IFERROR(INDEX(JMP!$AJ$2:$AX$500,MATCH($A410,JMP!$A$2:$A$500,0),MATCH(Q$1,JMP!$AJ$1:$AX$1,0)),INDEX(Baseline!$B$2:$AX$2,1,MATCH(Q$1,Baseline!$B$1:$AX$1,0)))</f>
        <v>10</v>
      </c>
      <c r="R410">
        <f>IFERROR(INDEX(JMP!$AJ$2:$AX$500,MATCH($A410,JMP!$A$2:$A$500,0),MATCH(R$1,JMP!$AJ$1:$AX$1,0)),INDEX(Baseline!$B$2:$AX$2,1,MATCH(R$1,Baseline!$B$1:$AX$1,0)))</f>
        <v>0</v>
      </c>
      <c r="S410">
        <f>IFERROR(INDEX(JMP!$AJ$2:$AX$500,MATCH($A410,JMP!$A$2:$A$500,0),MATCH(S$1,JMP!$AJ$1:$AX$1,0)),INDEX(Baseline!$B$2:$AX$2,1,MATCH(S$1,Baseline!$B$1:$AX$1,0)))</f>
        <v>1</v>
      </c>
      <c r="T410">
        <f>IFERROR(INDEX(JMP!$AJ$2:$AX$500,MATCH($A410,JMP!$A$2:$A$500,0),MATCH(T$1,JMP!$AJ$1:$AX$1,0)),INDEX(Baseline!$B$2:$AX$2,1,MATCH(T$1,Baseline!$B$1:$AX$1,0)))</f>
        <v>0</v>
      </c>
      <c r="U410" t="str">
        <f>IFERROR(INDEX(JMP!$AJ$2:$AX$500,MATCH($A410,JMP!$A$2:$A$500,0),MATCH(U$1,JMP!$AJ$1:$AX$1,0)),INDEX(Baseline!$B$2:$AX$2,1,MATCH(U$1,Baseline!$B$1:$AX$1,0)))</f>
        <v>Titan</v>
      </c>
      <c r="V410">
        <f>IFERROR(INDEX(JMP!$AJ$2:$AX$500,MATCH($A410,JMP!$A$2:$A$500,0),MATCH(V$1,JMP!$AJ$1:$AX$1,0)),INDEX(Baseline!$B$2:$AX$2,1,MATCH(V$1,Baseline!$B$1:$AX$1,0)))</f>
        <v>3</v>
      </c>
      <c r="W410">
        <f>IFERROR(INDEX(JMP!$AJ$2:$AX$500,MATCH($A410,JMP!$A$2:$A$500,0),MATCH(W$1,JMP!$AJ$1:$AX$1,0)),INDEX(Baseline!$B$2:$AX$2,1,MATCH(W$1,Baseline!$B$1:$AX$1,0)))</f>
        <v>0.37</v>
      </c>
      <c r="X410">
        <f>IFERROR(INDEX(JMP!$AJ$2:$AX$500,MATCH($A410,JMP!$A$2:$A$500,0),MATCH(X$1,JMP!$AJ$1:$AX$1,0)),INDEX(Baseline!$B$2:$AX$2,1,MATCH(X$1,Baseline!$B$1:$AX$1,0)))</f>
        <v>4</v>
      </c>
      <c r="Y410">
        <f>IFERROR(INDEX(JMP!$AJ$2:$AX$500,MATCH($A410,JMP!$A$2:$A$500,0),MATCH(Y$1,JMP!$AJ$1:$AX$1,0)),INDEX(Baseline!$B$2:$AX$2,1,MATCH(Y$1,Baseline!$B$1:$AX$1,0)))</f>
        <v>1</v>
      </c>
      <c r="Z410">
        <f>IFERROR(INDEX(JMP!$AJ$2:$AX$500,MATCH($A410,JMP!$A$2:$A$500,0),MATCH(Z$1,JMP!$AJ$1:$AX$1,0)),INDEX(Baseline!$B$2:$AX$2,1,MATCH(Z$1,Baseline!$B$1:$AX$1,0)))</f>
        <v>1970</v>
      </c>
      <c r="AA410">
        <f>IFERROR(INDEX(JMP!$AJ$2:$AX$500,MATCH($A410,JMP!$A$2:$A$500,0),MATCH(AA$1,JMP!$AJ$1:$AX$1,0)),INDEX(Baseline!$B$2:$AX$2,1,MATCH(AA$1,Baseline!$B$1:$AX$1,0)))</f>
        <v>1970</v>
      </c>
      <c r="AB410">
        <f>IFERROR(INDEX(JMP!$AJ$2:$AX$500,MATCH($A410,JMP!$A$2:$A$500,0),MATCH(AB$1,JMP!$AJ$1:$AX$1,0)),INDEX(Baseline!$B$2:$AX$2,1,MATCH(AB$1,Baseline!$B$1:$AX$1,0)))</f>
        <v>0</v>
      </c>
      <c r="AC410">
        <f>IFERROR(INDEX(JMP!$AJ$2:$AX$500,MATCH($A410,JMP!$A$2:$A$500,0),MATCH(AC$1,JMP!$AJ$1:$AX$1,0)),INDEX(Baseline!$B$2:$AX$2,1,MATCH(AC$1,Baseline!$B$1:$AX$1,0)))</f>
        <v>1</v>
      </c>
      <c r="AD410">
        <f>IFERROR(INDEX(JMP!$AJ$2:$AX$500,MATCH($A410,JMP!$A$2:$A$500,0),MATCH(AD$1,JMP!$AJ$1:$AX$1,0)),INDEX(Baseline!$B$2:$AX$2,1,MATCH(AD$1,Baseline!$B$1:$AX$1,0)))</f>
        <v>8</v>
      </c>
      <c r="AE410">
        <f>IFERROR(INDEX(JMP!$AJ$2:$AX$500,MATCH($A410,JMP!$A$2:$A$500,0),MATCH(AE$1,JMP!$AJ$1:$AX$1,0)),INDEX(Baseline!$B$2:$AX$2,1,MATCH(AE$1,Baseline!$B$1:$AX$1,0)))</f>
        <v>1</v>
      </c>
      <c r="AF410" t="str">
        <f>IFERROR(INDEX(JMP!$AJ$2:$AX$500,MATCH($A410,JMP!$A$2:$A$500,0),MATCH(AF$1,JMP!$AJ$1:$AX$1,0)),INDEX(Baseline!$B$2:$AX$2,1,MATCH(AF$1,Baseline!$B$1:$AX$1,0)))</f>
        <v>bwb</v>
      </c>
      <c r="AG410" t="str">
        <f>IFERROR(INDEX(JMP!$AJ$2:$AX$500,MATCH($A410,JMP!$A$2:$A$500,0),MATCH(AG$1,JMP!$AJ$1:$AX$1,0)),INDEX(Baseline!$B$2:$AX$2,1,MATCH(AG$1,Baseline!$B$1:$AX$1,0)))</f>
        <v>V-tail</v>
      </c>
      <c r="AH410">
        <f>IFERROR(INDEX(JMP!$AJ$2:$AX$500,MATCH($A410,JMP!$A$2:$A$500,0),MATCH(AH$1,JMP!$AJ$1:$AX$1,0)),INDEX(Baseline!$B$2:$AX$2,1,MATCH(AH$1,Baseline!$B$1:$AX$1,0)))</f>
        <v>1</v>
      </c>
      <c r="AI410">
        <f>IFERROR(INDEX(JMP!$AJ$2:$AX$500,MATCH($A410,JMP!$A$2:$A$500,0),MATCH(AI$1,JMP!$AJ$1:$AX$1,0)),INDEX(Baseline!$B$2:$AX$2,1,MATCH(AI$1,Baseline!$B$1:$AX$1,0)))</f>
        <v>724000000</v>
      </c>
      <c r="AJ410">
        <f>IFERROR(INDEX(JMP!$AJ$2:$AX$500,MATCH($A410,JMP!$A$2:$A$500,0),MATCH(AJ$1,JMP!$AJ$1:$AX$1,0)),INDEX(Baseline!$B$2:$AX$2,1,MATCH(AJ$1,Baseline!$B$1:$AX$1,0)))</f>
        <v>54500000</v>
      </c>
      <c r="AK410">
        <f>IFERROR(INDEX(JMP!$AJ$2:$AX$500,MATCH($A410,JMP!$A$2:$A$500,0),MATCH(AK$1,JMP!$AJ$1:$AX$1,0)),INDEX(Baseline!$B$2:$AX$2,1,MATCH(AK$1,Baseline!$B$1:$AX$1,0)))</f>
        <v>30</v>
      </c>
      <c r="AL410">
        <f>IFERROR(INDEX(JMP!$AJ$2:$AX$500,MATCH($A410,JMP!$A$2:$A$500,0),MATCH(AL$1,JMP!$AJ$1:$AX$1,0)),INDEX(Baseline!$B$2:$AX$2,1,MATCH(AL$1,Baseline!$B$1:$AX$1,0)))</f>
        <v>1.3286710048265845E-2</v>
      </c>
      <c r="AM410">
        <f>IFERROR(INDEX(JMP!$AJ$2:$AX$500,MATCH($A410,JMP!$A$2:$A$500,0),MATCH(AM$1,JMP!$AJ$1:$AX$1,0)),INDEX(Baseline!$B$2:$AX$2,1,MATCH(AM$1,Baseline!$B$1:$AX$1,0)))</f>
        <v>13.152734925295238</v>
      </c>
      <c r="AN410">
        <f>IFERROR(INDEX(JMP!$AJ$2:$AX$500,MATCH($A410,JMP!$A$2:$A$500,0),MATCH(AN$1,JMP!$AJ$1:$AX$1,0)),INDEX(Baseline!$B$2:$AX$2,1,MATCH(AN$1,Baseline!$B$1:$AX$1,0)))</f>
        <v>1.9236436280683924</v>
      </c>
      <c r="AO410">
        <f>IFERROR(INDEX(JMP!$AJ$2:$AX$500,MATCH($A410,JMP!$A$2:$A$500,0),MATCH(AO$1,JMP!$AJ$1:$AX$1,0)),INDEX(Baseline!$B$2:$AX$2,1,MATCH(AO$1,Baseline!$B$1:$AX$1,0)))</f>
        <v>0.81445664250179572</v>
      </c>
      <c r="AP410">
        <f>IFERROR(INDEX(JMP!$AJ$2:$AX$500,MATCH($A410,JMP!$A$2:$A$500,0),MATCH(AP$1,JMP!$AJ$1:$AX$1,0)),INDEX(Baseline!$B$2:$AX$2,1,MATCH(AP$1,Baseline!$B$1:$AX$1,0)))</f>
        <v>0</v>
      </c>
      <c r="AQ410">
        <f>IFERROR(INDEX(JMP!$AJ$2:$AX$500,MATCH($A410,JMP!$A$2:$A$500,0),MATCH(AQ$1,JMP!$AJ$1:$AX$1,0)),INDEX(Baseline!$B$2:$AX$2,1,MATCH(AQ$1,Baseline!$B$1:$AX$1,0)))</f>
        <v>0.35</v>
      </c>
      <c r="AR410">
        <f>IFERROR(INDEX(JMP!$AJ$2:$AX$500,MATCH($A410,JMP!$A$2:$A$500,0),MATCH(AR$1,JMP!$AJ$1:$AX$1,0)),INDEX(Baseline!$B$2:$AX$2,1,MATCH(AR$1,Baseline!$B$1:$AX$1,0)))</f>
        <v>0</v>
      </c>
      <c r="AS410">
        <f>IFERROR(INDEX(JMP!$AJ$2:$AX$500,MATCH($A410,JMP!$A$2:$A$500,0),MATCH(AS$1,JMP!$AJ$1:$AX$1,0)),INDEX(Baseline!$B$2:$AX$2,1,MATCH(AS$1,Baseline!$B$1:$AX$1,0)))</f>
        <v>0</v>
      </c>
      <c r="AT410">
        <f>IFERROR(INDEX(JMP!$AJ$2:$AX$500,MATCH($A410,JMP!$A$2:$A$500,0),MATCH(AT$1,JMP!$AJ$1:$AX$1,0)),INDEX(Baseline!$B$2:$AX$2,1,MATCH(AT$1,Baseline!$B$1:$AX$1,0)))</f>
        <v>500</v>
      </c>
      <c r="AU410">
        <f>IFERROR(INDEX(JMP!$AJ$2:$AX$500,MATCH($A410,JMP!$A$2:$A$500,0),MATCH(AU$1,JMP!$AJ$1:$AX$1,0)),INDEX(Baseline!$B$2:$AX$2,1,MATCH(AU$1,Baseline!$B$1:$AX$1,0)))</f>
        <v>50</v>
      </c>
      <c r="AV410">
        <f>IFERROR(INDEX(JMP!$AJ$2:$AX$500,MATCH($A410,JMP!$A$2:$A$500,0),MATCH(AV$1,JMP!$AJ$1:$AX$1,0)),INDEX(Baseline!$B$2:$AX$2,1,MATCH(AV$1,Baseline!$B$1:$AX$1,0)))</f>
        <v>12</v>
      </c>
      <c r="AW410">
        <f>IFERROR(INDEX(JMP!$AJ$2:$AX$500,MATCH($A410,JMP!$A$2:$A$500,0),MATCH(AW$1,JMP!$AJ$1:$AX$1,0)),INDEX(Baseline!$B$2:$AX$2,1,MATCH(AW$1,Baseline!$B$1:$AX$1,0)))</f>
        <v>1.9961979999999998E-3</v>
      </c>
      <c r="AX410">
        <f>IFERROR(INDEX(JMP!$AJ$2:$AX$500,MATCH($A410,JMP!$A$2:$A$500,0),MATCH(AX$1,JMP!$AJ$1:$AX$1,0)),INDEX(Baseline!$B$2:$AX$2,1,MATCH(AX$1,Baseline!$B$1:$AX$1,0)))</f>
        <v>1.9961979999999998E-3</v>
      </c>
      <c r="AY410">
        <f>IFERROR(INDEX(JMP!$AJ$2:$AX$500,MATCH($A410,JMP!$A$2:$A$500,0),MATCH(AY$1,JMP!$AJ$1:$AX$1,0)),INDEX(Baseline!$B$2:$AX$2,1,MATCH(AY$1,Baseline!$B$1:$AX$1,0)))</f>
        <v>1.9607137E-2</v>
      </c>
      <c r="AZ410">
        <f>IFERROR(INDEX(JMP!$AJ$2:$AX$500,MATCH($A410,JMP!$A$2:$A$500,0),MATCH(AZ$1,JMP!$AJ$1:$AX$1,0)),INDEX(Baseline!$B$2:$AX$2,1,MATCH(AZ$1,Baseline!$B$1:$AX$1,0)))</f>
        <v>1</v>
      </c>
      <c r="BA410">
        <f>IFERROR(INDEX(JMP!$AJ$2:$AX$500,MATCH($A410,JMP!$A$2:$A$500,0),MATCH(BA$1,JMP!$AJ$1:$AX$1,0)),INDEX(Baseline!$B$2:$AX$2,1,MATCH(BA$1,Baseline!$B$1:$AX$1,0)))</f>
        <v>1</v>
      </c>
      <c r="BB410">
        <v>0</v>
      </c>
      <c r="BD410" t="str">
        <f>IF(AZ410=1, "yes", IF(AZ410=-1, "no", ""))</f>
        <v>yes</v>
      </c>
      <c r="BE410" t="str">
        <f>IF(AH410=1, "yes", IF(AH410=-1, "no", ""))</f>
        <v>yes</v>
      </c>
      <c r="BF410">
        <f t="shared" si="12"/>
        <v>1</v>
      </c>
      <c r="BG410">
        <f t="shared" si="13"/>
        <v>10</v>
      </c>
    </row>
    <row r="411" spans="1:59" x14ac:dyDescent="0.25">
      <c r="A411">
        <v>410</v>
      </c>
      <c r="B411">
        <f>IFERROR(INDEX(JMP!$AJ$2:$AX$500,MATCH($A411,JMP!$A$2:$A$500,0),MATCH(B$1,JMP!$AJ$1:$AX$1,0)),INDEX(Baseline!$B$2:$AX$2,1,MATCH(B$1,Baseline!$B$1:$AX$1,0)))</f>
        <v>0</v>
      </c>
      <c r="C411">
        <f>IFERROR(INDEX(JMP!$AJ$2:$AX$500,MATCH($A411,JMP!$A$2:$A$500,0),MATCH(C$1,JMP!$AJ$1:$AX$1,0)),INDEX(Baseline!$B$2:$AX$2,1,MATCH(C$1,Baseline!$B$1:$AX$1,0)))</f>
        <v>8760</v>
      </c>
      <c r="D411">
        <f>IFERROR(INDEX(JMP!$AJ$2:$AX$500,MATCH($A411,JMP!$A$2:$A$500,0),MATCH(D$1,JMP!$AJ$1:$AX$1,0)),INDEX(Baseline!$B$2:$AX$2,1,MATCH(D$1,Baseline!$B$1:$AX$1,0)))</f>
        <v>1</v>
      </c>
      <c r="E411">
        <f>IFERROR(INDEX(JMP!$AJ$2:$AX$500,MATCH($A411,JMP!$A$2:$A$500,0),MATCH(E$1,JMP!$AJ$1:$AX$1,0)),INDEX(Baseline!$B$2:$AX$2,1,MATCH(E$1,Baseline!$B$1:$AX$1,0)))</f>
        <v>1</v>
      </c>
      <c r="F411" t="str">
        <f>IFERROR(INDEX(JMP!$AJ$2:$AX$500,MATCH($A411,JMP!$A$2:$A$500,0),MATCH(F$1,JMP!$AJ$1:$AX$1,0)),INDEX(Baseline!$B$2:$AX$2,1,MATCH(F$1,Baseline!$B$1:$AX$1,0)))</f>
        <v>e344</v>
      </c>
      <c r="G411" t="str">
        <f>IFERROR(INDEX(JMP!$AJ$2:$AX$500,MATCH($A411,JMP!$A$2:$A$500,0),MATCH(G$1,JMP!$AJ$1:$AX$1,0)),INDEX(Baseline!$B$2:$AX$2,1,MATCH(G$1,Baseline!$B$1:$AX$1,0)))</f>
        <v>e340</v>
      </c>
      <c r="H411">
        <f>IFERROR(INDEX(JMP!$AJ$2:$AX$500,MATCH($A411,JMP!$A$2:$A$500,0),MATCH(H$1,JMP!$AJ$1:$AX$1,0)),INDEX(Baseline!$B$2:$AX$2,1,MATCH(H$1,Baseline!$B$1:$AX$1,0)))</f>
        <v>1.5</v>
      </c>
      <c r="I411">
        <f>IFERROR(INDEX(JMP!$AJ$2:$AX$500,MATCH($A411,JMP!$A$2:$A$500,0),MATCH(I$1,JMP!$AJ$1:$AX$1,0)),INDEX(Baseline!$B$2:$AX$2,1,MATCH(I$1,Baseline!$B$1:$AX$1,0)))</f>
        <v>0.42</v>
      </c>
      <c r="J411">
        <f>IFERROR(INDEX(JMP!$AJ$2:$AX$500,MATCH($A411,JMP!$A$2:$A$500,0),MATCH(J$1,JMP!$AJ$1:$AX$1,0)),INDEX(Baseline!$B$2:$AX$2,1,MATCH(J$1,Baseline!$B$1:$AX$1,0)))</f>
        <v>1</v>
      </c>
      <c r="K411">
        <f>IFERROR(INDEX(JMP!$AJ$2:$AX$500,MATCH($A411,JMP!$A$2:$A$500,0),MATCH(K$1,JMP!$AJ$1:$AX$1,0)),INDEX(Baseline!$B$2:$AX$2,1,MATCH(K$1,Baseline!$B$1:$AX$1,0)))</f>
        <v>0</v>
      </c>
      <c r="L411">
        <f>IFERROR(INDEX(JMP!$AJ$2:$AX$500,MATCH($A411,JMP!$A$2:$A$500,0),MATCH(L$1,JMP!$AJ$1:$AX$1,0)),INDEX(Baseline!$B$2:$AX$2,1,MATCH(L$1,Baseline!$B$1:$AX$1,0)))</f>
        <v>8.2634582712943522E-2</v>
      </c>
      <c r="M411" t="b">
        <f>IFERROR(INDEX(JMP!$AJ$2:$AX$500,MATCH($A411,JMP!$A$2:$A$500,0),MATCH(M$1,JMP!$AJ$1:$AX$1,0)),INDEX(Baseline!$B$2:$AX$2,1,MATCH(M$1,Baseline!$B$1:$AX$1,0)))</f>
        <v>0</v>
      </c>
      <c r="N411" t="b">
        <f>IFERROR(INDEX(JMP!$AJ$2:$AX$500,MATCH($A411,JMP!$A$2:$A$500,0),MATCH(N$1,JMP!$AJ$1:$AX$1,0)),INDEX(Baseline!$B$2:$AX$2,1,MATCH(N$1,Baseline!$B$1:$AX$1,0)))</f>
        <v>0</v>
      </c>
      <c r="O411">
        <f>IFERROR(INDEX(JMP!$AJ$2:$AX$500,MATCH($A411,JMP!$A$2:$A$500,0),MATCH(O$1,JMP!$AJ$1:$AX$1,0)),INDEX(Baseline!$B$2:$AX$2,1,MATCH(O$1,Baseline!$B$1:$AX$1,0)))</f>
        <v>7</v>
      </c>
      <c r="P411">
        <f>IFERROR(INDEX(JMP!$AJ$2:$AX$500,MATCH($A411,JMP!$A$2:$A$500,0),MATCH(P$1,JMP!$AJ$1:$AX$1,0)),INDEX(Baseline!$B$2:$AX$2,1,MATCH(P$1,Baseline!$B$1:$AX$1,0)))</f>
        <v>200</v>
      </c>
      <c r="Q411">
        <f>IFERROR(INDEX(JMP!$AJ$2:$AX$500,MATCH($A411,JMP!$A$2:$A$500,0),MATCH(Q$1,JMP!$AJ$1:$AX$1,0)),INDEX(Baseline!$B$2:$AX$2,1,MATCH(Q$1,Baseline!$B$1:$AX$1,0)))</f>
        <v>10</v>
      </c>
      <c r="R411">
        <f>IFERROR(INDEX(JMP!$AJ$2:$AX$500,MATCH($A411,JMP!$A$2:$A$500,0),MATCH(R$1,JMP!$AJ$1:$AX$1,0)),INDEX(Baseline!$B$2:$AX$2,1,MATCH(R$1,Baseline!$B$1:$AX$1,0)))</f>
        <v>0</v>
      </c>
      <c r="S411">
        <f>IFERROR(INDEX(JMP!$AJ$2:$AX$500,MATCH($A411,JMP!$A$2:$A$500,0),MATCH(S$1,JMP!$AJ$1:$AX$1,0)),INDEX(Baseline!$B$2:$AX$2,1,MATCH(S$1,Baseline!$B$1:$AX$1,0)))</f>
        <v>1</v>
      </c>
      <c r="T411">
        <f>IFERROR(INDEX(JMP!$AJ$2:$AX$500,MATCH($A411,JMP!$A$2:$A$500,0),MATCH(T$1,JMP!$AJ$1:$AX$1,0)),INDEX(Baseline!$B$2:$AX$2,1,MATCH(T$1,Baseline!$B$1:$AX$1,0)))</f>
        <v>0</v>
      </c>
      <c r="U411" t="str">
        <f>IFERROR(INDEX(JMP!$AJ$2:$AX$500,MATCH($A411,JMP!$A$2:$A$500,0),MATCH(U$1,JMP!$AJ$1:$AX$1,0)),INDEX(Baseline!$B$2:$AX$2,1,MATCH(U$1,Baseline!$B$1:$AX$1,0)))</f>
        <v>Titan</v>
      </c>
      <c r="V411">
        <f>IFERROR(INDEX(JMP!$AJ$2:$AX$500,MATCH($A411,JMP!$A$2:$A$500,0),MATCH(V$1,JMP!$AJ$1:$AX$1,0)),INDEX(Baseline!$B$2:$AX$2,1,MATCH(V$1,Baseline!$B$1:$AX$1,0)))</f>
        <v>3</v>
      </c>
      <c r="W411">
        <f>IFERROR(INDEX(JMP!$AJ$2:$AX$500,MATCH($A411,JMP!$A$2:$A$500,0),MATCH(W$1,JMP!$AJ$1:$AX$1,0)),INDEX(Baseline!$B$2:$AX$2,1,MATCH(W$1,Baseline!$B$1:$AX$1,0)))</f>
        <v>0.37</v>
      </c>
      <c r="X411">
        <f>IFERROR(INDEX(JMP!$AJ$2:$AX$500,MATCH($A411,JMP!$A$2:$A$500,0),MATCH(X$1,JMP!$AJ$1:$AX$1,0)),INDEX(Baseline!$B$2:$AX$2,1,MATCH(X$1,Baseline!$B$1:$AX$1,0)))</f>
        <v>4</v>
      </c>
      <c r="Y411">
        <f>IFERROR(INDEX(JMP!$AJ$2:$AX$500,MATCH($A411,JMP!$A$2:$A$500,0),MATCH(Y$1,JMP!$AJ$1:$AX$1,0)),INDEX(Baseline!$B$2:$AX$2,1,MATCH(Y$1,Baseline!$B$1:$AX$1,0)))</f>
        <v>5</v>
      </c>
      <c r="Z411">
        <f>IFERROR(INDEX(JMP!$AJ$2:$AX$500,MATCH($A411,JMP!$A$2:$A$500,0),MATCH(Z$1,JMP!$AJ$1:$AX$1,0)),INDEX(Baseline!$B$2:$AX$2,1,MATCH(Z$1,Baseline!$B$1:$AX$1,0)))</f>
        <v>1970</v>
      </c>
      <c r="AA411">
        <f>IFERROR(INDEX(JMP!$AJ$2:$AX$500,MATCH($A411,JMP!$A$2:$A$500,0),MATCH(AA$1,JMP!$AJ$1:$AX$1,0)),INDEX(Baseline!$B$2:$AX$2,1,MATCH(AA$1,Baseline!$B$1:$AX$1,0)))</f>
        <v>1970</v>
      </c>
      <c r="AB411">
        <f>IFERROR(INDEX(JMP!$AJ$2:$AX$500,MATCH($A411,JMP!$A$2:$A$500,0),MATCH(AB$1,JMP!$AJ$1:$AX$1,0)),INDEX(Baseline!$B$2:$AX$2,1,MATCH(AB$1,Baseline!$B$1:$AX$1,0)))</f>
        <v>0</v>
      </c>
      <c r="AC411">
        <f>IFERROR(INDEX(JMP!$AJ$2:$AX$500,MATCH($A411,JMP!$A$2:$A$500,0),MATCH(AC$1,JMP!$AJ$1:$AX$1,0)),INDEX(Baseline!$B$2:$AX$2,1,MATCH(AC$1,Baseline!$B$1:$AX$1,0)))</f>
        <v>1</v>
      </c>
      <c r="AD411">
        <f>IFERROR(INDEX(JMP!$AJ$2:$AX$500,MATCH($A411,JMP!$A$2:$A$500,0),MATCH(AD$1,JMP!$AJ$1:$AX$1,0)),INDEX(Baseline!$B$2:$AX$2,1,MATCH(AD$1,Baseline!$B$1:$AX$1,0)))</f>
        <v>8</v>
      </c>
      <c r="AE411">
        <f>IFERROR(INDEX(JMP!$AJ$2:$AX$500,MATCH($A411,JMP!$A$2:$A$500,0),MATCH(AE$1,JMP!$AJ$1:$AX$1,0)),INDEX(Baseline!$B$2:$AX$2,1,MATCH(AE$1,Baseline!$B$1:$AX$1,0)))</f>
        <v>3</v>
      </c>
      <c r="AF411" t="str">
        <f>IFERROR(INDEX(JMP!$AJ$2:$AX$500,MATCH($A411,JMP!$A$2:$A$500,0),MATCH(AF$1,JMP!$AJ$1:$AX$1,0)),INDEX(Baseline!$B$2:$AX$2,1,MATCH(AF$1,Baseline!$B$1:$AX$1,0)))</f>
        <v>bwb</v>
      </c>
      <c r="AG411" t="str">
        <f>IFERROR(INDEX(JMP!$AJ$2:$AX$500,MATCH($A411,JMP!$A$2:$A$500,0),MATCH(AG$1,JMP!$AJ$1:$AX$1,0)),INDEX(Baseline!$B$2:$AX$2,1,MATCH(AG$1,Baseline!$B$1:$AX$1,0)))</f>
        <v>V-tail</v>
      </c>
      <c r="AH411">
        <f>IFERROR(INDEX(JMP!$AJ$2:$AX$500,MATCH($A411,JMP!$A$2:$A$500,0),MATCH(AH$1,JMP!$AJ$1:$AX$1,0)),INDEX(Baseline!$B$2:$AX$2,1,MATCH(AH$1,Baseline!$B$1:$AX$1,0)))</f>
        <v>1</v>
      </c>
      <c r="AI411">
        <f>IFERROR(INDEX(JMP!$AJ$2:$AX$500,MATCH($A411,JMP!$A$2:$A$500,0),MATCH(AI$1,JMP!$AJ$1:$AX$1,0)),INDEX(Baseline!$B$2:$AX$2,1,MATCH(AI$1,Baseline!$B$1:$AX$1,0)))</f>
        <v>724000000</v>
      </c>
      <c r="AJ411">
        <f>IFERROR(INDEX(JMP!$AJ$2:$AX$500,MATCH($A411,JMP!$A$2:$A$500,0),MATCH(AJ$1,JMP!$AJ$1:$AX$1,0)),INDEX(Baseline!$B$2:$AX$2,1,MATCH(AJ$1,Baseline!$B$1:$AX$1,0)))</f>
        <v>54500000</v>
      </c>
      <c r="AK411">
        <f>IFERROR(INDEX(JMP!$AJ$2:$AX$500,MATCH($A411,JMP!$A$2:$A$500,0),MATCH(AK$1,JMP!$AJ$1:$AX$1,0)),INDEX(Baseline!$B$2:$AX$2,1,MATCH(AK$1,Baseline!$B$1:$AX$1,0)))</f>
        <v>30</v>
      </c>
      <c r="AL411">
        <f>IFERROR(INDEX(JMP!$AJ$2:$AX$500,MATCH($A411,JMP!$A$2:$A$500,0),MATCH(AL$1,JMP!$AJ$1:$AX$1,0)),INDEX(Baseline!$B$2:$AX$2,1,MATCH(AL$1,Baseline!$B$1:$AX$1,0)))</f>
        <v>3.1288122857213725E-2</v>
      </c>
      <c r="AM411">
        <f>IFERROR(INDEX(JMP!$AJ$2:$AX$500,MATCH($A411,JMP!$A$2:$A$500,0),MATCH(AM$1,JMP!$AJ$1:$AX$1,0)),INDEX(Baseline!$B$2:$AX$2,1,MATCH(AM$1,Baseline!$B$1:$AX$1,0)))</f>
        <v>6.8866660259047618</v>
      </c>
      <c r="AN411">
        <f>IFERROR(INDEX(JMP!$AJ$2:$AX$500,MATCH($A411,JMP!$A$2:$A$500,0),MATCH(AN$1,JMP!$AJ$1:$AX$1,0)),INDEX(Baseline!$B$2:$AX$2,1,MATCH(AN$1,Baseline!$B$1:$AX$1,0)))</f>
        <v>2.8173316483496889</v>
      </c>
      <c r="AO411">
        <f>IFERROR(INDEX(JMP!$AJ$2:$AX$500,MATCH($A411,JMP!$A$2:$A$500,0),MATCH(AO$1,JMP!$AJ$1:$AX$1,0)),INDEX(Baseline!$B$2:$AX$2,1,MATCH(AO$1,Baseline!$B$1:$AX$1,0)))</f>
        <v>0.9370232022927899</v>
      </c>
      <c r="AP411">
        <f>IFERROR(INDEX(JMP!$AJ$2:$AX$500,MATCH($A411,JMP!$A$2:$A$500,0),MATCH(AP$1,JMP!$AJ$1:$AX$1,0)),INDEX(Baseline!$B$2:$AX$2,1,MATCH(AP$1,Baseline!$B$1:$AX$1,0)))</f>
        <v>0</v>
      </c>
      <c r="AQ411">
        <f>IFERROR(INDEX(JMP!$AJ$2:$AX$500,MATCH($A411,JMP!$A$2:$A$500,0),MATCH(AQ$1,JMP!$AJ$1:$AX$1,0)),INDEX(Baseline!$B$2:$AX$2,1,MATCH(AQ$1,Baseline!$B$1:$AX$1,0)))</f>
        <v>0.35</v>
      </c>
      <c r="AR411">
        <f>IFERROR(INDEX(JMP!$AJ$2:$AX$500,MATCH($A411,JMP!$A$2:$A$500,0),MATCH(AR$1,JMP!$AJ$1:$AX$1,0)),INDEX(Baseline!$B$2:$AX$2,1,MATCH(AR$1,Baseline!$B$1:$AX$1,0)))</f>
        <v>0</v>
      </c>
      <c r="AS411">
        <f>IFERROR(INDEX(JMP!$AJ$2:$AX$500,MATCH($A411,JMP!$A$2:$A$500,0),MATCH(AS$1,JMP!$AJ$1:$AX$1,0)),INDEX(Baseline!$B$2:$AX$2,1,MATCH(AS$1,Baseline!$B$1:$AX$1,0)))</f>
        <v>0</v>
      </c>
      <c r="AT411">
        <f>IFERROR(INDEX(JMP!$AJ$2:$AX$500,MATCH($A411,JMP!$A$2:$A$500,0),MATCH(AT$1,JMP!$AJ$1:$AX$1,0)),INDEX(Baseline!$B$2:$AX$2,1,MATCH(AT$1,Baseline!$B$1:$AX$1,0)))</f>
        <v>500</v>
      </c>
      <c r="AU411">
        <f>IFERROR(INDEX(JMP!$AJ$2:$AX$500,MATCH($A411,JMP!$A$2:$A$500,0),MATCH(AU$1,JMP!$AJ$1:$AX$1,0)),INDEX(Baseline!$B$2:$AX$2,1,MATCH(AU$1,Baseline!$B$1:$AX$1,0)))</f>
        <v>50</v>
      </c>
      <c r="AV411">
        <f>IFERROR(INDEX(JMP!$AJ$2:$AX$500,MATCH($A411,JMP!$A$2:$A$500,0),MATCH(AV$1,JMP!$AJ$1:$AX$1,0)),INDEX(Baseline!$B$2:$AX$2,1,MATCH(AV$1,Baseline!$B$1:$AX$1,0)))</f>
        <v>12</v>
      </c>
      <c r="AW411">
        <f>IFERROR(INDEX(JMP!$AJ$2:$AX$500,MATCH($A411,JMP!$A$2:$A$500,0),MATCH(AW$1,JMP!$AJ$1:$AX$1,0)),INDEX(Baseline!$B$2:$AX$2,1,MATCH(AW$1,Baseline!$B$1:$AX$1,0)))</f>
        <v>1.9961979999999998E-3</v>
      </c>
      <c r="AX411">
        <f>IFERROR(INDEX(JMP!$AJ$2:$AX$500,MATCH($A411,JMP!$A$2:$A$500,0),MATCH(AX$1,JMP!$AJ$1:$AX$1,0)),INDEX(Baseline!$B$2:$AX$2,1,MATCH(AX$1,Baseline!$B$1:$AX$1,0)))</f>
        <v>1.9961979999999998E-3</v>
      </c>
      <c r="AY411">
        <f>IFERROR(INDEX(JMP!$AJ$2:$AX$500,MATCH($A411,JMP!$A$2:$A$500,0),MATCH(AY$1,JMP!$AJ$1:$AX$1,0)),INDEX(Baseline!$B$2:$AX$2,1,MATCH(AY$1,Baseline!$B$1:$AX$1,0)))</f>
        <v>1.9607137E-2</v>
      </c>
      <c r="AZ411">
        <f>IFERROR(INDEX(JMP!$AJ$2:$AX$500,MATCH($A411,JMP!$A$2:$A$500,0),MATCH(AZ$1,JMP!$AJ$1:$AX$1,0)),INDEX(Baseline!$B$2:$AX$2,1,MATCH(AZ$1,Baseline!$B$1:$AX$1,0)))</f>
        <v>-1</v>
      </c>
      <c r="BA411">
        <f>IFERROR(INDEX(JMP!$AJ$2:$AX$500,MATCH($A411,JMP!$A$2:$A$500,0),MATCH(BA$1,JMP!$AJ$1:$AX$1,0)),INDEX(Baseline!$B$2:$AX$2,1,MATCH(BA$1,Baseline!$B$1:$AX$1,0)))</f>
        <v>3</v>
      </c>
      <c r="BB411">
        <v>0</v>
      </c>
      <c r="BD411" t="str">
        <f>IF(AZ411=1, "yes", IF(AZ411=-1, "no", ""))</f>
        <v>no</v>
      </c>
      <c r="BE411" t="str">
        <f>IF(AH411=1, "yes", IF(AH411=-1, "no", ""))</f>
        <v>yes</v>
      </c>
      <c r="BF411">
        <f t="shared" si="12"/>
        <v>0.25</v>
      </c>
      <c r="BG411">
        <f t="shared" si="13"/>
        <v>100</v>
      </c>
    </row>
    <row r="412" spans="1:59" x14ac:dyDescent="0.25">
      <c r="A412">
        <v>411</v>
      </c>
      <c r="B412">
        <f>IFERROR(INDEX(JMP!$AJ$2:$AX$500,MATCH($A412,JMP!$A$2:$A$500,0),MATCH(B$1,JMP!$AJ$1:$AX$1,0)),INDEX(Baseline!$B$2:$AX$2,1,MATCH(B$1,Baseline!$B$1:$AX$1,0)))</f>
        <v>0</v>
      </c>
      <c r="C412">
        <f>IFERROR(INDEX(JMP!$AJ$2:$AX$500,MATCH($A412,JMP!$A$2:$A$500,0),MATCH(C$1,JMP!$AJ$1:$AX$1,0)),INDEX(Baseline!$B$2:$AX$2,1,MATCH(C$1,Baseline!$B$1:$AX$1,0)))</f>
        <v>8760</v>
      </c>
      <c r="D412">
        <f>IFERROR(INDEX(JMP!$AJ$2:$AX$500,MATCH($A412,JMP!$A$2:$A$500,0),MATCH(D$1,JMP!$AJ$1:$AX$1,0)),INDEX(Baseline!$B$2:$AX$2,1,MATCH(D$1,Baseline!$B$1:$AX$1,0)))</f>
        <v>1</v>
      </c>
      <c r="E412">
        <f>IFERROR(INDEX(JMP!$AJ$2:$AX$500,MATCH($A412,JMP!$A$2:$A$500,0),MATCH(E$1,JMP!$AJ$1:$AX$1,0)),INDEX(Baseline!$B$2:$AX$2,1,MATCH(E$1,Baseline!$B$1:$AX$1,0)))</f>
        <v>1</v>
      </c>
      <c r="F412" t="str">
        <f>IFERROR(INDEX(JMP!$AJ$2:$AX$500,MATCH($A412,JMP!$A$2:$A$500,0),MATCH(F$1,JMP!$AJ$1:$AX$1,0)),INDEX(Baseline!$B$2:$AX$2,1,MATCH(F$1,Baseline!$B$1:$AX$1,0)))</f>
        <v>e344</v>
      </c>
      <c r="G412" t="str">
        <f>IFERROR(INDEX(JMP!$AJ$2:$AX$500,MATCH($A412,JMP!$A$2:$A$500,0),MATCH(G$1,JMP!$AJ$1:$AX$1,0)),INDEX(Baseline!$B$2:$AX$2,1,MATCH(G$1,Baseline!$B$1:$AX$1,0)))</f>
        <v>e340</v>
      </c>
      <c r="H412">
        <f>IFERROR(INDEX(JMP!$AJ$2:$AX$500,MATCH($A412,JMP!$A$2:$A$500,0),MATCH(H$1,JMP!$AJ$1:$AX$1,0)),INDEX(Baseline!$B$2:$AX$2,1,MATCH(H$1,Baseline!$B$1:$AX$1,0)))</f>
        <v>1.5</v>
      </c>
      <c r="I412">
        <f>IFERROR(INDEX(JMP!$AJ$2:$AX$500,MATCH($A412,JMP!$A$2:$A$500,0),MATCH(I$1,JMP!$AJ$1:$AX$1,0)),INDEX(Baseline!$B$2:$AX$2,1,MATCH(I$1,Baseline!$B$1:$AX$1,0)))</f>
        <v>0.42</v>
      </c>
      <c r="J412">
        <f>IFERROR(INDEX(JMP!$AJ$2:$AX$500,MATCH($A412,JMP!$A$2:$A$500,0),MATCH(J$1,JMP!$AJ$1:$AX$1,0)),INDEX(Baseline!$B$2:$AX$2,1,MATCH(J$1,Baseline!$B$1:$AX$1,0)))</f>
        <v>1</v>
      </c>
      <c r="K412">
        <f>IFERROR(INDEX(JMP!$AJ$2:$AX$500,MATCH($A412,JMP!$A$2:$A$500,0),MATCH(K$1,JMP!$AJ$1:$AX$1,0)),INDEX(Baseline!$B$2:$AX$2,1,MATCH(K$1,Baseline!$B$1:$AX$1,0)))</f>
        <v>0</v>
      </c>
      <c r="L412">
        <f>IFERROR(INDEX(JMP!$AJ$2:$AX$500,MATCH($A412,JMP!$A$2:$A$500,0),MATCH(L$1,JMP!$AJ$1:$AX$1,0)),INDEX(Baseline!$B$2:$AX$2,1,MATCH(L$1,Baseline!$B$1:$AX$1,0)))</f>
        <v>0.16690450262555823</v>
      </c>
      <c r="M412" t="b">
        <f>IFERROR(INDEX(JMP!$AJ$2:$AX$500,MATCH($A412,JMP!$A$2:$A$500,0),MATCH(M$1,JMP!$AJ$1:$AX$1,0)),INDEX(Baseline!$B$2:$AX$2,1,MATCH(M$1,Baseline!$B$1:$AX$1,0)))</f>
        <v>0</v>
      </c>
      <c r="N412" t="b">
        <f>IFERROR(INDEX(JMP!$AJ$2:$AX$500,MATCH($A412,JMP!$A$2:$A$500,0),MATCH(N$1,JMP!$AJ$1:$AX$1,0)),INDEX(Baseline!$B$2:$AX$2,1,MATCH(N$1,Baseline!$B$1:$AX$1,0)))</f>
        <v>0</v>
      </c>
      <c r="O412">
        <f>IFERROR(INDEX(JMP!$AJ$2:$AX$500,MATCH($A412,JMP!$A$2:$A$500,0),MATCH(O$1,JMP!$AJ$1:$AX$1,0)),INDEX(Baseline!$B$2:$AX$2,1,MATCH(O$1,Baseline!$B$1:$AX$1,0)))</f>
        <v>7</v>
      </c>
      <c r="P412">
        <f>IFERROR(INDEX(JMP!$AJ$2:$AX$500,MATCH($A412,JMP!$A$2:$A$500,0),MATCH(P$1,JMP!$AJ$1:$AX$1,0)),INDEX(Baseline!$B$2:$AX$2,1,MATCH(P$1,Baseline!$B$1:$AX$1,0)))</f>
        <v>200</v>
      </c>
      <c r="Q412">
        <f>IFERROR(INDEX(JMP!$AJ$2:$AX$500,MATCH($A412,JMP!$A$2:$A$500,0),MATCH(Q$1,JMP!$AJ$1:$AX$1,0)),INDEX(Baseline!$B$2:$AX$2,1,MATCH(Q$1,Baseline!$B$1:$AX$1,0)))</f>
        <v>10</v>
      </c>
      <c r="R412">
        <f>IFERROR(INDEX(JMP!$AJ$2:$AX$500,MATCH($A412,JMP!$A$2:$A$500,0),MATCH(R$1,JMP!$AJ$1:$AX$1,0)),INDEX(Baseline!$B$2:$AX$2,1,MATCH(R$1,Baseline!$B$1:$AX$1,0)))</f>
        <v>0</v>
      </c>
      <c r="S412">
        <f>IFERROR(INDEX(JMP!$AJ$2:$AX$500,MATCH($A412,JMP!$A$2:$A$500,0),MATCH(S$1,JMP!$AJ$1:$AX$1,0)),INDEX(Baseline!$B$2:$AX$2,1,MATCH(S$1,Baseline!$B$1:$AX$1,0)))</f>
        <v>1</v>
      </c>
      <c r="T412">
        <f>IFERROR(INDEX(JMP!$AJ$2:$AX$500,MATCH($A412,JMP!$A$2:$A$500,0),MATCH(T$1,JMP!$AJ$1:$AX$1,0)),INDEX(Baseline!$B$2:$AX$2,1,MATCH(T$1,Baseline!$B$1:$AX$1,0)))</f>
        <v>0</v>
      </c>
      <c r="U412" t="str">
        <f>IFERROR(INDEX(JMP!$AJ$2:$AX$500,MATCH($A412,JMP!$A$2:$A$500,0),MATCH(U$1,JMP!$AJ$1:$AX$1,0)),INDEX(Baseline!$B$2:$AX$2,1,MATCH(U$1,Baseline!$B$1:$AX$1,0)))</f>
        <v>Titan</v>
      </c>
      <c r="V412">
        <f>IFERROR(INDEX(JMP!$AJ$2:$AX$500,MATCH($A412,JMP!$A$2:$A$500,0),MATCH(V$1,JMP!$AJ$1:$AX$1,0)),INDEX(Baseline!$B$2:$AX$2,1,MATCH(V$1,Baseline!$B$1:$AX$1,0)))</f>
        <v>3</v>
      </c>
      <c r="W412">
        <f>IFERROR(INDEX(JMP!$AJ$2:$AX$500,MATCH($A412,JMP!$A$2:$A$500,0),MATCH(W$1,JMP!$AJ$1:$AX$1,0)),INDEX(Baseline!$B$2:$AX$2,1,MATCH(W$1,Baseline!$B$1:$AX$1,0)))</f>
        <v>0.37</v>
      </c>
      <c r="X412">
        <f>IFERROR(INDEX(JMP!$AJ$2:$AX$500,MATCH($A412,JMP!$A$2:$A$500,0),MATCH(X$1,JMP!$AJ$1:$AX$1,0)),INDEX(Baseline!$B$2:$AX$2,1,MATCH(X$1,Baseline!$B$1:$AX$1,0)))</f>
        <v>4</v>
      </c>
      <c r="Y412">
        <f>IFERROR(INDEX(JMP!$AJ$2:$AX$500,MATCH($A412,JMP!$A$2:$A$500,0),MATCH(Y$1,JMP!$AJ$1:$AX$1,0)),INDEX(Baseline!$B$2:$AX$2,1,MATCH(Y$1,Baseline!$B$1:$AX$1,0)))</f>
        <v>3</v>
      </c>
      <c r="Z412">
        <f>IFERROR(INDEX(JMP!$AJ$2:$AX$500,MATCH($A412,JMP!$A$2:$A$500,0),MATCH(Z$1,JMP!$AJ$1:$AX$1,0)),INDEX(Baseline!$B$2:$AX$2,1,MATCH(Z$1,Baseline!$B$1:$AX$1,0)))</f>
        <v>1970</v>
      </c>
      <c r="AA412">
        <f>IFERROR(INDEX(JMP!$AJ$2:$AX$500,MATCH($A412,JMP!$A$2:$A$500,0),MATCH(AA$1,JMP!$AJ$1:$AX$1,0)),INDEX(Baseline!$B$2:$AX$2,1,MATCH(AA$1,Baseline!$B$1:$AX$1,0)))</f>
        <v>1970</v>
      </c>
      <c r="AB412">
        <f>IFERROR(INDEX(JMP!$AJ$2:$AX$500,MATCH($A412,JMP!$A$2:$A$500,0),MATCH(AB$1,JMP!$AJ$1:$AX$1,0)),INDEX(Baseline!$B$2:$AX$2,1,MATCH(AB$1,Baseline!$B$1:$AX$1,0)))</f>
        <v>0</v>
      </c>
      <c r="AC412">
        <f>IFERROR(INDEX(JMP!$AJ$2:$AX$500,MATCH($A412,JMP!$A$2:$A$500,0),MATCH(AC$1,JMP!$AJ$1:$AX$1,0)),INDEX(Baseline!$B$2:$AX$2,1,MATCH(AC$1,Baseline!$B$1:$AX$1,0)))</f>
        <v>1</v>
      </c>
      <c r="AD412">
        <f>IFERROR(INDEX(JMP!$AJ$2:$AX$500,MATCH($A412,JMP!$A$2:$A$500,0),MATCH(AD$1,JMP!$AJ$1:$AX$1,0)),INDEX(Baseline!$B$2:$AX$2,1,MATCH(AD$1,Baseline!$B$1:$AX$1,0)))</f>
        <v>8</v>
      </c>
      <c r="AE412">
        <f>IFERROR(INDEX(JMP!$AJ$2:$AX$500,MATCH($A412,JMP!$A$2:$A$500,0),MATCH(AE$1,JMP!$AJ$1:$AX$1,0)),INDEX(Baseline!$B$2:$AX$2,1,MATCH(AE$1,Baseline!$B$1:$AX$1,0)))</f>
        <v>1</v>
      </c>
      <c r="AF412" t="str">
        <f>IFERROR(INDEX(JMP!$AJ$2:$AX$500,MATCH($A412,JMP!$A$2:$A$500,0),MATCH(AF$1,JMP!$AJ$1:$AX$1,0)),INDEX(Baseline!$B$2:$AX$2,1,MATCH(AF$1,Baseline!$B$1:$AX$1,0)))</f>
        <v>bwb</v>
      </c>
      <c r="AG412" t="str">
        <f>IFERROR(INDEX(JMP!$AJ$2:$AX$500,MATCH($A412,JMP!$A$2:$A$500,0),MATCH(AG$1,JMP!$AJ$1:$AX$1,0)),INDEX(Baseline!$B$2:$AX$2,1,MATCH(AG$1,Baseline!$B$1:$AX$1,0)))</f>
        <v>V-tail</v>
      </c>
      <c r="AH412">
        <f>IFERROR(INDEX(JMP!$AJ$2:$AX$500,MATCH($A412,JMP!$A$2:$A$500,0),MATCH(AH$1,JMP!$AJ$1:$AX$1,0)),INDEX(Baseline!$B$2:$AX$2,1,MATCH(AH$1,Baseline!$B$1:$AX$1,0)))</f>
        <v>1</v>
      </c>
      <c r="AI412">
        <f>IFERROR(INDEX(JMP!$AJ$2:$AX$500,MATCH($A412,JMP!$A$2:$A$500,0),MATCH(AI$1,JMP!$AJ$1:$AX$1,0)),INDEX(Baseline!$B$2:$AX$2,1,MATCH(AI$1,Baseline!$B$1:$AX$1,0)))</f>
        <v>724000000</v>
      </c>
      <c r="AJ412">
        <f>IFERROR(INDEX(JMP!$AJ$2:$AX$500,MATCH($A412,JMP!$A$2:$A$500,0),MATCH(AJ$1,JMP!$AJ$1:$AX$1,0)),INDEX(Baseline!$B$2:$AX$2,1,MATCH(AJ$1,Baseline!$B$1:$AX$1,0)))</f>
        <v>54500000</v>
      </c>
      <c r="AK412">
        <f>IFERROR(INDEX(JMP!$AJ$2:$AX$500,MATCH($A412,JMP!$A$2:$A$500,0),MATCH(AK$1,JMP!$AJ$1:$AX$1,0)),INDEX(Baseline!$B$2:$AX$2,1,MATCH(AK$1,Baseline!$B$1:$AX$1,0)))</f>
        <v>30</v>
      </c>
      <c r="AL412">
        <f>IFERROR(INDEX(JMP!$AJ$2:$AX$500,MATCH($A412,JMP!$A$2:$A$500,0),MATCH(AL$1,JMP!$AJ$1:$AX$1,0)),INDEX(Baseline!$B$2:$AX$2,1,MATCH(AL$1,Baseline!$B$1:$AX$1,0)))</f>
        <v>2.9216164962200194E-2</v>
      </c>
      <c r="AM412">
        <f>IFERROR(INDEX(JMP!$AJ$2:$AX$500,MATCH($A412,JMP!$A$2:$A$500,0),MATCH(AM$1,JMP!$AJ$1:$AX$1,0)),INDEX(Baseline!$B$2:$AX$2,1,MATCH(AM$1,Baseline!$B$1:$AX$1,0)))</f>
        <v>11.898948637180952</v>
      </c>
      <c r="AN412">
        <f>IFERROR(INDEX(JMP!$AJ$2:$AX$500,MATCH($A412,JMP!$A$2:$A$500,0),MATCH(AN$1,JMP!$AJ$1:$AX$1,0)),INDEX(Baseline!$B$2:$AX$2,1,MATCH(AN$1,Baseline!$B$1:$AX$1,0)))</f>
        <v>1.6329995951672471</v>
      </c>
      <c r="AO412">
        <f>IFERROR(INDEX(JMP!$AJ$2:$AX$500,MATCH($A412,JMP!$A$2:$A$500,0),MATCH(AO$1,JMP!$AJ$1:$AX$1,0)),INDEX(Baseline!$B$2:$AX$2,1,MATCH(AO$1,Baseline!$B$1:$AX$1,0)))</f>
        <v>0.43703574669582357</v>
      </c>
      <c r="AP412">
        <f>IFERROR(INDEX(JMP!$AJ$2:$AX$500,MATCH($A412,JMP!$A$2:$A$500,0),MATCH(AP$1,JMP!$AJ$1:$AX$1,0)),INDEX(Baseline!$B$2:$AX$2,1,MATCH(AP$1,Baseline!$B$1:$AX$1,0)))</f>
        <v>0</v>
      </c>
      <c r="AQ412">
        <f>IFERROR(INDEX(JMP!$AJ$2:$AX$500,MATCH($A412,JMP!$A$2:$A$500,0),MATCH(AQ$1,JMP!$AJ$1:$AX$1,0)),INDEX(Baseline!$B$2:$AX$2,1,MATCH(AQ$1,Baseline!$B$1:$AX$1,0)))</f>
        <v>0.35</v>
      </c>
      <c r="AR412">
        <f>IFERROR(INDEX(JMP!$AJ$2:$AX$500,MATCH($A412,JMP!$A$2:$A$500,0),MATCH(AR$1,JMP!$AJ$1:$AX$1,0)),INDEX(Baseline!$B$2:$AX$2,1,MATCH(AR$1,Baseline!$B$1:$AX$1,0)))</f>
        <v>0</v>
      </c>
      <c r="AS412">
        <f>IFERROR(INDEX(JMP!$AJ$2:$AX$500,MATCH($A412,JMP!$A$2:$A$500,0),MATCH(AS$1,JMP!$AJ$1:$AX$1,0)),INDEX(Baseline!$B$2:$AX$2,1,MATCH(AS$1,Baseline!$B$1:$AX$1,0)))</f>
        <v>0</v>
      </c>
      <c r="AT412">
        <f>IFERROR(INDEX(JMP!$AJ$2:$AX$500,MATCH($A412,JMP!$A$2:$A$500,0),MATCH(AT$1,JMP!$AJ$1:$AX$1,0)),INDEX(Baseline!$B$2:$AX$2,1,MATCH(AT$1,Baseline!$B$1:$AX$1,0)))</f>
        <v>500</v>
      </c>
      <c r="AU412">
        <f>IFERROR(INDEX(JMP!$AJ$2:$AX$500,MATCH($A412,JMP!$A$2:$A$500,0),MATCH(AU$1,JMP!$AJ$1:$AX$1,0)),INDEX(Baseline!$B$2:$AX$2,1,MATCH(AU$1,Baseline!$B$1:$AX$1,0)))</f>
        <v>50</v>
      </c>
      <c r="AV412">
        <f>IFERROR(INDEX(JMP!$AJ$2:$AX$500,MATCH($A412,JMP!$A$2:$A$500,0),MATCH(AV$1,JMP!$AJ$1:$AX$1,0)),INDEX(Baseline!$B$2:$AX$2,1,MATCH(AV$1,Baseline!$B$1:$AX$1,0)))</f>
        <v>12</v>
      </c>
      <c r="AW412">
        <f>IFERROR(INDEX(JMP!$AJ$2:$AX$500,MATCH($A412,JMP!$A$2:$A$500,0),MATCH(AW$1,JMP!$AJ$1:$AX$1,0)),INDEX(Baseline!$B$2:$AX$2,1,MATCH(AW$1,Baseline!$B$1:$AX$1,0)))</f>
        <v>1.9961979999999998E-3</v>
      </c>
      <c r="AX412">
        <f>IFERROR(INDEX(JMP!$AJ$2:$AX$500,MATCH($A412,JMP!$A$2:$A$500,0),MATCH(AX$1,JMP!$AJ$1:$AX$1,0)),INDEX(Baseline!$B$2:$AX$2,1,MATCH(AX$1,Baseline!$B$1:$AX$1,0)))</f>
        <v>1.9961979999999998E-3</v>
      </c>
      <c r="AY412">
        <f>IFERROR(INDEX(JMP!$AJ$2:$AX$500,MATCH($A412,JMP!$A$2:$A$500,0),MATCH(AY$1,JMP!$AJ$1:$AX$1,0)),INDEX(Baseline!$B$2:$AX$2,1,MATCH(AY$1,Baseline!$B$1:$AX$1,0)))</f>
        <v>1.9607137E-2</v>
      </c>
      <c r="AZ412">
        <f>IFERROR(INDEX(JMP!$AJ$2:$AX$500,MATCH($A412,JMP!$A$2:$A$500,0),MATCH(AZ$1,JMP!$AJ$1:$AX$1,0)),INDEX(Baseline!$B$2:$AX$2,1,MATCH(AZ$1,Baseline!$B$1:$AX$1,0)))</f>
        <v>1</v>
      </c>
      <c r="BA412">
        <f>IFERROR(INDEX(JMP!$AJ$2:$AX$500,MATCH($A412,JMP!$A$2:$A$500,0),MATCH(BA$1,JMP!$AJ$1:$AX$1,0)),INDEX(Baseline!$B$2:$AX$2,1,MATCH(BA$1,Baseline!$B$1:$AX$1,0)))</f>
        <v>1</v>
      </c>
      <c r="BB412">
        <v>0</v>
      </c>
      <c r="BD412" t="str">
        <f>IF(AZ412=1, "yes", IF(AZ412=-1, "no", ""))</f>
        <v>yes</v>
      </c>
      <c r="BE412" t="str">
        <f>IF(AH412=1, "yes", IF(AH412=-1, "no", ""))</f>
        <v>yes</v>
      </c>
      <c r="BF412">
        <f t="shared" si="12"/>
        <v>1</v>
      </c>
      <c r="BG412">
        <f t="shared" si="13"/>
        <v>10</v>
      </c>
    </row>
    <row r="413" spans="1:59" x14ac:dyDescent="0.25">
      <c r="A413">
        <v>412</v>
      </c>
      <c r="B413">
        <f>IFERROR(INDEX(JMP!$AJ$2:$AX$500,MATCH($A413,JMP!$A$2:$A$500,0),MATCH(B$1,JMP!$AJ$1:$AX$1,0)),INDEX(Baseline!$B$2:$AX$2,1,MATCH(B$1,Baseline!$B$1:$AX$1,0)))</f>
        <v>0</v>
      </c>
      <c r="C413">
        <f>IFERROR(INDEX(JMP!$AJ$2:$AX$500,MATCH($A413,JMP!$A$2:$A$500,0),MATCH(C$1,JMP!$AJ$1:$AX$1,0)),INDEX(Baseline!$B$2:$AX$2,1,MATCH(C$1,Baseline!$B$1:$AX$1,0)))</f>
        <v>8760</v>
      </c>
      <c r="D413">
        <f>IFERROR(INDEX(JMP!$AJ$2:$AX$500,MATCH($A413,JMP!$A$2:$A$500,0),MATCH(D$1,JMP!$AJ$1:$AX$1,0)),INDEX(Baseline!$B$2:$AX$2,1,MATCH(D$1,Baseline!$B$1:$AX$1,0)))</f>
        <v>1</v>
      </c>
      <c r="E413">
        <f>IFERROR(INDEX(JMP!$AJ$2:$AX$500,MATCH($A413,JMP!$A$2:$A$500,0),MATCH(E$1,JMP!$AJ$1:$AX$1,0)),INDEX(Baseline!$B$2:$AX$2,1,MATCH(E$1,Baseline!$B$1:$AX$1,0)))</f>
        <v>1</v>
      </c>
      <c r="F413" t="str">
        <f>IFERROR(INDEX(JMP!$AJ$2:$AX$500,MATCH($A413,JMP!$A$2:$A$500,0),MATCH(F$1,JMP!$AJ$1:$AX$1,0)),INDEX(Baseline!$B$2:$AX$2,1,MATCH(F$1,Baseline!$B$1:$AX$1,0)))</f>
        <v>e344</v>
      </c>
      <c r="G413" t="str">
        <f>IFERROR(INDEX(JMP!$AJ$2:$AX$500,MATCH($A413,JMP!$A$2:$A$500,0),MATCH(G$1,JMP!$AJ$1:$AX$1,0)),INDEX(Baseline!$B$2:$AX$2,1,MATCH(G$1,Baseline!$B$1:$AX$1,0)))</f>
        <v>e340</v>
      </c>
      <c r="H413">
        <f>IFERROR(INDEX(JMP!$AJ$2:$AX$500,MATCH($A413,JMP!$A$2:$A$500,0),MATCH(H$1,JMP!$AJ$1:$AX$1,0)),INDEX(Baseline!$B$2:$AX$2,1,MATCH(H$1,Baseline!$B$1:$AX$1,0)))</f>
        <v>1.5</v>
      </c>
      <c r="I413">
        <f>IFERROR(INDEX(JMP!$AJ$2:$AX$500,MATCH($A413,JMP!$A$2:$A$500,0),MATCH(I$1,JMP!$AJ$1:$AX$1,0)),INDEX(Baseline!$B$2:$AX$2,1,MATCH(I$1,Baseline!$B$1:$AX$1,0)))</f>
        <v>0.42</v>
      </c>
      <c r="J413">
        <f>IFERROR(INDEX(JMP!$AJ$2:$AX$500,MATCH($A413,JMP!$A$2:$A$500,0),MATCH(J$1,JMP!$AJ$1:$AX$1,0)),INDEX(Baseline!$B$2:$AX$2,1,MATCH(J$1,Baseline!$B$1:$AX$1,0)))</f>
        <v>1</v>
      </c>
      <c r="K413">
        <f>IFERROR(INDEX(JMP!$AJ$2:$AX$500,MATCH($A413,JMP!$A$2:$A$500,0),MATCH(K$1,JMP!$AJ$1:$AX$1,0)),INDEX(Baseline!$B$2:$AX$2,1,MATCH(K$1,Baseline!$B$1:$AX$1,0)))</f>
        <v>0</v>
      </c>
      <c r="L413">
        <f>IFERROR(INDEX(JMP!$AJ$2:$AX$500,MATCH($A413,JMP!$A$2:$A$500,0),MATCH(L$1,JMP!$AJ$1:$AX$1,0)),INDEX(Baseline!$B$2:$AX$2,1,MATCH(L$1,Baseline!$B$1:$AX$1,0)))</f>
        <v>0.10076704293493415</v>
      </c>
      <c r="M413" t="b">
        <f>IFERROR(INDEX(JMP!$AJ$2:$AX$500,MATCH($A413,JMP!$A$2:$A$500,0),MATCH(M$1,JMP!$AJ$1:$AX$1,0)),INDEX(Baseline!$B$2:$AX$2,1,MATCH(M$1,Baseline!$B$1:$AX$1,0)))</f>
        <v>0</v>
      </c>
      <c r="N413" t="b">
        <f>IFERROR(INDEX(JMP!$AJ$2:$AX$500,MATCH($A413,JMP!$A$2:$A$500,0),MATCH(N$1,JMP!$AJ$1:$AX$1,0)),INDEX(Baseline!$B$2:$AX$2,1,MATCH(N$1,Baseline!$B$1:$AX$1,0)))</f>
        <v>0</v>
      </c>
      <c r="O413">
        <f>IFERROR(INDEX(JMP!$AJ$2:$AX$500,MATCH($A413,JMP!$A$2:$A$500,0),MATCH(O$1,JMP!$AJ$1:$AX$1,0)),INDEX(Baseline!$B$2:$AX$2,1,MATCH(O$1,Baseline!$B$1:$AX$1,0)))</f>
        <v>7</v>
      </c>
      <c r="P413">
        <f>IFERROR(INDEX(JMP!$AJ$2:$AX$500,MATCH($A413,JMP!$A$2:$A$500,0),MATCH(P$1,JMP!$AJ$1:$AX$1,0)),INDEX(Baseline!$B$2:$AX$2,1,MATCH(P$1,Baseline!$B$1:$AX$1,0)))</f>
        <v>200</v>
      </c>
      <c r="Q413">
        <f>IFERROR(INDEX(JMP!$AJ$2:$AX$500,MATCH($A413,JMP!$A$2:$A$500,0),MATCH(Q$1,JMP!$AJ$1:$AX$1,0)),INDEX(Baseline!$B$2:$AX$2,1,MATCH(Q$1,Baseline!$B$1:$AX$1,0)))</f>
        <v>10</v>
      </c>
      <c r="R413">
        <f>IFERROR(INDEX(JMP!$AJ$2:$AX$500,MATCH($A413,JMP!$A$2:$A$500,0),MATCH(R$1,JMP!$AJ$1:$AX$1,0)),INDEX(Baseline!$B$2:$AX$2,1,MATCH(R$1,Baseline!$B$1:$AX$1,0)))</f>
        <v>0</v>
      </c>
      <c r="S413">
        <f>IFERROR(INDEX(JMP!$AJ$2:$AX$500,MATCH($A413,JMP!$A$2:$A$500,0),MATCH(S$1,JMP!$AJ$1:$AX$1,0)),INDEX(Baseline!$B$2:$AX$2,1,MATCH(S$1,Baseline!$B$1:$AX$1,0)))</f>
        <v>1</v>
      </c>
      <c r="T413">
        <f>IFERROR(INDEX(JMP!$AJ$2:$AX$500,MATCH($A413,JMP!$A$2:$A$500,0),MATCH(T$1,JMP!$AJ$1:$AX$1,0)),INDEX(Baseline!$B$2:$AX$2,1,MATCH(T$1,Baseline!$B$1:$AX$1,0)))</f>
        <v>0</v>
      </c>
      <c r="U413" t="str">
        <f>IFERROR(INDEX(JMP!$AJ$2:$AX$500,MATCH($A413,JMP!$A$2:$A$500,0),MATCH(U$1,JMP!$AJ$1:$AX$1,0)),INDEX(Baseline!$B$2:$AX$2,1,MATCH(U$1,Baseline!$B$1:$AX$1,0)))</f>
        <v>Titan</v>
      </c>
      <c r="V413">
        <f>IFERROR(INDEX(JMP!$AJ$2:$AX$500,MATCH($A413,JMP!$A$2:$A$500,0),MATCH(V$1,JMP!$AJ$1:$AX$1,0)),INDEX(Baseline!$B$2:$AX$2,1,MATCH(V$1,Baseline!$B$1:$AX$1,0)))</f>
        <v>3</v>
      </c>
      <c r="W413">
        <f>IFERROR(INDEX(JMP!$AJ$2:$AX$500,MATCH($A413,JMP!$A$2:$A$500,0),MATCH(W$1,JMP!$AJ$1:$AX$1,0)),INDEX(Baseline!$B$2:$AX$2,1,MATCH(W$1,Baseline!$B$1:$AX$1,0)))</f>
        <v>0.37</v>
      </c>
      <c r="X413">
        <f>IFERROR(INDEX(JMP!$AJ$2:$AX$500,MATCH($A413,JMP!$A$2:$A$500,0),MATCH(X$1,JMP!$AJ$1:$AX$1,0)),INDEX(Baseline!$B$2:$AX$2,1,MATCH(X$1,Baseline!$B$1:$AX$1,0)))</f>
        <v>4</v>
      </c>
      <c r="Y413">
        <f>IFERROR(INDEX(JMP!$AJ$2:$AX$500,MATCH($A413,JMP!$A$2:$A$500,0),MATCH(Y$1,JMP!$AJ$1:$AX$1,0)),INDEX(Baseline!$B$2:$AX$2,1,MATCH(Y$1,Baseline!$B$1:$AX$1,0)))</f>
        <v>5</v>
      </c>
      <c r="Z413">
        <f>IFERROR(INDEX(JMP!$AJ$2:$AX$500,MATCH($A413,JMP!$A$2:$A$500,0),MATCH(Z$1,JMP!$AJ$1:$AX$1,0)),INDEX(Baseline!$B$2:$AX$2,1,MATCH(Z$1,Baseline!$B$1:$AX$1,0)))</f>
        <v>1970</v>
      </c>
      <c r="AA413">
        <f>IFERROR(INDEX(JMP!$AJ$2:$AX$500,MATCH($A413,JMP!$A$2:$A$500,0),MATCH(AA$1,JMP!$AJ$1:$AX$1,0)),INDEX(Baseline!$B$2:$AX$2,1,MATCH(AA$1,Baseline!$B$1:$AX$1,0)))</f>
        <v>1970</v>
      </c>
      <c r="AB413">
        <f>IFERROR(INDEX(JMP!$AJ$2:$AX$500,MATCH($A413,JMP!$A$2:$A$500,0),MATCH(AB$1,JMP!$AJ$1:$AX$1,0)),INDEX(Baseline!$B$2:$AX$2,1,MATCH(AB$1,Baseline!$B$1:$AX$1,0)))</f>
        <v>0</v>
      </c>
      <c r="AC413">
        <f>IFERROR(INDEX(JMP!$AJ$2:$AX$500,MATCH($A413,JMP!$A$2:$A$500,0),MATCH(AC$1,JMP!$AJ$1:$AX$1,0)),INDEX(Baseline!$B$2:$AX$2,1,MATCH(AC$1,Baseline!$B$1:$AX$1,0)))</f>
        <v>1</v>
      </c>
      <c r="AD413">
        <f>IFERROR(INDEX(JMP!$AJ$2:$AX$500,MATCH($A413,JMP!$A$2:$A$500,0),MATCH(AD$1,JMP!$AJ$1:$AX$1,0)),INDEX(Baseline!$B$2:$AX$2,1,MATCH(AD$1,Baseline!$B$1:$AX$1,0)))</f>
        <v>8</v>
      </c>
      <c r="AE413">
        <f>IFERROR(INDEX(JMP!$AJ$2:$AX$500,MATCH($A413,JMP!$A$2:$A$500,0),MATCH(AE$1,JMP!$AJ$1:$AX$1,0)),INDEX(Baseline!$B$2:$AX$2,1,MATCH(AE$1,Baseline!$B$1:$AX$1,0)))</f>
        <v>1</v>
      </c>
      <c r="AF413" t="str">
        <f>IFERROR(INDEX(JMP!$AJ$2:$AX$500,MATCH($A413,JMP!$A$2:$A$500,0),MATCH(AF$1,JMP!$AJ$1:$AX$1,0)),INDEX(Baseline!$B$2:$AX$2,1,MATCH(AF$1,Baseline!$B$1:$AX$1,0)))</f>
        <v>bwb</v>
      </c>
      <c r="AG413" t="str">
        <f>IFERROR(INDEX(JMP!$AJ$2:$AX$500,MATCH($A413,JMP!$A$2:$A$500,0),MATCH(AG$1,JMP!$AJ$1:$AX$1,0)),INDEX(Baseline!$B$2:$AX$2,1,MATCH(AG$1,Baseline!$B$1:$AX$1,0)))</f>
        <v>V-tail</v>
      </c>
      <c r="AH413">
        <f>IFERROR(INDEX(JMP!$AJ$2:$AX$500,MATCH($A413,JMP!$A$2:$A$500,0),MATCH(AH$1,JMP!$AJ$1:$AX$1,0)),INDEX(Baseline!$B$2:$AX$2,1,MATCH(AH$1,Baseline!$B$1:$AX$1,0)))</f>
        <v>-1</v>
      </c>
      <c r="AI413">
        <f>IFERROR(INDEX(JMP!$AJ$2:$AX$500,MATCH($A413,JMP!$A$2:$A$500,0),MATCH(AI$1,JMP!$AJ$1:$AX$1,0)),INDEX(Baseline!$B$2:$AX$2,1,MATCH(AI$1,Baseline!$B$1:$AX$1,0)))</f>
        <v>724000000</v>
      </c>
      <c r="AJ413">
        <f>IFERROR(INDEX(JMP!$AJ$2:$AX$500,MATCH($A413,JMP!$A$2:$A$500,0),MATCH(AJ$1,JMP!$AJ$1:$AX$1,0)),INDEX(Baseline!$B$2:$AX$2,1,MATCH(AJ$1,Baseline!$B$1:$AX$1,0)))</f>
        <v>54500000</v>
      </c>
      <c r="AK413">
        <f>IFERROR(INDEX(JMP!$AJ$2:$AX$500,MATCH($A413,JMP!$A$2:$A$500,0),MATCH(AK$1,JMP!$AJ$1:$AX$1,0)),INDEX(Baseline!$B$2:$AX$2,1,MATCH(AK$1,Baseline!$B$1:$AX$1,0)))</f>
        <v>30</v>
      </c>
      <c r="AL413">
        <f>IFERROR(INDEX(JMP!$AJ$2:$AX$500,MATCH($A413,JMP!$A$2:$A$500,0),MATCH(AL$1,JMP!$AJ$1:$AX$1,0)),INDEX(Baseline!$B$2:$AX$2,1,MATCH(AL$1,Baseline!$B$1:$AX$1,0)))</f>
        <v>2.7939557601638576E-2</v>
      </c>
      <c r="AM413">
        <f>IFERROR(INDEX(JMP!$AJ$2:$AX$500,MATCH($A413,JMP!$A$2:$A$500,0),MATCH(AM$1,JMP!$AJ$1:$AX$1,0)),INDEX(Baseline!$B$2:$AX$2,1,MATCH(AM$1,Baseline!$B$1:$AX$1,0)))</f>
        <v>6.0130374001904761</v>
      </c>
      <c r="AN413">
        <f>IFERROR(INDEX(JMP!$AJ$2:$AX$500,MATCH($A413,JMP!$A$2:$A$500,0),MATCH(AN$1,JMP!$AJ$1:$AX$1,0)),INDEX(Baseline!$B$2:$AX$2,1,MATCH(AN$1,Baseline!$B$1:$AX$1,0)))</f>
        <v>2.7360222928005911</v>
      </c>
      <c r="AO413">
        <f>IFERROR(INDEX(JMP!$AJ$2:$AX$500,MATCH($A413,JMP!$A$2:$A$500,0),MATCH(AO$1,JMP!$AJ$1:$AX$1,0)),INDEX(Baseline!$B$2:$AX$2,1,MATCH(AO$1,Baseline!$B$1:$AX$1,0)))</f>
        <v>1.2593956532503312</v>
      </c>
      <c r="AP413">
        <f>IFERROR(INDEX(JMP!$AJ$2:$AX$500,MATCH($A413,JMP!$A$2:$A$500,0),MATCH(AP$1,JMP!$AJ$1:$AX$1,0)),INDEX(Baseline!$B$2:$AX$2,1,MATCH(AP$1,Baseline!$B$1:$AX$1,0)))</f>
        <v>0</v>
      </c>
      <c r="AQ413">
        <f>IFERROR(INDEX(JMP!$AJ$2:$AX$500,MATCH($A413,JMP!$A$2:$A$500,0),MATCH(AQ$1,JMP!$AJ$1:$AX$1,0)),INDEX(Baseline!$B$2:$AX$2,1,MATCH(AQ$1,Baseline!$B$1:$AX$1,0)))</f>
        <v>0.35</v>
      </c>
      <c r="AR413">
        <f>IFERROR(INDEX(JMP!$AJ$2:$AX$500,MATCH($A413,JMP!$A$2:$A$500,0),MATCH(AR$1,JMP!$AJ$1:$AX$1,0)),INDEX(Baseline!$B$2:$AX$2,1,MATCH(AR$1,Baseline!$B$1:$AX$1,0)))</f>
        <v>0</v>
      </c>
      <c r="AS413">
        <f>IFERROR(INDEX(JMP!$AJ$2:$AX$500,MATCH($A413,JMP!$A$2:$A$500,0),MATCH(AS$1,JMP!$AJ$1:$AX$1,0)),INDEX(Baseline!$B$2:$AX$2,1,MATCH(AS$1,Baseline!$B$1:$AX$1,0)))</f>
        <v>0</v>
      </c>
      <c r="AT413">
        <f>IFERROR(INDEX(JMP!$AJ$2:$AX$500,MATCH($A413,JMP!$A$2:$A$500,0),MATCH(AT$1,JMP!$AJ$1:$AX$1,0)),INDEX(Baseline!$B$2:$AX$2,1,MATCH(AT$1,Baseline!$B$1:$AX$1,0)))</f>
        <v>500</v>
      </c>
      <c r="AU413">
        <f>IFERROR(INDEX(JMP!$AJ$2:$AX$500,MATCH($A413,JMP!$A$2:$A$500,0),MATCH(AU$1,JMP!$AJ$1:$AX$1,0)),INDEX(Baseline!$B$2:$AX$2,1,MATCH(AU$1,Baseline!$B$1:$AX$1,0)))</f>
        <v>50</v>
      </c>
      <c r="AV413">
        <f>IFERROR(INDEX(JMP!$AJ$2:$AX$500,MATCH($A413,JMP!$A$2:$A$500,0),MATCH(AV$1,JMP!$AJ$1:$AX$1,0)),INDEX(Baseline!$B$2:$AX$2,1,MATCH(AV$1,Baseline!$B$1:$AX$1,0)))</f>
        <v>12</v>
      </c>
      <c r="AW413">
        <f>IFERROR(INDEX(JMP!$AJ$2:$AX$500,MATCH($A413,JMP!$A$2:$A$500,0),MATCH(AW$1,JMP!$AJ$1:$AX$1,0)),INDEX(Baseline!$B$2:$AX$2,1,MATCH(AW$1,Baseline!$B$1:$AX$1,0)))</f>
        <v>1.9961979999999998E-3</v>
      </c>
      <c r="AX413">
        <f>IFERROR(INDEX(JMP!$AJ$2:$AX$500,MATCH($A413,JMP!$A$2:$A$500,0),MATCH(AX$1,JMP!$AJ$1:$AX$1,0)),INDEX(Baseline!$B$2:$AX$2,1,MATCH(AX$1,Baseline!$B$1:$AX$1,0)))</f>
        <v>1.9961979999999998E-3</v>
      </c>
      <c r="AY413">
        <f>IFERROR(INDEX(JMP!$AJ$2:$AX$500,MATCH($A413,JMP!$A$2:$A$500,0),MATCH(AY$1,JMP!$AJ$1:$AX$1,0)),INDEX(Baseline!$B$2:$AX$2,1,MATCH(AY$1,Baseline!$B$1:$AX$1,0)))</f>
        <v>1.9607137E-2</v>
      </c>
      <c r="AZ413">
        <f>IFERROR(INDEX(JMP!$AJ$2:$AX$500,MATCH($A413,JMP!$A$2:$A$500,0),MATCH(AZ$1,JMP!$AJ$1:$AX$1,0)),INDEX(Baseline!$B$2:$AX$2,1,MATCH(AZ$1,Baseline!$B$1:$AX$1,0)))</f>
        <v>-1</v>
      </c>
      <c r="BA413">
        <f>IFERROR(INDEX(JMP!$AJ$2:$AX$500,MATCH($A413,JMP!$A$2:$A$500,0),MATCH(BA$1,JMP!$AJ$1:$AX$1,0)),INDEX(Baseline!$B$2:$AX$2,1,MATCH(BA$1,Baseline!$B$1:$AX$1,0)))</f>
        <v>1</v>
      </c>
      <c r="BB413">
        <v>0</v>
      </c>
      <c r="BD413" t="str">
        <f>IF(AZ413=1, "yes", IF(AZ413=-1, "no", ""))</f>
        <v>no</v>
      </c>
      <c r="BE413" t="str">
        <f>IF(AH413=1, "yes", IF(AH413=-1, "no", ""))</f>
        <v>no</v>
      </c>
      <c r="BF413">
        <f t="shared" si="12"/>
        <v>1</v>
      </c>
      <c r="BG413">
        <f t="shared" si="13"/>
        <v>10</v>
      </c>
    </row>
    <row r="414" spans="1:59" x14ac:dyDescent="0.25">
      <c r="A414">
        <v>413</v>
      </c>
      <c r="B414">
        <f>IFERROR(INDEX(JMP!$AJ$2:$AX$500,MATCH($A414,JMP!$A$2:$A$500,0),MATCH(B$1,JMP!$AJ$1:$AX$1,0)),INDEX(Baseline!$B$2:$AX$2,1,MATCH(B$1,Baseline!$B$1:$AX$1,0)))</f>
        <v>0</v>
      </c>
      <c r="C414">
        <f>IFERROR(INDEX(JMP!$AJ$2:$AX$500,MATCH($A414,JMP!$A$2:$A$500,0),MATCH(C$1,JMP!$AJ$1:$AX$1,0)),INDEX(Baseline!$B$2:$AX$2,1,MATCH(C$1,Baseline!$B$1:$AX$1,0)))</f>
        <v>8760</v>
      </c>
      <c r="D414">
        <f>IFERROR(INDEX(JMP!$AJ$2:$AX$500,MATCH($A414,JMP!$A$2:$A$500,0),MATCH(D$1,JMP!$AJ$1:$AX$1,0)),INDEX(Baseline!$B$2:$AX$2,1,MATCH(D$1,Baseline!$B$1:$AX$1,0)))</f>
        <v>1</v>
      </c>
      <c r="E414">
        <f>IFERROR(INDEX(JMP!$AJ$2:$AX$500,MATCH($A414,JMP!$A$2:$A$500,0),MATCH(E$1,JMP!$AJ$1:$AX$1,0)),INDEX(Baseline!$B$2:$AX$2,1,MATCH(E$1,Baseline!$B$1:$AX$1,0)))</f>
        <v>1</v>
      </c>
      <c r="F414" t="str">
        <f>IFERROR(INDEX(JMP!$AJ$2:$AX$500,MATCH($A414,JMP!$A$2:$A$500,0),MATCH(F$1,JMP!$AJ$1:$AX$1,0)),INDEX(Baseline!$B$2:$AX$2,1,MATCH(F$1,Baseline!$B$1:$AX$1,0)))</f>
        <v>e344</v>
      </c>
      <c r="G414" t="str">
        <f>IFERROR(INDEX(JMP!$AJ$2:$AX$500,MATCH($A414,JMP!$A$2:$A$500,0),MATCH(G$1,JMP!$AJ$1:$AX$1,0)),INDEX(Baseline!$B$2:$AX$2,1,MATCH(G$1,Baseline!$B$1:$AX$1,0)))</f>
        <v>e340</v>
      </c>
      <c r="H414">
        <f>IFERROR(INDEX(JMP!$AJ$2:$AX$500,MATCH($A414,JMP!$A$2:$A$500,0),MATCH(H$1,JMP!$AJ$1:$AX$1,0)),INDEX(Baseline!$B$2:$AX$2,1,MATCH(H$1,Baseline!$B$1:$AX$1,0)))</f>
        <v>1.5</v>
      </c>
      <c r="I414">
        <f>IFERROR(INDEX(JMP!$AJ$2:$AX$500,MATCH($A414,JMP!$A$2:$A$500,0),MATCH(I$1,JMP!$AJ$1:$AX$1,0)),INDEX(Baseline!$B$2:$AX$2,1,MATCH(I$1,Baseline!$B$1:$AX$1,0)))</f>
        <v>0.42</v>
      </c>
      <c r="J414">
        <f>IFERROR(INDEX(JMP!$AJ$2:$AX$500,MATCH($A414,JMP!$A$2:$A$500,0),MATCH(J$1,JMP!$AJ$1:$AX$1,0)),INDEX(Baseline!$B$2:$AX$2,1,MATCH(J$1,Baseline!$B$1:$AX$1,0)))</f>
        <v>1</v>
      </c>
      <c r="K414">
        <f>IFERROR(INDEX(JMP!$AJ$2:$AX$500,MATCH($A414,JMP!$A$2:$A$500,0),MATCH(K$1,JMP!$AJ$1:$AX$1,0)),INDEX(Baseline!$B$2:$AX$2,1,MATCH(K$1,Baseline!$B$1:$AX$1,0)))</f>
        <v>0</v>
      </c>
      <c r="L414">
        <f>IFERROR(INDEX(JMP!$AJ$2:$AX$500,MATCH($A414,JMP!$A$2:$A$500,0),MATCH(L$1,JMP!$AJ$1:$AX$1,0)),INDEX(Baseline!$B$2:$AX$2,1,MATCH(L$1,Baseline!$B$1:$AX$1,0)))</f>
        <v>0.10331995265896755</v>
      </c>
      <c r="M414" t="b">
        <f>IFERROR(INDEX(JMP!$AJ$2:$AX$500,MATCH($A414,JMP!$A$2:$A$500,0),MATCH(M$1,JMP!$AJ$1:$AX$1,0)),INDEX(Baseline!$B$2:$AX$2,1,MATCH(M$1,Baseline!$B$1:$AX$1,0)))</f>
        <v>0</v>
      </c>
      <c r="N414" t="b">
        <f>IFERROR(INDEX(JMP!$AJ$2:$AX$500,MATCH($A414,JMP!$A$2:$A$500,0),MATCH(N$1,JMP!$AJ$1:$AX$1,0)),INDEX(Baseline!$B$2:$AX$2,1,MATCH(N$1,Baseline!$B$1:$AX$1,0)))</f>
        <v>0</v>
      </c>
      <c r="O414">
        <f>IFERROR(INDEX(JMP!$AJ$2:$AX$500,MATCH($A414,JMP!$A$2:$A$500,0),MATCH(O$1,JMP!$AJ$1:$AX$1,0)),INDEX(Baseline!$B$2:$AX$2,1,MATCH(O$1,Baseline!$B$1:$AX$1,0)))</f>
        <v>7</v>
      </c>
      <c r="P414">
        <f>IFERROR(INDEX(JMP!$AJ$2:$AX$500,MATCH($A414,JMP!$A$2:$A$500,0),MATCH(P$1,JMP!$AJ$1:$AX$1,0)),INDEX(Baseline!$B$2:$AX$2,1,MATCH(P$1,Baseline!$B$1:$AX$1,0)))</f>
        <v>200</v>
      </c>
      <c r="Q414">
        <f>IFERROR(INDEX(JMP!$AJ$2:$AX$500,MATCH($A414,JMP!$A$2:$A$500,0),MATCH(Q$1,JMP!$AJ$1:$AX$1,0)),INDEX(Baseline!$B$2:$AX$2,1,MATCH(Q$1,Baseline!$B$1:$AX$1,0)))</f>
        <v>10</v>
      </c>
      <c r="R414">
        <f>IFERROR(INDEX(JMP!$AJ$2:$AX$500,MATCH($A414,JMP!$A$2:$A$500,0),MATCH(R$1,JMP!$AJ$1:$AX$1,0)),INDEX(Baseline!$B$2:$AX$2,1,MATCH(R$1,Baseline!$B$1:$AX$1,0)))</f>
        <v>0</v>
      </c>
      <c r="S414">
        <f>IFERROR(INDEX(JMP!$AJ$2:$AX$500,MATCH($A414,JMP!$A$2:$A$500,0),MATCH(S$1,JMP!$AJ$1:$AX$1,0)),INDEX(Baseline!$B$2:$AX$2,1,MATCH(S$1,Baseline!$B$1:$AX$1,0)))</f>
        <v>1</v>
      </c>
      <c r="T414">
        <f>IFERROR(INDEX(JMP!$AJ$2:$AX$500,MATCH($A414,JMP!$A$2:$A$500,0),MATCH(T$1,JMP!$AJ$1:$AX$1,0)),INDEX(Baseline!$B$2:$AX$2,1,MATCH(T$1,Baseline!$B$1:$AX$1,0)))</f>
        <v>0</v>
      </c>
      <c r="U414" t="str">
        <f>IFERROR(INDEX(JMP!$AJ$2:$AX$500,MATCH($A414,JMP!$A$2:$A$500,0),MATCH(U$1,JMP!$AJ$1:$AX$1,0)),INDEX(Baseline!$B$2:$AX$2,1,MATCH(U$1,Baseline!$B$1:$AX$1,0)))</f>
        <v>Titan</v>
      </c>
      <c r="V414">
        <f>IFERROR(INDEX(JMP!$AJ$2:$AX$500,MATCH($A414,JMP!$A$2:$A$500,0),MATCH(V$1,JMP!$AJ$1:$AX$1,0)),INDEX(Baseline!$B$2:$AX$2,1,MATCH(V$1,Baseline!$B$1:$AX$1,0)))</f>
        <v>3</v>
      </c>
      <c r="W414">
        <f>IFERROR(INDEX(JMP!$AJ$2:$AX$500,MATCH($A414,JMP!$A$2:$A$500,0),MATCH(W$1,JMP!$AJ$1:$AX$1,0)),INDEX(Baseline!$B$2:$AX$2,1,MATCH(W$1,Baseline!$B$1:$AX$1,0)))</f>
        <v>0.37</v>
      </c>
      <c r="X414">
        <f>IFERROR(INDEX(JMP!$AJ$2:$AX$500,MATCH($A414,JMP!$A$2:$A$500,0),MATCH(X$1,JMP!$AJ$1:$AX$1,0)),INDEX(Baseline!$B$2:$AX$2,1,MATCH(X$1,Baseline!$B$1:$AX$1,0)))</f>
        <v>4</v>
      </c>
      <c r="Y414">
        <f>IFERROR(INDEX(JMP!$AJ$2:$AX$500,MATCH($A414,JMP!$A$2:$A$500,0),MATCH(Y$1,JMP!$AJ$1:$AX$1,0)),INDEX(Baseline!$B$2:$AX$2,1,MATCH(Y$1,Baseline!$B$1:$AX$1,0)))</f>
        <v>2</v>
      </c>
      <c r="Z414">
        <f>IFERROR(INDEX(JMP!$AJ$2:$AX$500,MATCH($A414,JMP!$A$2:$A$500,0),MATCH(Z$1,JMP!$AJ$1:$AX$1,0)),INDEX(Baseline!$B$2:$AX$2,1,MATCH(Z$1,Baseline!$B$1:$AX$1,0)))</f>
        <v>1970</v>
      </c>
      <c r="AA414">
        <f>IFERROR(INDEX(JMP!$AJ$2:$AX$500,MATCH($A414,JMP!$A$2:$A$500,0),MATCH(AA$1,JMP!$AJ$1:$AX$1,0)),INDEX(Baseline!$B$2:$AX$2,1,MATCH(AA$1,Baseline!$B$1:$AX$1,0)))</f>
        <v>1970</v>
      </c>
      <c r="AB414">
        <f>IFERROR(INDEX(JMP!$AJ$2:$AX$500,MATCH($A414,JMP!$A$2:$A$500,0),MATCH(AB$1,JMP!$AJ$1:$AX$1,0)),INDEX(Baseline!$B$2:$AX$2,1,MATCH(AB$1,Baseline!$B$1:$AX$1,0)))</f>
        <v>0</v>
      </c>
      <c r="AC414">
        <f>IFERROR(INDEX(JMP!$AJ$2:$AX$500,MATCH($A414,JMP!$A$2:$A$500,0),MATCH(AC$1,JMP!$AJ$1:$AX$1,0)),INDEX(Baseline!$B$2:$AX$2,1,MATCH(AC$1,Baseline!$B$1:$AX$1,0)))</f>
        <v>1</v>
      </c>
      <c r="AD414">
        <f>IFERROR(INDEX(JMP!$AJ$2:$AX$500,MATCH($A414,JMP!$A$2:$A$500,0),MATCH(AD$1,JMP!$AJ$1:$AX$1,0)),INDEX(Baseline!$B$2:$AX$2,1,MATCH(AD$1,Baseline!$B$1:$AX$1,0)))</f>
        <v>8</v>
      </c>
      <c r="AE414">
        <f>IFERROR(INDEX(JMP!$AJ$2:$AX$500,MATCH($A414,JMP!$A$2:$A$500,0),MATCH(AE$1,JMP!$AJ$1:$AX$1,0)),INDEX(Baseline!$B$2:$AX$2,1,MATCH(AE$1,Baseline!$B$1:$AX$1,0)))</f>
        <v>3</v>
      </c>
      <c r="AF414" t="str">
        <f>IFERROR(INDEX(JMP!$AJ$2:$AX$500,MATCH($A414,JMP!$A$2:$A$500,0),MATCH(AF$1,JMP!$AJ$1:$AX$1,0)),INDEX(Baseline!$B$2:$AX$2,1,MATCH(AF$1,Baseline!$B$1:$AX$1,0)))</f>
        <v>bwb</v>
      </c>
      <c r="AG414" t="str">
        <f>IFERROR(INDEX(JMP!$AJ$2:$AX$500,MATCH($A414,JMP!$A$2:$A$500,0),MATCH(AG$1,JMP!$AJ$1:$AX$1,0)),INDEX(Baseline!$B$2:$AX$2,1,MATCH(AG$1,Baseline!$B$1:$AX$1,0)))</f>
        <v>V-tail</v>
      </c>
      <c r="AH414">
        <f>IFERROR(INDEX(JMP!$AJ$2:$AX$500,MATCH($A414,JMP!$A$2:$A$500,0),MATCH(AH$1,JMP!$AJ$1:$AX$1,0)),INDEX(Baseline!$B$2:$AX$2,1,MATCH(AH$1,Baseline!$B$1:$AX$1,0)))</f>
        <v>1</v>
      </c>
      <c r="AI414">
        <f>IFERROR(INDEX(JMP!$AJ$2:$AX$500,MATCH($A414,JMP!$A$2:$A$500,0),MATCH(AI$1,JMP!$AJ$1:$AX$1,0)),INDEX(Baseline!$B$2:$AX$2,1,MATCH(AI$1,Baseline!$B$1:$AX$1,0)))</f>
        <v>724000000</v>
      </c>
      <c r="AJ414">
        <f>IFERROR(INDEX(JMP!$AJ$2:$AX$500,MATCH($A414,JMP!$A$2:$A$500,0),MATCH(AJ$1,JMP!$AJ$1:$AX$1,0)),INDEX(Baseline!$B$2:$AX$2,1,MATCH(AJ$1,Baseline!$B$1:$AX$1,0)))</f>
        <v>54500000</v>
      </c>
      <c r="AK414">
        <f>IFERROR(INDEX(JMP!$AJ$2:$AX$500,MATCH($A414,JMP!$A$2:$A$500,0),MATCH(AK$1,JMP!$AJ$1:$AX$1,0)),INDEX(Baseline!$B$2:$AX$2,1,MATCH(AK$1,Baseline!$B$1:$AX$1,0)))</f>
        <v>30</v>
      </c>
      <c r="AL414">
        <f>IFERROR(INDEX(JMP!$AJ$2:$AX$500,MATCH($A414,JMP!$A$2:$A$500,0),MATCH(AL$1,JMP!$AJ$1:$AX$1,0)),INDEX(Baseline!$B$2:$AX$2,1,MATCH(AL$1,Baseline!$B$1:$AX$1,0)))</f>
        <v>2.9629405355109967E-2</v>
      </c>
      <c r="AM414">
        <f>IFERROR(INDEX(JMP!$AJ$2:$AX$500,MATCH($A414,JMP!$A$2:$A$500,0),MATCH(AM$1,JMP!$AJ$1:$AX$1,0)),INDEX(Baseline!$B$2:$AX$2,1,MATCH(AM$1,Baseline!$B$1:$AX$1,0)))</f>
        <v>15.498862308647618</v>
      </c>
      <c r="AN414">
        <f>IFERROR(INDEX(JMP!$AJ$2:$AX$500,MATCH($A414,JMP!$A$2:$A$500,0),MATCH(AN$1,JMP!$AJ$1:$AX$1,0)),INDEX(Baseline!$B$2:$AX$2,1,MATCH(AN$1,Baseline!$B$1:$AX$1,0)))</f>
        <v>2.8206478048909656</v>
      </c>
      <c r="AO414">
        <f>IFERROR(INDEX(JMP!$AJ$2:$AX$500,MATCH($A414,JMP!$A$2:$A$500,0),MATCH(AO$1,JMP!$AJ$1:$AX$1,0)),INDEX(Baseline!$B$2:$AX$2,1,MATCH(AO$1,Baseline!$B$1:$AX$1,0)))</f>
        <v>0.57903164535604779</v>
      </c>
      <c r="AP414">
        <f>IFERROR(INDEX(JMP!$AJ$2:$AX$500,MATCH($A414,JMP!$A$2:$A$500,0),MATCH(AP$1,JMP!$AJ$1:$AX$1,0)),INDEX(Baseline!$B$2:$AX$2,1,MATCH(AP$1,Baseline!$B$1:$AX$1,0)))</f>
        <v>0</v>
      </c>
      <c r="AQ414">
        <f>IFERROR(INDEX(JMP!$AJ$2:$AX$500,MATCH($A414,JMP!$A$2:$A$500,0),MATCH(AQ$1,JMP!$AJ$1:$AX$1,0)),INDEX(Baseline!$B$2:$AX$2,1,MATCH(AQ$1,Baseline!$B$1:$AX$1,0)))</f>
        <v>0.35</v>
      </c>
      <c r="AR414">
        <f>IFERROR(INDEX(JMP!$AJ$2:$AX$500,MATCH($A414,JMP!$A$2:$A$500,0),MATCH(AR$1,JMP!$AJ$1:$AX$1,0)),INDEX(Baseline!$B$2:$AX$2,1,MATCH(AR$1,Baseline!$B$1:$AX$1,0)))</f>
        <v>0</v>
      </c>
      <c r="AS414">
        <f>IFERROR(INDEX(JMP!$AJ$2:$AX$500,MATCH($A414,JMP!$A$2:$A$500,0),MATCH(AS$1,JMP!$AJ$1:$AX$1,0)),INDEX(Baseline!$B$2:$AX$2,1,MATCH(AS$1,Baseline!$B$1:$AX$1,0)))</f>
        <v>0</v>
      </c>
      <c r="AT414">
        <f>IFERROR(INDEX(JMP!$AJ$2:$AX$500,MATCH($A414,JMP!$A$2:$A$500,0),MATCH(AT$1,JMP!$AJ$1:$AX$1,0)),INDEX(Baseline!$B$2:$AX$2,1,MATCH(AT$1,Baseline!$B$1:$AX$1,0)))</f>
        <v>500</v>
      </c>
      <c r="AU414">
        <f>IFERROR(INDEX(JMP!$AJ$2:$AX$500,MATCH($A414,JMP!$A$2:$A$500,0),MATCH(AU$1,JMP!$AJ$1:$AX$1,0)),INDEX(Baseline!$B$2:$AX$2,1,MATCH(AU$1,Baseline!$B$1:$AX$1,0)))</f>
        <v>50</v>
      </c>
      <c r="AV414">
        <f>IFERROR(INDEX(JMP!$AJ$2:$AX$500,MATCH($A414,JMP!$A$2:$A$500,0),MATCH(AV$1,JMP!$AJ$1:$AX$1,0)),INDEX(Baseline!$B$2:$AX$2,1,MATCH(AV$1,Baseline!$B$1:$AX$1,0)))</f>
        <v>12</v>
      </c>
      <c r="AW414">
        <f>IFERROR(INDEX(JMP!$AJ$2:$AX$500,MATCH($A414,JMP!$A$2:$A$500,0),MATCH(AW$1,JMP!$AJ$1:$AX$1,0)),INDEX(Baseline!$B$2:$AX$2,1,MATCH(AW$1,Baseline!$B$1:$AX$1,0)))</f>
        <v>1.9961979999999998E-3</v>
      </c>
      <c r="AX414">
        <f>IFERROR(INDEX(JMP!$AJ$2:$AX$500,MATCH($A414,JMP!$A$2:$A$500,0),MATCH(AX$1,JMP!$AJ$1:$AX$1,0)),INDEX(Baseline!$B$2:$AX$2,1,MATCH(AX$1,Baseline!$B$1:$AX$1,0)))</f>
        <v>1.9961979999999998E-3</v>
      </c>
      <c r="AY414">
        <f>IFERROR(INDEX(JMP!$AJ$2:$AX$500,MATCH($A414,JMP!$A$2:$A$500,0),MATCH(AY$1,JMP!$AJ$1:$AX$1,0)),INDEX(Baseline!$B$2:$AX$2,1,MATCH(AY$1,Baseline!$B$1:$AX$1,0)))</f>
        <v>1.9607137E-2</v>
      </c>
      <c r="AZ414">
        <f>IFERROR(INDEX(JMP!$AJ$2:$AX$500,MATCH($A414,JMP!$A$2:$A$500,0),MATCH(AZ$1,JMP!$AJ$1:$AX$1,0)),INDEX(Baseline!$B$2:$AX$2,1,MATCH(AZ$1,Baseline!$B$1:$AX$1,0)))</f>
        <v>-1</v>
      </c>
      <c r="BA414">
        <f>IFERROR(INDEX(JMP!$AJ$2:$AX$500,MATCH($A414,JMP!$A$2:$A$500,0),MATCH(BA$1,JMP!$AJ$1:$AX$1,0)),INDEX(Baseline!$B$2:$AX$2,1,MATCH(BA$1,Baseline!$B$1:$AX$1,0)))</f>
        <v>3</v>
      </c>
      <c r="BB414">
        <v>0</v>
      </c>
      <c r="BD414" t="str">
        <f>IF(AZ414=1, "yes", IF(AZ414=-1, "no", ""))</f>
        <v>no</v>
      </c>
      <c r="BE414" t="str">
        <f>IF(AH414=1, "yes", IF(AH414=-1, "no", ""))</f>
        <v>yes</v>
      </c>
      <c r="BF414">
        <f t="shared" si="12"/>
        <v>0.25</v>
      </c>
      <c r="BG414">
        <f t="shared" si="13"/>
        <v>100</v>
      </c>
    </row>
    <row r="415" spans="1:59" x14ac:dyDescent="0.25">
      <c r="A415">
        <v>414</v>
      </c>
      <c r="B415">
        <f>IFERROR(INDEX(JMP!$AJ$2:$AX$500,MATCH($A415,JMP!$A$2:$A$500,0),MATCH(B$1,JMP!$AJ$1:$AX$1,0)),INDEX(Baseline!$B$2:$AX$2,1,MATCH(B$1,Baseline!$B$1:$AX$1,0)))</f>
        <v>0</v>
      </c>
      <c r="C415">
        <f>IFERROR(INDEX(JMP!$AJ$2:$AX$500,MATCH($A415,JMP!$A$2:$A$500,0),MATCH(C$1,JMP!$AJ$1:$AX$1,0)),INDEX(Baseline!$B$2:$AX$2,1,MATCH(C$1,Baseline!$B$1:$AX$1,0)))</f>
        <v>8760</v>
      </c>
      <c r="D415">
        <f>IFERROR(INDEX(JMP!$AJ$2:$AX$500,MATCH($A415,JMP!$A$2:$A$500,0),MATCH(D$1,JMP!$AJ$1:$AX$1,0)),INDEX(Baseline!$B$2:$AX$2,1,MATCH(D$1,Baseline!$B$1:$AX$1,0)))</f>
        <v>1</v>
      </c>
      <c r="E415">
        <f>IFERROR(INDEX(JMP!$AJ$2:$AX$500,MATCH($A415,JMP!$A$2:$A$500,0),MATCH(E$1,JMP!$AJ$1:$AX$1,0)),INDEX(Baseline!$B$2:$AX$2,1,MATCH(E$1,Baseline!$B$1:$AX$1,0)))</f>
        <v>1</v>
      </c>
      <c r="F415" t="str">
        <f>IFERROR(INDEX(JMP!$AJ$2:$AX$500,MATCH($A415,JMP!$A$2:$A$500,0),MATCH(F$1,JMP!$AJ$1:$AX$1,0)),INDEX(Baseline!$B$2:$AX$2,1,MATCH(F$1,Baseline!$B$1:$AX$1,0)))</f>
        <v>e344</v>
      </c>
      <c r="G415" t="str">
        <f>IFERROR(INDEX(JMP!$AJ$2:$AX$500,MATCH($A415,JMP!$A$2:$A$500,0),MATCH(G$1,JMP!$AJ$1:$AX$1,0)),INDEX(Baseline!$B$2:$AX$2,1,MATCH(G$1,Baseline!$B$1:$AX$1,0)))</f>
        <v>e340</v>
      </c>
      <c r="H415">
        <f>IFERROR(INDEX(JMP!$AJ$2:$AX$500,MATCH($A415,JMP!$A$2:$A$500,0),MATCH(H$1,JMP!$AJ$1:$AX$1,0)),INDEX(Baseline!$B$2:$AX$2,1,MATCH(H$1,Baseline!$B$1:$AX$1,0)))</f>
        <v>1.5</v>
      </c>
      <c r="I415">
        <f>IFERROR(INDEX(JMP!$AJ$2:$AX$500,MATCH($A415,JMP!$A$2:$A$500,0),MATCH(I$1,JMP!$AJ$1:$AX$1,0)),INDEX(Baseline!$B$2:$AX$2,1,MATCH(I$1,Baseline!$B$1:$AX$1,0)))</f>
        <v>0.42</v>
      </c>
      <c r="J415">
        <f>IFERROR(INDEX(JMP!$AJ$2:$AX$500,MATCH($A415,JMP!$A$2:$A$500,0),MATCH(J$1,JMP!$AJ$1:$AX$1,0)),INDEX(Baseline!$B$2:$AX$2,1,MATCH(J$1,Baseline!$B$1:$AX$1,0)))</f>
        <v>1</v>
      </c>
      <c r="K415">
        <f>IFERROR(INDEX(JMP!$AJ$2:$AX$500,MATCH($A415,JMP!$A$2:$A$500,0),MATCH(K$1,JMP!$AJ$1:$AX$1,0)),INDEX(Baseline!$B$2:$AX$2,1,MATCH(K$1,Baseline!$B$1:$AX$1,0)))</f>
        <v>0</v>
      </c>
      <c r="L415">
        <f>IFERROR(INDEX(JMP!$AJ$2:$AX$500,MATCH($A415,JMP!$A$2:$A$500,0),MATCH(L$1,JMP!$AJ$1:$AX$1,0)),INDEX(Baseline!$B$2:$AX$2,1,MATCH(L$1,Baseline!$B$1:$AX$1,0)))</f>
        <v>4.9644791929173933E-2</v>
      </c>
      <c r="M415" t="b">
        <f>IFERROR(INDEX(JMP!$AJ$2:$AX$500,MATCH($A415,JMP!$A$2:$A$500,0),MATCH(M$1,JMP!$AJ$1:$AX$1,0)),INDEX(Baseline!$B$2:$AX$2,1,MATCH(M$1,Baseline!$B$1:$AX$1,0)))</f>
        <v>0</v>
      </c>
      <c r="N415" t="b">
        <f>IFERROR(INDEX(JMP!$AJ$2:$AX$500,MATCH($A415,JMP!$A$2:$A$500,0),MATCH(N$1,JMP!$AJ$1:$AX$1,0)),INDEX(Baseline!$B$2:$AX$2,1,MATCH(N$1,Baseline!$B$1:$AX$1,0)))</f>
        <v>0</v>
      </c>
      <c r="O415">
        <f>IFERROR(INDEX(JMP!$AJ$2:$AX$500,MATCH($A415,JMP!$A$2:$A$500,0),MATCH(O$1,JMP!$AJ$1:$AX$1,0)),INDEX(Baseline!$B$2:$AX$2,1,MATCH(O$1,Baseline!$B$1:$AX$1,0)))</f>
        <v>7</v>
      </c>
      <c r="P415">
        <f>IFERROR(INDEX(JMP!$AJ$2:$AX$500,MATCH($A415,JMP!$A$2:$A$500,0),MATCH(P$1,JMP!$AJ$1:$AX$1,0)),INDEX(Baseline!$B$2:$AX$2,1,MATCH(P$1,Baseline!$B$1:$AX$1,0)))</f>
        <v>200</v>
      </c>
      <c r="Q415">
        <f>IFERROR(INDEX(JMP!$AJ$2:$AX$500,MATCH($A415,JMP!$A$2:$A$500,0),MATCH(Q$1,JMP!$AJ$1:$AX$1,0)),INDEX(Baseline!$B$2:$AX$2,1,MATCH(Q$1,Baseline!$B$1:$AX$1,0)))</f>
        <v>10</v>
      </c>
      <c r="R415">
        <f>IFERROR(INDEX(JMP!$AJ$2:$AX$500,MATCH($A415,JMP!$A$2:$A$500,0),MATCH(R$1,JMP!$AJ$1:$AX$1,0)),INDEX(Baseline!$B$2:$AX$2,1,MATCH(R$1,Baseline!$B$1:$AX$1,0)))</f>
        <v>0</v>
      </c>
      <c r="S415">
        <f>IFERROR(INDEX(JMP!$AJ$2:$AX$500,MATCH($A415,JMP!$A$2:$A$500,0),MATCH(S$1,JMP!$AJ$1:$AX$1,0)),INDEX(Baseline!$B$2:$AX$2,1,MATCH(S$1,Baseline!$B$1:$AX$1,0)))</f>
        <v>1</v>
      </c>
      <c r="T415">
        <f>IFERROR(INDEX(JMP!$AJ$2:$AX$500,MATCH($A415,JMP!$A$2:$A$500,0),MATCH(T$1,JMP!$AJ$1:$AX$1,0)),INDEX(Baseline!$B$2:$AX$2,1,MATCH(T$1,Baseline!$B$1:$AX$1,0)))</f>
        <v>0</v>
      </c>
      <c r="U415" t="str">
        <f>IFERROR(INDEX(JMP!$AJ$2:$AX$500,MATCH($A415,JMP!$A$2:$A$500,0),MATCH(U$1,JMP!$AJ$1:$AX$1,0)),INDEX(Baseline!$B$2:$AX$2,1,MATCH(U$1,Baseline!$B$1:$AX$1,0)))</f>
        <v>Titan</v>
      </c>
      <c r="V415">
        <f>IFERROR(INDEX(JMP!$AJ$2:$AX$500,MATCH($A415,JMP!$A$2:$A$500,0),MATCH(V$1,JMP!$AJ$1:$AX$1,0)),INDEX(Baseline!$B$2:$AX$2,1,MATCH(V$1,Baseline!$B$1:$AX$1,0)))</f>
        <v>3</v>
      </c>
      <c r="W415">
        <f>IFERROR(INDEX(JMP!$AJ$2:$AX$500,MATCH($A415,JMP!$A$2:$A$500,0),MATCH(W$1,JMP!$AJ$1:$AX$1,0)),INDEX(Baseline!$B$2:$AX$2,1,MATCH(W$1,Baseline!$B$1:$AX$1,0)))</f>
        <v>0.37</v>
      </c>
      <c r="X415">
        <f>IFERROR(INDEX(JMP!$AJ$2:$AX$500,MATCH($A415,JMP!$A$2:$A$500,0),MATCH(X$1,JMP!$AJ$1:$AX$1,0)),INDEX(Baseline!$B$2:$AX$2,1,MATCH(X$1,Baseline!$B$1:$AX$1,0)))</f>
        <v>4</v>
      </c>
      <c r="Y415">
        <f>IFERROR(INDEX(JMP!$AJ$2:$AX$500,MATCH($A415,JMP!$A$2:$A$500,0),MATCH(Y$1,JMP!$AJ$1:$AX$1,0)),INDEX(Baseline!$B$2:$AX$2,1,MATCH(Y$1,Baseline!$B$1:$AX$1,0)))</f>
        <v>1</v>
      </c>
      <c r="Z415">
        <f>IFERROR(INDEX(JMP!$AJ$2:$AX$500,MATCH($A415,JMP!$A$2:$A$500,0),MATCH(Z$1,JMP!$AJ$1:$AX$1,0)),INDEX(Baseline!$B$2:$AX$2,1,MATCH(Z$1,Baseline!$B$1:$AX$1,0)))</f>
        <v>1970</v>
      </c>
      <c r="AA415">
        <f>IFERROR(INDEX(JMP!$AJ$2:$AX$500,MATCH($A415,JMP!$A$2:$A$500,0),MATCH(AA$1,JMP!$AJ$1:$AX$1,0)),INDEX(Baseline!$B$2:$AX$2,1,MATCH(AA$1,Baseline!$B$1:$AX$1,0)))</f>
        <v>1970</v>
      </c>
      <c r="AB415">
        <f>IFERROR(INDEX(JMP!$AJ$2:$AX$500,MATCH($A415,JMP!$A$2:$A$500,0),MATCH(AB$1,JMP!$AJ$1:$AX$1,0)),INDEX(Baseline!$B$2:$AX$2,1,MATCH(AB$1,Baseline!$B$1:$AX$1,0)))</f>
        <v>0</v>
      </c>
      <c r="AC415">
        <f>IFERROR(INDEX(JMP!$AJ$2:$AX$500,MATCH($A415,JMP!$A$2:$A$500,0),MATCH(AC$1,JMP!$AJ$1:$AX$1,0)),INDEX(Baseline!$B$2:$AX$2,1,MATCH(AC$1,Baseline!$B$1:$AX$1,0)))</f>
        <v>1</v>
      </c>
      <c r="AD415">
        <f>IFERROR(INDEX(JMP!$AJ$2:$AX$500,MATCH($A415,JMP!$A$2:$A$500,0),MATCH(AD$1,JMP!$AJ$1:$AX$1,0)),INDEX(Baseline!$B$2:$AX$2,1,MATCH(AD$1,Baseline!$B$1:$AX$1,0)))</f>
        <v>8</v>
      </c>
      <c r="AE415">
        <f>IFERROR(INDEX(JMP!$AJ$2:$AX$500,MATCH($A415,JMP!$A$2:$A$500,0),MATCH(AE$1,JMP!$AJ$1:$AX$1,0)),INDEX(Baseline!$B$2:$AX$2,1,MATCH(AE$1,Baseline!$B$1:$AX$1,0)))</f>
        <v>2</v>
      </c>
      <c r="AF415" t="str">
        <f>IFERROR(INDEX(JMP!$AJ$2:$AX$500,MATCH($A415,JMP!$A$2:$A$500,0),MATCH(AF$1,JMP!$AJ$1:$AX$1,0)),INDEX(Baseline!$B$2:$AX$2,1,MATCH(AF$1,Baseline!$B$1:$AX$1,0)))</f>
        <v>bwb</v>
      </c>
      <c r="AG415" t="str">
        <f>IFERROR(INDEX(JMP!$AJ$2:$AX$500,MATCH($A415,JMP!$A$2:$A$500,0),MATCH(AG$1,JMP!$AJ$1:$AX$1,0)),INDEX(Baseline!$B$2:$AX$2,1,MATCH(AG$1,Baseline!$B$1:$AX$1,0)))</f>
        <v>V-tail</v>
      </c>
      <c r="AH415">
        <f>IFERROR(INDEX(JMP!$AJ$2:$AX$500,MATCH($A415,JMP!$A$2:$A$500,0),MATCH(AH$1,JMP!$AJ$1:$AX$1,0)),INDEX(Baseline!$B$2:$AX$2,1,MATCH(AH$1,Baseline!$B$1:$AX$1,0)))</f>
        <v>-1</v>
      </c>
      <c r="AI415">
        <f>IFERROR(INDEX(JMP!$AJ$2:$AX$500,MATCH($A415,JMP!$A$2:$A$500,0),MATCH(AI$1,JMP!$AJ$1:$AX$1,0)),INDEX(Baseline!$B$2:$AX$2,1,MATCH(AI$1,Baseline!$B$1:$AX$1,0)))</f>
        <v>724000000</v>
      </c>
      <c r="AJ415">
        <f>IFERROR(INDEX(JMP!$AJ$2:$AX$500,MATCH($A415,JMP!$A$2:$A$500,0),MATCH(AJ$1,JMP!$AJ$1:$AX$1,0)),INDEX(Baseline!$B$2:$AX$2,1,MATCH(AJ$1,Baseline!$B$1:$AX$1,0)))</f>
        <v>54500000</v>
      </c>
      <c r="AK415">
        <f>IFERROR(INDEX(JMP!$AJ$2:$AX$500,MATCH($A415,JMP!$A$2:$A$500,0),MATCH(AK$1,JMP!$AJ$1:$AX$1,0)),INDEX(Baseline!$B$2:$AX$2,1,MATCH(AK$1,Baseline!$B$1:$AX$1,0)))</f>
        <v>30</v>
      </c>
      <c r="AL415">
        <f>IFERROR(INDEX(JMP!$AJ$2:$AX$500,MATCH($A415,JMP!$A$2:$A$500,0),MATCH(AL$1,JMP!$AJ$1:$AX$1,0)),INDEX(Baseline!$B$2:$AX$2,1,MATCH(AL$1,Baseline!$B$1:$AX$1,0)))</f>
        <v>2.0575428385213132E-2</v>
      </c>
      <c r="AM415">
        <f>IFERROR(INDEX(JMP!$AJ$2:$AX$500,MATCH($A415,JMP!$A$2:$A$500,0),MATCH(AM$1,JMP!$AJ$1:$AX$1,0)),INDEX(Baseline!$B$2:$AX$2,1,MATCH(AM$1,Baseline!$B$1:$AX$1,0)))</f>
        <v>6.3952322668571417</v>
      </c>
      <c r="AN415">
        <f>IFERROR(INDEX(JMP!$AJ$2:$AX$500,MATCH($A415,JMP!$A$2:$A$500,0),MATCH(AN$1,JMP!$AJ$1:$AX$1,0)),INDEX(Baseline!$B$2:$AX$2,1,MATCH(AN$1,Baseline!$B$1:$AX$1,0)))</f>
        <v>2.3946246046358231</v>
      </c>
      <c r="AO415">
        <f>IFERROR(INDEX(JMP!$AJ$2:$AX$500,MATCH($A415,JMP!$A$2:$A$500,0),MATCH(AO$1,JMP!$AJ$1:$AX$1,0)),INDEX(Baseline!$B$2:$AX$2,1,MATCH(AO$1,Baseline!$B$1:$AX$1,0)))</f>
        <v>0.8162294647923849</v>
      </c>
      <c r="AP415">
        <f>IFERROR(INDEX(JMP!$AJ$2:$AX$500,MATCH($A415,JMP!$A$2:$A$500,0),MATCH(AP$1,JMP!$AJ$1:$AX$1,0)),INDEX(Baseline!$B$2:$AX$2,1,MATCH(AP$1,Baseline!$B$1:$AX$1,0)))</f>
        <v>0</v>
      </c>
      <c r="AQ415">
        <f>IFERROR(INDEX(JMP!$AJ$2:$AX$500,MATCH($A415,JMP!$A$2:$A$500,0),MATCH(AQ$1,JMP!$AJ$1:$AX$1,0)),INDEX(Baseline!$B$2:$AX$2,1,MATCH(AQ$1,Baseline!$B$1:$AX$1,0)))</f>
        <v>0.35</v>
      </c>
      <c r="AR415">
        <f>IFERROR(INDEX(JMP!$AJ$2:$AX$500,MATCH($A415,JMP!$A$2:$A$500,0),MATCH(AR$1,JMP!$AJ$1:$AX$1,0)),INDEX(Baseline!$B$2:$AX$2,1,MATCH(AR$1,Baseline!$B$1:$AX$1,0)))</f>
        <v>0</v>
      </c>
      <c r="AS415">
        <f>IFERROR(INDEX(JMP!$AJ$2:$AX$500,MATCH($A415,JMP!$A$2:$A$500,0),MATCH(AS$1,JMP!$AJ$1:$AX$1,0)),INDEX(Baseline!$B$2:$AX$2,1,MATCH(AS$1,Baseline!$B$1:$AX$1,0)))</f>
        <v>0</v>
      </c>
      <c r="AT415">
        <f>IFERROR(INDEX(JMP!$AJ$2:$AX$500,MATCH($A415,JMP!$A$2:$A$500,0),MATCH(AT$1,JMP!$AJ$1:$AX$1,0)),INDEX(Baseline!$B$2:$AX$2,1,MATCH(AT$1,Baseline!$B$1:$AX$1,0)))</f>
        <v>500</v>
      </c>
      <c r="AU415">
        <f>IFERROR(INDEX(JMP!$AJ$2:$AX$500,MATCH($A415,JMP!$A$2:$A$500,0),MATCH(AU$1,JMP!$AJ$1:$AX$1,0)),INDEX(Baseline!$B$2:$AX$2,1,MATCH(AU$1,Baseline!$B$1:$AX$1,0)))</f>
        <v>50</v>
      </c>
      <c r="AV415">
        <f>IFERROR(INDEX(JMP!$AJ$2:$AX$500,MATCH($A415,JMP!$A$2:$A$500,0),MATCH(AV$1,JMP!$AJ$1:$AX$1,0)),INDEX(Baseline!$B$2:$AX$2,1,MATCH(AV$1,Baseline!$B$1:$AX$1,0)))</f>
        <v>12</v>
      </c>
      <c r="AW415">
        <f>IFERROR(INDEX(JMP!$AJ$2:$AX$500,MATCH($A415,JMP!$A$2:$A$500,0),MATCH(AW$1,JMP!$AJ$1:$AX$1,0)),INDEX(Baseline!$B$2:$AX$2,1,MATCH(AW$1,Baseline!$B$1:$AX$1,0)))</f>
        <v>1.9961979999999998E-3</v>
      </c>
      <c r="AX415">
        <f>IFERROR(INDEX(JMP!$AJ$2:$AX$500,MATCH($A415,JMP!$A$2:$A$500,0),MATCH(AX$1,JMP!$AJ$1:$AX$1,0)),INDEX(Baseline!$B$2:$AX$2,1,MATCH(AX$1,Baseline!$B$1:$AX$1,0)))</f>
        <v>1.9961979999999998E-3</v>
      </c>
      <c r="AY415">
        <f>IFERROR(INDEX(JMP!$AJ$2:$AX$500,MATCH($A415,JMP!$A$2:$A$500,0),MATCH(AY$1,JMP!$AJ$1:$AX$1,0)),INDEX(Baseline!$B$2:$AX$2,1,MATCH(AY$1,Baseline!$B$1:$AX$1,0)))</f>
        <v>1.9607137E-2</v>
      </c>
      <c r="AZ415">
        <f>IFERROR(INDEX(JMP!$AJ$2:$AX$500,MATCH($A415,JMP!$A$2:$A$500,0),MATCH(AZ$1,JMP!$AJ$1:$AX$1,0)),INDEX(Baseline!$B$2:$AX$2,1,MATCH(AZ$1,Baseline!$B$1:$AX$1,0)))</f>
        <v>1</v>
      </c>
      <c r="BA415">
        <f>IFERROR(INDEX(JMP!$AJ$2:$AX$500,MATCH($A415,JMP!$A$2:$A$500,0),MATCH(BA$1,JMP!$AJ$1:$AX$1,0)),INDEX(Baseline!$B$2:$AX$2,1,MATCH(BA$1,Baseline!$B$1:$AX$1,0)))</f>
        <v>2</v>
      </c>
      <c r="BB415">
        <v>0</v>
      </c>
      <c r="BD415" t="str">
        <f>IF(AZ415=1, "yes", IF(AZ415=-1, "no", ""))</f>
        <v>yes</v>
      </c>
      <c r="BE415" t="str">
        <f>IF(AH415=1, "yes", IF(AH415=-1, "no", ""))</f>
        <v>no</v>
      </c>
      <c r="BF415">
        <f t="shared" si="12"/>
        <v>0.5</v>
      </c>
      <c r="BG415">
        <f t="shared" si="13"/>
        <v>30</v>
      </c>
    </row>
    <row r="416" spans="1:59" x14ac:dyDescent="0.25">
      <c r="A416">
        <v>415</v>
      </c>
      <c r="B416">
        <f>IFERROR(INDEX(JMP!$AJ$2:$AX$500,MATCH($A416,JMP!$A$2:$A$500,0),MATCH(B$1,JMP!$AJ$1:$AX$1,0)),INDEX(Baseline!$B$2:$AX$2,1,MATCH(B$1,Baseline!$B$1:$AX$1,0)))</f>
        <v>0</v>
      </c>
      <c r="C416">
        <f>IFERROR(INDEX(JMP!$AJ$2:$AX$500,MATCH($A416,JMP!$A$2:$A$500,0),MATCH(C$1,JMP!$AJ$1:$AX$1,0)),INDEX(Baseline!$B$2:$AX$2,1,MATCH(C$1,Baseline!$B$1:$AX$1,0)))</f>
        <v>8760</v>
      </c>
      <c r="D416">
        <f>IFERROR(INDEX(JMP!$AJ$2:$AX$500,MATCH($A416,JMP!$A$2:$A$500,0),MATCH(D$1,JMP!$AJ$1:$AX$1,0)),INDEX(Baseline!$B$2:$AX$2,1,MATCH(D$1,Baseline!$B$1:$AX$1,0)))</f>
        <v>1</v>
      </c>
      <c r="E416">
        <f>IFERROR(INDEX(JMP!$AJ$2:$AX$500,MATCH($A416,JMP!$A$2:$A$500,0),MATCH(E$1,JMP!$AJ$1:$AX$1,0)),INDEX(Baseline!$B$2:$AX$2,1,MATCH(E$1,Baseline!$B$1:$AX$1,0)))</f>
        <v>1</v>
      </c>
      <c r="F416" t="str">
        <f>IFERROR(INDEX(JMP!$AJ$2:$AX$500,MATCH($A416,JMP!$A$2:$A$500,0),MATCH(F$1,JMP!$AJ$1:$AX$1,0)),INDEX(Baseline!$B$2:$AX$2,1,MATCH(F$1,Baseline!$B$1:$AX$1,0)))</f>
        <v>e344</v>
      </c>
      <c r="G416" t="str">
        <f>IFERROR(INDEX(JMP!$AJ$2:$AX$500,MATCH($A416,JMP!$A$2:$A$500,0),MATCH(G$1,JMP!$AJ$1:$AX$1,0)),INDEX(Baseline!$B$2:$AX$2,1,MATCH(G$1,Baseline!$B$1:$AX$1,0)))</f>
        <v>e340</v>
      </c>
      <c r="H416">
        <f>IFERROR(INDEX(JMP!$AJ$2:$AX$500,MATCH($A416,JMP!$A$2:$A$500,0),MATCH(H$1,JMP!$AJ$1:$AX$1,0)),INDEX(Baseline!$B$2:$AX$2,1,MATCH(H$1,Baseline!$B$1:$AX$1,0)))</f>
        <v>1.5</v>
      </c>
      <c r="I416">
        <f>IFERROR(INDEX(JMP!$AJ$2:$AX$500,MATCH($A416,JMP!$A$2:$A$500,0),MATCH(I$1,JMP!$AJ$1:$AX$1,0)),INDEX(Baseline!$B$2:$AX$2,1,MATCH(I$1,Baseline!$B$1:$AX$1,0)))</f>
        <v>0.42</v>
      </c>
      <c r="J416">
        <f>IFERROR(INDEX(JMP!$AJ$2:$AX$500,MATCH($A416,JMP!$A$2:$A$500,0),MATCH(J$1,JMP!$AJ$1:$AX$1,0)),INDEX(Baseline!$B$2:$AX$2,1,MATCH(J$1,Baseline!$B$1:$AX$1,0)))</f>
        <v>1</v>
      </c>
      <c r="K416">
        <f>IFERROR(INDEX(JMP!$AJ$2:$AX$500,MATCH($A416,JMP!$A$2:$A$500,0),MATCH(K$1,JMP!$AJ$1:$AX$1,0)),INDEX(Baseline!$B$2:$AX$2,1,MATCH(K$1,Baseline!$B$1:$AX$1,0)))</f>
        <v>0</v>
      </c>
      <c r="L416">
        <f>IFERROR(INDEX(JMP!$AJ$2:$AX$500,MATCH($A416,JMP!$A$2:$A$500,0),MATCH(L$1,JMP!$AJ$1:$AX$1,0)),INDEX(Baseline!$B$2:$AX$2,1,MATCH(L$1,Baseline!$B$1:$AX$1,0)))</f>
        <v>7.2613782747783642E-2</v>
      </c>
      <c r="M416" t="b">
        <f>IFERROR(INDEX(JMP!$AJ$2:$AX$500,MATCH($A416,JMP!$A$2:$A$500,0),MATCH(M$1,JMP!$AJ$1:$AX$1,0)),INDEX(Baseline!$B$2:$AX$2,1,MATCH(M$1,Baseline!$B$1:$AX$1,0)))</f>
        <v>0</v>
      </c>
      <c r="N416" t="b">
        <f>IFERROR(INDEX(JMP!$AJ$2:$AX$500,MATCH($A416,JMP!$A$2:$A$500,0),MATCH(N$1,JMP!$AJ$1:$AX$1,0)),INDEX(Baseline!$B$2:$AX$2,1,MATCH(N$1,Baseline!$B$1:$AX$1,0)))</f>
        <v>0</v>
      </c>
      <c r="O416">
        <f>IFERROR(INDEX(JMP!$AJ$2:$AX$500,MATCH($A416,JMP!$A$2:$A$500,0),MATCH(O$1,JMP!$AJ$1:$AX$1,0)),INDEX(Baseline!$B$2:$AX$2,1,MATCH(O$1,Baseline!$B$1:$AX$1,0)))</f>
        <v>7</v>
      </c>
      <c r="P416">
        <f>IFERROR(INDEX(JMP!$AJ$2:$AX$500,MATCH($A416,JMP!$A$2:$A$500,0),MATCH(P$1,JMP!$AJ$1:$AX$1,0)),INDEX(Baseline!$B$2:$AX$2,1,MATCH(P$1,Baseline!$B$1:$AX$1,0)))</f>
        <v>200</v>
      </c>
      <c r="Q416">
        <f>IFERROR(INDEX(JMP!$AJ$2:$AX$500,MATCH($A416,JMP!$A$2:$A$500,0),MATCH(Q$1,JMP!$AJ$1:$AX$1,0)),INDEX(Baseline!$B$2:$AX$2,1,MATCH(Q$1,Baseline!$B$1:$AX$1,0)))</f>
        <v>10</v>
      </c>
      <c r="R416">
        <f>IFERROR(INDEX(JMP!$AJ$2:$AX$500,MATCH($A416,JMP!$A$2:$A$500,0),MATCH(R$1,JMP!$AJ$1:$AX$1,0)),INDEX(Baseline!$B$2:$AX$2,1,MATCH(R$1,Baseline!$B$1:$AX$1,0)))</f>
        <v>0</v>
      </c>
      <c r="S416">
        <f>IFERROR(INDEX(JMP!$AJ$2:$AX$500,MATCH($A416,JMP!$A$2:$A$500,0),MATCH(S$1,JMP!$AJ$1:$AX$1,0)),INDEX(Baseline!$B$2:$AX$2,1,MATCH(S$1,Baseline!$B$1:$AX$1,0)))</f>
        <v>1</v>
      </c>
      <c r="T416">
        <f>IFERROR(INDEX(JMP!$AJ$2:$AX$500,MATCH($A416,JMP!$A$2:$A$500,0),MATCH(T$1,JMP!$AJ$1:$AX$1,0)),INDEX(Baseline!$B$2:$AX$2,1,MATCH(T$1,Baseline!$B$1:$AX$1,0)))</f>
        <v>0</v>
      </c>
      <c r="U416" t="str">
        <f>IFERROR(INDEX(JMP!$AJ$2:$AX$500,MATCH($A416,JMP!$A$2:$A$500,0),MATCH(U$1,JMP!$AJ$1:$AX$1,0)),INDEX(Baseline!$B$2:$AX$2,1,MATCH(U$1,Baseline!$B$1:$AX$1,0)))</f>
        <v>Titan</v>
      </c>
      <c r="V416">
        <f>IFERROR(INDEX(JMP!$AJ$2:$AX$500,MATCH($A416,JMP!$A$2:$A$500,0),MATCH(V$1,JMP!$AJ$1:$AX$1,0)),INDEX(Baseline!$B$2:$AX$2,1,MATCH(V$1,Baseline!$B$1:$AX$1,0)))</f>
        <v>3</v>
      </c>
      <c r="W416">
        <f>IFERROR(INDEX(JMP!$AJ$2:$AX$500,MATCH($A416,JMP!$A$2:$A$500,0),MATCH(W$1,JMP!$AJ$1:$AX$1,0)),INDEX(Baseline!$B$2:$AX$2,1,MATCH(W$1,Baseline!$B$1:$AX$1,0)))</f>
        <v>0.37</v>
      </c>
      <c r="X416">
        <f>IFERROR(INDEX(JMP!$AJ$2:$AX$500,MATCH($A416,JMP!$A$2:$A$500,0),MATCH(X$1,JMP!$AJ$1:$AX$1,0)),INDEX(Baseline!$B$2:$AX$2,1,MATCH(X$1,Baseline!$B$1:$AX$1,0)))</f>
        <v>4</v>
      </c>
      <c r="Y416">
        <f>IFERROR(INDEX(JMP!$AJ$2:$AX$500,MATCH($A416,JMP!$A$2:$A$500,0),MATCH(Y$1,JMP!$AJ$1:$AX$1,0)),INDEX(Baseline!$B$2:$AX$2,1,MATCH(Y$1,Baseline!$B$1:$AX$1,0)))</f>
        <v>4</v>
      </c>
      <c r="Z416">
        <f>IFERROR(INDEX(JMP!$AJ$2:$AX$500,MATCH($A416,JMP!$A$2:$A$500,0),MATCH(Z$1,JMP!$AJ$1:$AX$1,0)),INDEX(Baseline!$B$2:$AX$2,1,MATCH(Z$1,Baseline!$B$1:$AX$1,0)))</f>
        <v>1970</v>
      </c>
      <c r="AA416">
        <f>IFERROR(INDEX(JMP!$AJ$2:$AX$500,MATCH($A416,JMP!$A$2:$A$500,0),MATCH(AA$1,JMP!$AJ$1:$AX$1,0)),INDEX(Baseline!$B$2:$AX$2,1,MATCH(AA$1,Baseline!$B$1:$AX$1,0)))</f>
        <v>1970</v>
      </c>
      <c r="AB416">
        <f>IFERROR(INDEX(JMP!$AJ$2:$AX$500,MATCH($A416,JMP!$A$2:$A$500,0),MATCH(AB$1,JMP!$AJ$1:$AX$1,0)),INDEX(Baseline!$B$2:$AX$2,1,MATCH(AB$1,Baseline!$B$1:$AX$1,0)))</f>
        <v>0</v>
      </c>
      <c r="AC416">
        <f>IFERROR(INDEX(JMP!$AJ$2:$AX$500,MATCH($A416,JMP!$A$2:$A$500,0),MATCH(AC$1,JMP!$AJ$1:$AX$1,0)),INDEX(Baseline!$B$2:$AX$2,1,MATCH(AC$1,Baseline!$B$1:$AX$1,0)))</f>
        <v>1</v>
      </c>
      <c r="AD416">
        <f>IFERROR(INDEX(JMP!$AJ$2:$AX$500,MATCH($A416,JMP!$A$2:$A$500,0),MATCH(AD$1,JMP!$AJ$1:$AX$1,0)),INDEX(Baseline!$B$2:$AX$2,1,MATCH(AD$1,Baseline!$B$1:$AX$1,0)))</f>
        <v>8</v>
      </c>
      <c r="AE416">
        <f>IFERROR(INDEX(JMP!$AJ$2:$AX$500,MATCH($A416,JMP!$A$2:$A$500,0),MATCH(AE$1,JMP!$AJ$1:$AX$1,0)),INDEX(Baseline!$B$2:$AX$2,1,MATCH(AE$1,Baseline!$B$1:$AX$1,0)))</f>
        <v>2</v>
      </c>
      <c r="AF416" t="str">
        <f>IFERROR(INDEX(JMP!$AJ$2:$AX$500,MATCH($A416,JMP!$A$2:$A$500,0),MATCH(AF$1,JMP!$AJ$1:$AX$1,0)),INDEX(Baseline!$B$2:$AX$2,1,MATCH(AF$1,Baseline!$B$1:$AX$1,0)))</f>
        <v>bwb</v>
      </c>
      <c r="AG416" t="str">
        <f>IFERROR(INDEX(JMP!$AJ$2:$AX$500,MATCH($A416,JMP!$A$2:$A$500,0),MATCH(AG$1,JMP!$AJ$1:$AX$1,0)),INDEX(Baseline!$B$2:$AX$2,1,MATCH(AG$1,Baseline!$B$1:$AX$1,0)))</f>
        <v>V-tail</v>
      </c>
      <c r="AH416">
        <f>IFERROR(INDEX(JMP!$AJ$2:$AX$500,MATCH($A416,JMP!$A$2:$A$500,0),MATCH(AH$1,JMP!$AJ$1:$AX$1,0)),INDEX(Baseline!$B$2:$AX$2,1,MATCH(AH$1,Baseline!$B$1:$AX$1,0)))</f>
        <v>1</v>
      </c>
      <c r="AI416">
        <f>IFERROR(INDEX(JMP!$AJ$2:$AX$500,MATCH($A416,JMP!$A$2:$A$500,0),MATCH(AI$1,JMP!$AJ$1:$AX$1,0)),INDEX(Baseline!$B$2:$AX$2,1,MATCH(AI$1,Baseline!$B$1:$AX$1,0)))</f>
        <v>724000000</v>
      </c>
      <c r="AJ416">
        <f>IFERROR(INDEX(JMP!$AJ$2:$AX$500,MATCH($A416,JMP!$A$2:$A$500,0),MATCH(AJ$1,JMP!$AJ$1:$AX$1,0)),INDEX(Baseline!$B$2:$AX$2,1,MATCH(AJ$1,Baseline!$B$1:$AX$1,0)))</f>
        <v>54500000</v>
      </c>
      <c r="AK416">
        <f>IFERROR(INDEX(JMP!$AJ$2:$AX$500,MATCH($A416,JMP!$A$2:$A$500,0),MATCH(AK$1,JMP!$AJ$1:$AX$1,0)),INDEX(Baseline!$B$2:$AX$2,1,MATCH(AK$1,Baseline!$B$1:$AX$1,0)))</f>
        <v>30</v>
      </c>
      <c r="AL416">
        <f>IFERROR(INDEX(JMP!$AJ$2:$AX$500,MATCH($A416,JMP!$A$2:$A$500,0),MATCH(AL$1,JMP!$AJ$1:$AX$1,0)),INDEX(Baseline!$B$2:$AX$2,1,MATCH(AL$1,Baseline!$B$1:$AX$1,0)))</f>
        <v>1.7205803132383301E-2</v>
      </c>
      <c r="AM416">
        <f>IFERROR(INDEX(JMP!$AJ$2:$AX$500,MATCH($A416,JMP!$A$2:$A$500,0),MATCH(AM$1,JMP!$AJ$1:$AX$1,0)),INDEX(Baseline!$B$2:$AX$2,1,MATCH(AM$1,Baseline!$B$1:$AX$1,0)))</f>
        <v>6.165793885904761</v>
      </c>
      <c r="AN416">
        <f>IFERROR(INDEX(JMP!$AJ$2:$AX$500,MATCH($A416,JMP!$A$2:$A$500,0),MATCH(AN$1,JMP!$AJ$1:$AX$1,0)),INDEX(Baseline!$B$2:$AX$2,1,MATCH(AN$1,Baseline!$B$1:$AX$1,0)))</f>
        <v>2.8461795379458641</v>
      </c>
      <c r="AO416">
        <f>IFERROR(INDEX(JMP!$AJ$2:$AX$500,MATCH($A416,JMP!$A$2:$A$500,0),MATCH(AO$1,JMP!$AJ$1:$AX$1,0)),INDEX(Baseline!$B$2:$AX$2,1,MATCH(AO$1,Baseline!$B$1:$AX$1,0)))</f>
        <v>0.37982466101963974</v>
      </c>
      <c r="AP416">
        <f>IFERROR(INDEX(JMP!$AJ$2:$AX$500,MATCH($A416,JMP!$A$2:$A$500,0),MATCH(AP$1,JMP!$AJ$1:$AX$1,0)),INDEX(Baseline!$B$2:$AX$2,1,MATCH(AP$1,Baseline!$B$1:$AX$1,0)))</f>
        <v>0</v>
      </c>
      <c r="AQ416">
        <f>IFERROR(INDEX(JMP!$AJ$2:$AX$500,MATCH($A416,JMP!$A$2:$A$500,0),MATCH(AQ$1,JMP!$AJ$1:$AX$1,0)),INDEX(Baseline!$B$2:$AX$2,1,MATCH(AQ$1,Baseline!$B$1:$AX$1,0)))</f>
        <v>0.35</v>
      </c>
      <c r="AR416">
        <f>IFERROR(INDEX(JMP!$AJ$2:$AX$500,MATCH($A416,JMP!$A$2:$A$500,0),MATCH(AR$1,JMP!$AJ$1:$AX$1,0)),INDEX(Baseline!$B$2:$AX$2,1,MATCH(AR$1,Baseline!$B$1:$AX$1,0)))</f>
        <v>0</v>
      </c>
      <c r="AS416">
        <f>IFERROR(INDEX(JMP!$AJ$2:$AX$500,MATCH($A416,JMP!$A$2:$A$500,0),MATCH(AS$1,JMP!$AJ$1:$AX$1,0)),INDEX(Baseline!$B$2:$AX$2,1,MATCH(AS$1,Baseline!$B$1:$AX$1,0)))</f>
        <v>0</v>
      </c>
      <c r="AT416">
        <f>IFERROR(INDEX(JMP!$AJ$2:$AX$500,MATCH($A416,JMP!$A$2:$A$500,0),MATCH(AT$1,JMP!$AJ$1:$AX$1,0)),INDEX(Baseline!$B$2:$AX$2,1,MATCH(AT$1,Baseline!$B$1:$AX$1,0)))</f>
        <v>500</v>
      </c>
      <c r="AU416">
        <f>IFERROR(INDEX(JMP!$AJ$2:$AX$500,MATCH($A416,JMP!$A$2:$A$500,0),MATCH(AU$1,JMP!$AJ$1:$AX$1,0)),INDEX(Baseline!$B$2:$AX$2,1,MATCH(AU$1,Baseline!$B$1:$AX$1,0)))</f>
        <v>50</v>
      </c>
      <c r="AV416">
        <f>IFERROR(INDEX(JMP!$AJ$2:$AX$500,MATCH($A416,JMP!$A$2:$A$500,0),MATCH(AV$1,JMP!$AJ$1:$AX$1,0)),INDEX(Baseline!$B$2:$AX$2,1,MATCH(AV$1,Baseline!$B$1:$AX$1,0)))</f>
        <v>12</v>
      </c>
      <c r="AW416">
        <f>IFERROR(INDEX(JMP!$AJ$2:$AX$500,MATCH($A416,JMP!$A$2:$A$500,0),MATCH(AW$1,JMP!$AJ$1:$AX$1,0)),INDEX(Baseline!$B$2:$AX$2,1,MATCH(AW$1,Baseline!$B$1:$AX$1,0)))</f>
        <v>1.9961979999999998E-3</v>
      </c>
      <c r="AX416">
        <f>IFERROR(INDEX(JMP!$AJ$2:$AX$500,MATCH($A416,JMP!$A$2:$A$500,0),MATCH(AX$1,JMP!$AJ$1:$AX$1,0)),INDEX(Baseline!$B$2:$AX$2,1,MATCH(AX$1,Baseline!$B$1:$AX$1,0)))</f>
        <v>1.9961979999999998E-3</v>
      </c>
      <c r="AY416">
        <f>IFERROR(INDEX(JMP!$AJ$2:$AX$500,MATCH($A416,JMP!$A$2:$A$500,0),MATCH(AY$1,JMP!$AJ$1:$AX$1,0)),INDEX(Baseline!$B$2:$AX$2,1,MATCH(AY$1,Baseline!$B$1:$AX$1,0)))</f>
        <v>1.9607137E-2</v>
      </c>
      <c r="AZ416">
        <f>IFERROR(INDEX(JMP!$AJ$2:$AX$500,MATCH($A416,JMP!$A$2:$A$500,0),MATCH(AZ$1,JMP!$AJ$1:$AX$1,0)),INDEX(Baseline!$B$2:$AX$2,1,MATCH(AZ$1,Baseline!$B$1:$AX$1,0)))</f>
        <v>-1</v>
      </c>
      <c r="BA416">
        <f>IFERROR(INDEX(JMP!$AJ$2:$AX$500,MATCH($A416,JMP!$A$2:$A$500,0),MATCH(BA$1,JMP!$AJ$1:$AX$1,0)),INDEX(Baseline!$B$2:$AX$2,1,MATCH(BA$1,Baseline!$B$1:$AX$1,0)))</f>
        <v>2</v>
      </c>
      <c r="BB416">
        <v>0</v>
      </c>
      <c r="BD416" t="str">
        <f>IF(AZ416=1, "yes", IF(AZ416=-1, "no", ""))</f>
        <v>no</v>
      </c>
      <c r="BE416" t="str">
        <f>IF(AH416=1, "yes", IF(AH416=-1, "no", ""))</f>
        <v>yes</v>
      </c>
      <c r="BF416">
        <f t="shared" si="12"/>
        <v>0.5</v>
      </c>
      <c r="BG416">
        <f t="shared" si="13"/>
        <v>30</v>
      </c>
    </row>
    <row r="417" spans="1:59" x14ac:dyDescent="0.25">
      <c r="A417">
        <v>416</v>
      </c>
      <c r="B417">
        <f>IFERROR(INDEX(JMP!$AJ$2:$AX$500,MATCH($A417,JMP!$A$2:$A$500,0),MATCH(B$1,JMP!$AJ$1:$AX$1,0)),INDEX(Baseline!$B$2:$AX$2,1,MATCH(B$1,Baseline!$B$1:$AX$1,0)))</f>
        <v>0</v>
      </c>
      <c r="C417">
        <f>IFERROR(INDEX(JMP!$AJ$2:$AX$500,MATCH($A417,JMP!$A$2:$A$500,0),MATCH(C$1,JMP!$AJ$1:$AX$1,0)),INDEX(Baseline!$B$2:$AX$2,1,MATCH(C$1,Baseline!$B$1:$AX$1,0)))</f>
        <v>8760</v>
      </c>
      <c r="D417">
        <f>IFERROR(INDEX(JMP!$AJ$2:$AX$500,MATCH($A417,JMP!$A$2:$A$500,0),MATCH(D$1,JMP!$AJ$1:$AX$1,0)),INDEX(Baseline!$B$2:$AX$2,1,MATCH(D$1,Baseline!$B$1:$AX$1,0)))</f>
        <v>1</v>
      </c>
      <c r="E417">
        <f>IFERROR(INDEX(JMP!$AJ$2:$AX$500,MATCH($A417,JMP!$A$2:$A$500,0),MATCH(E$1,JMP!$AJ$1:$AX$1,0)),INDEX(Baseline!$B$2:$AX$2,1,MATCH(E$1,Baseline!$B$1:$AX$1,0)))</f>
        <v>1</v>
      </c>
      <c r="F417" t="str">
        <f>IFERROR(INDEX(JMP!$AJ$2:$AX$500,MATCH($A417,JMP!$A$2:$A$500,0),MATCH(F$1,JMP!$AJ$1:$AX$1,0)),INDEX(Baseline!$B$2:$AX$2,1,MATCH(F$1,Baseline!$B$1:$AX$1,0)))</f>
        <v>e344</v>
      </c>
      <c r="G417" t="str">
        <f>IFERROR(INDEX(JMP!$AJ$2:$AX$500,MATCH($A417,JMP!$A$2:$A$500,0),MATCH(G$1,JMP!$AJ$1:$AX$1,0)),INDEX(Baseline!$B$2:$AX$2,1,MATCH(G$1,Baseline!$B$1:$AX$1,0)))</f>
        <v>e340</v>
      </c>
      <c r="H417">
        <f>IFERROR(INDEX(JMP!$AJ$2:$AX$500,MATCH($A417,JMP!$A$2:$A$500,0),MATCH(H$1,JMP!$AJ$1:$AX$1,0)),INDEX(Baseline!$B$2:$AX$2,1,MATCH(H$1,Baseline!$B$1:$AX$1,0)))</f>
        <v>1.5</v>
      </c>
      <c r="I417">
        <f>IFERROR(INDEX(JMP!$AJ$2:$AX$500,MATCH($A417,JMP!$A$2:$A$500,0),MATCH(I$1,JMP!$AJ$1:$AX$1,0)),INDEX(Baseline!$B$2:$AX$2,1,MATCH(I$1,Baseline!$B$1:$AX$1,0)))</f>
        <v>0.42</v>
      </c>
      <c r="J417">
        <f>IFERROR(INDEX(JMP!$AJ$2:$AX$500,MATCH($A417,JMP!$A$2:$A$500,0),MATCH(J$1,JMP!$AJ$1:$AX$1,0)),INDEX(Baseline!$B$2:$AX$2,1,MATCH(J$1,Baseline!$B$1:$AX$1,0)))</f>
        <v>1</v>
      </c>
      <c r="K417">
        <f>IFERROR(INDEX(JMP!$AJ$2:$AX$500,MATCH($A417,JMP!$A$2:$A$500,0),MATCH(K$1,JMP!$AJ$1:$AX$1,0)),INDEX(Baseline!$B$2:$AX$2,1,MATCH(K$1,Baseline!$B$1:$AX$1,0)))</f>
        <v>0</v>
      </c>
      <c r="L417">
        <f>IFERROR(INDEX(JMP!$AJ$2:$AX$500,MATCH($A417,JMP!$A$2:$A$500,0),MATCH(L$1,JMP!$AJ$1:$AX$1,0)),INDEX(Baseline!$B$2:$AX$2,1,MATCH(L$1,Baseline!$B$1:$AX$1,0)))</f>
        <v>0.10505041314523109</v>
      </c>
      <c r="M417" t="b">
        <f>IFERROR(INDEX(JMP!$AJ$2:$AX$500,MATCH($A417,JMP!$A$2:$A$500,0),MATCH(M$1,JMP!$AJ$1:$AX$1,0)),INDEX(Baseline!$B$2:$AX$2,1,MATCH(M$1,Baseline!$B$1:$AX$1,0)))</f>
        <v>0</v>
      </c>
      <c r="N417" t="b">
        <f>IFERROR(INDEX(JMP!$AJ$2:$AX$500,MATCH($A417,JMP!$A$2:$A$500,0),MATCH(N$1,JMP!$AJ$1:$AX$1,0)),INDEX(Baseline!$B$2:$AX$2,1,MATCH(N$1,Baseline!$B$1:$AX$1,0)))</f>
        <v>0</v>
      </c>
      <c r="O417">
        <f>IFERROR(INDEX(JMP!$AJ$2:$AX$500,MATCH($A417,JMP!$A$2:$A$500,0),MATCH(O$1,JMP!$AJ$1:$AX$1,0)),INDEX(Baseline!$B$2:$AX$2,1,MATCH(O$1,Baseline!$B$1:$AX$1,0)))</f>
        <v>7</v>
      </c>
      <c r="P417">
        <f>IFERROR(INDEX(JMP!$AJ$2:$AX$500,MATCH($A417,JMP!$A$2:$A$500,0),MATCH(P$1,JMP!$AJ$1:$AX$1,0)),INDEX(Baseline!$B$2:$AX$2,1,MATCH(P$1,Baseline!$B$1:$AX$1,0)))</f>
        <v>200</v>
      </c>
      <c r="Q417">
        <f>IFERROR(INDEX(JMP!$AJ$2:$AX$500,MATCH($A417,JMP!$A$2:$A$500,0),MATCH(Q$1,JMP!$AJ$1:$AX$1,0)),INDEX(Baseline!$B$2:$AX$2,1,MATCH(Q$1,Baseline!$B$1:$AX$1,0)))</f>
        <v>10</v>
      </c>
      <c r="R417">
        <f>IFERROR(INDEX(JMP!$AJ$2:$AX$500,MATCH($A417,JMP!$A$2:$A$500,0),MATCH(R$1,JMP!$AJ$1:$AX$1,0)),INDEX(Baseline!$B$2:$AX$2,1,MATCH(R$1,Baseline!$B$1:$AX$1,0)))</f>
        <v>0</v>
      </c>
      <c r="S417">
        <f>IFERROR(INDEX(JMP!$AJ$2:$AX$500,MATCH($A417,JMP!$A$2:$A$500,0),MATCH(S$1,JMP!$AJ$1:$AX$1,0)),INDEX(Baseline!$B$2:$AX$2,1,MATCH(S$1,Baseline!$B$1:$AX$1,0)))</f>
        <v>1</v>
      </c>
      <c r="T417">
        <f>IFERROR(INDEX(JMP!$AJ$2:$AX$500,MATCH($A417,JMP!$A$2:$A$500,0),MATCH(T$1,JMP!$AJ$1:$AX$1,0)),INDEX(Baseline!$B$2:$AX$2,1,MATCH(T$1,Baseline!$B$1:$AX$1,0)))</f>
        <v>0</v>
      </c>
      <c r="U417" t="str">
        <f>IFERROR(INDEX(JMP!$AJ$2:$AX$500,MATCH($A417,JMP!$A$2:$A$500,0),MATCH(U$1,JMP!$AJ$1:$AX$1,0)),INDEX(Baseline!$B$2:$AX$2,1,MATCH(U$1,Baseline!$B$1:$AX$1,0)))</f>
        <v>Titan</v>
      </c>
      <c r="V417">
        <f>IFERROR(INDEX(JMP!$AJ$2:$AX$500,MATCH($A417,JMP!$A$2:$A$500,0),MATCH(V$1,JMP!$AJ$1:$AX$1,0)),INDEX(Baseline!$B$2:$AX$2,1,MATCH(V$1,Baseline!$B$1:$AX$1,0)))</f>
        <v>3</v>
      </c>
      <c r="W417">
        <f>IFERROR(INDEX(JMP!$AJ$2:$AX$500,MATCH($A417,JMP!$A$2:$A$500,0),MATCH(W$1,JMP!$AJ$1:$AX$1,0)),INDEX(Baseline!$B$2:$AX$2,1,MATCH(W$1,Baseline!$B$1:$AX$1,0)))</f>
        <v>0.37</v>
      </c>
      <c r="X417">
        <f>IFERROR(INDEX(JMP!$AJ$2:$AX$500,MATCH($A417,JMP!$A$2:$A$500,0),MATCH(X$1,JMP!$AJ$1:$AX$1,0)),INDEX(Baseline!$B$2:$AX$2,1,MATCH(X$1,Baseline!$B$1:$AX$1,0)))</f>
        <v>4</v>
      </c>
      <c r="Y417">
        <f>IFERROR(INDEX(JMP!$AJ$2:$AX$500,MATCH($A417,JMP!$A$2:$A$500,0),MATCH(Y$1,JMP!$AJ$1:$AX$1,0)),INDEX(Baseline!$B$2:$AX$2,1,MATCH(Y$1,Baseline!$B$1:$AX$1,0)))</f>
        <v>5</v>
      </c>
      <c r="Z417">
        <f>IFERROR(INDEX(JMP!$AJ$2:$AX$500,MATCH($A417,JMP!$A$2:$A$500,0),MATCH(Z$1,JMP!$AJ$1:$AX$1,0)),INDEX(Baseline!$B$2:$AX$2,1,MATCH(Z$1,Baseline!$B$1:$AX$1,0)))</f>
        <v>1970</v>
      </c>
      <c r="AA417">
        <f>IFERROR(INDEX(JMP!$AJ$2:$AX$500,MATCH($A417,JMP!$A$2:$A$500,0),MATCH(AA$1,JMP!$AJ$1:$AX$1,0)),INDEX(Baseline!$B$2:$AX$2,1,MATCH(AA$1,Baseline!$B$1:$AX$1,0)))</f>
        <v>1970</v>
      </c>
      <c r="AB417">
        <f>IFERROR(INDEX(JMP!$AJ$2:$AX$500,MATCH($A417,JMP!$A$2:$A$500,0),MATCH(AB$1,JMP!$AJ$1:$AX$1,0)),INDEX(Baseline!$B$2:$AX$2,1,MATCH(AB$1,Baseline!$B$1:$AX$1,0)))</f>
        <v>0</v>
      </c>
      <c r="AC417">
        <f>IFERROR(INDEX(JMP!$AJ$2:$AX$500,MATCH($A417,JMP!$A$2:$A$500,0),MATCH(AC$1,JMP!$AJ$1:$AX$1,0)),INDEX(Baseline!$B$2:$AX$2,1,MATCH(AC$1,Baseline!$B$1:$AX$1,0)))</f>
        <v>1</v>
      </c>
      <c r="AD417">
        <f>IFERROR(INDEX(JMP!$AJ$2:$AX$500,MATCH($A417,JMP!$A$2:$A$500,0),MATCH(AD$1,JMP!$AJ$1:$AX$1,0)),INDEX(Baseline!$B$2:$AX$2,1,MATCH(AD$1,Baseline!$B$1:$AX$1,0)))</f>
        <v>8</v>
      </c>
      <c r="AE417">
        <f>IFERROR(INDEX(JMP!$AJ$2:$AX$500,MATCH($A417,JMP!$A$2:$A$500,0),MATCH(AE$1,JMP!$AJ$1:$AX$1,0)),INDEX(Baseline!$B$2:$AX$2,1,MATCH(AE$1,Baseline!$B$1:$AX$1,0)))</f>
        <v>1</v>
      </c>
      <c r="AF417" t="str">
        <f>IFERROR(INDEX(JMP!$AJ$2:$AX$500,MATCH($A417,JMP!$A$2:$A$500,0),MATCH(AF$1,JMP!$AJ$1:$AX$1,0)),INDEX(Baseline!$B$2:$AX$2,1,MATCH(AF$1,Baseline!$B$1:$AX$1,0)))</f>
        <v>bwb</v>
      </c>
      <c r="AG417" t="str">
        <f>IFERROR(INDEX(JMP!$AJ$2:$AX$500,MATCH($A417,JMP!$A$2:$A$500,0),MATCH(AG$1,JMP!$AJ$1:$AX$1,0)),INDEX(Baseline!$B$2:$AX$2,1,MATCH(AG$1,Baseline!$B$1:$AX$1,0)))</f>
        <v>V-tail</v>
      </c>
      <c r="AH417">
        <f>IFERROR(INDEX(JMP!$AJ$2:$AX$500,MATCH($A417,JMP!$A$2:$A$500,0),MATCH(AH$1,JMP!$AJ$1:$AX$1,0)),INDEX(Baseline!$B$2:$AX$2,1,MATCH(AH$1,Baseline!$B$1:$AX$1,0)))</f>
        <v>-1</v>
      </c>
      <c r="AI417">
        <f>IFERROR(INDEX(JMP!$AJ$2:$AX$500,MATCH($A417,JMP!$A$2:$A$500,0),MATCH(AI$1,JMP!$AJ$1:$AX$1,0)),INDEX(Baseline!$B$2:$AX$2,1,MATCH(AI$1,Baseline!$B$1:$AX$1,0)))</f>
        <v>724000000</v>
      </c>
      <c r="AJ417">
        <f>IFERROR(INDEX(JMP!$AJ$2:$AX$500,MATCH($A417,JMP!$A$2:$A$500,0),MATCH(AJ$1,JMP!$AJ$1:$AX$1,0)),INDEX(Baseline!$B$2:$AX$2,1,MATCH(AJ$1,Baseline!$B$1:$AX$1,0)))</f>
        <v>54500000</v>
      </c>
      <c r="AK417">
        <f>IFERROR(INDEX(JMP!$AJ$2:$AX$500,MATCH($A417,JMP!$A$2:$A$500,0),MATCH(AK$1,JMP!$AJ$1:$AX$1,0)),INDEX(Baseline!$B$2:$AX$2,1,MATCH(AK$1,Baseline!$B$1:$AX$1,0)))</f>
        <v>30</v>
      </c>
      <c r="AL417">
        <f>IFERROR(INDEX(JMP!$AJ$2:$AX$500,MATCH($A417,JMP!$A$2:$A$500,0),MATCH(AL$1,JMP!$AJ$1:$AX$1,0)),INDEX(Baseline!$B$2:$AX$2,1,MATCH(AL$1,Baseline!$B$1:$AX$1,0)))</f>
        <v>1.9611107710880395E-2</v>
      </c>
      <c r="AM417">
        <f>IFERROR(INDEX(JMP!$AJ$2:$AX$500,MATCH($A417,JMP!$A$2:$A$500,0),MATCH(AM$1,JMP!$AJ$1:$AX$1,0)),INDEX(Baseline!$B$2:$AX$2,1,MATCH(AM$1,Baseline!$B$1:$AX$1,0)))</f>
        <v>13.107473676438095</v>
      </c>
      <c r="AN417">
        <f>IFERROR(INDEX(JMP!$AJ$2:$AX$500,MATCH($A417,JMP!$A$2:$A$500,0),MATCH(AN$1,JMP!$AJ$1:$AX$1,0)),INDEX(Baseline!$B$2:$AX$2,1,MATCH(AN$1,Baseline!$B$1:$AX$1,0)))</f>
        <v>2.4520039151773334</v>
      </c>
      <c r="AO417">
        <f>IFERROR(INDEX(JMP!$AJ$2:$AX$500,MATCH($A417,JMP!$A$2:$A$500,0),MATCH(AO$1,JMP!$AJ$1:$AX$1,0)),INDEX(Baseline!$B$2:$AX$2,1,MATCH(AO$1,Baseline!$B$1:$AX$1,0)))</f>
        <v>0.43674290755670636</v>
      </c>
      <c r="AP417">
        <f>IFERROR(INDEX(JMP!$AJ$2:$AX$500,MATCH($A417,JMP!$A$2:$A$500,0),MATCH(AP$1,JMP!$AJ$1:$AX$1,0)),INDEX(Baseline!$B$2:$AX$2,1,MATCH(AP$1,Baseline!$B$1:$AX$1,0)))</f>
        <v>0</v>
      </c>
      <c r="AQ417">
        <f>IFERROR(INDEX(JMP!$AJ$2:$AX$500,MATCH($A417,JMP!$A$2:$A$500,0),MATCH(AQ$1,JMP!$AJ$1:$AX$1,0)),INDEX(Baseline!$B$2:$AX$2,1,MATCH(AQ$1,Baseline!$B$1:$AX$1,0)))</f>
        <v>0.35</v>
      </c>
      <c r="AR417">
        <f>IFERROR(INDEX(JMP!$AJ$2:$AX$500,MATCH($A417,JMP!$A$2:$A$500,0),MATCH(AR$1,JMP!$AJ$1:$AX$1,0)),INDEX(Baseline!$B$2:$AX$2,1,MATCH(AR$1,Baseline!$B$1:$AX$1,0)))</f>
        <v>0</v>
      </c>
      <c r="AS417">
        <f>IFERROR(INDEX(JMP!$AJ$2:$AX$500,MATCH($A417,JMP!$A$2:$A$500,0),MATCH(AS$1,JMP!$AJ$1:$AX$1,0)),INDEX(Baseline!$B$2:$AX$2,1,MATCH(AS$1,Baseline!$B$1:$AX$1,0)))</f>
        <v>0</v>
      </c>
      <c r="AT417">
        <f>IFERROR(INDEX(JMP!$AJ$2:$AX$500,MATCH($A417,JMP!$A$2:$A$500,0),MATCH(AT$1,JMP!$AJ$1:$AX$1,0)),INDEX(Baseline!$B$2:$AX$2,1,MATCH(AT$1,Baseline!$B$1:$AX$1,0)))</f>
        <v>500</v>
      </c>
      <c r="AU417">
        <f>IFERROR(INDEX(JMP!$AJ$2:$AX$500,MATCH($A417,JMP!$A$2:$A$500,0),MATCH(AU$1,JMP!$AJ$1:$AX$1,0)),INDEX(Baseline!$B$2:$AX$2,1,MATCH(AU$1,Baseline!$B$1:$AX$1,0)))</f>
        <v>50</v>
      </c>
      <c r="AV417">
        <f>IFERROR(INDEX(JMP!$AJ$2:$AX$500,MATCH($A417,JMP!$A$2:$A$500,0),MATCH(AV$1,JMP!$AJ$1:$AX$1,0)),INDEX(Baseline!$B$2:$AX$2,1,MATCH(AV$1,Baseline!$B$1:$AX$1,0)))</f>
        <v>12</v>
      </c>
      <c r="AW417">
        <f>IFERROR(INDEX(JMP!$AJ$2:$AX$500,MATCH($A417,JMP!$A$2:$A$500,0),MATCH(AW$1,JMP!$AJ$1:$AX$1,0)),INDEX(Baseline!$B$2:$AX$2,1,MATCH(AW$1,Baseline!$B$1:$AX$1,0)))</f>
        <v>1.9961979999999998E-3</v>
      </c>
      <c r="AX417">
        <f>IFERROR(INDEX(JMP!$AJ$2:$AX$500,MATCH($A417,JMP!$A$2:$A$500,0),MATCH(AX$1,JMP!$AJ$1:$AX$1,0)),INDEX(Baseline!$B$2:$AX$2,1,MATCH(AX$1,Baseline!$B$1:$AX$1,0)))</f>
        <v>1.9961979999999998E-3</v>
      </c>
      <c r="AY417">
        <f>IFERROR(INDEX(JMP!$AJ$2:$AX$500,MATCH($A417,JMP!$A$2:$A$500,0),MATCH(AY$1,JMP!$AJ$1:$AX$1,0)),INDEX(Baseline!$B$2:$AX$2,1,MATCH(AY$1,Baseline!$B$1:$AX$1,0)))</f>
        <v>1.9607137E-2</v>
      </c>
      <c r="AZ417">
        <f>IFERROR(INDEX(JMP!$AJ$2:$AX$500,MATCH($A417,JMP!$A$2:$A$500,0),MATCH(AZ$1,JMP!$AJ$1:$AX$1,0)),INDEX(Baseline!$B$2:$AX$2,1,MATCH(AZ$1,Baseline!$B$1:$AX$1,0)))</f>
        <v>-1</v>
      </c>
      <c r="BA417">
        <f>IFERROR(INDEX(JMP!$AJ$2:$AX$500,MATCH($A417,JMP!$A$2:$A$500,0),MATCH(BA$1,JMP!$AJ$1:$AX$1,0)),INDEX(Baseline!$B$2:$AX$2,1,MATCH(BA$1,Baseline!$B$1:$AX$1,0)))</f>
        <v>1</v>
      </c>
      <c r="BB417">
        <v>0</v>
      </c>
      <c r="BD417" t="str">
        <f>IF(AZ417=1, "yes", IF(AZ417=-1, "no", ""))</f>
        <v>no</v>
      </c>
      <c r="BE417" t="str">
        <f>IF(AH417=1, "yes", IF(AH417=-1, "no", ""))</f>
        <v>no</v>
      </c>
      <c r="BF417">
        <f t="shared" si="12"/>
        <v>1</v>
      </c>
      <c r="BG417">
        <f t="shared" si="13"/>
        <v>10</v>
      </c>
    </row>
    <row r="418" spans="1:59" x14ac:dyDescent="0.25">
      <c r="A418">
        <v>417</v>
      </c>
      <c r="B418">
        <f>IFERROR(INDEX(JMP!$AJ$2:$AX$500,MATCH($A418,JMP!$A$2:$A$500,0),MATCH(B$1,JMP!$AJ$1:$AX$1,0)),INDEX(Baseline!$B$2:$AX$2,1,MATCH(B$1,Baseline!$B$1:$AX$1,0)))</f>
        <v>0</v>
      </c>
      <c r="C418">
        <f>IFERROR(INDEX(JMP!$AJ$2:$AX$500,MATCH($A418,JMP!$A$2:$A$500,0),MATCH(C$1,JMP!$AJ$1:$AX$1,0)),INDEX(Baseline!$B$2:$AX$2,1,MATCH(C$1,Baseline!$B$1:$AX$1,0)))</f>
        <v>8760</v>
      </c>
      <c r="D418">
        <f>IFERROR(INDEX(JMP!$AJ$2:$AX$500,MATCH($A418,JMP!$A$2:$A$500,0),MATCH(D$1,JMP!$AJ$1:$AX$1,0)),INDEX(Baseline!$B$2:$AX$2,1,MATCH(D$1,Baseline!$B$1:$AX$1,0)))</f>
        <v>1</v>
      </c>
      <c r="E418">
        <f>IFERROR(INDEX(JMP!$AJ$2:$AX$500,MATCH($A418,JMP!$A$2:$A$500,0),MATCH(E$1,JMP!$AJ$1:$AX$1,0)),INDEX(Baseline!$B$2:$AX$2,1,MATCH(E$1,Baseline!$B$1:$AX$1,0)))</f>
        <v>1</v>
      </c>
      <c r="F418" t="str">
        <f>IFERROR(INDEX(JMP!$AJ$2:$AX$500,MATCH($A418,JMP!$A$2:$A$500,0),MATCH(F$1,JMP!$AJ$1:$AX$1,0)),INDEX(Baseline!$B$2:$AX$2,1,MATCH(F$1,Baseline!$B$1:$AX$1,0)))</f>
        <v>e344</v>
      </c>
      <c r="G418" t="str">
        <f>IFERROR(INDEX(JMP!$AJ$2:$AX$500,MATCH($A418,JMP!$A$2:$A$500,0),MATCH(G$1,JMP!$AJ$1:$AX$1,0)),INDEX(Baseline!$B$2:$AX$2,1,MATCH(G$1,Baseline!$B$1:$AX$1,0)))</f>
        <v>e340</v>
      </c>
      <c r="H418">
        <f>IFERROR(INDEX(JMP!$AJ$2:$AX$500,MATCH($A418,JMP!$A$2:$A$500,0),MATCH(H$1,JMP!$AJ$1:$AX$1,0)),INDEX(Baseline!$B$2:$AX$2,1,MATCH(H$1,Baseline!$B$1:$AX$1,0)))</f>
        <v>1.5</v>
      </c>
      <c r="I418">
        <f>IFERROR(INDEX(JMP!$AJ$2:$AX$500,MATCH($A418,JMP!$A$2:$A$500,0),MATCH(I$1,JMP!$AJ$1:$AX$1,0)),INDEX(Baseline!$B$2:$AX$2,1,MATCH(I$1,Baseline!$B$1:$AX$1,0)))</f>
        <v>0.42</v>
      </c>
      <c r="J418">
        <f>IFERROR(INDEX(JMP!$AJ$2:$AX$500,MATCH($A418,JMP!$A$2:$A$500,0),MATCH(J$1,JMP!$AJ$1:$AX$1,0)),INDEX(Baseline!$B$2:$AX$2,1,MATCH(J$1,Baseline!$B$1:$AX$1,0)))</f>
        <v>1</v>
      </c>
      <c r="K418">
        <f>IFERROR(INDEX(JMP!$AJ$2:$AX$500,MATCH($A418,JMP!$A$2:$A$500,0),MATCH(K$1,JMP!$AJ$1:$AX$1,0)),INDEX(Baseline!$B$2:$AX$2,1,MATCH(K$1,Baseline!$B$1:$AX$1,0)))</f>
        <v>0</v>
      </c>
      <c r="L418">
        <f>IFERROR(INDEX(JMP!$AJ$2:$AX$500,MATCH($A418,JMP!$A$2:$A$500,0),MATCH(L$1,JMP!$AJ$1:$AX$1,0)),INDEX(Baseline!$B$2:$AX$2,1,MATCH(L$1,Baseline!$B$1:$AX$1,0)))</f>
        <v>8.310423549228553E-2</v>
      </c>
      <c r="M418" t="b">
        <f>IFERROR(INDEX(JMP!$AJ$2:$AX$500,MATCH($A418,JMP!$A$2:$A$500,0),MATCH(M$1,JMP!$AJ$1:$AX$1,0)),INDEX(Baseline!$B$2:$AX$2,1,MATCH(M$1,Baseline!$B$1:$AX$1,0)))</f>
        <v>0</v>
      </c>
      <c r="N418" t="b">
        <f>IFERROR(INDEX(JMP!$AJ$2:$AX$500,MATCH($A418,JMP!$A$2:$A$500,0),MATCH(N$1,JMP!$AJ$1:$AX$1,0)),INDEX(Baseline!$B$2:$AX$2,1,MATCH(N$1,Baseline!$B$1:$AX$1,0)))</f>
        <v>0</v>
      </c>
      <c r="O418">
        <f>IFERROR(INDEX(JMP!$AJ$2:$AX$500,MATCH($A418,JMP!$A$2:$A$500,0),MATCH(O$1,JMP!$AJ$1:$AX$1,0)),INDEX(Baseline!$B$2:$AX$2,1,MATCH(O$1,Baseline!$B$1:$AX$1,0)))</f>
        <v>7</v>
      </c>
      <c r="P418">
        <f>IFERROR(INDEX(JMP!$AJ$2:$AX$500,MATCH($A418,JMP!$A$2:$A$500,0),MATCH(P$1,JMP!$AJ$1:$AX$1,0)),INDEX(Baseline!$B$2:$AX$2,1,MATCH(P$1,Baseline!$B$1:$AX$1,0)))</f>
        <v>200</v>
      </c>
      <c r="Q418">
        <f>IFERROR(INDEX(JMP!$AJ$2:$AX$500,MATCH($A418,JMP!$A$2:$A$500,0),MATCH(Q$1,JMP!$AJ$1:$AX$1,0)),INDEX(Baseline!$B$2:$AX$2,1,MATCH(Q$1,Baseline!$B$1:$AX$1,0)))</f>
        <v>10</v>
      </c>
      <c r="R418">
        <f>IFERROR(INDEX(JMP!$AJ$2:$AX$500,MATCH($A418,JMP!$A$2:$A$500,0),MATCH(R$1,JMP!$AJ$1:$AX$1,0)),INDEX(Baseline!$B$2:$AX$2,1,MATCH(R$1,Baseline!$B$1:$AX$1,0)))</f>
        <v>0</v>
      </c>
      <c r="S418">
        <f>IFERROR(INDEX(JMP!$AJ$2:$AX$500,MATCH($A418,JMP!$A$2:$A$500,0),MATCH(S$1,JMP!$AJ$1:$AX$1,0)),INDEX(Baseline!$B$2:$AX$2,1,MATCH(S$1,Baseline!$B$1:$AX$1,0)))</f>
        <v>1</v>
      </c>
      <c r="T418">
        <f>IFERROR(INDEX(JMP!$AJ$2:$AX$500,MATCH($A418,JMP!$A$2:$A$500,0),MATCH(T$1,JMP!$AJ$1:$AX$1,0)),INDEX(Baseline!$B$2:$AX$2,1,MATCH(T$1,Baseline!$B$1:$AX$1,0)))</f>
        <v>0</v>
      </c>
      <c r="U418" t="str">
        <f>IFERROR(INDEX(JMP!$AJ$2:$AX$500,MATCH($A418,JMP!$A$2:$A$500,0),MATCH(U$1,JMP!$AJ$1:$AX$1,0)),INDEX(Baseline!$B$2:$AX$2,1,MATCH(U$1,Baseline!$B$1:$AX$1,0)))</f>
        <v>Titan</v>
      </c>
      <c r="V418">
        <f>IFERROR(INDEX(JMP!$AJ$2:$AX$500,MATCH($A418,JMP!$A$2:$A$500,0),MATCH(V$1,JMP!$AJ$1:$AX$1,0)),INDEX(Baseline!$B$2:$AX$2,1,MATCH(V$1,Baseline!$B$1:$AX$1,0)))</f>
        <v>3</v>
      </c>
      <c r="W418">
        <f>IFERROR(INDEX(JMP!$AJ$2:$AX$500,MATCH($A418,JMP!$A$2:$A$500,0),MATCH(W$1,JMP!$AJ$1:$AX$1,0)),INDEX(Baseline!$B$2:$AX$2,1,MATCH(W$1,Baseline!$B$1:$AX$1,0)))</f>
        <v>0.37</v>
      </c>
      <c r="X418">
        <f>IFERROR(INDEX(JMP!$AJ$2:$AX$500,MATCH($A418,JMP!$A$2:$A$500,0),MATCH(X$1,JMP!$AJ$1:$AX$1,0)),INDEX(Baseline!$B$2:$AX$2,1,MATCH(X$1,Baseline!$B$1:$AX$1,0)))</f>
        <v>4</v>
      </c>
      <c r="Y418">
        <f>IFERROR(INDEX(JMP!$AJ$2:$AX$500,MATCH($A418,JMP!$A$2:$A$500,0),MATCH(Y$1,JMP!$AJ$1:$AX$1,0)),INDEX(Baseline!$B$2:$AX$2,1,MATCH(Y$1,Baseline!$B$1:$AX$1,0)))</f>
        <v>3</v>
      </c>
      <c r="Z418">
        <f>IFERROR(INDEX(JMP!$AJ$2:$AX$500,MATCH($A418,JMP!$A$2:$A$500,0),MATCH(Z$1,JMP!$AJ$1:$AX$1,0)),INDEX(Baseline!$B$2:$AX$2,1,MATCH(Z$1,Baseline!$B$1:$AX$1,0)))</f>
        <v>1970</v>
      </c>
      <c r="AA418">
        <f>IFERROR(INDEX(JMP!$AJ$2:$AX$500,MATCH($A418,JMP!$A$2:$A$500,0),MATCH(AA$1,JMP!$AJ$1:$AX$1,0)),INDEX(Baseline!$B$2:$AX$2,1,MATCH(AA$1,Baseline!$B$1:$AX$1,0)))</f>
        <v>1970</v>
      </c>
      <c r="AB418">
        <f>IFERROR(INDEX(JMP!$AJ$2:$AX$500,MATCH($A418,JMP!$A$2:$A$500,0),MATCH(AB$1,JMP!$AJ$1:$AX$1,0)),INDEX(Baseline!$B$2:$AX$2,1,MATCH(AB$1,Baseline!$B$1:$AX$1,0)))</f>
        <v>0</v>
      </c>
      <c r="AC418">
        <f>IFERROR(INDEX(JMP!$AJ$2:$AX$500,MATCH($A418,JMP!$A$2:$A$500,0),MATCH(AC$1,JMP!$AJ$1:$AX$1,0)),INDEX(Baseline!$B$2:$AX$2,1,MATCH(AC$1,Baseline!$B$1:$AX$1,0)))</f>
        <v>1</v>
      </c>
      <c r="AD418">
        <f>IFERROR(INDEX(JMP!$AJ$2:$AX$500,MATCH($A418,JMP!$A$2:$A$500,0),MATCH(AD$1,JMP!$AJ$1:$AX$1,0)),INDEX(Baseline!$B$2:$AX$2,1,MATCH(AD$1,Baseline!$B$1:$AX$1,0)))</f>
        <v>8</v>
      </c>
      <c r="AE418">
        <f>IFERROR(INDEX(JMP!$AJ$2:$AX$500,MATCH($A418,JMP!$A$2:$A$500,0),MATCH(AE$1,JMP!$AJ$1:$AX$1,0)),INDEX(Baseline!$B$2:$AX$2,1,MATCH(AE$1,Baseline!$B$1:$AX$1,0)))</f>
        <v>3</v>
      </c>
      <c r="AF418" t="str">
        <f>IFERROR(INDEX(JMP!$AJ$2:$AX$500,MATCH($A418,JMP!$A$2:$A$500,0),MATCH(AF$1,JMP!$AJ$1:$AX$1,0)),INDEX(Baseline!$B$2:$AX$2,1,MATCH(AF$1,Baseline!$B$1:$AX$1,0)))</f>
        <v>bwb</v>
      </c>
      <c r="AG418" t="str">
        <f>IFERROR(INDEX(JMP!$AJ$2:$AX$500,MATCH($A418,JMP!$A$2:$A$500,0),MATCH(AG$1,JMP!$AJ$1:$AX$1,0)),INDEX(Baseline!$B$2:$AX$2,1,MATCH(AG$1,Baseline!$B$1:$AX$1,0)))</f>
        <v>V-tail</v>
      </c>
      <c r="AH418">
        <f>IFERROR(INDEX(JMP!$AJ$2:$AX$500,MATCH($A418,JMP!$A$2:$A$500,0),MATCH(AH$1,JMP!$AJ$1:$AX$1,0)),INDEX(Baseline!$B$2:$AX$2,1,MATCH(AH$1,Baseline!$B$1:$AX$1,0)))</f>
        <v>1</v>
      </c>
      <c r="AI418">
        <f>IFERROR(INDEX(JMP!$AJ$2:$AX$500,MATCH($A418,JMP!$A$2:$A$500,0),MATCH(AI$1,JMP!$AJ$1:$AX$1,0)),INDEX(Baseline!$B$2:$AX$2,1,MATCH(AI$1,Baseline!$B$1:$AX$1,0)))</f>
        <v>724000000</v>
      </c>
      <c r="AJ418">
        <f>IFERROR(INDEX(JMP!$AJ$2:$AX$500,MATCH($A418,JMP!$A$2:$A$500,0),MATCH(AJ$1,JMP!$AJ$1:$AX$1,0)),INDEX(Baseline!$B$2:$AX$2,1,MATCH(AJ$1,Baseline!$B$1:$AX$1,0)))</f>
        <v>54500000</v>
      </c>
      <c r="AK418">
        <f>IFERROR(INDEX(JMP!$AJ$2:$AX$500,MATCH($A418,JMP!$A$2:$A$500,0),MATCH(AK$1,JMP!$AJ$1:$AX$1,0)),INDEX(Baseline!$B$2:$AX$2,1,MATCH(AK$1,Baseline!$B$1:$AX$1,0)))</f>
        <v>30</v>
      </c>
      <c r="AL418">
        <f>IFERROR(INDEX(JMP!$AJ$2:$AX$500,MATCH($A418,JMP!$A$2:$A$500,0),MATCH(AL$1,JMP!$AJ$1:$AX$1,0)),INDEX(Baseline!$B$2:$AX$2,1,MATCH(AL$1,Baseline!$B$1:$AX$1,0)))</f>
        <v>3.044971641374964E-2</v>
      </c>
      <c r="AM418">
        <f>IFERROR(INDEX(JMP!$AJ$2:$AX$500,MATCH($A418,JMP!$A$2:$A$500,0),MATCH(AM$1,JMP!$AJ$1:$AX$1,0)),INDEX(Baseline!$B$2:$AX$2,1,MATCH(AM$1,Baseline!$B$1:$AX$1,0)))</f>
        <v>15.128627530723808</v>
      </c>
      <c r="AN418">
        <f>IFERROR(INDEX(JMP!$AJ$2:$AX$500,MATCH($A418,JMP!$A$2:$A$500,0),MATCH(AN$1,JMP!$AJ$1:$AX$1,0)),INDEX(Baseline!$B$2:$AX$2,1,MATCH(AN$1,Baseline!$B$1:$AX$1,0)))</f>
        <v>1.4780421973798554</v>
      </c>
      <c r="AO418">
        <f>IFERROR(INDEX(JMP!$AJ$2:$AX$500,MATCH($A418,JMP!$A$2:$A$500,0),MATCH(AO$1,JMP!$AJ$1:$AX$1,0)),INDEX(Baseline!$B$2:$AX$2,1,MATCH(AO$1,Baseline!$B$1:$AX$1,0)))</f>
        <v>1.2351122805975732</v>
      </c>
      <c r="AP418">
        <f>IFERROR(INDEX(JMP!$AJ$2:$AX$500,MATCH($A418,JMP!$A$2:$A$500,0),MATCH(AP$1,JMP!$AJ$1:$AX$1,0)),INDEX(Baseline!$B$2:$AX$2,1,MATCH(AP$1,Baseline!$B$1:$AX$1,0)))</f>
        <v>0</v>
      </c>
      <c r="AQ418">
        <f>IFERROR(INDEX(JMP!$AJ$2:$AX$500,MATCH($A418,JMP!$A$2:$A$500,0),MATCH(AQ$1,JMP!$AJ$1:$AX$1,0)),INDEX(Baseline!$B$2:$AX$2,1,MATCH(AQ$1,Baseline!$B$1:$AX$1,0)))</f>
        <v>0.35</v>
      </c>
      <c r="AR418">
        <f>IFERROR(INDEX(JMP!$AJ$2:$AX$500,MATCH($A418,JMP!$A$2:$A$500,0),MATCH(AR$1,JMP!$AJ$1:$AX$1,0)),INDEX(Baseline!$B$2:$AX$2,1,MATCH(AR$1,Baseline!$B$1:$AX$1,0)))</f>
        <v>0</v>
      </c>
      <c r="AS418">
        <f>IFERROR(INDEX(JMP!$AJ$2:$AX$500,MATCH($A418,JMP!$A$2:$A$500,0),MATCH(AS$1,JMP!$AJ$1:$AX$1,0)),INDEX(Baseline!$B$2:$AX$2,1,MATCH(AS$1,Baseline!$B$1:$AX$1,0)))</f>
        <v>0</v>
      </c>
      <c r="AT418">
        <f>IFERROR(INDEX(JMP!$AJ$2:$AX$500,MATCH($A418,JMP!$A$2:$A$500,0),MATCH(AT$1,JMP!$AJ$1:$AX$1,0)),INDEX(Baseline!$B$2:$AX$2,1,MATCH(AT$1,Baseline!$B$1:$AX$1,0)))</f>
        <v>500</v>
      </c>
      <c r="AU418">
        <f>IFERROR(INDEX(JMP!$AJ$2:$AX$500,MATCH($A418,JMP!$A$2:$A$500,0),MATCH(AU$1,JMP!$AJ$1:$AX$1,0)),INDEX(Baseline!$B$2:$AX$2,1,MATCH(AU$1,Baseline!$B$1:$AX$1,0)))</f>
        <v>50</v>
      </c>
      <c r="AV418">
        <f>IFERROR(INDEX(JMP!$AJ$2:$AX$500,MATCH($A418,JMP!$A$2:$A$500,0),MATCH(AV$1,JMP!$AJ$1:$AX$1,0)),INDEX(Baseline!$B$2:$AX$2,1,MATCH(AV$1,Baseline!$B$1:$AX$1,0)))</f>
        <v>12</v>
      </c>
      <c r="AW418">
        <f>IFERROR(INDEX(JMP!$AJ$2:$AX$500,MATCH($A418,JMP!$A$2:$A$500,0),MATCH(AW$1,JMP!$AJ$1:$AX$1,0)),INDEX(Baseline!$B$2:$AX$2,1,MATCH(AW$1,Baseline!$B$1:$AX$1,0)))</f>
        <v>1.9961979999999998E-3</v>
      </c>
      <c r="AX418">
        <f>IFERROR(INDEX(JMP!$AJ$2:$AX$500,MATCH($A418,JMP!$A$2:$A$500,0),MATCH(AX$1,JMP!$AJ$1:$AX$1,0)),INDEX(Baseline!$B$2:$AX$2,1,MATCH(AX$1,Baseline!$B$1:$AX$1,0)))</f>
        <v>1.9961979999999998E-3</v>
      </c>
      <c r="AY418">
        <f>IFERROR(INDEX(JMP!$AJ$2:$AX$500,MATCH($A418,JMP!$A$2:$A$500,0),MATCH(AY$1,JMP!$AJ$1:$AX$1,0)),INDEX(Baseline!$B$2:$AX$2,1,MATCH(AY$1,Baseline!$B$1:$AX$1,0)))</f>
        <v>1.9607137E-2</v>
      </c>
      <c r="AZ418">
        <f>IFERROR(INDEX(JMP!$AJ$2:$AX$500,MATCH($A418,JMP!$A$2:$A$500,0),MATCH(AZ$1,JMP!$AJ$1:$AX$1,0)),INDEX(Baseline!$B$2:$AX$2,1,MATCH(AZ$1,Baseline!$B$1:$AX$1,0)))</f>
        <v>-1</v>
      </c>
      <c r="BA418">
        <f>IFERROR(INDEX(JMP!$AJ$2:$AX$500,MATCH($A418,JMP!$A$2:$A$500,0),MATCH(BA$1,JMP!$AJ$1:$AX$1,0)),INDEX(Baseline!$B$2:$AX$2,1,MATCH(BA$1,Baseline!$B$1:$AX$1,0)))</f>
        <v>3</v>
      </c>
      <c r="BB418">
        <v>0</v>
      </c>
      <c r="BD418" t="str">
        <f>IF(AZ418=1, "yes", IF(AZ418=-1, "no", ""))</f>
        <v>no</v>
      </c>
      <c r="BE418" t="str">
        <f>IF(AH418=1, "yes", IF(AH418=-1, "no", ""))</f>
        <v>yes</v>
      </c>
      <c r="BF418">
        <f t="shared" si="12"/>
        <v>0.25</v>
      </c>
      <c r="BG418">
        <f t="shared" si="13"/>
        <v>100</v>
      </c>
    </row>
    <row r="419" spans="1:59" x14ac:dyDescent="0.25">
      <c r="A419">
        <v>418</v>
      </c>
      <c r="B419">
        <f>IFERROR(INDEX(JMP!$AJ$2:$AX$500,MATCH($A419,JMP!$A$2:$A$500,0),MATCH(B$1,JMP!$AJ$1:$AX$1,0)),INDEX(Baseline!$B$2:$AX$2,1,MATCH(B$1,Baseline!$B$1:$AX$1,0)))</f>
        <v>0</v>
      </c>
      <c r="C419">
        <f>IFERROR(INDEX(JMP!$AJ$2:$AX$500,MATCH($A419,JMP!$A$2:$A$500,0),MATCH(C$1,JMP!$AJ$1:$AX$1,0)),INDEX(Baseline!$B$2:$AX$2,1,MATCH(C$1,Baseline!$B$1:$AX$1,0)))</f>
        <v>8760</v>
      </c>
      <c r="D419">
        <f>IFERROR(INDEX(JMP!$AJ$2:$AX$500,MATCH($A419,JMP!$A$2:$A$500,0),MATCH(D$1,JMP!$AJ$1:$AX$1,0)),INDEX(Baseline!$B$2:$AX$2,1,MATCH(D$1,Baseline!$B$1:$AX$1,0)))</f>
        <v>1</v>
      </c>
      <c r="E419">
        <f>IFERROR(INDEX(JMP!$AJ$2:$AX$500,MATCH($A419,JMP!$A$2:$A$500,0),MATCH(E$1,JMP!$AJ$1:$AX$1,0)),INDEX(Baseline!$B$2:$AX$2,1,MATCH(E$1,Baseline!$B$1:$AX$1,0)))</f>
        <v>1</v>
      </c>
      <c r="F419" t="str">
        <f>IFERROR(INDEX(JMP!$AJ$2:$AX$500,MATCH($A419,JMP!$A$2:$A$500,0),MATCH(F$1,JMP!$AJ$1:$AX$1,0)),INDEX(Baseline!$B$2:$AX$2,1,MATCH(F$1,Baseline!$B$1:$AX$1,0)))</f>
        <v>e344</v>
      </c>
      <c r="G419" t="str">
        <f>IFERROR(INDEX(JMP!$AJ$2:$AX$500,MATCH($A419,JMP!$A$2:$A$500,0),MATCH(G$1,JMP!$AJ$1:$AX$1,0)),INDEX(Baseline!$B$2:$AX$2,1,MATCH(G$1,Baseline!$B$1:$AX$1,0)))</f>
        <v>e340</v>
      </c>
      <c r="H419">
        <f>IFERROR(INDEX(JMP!$AJ$2:$AX$500,MATCH($A419,JMP!$A$2:$A$500,0),MATCH(H$1,JMP!$AJ$1:$AX$1,0)),INDEX(Baseline!$B$2:$AX$2,1,MATCH(H$1,Baseline!$B$1:$AX$1,0)))</f>
        <v>1.5</v>
      </c>
      <c r="I419">
        <f>IFERROR(INDEX(JMP!$AJ$2:$AX$500,MATCH($A419,JMP!$A$2:$A$500,0),MATCH(I$1,JMP!$AJ$1:$AX$1,0)),INDEX(Baseline!$B$2:$AX$2,1,MATCH(I$1,Baseline!$B$1:$AX$1,0)))</f>
        <v>0.42</v>
      </c>
      <c r="J419">
        <f>IFERROR(INDEX(JMP!$AJ$2:$AX$500,MATCH($A419,JMP!$A$2:$A$500,0),MATCH(J$1,JMP!$AJ$1:$AX$1,0)),INDEX(Baseline!$B$2:$AX$2,1,MATCH(J$1,Baseline!$B$1:$AX$1,0)))</f>
        <v>1</v>
      </c>
      <c r="K419">
        <f>IFERROR(INDEX(JMP!$AJ$2:$AX$500,MATCH($A419,JMP!$A$2:$A$500,0),MATCH(K$1,JMP!$AJ$1:$AX$1,0)),INDEX(Baseline!$B$2:$AX$2,1,MATCH(K$1,Baseline!$B$1:$AX$1,0)))</f>
        <v>0</v>
      </c>
      <c r="L419">
        <f>IFERROR(INDEX(JMP!$AJ$2:$AX$500,MATCH($A419,JMP!$A$2:$A$500,0),MATCH(L$1,JMP!$AJ$1:$AX$1,0)),INDEX(Baseline!$B$2:$AX$2,1,MATCH(L$1,Baseline!$B$1:$AX$1,0)))</f>
        <v>0.14235408867904503</v>
      </c>
      <c r="M419" t="b">
        <f>IFERROR(INDEX(JMP!$AJ$2:$AX$500,MATCH($A419,JMP!$A$2:$A$500,0),MATCH(M$1,JMP!$AJ$1:$AX$1,0)),INDEX(Baseline!$B$2:$AX$2,1,MATCH(M$1,Baseline!$B$1:$AX$1,0)))</f>
        <v>0</v>
      </c>
      <c r="N419" t="b">
        <f>IFERROR(INDEX(JMP!$AJ$2:$AX$500,MATCH($A419,JMP!$A$2:$A$500,0),MATCH(N$1,JMP!$AJ$1:$AX$1,0)),INDEX(Baseline!$B$2:$AX$2,1,MATCH(N$1,Baseline!$B$1:$AX$1,0)))</f>
        <v>0</v>
      </c>
      <c r="O419">
        <f>IFERROR(INDEX(JMP!$AJ$2:$AX$500,MATCH($A419,JMP!$A$2:$A$500,0),MATCH(O$1,JMP!$AJ$1:$AX$1,0)),INDEX(Baseline!$B$2:$AX$2,1,MATCH(O$1,Baseline!$B$1:$AX$1,0)))</f>
        <v>7</v>
      </c>
      <c r="P419">
        <f>IFERROR(INDEX(JMP!$AJ$2:$AX$500,MATCH($A419,JMP!$A$2:$A$500,0),MATCH(P$1,JMP!$AJ$1:$AX$1,0)),INDEX(Baseline!$B$2:$AX$2,1,MATCH(P$1,Baseline!$B$1:$AX$1,0)))</f>
        <v>200</v>
      </c>
      <c r="Q419">
        <f>IFERROR(INDEX(JMP!$AJ$2:$AX$500,MATCH($A419,JMP!$A$2:$A$500,0),MATCH(Q$1,JMP!$AJ$1:$AX$1,0)),INDEX(Baseline!$B$2:$AX$2,1,MATCH(Q$1,Baseline!$B$1:$AX$1,0)))</f>
        <v>10</v>
      </c>
      <c r="R419">
        <f>IFERROR(INDEX(JMP!$AJ$2:$AX$500,MATCH($A419,JMP!$A$2:$A$500,0),MATCH(R$1,JMP!$AJ$1:$AX$1,0)),INDEX(Baseline!$B$2:$AX$2,1,MATCH(R$1,Baseline!$B$1:$AX$1,0)))</f>
        <v>0</v>
      </c>
      <c r="S419">
        <f>IFERROR(INDEX(JMP!$AJ$2:$AX$500,MATCH($A419,JMP!$A$2:$A$500,0),MATCH(S$1,JMP!$AJ$1:$AX$1,0)),INDEX(Baseline!$B$2:$AX$2,1,MATCH(S$1,Baseline!$B$1:$AX$1,0)))</f>
        <v>1</v>
      </c>
      <c r="T419">
        <f>IFERROR(INDEX(JMP!$AJ$2:$AX$500,MATCH($A419,JMP!$A$2:$A$500,0),MATCH(T$1,JMP!$AJ$1:$AX$1,0)),INDEX(Baseline!$B$2:$AX$2,1,MATCH(T$1,Baseline!$B$1:$AX$1,0)))</f>
        <v>0</v>
      </c>
      <c r="U419" t="str">
        <f>IFERROR(INDEX(JMP!$AJ$2:$AX$500,MATCH($A419,JMP!$A$2:$A$500,0),MATCH(U$1,JMP!$AJ$1:$AX$1,0)),INDEX(Baseline!$B$2:$AX$2,1,MATCH(U$1,Baseline!$B$1:$AX$1,0)))</f>
        <v>Titan</v>
      </c>
      <c r="V419">
        <f>IFERROR(INDEX(JMP!$AJ$2:$AX$500,MATCH($A419,JMP!$A$2:$A$500,0),MATCH(V$1,JMP!$AJ$1:$AX$1,0)),INDEX(Baseline!$B$2:$AX$2,1,MATCH(V$1,Baseline!$B$1:$AX$1,0)))</f>
        <v>3</v>
      </c>
      <c r="W419">
        <f>IFERROR(INDEX(JMP!$AJ$2:$AX$500,MATCH($A419,JMP!$A$2:$A$500,0),MATCH(W$1,JMP!$AJ$1:$AX$1,0)),INDEX(Baseline!$B$2:$AX$2,1,MATCH(W$1,Baseline!$B$1:$AX$1,0)))</f>
        <v>0.37</v>
      </c>
      <c r="X419">
        <f>IFERROR(INDEX(JMP!$AJ$2:$AX$500,MATCH($A419,JMP!$A$2:$A$500,0),MATCH(X$1,JMP!$AJ$1:$AX$1,0)),INDEX(Baseline!$B$2:$AX$2,1,MATCH(X$1,Baseline!$B$1:$AX$1,0)))</f>
        <v>4</v>
      </c>
      <c r="Y419">
        <f>IFERROR(INDEX(JMP!$AJ$2:$AX$500,MATCH($A419,JMP!$A$2:$A$500,0),MATCH(Y$1,JMP!$AJ$1:$AX$1,0)),INDEX(Baseline!$B$2:$AX$2,1,MATCH(Y$1,Baseline!$B$1:$AX$1,0)))</f>
        <v>1</v>
      </c>
      <c r="Z419">
        <f>IFERROR(INDEX(JMP!$AJ$2:$AX$500,MATCH($A419,JMP!$A$2:$A$500,0),MATCH(Z$1,JMP!$AJ$1:$AX$1,0)),INDEX(Baseline!$B$2:$AX$2,1,MATCH(Z$1,Baseline!$B$1:$AX$1,0)))</f>
        <v>1970</v>
      </c>
      <c r="AA419">
        <f>IFERROR(INDEX(JMP!$AJ$2:$AX$500,MATCH($A419,JMP!$A$2:$A$500,0),MATCH(AA$1,JMP!$AJ$1:$AX$1,0)),INDEX(Baseline!$B$2:$AX$2,1,MATCH(AA$1,Baseline!$B$1:$AX$1,0)))</f>
        <v>1970</v>
      </c>
      <c r="AB419">
        <f>IFERROR(INDEX(JMP!$AJ$2:$AX$500,MATCH($A419,JMP!$A$2:$A$500,0),MATCH(AB$1,JMP!$AJ$1:$AX$1,0)),INDEX(Baseline!$B$2:$AX$2,1,MATCH(AB$1,Baseline!$B$1:$AX$1,0)))</f>
        <v>0</v>
      </c>
      <c r="AC419">
        <f>IFERROR(INDEX(JMP!$AJ$2:$AX$500,MATCH($A419,JMP!$A$2:$A$500,0),MATCH(AC$1,JMP!$AJ$1:$AX$1,0)),INDEX(Baseline!$B$2:$AX$2,1,MATCH(AC$1,Baseline!$B$1:$AX$1,0)))</f>
        <v>1</v>
      </c>
      <c r="AD419">
        <f>IFERROR(INDEX(JMP!$AJ$2:$AX$500,MATCH($A419,JMP!$A$2:$A$500,0),MATCH(AD$1,JMP!$AJ$1:$AX$1,0)),INDEX(Baseline!$B$2:$AX$2,1,MATCH(AD$1,Baseline!$B$1:$AX$1,0)))</f>
        <v>8</v>
      </c>
      <c r="AE419">
        <f>IFERROR(INDEX(JMP!$AJ$2:$AX$500,MATCH($A419,JMP!$A$2:$A$500,0),MATCH(AE$1,JMP!$AJ$1:$AX$1,0)),INDEX(Baseline!$B$2:$AX$2,1,MATCH(AE$1,Baseline!$B$1:$AX$1,0)))</f>
        <v>1</v>
      </c>
      <c r="AF419" t="str">
        <f>IFERROR(INDEX(JMP!$AJ$2:$AX$500,MATCH($A419,JMP!$A$2:$A$500,0),MATCH(AF$1,JMP!$AJ$1:$AX$1,0)),INDEX(Baseline!$B$2:$AX$2,1,MATCH(AF$1,Baseline!$B$1:$AX$1,0)))</f>
        <v>bwb</v>
      </c>
      <c r="AG419" t="str">
        <f>IFERROR(INDEX(JMP!$AJ$2:$AX$500,MATCH($A419,JMP!$A$2:$A$500,0),MATCH(AG$1,JMP!$AJ$1:$AX$1,0)),INDEX(Baseline!$B$2:$AX$2,1,MATCH(AG$1,Baseline!$B$1:$AX$1,0)))</f>
        <v>V-tail</v>
      </c>
      <c r="AH419">
        <f>IFERROR(INDEX(JMP!$AJ$2:$AX$500,MATCH($A419,JMP!$A$2:$A$500,0),MATCH(AH$1,JMP!$AJ$1:$AX$1,0)),INDEX(Baseline!$B$2:$AX$2,1,MATCH(AH$1,Baseline!$B$1:$AX$1,0)))</f>
        <v>-1</v>
      </c>
      <c r="AI419">
        <f>IFERROR(INDEX(JMP!$AJ$2:$AX$500,MATCH($A419,JMP!$A$2:$A$500,0),MATCH(AI$1,JMP!$AJ$1:$AX$1,0)),INDEX(Baseline!$B$2:$AX$2,1,MATCH(AI$1,Baseline!$B$1:$AX$1,0)))</f>
        <v>724000000</v>
      </c>
      <c r="AJ419">
        <f>IFERROR(INDEX(JMP!$AJ$2:$AX$500,MATCH($A419,JMP!$A$2:$A$500,0),MATCH(AJ$1,JMP!$AJ$1:$AX$1,0)),INDEX(Baseline!$B$2:$AX$2,1,MATCH(AJ$1,Baseline!$B$1:$AX$1,0)))</f>
        <v>54500000</v>
      </c>
      <c r="AK419">
        <f>IFERROR(INDEX(JMP!$AJ$2:$AX$500,MATCH($A419,JMP!$A$2:$A$500,0),MATCH(AK$1,JMP!$AJ$1:$AX$1,0)),INDEX(Baseline!$B$2:$AX$2,1,MATCH(AK$1,Baseline!$B$1:$AX$1,0)))</f>
        <v>30</v>
      </c>
      <c r="AL419">
        <f>IFERROR(INDEX(JMP!$AJ$2:$AX$500,MATCH($A419,JMP!$A$2:$A$500,0),MATCH(AL$1,JMP!$AJ$1:$AX$1,0)),INDEX(Baseline!$B$2:$AX$2,1,MATCH(AL$1,Baseline!$B$1:$AX$1,0)))</f>
        <v>8.8753435517641439E-3</v>
      </c>
      <c r="AM419">
        <f>IFERROR(INDEX(JMP!$AJ$2:$AX$500,MATCH($A419,JMP!$A$2:$A$500,0),MATCH(AM$1,JMP!$AJ$1:$AX$1,0)),INDEX(Baseline!$B$2:$AX$2,1,MATCH(AM$1,Baseline!$B$1:$AX$1,0)))</f>
        <v>14.669780195790477</v>
      </c>
      <c r="AN419">
        <f>IFERROR(INDEX(JMP!$AJ$2:$AX$500,MATCH($A419,JMP!$A$2:$A$500,0),MATCH(AN$1,JMP!$AJ$1:$AX$1,0)),INDEX(Baseline!$B$2:$AX$2,1,MATCH(AN$1,Baseline!$B$1:$AX$1,0)))</f>
        <v>2.0669938598586199</v>
      </c>
      <c r="AO419">
        <f>IFERROR(INDEX(JMP!$AJ$2:$AX$500,MATCH($A419,JMP!$A$2:$A$500,0),MATCH(AO$1,JMP!$AJ$1:$AX$1,0)),INDEX(Baseline!$B$2:$AX$2,1,MATCH(AO$1,Baseline!$B$1:$AX$1,0)))</f>
        <v>0.93437982264796005</v>
      </c>
      <c r="AP419">
        <f>IFERROR(INDEX(JMP!$AJ$2:$AX$500,MATCH($A419,JMP!$A$2:$A$500,0),MATCH(AP$1,JMP!$AJ$1:$AX$1,0)),INDEX(Baseline!$B$2:$AX$2,1,MATCH(AP$1,Baseline!$B$1:$AX$1,0)))</f>
        <v>0</v>
      </c>
      <c r="AQ419">
        <f>IFERROR(INDEX(JMP!$AJ$2:$AX$500,MATCH($A419,JMP!$A$2:$A$500,0),MATCH(AQ$1,JMP!$AJ$1:$AX$1,0)),INDEX(Baseline!$B$2:$AX$2,1,MATCH(AQ$1,Baseline!$B$1:$AX$1,0)))</f>
        <v>0.35</v>
      </c>
      <c r="AR419">
        <f>IFERROR(INDEX(JMP!$AJ$2:$AX$500,MATCH($A419,JMP!$A$2:$A$500,0),MATCH(AR$1,JMP!$AJ$1:$AX$1,0)),INDEX(Baseline!$B$2:$AX$2,1,MATCH(AR$1,Baseline!$B$1:$AX$1,0)))</f>
        <v>0</v>
      </c>
      <c r="AS419">
        <f>IFERROR(INDEX(JMP!$AJ$2:$AX$500,MATCH($A419,JMP!$A$2:$A$500,0),MATCH(AS$1,JMP!$AJ$1:$AX$1,0)),INDEX(Baseline!$B$2:$AX$2,1,MATCH(AS$1,Baseline!$B$1:$AX$1,0)))</f>
        <v>0</v>
      </c>
      <c r="AT419">
        <f>IFERROR(INDEX(JMP!$AJ$2:$AX$500,MATCH($A419,JMP!$A$2:$A$500,0),MATCH(AT$1,JMP!$AJ$1:$AX$1,0)),INDEX(Baseline!$B$2:$AX$2,1,MATCH(AT$1,Baseline!$B$1:$AX$1,0)))</f>
        <v>500</v>
      </c>
      <c r="AU419">
        <f>IFERROR(INDEX(JMP!$AJ$2:$AX$500,MATCH($A419,JMP!$A$2:$A$500,0),MATCH(AU$1,JMP!$AJ$1:$AX$1,0)),INDEX(Baseline!$B$2:$AX$2,1,MATCH(AU$1,Baseline!$B$1:$AX$1,0)))</f>
        <v>50</v>
      </c>
      <c r="AV419">
        <f>IFERROR(INDEX(JMP!$AJ$2:$AX$500,MATCH($A419,JMP!$A$2:$A$500,0),MATCH(AV$1,JMP!$AJ$1:$AX$1,0)),INDEX(Baseline!$B$2:$AX$2,1,MATCH(AV$1,Baseline!$B$1:$AX$1,0)))</f>
        <v>12</v>
      </c>
      <c r="AW419">
        <f>IFERROR(INDEX(JMP!$AJ$2:$AX$500,MATCH($A419,JMP!$A$2:$A$500,0),MATCH(AW$1,JMP!$AJ$1:$AX$1,0)),INDEX(Baseline!$B$2:$AX$2,1,MATCH(AW$1,Baseline!$B$1:$AX$1,0)))</f>
        <v>1.9961979999999998E-3</v>
      </c>
      <c r="AX419">
        <f>IFERROR(INDEX(JMP!$AJ$2:$AX$500,MATCH($A419,JMP!$A$2:$A$500,0),MATCH(AX$1,JMP!$AJ$1:$AX$1,0)),INDEX(Baseline!$B$2:$AX$2,1,MATCH(AX$1,Baseline!$B$1:$AX$1,0)))</f>
        <v>1.9961979999999998E-3</v>
      </c>
      <c r="AY419">
        <f>IFERROR(INDEX(JMP!$AJ$2:$AX$500,MATCH($A419,JMP!$A$2:$A$500,0),MATCH(AY$1,JMP!$AJ$1:$AX$1,0)),INDEX(Baseline!$B$2:$AX$2,1,MATCH(AY$1,Baseline!$B$1:$AX$1,0)))</f>
        <v>1.9607137E-2</v>
      </c>
      <c r="AZ419">
        <f>IFERROR(INDEX(JMP!$AJ$2:$AX$500,MATCH($A419,JMP!$A$2:$A$500,0),MATCH(AZ$1,JMP!$AJ$1:$AX$1,0)),INDEX(Baseline!$B$2:$AX$2,1,MATCH(AZ$1,Baseline!$B$1:$AX$1,0)))</f>
        <v>-1</v>
      </c>
      <c r="BA419">
        <f>IFERROR(INDEX(JMP!$AJ$2:$AX$500,MATCH($A419,JMP!$A$2:$A$500,0),MATCH(BA$1,JMP!$AJ$1:$AX$1,0)),INDEX(Baseline!$B$2:$AX$2,1,MATCH(BA$1,Baseline!$B$1:$AX$1,0)))</f>
        <v>1</v>
      </c>
      <c r="BB419">
        <v>0</v>
      </c>
      <c r="BD419" t="str">
        <f>IF(AZ419=1, "yes", IF(AZ419=-1, "no", ""))</f>
        <v>no</v>
      </c>
      <c r="BE419" t="str">
        <f>IF(AH419=1, "yes", IF(AH419=-1, "no", ""))</f>
        <v>no</v>
      </c>
      <c r="BF419">
        <f t="shared" si="12"/>
        <v>1</v>
      </c>
      <c r="BG419">
        <f t="shared" si="13"/>
        <v>10</v>
      </c>
    </row>
    <row r="420" spans="1:59" x14ac:dyDescent="0.25">
      <c r="A420">
        <v>419</v>
      </c>
      <c r="B420">
        <f>IFERROR(INDEX(JMP!$AJ$2:$AX$500,MATCH($A420,JMP!$A$2:$A$500,0),MATCH(B$1,JMP!$AJ$1:$AX$1,0)),INDEX(Baseline!$B$2:$AX$2,1,MATCH(B$1,Baseline!$B$1:$AX$1,0)))</f>
        <v>0</v>
      </c>
      <c r="C420">
        <f>IFERROR(INDEX(JMP!$AJ$2:$AX$500,MATCH($A420,JMP!$A$2:$A$500,0),MATCH(C$1,JMP!$AJ$1:$AX$1,0)),INDEX(Baseline!$B$2:$AX$2,1,MATCH(C$1,Baseline!$B$1:$AX$1,0)))</f>
        <v>8760</v>
      </c>
      <c r="D420">
        <f>IFERROR(INDEX(JMP!$AJ$2:$AX$500,MATCH($A420,JMP!$A$2:$A$500,0),MATCH(D$1,JMP!$AJ$1:$AX$1,0)),INDEX(Baseline!$B$2:$AX$2,1,MATCH(D$1,Baseline!$B$1:$AX$1,0)))</f>
        <v>1</v>
      </c>
      <c r="E420">
        <f>IFERROR(INDEX(JMP!$AJ$2:$AX$500,MATCH($A420,JMP!$A$2:$A$500,0),MATCH(E$1,JMP!$AJ$1:$AX$1,0)),INDEX(Baseline!$B$2:$AX$2,1,MATCH(E$1,Baseline!$B$1:$AX$1,0)))</f>
        <v>1</v>
      </c>
      <c r="F420" t="str">
        <f>IFERROR(INDEX(JMP!$AJ$2:$AX$500,MATCH($A420,JMP!$A$2:$A$500,0),MATCH(F$1,JMP!$AJ$1:$AX$1,0)),INDEX(Baseline!$B$2:$AX$2,1,MATCH(F$1,Baseline!$B$1:$AX$1,0)))</f>
        <v>e344</v>
      </c>
      <c r="G420" t="str">
        <f>IFERROR(INDEX(JMP!$AJ$2:$AX$500,MATCH($A420,JMP!$A$2:$A$500,0),MATCH(G$1,JMP!$AJ$1:$AX$1,0)),INDEX(Baseline!$B$2:$AX$2,1,MATCH(G$1,Baseline!$B$1:$AX$1,0)))</f>
        <v>e340</v>
      </c>
      <c r="H420">
        <f>IFERROR(INDEX(JMP!$AJ$2:$AX$500,MATCH($A420,JMP!$A$2:$A$500,0),MATCH(H$1,JMP!$AJ$1:$AX$1,0)),INDEX(Baseline!$B$2:$AX$2,1,MATCH(H$1,Baseline!$B$1:$AX$1,0)))</f>
        <v>1.5</v>
      </c>
      <c r="I420">
        <f>IFERROR(INDEX(JMP!$AJ$2:$AX$500,MATCH($A420,JMP!$A$2:$A$500,0),MATCH(I$1,JMP!$AJ$1:$AX$1,0)),INDEX(Baseline!$B$2:$AX$2,1,MATCH(I$1,Baseline!$B$1:$AX$1,0)))</f>
        <v>0.42</v>
      </c>
      <c r="J420">
        <f>IFERROR(INDEX(JMP!$AJ$2:$AX$500,MATCH($A420,JMP!$A$2:$A$500,0),MATCH(J$1,JMP!$AJ$1:$AX$1,0)),INDEX(Baseline!$B$2:$AX$2,1,MATCH(J$1,Baseline!$B$1:$AX$1,0)))</f>
        <v>1</v>
      </c>
      <c r="K420">
        <f>IFERROR(INDEX(JMP!$AJ$2:$AX$500,MATCH($A420,JMP!$A$2:$A$500,0),MATCH(K$1,JMP!$AJ$1:$AX$1,0)),INDEX(Baseline!$B$2:$AX$2,1,MATCH(K$1,Baseline!$B$1:$AX$1,0)))</f>
        <v>0</v>
      </c>
      <c r="L420">
        <f>IFERROR(INDEX(JMP!$AJ$2:$AX$500,MATCH($A420,JMP!$A$2:$A$500,0),MATCH(L$1,JMP!$AJ$1:$AX$1,0)),INDEX(Baseline!$B$2:$AX$2,1,MATCH(L$1,Baseline!$B$1:$AX$1,0)))</f>
        <v>7.6708073649270472E-2</v>
      </c>
      <c r="M420" t="b">
        <f>IFERROR(INDEX(JMP!$AJ$2:$AX$500,MATCH($A420,JMP!$A$2:$A$500,0),MATCH(M$1,JMP!$AJ$1:$AX$1,0)),INDEX(Baseline!$B$2:$AX$2,1,MATCH(M$1,Baseline!$B$1:$AX$1,0)))</f>
        <v>0</v>
      </c>
      <c r="N420" t="b">
        <f>IFERROR(INDEX(JMP!$AJ$2:$AX$500,MATCH($A420,JMP!$A$2:$A$500,0),MATCH(N$1,JMP!$AJ$1:$AX$1,0)),INDEX(Baseline!$B$2:$AX$2,1,MATCH(N$1,Baseline!$B$1:$AX$1,0)))</f>
        <v>0</v>
      </c>
      <c r="O420">
        <f>IFERROR(INDEX(JMP!$AJ$2:$AX$500,MATCH($A420,JMP!$A$2:$A$500,0),MATCH(O$1,JMP!$AJ$1:$AX$1,0)),INDEX(Baseline!$B$2:$AX$2,1,MATCH(O$1,Baseline!$B$1:$AX$1,0)))</f>
        <v>7</v>
      </c>
      <c r="P420">
        <f>IFERROR(INDEX(JMP!$AJ$2:$AX$500,MATCH($A420,JMP!$A$2:$A$500,0),MATCH(P$1,JMP!$AJ$1:$AX$1,0)),INDEX(Baseline!$B$2:$AX$2,1,MATCH(P$1,Baseline!$B$1:$AX$1,0)))</f>
        <v>200</v>
      </c>
      <c r="Q420">
        <f>IFERROR(INDEX(JMP!$AJ$2:$AX$500,MATCH($A420,JMP!$A$2:$A$500,0),MATCH(Q$1,JMP!$AJ$1:$AX$1,0)),INDEX(Baseline!$B$2:$AX$2,1,MATCH(Q$1,Baseline!$B$1:$AX$1,0)))</f>
        <v>10</v>
      </c>
      <c r="R420">
        <f>IFERROR(INDEX(JMP!$AJ$2:$AX$500,MATCH($A420,JMP!$A$2:$A$500,0),MATCH(R$1,JMP!$AJ$1:$AX$1,0)),INDEX(Baseline!$B$2:$AX$2,1,MATCH(R$1,Baseline!$B$1:$AX$1,0)))</f>
        <v>0</v>
      </c>
      <c r="S420">
        <f>IFERROR(INDEX(JMP!$AJ$2:$AX$500,MATCH($A420,JMP!$A$2:$A$500,0),MATCH(S$1,JMP!$AJ$1:$AX$1,0)),INDEX(Baseline!$B$2:$AX$2,1,MATCH(S$1,Baseline!$B$1:$AX$1,0)))</f>
        <v>1</v>
      </c>
      <c r="T420">
        <f>IFERROR(INDEX(JMP!$AJ$2:$AX$500,MATCH($A420,JMP!$A$2:$A$500,0),MATCH(T$1,JMP!$AJ$1:$AX$1,0)),INDEX(Baseline!$B$2:$AX$2,1,MATCH(T$1,Baseline!$B$1:$AX$1,0)))</f>
        <v>0</v>
      </c>
      <c r="U420" t="str">
        <f>IFERROR(INDEX(JMP!$AJ$2:$AX$500,MATCH($A420,JMP!$A$2:$A$500,0),MATCH(U$1,JMP!$AJ$1:$AX$1,0)),INDEX(Baseline!$B$2:$AX$2,1,MATCH(U$1,Baseline!$B$1:$AX$1,0)))</f>
        <v>Titan</v>
      </c>
      <c r="V420">
        <f>IFERROR(INDEX(JMP!$AJ$2:$AX$500,MATCH($A420,JMP!$A$2:$A$500,0),MATCH(V$1,JMP!$AJ$1:$AX$1,0)),INDEX(Baseline!$B$2:$AX$2,1,MATCH(V$1,Baseline!$B$1:$AX$1,0)))</f>
        <v>3</v>
      </c>
      <c r="W420">
        <f>IFERROR(INDEX(JMP!$AJ$2:$AX$500,MATCH($A420,JMP!$A$2:$A$500,0),MATCH(W$1,JMP!$AJ$1:$AX$1,0)),INDEX(Baseline!$B$2:$AX$2,1,MATCH(W$1,Baseline!$B$1:$AX$1,0)))</f>
        <v>0.37</v>
      </c>
      <c r="X420">
        <f>IFERROR(INDEX(JMP!$AJ$2:$AX$500,MATCH($A420,JMP!$A$2:$A$500,0),MATCH(X$1,JMP!$AJ$1:$AX$1,0)),INDEX(Baseline!$B$2:$AX$2,1,MATCH(X$1,Baseline!$B$1:$AX$1,0)))</f>
        <v>4</v>
      </c>
      <c r="Y420">
        <f>IFERROR(INDEX(JMP!$AJ$2:$AX$500,MATCH($A420,JMP!$A$2:$A$500,0),MATCH(Y$1,JMP!$AJ$1:$AX$1,0)),INDEX(Baseline!$B$2:$AX$2,1,MATCH(Y$1,Baseline!$B$1:$AX$1,0)))</f>
        <v>2</v>
      </c>
      <c r="Z420">
        <f>IFERROR(INDEX(JMP!$AJ$2:$AX$500,MATCH($A420,JMP!$A$2:$A$500,0),MATCH(Z$1,JMP!$AJ$1:$AX$1,0)),INDEX(Baseline!$B$2:$AX$2,1,MATCH(Z$1,Baseline!$B$1:$AX$1,0)))</f>
        <v>1970</v>
      </c>
      <c r="AA420">
        <f>IFERROR(INDEX(JMP!$AJ$2:$AX$500,MATCH($A420,JMP!$A$2:$A$500,0),MATCH(AA$1,JMP!$AJ$1:$AX$1,0)),INDEX(Baseline!$B$2:$AX$2,1,MATCH(AA$1,Baseline!$B$1:$AX$1,0)))</f>
        <v>1970</v>
      </c>
      <c r="AB420">
        <f>IFERROR(INDEX(JMP!$AJ$2:$AX$500,MATCH($A420,JMP!$A$2:$A$500,0),MATCH(AB$1,JMP!$AJ$1:$AX$1,0)),INDEX(Baseline!$B$2:$AX$2,1,MATCH(AB$1,Baseline!$B$1:$AX$1,0)))</f>
        <v>0</v>
      </c>
      <c r="AC420">
        <f>IFERROR(INDEX(JMP!$AJ$2:$AX$500,MATCH($A420,JMP!$A$2:$A$500,0),MATCH(AC$1,JMP!$AJ$1:$AX$1,0)),INDEX(Baseline!$B$2:$AX$2,1,MATCH(AC$1,Baseline!$B$1:$AX$1,0)))</f>
        <v>1</v>
      </c>
      <c r="AD420">
        <f>IFERROR(INDEX(JMP!$AJ$2:$AX$500,MATCH($A420,JMP!$A$2:$A$500,0),MATCH(AD$1,JMP!$AJ$1:$AX$1,0)),INDEX(Baseline!$B$2:$AX$2,1,MATCH(AD$1,Baseline!$B$1:$AX$1,0)))</f>
        <v>8</v>
      </c>
      <c r="AE420">
        <f>IFERROR(INDEX(JMP!$AJ$2:$AX$500,MATCH($A420,JMP!$A$2:$A$500,0),MATCH(AE$1,JMP!$AJ$1:$AX$1,0)),INDEX(Baseline!$B$2:$AX$2,1,MATCH(AE$1,Baseline!$B$1:$AX$1,0)))</f>
        <v>1</v>
      </c>
      <c r="AF420" t="str">
        <f>IFERROR(INDEX(JMP!$AJ$2:$AX$500,MATCH($A420,JMP!$A$2:$A$500,0),MATCH(AF$1,JMP!$AJ$1:$AX$1,0)),INDEX(Baseline!$B$2:$AX$2,1,MATCH(AF$1,Baseline!$B$1:$AX$1,0)))</f>
        <v>bwb</v>
      </c>
      <c r="AG420" t="str">
        <f>IFERROR(INDEX(JMP!$AJ$2:$AX$500,MATCH($A420,JMP!$A$2:$A$500,0),MATCH(AG$1,JMP!$AJ$1:$AX$1,0)),INDEX(Baseline!$B$2:$AX$2,1,MATCH(AG$1,Baseline!$B$1:$AX$1,0)))</f>
        <v>V-tail</v>
      </c>
      <c r="AH420">
        <f>IFERROR(INDEX(JMP!$AJ$2:$AX$500,MATCH($A420,JMP!$A$2:$A$500,0),MATCH(AH$1,JMP!$AJ$1:$AX$1,0)),INDEX(Baseline!$B$2:$AX$2,1,MATCH(AH$1,Baseline!$B$1:$AX$1,0)))</f>
        <v>1</v>
      </c>
      <c r="AI420">
        <f>IFERROR(INDEX(JMP!$AJ$2:$AX$500,MATCH($A420,JMP!$A$2:$A$500,0),MATCH(AI$1,JMP!$AJ$1:$AX$1,0)),INDEX(Baseline!$B$2:$AX$2,1,MATCH(AI$1,Baseline!$B$1:$AX$1,0)))</f>
        <v>724000000</v>
      </c>
      <c r="AJ420">
        <f>IFERROR(INDEX(JMP!$AJ$2:$AX$500,MATCH($A420,JMP!$A$2:$A$500,0),MATCH(AJ$1,JMP!$AJ$1:$AX$1,0)),INDEX(Baseline!$B$2:$AX$2,1,MATCH(AJ$1,Baseline!$B$1:$AX$1,0)))</f>
        <v>54500000</v>
      </c>
      <c r="AK420">
        <f>IFERROR(INDEX(JMP!$AJ$2:$AX$500,MATCH($A420,JMP!$A$2:$A$500,0),MATCH(AK$1,JMP!$AJ$1:$AX$1,0)),INDEX(Baseline!$B$2:$AX$2,1,MATCH(AK$1,Baseline!$B$1:$AX$1,0)))</f>
        <v>30</v>
      </c>
      <c r="AL420">
        <f>IFERROR(INDEX(JMP!$AJ$2:$AX$500,MATCH($A420,JMP!$A$2:$A$500,0),MATCH(AL$1,JMP!$AJ$1:$AX$1,0)),INDEX(Baseline!$B$2:$AX$2,1,MATCH(AL$1,Baseline!$B$1:$AX$1,0)))</f>
        <v>2.2704303690196628E-2</v>
      </c>
      <c r="AM420">
        <f>IFERROR(INDEX(JMP!$AJ$2:$AX$500,MATCH($A420,JMP!$A$2:$A$500,0),MATCH(AM$1,JMP!$AJ$1:$AX$1,0)),INDEX(Baseline!$B$2:$AX$2,1,MATCH(AM$1,Baseline!$B$1:$AX$1,0)))</f>
        <v>7.7154875940952374</v>
      </c>
      <c r="AN420">
        <f>IFERROR(INDEX(JMP!$AJ$2:$AX$500,MATCH($A420,JMP!$A$2:$A$500,0),MATCH(AN$1,JMP!$AJ$1:$AX$1,0)),INDEX(Baseline!$B$2:$AX$2,1,MATCH(AN$1,Baseline!$B$1:$AX$1,0)))</f>
        <v>2.2044032566030118</v>
      </c>
      <c r="AO420">
        <f>IFERROR(INDEX(JMP!$AJ$2:$AX$500,MATCH($A420,JMP!$A$2:$A$500,0),MATCH(AO$1,JMP!$AJ$1:$AX$1,0)),INDEX(Baseline!$B$2:$AX$2,1,MATCH(AO$1,Baseline!$B$1:$AX$1,0)))</f>
        <v>0.4272241355333698</v>
      </c>
      <c r="AP420">
        <f>IFERROR(INDEX(JMP!$AJ$2:$AX$500,MATCH($A420,JMP!$A$2:$A$500,0),MATCH(AP$1,JMP!$AJ$1:$AX$1,0)),INDEX(Baseline!$B$2:$AX$2,1,MATCH(AP$1,Baseline!$B$1:$AX$1,0)))</f>
        <v>0</v>
      </c>
      <c r="AQ420">
        <f>IFERROR(INDEX(JMP!$AJ$2:$AX$500,MATCH($A420,JMP!$A$2:$A$500,0),MATCH(AQ$1,JMP!$AJ$1:$AX$1,0)),INDEX(Baseline!$B$2:$AX$2,1,MATCH(AQ$1,Baseline!$B$1:$AX$1,0)))</f>
        <v>0.35</v>
      </c>
      <c r="AR420">
        <f>IFERROR(INDEX(JMP!$AJ$2:$AX$500,MATCH($A420,JMP!$A$2:$A$500,0),MATCH(AR$1,JMP!$AJ$1:$AX$1,0)),INDEX(Baseline!$B$2:$AX$2,1,MATCH(AR$1,Baseline!$B$1:$AX$1,0)))</f>
        <v>0</v>
      </c>
      <c r="AS420">
        <f>IFERROR(INDEX(JMP!$AJ$2:$AX$500,MATCH($A420,JMP!$A$2:$A$500,0),MATCH(AS$1,JMP!$AJ$1:$AX$1,0)),INDEX(Baseline!$B$2:$AX$2,1,MATCH(AS$1,Baseline!$B$1:$AX$1,0)))</f>
        <v>0</v>
      </c>
      <c r="AT420">
        <f>IFERROR(INDEX(JMP!$AJ$2:$AX$500,MATCH($A420,JMP!$A$2:$A$500,0),MATCH(AT$1,JMP!$AJ$1:$AX$1,0)),INDEX(Baseline!$B$2:$AX$2,1,MATCH(AT$1,Baseline!$B$1:$AX$1,0)))</f>
        <v>500</v>
      </c>
      <c r="AU420">
        <f>IFERROR(INDEX(JMP!$AJ$2:$AX$500,MATCH($A420,JMP!$A$2:$A$500,0),MATCH(AU$1,JMP!$AJ$1:$AX$1,0)),INDEX(Baseline!$B$2:$AX$2,1,MATCH(AU$1,Baseline!$B$1:$AX$1,0)))</f>
        <v>50</v>
      </c>
      <c r="AV420">
        <f>IFERROR(INDEX(JMP!$AJ$2:$AX$500,MATCH($A420,JMP!$A$2:$A$500,0),MATCH(AV$1,JMP!$AJ$1:$AX$1,0)),INDEX(Baseline!$B$2:$AX$2,1,MATCH(AV$1,Baseline!$B$1:$AX$1,0)))</f>
        <v>12</v>
      </c>
      <c r="AW420">
        <f>IFERROR(INDEX(JMP!$AJ$2:$AX$500,MATCH($A420,JMP!$A$2:$A$500,0),MATCH(AW$1,JMP!$AJ$1:$AX$1,0)),INDEX(Baseline!$B$2:$AX$2,1,MATCH(AW$1,Baseline!$B$1:$AX$1,0)))</f>
        <v>1.9961979999999998E-3</v>
      </c>
      <c r="AX420">
        <f>IFERROR(INDEX(JMP!$AJ$2:$AX$500,MATCH($A420,JMP!$A$2:$A$500,0),MATCH(AX$1,JMP!$AJ$1:$AX$1,0)),INDEX(Baseline!$B$2:$AX$2,1,MATCH(AX$1,Baseline!$B$1:$AX$1,0)))</f>
        <v>1.9961979999999998E-3</v>
      </c>
      <c r="AY420">
        <f>IFERROR(INDEX(JMP!$AJ$2:$AX$500,MATCH($A420,JMP!$A$2:$A$500,0),MATCH(AY$1,JMP!$AJ$1:$AX$1,0)),INDEX(Baseline!$B$2:$AX$2,1,MATCH(AY$1,Baseline!$B$1:$AX$1,0)))</f>
        <v>1.9607137E-2</v>
      </c>
      <c r="AZ420">
        <f>IFERROR(INDEX(JMP!$AJ$2:$AX$500,MATCH($A420,JMP!$A$2:$A$500,0),MATCH(AZ$1,JMP!$AJ$1:$AX$1,0)),INDEX(Baseline!$B$2:$AX$2,1,MATCH(AZ$1,Baseline!$B$1:$AX$1,0)))</f>
        <v>-1</v>
      </c>
      <c r="BA420">
        <f>IFERROR(INDEX(JMP!$AJ$2:$AX$500,MATCH($A420,JMP!$A$2:$A$500,0),MATCH(BA$1,JMP!$AJ$1:$AX$1,0)),INDEX(Baseline!$B$2:$AX$2,1,MATCH(BA$1,Baseline!$B$1:$AX$1,0)))</f>
        <v>1</v>
      </c>
      <c r="BB420">
        <v>0</v>
      </c>
      <c r="BD420" t="str">
        <f>IF(AZ420=1, "yes", IF(AZ420=-1, "no", ""))</f>
        <v>no</v>
      </c>
      <c r="BE420" t="str">
        <f>IF(AH420=1, "yes", IF(AH420=-1, "no", ""))</f>
        <v>yes</v>
      </c>
      <c r="BF420">
        <f t="shared" si="12"/>
        <v>1</v>
      </c>
      <c r="BG420">
        <f t="shared" si="13"/>
        <v>10</v>
      </c>
    </row>
    <row r="421" spans="1:59" x14ac:dyDescent="0.25">
      <c r="A421">
        <v>420</v>
      </c>
      <c r="B421">
        <f>IFERROR(INDEX(JMP!$AJ$2:$AX$500,MATCH($A421,JMP!$A$2:$A$500,0),MATCH(B$1,JMP!$AJ$1:$AX$1,0)),INDEX(Baseline!$B$2:$AX$2,1,MATCH(B$1,Baseline!$B$1:$AX$1,0)))</f>
        <v>0</v>
      </c>
      <c r="C421">
        <f>IFERROR(INDEX(JMP!$AJ$2:$AX$500,MATCH($A421,JMP!$A$2:$A$500,0),MATCH(C$1,JMP!$AJ$1:$AX$1,0)),INDEX(Baseline!$B$2:$AX$2,1,MATCH(C$1,Baseline!$B$1:$AX$1,0)))</f>
        <v>8760</v>
      </c>
      <c r="D421">
        <f>IFERROR(INDEX(JMP!$AJ$2:$AX$500,MATCH($A421,JMP!$A$2:$A$500,0),MATCH(D$1,JMP!$AJ$1:$AX$1,0)),INDEX(Baseline!$B$2:$AX$2,1,MATCH(D$1,Baseline!$B$1:$AX$1,0)))</f>
        <v>1</v>
      </c>
      <c r="E421">
        <f>IFERROR(INDEX(JMP!$AJ$2:$AX$500,MATCH($A421,JMP!$A$2:$A$500,0),MATCH(E$1,JMP!$AJ$1:$AX$1,0)),INDEX(Baseline!$B$2:$AX$2,1,MATCH(E$1,Baseline!$B$1:$AX$1,0)))</f>
        <v>1</v>
      </c>
      <c r="F421" t="str">
        <f>IFERROR(INDEX(JMP!$AJ$2:$AX$500,MATCH($A421,JMP!$A$2:$A$500,0),MATCH(F$1,JMP!$AJ$1:$AX$1,0)),INDEX(Baseline!$B$2:$AX$2,1,MATCH(F$1,Baseline!$B$1:$AX$1,0)))</f>
        <v>e344</v>
      </c>
      <c r="G421" t="str">
        <f>IFERROR(INDEX(JMP!$AJ$2:$AX$500,MATCH($A421,JMP!$A$2:$A$500,0),MATCH(G$1,JMP!$AJ$1:$AX$1,0)),INDEX(Baseline!$B$2:$AX$2,1,MATCH(G$1,Baseline!$B$1:$AX$1,0)))</f>
        <v>e340</v>
      </c>
      <c r="H421">
        <f>IFERROR(INDEX(JMP!$AJ$2:$AX$500,MATCH($A421,JMP!$A$2:$A$500,0),MATCH(H$1,JMP!$AJ$1:$AX$1,0)),INDEX(Baseline!$B$2:$AX$2,1,MATCH(H$1,Baseline!$B$1:$AX$1,0)))</f>
        <v>1.5</v>
      </c>
      <c r="I421">
        <f>IFERROR(INDEX(JMP!$AJ$2:$AX$500,MATCH($A421,JMP!$A$2:$A$500,0),MATCH(I$1,JMP!$AJ$1:$AX$1,0)),INDEX(Baseline!$B$2:$AX$2,1,MATCH(I$1,Baseline!$B$1:$AX$1,0)))</f>
        <v>0.42</v>
      </c>
      <c r="J421">
        <f>IFERROR(INDEX(JMP!$AJ$2:$AX$500,MATCH($A421,JMP!$A$2:$A$500,0),MATCH(J$1,JMP!$AJ$1:$AX$1,0)),INDEX(Baseline!$B$2:$AX$2,1,MATCH(J$1,Baseline!$B$1:$AX$1,0)))</f>
        <v>1</v>
      </c>
      <c r="K421">
        <f>IFERROR(INDEX(JMP!$AJ$2:$AX$500,MATCH($A421,JMP!$A$2:$A$500,0),MATCH(K$1,JMP!$AJ$1:$AX$1,0)),INDEX(Baseline!$B$2:$AX$2,1,MATCH(K$1,Baseline!$B$1:$AX$1,0)))</f>
        <v>0</v>
      </c>
      <c r="L421">
        <f>IFERROR(INDEX(JMP!$AJ$2:$AX$500,MATCH($A421,JMP!$A$2:$A$500,0),MATCH(L$1,JMP!$AJ$1:$AX$1,0)),INDEX(Baseline!$B$2:$AX$2,1,MATCH(L$1,Baseline!$B$1:$AX$1,0)))</f>
        <v>0.14824748026411</v>
      </c>
      <c r="M421" t="b">
        <f>IFERROR(INDEX(JMP!$AJ$2:$AX$500,MATCH($A421,JMP!$A$2:$A$500,0),MATCH(M$1,JMP!$AJ$1:$AX$1,0)),INDEX(Baseline!$B$2:$AX$2,1,MATCH(M$1,Baseline!$B$1:$AX$1,0)))</f>
        <v>0</v>
      </c>
      <c r="N421" t="b">
        <f>IFERROR(INDEX(JMP!$AJ$2:$AX$500,MATCH($A421,JMP!$A$2:$A$500,0),MATCH(N$1,JMP!$AJ$1:$AX$1,0)),INDEX(Baseline!$B$2:$AX$2,1,MATCH(N$1,Baseline!$B$1:$AX$1,0)))</f>
        <v>0</v>
      </c>
      <c r="O421">
        <f>IFERROR(INDEX(JMP!$AJ$2:$AX$500,MATCH($A421,JMP!$A$2:$A$500,0),MATCH(O$1,JMP!$AJ$1:$AX$1,0)),INDEX(Baseline!$B$2:$AX$2,1,MATCH(O$1,Baseline!$B$1:$AX$1,0)))</f>
        <v>7</v>
      </c>
      <c r="P421">
        <f>IFERROR(INDEX(JMP!$AJ$2:$AX$500,MATCH($A421,JMP!$A$2:$A$500,0),MATCH(P$1,JMP!$AJ$1:$AX$1,0)),INDEX(Baseline!$B$2:$AX$2,1,MATCH(P$1,Baseline!$B$1:$AX$1,0)))</f>
        <v>200</v>
      </c>
      <c r="Q421">
        <f>IFERROR(INDEX(JMP!$AJ$2:$AX$500,MATCH($A421,JMP!$A$2:$A$500,0),MATCH(Q$1,JMP!$AJ$1:$AX$1,0)),INDEX(Baseline!$B$2:$AX$2,1,MATCH(Q$1,Baseline!$B$1:$AX$1,0)))</f>
        <v>10</v>
      </c>
      <c r="R421">
        <f>IFERROR(INDEX(JMP!$AJ$2:$AX$500,MATCH($A421,JMP!$A$2:$A$500,0),MATCH(R$1,JMP!$AJ$1:$AX$1,0)),INDEX(Baseline!$B$2:$AX$2,1,MATCH(R$1,Baseline!$B$1:$AX$1,0)))</f>
        <v>0</v>
      </c>
      <c r="S421">
        <f>IFERROR(INDEX(JMP!$AJ$2:$AX$500,MATCH($A421,JMP!$A$2:$A$500,0),MATCH(S$1,JMP!$AJ$1:$AX$1,0)),INDEX(Baseline!$B$2:$AX$2,1,MATCH(S$1,Baseline!$B$1:$AX$1,0)))</f>
        <v>1</v>
      </c>
      <c r="T421">
        <f>IFERROR(INDEX(JMP!$AJ$2:$AX$500,MATCH($A421,JMP!$A$2:$A$500,0),MATCH(T$1,JMP!$AJ$1:$AX$1,0)),INDEX(Baseline!$B$2:$AX$2,1,MATCH(T$1,Baseline!$B$1:$AX$1,0)))</f>
        <v>0</v>
      </c>
      <c r="U421" t="str">
        <f>IFERROR(INDEX(JMP!$AJ$2:$AX$500,MATCH($A421,JMP!$A$2:$A$500,0),MATCH(U$1,JMP!$AJ$1:$AX$1,0)),INDEX(Baseline!$B$2:$AX$2,1,MATCH(U$1,Baseline!$B$1:$AX$1,0)))</f>
        <v>Titan</v>
      </c>
      <c r="V421">
        <f>IFERROR(INDEX(JMP!$AJ$2:$AX$500,MATCH($A421,JMP!$A$2:$A$500,0),MATCH(V$1,JMP!$AJ$1:$AX$1,0)),INDEX(Baseline!$B$2:$AX$2,1,MATCH(V$1,Baseline!$B$1:$AX$1,0)))</f>
        <v>3</v>
      </c>
      <c r="W421">
        <f>IFERROR(INDEX(JMP!$AJ$2:$AX$500,MATCH($A421,JMP!$A$2:$A$500,0),MATCH(W$1,JMP!$AJ$1:$AX$1,0)),INDEX(Baseline!$B$2:$AX$2,1,MATCH(W$1,Baseline!$B$1:$AX$1,0)))</f>
        <v>0.37</v>
      </c>
      <c r="X421">
        <f>IFERROR(INDEX(JMP!$AJ$2:$AX$500,MATCH($A421,JMP!$A$2:$A$500,0),MATCH(X$1,JMP!$AJ$1:$AX$1,0)),INDEX(Baseline!$B$2:$AX$2,1,MATCH(X$1,Baseline!$B$1:$AX$1,0)))</f>
        <v>4</v>
      </c>
      <c r="Y421">
        <f>IFERROR(INDEX(JMP!$AJ$2:$AX$500,MATCH($A421,JMP!$A$2:$A$500,0),MATCH(Y$1,JMP!$AJ$1:$AX$1,0)),INDEX(Baseline!$B$2:$AX$2,1,MATCH(Y$1,Baseline!$B$1:$AX$1,0)))</f>
        <v>6</v>
      </c>
      <c r="Z421">
        <f>IFERROR(INDEX(JMP!$AJ$2:$AX$500,MATCH($A421,JMP!$A$2:$A$500,0),MATCH(Z$1,JMP!$AJ$1:$AX$1,0)),INDEX(Baseline!$B$2:$AX$2,1,MATCH(Z$1,Baseline!$B$1:$AX$1,0)))</f>
        <v>1970</v>
      </c>
      <c r="AA421">
        <f>IFERROR(INDEX(JMP!$AJ$2:$AX$500,MATCH($A421,JMP!$A$2:$A$500,0),MATCH(AA$1,JMP!$AJ$1:$AX$1,0)),INDEX(Baseline!$B$2:$AX$2,1,MATCH(AA$1,Baseline!$B$1:$AX$1,0)))</f>
        <v>1970</v>
      </c>
      <c r="AB421">
        <f>IFERROR(INDEX(JMP!$AJ$2:$AX$500,MATCH($A421,JMP!$A$2:$A$500,0),MATCH(AB$1,JMP!$AJ$1:$AX$1,0)),INDEX(Baseline!$B$2:$AX$2,1,MATCH(AB$1,Baseline!$B$1:$AX$1,0)))</f>
        <v>0</v>
      </c>
      <c r="AC421">
        <f>IFERROR(INDEX(JMP!$AJ$2:$AX$500,MATCH($A421,JMP!$A$2:$A$500,0),MATCH(AC$1,JMP!$AJ$1:$AX$1,0)),INDEX(Baseline!$B$2:$AX$2,1,MATCH(AC$1,Baseline!$B$1:$AX$1,0)))</f>
        <v>1</v>
      </c>
      <c r="AD421">
        <f>IFERROR(INDEX(JMP!$AJ$2:$AX$500,MATCH($A421,JMP!$A$2:$A$500,0),MATCH(AD$1,JMP!$AJ$1:$AX$1,0)),INDEX(Baseline!$B$2:$AX$2,1,MATCH(AD$1,Baseline!$B$1:$AX$1,0)))</f>
        <v>8</v>
      </c>
      <c r="AE421">
        <f>IFERROR(INDEX(JMP!$AJ$2:$AX$500,MATCH($A421,JMP!$A$2:$A$500,0),MATCH(AE$1,JMP!$AJ$1:$AX$1,0)),INDEX(Baseline!$B$2:$AX$2,1,MATCH(AE$1,Baseline!$B$1:$AX$1,0)))</f>
        <v>3</v>
      </c>
      <c r="AF421" t="str">
        <f>IFERROR(INDEX(JMP!$AJ$2:$AX$500,MATCH($A421,JMP!$A$2:$A$500,0),MATCH(AF$1,JMP!$AJ$1:$AX$1,0)),INDEX(Baseline!$B$2:$AX$2,1,MATCH(AF$1,Baseline!$B$1:$AX$1,0)))</f>
        <v>bwb</v>
      </c>
      <c r="AG421" t="str">
        <f>IFERROR(INDEX(JMP!$AJ$2:$AX$500,MATCH($A421,JMP!$A$2:$A$500,0),MATCH(AG$1,JMP!$AJ$1:$AX$1,0)),INDEX(Baseline!$B$2:$AX$2,1,MATCH(AG$1,Baseline!$B$1:$AX$1,0)))</f>
        <v>V-tail</v>
      </c>
      <c r="AH421">
        <f>IFERROR(INDEX(JMP!$AJ$2:$AX$500,MATCH($A421,JMP!$A$2:$A$500,0),MATCH(AH$1,JMP!$AJ$1:$AX$1,0)),INDEX(Baseline!$B$2:$AX$2,1,MATCH(AH$1,Baseline!$B$1:$AX$1,0)))</f>
        <v>-1</v>
      </c>
      <c r="AI421">
        <f>IFERROR(INDEX(JMP!$AJ$2:$AX$500,MATCH($A421,JMP!$A$2:$A$500,0),MATCH(AI$1,JMP!$AJ$1:$AX$1,0)),INDEX(Baseline!$B$2:$AX$2,1,MATCH(AI$1,Baseline!$B$1:$AX$1,0)))</f>
        <v>724000000</v>
      </c>
      <c r="AJ421">
        <f>IFERROR(INDEX(JMP!$AJ$2:$AX$500,MATCH($A421,JMP!$A$2:$A$500,0),MATCH(AJ$1,JMP!$AJ$1:$AX$1,0)),INDEX(Baseline!$B$2:$AX$2,1,MATCH(AJ$1,Baseline!$B$1:$AX$1,0)))</f>
        <v>54500000</v>
      </c>
      <c r="AK421">
        <f>IFERROR(INDEX(JMP!$AJ$2:$AX$500,MATCH($A421,JMP!$A$2:$A$500,0),MATCH(AK$1,JMP!$AJ$1:$AX$1,0)),INDEX(Baseline!$B$2:$AX$2,1,MATCH(AK$1,Baseline!$B$1:$AX$1,0)))</f>
        <v>30</v>
      </c>
      <c r="AL421">
        <f>IFERROR(INDEX(JMP!$AJ$2:$AX$500,MATCH($A421,JMP!$A$2:$A$500,0),MATCH(AL$1,JMP!$AJ$1:$AX$1,0)),INDEX(Baseline!$B$2:$AX$2,1,MATCH(AL$1,Baseline!$B$1:$AX$1,0)))</f>
        <v>2.5841421630352978E-2</v>
      </c>
      <c r="AM421">
        <f>IFERROR(INDEX(JMP!$AJ$2:$AX$500,MATCH($A421,JMP!$A$2:$A$500,0),MATCH(AM$1,JMP!$AJ$1:$AX$1,0)),INDEX(Baseline!$B$2:$AX$2,1,MATCH(AM$1,Baseline!$B$1:$AX$1,0)))</f>
        <v>7.4846937455238089</v>
      </c>
      <c r="AN421">
        <f>IFERROR(INDEX(JMP!$AJ$2:$AX$500,MATCH($A421,JMP!$A$2:$A$500,0),MATCH(AN$1,JMP!$AJ$1:$AX$1,0)),INDEX(Baseline!$B$2:$AX$2,1,MATCH(AN$1,Baseline!$B$1:$AX$1,0)))</f>
        <v>1.9562529671485085</v>
      </c>
      <c r="AO421">
        <f>IFERROR(INDEX(JMP!$AJ$2:$AX$500,MATCH($A421,JMP!$A$2:$A$500,0),MATCH(AO$1,JMP!$AJ$1:$AX$1,0)),INDEX(Baseline!$B$2:$AX$2,1,MATCH(AO$1,Baseline!$B$1:$AX$1,0)))</f>
        <v>1.3018907105616737</v>
      </c>
      <c r="AP421">
        <f>IFERROR(INDEX(JMP!$AJ$2:$AX$500,MATCH($A421,JMP!$A$2:$A$500,0),MATCH(AP$1,JMP!$AJ$1:$AX$1,0)),INDEX(Baseline!$B$2:$AX$2,1,MATCH(AP$1,Baseline!$B$1:$AX$1,0)))</f>
        <v>0</v>
      </c>
      <c r="AQ421">
        <f>IFERROR(INDEX(JMP!$AJ$2:$AX$500,MATCH($A421,JMP!$A$2:$A$500,0),MATCH(AQ$1,JMP!$AJ$1:$AX$1,0)),INDEX(Baseline!$B$2:$AX$2,1,MATCH(AQ$1,Baseline!$B$1:$AX$1,0)))</f>
        <v>0.35</v>
      </c>
      <c r="AR421">
        <f>IFERROR(INDEX(JMP!$AJ$2:$AX$500,MATCH($A421,JMP!$A$2:$A$500,0),MATCH(AR$1,JMP!$AJ$1:$AX$1,0)),INDEX(Baseline!$B$2:$AX$2,1,MATCH(AR$1,Baseline!$B$1:$AX$1,0)))</f>
        <v>0</v>
      </c>
      <c r="AS421">
        <f>IFERROR(INDEX(JMP!$AJ$2:$AX$500,MATCH($A421,JMP!$A$2:$A$500,0),MATCH(AS$1,JMP!$AJ$1:$AX$1,0)),INDEX(Baseline!$B$2:$AX$2,1,MATCH(AS$1,Baseline!$B$1:$AX$1,0)))</f>
        <v>0</v>
      </c>
      <c r="AT421">
        <f>IFERROR(INDEX(JMP!$AJ$2:$AX$500,MATCH($A421,JMP!$A$2:$A$500,0),MATCH(AT$1,JMP!$AJ$1:$AX$1,0)),INDEX(Baseline!$B$2:$AX$2,1,MATCH(AT$1,Baseline!$B$1:$AX$1,0)))</f>
        <v>500</v>
      </c>
      <c r="AU421">
        <f>IFERROR(INDEX(JMP!$AJ$2:$AX$500,MATCH($A421,JMP!$A$2:$A$500,0),MATCH(AU$1,JMP!$AJ$1:$AX$1,0)),INDEX(Baseline!$B$2:$AX$2,1,MATCH(AU$1,Baseline!$B$1:$AX$1,0)))</f>
        <v>50</v>
      </c>
      <c r="AV421">
        <f>IFERROR(INDEX(JMP!$AJ$2:$AX$500,MATCH($A421,JMP!$A$2:$A$500,0),MATCH(AV$1,JMP!$AJ$1:$AX$1,0)),INDEX(Baseline!$B$2:$AX$2,1,MATCH(AV$1,Baseline!$B$1:$AX$1,0)))</f>
        <v>12</v>
      </c>
      <c r="AW421">
        <f>IFERROR(INDEX(JMP!$AJ$2:$AX$500,MATCH($A421,JMP!$A$2:$A$500,0),MATCH(AW$1,JMP!$AJ$1:$AX$1,0)),INDEX(Baseline!$B$2:$AX$2,1,MATCH(AW$1,Baseline!$B$1:$AX$1,0)))</f>
        <v>1.9961979999999998E-3</v>
      </c>
      <c r="AX421">
        <f>IFERROR(INDEX(JMP!$AJ$2:$AX$500,MATCH($A421,JMP!$A$2:$A$500,0),MATCH(AX$1,JMP!$AJ$1:$AX$1,0)),INDEX(Baseline!$B$2:$AX$2,1,MATCH(AX$1,Baseline!$B$1:$AX$1,0)))</f>
        <v>1.9961979999999998E-3</v>
      </c>
      <c r="AY421">
        <f>IFERROR(INDEX(JMP!$AJ$2:$AX$500,MATCH($A421,JMP!$A$2:$A$500,0),MATCH(AY$1,JMP!$AJ$1:$AX$1,0)),INDEX(Baseline!$B$2:$AX$2,1,MATCH(AY$1,Baseline!$B$1:$AX$1,0)))</f>
        <v>1.9607137E-2</v>
      </c>
      <c r="AZ421">
        <f>IFERROR(INDEX(JMP!$AJ$2:$AX$500,MATCH($A421,JMP!$A$2:$A$500,0),MATCH(AZ$1,JMP!$AJ$1:$AX$1,0)),INDEX(Baseline!$B$2:$AX$2,1,MATCH(AZ$1,Baseline!$B$1:$AX$1,0)))</f>
        <v>1</v>
      </c>
      <c r="BA421">
        <f>IFERROR(INDEX(JMP!$AJ$2:$AX$500,MATCH($A421,JMP!$A$2:$A$500,0),MATCH(BA$1,JMP!$AJ$1:$AX$1,0)),INDEX(Baseline!$B$2:$AX$2,1,MATCH(BA$1,Baseline!$B$1:$AX$1,0)))</f>
        <v>3</v>
      </c>
      <c r="BB421">
        <v>0</v>
      </c>
      <c r="BD421" t="str">
        <f>IF(AZ421=1, "yes", IF(AZ421=-1, "no", ""))</f>
        <v>yes</v>
      </c>
      <c r="BE421" t="str">
        <f>IF(AH421=1, "yes", IF(AH421=-1, "no", ""))</f>
        <v>no</v>
      </c>
      <c r="BF421">
        <f t="shared" si="12"/>
        <v>0.25</v>
      </c>
      <c r="BG421">
        <f t="shared" si="13"/>
        <v>100</v>
      </c>
    </row>
    <row r="422" spans="1:59" x14ac:dyDescent="0.25">
      <c r="A422">
        <v>421</v>
      </c>
      <c r="B422">
        <f>IFERROR(INDEX(JMP!$AJ$2:$AX$500,MATCH($A422,JMP!$A$2:$A$500,0),MATCH(B$1,JMP!$AJ$1:$AX$1,0)),INDEX(Baseline!$B$2:$AX$2,1,MATCH(B$1,Baseline!$B$1:$AX$1,0)))</f>
        <v>0</v>
      </c>
      <c r="C422">
        <f>IFERROR(INDEX(JMP!$AJ$2:$AX$500,MATCH($A422,JMP!$A$2:$A$500,0),MATCH(C$1,JMP!$AJ$1:$AX$1,0)),INDEX(Baseline!$B$2:$AX$2,1,MATCH(C$1,Baseline!$B$1:$AX$1,0)))</f>
        <v>8760</v>
      </c>
      <c r="D422">
        <f>IFERROR(INDEX(JMP!$AJ$2:$AX$500,MATCH($A422,JMP!$A$2:$A$500,0),MATCH(D$1,JMP!$AJ$1:$AX$1,0)),INDEX(Baseline!$B$2:$AX$2,1,MATCH(D$1,Baseline!$B$1:$AX$1,0)))</f>
        <v>1</v>
      </c>
      <c r="E422">
        <f>IFERROR(INDEX(JMP!$AJ$2:$AX$500,MATCH($A422,JMP!$A$2:$A$500,0),MATCH(E$1,JMP!$AJ$1:$AX$1,0)),INDEX(Baseline!$B$2:$AX$2,1,MATCH(E$1,Baseline!$B$1:$AX$1,0)))</f>
        <v>1</v>
      </c>
      <c r="F422" t="str">
        <f>IFERROR(INDEX(JMP!$AJ$2:$AX$500,MATCH($A422,JMP!$A$2:$A$500,0),MATCH(F$1,JMP!$AJ$1:$AX$1,0)),INDEX(Baseline!$B$2:$AX$2,1,MATCH(F$1,Baseline!$B$1:$AX$1,0)))</f>
        <v>e344</v>
      </c>
      <c r="G422" t="str">
        <f>IFERROR(INDEX(JMP!$AJ$2:$AX$500,MATCH($A422,JMP!$A$2:$A$500,0),MATCH(G$1,JMP!$AJ$1:$AX$1,0)),INDEX(Baseline!$B$2:$AX$2,1,MATCH(G$1,Baseline!$B$1:$AX$1,0)))</f>
        <v>e340</v>
      </c>
      <c r="H422">
        <f>IFERROR(INDEX(JMP!$AJ$2:$AX$500,MATCH($A422,JMP!$A$2:$A$500,0),MATCH(H$1,JMP!$AJ$1:$AX$1,0)),INDEX(Baseline!$B$2:$AX$2,1,MATCH(H$1,Baseline!$B$1:$AX$1,0)))</f>
        <v>1.5</v>
      </c>
      <c r="I422">
        <f>IFERROR(INDEX(JMP!$AJ$2:$AX$500,MATCH($A422,JMP!$A$2:$A$500,0),MATCH(I$1,JMP!$AJ$1:$AX$1,0)),INDEX(Baseline!$B$2:$AX$2,1,MATCH(I$1,Baseline!$B$1:$AX$1,0)))</f>
        <v>0.42</v>
      </c>
      <c r="J422">
        <f>IFERROR(INDEX(JMP!$AJ$2:$AX$500,MATCH($A422,JMP!$A$2:$A$500,0),MATCH(J$1,JMP!$AJ$1:$AX$1,0)),INDEX(Baseline!$B$2:$AX$2,1,MATCH(J$1,Baseline!$B$1:$AX$1,0)))</f>
        <v>1</v>
      </c>
      <c r="K422">
        <f>IFERROR(INDEX(JMP!$AJ$2:$AX$500,MATCH($A422,JMP!$A$2:$A$500,0),MATCH(K$1,JMP!$AJ$1:$AX$1,0)),INDEX(Baseline!$B$2:$AX$2,1,MATCH(K$1,Baseline!$B$1:$AX$1,0)))</f>
        <v>0</v>
      </c>
      <c r="L422">
        <f>IFERROR(INDEX(JMP!$AJ$2:$AX$500,MATCH($A422,JMP!$A$2:$A$500,0),MATCH(L$1,JMP!$AJ$1:$AX$1,0)),INDEX(Baseline!$B$2:$AX$2,1,MATCH(L$1,Baseline!$B$1:$AX$1,0)))</f>
        <v>5.3491414463428928E-2</v>
      </c>
      <c r="M422" t="b">
        <f>IFERROR(INDEX(JMP!$AJ$2:$AX$500,MATCH($A422,JMP!$A$2:$A$500,0),MATCH(M$1,JMP!$AJ$1:$AX$1,0)),INDEX(Baseline!$B$2:$AX$2,1,MATCH(M$1,Baseline!$B$1:$AX$1,0)))</f>
        <v>0</v>
      </c>
      <c r="N422" t="b">
        <f>IFERROR(INDEX(JMP!$AJ$2:$AX$500,MATCH($A422,JMP!$A$2:$A$500,0),MATCH(N$1,JMP!$AJ$1:$AX$1,0)),INDEX(Baseline!$B$2:$AX$2,1,MATCH(N$1,Baseline!$B$1:$AX$1,0)))</f>
        <v>0</v>
      </c>
      <c r="O422">
        <f>IFERROR(INDEX(JMP!$AJ$2:$AX$500,MATCH($A422,JMP!$A$2:$A$500,0),MATCH(O$1,JMP!$AJ$1:$AX$1,0)),INDEX(Baseline!$B$2:$AX$2,1,MATCH(O$1,Baseline!$B$1:$AX$1,0)))</f>
        <v>7</v>
      </c>
      <c r="P422">
        <f>IFERROR(INDEX(JMP!$AJ$2:$AX$500,MATCH($A422,JMP!$A$2:$A$500,0),MATCH(P$1,JMP!$AJ$1:$AX$1,0)),INDEX(Baseline!$B$2:$AX$2,1,MATCH(P$1,Baseline!$B$1:$AX$1,0)))</f>
        <v>200</v>
      </c>
      <c r="Q422">
        <f>IFERROR(INDEX(JMP!$AJ$2:$AX$500,MATCH($A422,JMP!$A$2:$A$500,0),MATCH(Q$1,JMP!$AJ$1:$AX$1,0)),INDEX(Baseline!$B$2:$AX$2,1,MATCH(Q$1,Baseline!$B$1:$AX$1,0)))</f>
        <v>10</v>
      </c>
      <c r="R422">
        <f>IFERROR(INDEX(JMP!$AJ$2:$AX$500,MATCH($A422,JMP!$A$2:$A$500,0),MATCH(R$1,JMP!$AJ$1:$AX$1,0)),INDEX(Baseline!$B$2:$AX$2,1,MATCH(R$1,Baseline!$B$1:$AX$1,0)))</f>
        <v>0</v>
      </c>
      <c r="S422">
        <f>IFERROR(INDEX(JMP!$AJ$2:$AX$500,MATCH($A422,JMP!$A$2:$A$500,0),MATCH(S$1,JMP!$AJ$1:$AX$1,0)),INDEX(Baseline!$B$2:$AX$2,1,MATCH(S$1,Baseline!$B$1:$AX$1,0)))</f>
        <v>1</v>
      </c>
      <c r="T422">
        <f>IFERROR(INDEX(JMP!$AJ$2:$AX$500,MATCH($A422,JMP!$A$2:$A$500,0),MATCH(T$1,JMP!$AJ$1:$AX$1,0)),INDEX(Baseline!$B$2:$AX$2,1,MATCH(T$1,Baseline!$B$1:$AX$1,0)))</f>
        <v>0</v>
      </c>
      <c r="U422" t="str">
        <f>IFERROR(INDEX(JMP!$AJ$2:$AX$500,MATCH($A422,JMP!$A$2:$A$500,0),MATCH(U$1,JMP!$AJ$1:$AX$1,0)),INDEX(Baseline!$B$2:$AX$2,1,MATCH(U$1,Baseline!$B$1:$AX$1,0)))</f>
        <v>Titan</v>
      </c>
      <c r="V422">
        <f>IFERROR(INDEX(JMP!$AJ$2:$AX$500,MATCH($A422,JMP!$A$2:$A$500,0),MATCH(V$1,JMP!$AJ$1:$AX$1,0)),INDEX(Baseline!$B$2:$AX$2,1,MATCH(V$1,Baseline!$B$1:$AX$1,0)))</f>
        <v>3</v>
      </c>
      <c r="W422">
        <f>IFERROR(INDEX(JMP!$AJ$2:$AX$500,MATCH($A422,JMP!$A$2:$A$500,0),MATCH(W$1,JMP!$AJ$1:$AX$1,0)),INDEX(Baseline!$B$2:$AX$2,1,MATCH(W$1,Baseline!$B$1:$AX$1,0)))</f>
        <v>0.37</v>
      </c>
      <c r="X422">
        <f>IFERROR(INDEX(JMP!$AJ$2:$AX$500,MATCH($A422,JMP!$A$2:$A$500,0),MATCH(X$1,JMP!$AJ$1:$AX$1,0)),INDEX(Baseline!$B$2:$AX$2,1,MATCH(X$1,Baseline!$B$1:$AX$1,0)))</f>
        <v>4</v>
      </c>
      <c r="Y422">
        <f>IFERROR(INDEX(JMP!$AJ$2:$AX$500,MATCH($A422,JMP!$A$2:$A$500,0),MATCH(Y$1,JMP!$AJ$1:$AX$1,0)),INDEX(Baseline!$B$2:$AX$2,1,MATCH(Y$1,Baseline!$B$1:$AX$1,0)))</f>
        <v>3</v>
      </c>
      <c r="Z422">
        <f>IFERROR(INDEX(JMP!$AJ$2:$AX$500,MATCH($A422,JMP!$A$2:$A$500,0),MATCH(Z$1,JMP!$AJ$1:$AX$1,0)),INDEX(Baseline!$B$2:$AX$2,1,MATCH(Z$1,Baseline!$B$1:$AX$1,0)))</f>
        <v>1970</v>
      </c>
      <c r="AA422">
        <f>IFERROR(INDEX(JMP!$AJ$2:$AX$500,MATCH($A422,JMP!$A$2:$A$500,0),MATCH(AA$1,JMP!$AJ$1:$AX$1,0)),INDEX(Baseline!$B$2:$AX$2,1,MATCH(AA$1,Baseline!$B$1:$AX$1,0)))</f>
        <v>1970</v>
      </c>
      <c r="AB422">
        <f>IFERROR(INDEX(JMP!$AJ$2:$AX$500,MATCH($A422,JMP!$A$2:$A$500,0),MATCH(AB$1,JMP!$AJ$1:$AX$1,0)),INDEX(Baseline!$B$2:$AX$2,1,MATCH(AB$1,Baseline!$B$1:$AX$1,0)))</f>
        <v>0</v>
      </c>
      <c r="AC422">
        <f>IFERROR(INDEX(JMP!$AJ$2:$AX$500,MATCH($A422,JMP!$A$2:$A$500,0),MATCH(AC$1,JMP!$AJ$1:$AX$1,0)),INDEX(Baseline!$B$2:$AX$2,1,MATCH(AC$1,Baseline!$B$1:$AX$1,0)))</f>
        <v>1</v>
      </c>
      <c r="AD422">
        <f>IFERROR(INDEX(JMP!$AJ$2:$AX$500,MATCH($A422,JMP!$A$2:$A$500,0),MATCH(AD$1,JMP!$AJ$1:$AX$1,0)),INDEX(Baseline!$B$2:$AX$2,1,MATCH(AD$1,Baseline!$B$1:$AX$1,0)))</f>
        <v>8</v>
      </c>
      <c r="AE422">
        <f>IFERROR(INDEX(JMP!$AJ$2:$AX$500,MATCH($A422,JMP!$A$2:$A$500,0),MATCH(AE$1,JMP!$AJ$1:$AX$1,0)),INDEX(Baseline!$B$2:$AX$2,1,MATCH(AE$1,Baseline!$B$1:$AX$1,0)))</f>
        <v>2</v>
      </c>
      <c r="AF422" t="str">
        <f>IFERROR(INDEX(JMP!$AJ$2:$AX$500,MATCH($A422,JMP!$A$2:$A$500,0),MATCH(AF$1,JMP!$AJ$1:$AX$1,0)),INDEX(Baseline!$B$2:$AX$2,1,MATCH(AF$1,Baseline!$B$1:$AX$1,0)))</f>
        <v>bwb</v>
      </c>
      <c r="AG422" t="str">
        <f>IFERROR(INDEX(JMP!$AJ$2:$AX$500,MATCH($A422,JMP!$A$2:$A$500,0),MATCH(AG$1,JMP!$AJ$1:$AX$1,0)),INDEX(Baseline!$B$2:$AX$2,1,MATCH(AG$1,Baseline!$B$1:$AX$1,0)))</f>
        <v>V-tail</v>
      </c>
      <c r="AH422">
        <f>IFERROR(INDEX(JMP!$AJ$2:$AX$500,MATCH($A422,JMP!$A$2:$A$500,0),MATCH(AH$1,JMP!$AJ$1:$AX$1,0)),INDEX(Baseline!$B$2:$AX$2,1,MATCH(AH$1,Baseline!$B$1:$AX$1,0)))</f>
        <v>1</v>
      </c>
      <c r="AI422">
        <f>IFERROR(INDEX(JMP!$AJ$2:$AX$500,MATCH($A422,JMP!$A$2:$A$500,0),MATCH(AI$1,JMP!$AJ$1:$AX$1,0)),INDEX(Baseline!$B$2:$AX$2,1,MATCH(AI$1,Baseline!$B$1:$AX$1,0)))</f>
        <v>724000000</v>
      </c>
      <c r="AJ422">
        <f>IFERROR(INDEX(JMP!$AJ$2:$AX$500,MATCH($A422,JMP!$A$2:$A$500,0),MATCH(AJ$1,JMP!$AJ$1:$AX$1,0)),INDEX(Baseline!$B$2:$AX$2,1,MATCH(AJ$1,Baseline!$B$1:$AX$1,0)))</f>
        <v>54500000</v>
      </c>
      <c r="AK422">
        <f>IFERROR(INDEX(JMP!$AJ$2:$AX$500,MATCH($A422,JMP!$A$2:$A$500,0),MATCH(AK$1,JMP!$AJ$1:$AX$1,0)),INDEX(Baseline!$B$2:$AX$2,1,MATCH(AK$1,Baseline!$B$1:$AX$1,0)))</f>
        <v>30</v>
      </c>
      <c r="AL422">
        <f>IFERROR(INDEX(JMP!$AJ$2:$AX$500,MATCH($A422,JMP!$A$2:$A$500,0),MATCH(AL$1,JMP!$AJ$1:$AX$1,0)),INDEX(Baseline!$B$2:$AX$2,1,MATCH(AL$1,Baseline!$B$1:$AX$1,0)))</f>
        <v>9.6942709006774801E-3</v>
      </c>
      <c r="AM422">
        <f>IFERROR(INDEX(JMP!$AJ$2:$AX$500,MATCH($A422,JMP!$A$2:$A$500,0),MATCH(AM$1,JMP!$AJ$1:$AX$1,0)),INDEX(Baseline!$B$2:$AX$2,1,MATCH(AM$1,Baseline!$B$1:$AX$1,0)))</f>
        <v>14.663277520647618</v>
      </c>
      <c r="AN422">
        <f>IFERROR(INDEX(JMP!$AJ$2:$AX$500,MATCH($A422,JMP!$A$2:$A$500,0),MATCH(AN$1,JMP!$AJ$1:$AX$1,0)),INDEX(Baseline!$B$2:$AX$2,1,MATCH(AN$1,Baseline!$B$1:$AX$1,0)))</f>
        <v>1.6823581506442706</v>
      </c>
      <c r="AO422">
        <f>IFERROR(INDEX(JMP!$AJ$2:$AX$500,MATCH($A422,JMP!$A$2:$A$500,0),MATCH(AO$1,JMP!$AJ$1:$AX$1,0)),INDEX(Baseline!$B$2:$AX$2,1,MATCH(AO$1,Baseline!$B$1:$AX$1,0)))</f>
        <v>0.76878592267984702</v>
      </c>
      <c r="AP422">
        <f>IFERROR(INDEX(JMP!$AJ$2:$AX$500,MATCH($A422,JMP!$A$2:$A$500,0),MATCH(AP$1,JMP!$AJ$1:$AX$1,0)),INDEX(Baseline!$B$2:$AX$2,1,MATCH(AP$1,Baseline!$B$1:$AX$1,0)))</f>
        <v>0</v>
      </c>
      <c r="AQ422">
        <f>IFERROR(INDEX(JMP!$AJ$2:$AX$500,MATCH($A422,JMP!$A$2:$A$500,0),MATCH(AQ$1,JMP!$AJ$1:$AX$1,0)),INDEX(Baseline!$B$2:$AX$2,1,MATCH(AQ$1,Baseline!$B$1:$AX$1,0)))</f>
        <v>0.35</v>
      </c>
      <c r="AR422">
        <f>IFERROR(INDEX(JMP!$AJ$2:$AX$500,MATCH($A422,JMP!$A$2:$A$500,0),MATCH(AR$1,JMP!$AJ$1:$AX$1,0)),INDEX(Baseline!$B$2:$AX$2,1,MATCH(AR$1,Baseline!$B$1:$AX$1,0)))</f>
        <v>0</v>
      </c>
      <c r="AS422">
        <f>IFERROR(INDEX(JMP!$AJ$2:$AX$500,MATCH($A422,JMP!$A$2:$A$500,0),MATCH(AS$1,JMP!$AJ$1:$AX$1,0)),INDEX(Baseline!$B$2:$AX$2,1,MATCH(AS$1,Baseline!$B$1:$AX$1,0)))</f>
        <v>0</v>
      </c>
      <c r="AT422">
        <f>IFERROR(INDEX(JMP!$AJ$2:$AX$500,MATCH($A422,JMP!$A$2:$A$500,0),MATCH(AT$1,JMP!$AJ$1:$AX$1,0)),INDEX(Baseline!$B$2:$AX$2,1,MATCH(AT$1,Baseline!$B$1:$AX$1,0)))</f>
        <v>500</v>
      </c>
      <c r="AU422">
        <f>IFERROR(INDEX(JMP!$AJ$2:$AX$500,MATCH($A422,JMP!$A$2:$A$500,0),MATCH(AU$1,JMP!$AJ$1:$AX$1,0)),INDEX(Baseline!$B$2:$AX$2,1,MATCH(AU$1,Baseline!$B$1:$AX$1,0)))</f>
        <v>50</v>
      </c>
      <c r="AV422">
        <f>IFERROR(INDEX(JMP!$AJ$2:$AX$500,MATCH($A422,JMP!$A$2:$A$500,0),MATCH(AV$1,JMP!$AJ$1:$AX$1,0)),INDEX(Baseline!$B$2:$AX$2,1,MATCH(AV$1,Baseline!$B$1:$AX$1,0)))</f>
        <v>12</v>
      </c>
      <c r="AW422">
        <f>IFERROR(INDEX(JMP!$AJ$2:$AX$500,MATCH($A422,JMP!$A$2:$A$500,0),MATCH(AW$1,JMP!$AJ$1:$AX$1,0)),INDEX(Baseline!$B$2:$AX$2,1,MATCH(AW$1,Baseline!$B$1:$AX$1,0)))</f>
        <v>1.9961979999999998E-3</v>
      </c>
      <c r="AX422">
        <f>IFERROR(INDEX(JMP!$AJ$2:$AX$500,MATCH($A422,JMP!$A$2:$A$500,0),MATCH(AX$1,JMP!$AJ$1:$AX$1,0)),INDEX(Baseline!$B$2:$AX$2,1,MATCH(AX$1,Baseline!$B$1:$AX$1,0)))</f>
        <v>1.9961979999999998E-3</v>
      </c>
      <c r="AY422">
        <f>IFERROR(INDEX(JMP!$AJ$2:$AX$500,MATCH($A422,JMP!$A$2:$A$500,0),MATCH(AY$1,JMP!$AJ$1:$AX$1,0)),INDEX(Baseline!$B$2:$AX$2,1,MATCH(AY$1,Baseline!$B$1:$AX$1,0)))</f>
        <v>1.9607137E-2</v>
      </c>
      <c r="AZ422">
        <f>IFERROR(INDEX(JMP!$AJ$2:$AX$500,MATCH($A422,JMP!$A$2:$A$500,0),MATCH(AZ$1,JMP!$AJ$1:$AX$1,0)),INDEX(Baseline!$B$2:$AX$2,1,MATCH(AZ$1,Baseline!$B$1:$AX$1,0)))</f>
        <v>-1</v>
      </c>
      <c r="BA422">
        <f>IFERROR(INDEX(JMP!$AJ$2:$AX$500,MATCH($A422,JMP!$A$2:$A$500,0),MATCH(BA$1,JMP!$AJ$1:$AX$1,0)),INDEX(Baseline!$B$2:$AX$2,1,MATCH(BA$1,Baseline!$B$1:$AX$1,0)))</f>
        <v>2</v>
      </c>
      <c r="BB422">
        <v>0</v>
      </c>
      <c r="BD422" t="str">
        <f>IF(AZ422=1, "yes", IF(AZ422=-1, "no", ""))</f>
        <v>no</v>
      </c>
      <c r="BE422" t="str">
        <f>IF(AH422=1, "yes", IF(AH422=-1, "no", ""))</f>
        <v>yes</v>
      </c>
      <c r="BF422">
        <f t="shared" si="12"/>
        <v>0.5</v>
      </c>
      <c r="BG422">
        <f t="shared" si="13"/>
        <v>30</v>
      </c>
    </row>
    <row r="423" spans="1:59" x14ac:dyDescent="0.25">
      <c r="A423">
        <v>422</v>
      </c>
      <c r="B423">
        <f>IFERROR(INDEX(JMP!$AJ$2:$AX$500,MATCH($A423,JMP!$A$2:$A$500,0),MATCH(B$1,JMP!$AJ$1:$AX$1,0)),INDEX(Baseline!$B$2:$AX$2,1,MATCH(B$1,Baseline!$B$1:$AX$1,0)))</f>
        <v>0</v>
      </c>
      <c r="C423">
        <f>IFERROR(INDEX(JMP!$AJ$2:$AX$500,MATCH($A423,JMP!$A$2:$A$500,0),MATCH(C$1,JMP!$AJ$1:$AX$1,0)),INDEX(Baseline!$B$2:$AX$2,1,MATCH(C$1,Baseline!$B$1:$AX$1,0)))</f>
        <v>8760</v>
      </c>
      <c r="D423">
        <f>IFERROR(INDEX(JMP!$AJ$2:$AX$500,MATCH($A423,JMP!$A$2:$A$500,0),MATCH(D$1,JMP!$AJ$1:$AX$1,0)),INDEX(Baseline!$B$2:$AX$2,1,MATCH(D$1,Baseline!$B$1:$AX$1,0)))</f>
        <v>1</v>
      </c>
      <c r="E423">
        <f>IFERROR(INDEX(JMP!$AJ$2:$AX$500,MATCH($A423,JMP!$A$2:$A$500,0),MATCH(E$1,JMP!$AJ$1:$AX$1,0)),INDEX(Baseline!$B$2:$AX$2,1,MATCH(E$1,Baseline!$B$1:$AX$1,0)))</f>
        <v>1</v>
      </c>
      <c r="F423" t="str">
        <f>IFERROR(INDEX(JMP!$AJ$2:$AX$500,MATCH($A423,JMP!$A$2:$A$500,0),MATCH(F$1,JMP!$AJ$1:$AX$1,0)),INDEX(Baseline!$B$2:$AX$2,1,MATCH(F$1,Baseline!$B$1:$AX$1,0)))</f>
        <v>e344</v>
      </c>
      <c r="G423" t="str">
        <f>IFERROR(INDEX(JMP!$AJ$2:$AX$500,MATCH($A423,JMP!$A$2:$A$500,0),MATCH(G$1,JMP!$AJ$1:$AX$1,0)),INDEX(Baseline!$B$2:$AX$2,1,MATCH(G$1,Baseline!$B$1:$AX$1,0)))</f>
        <v>e340</v>
      </c>
      <c r="H423">
        <f>IFERROR(INDEX(JMP!$AJ$2:$AX$500,MATCH($A423,JMP!$A$2:$A$500,0),MATCH(H$1,JMP!$AJ$1:$AX$1,0)),INDEX(Baseline!$B$2:$AX$2,1,MATCH(H$1,Baseline!$B$1:$AX$1,0)))</f>
        <v>1.5</v>
      </c>
      <c r="I423">
        <f>IFERROR(INDEX(JMP!$AJ$2:$AX$500,MATCH($A423,JMP!$A$2:$A$500,0),MATCH(I$1,JMP!$AJ$1:$AX$1,0)),INDEX(Baseline!$B$2:$AX$2,1,MATCH(I$1,Baseline!$B$1:$AX$1,0)))</f>
        <v>0.42</v>
      </c>
      <c r="J423">
        <f>IFERROR(INDEX(JMP!$AJ$2:$AX$500,MATCH($A423,JMP!$A$2:$A$500,0),MATCH(J$1,JMP!$AJ$1:$AX$1,0)),INDEX(Baseline!$B$2:$AX$2,1,MATCH(J$1,Baseline!$B$1:$AX$1,0)))</f>
        <v>1</v>
      </c>
      <c r="K423">
        <f>IFERROR(INDEX(JMP!$AJ$2:$AX$500,MATCH($A423,JMP!$A$2:$A$500,0),MATCH(K$1,JMP!$AJ$1:$AX$1,0)),INDEX(Baseline!$B$2:$AX$2,1,MATCH(K$1,Baseline!$B$1:$AX$1,0)))</f>
        <v>0</v>
      </c>
      <c r="L423">
        <f>IFERROR(INDEX(JMP!$AJ$2:$AX$500,MATCH($A423,JMP!$A$2:$A$500,0),MATCH(L$1,JMP!$AJ$1:$AX$1,0)),INDEX(Baseline!$B$2:$AX$2,1,MATCH(L$1,Baseline!$B$1:$AX$1,0)))</f>
        <v>0.15356470633690272</v>
      </c>
      <c r="M423" t="b">
        <f>IFERROR(INDEX(JMP!$AJ$2:$AX$500,MATCH($A423,JMP!$A$2:$A$500,0),MATCH(M$1,JMP!$AJ$1:$AX$1,0)),INDEX(Baseline!$B$2:$AX$2,1,MATCH(M$1,Baseline!$B$1:$AX$1,0)))</f>
        <v>0</v>
      </c>
      <c r="N423" t="b">
        <f>IFERROR(INDEX(JMP!$AJ$2:$AX$500,MATCH($A423,JMP!$A$2:$A$500,0),MATCH(N$1,JMP!$AJ$1:$AX$1,0)),INDEX(Baseline!$B$2:$AX$2,1,MATCH(N$1,Baseline!$B$1:$AX$1,0)))</f>
        <v>0</v>
      </c>
      <c r="O423">
        <f>IFERROR(INDEX(JMP!$AJ$2:$AX$500,MATCH($A423,JMP!$A$2:$A$500,0),MATCH(O$1,JMP!$AJ$1:$AX$1,0)),INDEX(Baseline!$B$2:$AX$2,1,MATCH(O$1,Baseline!$B$1:$AX$1,0)))</f>
        <v>7</v>
      </c>
      <c r="P423">
        <f>IFERROR(INDEX(JMP!$AJ$2:$AX$500,MATCH($A423,JMP!$A$2:$A$500,0),MATCH(P$1,JMP!$AJ$1:$AX$1,0)),INDEX(Baseline!$B$2:$AX$2,1,MATCH(P$1,Baseline!$B$1:$AX$1,0)))</f>
        <v>200</v>
      </c>
      <c r="Q423">
        <f>IFERROR(INDEX(JMP!$AJ$2:$AX$500,MATCH($A423,JMP!$A$2:$A$500,0),MATCH(Q$1,JMP!$AJ$1:$AX$1,0)),INDEX(Baseline!$B$2:$AX$2,1,MATCH(Q$1,Baseline!$B$1:$AX$1,0)))</f>
        <v>10</v>
      </c>
      <c r="R423">
        <f>IFERROR(INDEX(JMP!$AJ$2:$AX$500,MATCH($A423,JMP!$A$2:$A$500,0),MATCH(R$1,JMP!$AJ$1:$AX$1,0)),INDEX(Baseline!$B$2:$AX$2,1,MATCH(R$1,Baseline!$B$1:$AX$1,0)))</f>
        <v>0</v>
      </c>
      <c r="S423">
        <f>IFERROR(INDEX(JMP!$AJ$2:$AX$500,MATCH($A423,JMP!$A$2:$A$500,0),MATCH(S$1,JMP!$AJ$1:$AX$1,0)),INDEX(Baseline!$B$2:$AX$2,1,MATCH(S$1,Baseline!$B$1:$AX$1,0)))</f>
        <v>1</v>
      </c>
      <c r="T423">
        <f>IFERROR(INDEX(JMP!$AJ$2:$AX$500,MATCH($A423,JMP!$A$2:$A$500,0),MATCH(T$1,JMP!$AJ$1:$AX$1,0)),INDEX(Baseline!$B$2:$AX$2,1,MATCH(T$1,Baseline!$B$1:$AX$1,0)))</f>
        <v>0</v>
      </c>
      <c r="U423" t="str">
        <f>IFERROR(INDEX(JMP!$AJ$2:$AX$500,MATCH($A423,JMP!$A$2:$A$500,0),MATCH(U$1,JMP!$AJ$1:$AX$1,0)),INDEX(Baseline!$B$2:$AX$2,1,MATCH(U$1,Baseline!$B$1:$AX$1,0)))</f>
        <v>Titan</v>
      </c>
      <c r="V423">
        <f>IFERROR(INDEX(JMP!$AJ$2:$AX$500,MATCH($A423,JMP!$A$2:$A$500,0),MATCH(V$1,JMP!$AJ$1:$AX$1,0)),INDEX(Baseline!$B$2:$AX$2,1,MATCH(V$1,Baseline!$B$1:$AX$1,0)))</f>
        <v>3</v>
      </c>
      <c r="W423">
        <f>IFERROR(INDEX(JMP!$AJ$2:$AX$500,MATCH($A423,JMP!$A$2:$A$500,0),MATCH(W$1,JMP!$AJ$1:$AX$1,0)),INDEX(Baseline!$B$2:$AX$2,1,MATCH(W$1,Baseline!$B$1:$AX$1,0)))</f>
        <v>0.37</v>
      </c>
      <c r="X423">
        <f>IFERROR(INDEX(JMP!$AJ$2:$AX$500,MATCH($A423,JMP!$A$2:$A$500,0),MATCH(X$1,JMP!$AJ$1:$AX$1,0)),INDEX(Baseline!$B$2:$AX$2,1,MATCH(X$1,Baseline!$B$1:$AX$1,0)))</f>
        <v>4</v>
      </c>
      <c r="Y423">
        <f>IFERROR(INDEX(JMP!$AJ$2:$AX$500,MATCH($A423,JMP!$A$2:$A$500,0),MATCH(Y$1,JMP!$AJ$1:$AX$1,0)),INDEX(Baseline!$B$2:$AX$2,1,MATCH(Y$1,Baseline!$B$1:$AX$1,0)))</f>
        <v>6</v>
      </c>
      <c r="Z423">
        <f>IFERROR(INDEX(JMP!$AJ$2:$AX$500,MATCH($A423,JMP!$A$2:$A$500,0),MATCH(Z$1,JMP!$AJ$1:$AX$1,0)),INDEX(Baseline!$B$2:$AX$2,1,MATCH(Z$1,Baseline!$B$1:$AX$1,0)))</f>
        <v>1970</v>
      </c>
      <c r="AA423">
        <f>IFERROR(INDEX(JMP!$AJ$2:$AX$500,MATCH($A423,JMP!$A$2:$A$500,0),MATCH(AA$1,JMP!$AJ$1:$AX$1,0)),INDEX(Baseline!$B$2:$AX$2,1,MATCH(AA$1,Baseline!$B$1:$AX$1,0)))</f>
        <v>1970</v>
      </c>
      <c r="AB423">
        <f>IFERROR(INDEX(JMP!$AJ$2:$AX$500,MATCH($A423,JMP!$A$2:$A$500,0),MATCH(AB$1,JMP!$AJ$1:$AX$1,0)),INDEX(Baseline!$B$2:$AX$2,1,MATCH(AB$1,Baseline!$B$1:$AX$1,0)))</f>
        <v>0</v>
      </c>
      <c r="AC423">
        <f>IFERROR(INDEX(JMP!$AJ$2:$AX$500,MATCH($A423,JMP!$A$2:$A$500,0),MATCH(AC$1,JMP!$AJ$1:$AX$1,0)),INDEX(Baseline!$B$2:$AX$2,1,MATCH(AC$1,Baseline!$B$1:$AX$1,0)))</f>
        <v>1</v>
      </c>
      <c r="AD423">
        <f>IFERROR(INDEX(JMP!$AJ$2:$AX$500,MATCH($A423,JMP!$A$2:$A$500,0),MATCH(AD$1,JMP!$AJ$1:$AX$1,0)),INDEX(Baseline!$B$2:$AX$2,1,MATCH(AD$1,Baseline!$B$1:$AX$1,0)))</f>
        <v>8</v>
      </c>
      <c r="AE423">
        <f>IFERROR(INDEX(JMP!$AJ$2:$AX$500,MATCH($A423,JMP!$A$2:$A$500,0),MATCH(AE$1,JMP!$AJ$1:$AX$1,0)),INDEX(Baseline!$B$2:$AX$2,1,MATCH(AE$1,Baseline!$B$1:$AX$1,0)))</f>
        <v>2</v>
      </c>
      <c r="AF423" t="str">
        <f>IFERROR(INDEX(JMP!$AJ$2:$AX$500,MATCH($A423,JMP!$A$2:$A$500,0),MATCH(AF$1,JMP!$AJ$1:$AX$1,0)),INDEX(Baseline!$B$2:$AX$2,1,MATCH(AF$1,Baseline!$B$1:$AX$1,0)))</f>
        <v>bwb</v>
      </c>
      <c r="AG423" t="str">
        <f>IFERROR(INDEX(JMP!$AJ$2:$AX$500,MATCH($A423,JMP!$A$2:$A$500,0),MATCH(AG$1,JMP!$AJ$1:$AX$1,0)),INDEX(Baseline!$B$2:$AX$2,1,MATCH(AG$1,Baseline!$B$1:$AX$1,0)))</f>
        <v>V-tail</v>
      </c>
      <c r="AH423">
        <f>IFERROR(INDEX(JMP!$AJ$2:$AX$500,MATCH($A423,JMP!$A$2:$A$500,0),MATCH(AH$1,JMP!$AJ$1:$AX$1,0)),INDEX(Baseline!$B$2:$AX$2,1,MATCH(AH$1,Baseline!$B$1:$AX$1,0)))</f>
        <v>-1</v>
      </c>
      <c r="AI423">
        <f>IFERROR(INDEX(JMP!$AJ$2:$AX$500,MATCH($A423,JMP!$A$2:$A$500,0),MATCH(AI$1,JMP!$AJ$1:$AX$1,0)),INDEX(Baseline!$B$2:$AX$2,1,MATCH(AI$1,Baseline!$B$1:$AX$1,0)))</f>
        <v>724000000</v>
      </c>
      <c r="AJ423">
        <f>IFERROR(INDEX(JMP!$AJ$2:$AX$500,MATCH($A423,JMP!$A$2:$A$500,0),MATCH(AJ$1,JMP!$AJ$1:$AX$1,0)),INDEX(Baseline!$B$2:$AX$2,1,MATCH(AJ$1,Baseline!$B$1:$AX$1,0)))</f>
        <v>54500000</v>
      </c>
      <c r="AK423">
        <f>IFERROR(INDEX(JMP!$AJ$2:$AX$500,MATCH($A423,JMP!$A$2:$A$500,0),MATCH(AK$1,JMP!$AJ$1:$AX$1,0)),INDEX(Baseline!$B$2:$AX$2,1,MATCH(AK$1,Baseline!$B$1:$AX$1,0)))</f>
        <v>30</v>
      </c>
      <c r="AL423">
        <f>IFERROR(INDEX(JMP!$AJ$2:$AX$500,MATCH($A423,JMP!$A$2:$A$500,0),MATCH(AL$1,JMP!$AJ$1:$AX$1,0)),INDEX(Baseline!$B$2:$AX$2,1,MATCH(AL$1,Baseline!$B$1:$AX$1,0)))</f>
        <v>1.4757611004528166E-2</v>
      </c>
      <c r="AM423">
        <f>IFERROR(INDEX(JMP!$AJ$2:$AX$500,MATCH($A423,JMP!$A$2:$A$500,0),MATCH(AM$1,JMP!$AJ$1:$AX$1,0)),INDEX(Baseline!$B$2:$AX$2,1,MATCH(AM$1,Baseline!$B$1:$AX$1,0)))</f>
        <v>8.6592666925714283</v>
      </c>
      <c r="AN423">
        <f>IFERROR(INDEX(JMP!$AJ$2:$AX$500,MATCH($A423,JMP!$A$2:$A$500,0),MATCH(AN$1,JMP!$AJ$1:$AX$1,0)),INDEX(Baseline!$B$2:$AX$2,1,MATCH(AN$1,Baseline!$B$1:$AX$1,0)))</f>
        <v>2.5048036541372611</v>
      </c>
      <c r="AO423">
        <f>IFERROR(INDEX(JMP!$AJ$2:$AX$500,MATCH($A423,JMP!$A$2:$A$500,0),MATCH(AO$1,JMP!$AJ$1:$AX$1,0)),INDEX(Baseline!$B$2:$AX$2,1,MATCH(AO$1,Baseline!$B$1:$AX$1,0)))</f>
        <v>1.2123287886624381</v>
      </c>
      <c r="AP423">
        <f>IFERROR(INDEX(JMP!$AJ$2:$AX$500,MATCH($A423,JMP!$A$2:$A$500,0),MATCH(AP$1,JMP!$AJ$1:$AX$1,0)),INDEX(Baseline!$B$2:$AX$2,1,MATCH(AP$1,Baseline!$B$1:$AX$1,0)))</f>
        <v>0</v>
      </c>
      <c r="AQ423">
        <f>IFERROR(INDEX(JMP!$AJ$2:$AX$500,MATCH($A423,JMP!$A$2:$A$500,0),MATCH(AQ$1,JMP!$AJ$1:$AX$1,0)),INDEX(Baseline!$B$2:$AX$2,1,MATCH(AQ$1,Baseline!$B$1:$AX$1,0)))</f>
        <v>0.35</v>
      </c>
      <c r="AR423">
        <f>IFERROR(INDEX(JMP!$AJ$2:$AX$500,MATCH($A423,JMP!$A$2:$A$500,0),MATCH(AR$1,JMP!$AJ$1:$AX$1,0)),INDEX(Baseline!$B$2:$AX$2,1,MATCH(AR$1,Baseline!$B$1:$AX$1,0)))</f>
        <v>0</v>
      </c>
      <c r="AS423">
        <f>IFERROR(INDEX(JMP!$AJ$2:$AX$500,MATCH($A423,JMP!$A$2:$A$500,0),MATCH(AS$1,JMP!$AJ$1:$AX$1,0)),INDEX(Baseline!$B$2:$AX$2,1,MATCH(AS$1,Baseline!$B$1:$AX$1,0)))</f>
        <v>0</v>
      </c>
      <c r="AT423">
        <f>IFERROR(INDEX(JMP!$AJ$2:$AX$500,MATCH($A423,JMP!$A$2:$A$500,0),MATCH(AT$1,JMP!$AJ$1:$AX$1,0)),INDEX(Baseline!$B$2:$AX$2,1,MATCH(AT$1,Baseline!$B$1:$AX$1,0)))</f>
        <v>500</v>
      </c>
      <c r="AU423">
        <f>IFERROR(INDEX(JMP!$AJ$2:$AX$500,MATCH($A423,JMP!$A$2:$A$500,0),MATCH(AU$1,JMP!$AJ$1:$AX$1,0)),INDEX(Baseline!$B$2:$AX$2,1,MATCH(AU$1,Baseline!$B$1:$AX$1,0)))</f>
        <v>50</v>
      </c>
      <c r="AV423">
        <f>IFERROR(INDEX(JMP!$AJ$2:$AX$500,MATCH($A423,JMP!$A$2:$A$500,0),MATCH(AV$1,JMP!$AJ$1:$AX$1,0)),INDEX(Baseline!$B$2:$AX$2,1,MATCH(AV$1,Baseline!$B$1:$AX$1,0)))</f>
        <v>12</v>
      </c>
      <c r="AW423">
        <f>IFERROR(INDEX(JMP!$AJ$2:$AX$500,MATCH($A423,JMP!$A$2:$A$500,0),MATCH(AW$1,JMP!$AJ$1:$AX$1,0)),INDEX(Baseline!$B$2:$AX$2,1,MATCH(AW$1,Baseline!$B$1:$AX$1,0)))</f>
        <v>1.9961979999999998E-3</v>
      </c>
      <c r="AX423">
        <f>IFERROR(INDEX(JMP!$AJ$2:$AX$500,MATCH($A423,JMP!$A$2:$A$500,0),MATCH(AX$1,JMP!$AJ$1:$AX$1,0)),INDEX(Baseline!$B$2:$AX$2,1,MATCH(AX$1,Baseline!$B$1:$AX$1,0)))</f>
        <v>1.9961979999999998E-3</v>
      </c>
      <c r="AY423">
        <f>IFERROR(INDEX(JMP!$AJ$2:$AX$500,MATCH($A423,JMP!$A$2:$A$500,0),MATCH(AY$1,JMP!$AJ$1:$AX$1,0)),INDEX(Baseline!$B$2:$AX$2,1,MATCH(AY$1,Baseline!$B$1:$AX$1,0)))</f>
        <v>1.9607137E-2</v>
      </c>
      <c r="AZ423">
        <f>IFERROR(INDEX(JMP!$AJ$2:$AX$500,MATCH($A423,JMP!$A$2:$A$500,0),MATCH(AZ$1,JMP!$AJ$1:$AX$1,0)),INDEX(Baseline!$B$2:$AX$2,1,MATCH(AZ$1,Baseline!$B$1:$AX$1,0)))</f>
        <v>-1</v>
      </c>
      <c r="BA423">
        <f>IFERROR(INDEX(JMP!$AJ$2:$AX$500,MATCH($A423,JMP!$A$2:$A$500,0),MATCH(BA$1,JMP!$AJ$1:$AX$1,0)),INDEX(Baseline!$B$2:$AX$2,1,MATCH(BA$1,Baseline!$B$1:$AX$1,0)))</f>
        <v>2</v>
      </c>
      <c r="BB423">
        <v>0</v>
      </c>
      <c r="BD423" t="str">
        <f>IF(AZ423=1, "yes", IF(AZ423=-1, "no", ""))</f>
        <v>no</v>
      </c>
      <c r="BE423" t="str">
        <f>IF(AH423=1, "yes", IF(AH423=-1, "no", ""))</f>
        <v>no</v>
      </c>
      <c r="BF423">
        <f t="shared" si="12"/>
        <v>0.5</v>
      </c>
      <c r="BG423">
        <f t="shared" si="13"/>
        <v>30</v>
      </c>
    </row>
    <row r="424" spans="1:59" x14ac:dyDescent="0.25">
      <c r="A424">
        <v>423</v>
      </c>
      <c r="B424">
        <f>IFERROR(INDEX(JMP!$AJ$2:$AX$500,MATCH($A424,JMP!$A$2:$A$500,0),MATCH(B$1,JMP!$AJ$1:$AX$1,0)),INDEX(Baseline!$B$2:$AX$2,1,MATCH(B$1,Baseline!$B$1:$AX$1,0)))</f>
        <v>0</v>
      </c>
      <c r="C424">
        <f>IFERROR(INDEX(JMP!$AJ$2:$AX$500,MATCH($A424,JMP!$A$2:$A$500,0),MATCH(C$1,JMP!$AJ$1:$AX$1,0)),INDEX(Baseline!$B$2:$AX$2,1,MATCH(C$1,Baseline!$B$1:$AX$1,0)))</f>
        <v>8760</v>
      </c>
      <c r="D424">
        <f>IFERROR(INDEX(JMP!$AJ$2:$AX$500,MATCH($A424,JMP!$A$2:$A$500,0),MATCH(D$1,JMP!$AJ$1:$AX$1,0)),INDEX(Baseline!$B$2:$AX$2,1,MATCH(D$1,Baseline!$B$1:$AX$1,0)))</f>
        <v>1</v>
      </c>
      <c r="E424">
        <f>IFERROR(INDEX(JMP!$AJ$2:$AX$500,MATCH($A424,JMP!$A$2:$A$500,0),MATCH(E$1,JMP!$AJ$1:$AX$1,0)),INDEX(Baseline!$B$2:$AX$2,1,MATCH(E$1,Baseline!$B$1:$AX$1,0)))</f>
        <v>1</v>
      </c>
      <c r="F424" t="str">
        <f>IFERROR(INDEX(JMP!$AJ$2:$AX$500,MATCH($A424,JMP!$A$2:$A$500,0),MATCH(F$1,JMP!$AJ$1:$AX$1,0)),INDEX(Baseline!$B$2:$AX$2,1,MATCH(F$1,Baseline!$B$1:$AX$1,0)))</f>
        <v>e344</v>
      </c>
      <c r="G424" t="str">
        <f>IFERROR(INDEX(JMP!$AJ$2:$AX$500,MATCH($A424,JMP!$A$2:$A$500,0),MATCH(G$1,JMP!$AJ$1:$AX$1,0)),INDEX(Baseline!$B$2:$AX$2,1,MATCH(G$1,Baseline!$B$1:$AX$1,0)))</f>
        <v>e340</v>
      </c>
      <c r="H424">
        <f>IFERROR(INDEX(JMP!$AJ$2:$AX$500,MATCH($A424,JMP!$A$2:$A$500,0),MATCH(H$1,JMP!$AJ$1:$AX$1,0)),INDEX(Baseline!$B$2:$AX$2,1,MATCH(H$1,Baseline!$B$1:$AX$1,0)))</f>
        <v>1.5</v>
      </c>
      <c r="I424">
        <f>IFERROR(INDEX(JMP!$AJ$2:$AX$500,MATCH($A424,JMP!$A$2:$A$500,0),MATCH(I$1,JMP!$AJ$1:$AX$1,0)),INDEX(Baseline!$B$2:$AX$2,1,MATCH(I$1,Baseline!$B$1:$AX$1,0)))</f>
        <v>0.42</v>
      </c>
      <c r="J424">
        <f>IFERROR(INDEX(JMP!$AJ$2:$AX$500,MATCH($A424,JMP!$A$2:$A$500,0),MATCH(J$1,JMP!$AJ$1:$AX$1,0)),INDEX(Baseline!$B$2:$AX$2,1,MATCH(J$1,Baseline!$B$1:$AX$1,0)))</f>
        <v>1</v>
      </c>
      <c r="K424">
        <f>IFERROR(INDEX(JMP!$AJ$2:$AX$500,MATCH($A424,JMP!$A$2:$A$500,0),MATCH(K$1,JMP!$AJ$1:$AX$1,0)),INDEX(Baseline!$B$2:$AX$2,1,MATCH(K$1,Baseline!$B$1:$AX$1,0)))</f>
        <v>0</v>
      </c>
      <c r="L424">
        <f>IFERROR(INDEX(JMP!$AJ$2:$AX$500,MATCH($A424,JMP!$A$2:$A$500,0),MATCH(L$1,JMP!$AJ$1:$AX$1,0)),INDEX(Baseline!$B$2:$AX$2,1,MATCH(L$1,Baseline!$B$1:$AX$1,0)))</f>
        <v>5.7781587662289226E-2</v>
      </c>
      <c r="M424" t="b">
        <f>IFERROR(INDEX(JMP!$AJ$2:$AX$500,MATCH($A424,JMP!$A$2:$A$500,0),MATCH(M$1,JMP!$AJ$1:$AX$1,0)),INDEX(Baseline!$B$2:$AX$2,1,MATCH(M$1,Baseline!$B$1:$AX$1,0)))</f>
        <v>0</v>
      </c>
      <c r="N424" t="b">
        <f>IFERROR(INDEX(JMP!$AJ$2:$AX$500,MATCH($A424,JMP!$A$2:$A$500,0),MATCH(N$1,JMP!$AJ$1:$AX$1,0)),INDEX(Baseline!$B$2:$AX$2,1,MATCH(N$1,Baseline!$B$1:$AX$1,0)))</f>
        <v>0</v>
      </c>
      <c r="O424">
        <f>IFERROR(INDEX(JMP!$AJ$2:$AX$500,MATCH($A424,JMP!$A$2:$A$500,0),MATCH(O$1,JMP!$AJ$1:$AX$1,0)),INDEX(Baseline!$B$2:$AX$2,1,MATCH(O$1,Baseline!$B$1:$AX$1,0)))</f>
        <v>7</v>
      </c>
      <c r="P424">
        <f>IFERROR(INDEX(JMP!$AJ$2:$AX$500,MATCH($A424,JMP!$A$2:$A$500,0),MATCH(P$1,JMP!$AJ$1:$AX$1,0)),INDEX(Baseline!$B$2:$AX$2,1,MATCH(P$1,Baseline!$B$1:$AX$1,0)))</f>
        <v>200</v>
      </c>
      <c r="Q424">
        <f>IFERROR(INDEX(JMP!$AJ$2:$AX$500,MATCH($A424,JMP!$A$2:$A$500,0),MATCH(Q$1,JMP!$AJ$1:$AX$1,0)),INDEX(Baseline!$B$2:$AX$2,1,MATCH(Q$1,Baseline!$B$1:$AX$1,0)))</f>
        <v>10</v>
      </c>
      <c r="R424">
        <f>IFERROR(INDEX(JMP!$AJ$2:$AX$500,MATCH($A424,JMP!$A$2:$A$500,0),MATCH(R$1,JMP!$AJ$1:$AX$1,0)),INDEX(Baseline!$B$2:$AX$2,1,MATCH(R$1,Baseline!$B$1:$AX$1,0)))</f>
        <v>0</v>
      </c>
      <c r="S424">
        <f>IFERROR(INDEX(JMP!$AJ$2:$AX$500,MATCH($A424,JMP!$A$2:$A$500,0),MATCH(S$1,JMP!$AJ$1:$AX$1,0)),INDEX(Baseline!$B$2:$AX$2,1,MATCH(S$1,Baseline!$B$1:$AX$1,0)))</f>
        <v>1</v>
      </c>
      <c r="T424">
        <f>IFERROR(INDEX(JMP!$AJ$2:$AX$500,MATCH($A424,JMP!$A$2:$A$500,0),MATCH(T$1,JMP!$AJ$1:$AX$1,0)),INDEX(Baseline!$B$2:$AX$2,1,MATCH(T$1,Baseline!$B$1:$AX$1,0)))</f>
        <v>0</v>
      </c>
      <c r="U424" t="str">
        <f>IFERROR(INDEX(JMP!$AJ$2:$AX$500,MATCH($A424,JMP!$A$2:$A$500,0),MATCH(U$1,JMP!$AJ$1:$AX$1,0)),INDEX(Baseline!$B$2:$AX$2,1,MATCH(U$1,Baseline!$B$1:$AX$1,0)))</f>
        <v>Titan</v>
      </c>
      <c r="V424">
        <f>IFERROR(INDEX(JMP!$AJ$2:$AX$500,MATCH($A424,JMP!$A$2:$A$500,0),MATCH(V$1,JMP!$AJ$1:$AX$1,0)),INDEX(Baseline!$B$2:$AX$2,1,MATCH(V$1,Baseline!$B$1:$AX$1,0)))</f>
        <v>3</v>
      </c>
      <c r="W424">
        <f>IFERROR(INDEX(JMP!$AJ$2:$AX$500,MATCH($A424,JMP!$A$2:$A$500,0),MATCH(W$1,JMP!$AJ$1:$AX$1,0)),INDEX(Baseline!$B$2:$AX$2,1,MATCH(W$1,Baseline!$B$1:$AX$1,0)))</f>
        <v>0.37</v>
      </c>
      <c r="X424">
        <f>IFERROR(INDEX(JMP!$AJ$2:$AX$500,MATCH($A424,JMP!$A$2:$A$500,0),MATCH(X$1,JMP!$AJ$1:$AX$1,0)),INDEX(Baseline!$B$2:$AX$2,1,MATCH(X$1,Baseline!$B$1:$AX$1,0)))</f>
        <v>4</v>
      </c>
      <c r="Y424">
        <f>IFERROR(INDEX(JMP!$AJ$2:$AX$500,MATCH($A424,JMP!$A$2:$A$500,0),MATCH(Y$1,JMP!$AJ$1:$AX$1,0)),INDEX(Baseline!$B$2:$AX$2,1,MATCH(Y$1,Baseline!$B$1:$AX$1,0)))</f>
        <v>5</v>
      </c>
      <c r="Z424">
        <f>IFERROR(INDEX(JMP!$AJ$2:$AX$500,MATCH($A424,JMP!$A$2:$A$500,0),MATCH(Z$1,JMP!$AJ$1:$AX$1,0)),INDEX(Baseline!$B$2:$AX$2,1,MATCH(Z$1,Baseline!$B$1:$AX$1,0)))</f>
        <v>1970</v>
      </c>
      <c r="AA424">
        <f>IFERROR(INDEX(JMP!$AJ$2:$AX$500,MATCH($A424,JMP!$A$2:$A$500,0),MATCH(AA$1,JMP!$AJ$1:$AX$1,0)),INDEX(Baseline!$B$2:$AX$2,1,MATCH(AA$1,Baseline!$B$1:$AX$1,0)))</f>
        <v>1970</v>
      </c>
      <c r="AB424">
        <f>IFERROR(INDEX(JMP!$AJ$2:$AX$500,MATCH($A424,JMP!$A$2:$A$500,0),MATCH(AB$1,JMP!$AJ$1:$AX$1,0)),INDEX(Baseline!$B$2:$AX$2,1,MATCH(AB$1,Baseline!$B$1:$AX$1,0)))</f>
        <v>0</v>
      </c>
      <c r="AC424">
        <f>IFERROR(INDEX(JMP!$AJ$2:$AX$500,MATCH($A424,JMP!$A$2:$A$500,0),MATCH(AC$1,JMP!$AJ$1:$AX$1,0)),INDEX(Baseline!$B$2:$AX$2,1,MATCH(AC$1,Baseline!$B$1:$AX$1,0)))</f>
        <v>1</v>
      </c>
      <c r="AD424">
        <f>IFERROR(INDEX(JMP!$AJ$2:$AX$500,MATCH($A424,JMP!$A$2:$A$500,0),MATCH(AD$1,JMP!$AJ$1:$AX$1,0)),INDEX(Baseline!$B$2:$AX$2,1,MATCH(AD$1,Baseline!$B$1:$AX$1,0)))</f>
        <v>8</v>
      </c>
      <c r="AE424">
        <f>IFERROR(INDEX(JMP!$AJ$2:$AX$500,MATCH($A424,JMP!$A$2:$A$500,0),MATCH(AE$1,JMP!$AJ$1:$AX$1,0)),INDEX(Baseline!$B$2:$AX$2,1,MATCH(AE$1,Baseline!$B$1:$AX$1,0)))</f>
        <v>2</v>
      </c>
      <c r="AF424" t="str">
        <f>IFERROR(INDEX(JMP!$AJ$2:$AX$500,MATCH($A424,JMP!$A$2:$A$500,0),MATCH(AF$1,JMP!$AJ$1:$AX$1,0)),INDEX(Baseline!$B$2:$AX$2,1,MATCH(AF$1,Baseline!$B$1:$AX$1,0)))</f>
        <v>bwb</v>
      </c>
      <c r="AG424" t="str">
        <f>IFERROR(INDEX(JMP!$AJ$2:$AX$500,MATCH($A424,JMP!$A$2:$A$500,0),MATCH(AG$1,JMP!$AJ$1:$AX$1,0)),INDEX(Baseline!$B$2:$AX$2,1,MATCH(AG$1,Baseline!$B$1:$AX$1,0)))</f>
        <v>V-tail</v>
      </c>
      <c r="AH424">
        <f>IFERROR(INDEX(JMP!$AJ$2:$AX$500,MATCH($A424,JMP!$A$2:$A$500,0),MATCH(AH$1,JMP!$AJ$1:$AX$1,0)),INDEX(Baseline!$B$2:$AX$2,1,MATCH(AH$1,Baseline!$B$1:$AX$1,0)))</f>
        <v>-1</v>
      </c>
      <c r="AI424">
        <f>IFERROR(INDEX(JMP!$AJ$2:$AX$500,MATCH($A424,JMP!$A$2:$A$500,0),MATCH(AI$1,JMP!$AJ$1:$AX$1,0)),INDEX(Baseline!$B$2:$AX$2,1,MATCH(AI$1,Baseline!$B$1:$AX$1,0)))</f>
        <v>724000000</v>
      </c>
      <c r="AJ424">
        <f>IFERROR(INDEX(JMP!$AJ$2:$AX$500,MATCH($A424,JMP!$A$2:$A$500,0),MATCH(AJ$1,JMP!$AJ$1:$AX$1,0)),INDEX(Baseline!$B$2:$AX$2,1,MATCH(AJ$1,Baseline!$B$1:$AX$1,0)))</f>
        <v>54500000</v>
      </c>
      <c r="AK424">
        <f>IFERROR(INDEX(JMP!$AJ$2:$AX$500,MATCH($A424,JMP!$A$2:$A$500,0),MATCH(AK$1,JMP!$AJ$1:$AX$1,0)),INDEX(Baseline!$B$2:$AX$2,1,MATCH(AK$1,Baseline!$B$1:$AX$1,0)))</f>
        <v>30</v>
      </c>
      <c r="AL424">
        <f>IFERROR(INDEX(JMP!$AJ$2:$AX$500,MATCH($A424,JMP!$A$2:$A$500,0),MATCH(AL$1,JMP!$AJ$1:$AX$1,0)),INDEX(Baseline!$B$2:$AX$2,1,MATCH(AL$1,Baseline!$B$1:$AX$1,0)))</f>
        <v>1.990583294901167E-2</v>
      </c>
      <c r="AM424">
        <f>IFERROR(INDEX(JMP!$AJ$2:$AX$500,MATCH($A424,JMP!$A$2:$A$500,0),MATCH(AM$1,JMP!$AJ$1:$AX$1,0)),INDEX(Baseline!$B$2:$AX$2,1,MATCH(AM$1,Baseline!$B$1:$AX$1,0)))</f>
        <v>14.119026239123809</v>
      </c>
      <c r="AN424">
        <f>IFERROR(INDEX(JMP!$AJ$2:$AX$500,MATCH($A424,JMP!$A$2:$A$500,0),MATCH(AN$1,JMP!$AJ$1:$AX$1,0)),INDEX(Baseline!$B$2:$AX$2,1,MATCH(AN$1,Baseline!$B$1:$AX$1,0)))</f>
        <v>2.1917140519283778</v>
      </c>
      <c r="AO424">
        <f>IFERROR(INDEX(JMP!$AJ$2:$AX$500,MATCH($A424,JMP!$A$2:$A$500,0),MATCH(AO$1,JMP!$AJ$1:$AX$1,0)),INDEX(Baseline!$B$2:$AX$2,1,MATCH(AO$1,Baseline!$B$1:$AX$1,0)))</f>
        <v>1.3087523175812406</v>
      </c>
      <c r="AP424">
        <f>IFERROR(INDEX(JMP!$AJ$2:$AX$500,MATCH($A424,JMP!$A$2:$A$500,0),MATCH(AP$1,JMP!$AJ$1:$AX$1,0)),INDEX(Baseline!$B$2:$AX$2,1,MATCH(AP$1,Baseline!$B$1:$AX$1,0)))</f>
        <v>0</v>
      </c>
      <c r="AQ424">
        <f>IFERROR(INDEX(JMP!$AJ$2:$AX$500,MATCH($A424,JMP!$A$2:$A$500,0),MATCH(AQ$1,JMP!$AJ$1:$AX$1,0)),INDEX(Baseline!$B$2:$AX$2,1,MATCH(AQ$1,Baseline!$B$1:$AX$1,0)))</f>
        <v>0.35</v>
      </c>
      <c r="AR424">
        <f>IFERROR(INDEX(JMP!$AJ$2:$AX$500,MATCH($A424,JMP!$A$2:$A$500,0),MATCH(AR$1,JMP!$AJ$1:$AX$1,0)),INDEX(Baseline!$B$2:$AX$2,1,MATCH(AR$1,Baseline!$B$1:$AX$1,0)))</f>
        <v>0</v>
      </c>
      <c r="AS424">
        <f>IFERROR(INDEX(JMP!$AJ$2:$AX$500,MATCH($A424,JMP!$A$2:$A$500,0),MATCH(AS$1,JMP!$AJ$1:$AX$1,0)),INDEX(Baseline!$B$2:$AX$2,1,MATCH(AS$1,Baseline!$B$1:$AX$1,0)))</f>
        <v>0</v>
      </c>
      <c r="AT424">
        <f>IFERROR(INDEX(JMP!$AJ$2:$AX$500,MATCH($A424,JMP!$A$2:$A$500,0),MATCH(AT$1,JMP!$AJ$1:$AX$1,0)),INDEX(Baseline!$B$2:$AX$2,1,MATCH(AT$1,Baseline!$B$1:$AX$1,0)))</f>
        <v>500</v>
      </c>
      <c r="AU424">
        <f>IFERROR(INDEX(JMP!$AJ$2:$AX$500,MATCH($A424,JMP!$A$2:$A$500,0),MATCH(AU$1,JMP!$AJ$1:$AX$1,0)),INDEX(Baseline!$B$2:$AX$2,1,MATCH(AU$1,Baseline!$B$1:$AX$1,0)))</f>
        <v>50</v>
      </c>
      <c r="AV424">
        <f>IFERROR(INDEX(JMP!$AJ$2:$AX$500,MATCH($A424,JMP!$A$2:$A$500,0),MATCH(AV$1,JMP!$AJ$1:$AX$1,0)),INDEX(Baseline!$B$2:$AX$2,1,MATCH(AV$1,Baseline!$B$1:$AX$1,0)))</f>
        <v>12</v>
      </c>
      <c r="AW424">
        <f>IFERROR(INDEX(JMP!$AJ$2:$AX$500,MATCH($A424,JMP!$A$2:$A$500,0),MATCH(AW$1,JMP!$AJ$1:$AX$1,0)),INDEX(Baseline!$B$2:$AX$2,1,MATCH(AW$1,Baseline!$B$1:$AX$1,0)))</f>
        <v>1.9961979999999998E-3</v>
      </c>
      <c r="AX424">
        <f>IFERROR(INDEX(JMP!$AJ$2:$AX$500,MATCH($A424,JMP!$A$2:$A$500,0),MATCH(AX$1,JMP!$AJ$1:$AX$1,0)),INDEX(Baseline!$B$2:$AX$2,1,MATCH(AX$1,Baseline!$B$1:$AX$1,0)))</f>
        <v>1.9961979999999998E-3</v>
      </c>
      <c r="AY424">
        <f>IFERROR(INDEX(JMP!$AJ$2:$AX$500,MATCH($A424,JMP!$A$2:$A$500,0),MATCH(AY$1,JMP!$AJ$1:$AX$1,0)),INDEX(Baseline!$B$2:$AX$2,1,MATCH(AY$1,Baseline!$B$1:$AX$1,0)))</f>
        <v>1.9607137E-2</v>
      </c>
      <c r="AZ424">
        <f>IFERROR(INDEX(JMP!$AJ$2:$AX$500,MATCH($A424,JMP!$A$2:$A$500,0),MATCH(AZ$1,JMP!$AJ$1:$AX$1,0)),INDEX(Baseline!$B$2:$AX$2,1,MATCH(AZ$1,Baseline!$B$1:$AX$1,0)))</f>
        <v>1</v>
      </c>
      <c r="BA424">
        <f>IFERROR(INDEX(JMP!$AJ$2:$AX$500,MATCH($A424,JMP!$A$2:$A$500,0),MATCH(BA$1,JMP!$AJ$1:$AX$1,0)),INDEX(Baseline!$B$2:$AX$2,1,MATCH(BA$1,Baseline!$B$1:$AX$1,0)))</f>
        <v>2</v>
      </c>
      <c r="BB424">
        <v>0</v>
      </c>
      <c r="BD424" t="str">
        <f>IF(AZ424=1, "yes", IF(AZ424=-1, "no", ""))</f>
        <v>yes</v>
      </c>
      <c r="BE424" t="str">
        <f>IF(AH424=1, "yes", IF(AH424=-1, "no", ""))</f>
        <v>no</v>
      </c>
      <c r="BF424">
        <f t="shared" si="12"/>
        <v>0.5</v>
      </c>
      <c r="BG424">
        <f t="shared" si="13"/>
        <v>30</v>
      </c>
    </row>
    <row r="425" spans="1:59" x14ac:dyDescent="0.25">
      <c r="A425">
        <v>424</v>
      </c>
      <c r="B425">
        <f>IFERROR(INDEX(JMP!$AJ$2:$AX$500,MATCH($A425,JMP!$A$2:$A$500,0),MATCH(B$1,JMP!$AJ$1:$AX$1,0)),INDEX(Baseline!$B$2:$AX$2,1,MATCH(B$1,Baseline!$B$1:$AX$1,0)))</f>
        <v>0</v>
      </c>
      <c r="C425">
        <f>IFERROR(INDEX(JMP!$AJ$2:$AX$500,MATCH($A425,JMP!$A$2:$A$500,0),MATCH(C$1,JMP!$AJ$1:$AX$1,0)),INDEX(Baseline!$B$2:$AX$2,1,MATCH(C$1,Baseline!$B$1:$AX$1,0)))</f>
        <v>8760</v>
      </c>
      <c r="D425">
        <f>IFERROR(INDEX(JMP!$AJ$2:$AX$500,MATCH($A425,JMP!$A$2:$A$500,0),MATCH(D$1,JMP!$AJ$1:$AX$1,0)),INDEX(Baseline!$B$2:$AX$2,1,MATCH(D$1,Baseline!$B$1:$AX$1,0)))</f>
        <v>1</v>
      </c>
      <c r="E425">
        <f>IFERROR(INDEX(JMP!$AJ$2:$AX$500,MATCH($A425,JMP!$A$2:$A$500,0),MATCH(E$1,JMP!$AJ$1:$AX$1,0)),INDEX(Baseline!$B$2:$AX$2,1,MATCH(E$1,Baseline!$B$1:$AX$1,0)))</f>
        <v>1</v>
      </c>
      <c r="F425" t="str">
        <f>IFERROR(INDEX(JMP!$AJ$2:$AX$500,MATCH($A425,JMP!$A$2:$A$500,0),MATCH(F$1,JMP!$AJ$1:$AX$1,0)),INDEX(Baseline!$B$2:$AX$2,1,MATCH(F$1,Baseline!$B$1:$AX$1,0)))</f>
        <v>e344</v>
      </c>
      <c r="G425" t="str">
        <f>IFERROR(INDEX(JMP!$AJ$2:$AX$500,MATCH($A425,JMP!$A$2:$A$500,0),MATCH(G$1,JMP!$AJ$1:$AX$1,0)),INDEX(Baseline!$B$2:$AX$2,1,MATCH(G$1,Baseline!$B$1:$AX$1,0)))</f>
        <v>e340</v>
      </c>
      <c r="H425">
        <f>IFERROR(INDEX(JMP!$AJ$2:$AX$500,MATCH($A425,JMP!$A$2:$A$500,0),MATCH(H$1,JMP!$AJ$1:$AX$1,0)),INDEX(Baseline!$B$2:$AX$2,1,MATCH(H$1,Baseline!$B$1:$AX$1,0)))</f>
        <v>1.5</v>
      </c>
      <c r="I425">
        <f>IFERROR(INDEX(JMP!$AJ$2:$AX$500,MATCH($A425,JMP!$A$2:$A$500,0),MATCH(I$1,JMP!$AJ$1:$AX$1,0)),INDEX(Baseline!$B$2:$AX$2,1,MATCH(I$1,Baseline!$B$1:$AX$1,0)))</f>
        <v>0.42</v>
      </c>
      <c r="J425">
        <f>IFERROR(INDEX(JMP!$AJ$2:$AX$500,MATCH($A425,JMP!$A$2:$A$500,0),MATCH(J$1,JMP!$AJ$1:$AX$1,0)),INDEX(Baseline!$B$2:$AX$2,1,MATCH(J$1,Baseline!$B$1:$AX$1,0)))</f>
        <v>1</v>
      </c>
      <c r="K425">
        <f>IFERROR(INDEX(JMP!$AJ$2:$AX$500,MATCH($A425,JMP!$A$2:$A$500,0),MATCH(K$1,JMP!$AJ$1:$AX$1,0)),INDEX(Baseline!$B$2:$AX$2,1,MATCH(K$1,Baseline!$B$1:$AX$1,0)))</f>
        <v>0</v>
      </c>
      <c r="L425">
        <f>IFERROR(INDEX(JMP!$AJ$2:$AX$500,MATCH($A425,JMP!$A$2:$A$500,0),MATCH(L$1,JMP!$AJ$1:$AX$1,0)),INDEX(Baseline!$B$2:$AX$2,1,MATCH(L$1,Baseline!$B$1:$AX$1,0)))</f>
        <v>0.16238729106756791</v>
      </c>
      <c r="M425" t="b">
        <f>IFERROR(INDEX(JMP!$AJ$2:$AX$500,MATCH($A425,JMP!$A$2:$A$500,0),MATCH(M$1,JMP!$AJ$1:$AX$1,0)),INDEX(Baseline!$B$2:$AX$2,1,MATCH(M$1,Baseline!$B$1:$AX$1,0)))</f>
        <v>0</v>
      </c>
      <c r="N425" t="b">
        <f>IFERROR(INDEX(JMP!$AJ$2:$AX$500,MATCH($A425,JMP!$A$2:$A$500,0),MATCH(N$1,JMP!$AJ$1:$AX$1,0)),INDEX(Baseline!$B$2:$AX$2,1,MATCH(N$1,Baseline!$B$1:$AX$1,0)))</f>
        <v>0</v>
      </c>
      <c r="O425">
        <f>IFERROR(INDEX(JMP!$AJ$2:$AX$500,MATCH($A425,JMP!$A$2:$A$500,0),MATCH(O$1,JMP!$AJ$1:$AX$1,0)),INDEX(Baseline!$B$2:$AX$2,1,MATCH(O$1,Baseline!$B$1:$AX$1,0)))</f>
        <v>7</v>
      </c>
      <c r="P425">
        <f>IFERROR(INDEX(JMP!$AJ$2:$AX$500,MATCH($A425,JMP!$A$2:$A$500,0),MATCH(P$1,JMP!$AJ$1:$AX$1,0)),INDEX(Baseline!$B$2:$AX$2,1,MATCH(P$1,Baseline!$B$1:$AX$1,0)))</f>
        <v>200</v>
      </c>
      <c r="Q425">
        <f>IFERROR(INDEX(JMP!$AJ$2:$AX$500,MATCH($A425,JMP!$A$2:$A$500,0),MATCH(Q$1,JMP!$AJ$1:$AX$1,0)),INDEX(Baseline!$B$2:$AX$2,1,MATCH(Q$1,Baseline!$B$1:$AX$1,0)))</f>
        <v>10</v>
      </c>
      <c r="R425">
        <f>IFERROR(INDEX(JMP!$AJ$2:$AX$500,MATCH($A425,JMP!$A$2:$A$500,0),MATCH(R$1,JMP!$AJ$1:$AX$1,0)),INDEX(Baseline!$B$2:$AX$2,1,MATCH(R$1,Baseline!$B$1:$AX$1,0)))</f>
        <v>0</v>
      </c>
      <c r="S425">
        <f>IFERROR(INDEX(JMP!$AJ$2:$AX$500,MATCH($A425,JMP!$A$2:$A$500,0),MATCH(S$1,JMP!$AJ$1:$AX$1,0)),INDEX(Baseline!$B$2:$AX$2,1,MATCH(S$1,Baseline!$B$1:$AX$1,0)))</f>
        <v>1</v>
      </c>
      <c r="T425">
        <f>IFERROR(INDEX(JMP!$AJ$2:$AX$500,MATCH($A425,JMP!$A$2:$A$500,0),MATCH(T$1,JMP!$AJ$1:$AX$1,0)),INDEX(Baseline!$B$2:$AX$2,1,MATCH(T$1,Baseline!$B$1:$AX$1,0)))</f>
        <v>0</v>
      </c>
      <c r="U425" t="str">
        <f>IFERROR(INDEX(JMP!$AJ$2:$AX$500,MATCH($A425,JMP!$A$2:$A$500,0),MATCH(U$1,JMP!$AJ$1:$AX$1,0)),INDEX(Baseline!$B$2:$AX$2,1,MATCH(U$1,Baseline!$B$1:$AX$1,0)))</f>
        <v>Titan</v>
      </c>
      <c r="V425">
        <f>IFERROR(INDEX(JMP!$AJ$2:$AX$500,MATCH($A425,JMP!$A$2:$A$500,0),MATCH(V$1,JMP!$AJ$1:$AX$1,0)),INDEX(Baseline!$B$2:$AX$2,1,MATCH(V$1,Baseline!$B$1:$AX$1,0)))</f>
        <v>3</v>
      </c>
      <c r="W425">
        <f>IFERROR(INDEX(JMP!$AJ$2:$AX$500,MATCH($A425,JMP!$A$2:$A$500,0),MATCH(W$1,JMP!$AJ$1:$AX$1,0)),INDEX(Baseline!$B$2:$AX$2,1,MATCH(W$1,Baseline!$B$1:$AX$1,0)))</f>
        <v>0.37</v>
      </c>
      <c r="X425">
        <f>IFERROR(INDEX(JMP!$AJ$2:$AX$500,MATCH($A425,JMP!$A$2:$A$500,0),MATCH(X$1,JMP!$AJ$1:$AX$1,0)),INDEX(Baseline!$B$2:$AX$2,1,MATCH(X$1,Baseline!$B$1:$AX$1,0)))</f>
        <v>4</v>
      </c>
      <c r="Y425">
        <f>IFERROR(INDEX(JMP!$AJ$2:$AX$500,MATCH($A425,JMP!$A$2:$A$500,0),MATCH(Y$1,JMP!$AJ$1:$AX$1,0)),INDEX(Baseline!$B$2:$AX$2,1,MATCH(Y$1,Baseline!$B$1:$AX$1,0)))</f>
        <v>3</v>
      </c>
      <c r="Z425">
        <f>IFERROR(INDEX(JMP!$AJ$2:$AX$500,MATCH($A425,JMP!$A$2:$A$500,0),MATCH(Z$1,JMP!$AJ$1:$AX$1,0)),INDEX(Baseline!$B$2:$AX$2,1,MATCH(Z$1,Baseline!$B$1:$AX$1,0)))</f>
        <v>1970</v>
      </c>
      <c r="AA425">
        <f>IFERROR(INDEX(JMP!$AJ$2:$AX$500,MATCH($A425,JMP!$A$2:$A$500,0),MATCH(AA$1,JMP!$AJ$1:$AX$1,0)),INDEX(Baseline!$B$2:$AX$2,1,MATCH(AA$1,Baseline!$B$1:$AX$1,0)))</f>
        <v>1970</v>
      </c>
      <c r="AB425">
        <f>IFERROR(INDEX(JMP!$AJ$2:$AX$500,MATCH($A425,JMP!$A$2:$A$500,0),MATCH(AB$1,JMP!$AJ$1:$AX$1,0)),INDEX(Baseline!$B$2:$AX$2,1,MATCH(AB$1,Baseline!$B$1:$AX$1,0)))</f>
        <v>0</v>
      </c>
      <c r="AC425">
        <f>IFERROR(INDEX(JMP!$AJ$2:$AX$500,MATCH($A425,JMP!$A$2:$A$500,0),MATCH(AC$1,JMP!$AJ$1:$AX$1,0)),INDEX(Baseline!$B$2:$AX$2,1,MATCH(AC$1,Baseline!$B$1:$AX$1,0)))</f>
        <v>1</v>
      </c>
      <c r="AD425">
        <f>IFERROR(INDEX(JMP!$AJ$2:$AX$500,MATCH($A425,JMP!$A$2:$A$500,0),MATCH(AD$1,JMP!$AJ$1:$AX$1,0)),INDEX(Baseline!$B$2:$AX$2,1,MATCH(AD$1,Baseline!$B$1:$AX$1,0)))</f>
        <v>8</v>
      </c>
      <c r="AE425">
        <f>IFERROR(INDEX(JMP!$AJ$2:$AX$500,MATCH($A425,JMP!$A$2:$A$500,0),MATCH(AE$1,JMP!$AJ$1:$AX$1,0)),INDEX(Baseline!$B$2:$AX$2,1,MATCH(AE$1,Baseline!$B$1:$AX$1,0)))</f>
        <v>1</v>
      </c>
      <c r="AF425" t="str">
        <f>IFERROR(INDEX(JMP!$AJ$2:$AX$500,MATCH($A425,JMP!$A$2:$A$500,0),MATCH(AF$1,JMP!$AJ$1:$AX$1,0)),INDEX(Baseline!$B$2:$AX$2,1,MATCH(AF$1,Baseline!$B$1:$AX$1,0)))</f>
        <v>bwb</v>
      </c>
      <c r="AG425" t="str">
        <f>IFERROR(INDEX(JMP!$AJ$2:$AX$500,MATCH($A425,JMP!$A$2:$A$500,0),MATCH(AG$1,JMP!$AJ$1:$AX$1,0)),INDEX(Baseline!$B$2:$AX$2,1,MATCH(AG$1,Baseline!$B$1:$AX$1,0)))</f>
        <v>V-tail</v>
      </c>
      <c r="AH425">
        <f>IFERROR(INDEX(JMP!$AJ$2:$AX$500,MATCH($A425,JMP!$A$2:$A$500,0),MATCH(AH$1,JMP!$AJ$1:$AX$1,0)),INDEX(Baseline!$B$2:$AX$2,1,MATCH(AH$1,Baseline!$B$1:$AX$1,0)))</f>
        <v>1</v>
      </c>
      <c r="AI425">
        <f>IFERROR(INDEX(JMP!$AJ$2:$AX$500,MATCH($A425,JMP!$A$2:$A$500,0),MATCH(AI$1,JMP!$AJ$1:$AX$1,0)),INDEX(Baseline!$B$2:$AX$2,1,MATCH(AI$1,Baseline!$B$1:$AX$1,0)))</f>
        <v>724000000</v>
      </c>
      <c r="AJ425">
        <f>IFERROR(INDEX(JMP!$AJ$2:$AX$500,MATCH($A425,JMP!$A$2:$A$500,0),MATCH(AJ$1,JMP!$AJ$1:$AX$1,0)),INDEX(Baseline!$B$2:$AX$2,1,MATCH(AJ$1,Baseline!$B$1:$AX$1,0)))</f>
        <v>54500000</v>
      </c>
      <c r="AK425">
        <f>IFERROR(INDEX(JMP!$AJ$2:$AX$500,MATCH($A425,JMP!$A$2:$A$500,0),MATCH(AK$1,JMP!$AJ$1:$AX$1,0)),INDEX(Baseline!$B$2:$AX$2,1,MATCH(AK$1,Baseline!$B$1:$AX$1,0)))</f>
        <v>30</v>
      </c>
      <c r="AL425">
        <f>IFERROR(INDEX(JMP!$AJ$2:$AX$500,MATCH($A425,JMP!$A$2:$A$500,0),MATCH(AL$1,JMP!$AJ$1:$AX$1,0)),INDEX(Baseline!$B$2:$AX$2,1,MATCH(AL$1,Baseline!$B$1:$AX$1,0)))</f>
        <v>1.9461167585431788E-2</v>
      </c>
      <c r="AM425">
        <f>IFERROR(INDEX(JMP!$AJ$2:$AX$500,MATCH($A425,JMP!$A$2:$A$500,0),MATCH(AM$1,JMP!$AJ$1:$AX$1,0)),INDEX(Baseline!$B$2:$AX$2,1,MATCH(AM$1,Baseline!$B$1:$AX$1,0)))</f>
        <v>13.821365539942857</v>
      </c>
      <c r="AN425">
        <f>IFERROR(INDEX(JMP!$AJ$2:$AX$500,MATCH($A425,JMP!$A$2:$A$500,0),MATCH(AN$1,JMP!$AJ$1:$AX$1,0)),INDEX(Baseline!$B$2:$AX$2,1,MATCH(AN$1,Baseline!$B$1:$AX$1,0)))</f>
        <v>1.6860107232019728</v>
      </c>
      <c r="AO425">
        <f>IFERROR(INDEX(JMP!$AJ$2:$AX$500,MATCH($A425,JMP!$A$2:$A$500,0),MATCH(AO$1,JMP!$AJ$1:$AX$1,0)),INDEX(Baseline!$B$2:$AX$2,1,MATCH(AO$1,Baseline!$B$1:$AX$1,0)))</f>
        <v>1.3369402781273787</v>
      </c>
      <c r="AP425">
        <f>IFERROR(INDEX(JMP!$AJ$2:$AX$500,MATCH($A425,JMP!$A$2:$A$500,0),MATCH(AP$1,JMP!$AJ$1:$AX$1,0)),INDEX(Baseline!$B$2:$AX$2,1,MATCH(AP$1,Baseline!$B$1:$AX$1,0)))</f>
        <v>0</v>
      </c>
      <c r="AQ425">
        <f>IFERROR(INDEX(JMP!$AJ$2:$AX$500,MATCH($A425,JMP!$A$2:$A$500,0),MATCH(AQ$1,JMP!$AJ$1:$AX$1,0)),INDEX(Baseline!$B$2:$AX$2,1,MATCH(AQ$1,Baseline!$B$1:$AX$1,0)))</f>
        <v>0.35</v>
      </c>
      <c r="AR425">
        <f>IFERROR(INDEX(JMP!$AJ$2:$AX$500,MATCH($A425,JMP!$A$2:$A$500,0),MATCH(AR$1,JMP!$AJ$1:$AX$1,0)),INDEX(Baseline!$B$2:$AX$2,1,MATCH(AR$1,Baseline!$B$1:$AX$1,0)))</f>
        <v>0</v>
      </c>
      <c r="AS425">
        <f>IFERROR(INDEX(JMP!$AJ$2:$AX$500,MATCH($A425,JMP!$A$2:$A$500,0),MATCH(AS$1,JMP!$AJ$1:$AX$1,0)),INDEX(Baseline!$B$2:$AX$2,1,MATCH(AS$1,Baseline!$B$1:$AX$1,0)))</f>
        <v>0</v>
      </c>
      <c r="AT425">
        <f>IFERROR(INDEX(JMP!$AJ$2:$AX$500,MATCH($A425,JMP!$A$2:$A$500,0),MATCH(AT$1,JMP!$AJ$1:$AX$1,0)),INDEX(Baseline!$B$2:$AX$2,1,MATCH(AT$1,Baseline!$B$1:$AX$1,0)))</f>
        <v>500</v>
      </c>
      <c r="AU425">
        <f>IFERROR(INDEX(JMP!$AJ$2:$AX$500,MATCH($A425,JMP!$A$2:$A$500,0),MATCH(AU$1,JMP!$AJ$1:$AX$1,0)),INDEX(Baseline!$B$2:$AX$2,1,MATCH(AU$1,Baseline!$B$1:$AX$1,0)))</f>
        <v>50</v>
      </c>
      <c r="AV425">
        <f>IFERROR(INDEX(JMP!$AJ$2:$AX$500,MATCH($A425,JMP!$A$2:$A$500,0),MATCH(AV$1,JMP!$AJ$1:$AX$1,0)),INDEX(Baseline!$B$2:$AX$2,1,MATCH(AV$1,Baseline!$B$1:$AX$1,0)))</f>
        <v>12</v>
      </c>
      <c r="AW425">
        <f>IFERROR(INDEX(JMP!$AJ$2:$AX$500,MATCH($A425,JMP!$A$2:$A$500,0),MATCH(AW$1,JMP!$AJ$1:$AX$1,0)),INDEX(Baseline!$B$2:$AX$2,1,MATCH(AW$1,Baseline!$B$1:$AX$1,0)))</f>
        <v>1.9961979999999998E-3</v>
      </c>
      <c r="AX425">
        <f>IFERROR(INDEX(JMP!$AJ$2:$AX$500,MATCH($A425,JMP!$A$2:$A$500,0),MATCH(AX$1,JMP!$AJ$1:$AX$1,0)),INDEX(Baseline!$B$2:$AX$2,1,MATCH(AX$1,Baseline!$B$1:$AX$1,0)))</f>
        <v>1.9961979999999998E-3</v>
      </c>
      <c r="AY425">
        <f>IFERROR(INDEX(JMP!$AJ$2:$AX$500,MATCH($A425,JMP!$A$2:$A$500,0),MATCH(AY$1,JMP!$AJ$1:$AX$1,0)),INDEX(Baseline!$B$2:$AX$2,1,MATCH(AY$1,Baseline!$B$1:$AX$1,0)))</f>
        <v>1.9607137E-2</v>
      </c>
      <c r="AZ425">
        <f>IFERROR(INDEX(JMP!$AJ$2:$AX$500,MATCH($A425,JMP!$A$2:$A$500,0),MATCH(AZ$1,JMP!$AJ$1:$AX$1,0)),INDEX(Baseline!$B$2:$AX$2,1,MATCH(AZ$1,Baseline!$B$1:$AX$1,0)))</f>
        <v>1</v>
      </c>
      <c r="BA425">
        <f>IFERROR(INDEX(JMP!$AJ$2:$AX$500,MATCH($A425,JMP!$A$2:$A$500,0),MATCH(BA$1,JMP!$AJ$1:$AX$1,0)),INDEX(Baseline!$B$2:$AX$2,1,MATCH(BA$1,Baseline!$B$1:$AX$1,0)))</f>
        <v>1</v>
      </c>
      <c r="BB425">
        <v>0</v>
      </c>
      <c r="BD425" t="str">
        <f>IF(AZ425=1, "yes", IF(AZ425=-1, "no", ""))</f>
        <v>yes</v>
      </c>
      <c r="BE425" t="str">
        <f>IF(AH425=1, "yes", IF(AH425=-1, "no", ""))</f>
        <v>yes</v>
      </c>
      <c r="BF425">
        <f t="shared" si="12"/>
        <v>1</v>
      </c>
      <c r="BG425">
        <f t="shared" si="13"/>
        <v>10</v>
      </c>
    </row>
    <row r="426" spans="1:59" x14ac:dyDescent="0.25">
      <c r="A426">
        <v>425</v>
      </c>
      <c r="B426">
        <f>IFERROR(INDEX(JMP!$AJ$2:$AX$500,MATCH($A426,JMP!$A$2:$A$500,0),MATCH(B$1,JMP!$AJ$1:$AX$1,0)),INDEX(Baseline!$B$2:$AX$2,1,MATCH(B$1,Baseline!$B$1:$AX$1,0)))</f>
        <v>0</v>
      </c>
      <c r="C426">
        <f>IFERROR(INDEX(JMP!$AJ$2:$AX$500,MATCH($A426,JMP!$A$2:$A$500,0),MATCH(C$1,JMP!$AJ$1:$AX$1,0)),INDEX(Baseline!$B$2:$AX$2,1,MATCH(C$1,Baseline!$B$1:$AX$1,0)))</f>
        <v>8760</v>
      </c>
      <c r="D426">
        <f>IFERROR(INDEX(JMP!$AJ$2:$AX$500,MATCH($A426,JMP!$A$2:$A$500,0),MATCH(D$1,JMP!$AJ$1:$AX$1,0)),INDEX(Baseline!$B$2:$AX$2,1,MATCH(D$1,Baseline!$B$1:$AX$1,0)))</f>
        <v>1</v>
      </c>
      <c r="E426">
        <f>IFERROR(INDEX(JMP!$AJ$2:$AX$500,MATCH($A426,JMP!$A$2:$A$500,0),MATCH(E$1,JMP!$AJ$1:$AX$1,0)),INDEX(Baseline!$B$2:$AX$2,1,MATCH(E$1,Baseline!$B$1:$AX$1,0)))</f>
        <v>1</v>
      </c>
      <c r="F426" t="str">
        <f>IFERROR(INDEX(JMP!$AJ$2:$AX$500,MATCH($A426,JMP!$A$2:$A$500,0),MATCH(F$1,JMP!$AJ$1:$AX$1,0)),INDEX(Baseline!$B$2:$AX$2,1,MATCH(F$1,Baseline!$B$1:$AX$1,0)))</f>
        <v>e344</v>
      </c>
      <c r="G426" t="str">
        <f>IFERROR(INDEX(JMP!$AJ$2:$AX$500,MATCH($A426,JMP!$A$2:$A$500,0),MATCH(G$1,JMP!$AJ$1:$AX$1,0)),INDEX(Baseline!$B$2:$AX$2,1,MATCH(G$1,Baseline!$B$1:$AX$1,0)))</f>
        <v>e340</v>
      </c>
      <c r="H426">
        <f>IFERROR(INDEX(JMP!$AJ$2:$AX$500,MATCH($A426,JMP!$A$2:$A$500,0),MATCH(H$1,JMP!$AJ$1:$AX$1,0)),INDEX(Baseline!$B$2:$AX$2,1,MATCH(H$1,Baseline!$B$1:$AX$1,0)))</f>
        <v>1.5</v>
      </c>
      <c r="I426">
        <f>IFERROR(INDEX(JMP!$AJ$2:$AX$500,MATCH($A426,JMP!$A$2:$A$500,0),MATCH(I$1,JMP!$AJ$1:$AX$1,0)),INDEX(Baseline!$B$2:$AX$2,1,MATCH(I$1,Baseline!$B$1:$AX$1,0)))</f>
        <v>0.42</v>
      </c>
      <c r="J426">
        <f>IFERROR(INDEX(JMP!$AJ$2:$AX$500,MATCH($A426,JMP!$A$2:$A$500,0),MATCH(J$1,JMP!$AJ$1:$AX$1,0)),INDEX(Baseline!$B$2:$AX$2,1,MATCH(J$1,Baseline!$B$1:$AX$1,0)))</f>
        <v>1</v>
      </c>
      <c r="K426">
        <f>IFERROR(INDEX(JMP!$AJ$2:$AX$500,MATCH($A426,JMP!$A$2:$A$500,0),MATCH(K$1,JMP!$AJ$1:$AX$1,0)),INDEX(Baseline!$B$2:$AX$2,1,MATCH(K$1,Baseline!$B$1:$AX$1,0)))</f>
        <v>0</v>
      </c>
      <c r="L426">
        <f>IFERROR(INDEX(JMP!$AJ$2:$AX$500,MATCH($A426,JMP!$A$2:$A$500,0),MATCH(L$1,JMP!$AJ$1:$AX$1,0)),INDEX(Baseline!$B$2:$AX$2,1,MATCH(L$1,Baseline!$B$1:$AX$1,0)))</f>
        <v>4.6453160308360338E-2</v>
      </c>
      <c r="M426" t="b">
        <f>IFERROR(INDEX(JMP!$AJ$2:$AX$500,MATCH($A426,JMP!$A$2:$A$500,0),MATCH(M$1,JMP!$AJ$1:$AX$1,0)),INDEX(Baseline!$B$2:$AX$2,1,MATCH(M$1,Baseline!$B$1:$AX$1,0)))</f>
        <v>0</v>
      </c>
      <c r="N426" t="b">
        <f>IFERROR(INDEX(JMP!$AJ$2:$AX$500,MATCH($A426,JMP!$A$2:$A$500,0),MATCH(N$1,JMP!$AJ$1:$AX$1,0)),INDEX(Baseline!$B$2:$AX$2,1,MATCH(N$1,Baseline!$B$1:$AX$1,0)))</f>
        <v>0</v>
      </c>
      <c r="O426">
        <f>IFERROR(INDEX(JMP!$AJ$2:$AX$500,MATCH($A426,JMP!$A$2:$A$500,0),MATCH(O$1,JMP!$AJ$1:$AX$1,0)),INDEX(Baseline!$B$2:$AX$2,1,MATCH(O$1,Baseline!$B$1:$AX$1,0)))</f>
        <v>7</v>
      </c>
      <c r="P426">
        <f>IFERROR(INDEX(JMP!$AJ$2:$AX$500,MATCH($A426,JMP!$A$2:$A$500,0),MATCH(P$1,JMP!$AJ$1:$AX$1,0)),INDEX(Baseline!$B$2:$AX$2,1,MATCH(P$1,Baseline!$B$1:$AX$1,0)))</f>
        <v>200</v>
      </c>
      <c r="Q426">
        <f>IFERROR(INDEX(JMP!$AJ$2:$AX$500,MATCH($A426,JMP!$A$2:$A$500,0),MATCH(Q$1,JMP!$AJ$1:$AX$1,0)),INDEX(Baseline!$B$2:$AX$2,1,MATCH(Q$1,Baseline!$B$1:$AX$1,0)))</f>
        <v>10</v>
      </c>
      <c r="R426">
        <f>IFERROR(INDEX(JMP!$AJ$2:$AX$500,MATCH($A426,JMP!$A$2:$A$500,0),MATCH(R$1,JMP!$AJ$1:$AX$1,0)),INDEX(Baseline!$B$2:$AX$2,1,MATCH(R$1,Baseline!$B$1:$AX$1,0)))</f>
        <v>0</v>
      </c>
      <c r="S426">
        <f>IFERROR(INDEX(JMP!$AJ$2:$AX$500,MATCH($A426,JMP!$A$2:$A$500,0),MATCH(S$1,JMP!$AJ$1:$AX$1,0)),INDEX(Baseline!$B$2:$AX$2,1,MATCH(S$1,Baseline!$B$1:$AX$1,0)))</f>
        <v>1</v>
      </c>
      <c r="T426">
        <f>IFERROR(INDEX(JMP!$AJ$2:$AX$500,MATCH($A426,JMP!$A$2:$A$500,0),MATCH(T$1,JMP!$AJ$1:$AX$1,0)),INDEX(Baseline!$B$2:$AX$2,1,MATCH(T$1,Baseline!$B$1:$AX$1,0)))</f>
        <v>0</v>
      </c>
      <c r="U426" t="str">
        <f>IFERROR(INDEX(JMP!$AJ$2:$AX$500,MATCH($A426,JMP!$A$2:$A$500,0),MATCH(U$1,JMP!$AJ$1:$AX$1,0)),INDEX(Baseline!$B$2:$AX$2,1,MATCH(U$1,Baseline!$B$1:$AX$1,0)))</f>
        <v>Titan</v>
      </c>
      <c r="V426">
        <f>IFERROR(INDEX(JMP!$AJ$2:$AX$500,MATCH($A426,JMP!$A$2:$A$500,0),MATCH(V$1,JMP!$AJ$1:$AX$1,0)),INDEX(Baseline!$B$2:$AX$2,1,MATCH(V$1,Baseline!$B$1:$AX$1,0)))</f>
        <v>3</v>
      </c>
      <c r="W426">
        <f>IFERROR(INDEX(JMP!$AJ$2:$AX$500,MATCH($A426,JMP!$A$2:$A$500,0),MATCH(W$1,JMP!$AJ$1:$AX$1,0)),INDEX(Baseline!$B$2:$AX$2,1,MATCH(W$1,Baseline!$B$1:$AX$1,0)))</f>
        <v>0.37</v>
      </c>
      <c r="X426">
        <f>IFERROR(INDEX(JMP!$AJ$2:$AX$500,MATCH($A426,JMP!$A$2:$A$500,0),MATCH(X$1,JMP!$AJ$1:$AX$1,0)),INDEX(Baseline!$B$2:$AX$2,1,MATCH(X$1,Baseline!$B$1:$AX$1,0)))</f>
        <v>4</v>
      </c>
      <c r="Y426">
        <f>IFERROR(INDEX(JMP!$AJ$2:$AX$500,MATCH($A426,JMP!$A$2:$A$500,0),MATCH(Y$1,JMP!$AJ$1:$AX$1,0)),INDEX(Baseline!$B$2:$AX$2,1,MATCH(Y$1,Baseline!$B$1:$AX$1,0)))</f>
        <v>5</v>
      </c>
      <c r="Z426">
        <f>IFERROR(INDEX(JMP!$AJ$2:$AX$500,MATCH($A426,JMP!$A$2:$A$500,0),MATCH(Z$1,JMP!$AJ$1:$AX$1,0)),INDEX(Baseline!$B$2:$AX$2,1,MATCH(Z$1,Baseline!$B$1:$AX$1,0)))</f>
        <v>1970</v>
      </c>
      <c r="AA426">
        <f>IFERROR(INDEX(JMP!$AJ$2:$AX$500,MATCH($A426,JMP!$A$2:$A$500,0),MATCH(AA$1,JMP!$AJ$1:$AX$1,0)),INDEX(Baseline!$B$2:$AX$2,1,MATCH(AA$1,Baseline!$B$1:$AX$1,0)))</f>
        <v>1970</v>
      </c>
      <c r="AB426">
        <f>IFERROR(INDEX(JMP!$AJ$2:$AX$500,MATCH($A426,JMP!$A$2:$A$500,0),MATCH(AB$1,JMP!$AJ$1:$AX$1,0)),INDEX(Baseline!$B$2:$AX$2,1,MATCH(AB$1,Baseline!$B$1:$AX$1,0)))</f>
        <v>0</v>
      </c>
      <c r="AC426">
        <f>IFERROR(INDEX(JMP!$AJ$2:$AX$500,MATCH($A426,JMP!$A$2:$A$500,0),MATCH(AC$1,JMP!$AJ$1:$AX$1,0)),INDEX(Baseline!$B$2:$AX$2,1,MATCH(AC$1,Baseline!$B$1:$AX$1,0)))</f>
        <v>1</v>
      </c>
      <c r="AD426">
        <f>IFERROR(INDEX(JMP!$AJ$2:$AX$500,MATCH($A426,JMP!$A$2:$A$500,0),MATCH(AD$1,JMP!$AJ$1:$AX$1,0)),INDEX(Baseline!$B$2:$AX$2,1,MATCH(AD$1,Baseline!$B$1:$AX$1,0)))</f>
        <v>8</v>
      </c>
      <c r="AE426">
        <f>IFERROR(INDEX(JMP!$AJ$2:$AX$500,MATCH($A426,JMP!$A$2:$A$500,0),MATCH(AE$1,JMP!$AJ$1:$AX$1,0)),INDEX(Baseline!$B$2:$AX$2,1,MATCH(AE$1,Baseline!$B$1:$AX$1,0)))</f>
        <v>3</v>
      </c>
      <c r="AF426" t="str">
        <f>IFERROR(INDEX(JMP!$AJ$2:$AX$500,MATCH($A426,JMP!$A$2:$A$500,0),MATCH(AF$1,JMP!$AJ$1:$AX$1,0)),INDEX(Baseline!$B$2:$AX$2,1,MATCH(AF$1,Baseline!$B$1:$AX$1,0)))</f>
        <v>bwb</v>
      </c>
      <c r="AG426" t="str">
        <f>IFERROR(INDEX(JMP!$AJ$2:$AX$500,MATCH($A426,JMP!$A$2:$A$500,0),MATCH(AG$1,JMP!$AJ$1:$AX$1,0)),INDEX(Baseline!$B$2:$AX$2,1,MATCH(AG$1,Baseline!$B$1:$AX$1,0)))</f>
        <v>V-tail</v>
      </c>
      <c r="AH426">
        <f>IFERROR(INDEX(JMP!$AJ$2:$AX$500,MATCH($A426,JMP!$A$2:$A$500,0),MATCH(AH$1,JMP!$AJ$1:$AX$1,0)),INDEX(Baseline!$B$2:$AX$2,1,MATCH(AH$1,Baseline!$B$1:$AX$1,0)))</f>
        <v>1</v>
      </c>
      <c r="AI426">
        <f>IFERROR(INDEX(JMP!$AJ$2:$AX$500,MATCH($A426,JMP!$A$2:$A$500,0),MATCH(AI$1,JMP!$AJ$1:$AX$1,0)),INDEX(Baseline!$B$2:$AX$2,1,MATCH(AI$1,Baseline!$B$1:$AX$1,0)))</f>
        <v>724000000</v>
      </c>
      <c r="AJ426">
        <f>IFERROR(INDEX(JMP!$AJ$2:$AX$500,MATCH($A426,JMP!$A$2:$A$500,0),MATCH(AJ$1,JMP!$AJ$1:$AX$1,0)),INDEX(Baseline!$B$2:$AX$2,1,MATCH(AJ$1,Baseline!$B$1:$AX$1,0)))</f>
        <v>54500000</v>
      </c>
      <c r="AK426">
        <f>IFERROR(INDEX(JMP!$AJ$2:$AX$500,MATCH($A426,JMP!$A$2:$A$500,0),MATCH(AK$1,JMP!$AJ$1:$AX$1,0)),INDEX(Baseline!$B$2:$AX$2,1,MATCH(AK$1,Baseline!$B$1:$AX$1,0)))</f>
        <v>30</v>
      </c>
      <c r="AL426">
        <f>IFERROR(INDEX(JMP!$AJ$2:$AX$500,MATCH($A426,JMP!$A$2:$A$500,0),MATCH(AL$1,JMP!$AJ$1:$AX$1,0)),INDEX(Baseline!$B$2:$AX$2,1,MATCH(AL$1,Baseline!$B$1:$AX$1,0)))</f>
        <v>2.8040847968271172E-2</v>
      </c>
      <c r="AM426">
        <f>IFERROR(INDEX(JMP!$AJ$2:$AX$500,MATCH($A426,JMP!$A$2:$A$500,0),MATCH(AM$1,JMP!$AJ$1:$AX$1,0)),INDEX(Baseline!$B$2:$AX$2,1,MATCH(AM$1,Baseline!$B$1:$AX$1,0)))</f>
        <v>10.646865515047619</v>
      </c>
      <c r="AN426">
        <f>IFERROR(INDEX(JMP!$AJ$2:$AX$500,MATCH($A426,JMP!$A$2:$A$500,0),MATCH(AN$1,JMP!$AJ$1:$AX$1,0)),INDEX(Baseline!$B$2:$AX$2,1,MATCH(AN$1,Baseline!$B$1:$AX$1,0)))</f>
        <v>1.9251552555315918</v>
      </c>
      <c r="AO426">
        <f>IFERROR(INDEX(JMP!$AJ$2:$AX$500,MATCH($A426,JMP!$A$2:$A$500,0),MATCH(AO$1,JMP!$AJ$1:$AX$1,0)),INDEX(Baseline!$B$2:$AX$2,1,MATCH(AO$1,Baseline!$B$1:$AX$1,0)))</f>
        <v>0.75747905033480767</v>
      </c>
      <c r="AP426">
        <f>IFERROR(INDEX(JMP!$AJ$2:$AX$500,MATCH($A426,JMP!$A$2:$A$500,0),MATCH(AP$1,JMP!$AJ$1:$AX$1,0)),INDEX(Baseline!$B$2:$AX$2,1,MATCH(AP$1,Baseline!$B$1:$AX$1,0)))</f>
        <v>0</v>
      </c>
      <c r="AQ426">
        <f>IFERROR(INDEX(JMP!$AJ$2:$AX$500,MATCH($A426,JMP!$A$2:$A$500,0),MATCH(AQ$1,JMP!$AJ$1:$AX$1,0)),INDEX(Baseline!$B$2:$AX$2,1,MATCH(AQ$1,Baseline!$B$1:$AX$1,0)))</f>
        <v>0.35</v>
      </c>
      <c r="AR426">
        <f>IFERROR(INDEX(JMP!$AJ$2:$AX$500,MATCH($A426,JMP!$A$2:$A$500,0),MATCH(AR$1,JMP!$AJ$1:$AX$1,0)),INDEX(Baseline!$B$2:$AX$2,1,MATCH(AR$1,Baseline!$B$1:$AX$1,0)))</f>
        <v>0</v>
      </c>
      <c r="AS426">
        <f>IFERROR(INDEX(JMP!$AJ$2:$AX$500,MATCH($A426,JMP!$A$2:$A$500,0),MATCH(AS$1,JMP!$AJ$1:$AX$1,0)),INDEX(Baseline!$B$2:$AX$2,1,MATCH(AS$1,Baseline!$B$1:$AX$1,0)))</f>
        <v>0</v>
      </c>
      <c r="AT426">
        <f>IFERROR(INDEX(JMP!$AJ$2:$AX$500,MATCH($A426,JMP!$A$2:$A$500,0),MATCH(AT$1,JMP!$AJ$1:$AX$1,0)),INDEX(Baseline!$B$2:$AX$2,1,MATCH(AT$1,Baseline!$B$1:$AX$1,0)))</f>
        <v>500</v>
      </c>
      <c r="AU426">
        <f>IFERROR(INDEX(JMP!$AJ$2:$AX$500,MATCH($A426,JMP!$A$2:$A$500,0),MATCH(AU$1,JMP!$AJ$1:$AX$1,0)),INDEX(Baseline!$B$2:$AX$2,1,MATCH(AU$1,Baseline!$B$1:$AX$1,0)))</f>
        <v>50</v>
      </c>
      <c r="AV426">
        <f>IFERROR(INDEX(JMP!$AJ$2:$AX$500,MATCH($A426,JMP!$A$2:$A$500,0),MATCH(AV$1,JMP!$AJ$1:$AX$1,0)),INDEX(Baseline!$B$2:$AX$2,1,MATCH(AV$1,Baseline!$B$1:$AX$1,0)))</f>
        <v>12</v>
      </c>
      <c r="AW426">
        <f>IFERROR(INDEX(JMP!$AJ$2:$AX$500,MATCH($A426,JMP!$A$2:$A$500,0),MATCH(AW$1,JMP!$AJ$1:$AX$1,0)),INDEX(Baseline!$B$2:$AX$2,1,MATCH(AW$1,Baseline!$B$1:$AX$1,0)))</f>
        <v>1.9961979999999998E-3</v>
      </c>
      <c r="AX426">
        <f>IFERROR(INDEX(JMP!$AJ$2:$AX$500,MATCH($A426,JMP!$A$2:$A$500,0),MATCH(AX$1,JMP!$AJ$1:$AX$1,0)),INDEX(Baseline!$B$2:$AX$2,1,MATCH(AX$1,Baseline!$B$1:$AX$1,0)))</f>
        <v>1.9961979999999998E-3</v>
      </c>
      <c r="AY426">
        <f>IFERROR(INDEX(JMP!$AJ$2:$AX$500,MATCH($A426,JMP!$A$2:$A$500,0),MATCH(AY$1,JMP!$AJ$1:$AX$1,0)),INDEX(Baseline!$B$2:$AX$2,1,MATCH(AY$1,Baseline!$B$1:$AX$1,0)))</f>
        <v>1.9607137E-2</v>
      </c>
      <c r="AZ426">
        <f>IFERROR(INDEX(JMP!$AJ$2:$AX$500,MATCH($A426,JMP!$A$2:$A$500,0),MATCH(AZ$1,JMP!$AJ$1:$AX$1,0)),INDEX(Baseline!$B$2:$AX$2,1,MATCH(AZ$1,Baseline!$B$1:$AX$1,0)))</f>
        <v>1</v>
      </c>
      <c r="BA426">
        <f>IFERROR(INDEX(JMP!$AJ$2:$AX$500,MATCH($A426,JMP!$A$2:$A$500,0),MATCH(BA$1,JMP!$AJ$1:$AX$1,0)),INDEX(Baseline!$B$2:$AX$2,1,MATCH(BA$1,Baseline!$B$1:$AX$1,0)))</f>
        <v>3</v>
      </c>
      <c r="BB426">
        <v>0</v>
      </c>
      <c r="BD426" t="str">
        <f>IF(AZ426=1, "yes", IF(AZ426=-1, "no", ""))</f>
        <v>yes</v>
      </c>
      <c r="BE426" t="str">
        <f>IF(AH426=1, "yes", IF(AH426=-1, "no", ""))</f>
        <v>yes</v>
      </c>
      <c r="BF426">
        <f t="shared" si="12"/>
        <v>0.25</v>
      </c>
      <c r="BG426">
        <f t="shared" si="13"/>
        <v>100</v>
      </c>
    </row>
    <row r="427" spans="1:59" x14ac:dyDescent="0.25">
      <c r="A427">
        <v>426</v>
      </c>
      <c r="B427">
        <f>IFERROR(INDEX(JMP!$AJ$2:$AX$500,MATCH($A427,JMP!$A$2:$A$500,0),MATCH(B$1,JMP!$AJ$1:$AX$1,0)),INDEX(Baseline!$B$2:$AX$2,1,MATCH(B$1,Baseline!$B$1:$AX$1,0)))</f>
        <v>0</v>
      </c>
      <c r="C427">
        <f>IFERROR(INDEX(JMP!$AJ$2:$AX$500,MATCH($A427,JMP!$A$2:$A$500,0),MATCH(C$1,JMP!$AJ$1:$AX$1,0)),INDEX(Baseline!$B$2:$AX$2,1,MATCH(C$1,Baseline!$B$1:$AX$1,0)))</f>
        <v>8760</v>
      </c>
      <c r="D427">
        <f>IFERROR(INDEX(JMP!$AJ$2:$AX$500,MATCH($A427,JMP!$A$2:$A$500,0),MATCH(D$1,JMP!$AJ$1:$AX$1,0)),INDEX(Baseline!$B$2:$AX$2,1,MATCH(D$1,Baseline!$B$1:$AX$1,0)))</f>
        <v>1</v>
      </c>
      <c r="E427">
        <f>IFERROR(INDEX(JMP!$AJ$2:$AX$500,MATCH($A427,JMP!$A$2:$A$500,0),MATCH(E$1,JMP!$AJ$1:$AX$1,0)),INDEX(Baseline!$B$2:$AX$2,1,MATCH(E$1,Baseline!$B$1:$AX$1,0)))</f>
        <v>1</v>
      </c>
      <c r="F427" t="str">
        <f>IFERROR(INDEX(JMP!$AJ$2:$AX$500,MATCH($A427,JMP!$A$2:$A$500,0),MATCH(F$1,JMP!$AJ$1:$AX$1,0)),INDEX(Baseline!$B$2:$AX$2,1,MATCH(F$1,Baseline!$B$1:$AX$1,0)))</f>
        <v>e344</v>
      </c>
      <c r="G427" t="str">
        <f>IFERROR(INDEX(JMP!$AJ$2:$AX$500,MATCH($A427,JMP!$A$2:$A$500,0),MATCH(G$1,JMP!$AJ$1:$AX$1,0)),INDEX(Baseline!$B$2:$AX$2,1,MATCH(G$1,Baseline!$B$1:$AX$1,0)))</f>
        <v>e340</v>
      </c>
      <c r="H427">
        <f>IFERROR(INDEX(JMP!$AJ$2:$AX$500,MATCH($A427,JMP!$A$2:$A$500,0),MATCH(H$1,JMP!$AJ$1:$AX$1,0)),INDEX(Baseline!$B$2:$AX$2,1,MATCH(H$1,Baseline!$B$1:$AX$1,0)))</f>
        <v>1.5</v>
      </c>
      <c r="I427">
        <f>IFERROR(INDEX(JMP!$AJ$2:$AX$500,MATCH($A427,JMP!$A$2:$A$500,0),MATCH(I$1,JMP!$AJ$1:$AX$1,0)),INDEX(Baseline!$B$2:$AX$2,1,MATCH(I$1,Baseline!$B$1:$AX$1,0)))</f>
        <v>0.42</v>
      </c>
      <c r="J427">
        <f>IFERROR(INDEX(JMP!$AJ$2:$AX$500,MATCH($A427,JMP!$A$2:$A$500,0),MATCH(J$1,JMP!$AJ$1:$AX$1,0)),INDEX(Baseline!$B$2:$AX$2,1,MATCH(J$1,Baseline!$B$1:$AX$1,0)))</f>
        <v>1</v>
      </c>
      <c r="K427">
        <f>IFERROR(INDEX(JMP!$AJ$2:$AX$500,MATCH($A427,JMP!$A$2:$A$500,0),MATCH(K$1,JMP!$AJ$1:$AX$1,0)),INDEX(Baseline!$B$2:$AX$2,1,MATCH(K$1,Baseline!$B$1:$AX$1,0)))</f>
        <v>0</v>
      </c>
      <c r="L427">
        <f>IFERROR(INDEX(JMP!$AJ$2:$AX$500,MATCH($A427,JMP!$A$2:$A$500,0),MATCH(L$1,JMP!$AJ$1:$AX$1,0)),INDEX(Baseline!$B$2:$AX$2,1,MATCH(L$1,Baseline!$B$1:$AX$1,0)))</f>
        <v>0.16196195500306509</v>
      </c>
      <c r="M427" t="b">
        <f>IFERROR(INDEX(JMP!$AJ$2:$AX$500,MATCH($A427,JMP!$A$2:$A$500,0),MATCH(M$1,JMP!$AJ$1:$AX$1,0)),INDEX(Baseline!$B$2:$AX$2,1,MATCH(M$1,Baseline!$B$1:$AX$1,0)))</f>
        <v>0</v>
      </c>
      <c r="N427" t="b">
        <f>IFERROR(INDEX(JMP!$AJ$2:$AX$500,MATCH($A427,JMP!$A$2:$A$500,0),MATCH(N$1,JMP!$AJ$1:$AX$1,0)),INDEX(Baseline!$B$2:$AX$2,1,MATCH(N$1,Baseline!$B$1:$AX$1,0)))</f>
        <v>0</v>
      </c>
      <c r="O427">
        <f>IFERROR(INDEX(JMP!$AJ$2:$AX$500,MATCH($A427,JMP!$A$2:$A$500,0),MATCH(O$1,JMP!$AJ$1:$AX$1,0)),INDEX(Baseline!$B$2:$AX$2,1,MATCH(O$1,Baseline!$B$1:$AX$1,0)))</f>
        <v>7</v>
      </c>
      <c r="P427">
        <f>IFERROR(INDEX(JMP!$AJ$2:$AX$500,MATCH($A427,JMP!$A$2:$A$500,0),MATCH(P$1,JMP!$AJ$1:$AX$1,0)),INDEX(Baseline!$B$2:$AX$2,1,MATCH(P$1,Baseline!$B$1:$AX$1,0)))</f>
        <v>200</v>
      </c>
      <c r="Q427">
        <f>IFERROR(INDEX(JMP!$AJ$2:$AX$500,MATCH($A427,JMP!$A$2:$A$500,0),MATCH(Q$1,JMP!$AJ$1:$AX$1,0)),INDEX(Baseline!$B$2:$AX$2,1,MATCH(Q$1,Baseline!$B$1:$AX$1,0)))</f>
        <v>10</v>
      </c>
      <c r="R427">
        <f>IFERROR(INDEX(JMP!$AJ$2:$AX$500,MATCH($A427,JMP!$A$2:$A$500,0),MATCH(R$1,JMP!$AJ$1:$AX$1,0)),INDEX(Baseline!$B$2:$AX$2,1,MATCH(R$1,Baseline!$B$1:$AX$1,0)))</f>
        <v>0</v>
      </c>
      <c r="S427">
        <f>IFERROR(INDEX(JMP!$AJ$2:$AX$500,MATCH($A427,JMP!$A$2:$A$500,0),MATCH(S$1,JMP!$AJ$1:$AX$1,0)),INDEX(Baseline!$B$2:$AX$2,1,MATCH(S$1,Baseline!$B$1:$AX$1,0)))</f>
        <v>1</v>
      </c>
      <c r="T427">
        <f>IFERROR(INDEX(JMP!$AJ$2:$AX$500,MATCH($A427,JMP!$A$2:$A$500,0),MATCH(T$1,JMP!$AJ$1:$AX$1,0)),INDEX(Baseline!$B$2:$AX$2,1,MATCH(T$1,Baseline!$B$1:$AX$1,0)))</f>
        <v>0</v>
      </c>
      <c r="U427" t="str">
        <f>IFERROR(INDEX(JMP!$AJ$2:$AX$500,MATCH($A427,JMP!$A$2:$A$500,0),MATCH(U$1,JMP!$AJ$1:$AX$1,0)),INDEX(Baseline!$B$2:$AX$2,1,MATCH(U$1,Baseline!$B$1:$AX$1,0)))</f>
        <v>Titan</v>
      </c>
      <c r="V427">
        <f>IFERROR(INDEX(JMP!$AJ$2:$AX$500,MATCH($A427,JMP!$A$2:$A$500,0),MATCH(V$1,JMP!$AJ$1:$AX$1,0)),INDEX(Baseline!$B$2:$AX$2,1,MATCH(V$1,Baseline!$B$1:$AX$1,0)))</f>
        <v>3</v>
      </c>
      <c r="W427">
        <f>IFERROR(INDEX(JMP!$AJ$2:$AX$500,MATCH($A427,JMP!$A$2:$A$500,0),MATCH(W$1,JMP!$AJ$1:$AX$1,0)),INDEX(Baseline!$B$2:$AX$2,1,MATCH(W$1,Baseline!$B$1:$AX$1,0)))</f>
        <v>0.37</v>
      </c>
      <c r="X427">
        <f>IFERROR(INDEX(JMP!$AJ$2:$AX$500,MATCH($A427,JMP!$A$2:$A$500,0),MATCH(X$1,JMP!$AJ$1:$AX$1,0)),INDEX(Baseline!$B$2:$AX$2,1,MATCH(X$1,Baseline!$B$1:$AX$1,0)))</f>
        <v>4</v>
      </c>
      <c r="Y427">
        <f>IFERROR(INDEX(JMP!$AJ$2:$AX$500,MATCH($A427,JMP!$A$2:$A$500,0),MATCH(Y$1,JMP!$AJ$1:$AX$1,0)),INDEX(Baseline!$B$2:$AX$2,1,MATCH(Y$1,Baseline!$B$1:$AX$1,0)))</f>
        <v>3</v>
      </c>
      <c r="Z427">
        <f>IFERROR(INDEX(JMP!$AJ$2:$AX$500,MATCH($A427,JMP!$A$2:$A$500,0),MATCH(Z$1,JMP!$AJ$1:$AX$1,0)),INDEX(Baseline!$B$2:$AX$2,1,MATCH(Z$1,Baseline!$B$1:$AX$1,0)))</f>
        <v>1970</v>
      </c>
      <c r="AA427">
        <f>IFERROR(INDEX(JMP!$AJ$2:$AX$500,MATCH($A427,JMP!$A$2:$A$500,0),MATCH(AA$1,JMP!$AJ$1:$AX$1,0)),INDEX(Baseline!$B$2:$AX$2,1,MATCH(AA$1,Baseline!$B$1:$AX$1,0)))</f>
        <v>1970</v>
      </c>
      <c r="AB427">
        <f>IFERROR(INDEX(JMP!$AJ$2:$AX$500,MATCH($A427,JMP!$A$2:$A$500,0),MATCH(AB$1,JMP!$AJ$1:$AX$1,0)),INDEX(Baseline!$B$2:$AX$2,1,MATCH(AB$1,Baseline!$B$1:$AX$1,0)))</f>
        <v>0</v>
      </c>
      <c r="AC427">
        <f>IFERROR(INDEX(JMP!$AJ$2:$AX$500,MATCH($A427,JMP!$A$2:$A$500,0),MATCH(AC$1,JMP!$AJ$1:$AX$1,0)),INDEX(Baseline!$B$2:$AX$2,1,MATCH(AC$1,Baseline!$B$1:$AX$1,0)))</f>
        <v>1</v>
      </c>
      <c r="AD427">
        <f>IFERROR(INDEX(JMP!$AJ$2:$AX$500,MATCH($A427,JMP!$A$2:$A$500,0),MATCH(AD$1,JMP!$AJ$1:$AX$1,0)),INDEX(Baseline!$B$2:$AX$2,1,MATCH(AD$1,Baseline!$B$1:$AX$1,0)))</f>
        <v>8</v>
      </c>
      <c r="AE427">
        <f>IFERROR(INDEX(JMP!$AJ$2:$AX$500,MATCH($A427,JMP!$A$2:$A$500,0),MATCH(AE$1,JMP!$AJ$1:$AX$1,0)),INDEX(Baseline!$B$2:$AX$2,1,MATCH(AE$1,Baseline!$B$1:$AX$1,0)))</f>
        <v>1</v>
      </c>
      <c r="AF427" t="str">
        <f>IFERROR(INDEX(JMP!$AJ$2:$AX$500,MATCH($A427,JMP!$A$2:$A$500,0),MATCH(AF$1,JMP!$AJ$1:$AX$1,0)),INDEX(Baseline!$B$2:$AX$2,1,MATCH(AF$1,Baseline!$B$1:$AX$1,0)))</f>
        <v>bwb</v>
      </c>
      <c r="AG427" t="str">
        <f>IFERROR(INDEX(JMP!$AJ$2:$AX$500,MATCH($A427,JMP!$A$2:$A$500,0),MATCH(AG$1,JMP!$AJ$1:$AX$1,0)),INDEX(Baseline!$B$2:$AX$2,1,MATCH(AG$1,Baseline!$B$1:$AX$1,0)))</f>
        <v>V-tail</v>
      </c>
      <c r="AH427">
        <f>IFERROR(INDEX(JMP!$AJ$2:$AX$500,MATCH($A427,JMP!$A$2:$A$500,0),MATCH(AH$1,JMP!$AJ$1:$AX$1,0)),INDEX(Baseline!$B$2:$AX$2,1,MATCH(AH$1,Baseline!$B$1:$AX$1,0)))</f>
        <v>-1</v>
      </c>
      <c r="AI427">
        <f>IFERROR(INDEX(JMP!$AJ$2:$AX$500,MATCH($A427,JMP!$A$2:$A$500,0),MATCH(AI$1,JMP!$AJ$1:$AX$1,0)),INDEX(Baseline!$B$2:$AX$2,1,MATCH(AI$1,Baseline!$B$1:$AX$1,0)))</f>
        <v>724000000</v>
      </c>
      <c r="AJ427">
        <f>IFERROR(INDEX(JMP!$AJ$2:$AX$500,MATCH($A427,JMP!$A$2:$A$500,0),MATCH(AJ$1,JMP!$AJ$1:$AX$1,0)),INDEX(Baseline!$B$2:$AX$2,1,MATCH(AJ$1,Baseline!$B$1:$AX$1,0)))</f>
        <v>54500000</v>
      </c>
      <c r="AK427">
        <f>IFERROR(INDEX(JMP!$AJ$2:$AX$500,MATCH($A427,JMP!$A$2:$A$500,0),MATCH(AK$1,JMP!$AJ$1:$AX$1,0)),INDEX(Baseline!$B$2:$AX$2,1,MATCH(AK$1,Baseline!$B$1:$AX$1,0)))</f>
        <v>30</v>
      </c>
      <c r="AL427">
        <f>IFERROR(INDEX(JMP!$AJ$2:$AX$500,MATCH($A427,JMP!$A$2:$A$500,0),MATCH(AL$1,JMP!$AJ$1:$AX$1,0)),INDEX(Baseline!$B$2:$AX$2,1,MATCH(AL$1,Baseline!$B$1:$AX$1,0)))</f>
        <v>1.3450741666224487E-2</v>
      </c>
      <c r="AM427">
        <f>IFERROR(INDEX(JMP!$AJ$2:$AX$500,MATCH($A427,JMP!$A$2:$A$500,0),MATCH(AM$1,JMP!$AJ$1:$AX$1,0)),INDEX(Baseline!$B$2:$AX$2,1,MATCH(AM$1,Baseline!$B$1:$AX$1,0)))</f>
        <v>10.202586003619047</v>
      </c>
      <c r="AN427">
        <f>IFERROR(INDEX(JMP!$AJ$2:$AX$500,MATCH($A427,JMP!$A$2:$A$500,0),MATCH(AN$1,JMP!$AJ$1:$AX$1,0)),INDEX(Baseline!$B$2:$AX$2,1,MATCH(AN$1,Baseline!$B$1:$AX$1,0)))</f>
        <v>2.3004329707592825</v>
      </c>
      <c r="AO427">
        <f>IFERROR(INDEX(JMP!$AJ$2:$AX$500,MATCH($A427,JMP!$A$2:$A$500,0),MATCH(AO$1,JMP!$AJ$1:$AX$1,0)),INDEX(Baseline!$B$2:$AX$2,1,MATCH(AO$1,Baseline!$B$1:$AX$1,0)))</f>
        <v>0.72016387897500855</v>
      </c>
      <c r="AP427">
        <f>IFERROR(INDEX(JMP!$AJ$2:$AX$500,MATCH($A427,JMP!$A$2:$A$500,0),MATCH(AP$1,JMP!$AJ$1:$AX$1,0)),INDEX(Baseline!$B$2:$AX$2,1,MATCH(AP$1,Baseline!$B$1:$AX$1,0)))</f>
        <v>0</v>
      </c>
      <c r="AQ427">
        <f>IFERROR(INDEX(JMP!$AJ$2:$AX$500,MATCH($A427,JMP!$A$2:$A$500,0),MATCH(AQ$1,JMP!$AJ$1:$AX$1,0)),INDEX(Baseline!$B$2:$AX$2,1,MATCH(AQ$1,Baseline!$B$1:$AX$1,0)))</f>
        <v>0.35</v>
      </c>
      <c r="AR427">
        <f>IFERROR(INDEX(JMP!$AJ$2:$AX$500,MATCH($A427,JMP!$A$2:$A$500,0),MATCH(AR$1,JMP!$AJ$1:$AX$1,0)),INDEX(Baseline!$B$2:$AX$2,1,MATCH(AR$1,Baseline!$B$1:$AX$1,0)))</f>
        <v>0</v>
      </c>
      <c r="AS427">
        <f>IFERROR(INDEX(JMP!$AJ$2:$AX$500,MATCH($A427,JMP!$A$2:$A$500,0),MATCH(AS$1,JMP!$AJ$1:$AX$1,0)),INDEX(Baseline!$B$2:$AX$2,1,MATCH(AS$1,Baseline!$B$1:$AX$1,0)))</f>
        <v>0</v>
      </c>
      <c r="AT427">
        <f>IFERROR(INDEX(JMP!$AJ$2:$AX$500,MATCH($A427,JMP!$A$2:$A$500,0),MATCH(AT$1,JMP!$AJ$1:$AX$1,0)),INDEX(Baseline!$B$2:$AX$2,1,MATCH(AT$1,Baseline!$B$1:$AX$1,0)))</f>
        <v>500</v>
      </c>
      <c r="AU427">
        <f>IFERROR(INDEX(JMP!$AJ$2:$AX$500,MATCH($A427,JMP!$A$2:$A$500,0),MATCH(AU$1,JMP!$AJ$1:$AX$1,0)),INDEX(Baseline!$B$2:$AX$2,1,MATCH(AU$1,Baseline!$B$1:$AX$1,0)))</f>
        <v>50</v>
      </c>
      <c r="AV427">
        <f>IFERROR(INDEX(JMP!$AJ$2:$AX$500,MATCH($A427,JMP!$A$2:$A$500,0),MATCH(AV$1,JMP!$AJ$1:$AX$1,0)),INDEX(Baseline!$B$2:$AX$2,1,MATCH(AV$1,Baseline!$B$1:$AX$1,0)))</f>
        <v>12</v>
      </c>
      <c r="AW427">
        <f>IFERROR(INDEX(JMP!$AJ$2:$AX$500,MATCH($A427,JMP!$A$2:$A$500,0),MATCH(AW$1,JMP!$AJ$1:$AX$1,0)),INDEX(Baseline!$B$2:$AX$2,1,MATCH(AW$1,Baseline!$B$1:$AX$1,0)))</f>
        <v>1.9961979999999998E-3</v>
      </c>
      <c r="AX427">
        <f>IFERROR(INDEX(JMP!$AJ$2:$AX$500,MATCH($A427,JMP!$A$2:$A$500,0),MATCH(AX$1,JMP!$AJ$1:$AX$1,0)),INDEX(Baseline!$B$2:$AX$2,1,MATCH(AX$1,Baseline!$B$1:$AX$1,0)))</f>
        <v>1.9961979999999998E-3</v>
      </c>
      <c r="AY427">
        <f>IFERROR(INDEX(JMP!$AJ$2:$AX$500,MATCH($A427,JMP!$A$2:$A$500,0),MATCH(AY$1,JMP!$AJ$1:$AX$1,0)),INDEX(Baseline!$B$2:$AX$2,1,MATCH(AY$1,Baseline!$B$1:$AX$1,0)))</f>
        <v>1.9607137E-2</v>
      </c>
      <c r="AZ427">
        <f>IFERROR(INDEX(JMP!$AJ$2:$AX$500,MATCH($A427,JMP!$A$2:$A$500,0),MATCH(AZ$1,JMP!$AJ$1:$AX$1,0)),INDEX(Baseline!$B$2:$AX$2,1,MATCH(AZ$1,Baseline!$B$1:$AX$1,0)))</f>
        <v>-1</v>
      </c>
      <c r="BA427">
        <f>IFERROR(INDEX(JMP!$AJ$2:$AX$500,MATCH($A427,JMP!$A$2:$A$500,0),MATCH(BA$1,JMP!$AJ$1:$AX$1,0)),INDEX(Baseline!$B$2:$AX$2,1,MATCH(BA$1,Baseline!$B$1:$AX$1,0)))</f>
        <v>1</v>
      </c>
      <c r="BB427">
        <v>0</v>
      </c>
      <c r="BD427" t="str">
        <f>IF(AZ427=1, "yes", IF(AZ427=-1, "no", ""))</f>
        <v>no</v>
      </c>
      <c r="BE427" t="str">
        <f>IF(AH427=1, "yes", IF(AH427=-1, "no", ""))</f>
        <v>no</v>
      </c>
      <c r="BF427">
        <f t="shared" si="12"/>
        <v>1</v>
      </c>
      <c r="BG427">
        <f t="shared" si="13"/>
        <v>10</v>
      </c>
    </row>
    <row r="428" spans="1:59" x14ac:dyDescent="0.25">
      <c r="A428">
        <v>427</v>
      </c>
      <c r="B428">
        <f>IFERROR(INDEX(JMP!$AJ$2:$AX$500,MATCH($A428,JMP!$A$2:$A$500,0),MATCH(B$1,JMP!$AJ$1:$AX$1,0)),INDEX(Baseline!$B$2:$AX$2,1,MATCH(B$1,Baseline!$B$1:$AX$1,0)))</f>
        <v>0</v>
      </c>
      <c r="C428">
        <f>IFERROR(INDEX(JMP!$AJ$2:$AX$500,MATCH($A428,JMP!$A$2:$A$500,0),MATCH(C$1,JMP!$AJ$1:$AX$1,0)),INDEX(Baseline!$B$2:$AX$2,1,MATCH(C$1,Baseline!$B$1:$AX$1,0)))</f>
        <v>8760</v>
      </c>
      <c r="D428">
        <f>IFERROR(INDEX(JMP!$AJ$2:$AX$500,MATCH($A428,JMP!$A$2:$A$500,0),MATCH(D$1,JMP!$AJ$1:$AX$1,0)),INDEX(Baseline!$B$2:$AX$2,1,MATCH(D$1,Baseline!$B$1:$AX$1,0)))</f>
        <v>1</v>
      </c>
      <c r="E428">
        <f>IFERROR(INDEX(JMP!$AJ$2:$AX$500,MATCH($A428,JMP!$A$2:$A$500,0),MATCH(E$1,JMP!$AJ$1:$AX$1,0)),INDEX(Baseline!$B$2:$AX$2,1,MATCH(E$1,Baseline!$B$1:$AX$1,0)))</f>
        <v>1</v>
      </c>
      <c r="F428" t="str">
        <f>IFERROR(INDEX(JMP!$AJ$2:$AX$500,MATCH($A428,JMP!$A$2:$A$500,0),MATCH(F$1,JMP!$AJ$1:$AX$1,0)),INDEX(Baseline!$B$2:$AX$2,1,MATCH(F$1,Baseline!$B$1:$AX$1,0)))</f>
        <v>e344</v>
      </c>
      <c r="G428" t="str">
        <f>IFERROR(INDEX(JMP!$AJ$2:$AX$500,MATCH($A428,JMP!$A$2:$A$500,0),MATCH(G$1,JMP!$AJ$1:$AX$1,0)),INDEX(Baseline!$B$2:$AX$2,1,MATCH(G$1,Baseline!$B$1:$AX$1,0)))</f>
        <v>e340</v>
      </c>
      <c r="H428">
        <f>IFERROR(INDEX(JMP!$AJ$2:$AX$500,MATCH($A428,JMP!$A$2:$A$500,0),MATCH(H$1,JMP!$AJ$1:$AX$1,0)),INDEX(Baseline!$B$2:$AX$2,1,MATCH(H$1,Baseline!$B$1:$AX$1,0)))</f>
        <v>1.5</v>
      </c>
      <c r="I428">
        <f>IFERROR(INDEX(JMP!$AJ$2:$AX$500,MATCH($A428,JMP!$A$2:$A$500,0),MATCH(I$1,JMP!$AJ$1:$AX$1,0)),INDEX(Baseline!$B$2:$AX$2,1,MATCH(I$1,Baseline!$B$1:$AX$1,0)))</f>
        <v>0.42</v>
      </c>
      <c r="J428">
        <f>IFERROR(INDEX(JMP!$AJ$2:$AX$500,MATCH($A428,JMP!$A$2:$A$500,0),MATCH(J$1,JMP!$AJ$1:$AX$1,0)),INDEX(Baseline!$B$2:$AX$2,1,MATCH(J$1,Baseline!$B$1:$AX$1,0)))</f>
        <v>1</v>
      </c>
      <c r="K428">
        <f>IFERROR(INDEX(JMP!$AJ$2:$AX$500,MATCH($A428,JMP!$A$2:$A$500,0),MATCH(K$1,JMP!$AJ$1:$AX$1,0)),INDEX(Baseline!$B$2:$AX$2,1,MATCH(K$1,Baseline!$B$1:$AX$1,0)))</f>
        <v>0</v>
      </c>
      <c r="L428">
        <f>IFERROR(INDEX(JMP!$AJ$2:$AX$500,MATCH($A428,JMP!$A$2:$A$500,0),MATCH(L$1,JMP!$AJ$1:$AX$1,0)),INDEX(Baseline!$B$2:$AX$2,1,MATCH(L$1,Baseline!$B$1:$AX$1,0)))</f>
        <v>0.14293410826974942</v>
      </c>
      <c r="M428" t="b">
        <f>IFERROR(INDEX(JMP!$AJ$2:$AX$500,MATCH($A428,JMP!$A$2:$A$500,0),MATCH(M$1,JMP!$AJ$1:$AX$1,0)),INDEX(Baseline!$B$2:$AX$2,1,MATCH(M$1,Baseline!$B$1:$AX$1,0)))</f>
        <v>0</v>
      </c>
      <c r="N428" t="b">
        <f>IFERROR(INDEX(JMP!$AJ$2:$AX$500,MATCH($A428,JMP!$A$2:$A$500,0),MATCH(N$1,JMP!$AJ$1:$AX$1,0)),INDEX(Baseline!$B$2:$AX$2,1,MATCH(N$1,Baseline!$B$1:$AX$1,0)))</f>
        <v>0</v>
      </c>
      <c r="O428">
        <f>IFERROR(INDEX(JMP!$AJ$2:$AX$500,MATCH($A428,JMP!$A$2:$A$500,0),MATCH(O$1,JMP!$AJ$1:$AX$1,0)),INDEX(Baseline!$B$2:$AX$2,1,MATCH(O$1,Baseline!$B$1:$AX$1,0)))</f>
        <v>7</v>
      </c>
      <c r="P428">
        <f>IFERROR(INDEX(JMP!$AJ$2:$AX$500,MATCH($A428,JMP!$A$2:$A$500,0),MATCH(P$1,JMP!$AJ$1:$AX$1,0)),INDEX(Baseline!$B$2:$AX$2,1,MATCH(P$1,Baseline!$B$1:$AX$1,0)))</f>
        <v>200</v>
      </c>
      <c r="Q428">
        <f>IFERROR(INDEX(JMP!$AJ$2:$AX$500,MATCH($A428,JMP!$A$2:$A$500,0),MATCH(Q$1,JMP!$AJ$1:$AX$1,0)),INDEX(Baseline!$B$2:$AX$2,1,MATCH(Q$1,Baseline!$B$1:$AX$1,0)))</f>
        <v>10</v>
      </c>
      <c r="R428">
        <f>IFERROR(INDEX(JMP!$AJ$2:$AX$500,MATCH($A428,JMP!$A$2:$A$500,0),MATCH(R$1,JMP!$AJ$1:$AX$1,0)),INDEX(Baseline!$B$2:$AX$2,1,MATCH(R$1,Baseline!$B$1:$AX$1,0)))</f>
        <v>0</v>
      </c>
      <c r="S428">
        <f>IFERROR(INDEX(JMP!$AJ$2:$AX$500,MATCH($A428,JMP!$A$2:$A$500,0),MATCH(S$1,JMP!$AJ$1:$AX$1,0)),INDEX(Baseline!$B$2:$AX$2,1,MATCH(S$1,Baseline!$B$1:$AX$1,0)))</f>
        <v>1</v>
      </c>
      <c r="T428">
        <f>IFERROR(INDEX(JMP!$AJ$2:$AX$500,MATCH($A428,JMP!$A$2:$A$500,0),MATCH(T$1,JMP!$AJ$1:$AX$1,0)),INDEX(Baseline!$B$2:$AX$2,1,MATCH(T$1,Baseline!$B$1:$AX$1,0)))</f>
        <v>0</v>
      </c>
      <c r="U428" t="str">
        <f>IFERROR(INDEX(JMP!$AJ$2:$AX$500,MATCH($A428,JMP!$A$2:$A$500,0),MATCH(U$1,JMP!$AJ$1:$AX$1,0)),INDEX(Baseline!$B$2:$AX$2,1,MATCH(U$1,Baseline!$B$1:$AX$1,0)))</f>
        <v>Titan</v>
      </c>
      <c r="V428">
        <f>IFERROR(INDEX(JMP!$AJ$2:$AX$500,MATCH($A428,JMP!$A$2:$A$500,0),MATCH(V$1,JMP!$AJ$1:$AX$1,0)),INDEX(Baseline!$B$2:$AX$2,1,MATCH(V$1,Baseline!$B$1:$AX$1,0)))</f>
        <v>3</v>
      </c>
      <c r="W428">
        <f>IFERROR(INDEX(JMP!$AJ$2:$AX$500,MATCH($A428,JMP!$A$2:$A$500,0),MATCH(W$1,JMP!$AJ$1:$AX$1,0)),INDEX(Baseline!$B$2:$AX$2,1,MATCH(W$1,Baseline!$B$1:$AX$1,0)))</f>
        <v>0.37</v>
      </c>
      <c r="X428">
        <f>IFERROR(INDEX(JMP!$AJ$2:$AX$500,MATCH($A428,JMP!$A$2:$A$500,0),MATCH(X$1,JMP!$AJ$1:$AX$1,0)),INDEX(Baseline!$B$2:$AX$2,1,MATCH(X$1,Baseline!$B$1:$AX$1,0)))</f>
        <v>4</v>
      </c>
      <c r="Y428">
        <f>IFERROR(INDEX(JMP!$AJ$2:$AX$500,MATCH($A428,JMP!$A$2:$A$500,0),MATCH(Y$1,JMP!$AJ$1:$AX$1,0)),INDEX(Baseline!$B$2:$AX$2,1,MATCH(Y$1,Baseline!$B$1:$AX$1,0)))</f>
        <v>5</v>
      </c>
      <c r="Z428">
        <f>IFERROR(INDEX(JMP!$AJ$2:$AX$500,MATCH($A428,JMP!$A$2:$A$500,0),MATCH(Z$1,JMP!$AJ$1:$AX$1,0)),INDEX(Baseline!$B$2:$AX$2,1,MATCH(Z$1,Baseline!$B$1:$AX$1,0)))</f>
        <v>1970</v>
      </c>
      <c r="AA428">
        <f>IFERROR(INDEX(JMP!$AJ$2:$AX$500,MATCH($A428,JMP!$A$2:$A$500,0),MATCH(AA$1,JMP!$AJ$1:$AX$1,0)),INDEX(Baseline!$B$2:$AX$2,1,MATCH(AA$1,Baseline!$B$1:$AX$1,0)))</f>
        <v>1970</v>
      </c>
      <c r="AB428">
        <f>IFERROR(INDEX(JMP!$AJ$2:$AX$500,MATCH($A428,JMP!$A$2:$A$500,0),MATCH(AB$1,JMP!$AJ$1:$AX$1,0)),INDEX(Baseline!$B$2:$AX$2,1,MATCH(AB$1,Baseline!$B$1:$AX$1,0)))</f>
        <v>0</v>
      </c>
      <c r="AC428">
        <f>IFERROR(INDEX(JMP!$AJ$2:$AX$500,MATCH($A428,JMP!$A$2:$A$500,0),MATCH(AC$1,JMP!$AJ$1:$AX$1,0)),INDEX(Baseline!$B$2:$AX$2,1,MATCH(AC$1,Baseline!$B$1:$AX$1,0)))</f>
        <v>1</v>
      </c>
      <c r="AD428">
        <f>IFERROR(INDEX(JMP!$AJ$2:$AX$500,MATCH($A428,JMP!$A$2:$A$500,0),MATCH(AD$1,JMP!$AJ$1:$AX$1,0)),INDEX(Baseline!$B$2:$AX$2,1,MATCH(AD$1,Baseline!$B$1:$AX$1,0)))</f>
        <v>8</v>
      </c>
      <c r="AE428">
        <f>IFERROR(INDEX(JMP!$AJ$2:$AX$500,MATCH($A428,JMP!$A$2:$A$500,0),MATCH(AE$1,JMP!$AJ$1:$AX$1,0)),INDEX(Baseline!$B$2:$AX$2,1,MATCH(AE$1,Baseline!$B$1:$AX$1,0)))</f>
        <v>2</v>
      </c>
      <c r="AF428" t="str">
        <f>IFERROR(INDEX(JMP!$AJ$2:$AX$500,MATCH($A428,JMP!$A$2:$A$500,0),MATCH(AF$1,JMP!$AJ$1:$AX$1,0)),INDEX(Baseline!$B$2:$AX$2,1,MATCH(AF$1,Baseline!$B$1:$AX$1,0)))</f>
        <v>bwb</v>
      </c>
      <c r="AG428" t="str">
        <f>IFERROR(INDEX(JMP!$AJ$2:$AX$500,MATCH($A428,JMP!$A$2:$A$500,0),MATCH(AG$1,JMP!$AJ$1:$AX$1,0)),INDEX(Baseline!$B$2:$AX$2,1,MATCH(AG$1,Baseline!$B$1:$AX$1,0)))</f>
        <v>V-tail</v>
      </c>
      <c r="AH428">
        <f>IFERROR(INDEX(JMP!$AJ$2:$AX$500,MATCH($A428,JMP!$A$2:$A$500,0),MATCH(AH$1,JMP!$AJ$1:$AX$1,0)),INDEX(Baseline!$B$2:$AX$2,1,MATCH(AH$1,Baseline!$B$1:$AX$1,0)))</f>
        <v>1</v>
      </c>
      <c r="AI428">
        <f>IFERROR(INDEX(JMP!$AJ$2:$AX$500,MATCH($A428,JMP!$A$2:$A$500,0),MATCH(AI$1,JMP!$AJ$1:$AX$1,0)),INDEX(Baseline!$B$2:$AX$2,1,MATCH(AI$1,Baseline!$B$1:$AX$1,0)))</f>
        <v>724000000</v>
      </c>
      <c r="AJ428">
        <f>IFERROR(INDEX(JMP!$AJ$2:$AX$500,MATCH($A428,JMP!$A$2:$A$500,0),MATCH(AJ$1,JMP!$AJ$1:$AX$1,0)),INDEX(Baseline!$B$2:$AX$2,1,MATCH(AJ$1,Baseline!$B$1:$AX$1,0)))</f>
        <v>54500000</v>
      </c>
      <c r="AK428">
        <f>IFERROR(INDEX(JMP!$AJ$2:$AX$500,MATCH($A428,JMP!$A$2:$A$500,0),MATCH(AK$1,JMP!$AJ$1:$AX$1,0)),INDEX(Baseline!$B$2:$AX$2,1,MATCH(AK$1,Baseline!$B$1:$AX$1,0)))</f>
        <v>30</v>
      </c>
      <c r="AL428">
        <f>IFERROR(INDEX(JMP!$AJ$2:$AX$500,MATCH($A428,JMP!$A$2:$A$500,0),MATCH(AL$1,JMP!$AJ$1:$AX$1,0)),INDEX(Baseline!$B$2:$AX$2,1,MATCH(AL$1,Baseline!$B$1:$AX$1,0)))</f>
        <v>8.9217680074214697E-3</v>
      </c>
      <c r="AM428">
        <f>IFERROR(INDEX(JMP!$AJ$2:$AX$500,MATCH($A428,JMP!$A$2:$A$500,0),MATCH(AM$1,JMP!$AJ$1:$AX$1,0)),INDEX(Baseline!$B$2:$AX$2,1,MATCH(AM$1,Baseline!$B$1:$AX$1,0)))</f>
        <v>6.4509291579047607</v>
      </c>
      <c r="AN428">
        <f>IFERROR(INDEX(JMP!$AJ$2:$AX$500,MATCH($A428,JMP!$A$2:$A$500,0),MATCH(AN$1,JMP!$AJ$1:$AX$1,0)),INDEX(Baseline!$B$2:$AX$2,1,MATCH(AN$1,Baseline!$B$1:$AX$1,0)))</f>
        <v>1.7985193458550879</v>
      </c>
      <c r="AO428">
        <f>IFERROR(INDEX(JMP!$AJ$2:$AX$500,MATCH($A428,JMP!$A$2:$A$500,0),MATCH(AO$1,JMP!$AJ$1:$AX$1,0)),INDEX(Baseline!$B$2:$AX$2,1,MATCH(AO$1,Baseline!$B$1:$AX$1,0)))</f>
        <v>1.3486586065257282</v>
      </c>
      <c r="AP428">
        <f>IFERROR(INDEX(JMP!$AJ$2:$AX$500,MATCH($A428,JMP!$A$2:$A$500,0),MATCH(AP$1,JMP!$AJ$1:$AX$1,0)),INDEX(Baseline!$B$2:$AX$2,1,MATCH(AP$1,Baseline!$B$1:$AX$1,0)))</f>
        <v>0</v>
      </c>
      <c r="AQ428">
        <f>IFERROR(INDEX(JMP!$AJ$2:$AX$500,MATCH($A428,JMP!$A$2:$A$500,0),MATCH(AQ$1,JMP!$AJ$1:$AX$1,0)),INDEX(Baseline!$B$2:$AX$2,1,MATCH(AQ$1,Baseline!$B$1:$AX$1,0)))</f>
        <v>0.35</v>
      </c>
      <c r="AR428">
        <f>IFERROR(INDEX(JMP!$AJ$2:$AX$500,MATCH($A428,JMP!$A$2:$A$500,0),MATCH(AR$1,JMP!$AJ$1:$AX$1,0)),INDEX(Baseline!$B$2:$AX$2,1,MATCH(AR$1,Baseline!$B$1:$AX$1,0)))</f>
        <v>0</v>
      </c>
      <c r="AS428">
        <f>IFERROR(INDEX(JMP!$AJ$2:$AX$500,MATCH($A428,JMP!$A$2:$A$500,0),MATCH(AS$1,JMP!$AJ$1:$AX$1,0)),INDEX(Baseline!$B$2:$AX$2,1,MATCH(AS$1,Baseline!$B$1:$AX$1,0)))</f>
        <v>0</v>
      </c>
      <c r="AT428">
        <f>IFERROR(INDEX(JMP!$AJ$2:$AX$500,MATCH($A428,JMP!$A$2:$A$500,0),MATCH(AT$1,JMP!$AJ$1:$AX$1,0)),INDEX(Baseline!$B$2:$AX$2,1,MATCH(AT$1,Baseline!$B$1:$AX$1,0)))</f>
        <v>500</v>
      </c>
      <c r="AU428">
        <f>IFERROR(INDEX(JMP!$AJ$2:$AX$500,MATCH($A428,JMP!$A$2:$A$500,0),MATCH(AU$1,JMP!$AJ$1:$AX$1,0)),INDEX(Baseline!$B$2:$AX$2,1,MATCH(AU$1,Baseline!$B$1:$AX$1,0)))</f>
        <v>50</v>
      </c>
      <c r="AV428">
        <f>IFERROR(INDEX(JMP!$AJ$2:$AX$500,MATCH($A428,JMP!$A$2:$A$500,0),MATCH(AV$1,JMP!$AJ$1:$AX$1,0)),INDEX(Baseline!$B$2:$AX$2,1,MATCH(AV$1,Baseline!$B$1:$AX$1,0)))</f>
        <v>12</v>
      </c>
      <c r="AW428">
        <f>IFERROR(INDEX(JMP!$AJ$2:$AX$500,MATCH($A428,JMP!$A$2:$A$500,0),MATCH(AW$1,JMP!$AJ$1:$AX$1,0)),INDEX(Baseline!$B$2:$AX$2,1,MATCH(AW$1,Baseline!$B$1:$AX$1,0)))</f>
        <v>1.9961979999999998E-3</v>
      </c>
      <c r="AX428">
        <f>IFERROR(INDEX(JMP!$AJ$2:$AX$500,MATCH($A428,JMP!$A$2:$A$500,0),MATCH(AX$1,JMP!$AJ$1:$AX$1,0)),INDEX(Baseline!$B$2:$AX$2,1,MATCH(AX$1,Baseline!$B$1:$AX$1,0)))</f>
        <v>1.9961979999999998E-3</v>
      </c>
      <c r="AY428">
        <f>IFERROR(INDEX(JMP!$AJ$2:$AX$500,MATCH($A428,JMP!$A$2:$A$500,0),MATCH(AY$1,JMP!$AJ$1:$AX$1,0)),INDEX(Baseline!$B$2:$AX$2,1,MATCH(AY$1,Baseline!$B$1:$AX$1,0)))</f>
        <v>1.9607137E-2</v>
      </c>
      <c r="AZ428">
        <f>IFERROR(INDEX(JMP!$AJ$2:$AX$500,MATCH($A428,JMP!$A$2:$A$500,0),MATCH(AZ$1,JMP!$AJ$1:$AX$1,0)),INDEX(Baseline!$B$2:$AX$2,1,MATCH(AZ$1,Baseline!$B$1:$AX$1,0)))</f>
        <v>-1</v>
      </c>
      <c r="BA428">
        <f>IFERROR(INDEX(JMP!$AJ$2:$AX$500,MATCH($A428,JMP!$A$2:$A$500,0),MATCH(BA$1,JMP!$AJ$1:$AX$1,0)),INDEX(Baseline!$B$2:$AX$2,1,MATCH(BA$1,Baseline!$B$1:$AX$1,0)))</f>
        <v>2</v>
      </c>
      <c r="BB428">
        <v>0</v>
      </c>
      <c r="BD428" t="str">
        <f>IF(AZ428=1, "yes", IF(AZ428=-1, "no", ""))</f>
        <v>no</v>
      </c>
      <c r="BE428" t="str">
        <f>IF(AH428=1, "yes", IF(AH428=-1, "no", ""))</f>
        <v>yes</v>
      </c>
      <c r="BF428">
        <f t="shared" si="12"/>
        <v>0.5</v>
      </c>
      <c r="BG428">
        <f t="shared" si="13"/>
        <v>30</v>
      </c>
    </row>
    <row r="429" spans="1:59" x14ac:dyDescent="0.25">
      <c r="A429">
        <v>428</v>
      </c>
      <c r="B429">
        <f>IFERROR(INDEX(JMP!$AJ$2:$AX$500,MATCH($A429,JMP!$A$2:$A$500,0),MATCH(B$1,JMP!$AJ$1:$AX$1,0)),INDEX(Baseline!$B$2:$AX$2,1,MATCH(B$1,Baseline!$B$1:$AX$1,0)))</f>
        <v>0</v>
      </c>
      <c r="C429">
        <f>IFERROR(INDEX(JMP!$AJ$2:$AX$500,MATCH($A429,JMP!$A$2:$A$500,0),MATCH(C$1,JMP!$AJ$1:$AX$1,0)),INDEX(Baseline!$B$2:$AX$2,1,MATCH(C$1,Baseline!$B$1:$AX$1,0)))</f>
        <v>8760</v>
      </c>
      <c r="D429">
        <f>IFERROR(INDEX(JMP!$AJ$2:$AX$500,MATCH($A429,JMP!$A$2:$A$500,0),MATCH(D$1,JMP!$AJ$1:$AX$1,0)),INDEX(Baseline!$B$2:$AX$2,1,MATCH(D$1,Baseline!$B$1:$AX$1,0)))</f>
        <v>1</v>
      </c>
      <c r="E429">
        <f>IFERROR(INDEX(JMP!$AJ$2:$AX$500,MATCH($A429,JMP!$A$2:$A$500,0),MATCH(E$1,JMP!$AJ$1:$AX$1,0)),INDEX(Baseline!$B$2:$AX$2,1,MATCH(E$1,Baseline!$B$1:$AX$1,0)))</f>
        <v>1</v>
      </c>
      <c r="F429" t="str">
        <f>IFERROR(INDEX(JMP!$AJ$2:$AX$500,MATCH($A429,JMP!$A$2:$A$500,0),MATCH(F$1,JMP!$AJ$1:$AX$1,0)),INDEX(Baseline!$B$2:$AX$2,1,MATCH(F$1,Baseline!$B$1:$AX$1,0)))</f>
        <v>e344</v>
      </c>
      <c r="G429" t="str">
        <f>IFERROR(INDEX(JMP!$AJ$2:$AX$500,MATCH($A429,JMP!$A$2:$A$500,0),MATCH(G$1,JMP!$AJ$1:$AX$1,0)),INDEX(Baseline!$B$2:$AX$2,1,MATCH(G$1,Baseline!$B$1:$AX$1,0)))</f>
        <v>e340</v>
      </c>
      <c r="H429">
        <f>IFERROR(INDEX(JMP!$AJ$2:$AX$500,MATCH($A429,JMP!$A$2:$A$500,0),MATCH(H$1,JMP!$AJ$1:$AX$1,0)),INDEX(Baseline!$B$2:$AX$2,1,MATCH(H$1,Baseline!$B$1:$AX$1,0)))</f>
        <v>1.5</v>
      </c>
      <c r="I429">
        <f>IFERROR(INDEX(JMP!$AJ$2:$AX$500,MATCH($A429,JMP!$A$2:$A$500,0),MATCH(I$1,JMP!$AJ$1:$AX$1,0)),INDEX(Baseline!$B$2:$AX$2,1,MATCH(I$1,Baseline!$B$1:$AX$1,0)))</f>
        <v>0.42</v>
      </c>
      <c r="J429">
        <f>IFERROR(INDEX(JMP!$AJ$2:$AX$500,MATCH($A429,JMP!$A$2:$A$500,0),MATCH(J$1,JMP!$AJ$1:$AX$1,0)),INDEX(Baseline!$B$2:$AX$2,1,MATCH(J$1,Baseline!$B$1:$AX$1,0)))</f>
        <v>1</v>
      </c>
      <c r="K429">
        <f>IFERROR(INDEX(JMP!$AJ$2:$AX$500,MATCH($A429,JMP!$A$2:$A$500,0),MATCH(K$1,JMP!$AJ$1:$AX$1,0)),INDEX(Baseline!$B$2:$AX$2,1,MATCH(K$1,Baseline!$B$1:$AX$1,0)))</f>
        <v>0</v>
      </c>
      <c r="L429">
        <f>IFERROR(INDEX(JMP!$AJ$2:$AX$500,MATCH($A429,JMP!$A$2:$A$500,0),MATCH(L$1,JMP!$AJ$1:$AX$1,0)),INDEX(Baseline!$B$2:$AX$2,1,MATCH(L$1,Baseline!$B$1:$AX$1,0)))</f>
        <v>9.4092359523802196E-2</v>
      </c>
      <c r="M429" t="b">
        <f>IFERROR(INDEX(JMP!$AJ$2:$AX$500,MATCH($A429,JMP!$A$2:$A$500,0),MATCH(M$1,JMP!$AJ$1:$AX$1,0)),INDEX(Baseline!$B$2:$AX$2,1,MATCH(M$1,Baseline!$B$1:$AX$1,0)))</f>
        <v>0</v>
      </c>
      <c r="N429" t="b">
        <f>IFERROR(INDEX(JMP!$AJ$2:$AX$500,MATCH($A429,JMP!$A$2:$A$500,0),MATCH(N$1,JMP!$AJ$1:$AX$1,0)),INDEX(Baseline!$B$2:$AX$2,1,MATCH(N$1,Baseline!$B$1:$AX$1,0)))</f>
        <v>0</v>
      </c>
      <c r="O429">
        <f>IFERROR(INDEX(JMP!$AJ$2:$AX$500,MATCH($A429,JMP!$A$2:$A$500,0),MATCH(O$1,JMP!$AJ$1:$AX$1,0)),INDEX(Baseline!$B$2:$AX$2,1,MATCH(O$1,Baseline!$B$1:$AX$1,0)))</f>
        <v>7</v>
      </c>
      <c r="P429">
        <f>IFERROR(INDEX(JMP!$AJ$2:$AX$500,MATCH($A429,JMP!$A$2:$A$500,0),MATCH(P$1,JMP!$AJ$1:$AX$1,0)),INDEX(Baseline!$B$2:$AX$2,1,MATCH(P$1,Baseline!$B$1:$AX$1,0)))</f>
        <v>200</v>
      </c>
      <c r="Q429">
        <f>IFERROR(INDEX(JMP!$AJ$2:$AX$500,MATCH($A429,JMP!$A$2:$A$500,0),MATCH(Q$1,JMP!$AJ$1:$AX$1,0)),INDEX(Baseline!$B$2:$AX$2,1,MATCH(Q$1,Baseline!$B$1:$AX$1,0)))</f>
        <v>10</v>
      </c>
      <c r="R429">
        <f>IFERROR(INDEX(JMP!$AJ$2:$AX$500,MATCH($A429,JMP!$A$2:$A$500,0),MATCH(R$1,JMP!$AJ$1:$AX$1,0)),INDEX(Baseline!$B$2:$AX$2,1,MATCH(R$1,Baseline!$B$1:$AX$1,0)))</f>
        <v>0</v>
      </c>
      <c r="S429">
        <f>IFERROR(INDEX(JMP!$AJ$2:$AX$500,MATCH($A429,JMP!$A$2:$A$500,0),MATCH(S$1,JMP!$AJ$1:$AX$1,0)),INDEX(Baseline!$B$2:$AX$2,1,MATCH(S$1,Baseline!$B$1:$AX$1,0)))</f>
        <v>1</v>
      </c>
      <c r="T429">
        <f>IFERROR(INDEX(JMP!$AJ$2:$AX$500,MATCH($A429,JMP!$A$2:$A$500,0),MATCH(T$1,JMP!$AJ$1:$AX$1,0)),INDEX(Baseline!$B$2:$AX$2,1,MATCH(T$1,Baseline!$B$1:$AX$1,0)))</f>
        <v>0</v>
      </c>
      <c r="U429" t="str">
        <f>IFERROR(INDEX(JMP!$AJ$2:$AX$500,MATCH($A429,JMP!$A$2:$A$500,0),MATCH(U$1,JMP!$AJ$1:$AX$1,0)),INDEX(Baseline!$B$2:$AX$2,1,MATCH(U$1,Baseline!$B$1:$AX$1,0)))</f>
        <v>Titan</v>
      </c>
      <c r="V429">
        <f>IFERROR(INDEX(JMP!$AJ$2:$AX$500,MATCH($A429,JMP!$A$2:$A$500,0),MATCH(V$1,JMP!$AJ$1:$AX$1,0)),INDEX(Baseline!$B$2:$AX$2,1,MATCH(V$1,Baseline!$B$1:$AX$1,0)))</f>
        <v>3</v>
      </c>
      <c r="W429">
        <f>IFERROR(INDEX(JMP!$AJ$2:$AX$500,MATCH($A429,JMP!$A$2:$A$500,0),MATCH(W$1,JMP!$AJ$1:$AX$1,0)),INDEX(Baseline!$B$2:$AX$2,1,MATCH(W$1,Baseline!$B$1:$AX$1,0)))</f>
        <v>0.37</v>
      </c>
      <c r="X429">
        <f>IFERROR(INDEX(JMP!$AJ$2:$AX$500,MATCH($A429,JMP!$A$2:$A$500,0),MATCH(X$1,JMP!$AJ$1:$AX$1,0)),INDEX(Baseline!$B$2:$AX$2,1,MATCH(X$1,Baseline!$B$1:$AX$1,0)))</f>
        <v>4</v>
      </c>
      <c r="Y429">
        <f>IFERROR(INDEX(JMP!$AJ$2:$AX$500,MATCH($A429,JMP!$A$2:$A$500,0),MATCH(Y$1,JMP!$AJ$1:$AX$1,0)),INDEX(Baseline!$B$2:$AX$2,1,MATCH(Y$1,Baseline!$B$1:$AX$1,0)))</f>
        <v>6</v>
      </c>
      <c r="Z429">
        <f>IFERROR(INDEX(JMP!$AJ$2:$AX$500,MATCH($A429,JMP!$A$2:$A$500,0),MATCH(Z$1,JMP!$AJ$1:$AX$1,0)),INDEX(Baseline!$B$2:$AX$2,1,MATCH(Z$1,Baseline!$B$1:$AX$1,0)))</f>
        <v>1970</v>
      </c>
      <c r="AA429">
        <f>IFERROR(INDEX(JMP!$AJ$2:$AX$500,MATCH($A429,JMP!$A$2:$A$500,0),MATCH(AA$1,JMP!$AJ$1:$AX$1,0)),INDEX(Baseline!$B$2:$AX$2,1,MATCH(AA$1,Baseline!$B$1:$AX$1,0)))</f>
        <v>1970</v>
      </c>
      <c r="AB429">
        <f>IFERROR(INDEX(JMP!$AJ$2:$AX$500,MATCH($A429,JMP!$A$2:$A$500,0),MATCH(AB$1,JMP!$AJ$1:$AX$1,0)),INDEX(Baseline!$B$2:$AX$2,1,MATCH(AB$1,Baseline!$B$1:$AX$1,0)))</f>
        <v>0</v>
      </c>
      <c r="AC429">
        <f>IFERROR(INDEX(JMP!$AJ$2:$AX$500,MATCH($A429,JMP!$A$2:$A$500,0),MATCH(AC$1,JMP!$AJ$1:$AX$1,0)),INDEX(Baseline!$B$2:$AX$2,1,MATCH(AC$1,Baseline!$B$1:$AX$1,0)))</f>
        <v>1</v>
      </c>
      <c r="AD429">
        <f>IFERROR(INDEX(JMP!$AJ$2:$AX$500,MATCH($A429,JMP!$A$2:$A$500,0),MATCH(AD$1,JMP!$AJ$1:$AX$1,0)),INDEX(Baseline!$B$2:$AX$2,1,MATCH(AD$1,Baseline!$B$1:$AX$1,0)))</f>
        <v>8</v>
      </c>
      <c r="AE429">
        <f>IFERROR(INDEX(JMP!$AJ$2:$AX$500,MATCH($A429,JMP!$A$2:$A$500,0),MATCH(AE$1,JMP!$AJ$1:$AX$1,0)),INDEX(Baseline!$B$2:$AX$2,1,MATCH(AE$1,Baseline!$B$1:$AX$1,0)))</f>
        <v>2</v>
      </c>
      <c r="AF429" t="str">
        <f>IFERROR(INDEX(JMP!$AJ$2:$AX$500,MATCH($A429,JMP!$A$2:$A$500,0),MATCH(AF$1,JMP!$AJ$1:$AX$1,0)),INDEX(Baseline!$B$2:$AX$2,1,MATCH(AF$1,Baseline!$B$1:$AX$1,0)))</f>
        <v>bwb</v>
      </c>
      <c r="AG429" t="str">
        <f>IFERROR(INDEX(JMP!$AJ$2:$AX$500,MATCH($A429,JMP!$A$2:$A$500,0),MATCH(AG$1,JMP!$AJ$1:$AX$1,0)),INDEX(Baseline!$B$2:$AX$2,1,MATCH(AG$1,Baseline!$B$1:$AX$1,0)))</f>
        <v>V-tail</v>
      </c>
      <c r="AH429">
        <f>IFERROR(INDEX(JMP!$AJ$2:$AX$500,MATCH($A429,JMP!$A$2:$A$500,0),MATCH(AH$1,JMP!$AJ$1:$AX$1,0)),INDEX(Baseline!$B$2:$AX$2,1,MATCH(AH$1,Baseline!$B$1:$AX$1,0)))</f>
        <v>-1</v>
      </c>
      <c r="AI429">
        <f>IFERROR(INDEX(JMP!$AJ$2:$AX$500,MATCH($A429,JMP!$A$2:$A$500,0),MATCH(AI$1,JMP!$AJ$1:$AX$1,0)),INDEX(Baseline!$B$2:$AX$2,1,MATCH(AI$1,Baseline!$B$1:$AX$1,0)))</f>
        <v>724000000</v>
      </c>
      <c r="AJ429">
        <f>IFERROR(INDEX(JMP!$AJ$2:$AX$500,MATCH($A429,JMP!$A$2:$A$500,0),MATCH(AJ$1,JMP!$AJ$1:$AX$1,0)),INDEX(Baseline!$B$2:$AX$2,1,MATCH(AJ$1,Baseline!$B$1:$AX$1,0)))</f>
        <v>54500000</v>
      </c>
      <c r="AK429">
        <f>IFERROR(INDEX(JMP!$AJ$2:$AX$500,MATCH($A429,JMP!$A$2:$A$500,0),MATCH(AK$1,JMP!$AJ$1:$AX$1,0)),INDEX(Baseline!$B$2:$AX$2,1,MATCH(AK$1,Baseline!$B$1:$AX$1,0)))</f>
        <v>30</v>
      </c>
      <c r="AL429">
        <f>IFERROR(INDEX(JMP!$AJ$2:$AX$500,MATCH($A429,JMP!$A$2:$A$500,0),MATCH(AL$1,JMP!$AJ$1:$AX$1,0)),INDEX(Baseline!$B$2:$AX$2,1,MATCH(AL$1,Baseline!$B$1:$AX$1,0)))</f>
        <v>3.10805493524553E-2</v>
      </c>
      <c r="AM429">
        <f>IFERROR(INDEX(JMP!$AJ$2:$AX$500,MATCH($A429,JMP!$A$2:$A$500,0),MATCH(AM$1,JMP!$AJ$1:$AX$1,0)),INDEX(Baseline!$B$2:$AX$2,1,MATCH(AM$1,Baseline!$B$1:$AX$1,0)))</f>
        <v>10.036135672380952</v>
      </c>
      <c r="AN429">
        <f>IFERROR(INDEX(JMP!$AJ$2:$AX$500,MATCH($A429,JMP!$A$2:$A$500,0),MATCH(AN$1,JMP!$AJ$1:$AX$1,0)),INDEX(Baseline!$B$2:$AX$2,1,MATCH(AN$1,Baseline!$B$1:$AX$1,0)))</f>
        <v>1.5379689853568639</v>
      </c>
      <c r="AO429">
        <f>IFERROR(INDEX(JMP!$AJ$2:$AX$500,MATCH($A429,JMP!$A$2:$A$500,0),MATCH(AO$1,JMP!$AJ$1:$AX$1,0)),INDEX(Baseline!$B$2:$AX$2,1,MATCH(AO$1,Baseline!$B$1:$AX$1,0)))</f>
        <v>0.56409800214220795</v>
      </c>
      <c r="AP429">
        <f>IFERROR(INDEX(JMP!$AJ$2:$AX$500,MATCH($A429,JMP!$A$2:$A$500,0),MATCH(AP$1,JMP!$AJ$1:$AX$1,0)),INDEX(Baseline!$B$2:$AX$2,1,MATCH(AP$1,Baseline!$B$1:$AX$1,0)))</f>
        <v>0</v>
      </c>
      <c r="AQ429">
        <f>IFERROR(INDEX(JMP!$AJ$2:$AX$500,MATCH($A429,JMP!$A$2:$A$500,0),MATCH(AQ$1,JMP!$AJ$1:$AX$1,0)),INDEX(Baseline!$B$2:$AX$2,1,MATCH(AQ$1,Baseline!$B$1:$AX$1,0)))</f>
        <v>0.35</v>
      </c>
      <c r="AR429">
        <f>IFERROR(INDEX(JMP!$AJ$2:$AX$500,MATCH($A429,JMP!$A$2:$A$500,0),MATCH(AR$1,JMP!$AJ$1:$AX$1,0)),INDEX(Baseline!$B$2:$AX$2,1,MATCH(AR$1,Baseline!$B$1:$AX$1,0)))</f>
        <v>0</v>
      </c>
      <c r="AS429">
        <f>IFERROR(INDEX(JMP!$AJ$2:$AX$500,MATCH($A429,JMP!$A$2:$A$500,0),MATCH(AS$1,JMP!$AJ$1:$AX$1,0)),INDEX(Baseline!$B$2:$AX$2,1,MATCH(AS$1,Baseline!$B$1:$AX$1,0)))</f>
        <v>0</v>
      </c>
      <c r="AT429">
        <f>IFERROR(INDEX(JMP!$AJ$2:$AX$500,MATCH($A429,JMP!$A$2:$A$500,0),MATCH(AT$1,JMP!$AJ$1:$AX$1,0)),INDEX(Baseline!$B$2:$AX$2,1,MATCH(AT$1,Baseline!$B$1:$AX$1,0)))</f>
        <v>500</v>
      </c>
      <c r="AU429">
        <f>IFERROR(INDEX(JMP!$AJ$2:$AX$500,MATCH($A429,JMP!$A$2:$A$500,0),MATCH(AU$1,JMP!$AJ$1:$AX$1,0)),INDEX(Baseline!$B$2:$AX$2,1,MATCH(AU$1,Baseline!$B$1:$AX$1,0)))</f>
        <v>50</v>
      </c>
      <c r="AV429">
        <f>IFERROR(INDEX(JMP!$AJ$2:$AX$500,MATCH($A429,JMP!$A$2:$A$500,0),MATCH(AV$1,JMP!$AJ$1:$AX$1,0)),INDEX(Baseline!$B$2:$AX$2,1,MATCH(AV$1,Baseline!$B$1:$AX$1,0)))</f>
        <v>12</v>
      </c>
      <c r="AW429">
        <f>IFERROR(INDEX(JMP!$AJ$2:$AX$500,MATCH($A429,JMP!$A$2:$A$500,0),MATCH(AW$1,JMP!$AJ$1:$AX$1,0)),INDEX(Baseline!$B$2:$AX$2,1,MATCH(AW$1,Baseline!$B$1:$AX$1,0)))</f>
        <v>1.9961979999999998E-3</v>
      </c>
      <c r="AX429">
        <f>IFERROR(INDEX(JMP!$AJ$2:$AX$500,MATCH($A429,JMP!$A$2:$A$500,0),MATCH(AX$1,JMP!$AJ$1:$AX$1,0)),INDEX(Baseline!$B$2:$AX$2,1,MATCH(AX$1,Baseline!$B$1:$AX$1,0)))</f>
        <v>1.9961979999999998E-3</v>
      </c>
      <c r="AY429">
        <f>IFERROR(INDEX(JMP!$AJ$2:$AX$500,MATCH($A429,JMP!$A$2:$A$500,0),MATCH(AY$1,JMP!$AJ$1:$AX$1,0)),INDEX(Baseline!$B$2:$AX$2,1,MATCH(AY$1,Baseline!$B$1:$AX$1,0)))</f>
        <v>1.9607137E-2</v>
      </c>
      <c r="AZ429">
        <f>IFERROR(INDEX(JMP!$AJ$2:$AX$500,MATCH($A429,JMP!$A$2:$A$500,0),MATCH(AZ$1,JMP!$AJ$1:$AX$1,0)),INDEX(Baseline!$B$2:$AX$2,1,MATCH(AZ$1,Baseline!$B$1:$AX$1,0)))</f>
        <v>-1</v>
      </c>
      <c r="BA429">
        <f>IFERROR(INDEX(JMP!$AJ$2:$AX$500,MATCH($A429,JMP!$A$2:$A$500,0),MATCH(BA$1,JMP!$AJ$1:$AX$1,0)),INDEX(Baseline!$B$2:$AX$2,1,MATCH(BA$1,Baseline!$B$1:$AX$1,0)))</f>
        <v>2</v>
      </c>
      <c r="BB429">
        <v>0</v>
      </c>
      <c r="BD429" t="str">
        <f>IF(AZ429=1, "yes", IF(AZ429=-1, "no", ""))</f>
        <v>no</v>
      </c>
      <c r="BE429" t="str">
        <f>IF(AH429=1, "yes", IF(AH429=-1, "no", ""))</f>
        <v>no</v>
      </c>
      <c r="BF429">
        <f t="shared" si="12"/>
        <v>0.5</v>
      </c>
      <c r="BG429">
        <f t="shared" si="13"/>
        <v>30</v>
      </c>
    </row>
    <row r="430" spans="1:59" x14ac:dyDescent="0.25">
      <c r="A430">
        <v>429</v>
      </c>
      <c r="B430">
        <f>IFERROR(INDEX(JMP!$AJ$2:$AX$500,MATCH($A430,JMP!$A$2:$A$500,0),MATCH(B$1,JMP!$AJ$1:$AX$1,0)),INDEX(Baseline!$B$2:$AX$2,1,MATCH(B$1,Baseline!$B$1:$AX$1,0)))</f>
        <v>0</v>
      </c>
      <c r="C430">
        <f>IFERROR(INDEX(JMP!$AJ$2:$AX$500,MATCH($A430,JMP!$A$2:$A$500,0),MATCH(C$1,JMP!$AJ$1:$AX$1,0)),INDEX(Baseline!$B$2:$AX$2,1,MATCH(C$1,Baseline!$B$1:$AX$1,0)))</f>
        <v>8760</v>
      </c>
      <c r="D430">
        <f>IFERROR(INDEX(JMP!$AJ$2:$AX$500,MATCH($A430,JMP!$A$2:$A$500,0),MATCH(D$1,JMP!$AJ$1:$AX$1,0)),INDEX(Baseline!$B$2:$AX$2,1,MATCH(D$1,Baseline!$B$1:$AX$1,0)))</f>
        <v>1</v>
      </c>
      <c r="E430">
        <f>IFERROR(INDEX(JMP!$AJ$2:$AX$500,MATCH($A430,JMP!$A$2:$A$500,0),MATCH(E$1,JMP!$AJ$1:$AX$1,0)),INDEX(Baseline!$B$2:$AX$2,1,MATCH(E$1,Baseline!$B$1:$AX$1,0)))</f>
        <v>1</v>
      </c>
      <c r="F430" t="str">
        <f>IFERROR(INDEX(JMP!$AJ$2:$AX$500,MATCH($A430,JMP!$A$2:$A$500,0),MATCH(F$1,JMP!$AJ$1:$AX$1,0)),INDEX(Baseline!$B$2:$AX$2,1,MATCH(F$1,Baseline!$B$1:$AX$1,0)))</f>
        <v>e344</v>
      </c>
      <c r="G430" t="str">
        <f>IFERROR(INDEX(JMP!$AJ$2:$AX$500,MATCH($A430,JMP!$A$2:$A$500,0),MATCH(G$1,JMP!$AJ$1:$AX$1,0)),INDEX(Baseline!$B$2:$AX$2,1,MATCH(G$1,Baseline!$B$1:$AX$1,0)))</f>
        <v>e340</v>
      </c>
      <c r="H430">
        <f>IFERROR(INDEX(JMP!$AJ$2:$AX$500,MATCH($A430,JMP!$A$2:$A$500,0),MATCH(H$1,JMP!$AJ$1:$AX$1,0)),INDEX(Baseline!$B$2:$AX$2,1,MATCH(H$1,Baseline!$B$1:$AX$1,0)))</f>
        <v>1.5</v>
      </c>
      <c r="I430">
        <f>IFERROR(INDEX(JMP!$AJ$2:$AX$500,MATCH($A430,JMP!$A$2:$A$500,0),MATCH(I$1,JMP!$AJ$1:$AX$1,0)),INDEX(Baseline!$B$2:$AX$2,1,MATCH(I$1,Baseline!$B$1:$AX$1,0)))</f>
        <v>0.42</v>
      </c>
      <c r="J430">
        <f>IFERROR(INDEX(JMP!$AJ$2:$AX$500,MATCH($A430,JMP!$A$2:$A$500,0),MATCH(J$1,JMP!$AJ$1:$AX$1,0)),INDEX(Baseline!$B$2:$AX$2,1,MATCH(J$1,Baseline!$B$1:$AX$1,0)))</f>
        <v>1</v>
      </c>
      <c r="K430">
        <f>IFERROR(INDEX(JMP!$AJ$2:$AX$500,MATCH($A430,JMP!$A$2:$A$500,0),MATCH(K$1,JMP!$AJ$1:$AX$1,0)),INDEX(Baseline!$B$2:$AX$2,1,MATCH(K$1,Baseline!$B$1:$AX$1,0)))</f>
        <v>0</v>
      </c>
      <c r="L430">
        <f>IFERROR(INDEX(JMP!$AJ$2:$AX$500,MATCH($A430,JMP!$A$2:$A$500,0),MATCH(L$1,JMP!$AJ$1:$AX$1,0)),INDEX(Baseline!$B$2:$AX$2,1,MATCH(L$1,Baseline!$B$1:$AX$1,0)))</f>
        <v>0.10803247068346558</v>
      </c>
      <c r="M430" t="b">
        <f>IFERROR(INDEX(JMP!$AJ$2:$AX$500,MATCH($A430,JMP!$A$2:$A$500,0),MATCH(M$1,JMP!$AJ$1:$AX$1,0)),INDEX(Baseline!$B$2:$AX$2,1,MATCH(M$1,Baseline!$B$1:$AX$1,0)))</f>
        <v>0</v>
      </c>
      <c r="N430" t="b">
        <f>IFERROR(INDEX(JMP!$AJ$2:$AX$500,MATCH($A430,JMP!$A$2:$A$500,0),MATCH(N$1,JMP!$AJ$1:$AX$1,0)),INDEX(Baseline!$B$2:$AX$2,1,MATCH(N$1,Baseline!$B$1:$AX$1,0)))</f>
        <v>0</v>
      </c>
      <c r="O430">
        <f>IFERROR(INDEX(JMP!$AJ$2:$AX$500,MATCH($A430,JMP!$A$2:$A$500,0),MATCH(O$1,JMP!$AJ$1:$AX$1,0)),INDEX(Baseline!$B$2:$AX$2,1,MATCH(O$1,Baseline!$B$1:$AX$1,0)))</f>
        <v>7</v>
      </c>
      <c r="P430">
        <f>IFERROR(INDEX(JMP!$AJ$2:$AX$500,MATCH($A430,JMP!$A$2:$A$500,0),MATCH(P$1,JMP!$AJ$1:$AX$1,0)),INDEX(Baseline!$B$2:$AX$2,1,MATCH(P$1,Baseline!$B$1:$AX$1,0)))</f>
        <v>200</v>
      </c>
      <c r="Q430">
        <f>IFERROR(INDEX(JMP!$AJ$2:$AX$500,MATCH($A430,JMP!$A$2:$A$500,0),MATCH(Q$1,JMP!$AJ$1:$AX$1,0)),INDEX(Baseline!$B$2:$AX$2,1,MATCH(Q$1,Baseline!$B$1:$AX$1,0)))</f>
        <v>10</v>
      </c>
      <c r="R430">
        <f>IFERROR(INDEX(JMP!$AJ$2:$AX$500,MATCH($A430,JMP!$A$2:$A$500,0),MATCH(R$1,JMP!$AJ$1:$AX$1,0)),INDEX(Baseline!$B$2:$AX$2,1,MATCH(R$1,Baseline!$B$1:$AX$1,0)))</f>
        <v>0</v>
      </c>
      <c r="S430">
        <f>IFERROR(INDEX(JMP!$AJ$2:$AX$500,MATCH($A430,JMP!$A$2:$A$500,0),MATCH(S$1,JMP!$AJ$1:$AX$1,0)),INDEX(Baseline!$B$2:$AX$2,1,MATCH(S$1,Baseline!$B$1:$AX$1,0)))</f>
        <v>1</v>
      </c>
      <c r="T430">
        <f>IFERROR(INDEX(JMP!$AJ$2:$AX$500,MATCH($A430,JMP!$A$2:$A$500,0),MATCH(T$1,JMP!$AJ$1:$AX$1,0)),INDEX(Baseline!$B$2:$AX$2,1,MATCH(T$1,Baseline!$B$1:$AX$1,0)))</f>
        <v>0</v>
      </c>
      <c r="U430" t="str">
        <f>IFERROR(INDEX(JMP!$AJ$2:$AX$500,MATCH($A430,JMP!$A$2:$A$500,0),MATCH(U$1,JMP!$AJ$1:$AX$1,0)),INDEX(Baseline!$B$2:$AX$2,1,MATCH(U$1,Baseline!$B$1:$AX$1,0)))</f>
        <v>Titan</v>
      </c>
      <c r="V430">
        <f>IFERROR(INDEX(JMP!$AJ$2:$AX$500,MATCH($A430,JMP!$A$2:$A$500,0),MATCH(V$1,JMP!$AJ$1:$AX$1,0)),INDEX(Baseline!$B$2:$AX$2,1,MATCH(V$1,Baseline!$B$1:$AX$1,0)))</f>
        <v>3</v>
      </c>
      <c r="W430">
        <f>IFERROR(INDEX(JMP!$AJ$2:$AX$500,MATCH($A430,JMP!$A$2:$A$500,0),MATCH(W$1,JMP!$AJ$1:$AX$1,0)),INDEX(Baseline!$B$2:$AX$2,1,MATCH(W$1,Baseline!$B$1:$AX$1,0)))</f>
        <v>0.37</v>
      </c>
      <c r="X430">
        <f>IFERROR(INDEX(JMP!$AJ$2:$AX$500,MATCH($A430,JMP!$A$2:$A$500,0),MATCH(X$1,JMP!$AJ$1:$AX$1,0)),INDEX(Baseline!$B$2:$AX$2,1,MATCH(X$1,Baseline!$B$1:$AX$1,0)))</f>
        <v>4</v>
      </c>
      <c r="Y430">
        <f>IFERROR(INDEX(JMP!$AJ$2:$AX$500,MATCH($A430,JMP!$A$2:$A$500,0),MATCH(Y$1,JMP!$AJ$1:$AX$1,0)),INDEX(Baseline!$B$2:$AX$2,1,MATCH(Y$1,Baseline!$B$1:$AX$1,0)))</f>
        <v>1</v>
      </c>
      <c r="Z430">
        <f>IFERROR(INDEX(JMP!$AJ$2:$AX$500,MATCH($A430,JMP!$A$2:$A$500,0),MATCH(Z$1,JMP!$AJ$1:$AX$1,0)),INDEX(Baseline!$B$2:$AX$2,1,MATCH(Z$1,Baseline!$B$1:$AX$1,0)))</f>
        <v>1970</v>
      </c>
      <c r="AA430">
        <f>IFERROR(INDEX(JMP!$AJ$2:$AX$500,MATCH($A430,JMP!$A$2:$A$500,0),MATCH(AA$1,JMP!$AJ$1:$AX$1,0)),INDEX(Baseline!$B$2:$AX$2,1,MATCH(AA$1,Baseline!$B$1:$AX$1,0)))</f>
        <v>1970</v>
      </c>
      <c r="AB430">
        <f>IFERROR(INDEX(JMP!$AJ$2:$AX$500,MATCH($A430,JMP!$A$2:$A$500,0),MATCH(AB$1,JMP!$AJ$1:$AX$1,0)),INDEX(Baseline!$B$2:$AX$2,1,MATCH(AB$1,Baseline!$B$1:$AX$1,0)))</f>
        <v>0</v>
      </c>
      <c r="AC430">
        <f>IFERROR(INDEX(JMP!$AJ$2:$AX$500,MATCH($A430,JMP!$A$2:$A$500,0),MATCH(AC$1,JMP!$AJ$1:$AX$1,0)),INDEX(Baseline!$B$2:$AX$2,1,MATCH(AC$1,Baseline!$B$1:$AX$1,0)))</f>
        <v>1</v>
      </c>
      <c r="AD430">
        <f>IFERROR(INDEX(JMP!$AJ$2:$AX$500,MATCH($A430,JMP!$A$2:$A$500,0),MATCH(AD$1,JMP!$AJ$1:$AX$1,0)),INDEX(Baseline!$B$2:$AX$2,1,MATCH(AD$1,Baseline!$B$1:$AX$1,0)))</f>
        <v>8</v>
      </c>
      <c r="AE430">
        <f>IFERROR(INDEX(JMP!$AJ$2:$AX$500,MATCH($A430,JMP!$A$2:$A$500,0),MATCH(AE$1,JMP!$AJ$1:$AX$1,0)),INDEX(Baseline!$B$2:$AX$2,1,MATCH(AE$1,Baseline!$B$1:$AX$1,0)))</f>
        <v>1</v>
      </c>
      <c r="AF430" t="str">
        <f>IFERROR(INDEX(JMP!$AJ$2:$AX$500,MATCH($A430,JMP!$A$2:$A$500,0),MATCH(AF$1,JMP!$AJ$1:$AX$1,0)),INDEX(Baseline!$B$2:$AX$2,1,MATCH(AF$1,Baseline!$B$1:$AX$1,0)))</f>
        <v>bwb</v>
      </c>
      <c r="AG430" t="str">
        <f>IFERROR(INDEX(JMP!$AJ$2:$AX$500,MATCH($A430,JMP!$A$2:$A$500,0),MATCH(AG$1,JMP!$AJ$1:$AX$1,0)),INDEX(Baseline!$B$2:$AX$2,1,MATCH(AG$1,Baseline!$B$1:$AX$1,0)))</f>
        <v>V-tail</v>
      </c>
      <c r="AH430">
        <f>IFERROR(INDEX(JMP!$AJ$2:$AX$500,MATCH($A430,JMP!$A$2:$A$500,0),MATCH(AH$1,JMP!$AJ$1:$AX$1,0)),INDEX(Baseline!$B$2:$AX$2,1,MATCH(AH$1,Baseline!$B$1:$AX$1,0)))</f>
        <v>1</v>
      </c>
      <c r="AI430">
        <f>IFERROR(INDEX(JMP!$AJ$2:$AX$500,MATCH($A430,JMP!$A$2:$A$500,0),MATCH(AI$1,JMP!$AJ$1:$AX$1,0)),INDEX(Baseline!$B$2:$AX$2,1,MATCH(AI$1,Baseline!$B$1:$AX$1,0)))</f>
        <v>724000000</v>
      </c>
      <c r="AJ430">
        <f>IFERROR(INDEX(JMP!$AJ$2:$AX$500,MATCH($A430,JMP!$A$2:$A$500,0),MATCH(AJ$1,JMP!$AJ$1:$AX$1,0)),INDEX(Baseline!$B$2:$AX$2,1,MATCH(AJ$1,Baseline!$B$1:$AX$1,0)))</f>
        <v>54500000</v>
      </c>
      <c r="AK430">
        <f>IFERROR(INDEX(JMP!$AJ$2:$AX$500,MATCH($A430,JMP!$A$2:$A$500,0),MATCH(AK$1,JMP!$AJ$1:$AX$1,0)),INDEX(Baseline!$B$2:$AX$2,1,MATCH(AK$1,Baseline!$B$1:$AX$1,0)))</f>
        <v>30</v>
      </c>
      <c r="AL430">
        <f>IFERROR(INDEX(JMP!$AJ$2:$AX$500,MATCH($A430,JMP!$A$2:$A$500,0),MATCH(AL$1,JMP!$AJ$1:$AX$1,0)),INDEX(Baseline!$B$2:$AX$2,1,MATCH(AL$1,Baseline!$B$1:$AX$1,0)))</f>
        <v>3.1814367888221312E-2</v>
      </c>
      <c r="AM430">
        <f>IFERROR(INDEX(JMP!$AJ$2:$AX$500,MATCH($A430,JMP!$A$2:$A$500,0),MATCH(AM$1,JMP!$AJ$1:$AX$1,0)),INDEX(Baseline!$B$2:$AX$2,1,MATCH(AM$1,Baseline!$B$1:$AX$1,0)))</f>
        <v>15.218239763333333</v>
      </c>
      <c r="AN430">
        <f>IFERROR(INDEX(JMP!$AJ$2:$AX$500,MATCH($A430,JMP!$A$2:$A$500,0),MATCH(AN$1,JMP!$AJ$1:$AX$1,0)),INDEX(Baseline!$B$2:$AX$2,1,MATCH(AN$1,Baseline!$B$1:$AX$1,0)))</f>
        <v>2.7602553316649487</v>
      </c>
      <c r="AO430">
        <f>IFERROR(INDEX(JMP!$AJ$2:$AX$500,MATCH($A430,JMP!$A$2:$A$500,0),MATCH(AO$1,JMP!$AJ$1:$AX$1,0)),INDEX(Baseline!$B$2:$AX$2,1,MATCH(AO$1,Baseline!$B$1:$AX$1,0)))</f>
        <v>0.99162538575292614</v>
      </c>
      <c r="AP430">
        <f>IFERROR(INDEX(JMP!$AJ$2:$AX$500,MATCH($A430,JMP!$A$2:$A$500,0),MATCH(AP$1,JMP!$AJ$1:$AX$1,0)),INDEX(Baseline!$B$2:$AX$2,1,MATCH(AP$1,Baseline!$B$1:$AX$1,0)))</f>
        <v>0</v>
      </c>
      <c r="AQ430">
        <f>IFERROR(INDEX(JMP!$AJ$2:$AX$500,MATCH($A430,JMP!$A$2:$A$500,0),MATCH(AQ$1,JMP!$AJ$1:$AX$1,0)),INDEX(Baseline!$B$2:$AX$2,1,MATCH(AQ$1,Baseline!$B$1:$AX$1,0)))</f>
        <v>0.35</v>
      </c>
      <c r="AR430">
        <f>IFERROR(INDEX(JMP!$AJ$2:$AX$500,MATCH($A430,JMP!$A$2:$A$500,0),MATCH(AR$1,JMP!$AJ$1:$AX$1,0)),INDEX(Baseline!$B$2:$AX$2,1,MATCH(AR$1,Baseline!$B$1:$AX$1,0)))</f>
        <v>0</v>
      </c>
      <c r="AS430">
        <f>IFERROR(INDEX(JMP!$AJ$2:$AX$500,MATCH($A430,JMP!$A$2:$A$500,0),MATCH(AS$1,JMP!$AJ$1:$AX$1,0)),INDEX(Baseline!$B$2:$AX$2,1,MATCH(AS$1,Baseline!$B$1:$AX$1,0)))</f>
        <v>0</v>
      </c>
      <c r="AT430">
        <f>IFERROR(INDEX(JMP!$AJ$2:$AX$500,MATCH($A430,JMP!$A$2:$A$500,0),MATCH(AT$1,JMP!$AJ$1:$AX$1,0)),INDEX(Baseline!$B$2:$AX$2,1,MATCH(AT$1,Baseline!$B$1:$AX$1,0)))</f>
        <v>500</v>
      </c>
      <c r="AU430">
        <f>IFERROR(INDEX(JMP!$AJ$2:$AX$500,MATCH($A430,JMP!$A$2:$A$500,0),MATCH(AU$1,JMP!$AJ$1:$AX$1,0)),INDEX(Baseline!$B$2:$AX$2,1,MATCH(AU$1,Baseline!$B$1:$AX$1,0)))</f>
        <v>50</v>
      </c>
      <c r="AV430">
        <f>IFERROR(INDEX(JMP!$AJ$2:$AX$500,MATCH($A430,JMP!$A$2:$A$500,0),MATCH(AV$1,JMP!$AJ$1:$AX$1,0)),INDEX(Baseline!$B$2:$AX$2,1,MATCH(AV$1,Baseline!$B$1:$AX$1,0)))</f>
        <v>12</v>
      </c>
      <c r="AW430">
        <f>IFERROR(INDEX(JMP!$AJ$2:$AX$500,MATCH($A430,JMP!$A$2:$A$500,0),MATCH(AW$1,JMP!$AJ$1:$AX$1,0)),INDEX(Baseline!$B$2:$AX$2,1,MATCH(AW$1,Baseline!$B$1:$AX$1,0)))</f>
        <v>1.9961979999999998E-3</v>
      </c>
      <c r="AX430">
        <f>IFERROR(INDEX(JMP!$AJ$2:$AX$500,MATCH($A430,JMP!$A$2:$A$500,0),MATCH(AX$1,JMP!$AJ$1:$AX$1,0)),INDEX(Baseline!$B$2:$AX$2,1,MATCH(AX$1,Baseline!$B$1:$AX$1,0)))</f>
        <v>1.9961979999999998E-3</v>
      </c>
      <c r="AY430">
        <f>IFERROR(INDEX(JMP!$AJ$2:$AX$500,MATCH($A430,JMP!$A$2:$A$500,0),MATCH(AY$1,JMP!$AJ$1:$AX$1,0)),INDEX(Baseline!$B$2:$AX$2,1,MATCH(AY$1,Baseline!$B$1:$AX$1,0)))</f>
        <v>1.9607137E-2</v>
      </c>
      <c r="AZ430">
        <f>IFERROR(INDEX(JMP!$AJ$2:$AX$500,MATCH($A430,JMP!$A$2:$A$500,0),MATCH(AZ$1,JMP!$AJ$1:$AX$1,0)),INDEX(Baseline!$B$2:$AX$2,1,MATCH(AZ$1,Baseline!$B$1:$AX$1,0)))</f>
        <v>-1</v>
      </c>
      <c r="BA430">
        <f>IFERROR(INDEX(JMP!$AJ$2:$AX$500,MATCH($A430,JMP!$A$2:$A$500,0),MATCH(BA$1,JMP!$AJ$1:$AX$1,0)),INDEX(Baseline!$B$2:$AX$2,1,MATCH(BA$1,Baseline!$B$1:$AX$1,0)))</f>
        <v>1</v>
      </c>
      <c r="BB430">
        <v>0</v>
      </c>
      <c r="BD430" t="str">
        <f>IF(AZ430=1, "yes", IF(AZ430=-1, "no", ""))</f>
        <v>no</v>
      </c>
      <c r="BE430" t="str">
        <f>IF(AH430=1, "yes", IF(AH430=-1, "no", ""))</f>
        <v>yes</v>
      </c>
      <c r="BF430">
        <f t="shared" si="12"/>
        <v>1</v>
      </c>
      <c r="BG430">
        <f t="shared" si="13"/>
        <v>10</v>
      </c>
    </row>
    <row r="431" spans="1:59" x14ac:dyDescent="0.25">
      <c r="A431">
        <v>430</v>
      </c>
      <c r="B431">
        <f>IFERROR(INDEX(JMP!$AJ$2:$AX$500,MATCH($A431,JMP!$A$2:$A$500,0),MATCH(B$1,JMP!$AJ$1:$AX$1,0)),INDEX(Baseline!$B$2:$AX$2,1,MATCH(B$1,Baseline!$B$1:$AX$1,0)))</f>
        <v>0</v>
      </c>
      <c r="C431">
        <f>IFERROR(INDEX(JMP!$AJ$2:$AX$500,MATCH($A431,JMP!$A$2:$A$500,0),MATCH(C$1,JMP!$AJ$1:$AX$1,0)),INDEX(Baseline!$B$2:$AX$2,1,MATCH(C$1,Baseline!$B$1:$AX$1,0)))</f>
        <v>8760</v>
      </c>
      <c r="D431">
        <f>IFERROR(INDEX(JMP!$AJ$2:$AX$500,MATCH($A431,JMP!$A$2:$A$500,0),MATCH(D$1,JMP!$AJ$1:$AX$1,0)),INDEX(Baseline!$B$2:$AX$2,1,MATCH(D$1,Baseline!$B$1:$AX$1,0)))</f>
        <v>1</v>
      </c>
      <c r="E431">
        <f>IFERROR(INDEX(JMP!$AJ$2:$AX$500,MATCH($A431,JMP!$A$2:$A$500,0),MATCH(E$1,JMP!$AJ$1:$AX$1,0)),INDEX(Baseline!$B$2:$AX$2,1,MATCH(E$1,Baseline!$B$1:$AX$1,0)))</f>
        <v>1</v>
      </c>
      <c r="F431" t="str">
        <f>IFERROR(INDEX(JMP!$AJ$2:$AX$500,MATCH($A431,JMP!$A$2:$A$500,0),MATCH(F$1,JMP!$AJ$1:$AX$1,0)),INDEX(Baseline!$B$2:$AX$2,1,MATCH(F$1,Baseline!$B$1:$AX$1,0)))</f>
        <v>e344</v>
      </c>
      <c r="G431" t="str">
        <f>IFERROR(INDEX(JMP!$AJ$2:$AX$500,MATCH($A431,JMP!$A$2:$A$500,0),MATCH(G$1,JMP!$AJ$1:$AX$1,0)),INDEX(Baseline!$B$2:$AX$2,1,MATCH(G$1,Baseline!$B$1:$AX$1,0)))</f>
        <v>e340</v>
      </c>
      <c r="H431">
        <f>IFERROR(INDEX(JMP!$AJ$2:$AX$500,MATCH($A431,JMP!$A$2:$A$500,0),MATCH(H$1,JMP!$AJ$1:$AX$1,0)),INDEX(Baseline!$B$2:$AX$2,1,MATCH(H$1,Baseline!$B$1:$AX$1,0)))</f>
        <v>1.5</v>
      </c>
      <c r="I431">
        <f>IFERROR(INDEX(JMP!$AJ$2:$AX$500,MATCH($A431,JMP!$A$2:$A$500,0),MATCH(I$1,JMP!$AJ$1:$AX$1,0)),INDEX(Baseline!$B$2:$AX$2,1,MATCH(I$1,Baseline!$B$1:$AX$1,0)))</f>
        <v>0.42</v>
      </c>
      <c r="J431">
        <f>IFERROR(INDEX(JMP!$AJ$2:$AX$500,MATCH($A431,JMP!$A$2:$A$500,0),MATCH(J$1,JMP!$AJ$1:$AX$1,0)),INDEX(Baseline!$B$2:$AX$2,1,MATCH(J$1,Baseline!$B$1:$AX$1,0)))</f>
        <v>1</v>
      </c>
      <c r="K431">
        <f>IFERROR(INDEX(JMP!$AJ$2:$AX$500,MATCH($A431,JMP!$A$2:$A$500,0),MATCH(K$1,JMP!$AJ$1:$AX$1,0)),INDEX(Baseline!$B$2:$AX$2,1,MATCH(K$1,Baseline!$B$1:$AX$1,0)))</f>
        <v>0</v>
      </c>
      <c r="L431">
        <f>IFERROR(INDEX(JMP!$AJ$2:$AX$500,MATCH($A431,JMP!$A$2:$A$500,0),MATCH(L$1,JMP!$AJ$1:$AX$1,0)),INDEX(Baseline!$B$2:$AX$2,1,MATCH(L$1,Baseline!$B$1:$AX$1,0)))</f>
        <v>0.15923312892452654</v>
      </c>
      <c r="M431" t="b">
        <f>IFERROR(INDEX(JMP!$AJ$2:$AX$500,MATCH($A431,JMP!$A$2:$A$500,0),MATCH(M$1,JMP!$AJ$1:$AX$1,0)),INDEX(Baseline!$B$2:$AX$2,1,MATCH(M$1,Baseline!$B$1:$AX$1,0)))</f>
        <v>0</v>
      </c>
      <c r="N431" t="b">
        <f>IFERROR(INDEX(JMP!$AJ$2:$AX$500,MATCH($A431,JMP!$A$2:$A$500,0),MATCH(N$1,JMP!$AJ$1:$AX$1,0)),INDEX(Baseline!$B$2:$AX$2,1,MATCH(N$1,Baseline!$B$1:$AX$1,0)))</f>
        <v>0</v>
      </c>
      <c r="O431">
        <f>IFERROR(INDEX(JMP!$AJ$2:$AX$500,MATCH($A431,JMP!$A$2:$A$500,0),MATCH(O$1,JMP!$AJ$1:$AX$1,0)),INDEX(Baseline!$B$2:$AX$2,1,MATCH(O$1,Baseline!$B$1:$AX$1,0)))</f>
        <v>7</v>
      </c>
      <c r="P431">
        <f>IFERROR(INDEX(JMP!$AJ$2:$AX$500,MATCH($A431,JMP!$A$2:$A$500,0),MATCH(P$1,JMP!$AJ$1:$AX$1,0)),INDEX(Baseline!$B$2:$AX$2,1,MATCH(P$1,Baseline!$B$1:$AX$1,0)))</f>
        <v>200</v>
      </c>
      <c r="Q431">
        <f>IFERROR(INDEX(JMP!$AJ$2:$AX$500,MATCH($A431,JMP!$A$2:$A$500,0),MATCH(Q$1,JMP!$AJ$1:$AX$1,0)),INDEX(Baseline!$B$2:$AX$2,1,MATCH(Q$1,Baseline!$B$1:$AX$1,0)))</f>
        <v>10</v>
      </c>
      <c r="R431">
        <f>IFERROR(INDEX(JMP!$AJ$2:$AX$500,MATCH($A431,JMP!$A$2:$A$500,0),MATCH(R$1,JMP!$AJ$1:$AX$1,0)),INDEX(Baseline!$B$2:$AX$2,1,MATCH(R$1,Baseline!$B$1:$AX$1,0)))</f>
        <v>0</v>
      </c>
      <c r="S431">
        <f>IFERROR(INDEX(JMP!$AJ$2:$AX$500,MATCH($A431,JMP!$A$2:$A$500,0),MATCH(S$1,JMP!$AJ$1:$AX$1,0)),INDEX(Baseline!$B$2:$AX$2,1,MATCH(S$1,Baseline!$B$1:$AX$1,0)))</f>
        <v>1</v>
      </c>
      <c r="T431">
        <f>IFERROR(INDEX(JMP!$AJ$2:$AX$500,MATCH($A431,JMP!$A$2:$A$500,0),MATCH(T$1,JMP!$AJ$1:$AX$1,0)),INDEX(Baseline!$B$2:$AX$2,1,MATCH(T$1,Baseline!$B$1:$AX$1,0)))</f>
        <v>0</v>
      </c>
      <c r="U431" t="str">
        <f>IFERROR(INDEX(JMP!$AJ$2:$AX$500,MATCH($A431,JMP!$A$2:$A$500,0),MATCH(U$1,JMP!$AJ$1:$AX$1,0)),INDEX(Baseline!$B$2:$AX$2,1,MATCH(U$1,Baseline!$B$1:$AX$1,0)))</f>
        <v>Titan</v>
      </c>
      <c r="V431">
        <f>IFERROR(INDEX(JMP!$AJ$2:$AX$500,MATCH($A431,JMP!$A$2:$A$500,0),MATCH(V$1,JMP!$AJ$1:$AX$1,0)),INDEX(Baseline!$B$2:$AX$2,1,MATCH(V$1,Baseline!$B$1:$AX$1,0)))</f>
        <v>3</v>
      </c>
      <c r="W431">
        <f>IFERROR(INDEX(JMP!$AJ$2:$AX$500,MATCH($A431,JMP!$A$2:$A$500,0),MATCH(W$1,JMP!$AJ$1:$AX$1,0)),INDEX(Baseline!$B$2:$AX$2,1,MATCH(W$1,Baseline!$B$1:$AX$1,0)))</f>
        <v>0.37</v>
      </c>
      <c r="X431">
        <f>IFERROR(INDEX(JMP!$AJ$2:$AX$500,MATCH($A431,JMP!$A$2:$A$500,0),MATCH(X$1,JMP!$AJ$1:$AX$1,0)),INDEX(Baseline!$B$2:$AX$2,1,MATCH(X$1,Baseline!$B$1:$AX$1,0)))</f>
        <v>4</v>
      </c>
      <c r="Y431">
        <f>IFERROR(INDEX(JMP!$AJ$2:$AX$500,MATCH($A431,JMP!$A$2:$A$500,0),MATCH(Y$1,JMP!$AJ$1:$AX$1,0)),INDEX(Baseline!$B$2:$AX$2,1,MATCH(Y$1,Baseline!$B$1:$AX$1,0)))</f>
        <v>2</v>
      </c>
      <c r="Z431">
        <f>IFERROR(INDEX(JMP!$AJ$2:$AX$500,MATCH($A431,JMP!$A$2:$A$500,0),MATCH(Z$1,JMP!$AJ$1:$AX$1,0)),INDEX(Baseline!$B$2:$AX$2,1,MATCH(Z$1,Baseline!$B$1:$AX$1,0)))</f>
        <v>1970</v>
      </c>
      <c r="AA431">
        <f>IFERROR(INDEX(JMP!$AJ$2:$AX$500,MATCH($A431,JMP!$A$2:$A$500,0),MATCH(AA$1,JMP!$AJ$1:$AX$1,0)),INDEX(Baseline!$B$2:$AX$2,1,MATCH(AA$1,Baseline!$B$1:$AX$1,0)))</f>
        <v>1970</v>
      </c>
      <c r="AB431">
        <f>IFERROR(INDEX(JMP!$AJ$2:$AX$500,MATCH($A431,JMP!$A$2:$A$500,0),MATCH(AB$1,JMP!$AJ$1:$AX$1,0)),INDEX(Baseline!$B$2:$AX$2,1,MATCH(AB$1,Baseline!$B$1:$AX$1,0)))</f>
        <v>0</v>
      </c>
      <c r="AC431">
        <f>IFERROR(INDEX(JMP!$AJ$2:$AX$500,MATCH($A431,JMP!$A$2:$A$500,0),MATCH(AC$1,JMP!$AJ$1:$AX$1,0)),INDEX(Baseline!$B$2:$AX$2,1,MATCH(AC$1,Baseline!$B$1:$AX$1,0)))</f>
        <v>1</v>
      </c>
      <c r="AD431">
        <f>IFERROR(INDEX(JMP!$AJ$2:$AX$500,MATCH($A431,JMP!$A$2:$A$500,0),MATCH(AD$1,JMP!$AJ$1:$AX$1,0)),INDEX(Baseline!$B$2:$AX$2,1,MATCH(AD$1,Baseline!$B$1:$AX$1,0)))</f>
        <v>8</v>
      </c>
      <c r="AE431">
        <f>IFERROR(INDEX(JMP!$AJ$2:$AX$500,MATCH($A431,JMP!$A$2:$A$500,0),MATCH(AE$1,JMP!$AJ$1:$AX$1,0)),INDEX(Baseline!$B$2:$AX$2,1,MATCH(AE$1,Baseline!$B$1:$AX$1,0)))</f>
        <v>3</v>
      </c>
      <c r="AF431" t="str">
        <f>IFERROR(INDEX(JMP!$AJ$2:$AX$500,MATCH($A431,JMP!$A$2:$A$500,0),MATCH(AF$1,JMP!$AJ$1:$AX$1,0)),INDEX(Baseline!$B$2:$AX$2,1,MATCH(AF$1,Baseline!$B$1:$AX$1,0)))</f>
        <v>bwb</v>
      </c>
      <c r="AG431" t="str">
        <f>IFERROR(INDEX(JMP!$AJ$2:$AX$500,MATCH($A431,JMP!$A$2:$A$500,0),MATCH(AG$1,JMP!$AJ$1:$AX$1,0)),INDEX(Baseline!$B$2:$AX$2,1,MATCH(AG$1,Baseline!$B$1:$AX$1,0)))</f>
        <v>V-tail</v>
      </c>
      <c r="AH431">
        <f>IFERROR(INDEX(JMP!$AJ$2:$AX$500,MATCH($A431,JMP!$A$2:$A$500,0),MATCH(AH$1,JMP!$AJ$1:$AX$1,0)),INDEX(Baseline!$B$2:$AX$2,1,MATCH(AH$1,Baseline!$B$1:$AX$1,0)))</f>
        <v>1</v>
      </c>
      <c r="AI431">
        <f>IFERROR(INDEX(JMP!$AJ$2:$AX$500,MATCH($A431,JMP!$A$2:$A$500,0),MATCH(AI$1,JMP!$AJ$1:$AX$1,0)),INDEX(Baseline!$B$2:$AX$2,1,MATCH(AI$1,Baseline!$B$1:$AX$1,0)))</f>
        <v>724000000</v>
      </c>
      <c r="AJ431">
        <f>IFERROR(INDEX(JMP!$AJ$2:$AX$500,MATCH($A431,JMP!$A$2:$A$500,0),MATCH(AJ$1,JMP!$AJ$1:$AX$1,0)),INDEX(Baseline!$B$2:$AX$2,1,MATCH(AJ$1,Baseline!$B$1:$AX$1,0)))</f>
        <v>54500000</v>
      </c>
      <c r="AK431">
        <f>IFERROR(INDEX(JMP!$AJ$2:$AX$500,MATCH($A431,JMP!$A$2:$A$500,0),MATCH(AK$1,JMP!$AJ$1:$AX$1,0)),INDEX(Baseline!$B$2:$AX$2,1,MATCH(AK$1,Baseline!$B$1:$AX$1,0)))</f>
        <v>30</v>
      </c>
      <c r="AL431">
        <f>IFERROR(INDEX(JMP!$AJ$2:$AX$500,MATCH($A431,JMP!$A$2:$A$500,0),MATCH(AL$1,JMP!$AJ$1:$AX$1,0)),INDEX(Baseline!$B$2:$AX$2,1,MATCH(AL$1,Baseline!$B$1:$AX$1,0)))</f>
        <v>3.0175100103824945E-2</v>
      </c>
      <c r="AM431">
        <f>IFERROR(INDEX(JMP!$AJ$2:$AX$500,MATCH($A431,JMP!$A$2:$A$500,0),MATCH(AM$1,JMP!$AJ$1:$AX$1,0)),INDEX(Baseline!$B$2:$AX$2,1,MATCH(AM$1,Baseline!$B$1:$AX$1,0)))</f>
        <v>9.1122596426666664</v>
      </c>
      <c r="AN431">
        <f>IFERROR(INDEX(JMP!$AJ$2:$AX$500,MATCH($A431,JMP!$A$2:$A$500,0),MATCH(AN$1,JMP!$AJ$1:$AX$1,0)),INDEX(Baseline!$B$2:$AX$2,1,MATCH(AN$1,Baseline!$B$1:$AX$1,0)))</f>
        <v>1.5543736229133251</v>
      </c>
      <c r="AO431">
        <f>IFERROR(INDEX(JMP!$AJ$2:$AX$500,MATCH($A431,JMP!$A$2:$A$500,0),MATCH(AO$1,JMP!$AJ$1:$AX$1,0)),INDEX(Baseline!$B$2:$AX$2,1,MATCH(AO$1,Baseline!$B$1:$AX$1,0)))</f>
        <v>0.58523301342072331</v>
      </c>
      <c r="AP431">
        <f>IFERROR(INDEX(JMP!$AJ$2:$AX$500,MATCH($A431,JMP!$A$2:$A$500,0),MATCH(AP$1,JMP!$AJ$1:$AX$1,0)),INDEX(Baseline!$B$2:$AX$2,1,MATCH(AP$1,Baseline!$B$1:$AX$1,0)))</f>
        <v>0</v>
      </c>
      <c r="AQ431">
        <f>IFERROR(INDEX(JMP!$AJ$2:$AX$500,MATCH($A431,JMP!$A$2:$A$500,0),MATCH(AQ$1,JMP!$AJ$1:$AX$1,0)),INDEX(Baseline!$B$2:$AX$2,1,MATCH(AQ$1,Baseline!$B$1:$AX$1,0)))</f>
        <v>0.35</v>
      </c>
      <c r="AR431">
        <f>IFERROR(INDEX(JMP!$AJ$2:$AX$500,MATCH($A431,JMP!$A$2:$A$500,0),MATCH(AR$1,JMP!$AJ$1:$AX$1,0)),INDEX(Baseline!$B$2:$AX$2,1,MATCH(AR$1,Baseline!$B$1:$AX$1,0)))</f>
        <v>0</v>
      </c>
      <c r="AS431">
        <f>IFERROR(INDEX(JMP!$AJ$2:$AX$500,MATCH($A431,JMP!$A$2:$A$500,0),MATCH(AS$1,JMP!$AJ$1:$AX$1,0)),INDEX(Baseline!$B$2:$AX$2,1,MATCH(AS$1,Baseline!$B$1:$AX$1,0)))</f>
        <v>0</v>
      </c>
      <c r="AT431">
        <f>IFERROR(INDEX(JMP!$AJ$2:$AX$500,MATCH($A431,JMP!$A$2:$A$500,0),MATCH(AT$1,JMP!$AJ$1:$AX$1,0)),INDEX(Baseline!$B$2:$AX$2,1,MATCH(AT$1,Baseline!$B$1:$AX$1,0)))</f>
        <v>500</v>
      </c>
      <c r="AU431">
        <f>IFERROR(INDEX(JMP!$AJ$2:$AX$500,MATCH($A431,JMP!$A$2:$A$500,0),MATCH(AU$1,JMP!$AJ$1:$AX$1,0)),INDEX(Baseline!$B$2:$AX$2,1,MATCH(AU$1,Baseline!$B$1:$AX$1,0)))</f>
        <v>50</v>
      </c>
      <c r="AV431">
        <f>IFERROR(INDEX(JMP!$AJ$2:$AX$500,MATCH($A431,JMP!$A$2:$A$500,0),MATCH(AV$1,JMP!$AJ$1:$AX$1,0)),INDEX(Baseline!$B$2:$AX$2,1,MATCH(AV$1,Baseline!$B$1:$AX$1,0)))</f>
        <v>12</v>
      </c>
      <c r="AW431">
        <f>IFERROR(INDEX(JMP!$AJ$2:$AX$500,MATCH($A431,JMP!$A$2:$A$500,0),MATCH(AW$1,JMP!$AJ$1:$AX$1,0)),INDEX(Baseline!$B$2:$AX$2,1,MATCH(AW$1,Baseline!$B$1:$AX$1,0)))</f>
        <v>1.9961979999999998E-3</v>
      </c>
      <c r="AX431">
        <f>IFERROR(INDEX(JMP!$AJ$2:$AX$500,MATCH($A431,JMP!$A$2:$A$500,0),MATCH(AX$1,JMP!$AJ$1:$AX$1,0)),INDEX(Baseline!$B$2:$AX$2,1,MATCH(AX$1,Baseline!$B$1:$AX$1,0)))</f>
        <v>1.9961979999999998E-3</v>
      </c>
      <c r="AY431">
        <f>IFERROR(INDEX(JMP!$AJ$2:$AX$500,MATCH($A431,JMP!$A$2:$A$500,0),MATCH(AY$1,JMP!$AJ$1:$AX$1,0)),INDEX(Baseline!$B$2:$AX$2,1,MATCH(AY$1,Baseline!$B$1:$AX$1,0)))</f>
        <v>1.9607137E-2</v>
      </c>
      <c r="AZ431">
        <f>IFERROR(INDEX(JMP!$AJ$2:$AX$500,MATCH($A431,JMP!$A$2:$A$500,0),MATCH(AZ$1,JMP!$AJ$1:$AX$1,0)),INDEX(Baseline!$B$2:$AX$2,1,MATCH(AZ$1,Baseline!$B$1:$AX$1,0)))</f>
        <v>-1</v>
      </c>
      <c r="BA431">
        <f>IFERROR(INDEX(JMP!$AJ$2:$AX$500,MATCH($A431,JMP!$A$2:$A$500,0),MATCH(BA$1,JMP!$AJ$1:$AX$1,0)),INDEX(Baseline!$B$2:$AX$2,1,MATCH(BA$1,Baseline!$B$1:$AX$1,0)))</f>
        <v>3</v>
      </c>
      <c r="BB431">
        <v>0</v>
      </c>
      <c r="BD431" t="str">
        <f>IF(AZ431=1, "yes", IF(AZ431=-1, "no", ""))</f>
        <v>no</v>
      </c>
      <c r="BE431" t="str">
        <f>IF(AH431=1, "yes", IF(AH431=-1, "no", ""))</f>
        <v>yes</v>
      </c>
      <c r="BF431">
        <f t="shared" si="12"/>
        <v>0.25</v>
      </c>
      <c r="BG431">
        <f t="shared" si="13"/>
        <v>100</v>
      </c>
    </row>
    <row r="432" spans="1:59" x14ac:dyDescent="0.25">
      <c r="A432">
        <v>431</v>
      </c>
      <c r="B432">
        <f>IFERROR(INDEX(JMP!$AJ$2:$AX$500,MATCH($A432,JMP!$A$2:$A$500,0),MATCH(B$1,JMP!$AJ$1:$AX$1,0)),INDEX(Baseline!$B$2:$AX$2,1,MATCH(B$1,Baseline!$B$1:$AX$1,0)))</f>
        <v>0</v>
      </c>
      <c r="C432">
        <f>IFERROR(INDEX(JMP!$AJ$2:$AX$500,MATCH($A432,JMP!$A$2:$A$500,0),MATCH(C$1,JMP!$AJ$1:$AX$1,0)),INDEX(Baseline!$B$2:$AX$2,1,MATCH(C$1,Baseline!$B$1:$AX$1,0)))</f>
        <v>8760</v>
      </c>
      <c r="D432">
        <f>IFERROR(INDEX(JMP!$AJ$2:$AX$500,MATCH($A432,JMP!$A$2:$A$500,0),MATCH(D$1,JMP!$AJ$1:$AX$1,0)),INDEX(Baseline!$B$2:$AX$2,1,MATCH(D$1,Baseline!$B$1:$AX$1,0)))</f>
        <v>1</v>
      </c>
      <c r="E432">
        <f>IFERROR(INDEX(JMP!$AJ$2:$AX$500,MATCH($A432,JMP!$A$2:$A$500,0),MATCH(E$1,JMP!$AJ$1:$AX$1,0)),INDEX(Baseline!$B$2:$AX$2,1,MATCH(E$1,Baseline!$B$1:$AX$1,0)))</f>
        <v>1</v>
      </c>
      <c r="F432" t="str">
        <f>IFERROR(INDEX(JMP!$AJ$2:$AX$500,MATCH($A432,JMP!$A$2:$A$500,0),MATCH(F$1,JMP!$AJ$1:$AX$1,0)),INDEX(Baseline!$B$2:$AX$2,1,MATCH(F$1,Baseline!$B$1:$AX$1,0)))</f>
        <v>e344</v>
      </c>
      <c r="G432" t="str">
        <f>IFERROR(INDEX(JMP!$AJ$2:$AX$500,MATCH($A432,JMP!$A$2:$A$500,0),MATCH(G$1,JMP!$AJ$1:$AX$1,0)),INDEX(Baseline!$B$2:$AX$2,1,MATCH(G$1,Baseline!$B$1:$AX$1,0)))</f>
        <v>e340</v>
      </c>
      <c r="H432">
        <f>IFERROR(INDEX(JMP!$AJ$2:$AX$500,MATCH($A432,JMP!$A$2:$A$500,0),MATCH(H$1,JMP!$AJ$1:$AX$1,0)),INDEX(Baseline!$B$2:$AX$2,1,MATCH(H$1,Baseline!$B$1:$AX$1,0)))</f>
        <v>1.5</v>
      </c>
      <c r="I432">
        <f>IFERROR(INDEX(JMP!$AJ$2:$AX$500,MATCH($A432,JMP!$A$2:$A$500,0),MATCH(I$1,JMP!$AJ$1:$AX$1,0)),INDEX(Baseline!$B$2:$AX$2,1,MATCH(I$1,Baseline!$B$1:$AX$1,0)))</f>
        <v>0.42</v>
      </c>
      <c r="J432">
        <f>IFERROR(INDEX(JMP!$AJ$2:$AX$500,MATCH($A432,JMP!$A$2:$A$500,0),MATCH(J$1,JMP!$AJ$1:$AX$1,0)),INDEX(Baseline!$B$2:$AX$2,1,MATCH(J$1,Baseline!$B$1:$AX$1,0)))</f>
        <v>1</v>
      </c>
      <c r="K432">
        <f>IFERROR(INDEX(JMP!$AJ$2:$AX$500,MATCH($A432,JMP!$A$2:$A$500,0),MATCH(K$1,JMP!$AJ$1:$AX$1,0)),INDEX(Baseline!$B$2:$AX$2,1,MATCH(K$1,Baseline!$B$1:$AX$1,0)))</f>
        <v>0</v>
      </c>
      <c r="L432">
        <f>IFERROR(INDEX(JMP!$AJ$2:$AX$500,MATCH($A432,JMP!$A$2:$A$500,0),MATCH(L$1,JMP!$AJ$1:$AX$1,0)),INDEX(Baseline!$B$2:$AX$2,1,MATCH(L$1,Baseline!$B$1:$AX$1,0)))</f>
        <v>0.11011403006395683</v>
      </c>
      <c r="M432" t="b">
        <f>IFERROR(INDEX(JMP!$AJ$2:$AX$500,MATCH($A432,JMP!$A$2:$A$500,0),MATCH(M$1,JMP!$AJ$1:$AX$1,0)),INDEX(Baseline!$B$2:$AX$2,1,MATCH(M$1,Baseline!$B$1:$AX$1,0)))</f>
        <v>0</v>
      </c>
      <c r="N432" t="b">
        <f>IFERROR(INDEX(JMP!$AJ$2:$AX$500,MATCH($A432,JMP!$A$2:$A$500,0),MATCH(N$1,JMP!$AJ$1:$AX$1,0)),INDEX(Baseline!$B$2:$AX$2,1,MATCH(N$1,Baseline!$B$1:$AX$1,0)))</f>
        <v>0</v>
      </c>
      <c r="O432">
        <f>IFERROR(INDEX(JMP!$AJ$2:$AX$500,MATCH($A432,JMP!$A$2:$A$500,0),MATCH(O$1,JMP!$AJ$1:$AX$1,0)),INDEX(Baseline!$B$2:$AX$2,1,MATCH(O$1,Baseline!$B$1:$AX$1,0)))</f>
        <v>7</v>
      </c>
      <c r="P432">
        <f>IFERROR(INDEX(JMP!$AJ$2:$AX$500,MATCH($A432,JMP!$A$2:$A$500,0),MATCH(P$1,JMP!$AJ$1:$AX$1,0)),INDEX(Baseline!$B$2:$AX$2,1,MATCH(P$1,Baseline!$B$1:$AX$1,0)))</f>
        <v>200</v>
      </c>
      <c r="Q432">
        <f>IFERROR(INDEX(JMP!$AJ$2:$AX$500,MATCH($A432,JMP!$A$2:$A$500,0),MATCH(Q$1,JMP!$AJ$1:$AX$1,0)),INDEX(Baseline!$B$2:$AX$2,1,MATCH(Q$1,Baseline!$B$1:$AX$1,0)))</f>
        <v>10</v>
      </c>
      <c r="R432">
        <f>IFERROR(INDEX(JMP!$AJ$2:$AX$500,MATCH($A432,JMP!$A$2:$A$500,0),MATCH(R$1,JMP!$AJ$1:$AX$1,0)),INDEX(Baseline!$B$2:$AX$2,1,MATCH(R$1,Baseline!$B$1:$AX$1,0)))</f>
        <v>0</v>
      </c>
      <c r="S432">
        <f>IFERROR(INDEX(JMP!$AJ$2:$AX$500,MATCH($A432,JMP!$A$2:$A$500,0),MATCH(S$1,JMP!$AJ$1:$AX$1,0)),INDEX(Baseline!$B$2:$AX$2,1,MATCH(S$1,Baseline!$B$1:$AX$1,0)))</f>
        <v>1</v>
      </c>
      <c r="T432">
        <f>IFERROR(INDEX(JMP!$AJ$2:$AX$500,MATCH($A432,JMP!$A$2:$A$500,0),MATCH(T$1,JMP!$AJ$1:$AX$1,0)),INDEX(Baseline!$B$2:$AX$2,1,MATCH(T$1,Baseline!$B$1:$AX$1,0)))</f>
        <v>0</v>
      </c>
      <c r="U432" t="str">
        <f>IFERROR(INDEX(JMP!$AJ$2:$AX$500,MATCH($A432,JMP!$A$2:$A$500,0),MATCH(U$1,JMP!$AJ$1:$AX$1,0)),INDEX(Baseline!$B$2:$AX$2,1,MATCH(U$1,Baseline!$B$1:$AX$1,0)))</f>
        <v>Titan</v>
      </c>
      <c r="V432">
        <f>IFERROR(INDEX(JMP!$AJ$2:$AX$500,MATCH($A432,JMP!$A$2:$A$500,0),MATCH(V$1,JMP!$AJ$1:$AX$1,0)),INDEX(Baseline!$B$2:$AX$2,1,MATCH(V$1,Baseline!$B$1:$AX$1,0)))</f>
        <v>3</v>
      </c>
      <c r="W432">
        <f>IFERROR(INDEX(JMP!$AJ$2:$AX$500,MATCH($A432,JMP!$A$2:$A$500,0),MATCH(W$1,JMP!$AJ$1:$AX$1,0)),INDEX(Baseline!$B$2:$AX$2,1,MATCH(W$1,Baseline!$B$1:$AX$1,0)))</f>
        <v>0.37</v>
      </c>
      <c r="X432">
        <f>IFERROR(INDEX(JMP!$AJ$2:$AX$500,MATCH($A432,JMP!$A$2:$A$500,0),MATCH(X$1,JMP!$AJ$1:$AX$1,0)),INDEX(Baseline!$B$2:$AX$2,1,MATCH(X$1,Baseline!$B$1:$AX$1,0)))</f>
        <v>4</v>
      </c>
      <c r="Y432">
        <f>IFERROR(INDEX(JMP!$AJ$2:$AX$500,MATCH($A432,JMP!$A$2:$A$500,0),MATCH(Y$1,JMP!$AJ$1:$AX$1,0)),INDEX(Baseline!$B$2:$AX$2,1,MATCH(Y$1,Baseline!$B$1:$AX$1,0)))</f>
        <v>5</v>
      </c>
      <c r="Z432">
        <f>IFERROR(INDEX(JMP!$AJ$2:$AX$500,MATCH($A432,JMP!$A$2:$A$500,0),MATCH(Z$1,JMP!$AJ$1:$AX$1,0)),INDEX(Baseline!$B$2:$AX$2,1,MATCH(Z$1,Baseline!$B$1:$AX$1,0)))</f>
        <v>1970</v>
      </c>
      <c r="AA432">
        <f>IFERROR(INDEX(JMP!$AJ$2:$AX$500,MATCH($A432,JMP!$A$2:$A$500,0),MATCH(AA$1,JMP!$AJ$1:$AX$1,0)),INDEX(Baseline!$B$2:$AX$2,1,MATCH(AA$1,Baseline!$B$1:$AX$1,0)))</f>
        <v>1970</v>
      </c>
      <c r="AB432">
        <f>IFERROR(INDEX(JMP!$AJ$2:$AX$500,MATCH($A432,JMP!$A$2:$A$500,0),MATCH(AB$1,JMP!$AJ$1:$AX$1,0)),INDEX(Baseline!$B$2:$AX$2,1,MATCH(AB$1,Baseline!$B$1:$AX$1,0)))</f>
        <v>0</v>
      </c>
      <c r="AC432">
        <f>IFERROR(INDEX(JMP!$AJ$2:$AX$500,MATCH($A432,JMP!$A$2:$A$500,0),MATCH(AC$1,JMP!$AJ$1:$AX$1,0)),INDEX(Baseline!$B$2:$AX$2,1,MATCH(AC$1,Baseline!$B$1:$AX$1,0)))</f>
        <v>1</v>
      </c>
      <c r="AD432">
        <f>IFERROR(INDEX(JMP!$AJ$2:$AX$500,MATCH($A432,JMP!$A$2:$A$500,0),MATCH(AD$1,JMP!$AJ$1:$AX$1,0)),INDEX(Baseline!$B$2:$AX$2,1,MATCH(AD$1,Baseline!$B$1:$AX$1,0)))</f>
        <v>8</v>
      </c>
      <c r="AE432">
        <f>IFERROR(INDEX(JMP!$AJ$2:$AX$500,MATCH($A432,JMP!$A$2:$A$500,0),MATCH(AE$1,JMP!$AJ$1:$AX$1,0)),INDEX(Baseline!$B$2:$AX$2,1,MATCH(AE$1,Baseline!$B$1:$AX$1,0)))</f>
        <v>3</v>
      </c>
      <c r="AF432" t="str">
        <f>IFERROR(INDEX(JMP!$AJ$2:$AX$500,MATCH($A432,JMP!$A$2:$A$500,0),MATCH(AF$1,JMP!$AJ$1:$AX$1,0)),INDEX(Baseline!$B$2:$AX$2,1,MATCH(AF$1,Baseline!$B$1:$AX$1,0)))</f>
        <v>bwb</v>
      </c>
      <c r="AG432" t="str">
        <f>IFERROR(INDEX(JMP!$AJ$2:$AX$500,MATCH($A432,JMP!$A$2:$A$500,0),MATCH(AG$1,JMP!$AJ$1:$AX$1,0)),INDEX(Baseline!$B$2:$AX$2,1,MATCH(AG$1,Baseline!$B$1:$AX$1,0)))</f>
        <v>V-tail</v>
      </c>
      <c r="AH432">
        <f>IFERROR(INDEX(JMP!$AJ$2:$AX$500,MATCH($A432,JMP!$A$2:$A$500,0),MATCH(AH$1,JMP!$AJ$1:$AX$1,0)),INDEX(Baseline!$B$2:$AX$2,1,MATCH(AH$1,Baseline!$B$1:$AX$1,0)))</f>
        <v>-1</v>
      </c>
      <c r="AI432">
        <f>IFERROR(INDEX(JMP!$AJ$2:$AX$500,MATCH($A432,JMP!$A$2:$A$500,0),MATCH(AI$1,JMP!$AJ$1:$AX$1,0)),INDEX(Baseline!$B$2:$AX$2,1,MATCH(AI$1,Baseline!$B$1:$AX$1,0)))</f>
        <v>724000000</v>
      </c>
      <c r="AJ432">
        <f>IFERROR(INDEX(JMP!$AJ$2:$AX$500,MATCH($A432,JMP!$A$2:$A$500,0),MATCH(AJ$1,JMP!$AJ$1:$AX$1,0)),INDEX(Baseline!$B$2:$AX$2,1,MATCH(AJ$1,Baseline!$B$1:$AX$1,0)))</f>
        <v>54500000</v>
      </c>
      <c r="AK432">
        <f>IFERROR(INDEX(JMP!$AJ$2:$AX$500,MATCH($A432,JMP!$A$2:$A$500,0),MATCH(AK$1,JMP!$AJ$1:$AX$1,0)),INDEX(Baseline!$B$2:$AX$2,1,MATCH(AK$1,Baseline!$B$1:$AX$1,0)))</f>
        <v>30</v>
      </c>
      <c r="AL432">
        <f>IFERROR(INDEX(JMP!$AJ$2:$AX$500,MATCH($A432,JMP!$A$2:$A$500,0),MATCH(AL$1,JMP!$AJ$1:$AX$1,0)),INDEX(Baseline!$B$2:$AX$2,1,MATCH(AL$1,Baseline!$B$1:$AX$1,0)))</f>
        <v>2.22394399236285E-2</v>
      </c>
      <c r="AM432">
        <f>IFERROR(INDEX(JMP!$AJ$2:$AX$500,MATCH($A432,JMP!$A$2:$A$500,0),MATCH(AM$1,JMP!$AJ$1:$AX$1,0)),INDEX(Baseline!$B$2:$AX$2,1,MATCH(AM$1,Baseline!$B$1:$AX$1,0)))</f>
        <v>7.9953348565714286</v>
      </c>
      <c r="AN432">
        <f>IFERROR(INDEX(JMP!$AJ$2:$AX$500,MATCH($A432,JMP!$A$2:$A$500,0),MATCH(AN$1,JMP!$AJ$1:$AX$1,0)),INDEX(Baseline!$B$2:$AX$2,1,MATCH(AN$1,Baseline!$B$1:$AX$1,0)))</f>
        <v>2.0526328642245666</v>
      </c>
      <c r="AO432">
        <f>IFERROR(INDEX(JMP!$AJ$2:$AX$500,MATCH($A432,JMP!$A$2:$A$500,0),MATCH(AO$1,JMP!$AJ$1:$AX$1,0)),INDEX(Baseline!$B$2:$AX$2,1,MATCH(AO$1,Baseline!$B$1:$AX$1,0)))</f>
        <v>0.89931667082306332</v>
      </c>
      <c r="AP432">
        <f>IFERROR(INDEX(JMP!$AJ$2:$AX$500,MATCH($A432,JMP!$A$2:$A$500,0),MATCH(AP$1,JMP!$AJ$1:$AX$1,0)),INDEX(Baseline!$B$2:$AX$2,1,MATCH(AP$1,Baseline!$B$1:$AX$1,0)))</f>
        <v>0</v>
      </c>
      <c r="AQ432">
        <f>IFERROR(INDEX(JMP!$AJ$2:$AX$500,MATCH($A432,JMP!$A$2:$A$500,0),MATCH(AQ$1,JMP!$AJ$1:$AX$1,0)),INDEX(Baseline!$B$2:$AX$2,1,MATCH(AQ$1,Baseline!$B$1:$AX$1,0)))</f>
        <v>0.35</v>
      </c>
      <c r="AR432">
        <f>IFERROR(INDEX(JMP!$AJ$2:$AX$500,MATCH($A432,JMP!$A$2:$A$500,0),MATCH(AR$1,JMP!$AJ$1:$AX$1,0)),INDEX(Baseline!$B$2:$AX$2,1,MATCH(AR$1,Baseline!$B$1:$AX$1,0)))</f>
        <v>0</v>
      </c>
      <c r="AS432">
        <f>IFERROR(INDEX(JMP!$AJ$2:$AX$500,MATCH($A432,JMP!$A$2:$A$500,0),MATCH(AS$1,JMP!$AJ$1:$AX$1,0)),INDEX(Baseline!$B$2:$AX$2,1,MATCH(AS$1,Baseline!$B$1:$AX$1,0)))</f>
        <v>0</v>
      </c>
      <c r="AT432">
        <f>IFERROR(INDEX(JMP!$AJ$2:$AX$500,MATCH($A432,JMP!$A$2:$A$500,0),MATCH(AT$1,JMP!$AJ$1:$AX$1,0)),INDEX(Baseline!$B$2:$AX$2,1,MATCH(AT$1,Baseline!$B$1:$AX$1,0)))</f>
        <v>500</v>
      </c>
      <c r="AU432">
        <f>IFERROR(INDEX(JMP!$AJ$2:$AX$500,MATCH($A432,JMP!$A$2:$A$500,0),MATCH(AU$1,JMP!$AJ$1:$AX$1,0)),INDEX(Baseline!$B$2:$AX$2,1,MATCH(AU$1,Baseline!$B$1:$AX$1,0)))</f>
        <v>50</v>
      </c>
      <c r="AV432">
        <f>IFERROR(INDEX(JMP!$AJ$2:$AX$500,MATCH($A432,JMP!$A$2:$A$500,0),MATCH(AV$1,JMP!$AJ$1:$AX$1,0)),INDEX(Baseline!$B$2:$AX$2,1,MATCH(AV$1,Baseline!$B$1:$AX$1,0)))</f>
        <v>12</v>
      </c>
      <c r="AW432">
        <f>IFERROR(INDEX(JMP!$AJ$2:$AX$500,MATCH($A432,JMP!$A$2:$A$500,0),MATCH(AW$1,JMP!$AJ$1:$AX$1,0)),INDEX(Baseline!$B$2:$AX$2,1,MATCH(AW$1,Baseline!$B$1:$AX$1,0)))</f>
        <v>1.9961979999999998E-3</v>
      </c>
      <c r="AX432">
        <f>IFERROR(INDEX(JMP!$AJ$2:$AX$500,MATCH($A432,JMP!$A$2:$A$500,0),MATCH(AX$1,JMP!$AJ$1:$AX$1,0)),INDEX(Baseline!$B$2:$AX$2,1,MATCH(AX$1,Baseline!$B$1:$AX$1,0)))</f>
        <v>1.9961979999999998E-3</v>
      </c>
      <c r="AY432">
        <f>IFERROR(INDEX(JMP!$AJ$2:$AX$500,MATCH($A432,JMP!$A$2:$A$500,0),MATCH(AY$1,JMP!$AJ$1:$AX$1,0)),INDEX(Baseline!$B$2:$AX$2,1,MATCH(AY$1,Baseline!$B$1:$AX$1,0)))</f>
        <v>1.9607137E-2</v>
      </c>
      <c r="AZ432">
        <f>IFERROR(INDEX(JMP!$AJ$2:$AX$500,MATCH($A432,JMP!$A$2:$A$500,0),MATCH(AZ$1,JMP!$AJ$1:$AX$1,0)),INDEX(Baseline!$B$2:$AX$2,1,MATCH(AZ$1,Baseline!$B$1:$AX$1,0)))</f>
        <v>1</v>
      </c>
      <c r="BA432">
        <f>IFERROR(INDEX(JMP!$AJ$2:$AX$500,MATCH($A432,JMP!$A$2:$A$500,0),MATCH(BA$1,JMP!$AJ$1:$AX$1,0)),INDEX(Baseline!$B$2:$AX$2,1,MATCH(BA$1,Baseline!$B$1:$AX$1,0)))</f>
        <v>3</v>
      </c>
      <c r="BB432">
        <v>0</v>
      </c>
      <c r="BD432" t="str">
        <f>IF(AZ432=1, "yes", IF(AZ432=-1, "no", ""))</f>
        <v>yes</v>
      </c>
      <c r="BE432" t="str">
        <f>IF(AH432=1, "yes", IF(AH432=-1, "no", ""))</f>
        <v>no</v>
      </c>
      <c r="BF432">
        <f t="shared" si="12"/>
        <v>0.25</v>
      </c>
      <c r="BG432">
        <f t="shared" si="13"/>
        <v>100</v>
      </c>
    </row>
    <row r="433" spans="1:59" x14ac:dyDescent="0.25">
      <c r="A433">
        <v>432</v>
      </c>
      <c r="B433">
        <f>IFERROR(INDEX(JMP!$AJ$2:$AX$500,MATCH($A433,JMP!$A$2:$A$500,0),MATCH(B$1,JMP!$AJ$1:$AX$1,0)),INDEX(Baseline!$B$2:$AX$2,1,MATCH(B$1,Baseline!$B$1:$AX$1,0)))</f>
        <v>0</v>
      </c>
      <c r="C433">
        <f>IFERROR(INDEX(JMP!$AJ$2:$AX$500,MATCH($A433,JMP!$A$2:$A$500,0),MATCH(C$1,JMP!$AJ$1:$AX$1,0)),INDEX(Baseline!$B$2:$AX$2,1,MATCH(C$1,Baseline!$B$1:$AX$1,0)))</f>
        <v>8760</v>
      </c>
      <c r="D433">
        <f>IFERROR(INDEX(JMP!$AJ$2:$AX$500,MATCH($A433,JMP!$A$2:$A$500,0),MATCH(D$1,JMP!$AJ$1:$AX$1,0)),INDEX(Baseline!$B$2:$AX$2,1,MATCH(D$1,Baseline!$B$1:$AX$1,0)))</f>
        <v>1</v>
      </c>
      <c r="E433">
        <f>IFERROR(INDEX(JMP!$AJ$2:$AX$500,MATCH($A433,JMP!$A$2:$A$500,0),MATCH(E$1,JMP!$AJ$1:$AX$1,0)),INDEX(Baseline!$B$2:$AX$2,1,MATCH(E$1,Baseline!$B$1:$AX$1,0)))</f>
        <v>1</v>
      </c>
      <c r="F433" t="str">
        <f>IFERROR(INDEX(JMP!$AJ$2:$AX$500,MATCH($A433,JMP!$A$2:$A$500,0),MATCH(F$1,JMP!$AJ$1:$AX$1,0)),INDEX(Baseline!$B$2:$AX$2,1,MATCH(F$1,Baseline!$B$1:$AX$1,0)))</f>
        <v>e344</v>
      </c>
      <c r="G433" t="str">
        <f>IFERROR(INDEX(JMP!$AJ$2:$AX$500,MATCH($A433,JMP!$A$2:$A$500,0),MATCH(G$1,JMP!$AJ$1:$AX$1,0)),INDEX(Baseline!$B$2:$AX$2,1,MATCH(G$1,Baseline!$B$1:$AX$1,0)))</f>
        <v>e340</v>
      </c>
      <c r="H433">
        <f>IFERROR(INDEX(JMP!$AJ$2:$AX$500,MATCH($A433,JMP!$A$2:$A$500,0),MATCH(H$1,JMP!$AJ$1:$AX$1,0)),INDEX(Baseline!$B$2:$AX$2,1,MATCH(H$1,Baseline!$B$1:$AX$1,0)))</f>
        <v>1.5</v>
      </c>
      <c r="I433">
        <f>IFERROR(INDEX(JMP!$AJ$2:$AX$500,MATCH($A433,JMP!$A$2:$A$500,0),MATCH(I$1,JMP!$AJ$1:$AX$1,0)),INDEX(Baseline!$B$2:$AX$2,1,MATCH(I$1,Baseline!$B$1:$AX$1,0)))</f>
        <v>0.42</v>
      </c>
      <c r="J433">
        <f>IFERROR(INDEX(JMP!$AJ$2:$AX$500,MATCH($A433,JMP!$A$2:$A$500,0),MATCH(J$1,JMP!$AJ$1:$AX$1,0)),INDEX(Baseline!$B$2:$AX$2,1,MATCH(J$1,Baseline!$B$1:$AX$1,0)))</f>
        <v>1</v>
      </c>
      <c r="K433">
        <f>IFERROR(INDEX(JMP!$AJ$2:$AX$500,MATCH($A433,JMP!$A$2:$A$500,0),MATCH(K$1,JMP!$AJ$1:$AX$1,0)),INDEX(Baseline!$B$2:$AX$2,1,MATCH(K$1,Baseline!$B$1:$AX$1,0)))</f>
        <v>0</v>
      </c>
      <c r="L433">
        <f>IFERROR(INDEX(JMP!$AJ$2:$AX$500,MATCH($A433,JMP!$A$2:$A$500,0),MATCH(L$1,JMP!$AJ$1:$AX$1,0)),INDEX(Baseline!$B$2:$AX$2,1,MATCH(L$1,Baseline!$B$1:$AX$1,0)))</f>
        <v>0.15318361817568824</v>
      </c>
      <c r="M433" t="b">
        <f>IFERROR(INDEX(JMP!$AJ$2:$AX$500,MATCH($A433,JMP!$A$2:$A$500,0),MATCH(M$1,JMP!$AJ$1:$AX$1,0)),INDEX(Baseline!$B$2:$AX$2,1,MATCH(M$1,Baseline!$B$1:$AX$1,0)))</f>
        <v>0</v>
      </c>
      <c r="N433" t="b">
        <f>IFERROR(INDEX(JMP!$AJ$2:$AX$500,MATCH($A433,JMP!$A$2:$A$500,0),MATCH(N$1,JMP!$AJ$1:$AX$1,0)),INDEX(Baseline!$B$2:$AX$2,1,MATCH(N$1,Baseline!$B$1:$AX$1,0)))</f>
        <v>0</v>
      </c>
      <c r="O433">
        <f>IFERROR(INDEX(JMP!$AJ$2:$AX$500,MATCH($A433,JMP!$A$2:$A$500,0),MATCH(O$1,JMP!$AJ$1:$AX$1,0)),INDEX(Baseline!$B$2:$AX$2,1,MATCH(O$1,Baseline!$B$1:$AX$1,0)))</f>
        <v>7</v>
      </c>
      <c r="P433">
        <f>IFERROR(INDEX(JMP!$AJ$2:$AX$500,MATCH($A433,JMP!$A$2:$A$500,0),MATCH(P$1,JMP!$AJ$1:$AX$1,0)),INDEX(Baseline!$B$2:$AX$2,1,MATCH(P$1,Baseline!$B$1:$AX$1,0)))</f>
        <v>200</v>
      </c>
      <c r="Q433">
        <f>IFERROR(INDEX(JMP!$AJ$2:$AX$500,MATCH($A433,JMP!$A$2:$A$500,0),MATCH(Q$1,JMP!$AJ$1:$AX$1,0)),INDEX(Baseline!$B$2:$AX$2,1,MATCH(Q$1,Baseline!$B$1:$AX$1,0)))</f>
        <v>10</v>
      </c>
      <c r="R433">
        <f>IFERROR(INDEX(JMP!$AJ$2:$AX$500,MATCH($A433,JMP!$A$2:$A$500,0),MATCH(R$1,JMP!$AJ$1:$AX$1,0)),INDEX(Baseline!$B$2:$AX$2,1,MATCH(R$1,Baseline!$B$1:$AX$1,0)))</f>
        <v>0</v>
      </c>
      <c r="S433">
        <f>IFERROR(INDEX(JMP!$AJ$2:$AX$500,MATCH($A433,JMP!$A$2:$A$500,0),MATCH(S$1,JMP!$AJ$1:$AX$1,0)),INDEX(Baseline!$B$2:$AX$2,1,MATCH(S$1,Baseline!$B$1:$AX$1,0)))</f>
        <v>1</v>
      </c>
      <c r="T433">
        <f>IFERROR(INDEX(JMP!$AJ$2:$AX$500,MATCH($A433,JMP!$A$2:$A$500,0),MATCH(T$1,JMP!$AJ$1:$AX$1,0)),INDEX(Baseline!$B$2:$AX$2,1,MATCH(T$1,Baseline!$B$1:$AX$1,0)))</f>
        <v>0</v>
      </c>
      <c r="U433" t="str">
        <f>IFERROR(INDEX(JMP!$AJ$2:$AX$500,MATCH($A433,JMP!$A$2:$A$500,0),MATCH(U$1,JMP!$AJ$1:$AX$1,0)),INDEX(Baseline!$B$2:$AX$2,1,MATCH(U$1,Baseline!$B$1:$AX$1,0)))</f>
        <v>Titan</v>
      </c>
      <c r="V433">
        <f>IFERROR(INDEX(JMP!$AJ$2:$AX$500,MATCH($A433,JMP!$A$2:$A$500,0),MATCH(V$1,JMP!$AJ$1:$AX$1,0)),INDEX(Baseline!$B$2:$AX$2,1,MATCH(V$1,Baseline!$B$1:$AX$1,0)))</f>
        <v>3</v>
      </c>
      <c r="W433">
        <f>IFERROR(INDEX(JMP!$AJ$2:$AX$500,MATCH($A433,JMP!$A$2:$A$500,0),MATCH(W$1,JMP!$AJ$1:$AX$1,0)),INDEX(Baseline!$B$2:$AX$2,1,MATCH(W$1,Baseline!$B$1:$AX$1,0)))</f>
        <v>0.37</v>
      </c>
      <c r="X433">
        <f>IFERROR(INDEX(JMP!$AJ$2:$AX$500,MATCH($A433,JMP!$A$2:$A$500,0),MATCH(X$1,JMP!$AJ$1:$AX$1,0)),INDEX(Baseline!$B$2:$AX$2,1,MATCH(X$1,Baseline!$B$1:$AX$1,0)))</f>
        <v>4</v>
      </c>
      <c r="Y433">
        <f>IFERROR(INDEX(JMP!$AJ$2:$AX$500,MATCH($A433,JMP!$A$2:$A$500,0),MATCH(Y$1,JMP!$AJ$1:$AX$1,0)),INDEX(Baseline!$B$2:$AX$2,1,MATCH(Y$1,Baseline!$B$1:$AX$1,0)))</f>
        <v>2</v>
      </c>
      <c r="Z433">
        <f>IFERROR(INDEX(JMP!$AJ$2:$AX$500,MATCH($A433,JMP!$A$2:$A$500,0),MATCH(Z$1,JMP!$AJ$1:$AX$1,0)),INDEX(Baseline!$B$2:$AX$2,1,MATCH(Z$1,Baseline!$B$1:$AX$1,0)))</f>
        <v>1970</v>
      </c>
      <c r="AA433">
        <f>IFERROR(INDEX(JMP!$AJ$2:$AX$500,MATCH($A433,JMP!$A$2:$A$500,0),MATCH(AA$1,JMP!$AJ$1:$AX$1,0)),INDEX(Baseline!$B$2:$AX$2,1,MATCH(AA$1,Baseline!$B$1:$AX$1,0)))</f>
        <v>1970</v>
      </c>
      <c r="AB433">
        <f>IFERROR(INDEX(JMP!$AJ$2:$AX$500,MATCH($A433,JMP!$A$2:$A$500,0),MATCH(AB$1,JMP!$AJ$1:$AX$1,0)),INDEX(Baseline!$B$2:$AX$2,1,MATCH(AB$1,Baseline!$B$1:$AX$1,0)))</f>
        <v>0</v>
      </c>
      <c r="AC433">
        <f>IFERROR(INDEX(JMP!$AJ$2:$AX$500,MATCH($A433,JMP!$A$2:$A$500,0),MATCH(AC$1,JMP!$AJ$1:$AX$1,0)),INDEX(Baseline!$B$2:$AX$2,1,MATCH(AC$1,Baseline!$B$1:$AX$1,0)))</f>
        <v>1</v>
      </c>
      <c r="AD433">
        <f>IFERROR(INDEX(JMP!$AJ$2:$AX$500,MATCH($A433,JMP!$A$2:$A$500,0),MATCH(AD$1,JMP!$AJ$1:$AX$1,0)),INDEX(Baseline!$B$2:$AX$2,1,MATCH(AD$1,Baseline!$B$1:$AX$1,0)))</f>
        <v>8</v>
      </c>
      <c r="AE433">
        <f>IFERROR(INDEX(JMP!$AJ$2:$AX$500,MATCH($A433,JMP!$A$2:$A$500,0),MATCH(AE$1,JMP!$AJ$1:$AX$1,0)),INDEX(Baseline!$B$2:$AX$2,1,MATCH(AE$1,Baseline!$B$1:$AX$1,0)))</f>
        <v>2</v>
      </c>
      <c r="AF433" t="str">
        <f>IFERROR(INDEX(JMP!$AJ$2:$AX$500,MATCH($A433,JMP!$A$2:$A$500,0),MATCH(AF$1,JMP!$AJ$1:$AX$1,0)),INDEX(Baseline!$B$2:$AX$2,1,MATCH(AF$1,Baseline!$B$1:$AX$1,0)))</f>
        <v>bwb</v>
      </c>
      <c r="AG433" t="str">
        <f>IFERROR(INDEX(JMP!$AJ$2:$AX$500,MATCH($A433,JMP!$A$2:$A$500,0),MATCH(AG$1,JMP!$AJ$1:$AX$1,0)),INDEX(Baseline!$B$2:$AX$2,1,MATCH(AG$1,Baseline!$B$1:$AX$1,0)))</f>
        <v>V-tail</v>
      </c>
      <c r="AH433">
        <f>IFERROR(INDEX(JMP!$AJ$2:$AX$500,MATCH($A433,JMP!$A$2:$A$500,0),MATCH(AH$1,JMP!$AJ$1:$AX$1,0)),INDEX(Baseline!$B$2:$AX$2,1,MATCH(AH$1,Baseline!$B$1:$AX$1,0)))</f>
        <v>-1</v>
      </c>
      <c r="AI433">
        <f>IFERROR(INDEX(JMP!$AJ$2:$AX$500,MATCH($A433,JMP!$A$2:$A$500,0),MATCH(AI$1,JMP!$AJ$1:$AX$1,0)),INDEX(Baseline!$B$2:$AX$2,1,MATCH(AI$1,Baseline!$B$1:$AX$1,0)))</f>
        <v>724000000</v>
      </c>
      <c r="AJ433">
        <f>IFERROR(INDEX(JMP!$AJ$2:$AX$500,MATCH($A433,JMP!$A$2:$A$500,0),MATCH(AJ$1,JMP!$AJ$1:$AX$1,0)),INDEX(Baseline!$B$2:$AX$2,1,MATCH(AJ$1,Baseline!$B$1:$AX$1,0)))</f>
        <v>54500000</v>
      </c>
      <c r="AK433">
        <f>IFERROR(INDEX(JMP!$AJ$2:$AX$500,MATCH($A433,JMP!$A$2:$A$500,0),MATCH(AK$1,JMP!$AJ$1:$AX$1,0)),INDEX(Baseline!$B$2:$AX$2,1,MATCH(AK$1,Baseline!$B$1:$AX$1,0)))</f>
        <v>30</v>
      </c>
      <c r="AL433">
        <f>IFERROR(INDEX(JMP!$AJ$2:$AX$500,MATCH($A433,JMP!$A$2:$A$500,0),MATCH(AL$1,JMP!$AJ$1:$AX$1,0)),INDEX(Baseline!$B$2:$AX$2,1,MATCH(AL$1,Baseline!$B$1:$AX$1,0)))</f>
        <v>1.2999548058331516E-2</v>
      </c>
      <c r="AM433">
        <f>IFERROR(INDEX(JMP!$AJ$2:$AX$500,MATCH($A433,JMP!$A$2:$A$500,0),MATCH(AM$1,JMP!$AJ$1:$AX$1,0)),INDEX(Baseline!$B$2:$AX$2,1,MATCH(AM$1,Baseline!$B$1:$AX$1,0)))</f>
        <v>12.67163676287619</v>
      </c>
      <c r="AN433">
        <f>IFERROR(INDEX(JMP!$AJ$2:$AX$500,MATCH($A433,JMP!$A$2:$A$500,0),MATCH(AN$1,JMP!$AJ$1:$AX$1,0)),INDEX(Baseline!$B$2:$AX$2,1,MATCH(AN$1,Baseline!$B$1:$AX$1,0)))</f>
        <v>1.8460208909866997</v>
      </c>
      <c r="AO433">
        <f>IFERROR(INDEX(JMP!$AJ$2:$AX$500,MATCH($A433,JMP!$A$2:$A$500,0),MATCH(AO$1,JMP!$AJ$1:$AX$1,0)),INDEX(Baseline!$B$2:$AX$2,1,MATCH(AO$1,Baseline!$B$1:$AX$1,0)))</f>
        <v>1.0318789689886405</v>
      </c>
      <c r="AP433">
        <f>IFERROR(INDEX(JMP!$AJ$2:$AX$500,MATCH($A433,JMP!$A$2:$A$500,0),MATCH(AP$1,JMP!$AJ$1:$AX$1,0)),INDEX(Baseline!$B$2:$AX$2,1,MATCH(AP$1,Baseline!$B$1:$AX$1,0)))</f>
        <v>0</v>
      </c>
      <c r="AQ433">
        <f>IFERROR(INDEX(JMP!$AJ$2:$AX$500,MATCH($A433,JMP!$A$2:$A$500,0),MATCH(AQ$1,JMP!$AJ$1:$AX$1,0)),INDEX(Baseline!$B$2:$AX$2,1,MATCH(AQ$1,Baseline!$B$1:$AX$1,0)))</f>
        <v>0.35</v>
      </c>
      <c r="AR433">
        <f>IFERROR(INDEX(JMP!$AJ$2:$AX$500,MATCH($A433,JMP!$A$2:$A$500,0),MATCH(AR$1,JMP!$AJ$1:$AX$1,0)),INDEX(Baseline!$B$2:$AX$2,1,MATCH(AR$1,Baseline!$B$1:$AX$1,0)))</f>
        <v>0</v>
      </c>
      <c r="AS433">
        <f>IFERROR(INDEX(JMP!$AJ$2:$AX$500,MATCH($A433,JMP!$A$2:$A$500,0),MATCH(AS$1,JMP!$AJ$1:$AX$1,0)),INDEX(Baseline!$B$2:$AX$2,1,MATCH(AS$1,Baseline!$B$1:$AX$1,0)))</f>
        <v>0</v>
      </c>
      <c r="AT433">
        <f>IFERROR(INDEX(JMP!$AJ$2:$AX$500,MATCH($A433,JMP!$A$2:$A$500,0),MATCH(AT$1,JMP!$AJ$1:$AX$1,0)),INDEX(Baseline!$B$2:$AX$2,1,MATCH(AT$1,Baseline!$B$1:$AX$1,0)))</f>
        <v>500</v>
      </c>
      <c r="AU433">
        <f>IFERROR(INDEX(JMP!$AJ$2:$AX$500,MATCH($A433,JMP!$A$2:$A$500,0),MATCH(AU$1,JMP!$AJ$1:$AX$1,0)),INDEX(Baseline!$B$2:$AX$2,1,MATCH(AU$1,Baseline!$B$1:$AX$1,0)))</f>
        <v>50</v>
      </c>
      <c r="AV433">
        <f>IFERROR(INDEX(JMP!$AJ$2:$AX$500,MATCH($A433,JMP!$A$2:$A$500,0),MATCH(AV$1,JMP!$AJ$1:$AX$1,0)),INDEX(Baseline!$B$2:$AX$2,1,MATCH(AV$1,Baseline!$B$1:$AX$1,0)))</f>
        <v>12</v>
      </c>
      <c r="AW433">
        <f>IFERROR(INDEX(JMP!$AJ$2:$AX$500,MATCH($A433,JMP!$A$2:$A$500,0),MATCH(AW$1,JMP!$AJ$1:$AX$1,0)),INDEX(Baseline!$B$2:$AX$2,1,MATCH(AW$1,Baseline!$B$1:$AX$1,0)))</f>
        <v>1.9961979999999998E-3</v>
      </c>
      <c r="AX433">
        <f>IFERROR(INDEX(JMP!$AJ$2:$AX$500,MATCH($A433,JMP!$A$2:$A$500,0),MATCH(AX$1,JMP!$AJ$1:$AX$1,0)),INDEX(Baseline!$B$2:$AX$2,1,MATCH(AX$1,Baseline!$B$1:$AX$1,0)))</f>
        <v>1.9961979999999998E-3</v>
      </c>
      <c r="AY433">
        <f>IFERROR(INDEX(JMP!$AJ$2:$AX$500,MATCH($A433,JMP!$A$2:$A$500,0),MATCH(AY$1,JMP!$AJ$1:$AX$1,0)),INDEX(Baseline!$B$2:$AX$2,1,MATCH(AY$1,Baseline!$B$1:$AX$1,0)))</f>
        <v>1.9607137E-2</v>
      </c>
      <c r="AZ433">
        <f>IFERROR(INDEX(JMP!$AJ$2:$AX$500,MATCH($A433,JMP!$A$2:$A$500,0),MATCH(AZ$1,JMP!$AJ$1:$AX$1,0)),INDEX(Baseline!$B$2:$AX$2,1,MATCH(AZ$1,Baseline!$B$1:$AX$1,0)))</f>
        <v>1</v>
      </c>
      <c r="BA433">
        <f>IFERROR(INDEX(JMP!$AJ$2:$AX$500,MATCH($A433,JMP!$A$2:$A$500,0),MATCH(BA$1,JMP!$AJ$1:$AX$1,0)),INDEX(Baseline!$B$2:$AX$2,1,MATCH(BA$1,Baseline!$B$1:$AX$1,0)))</f>
        <v>2</v>
      </c>
      <c r="BB433">
        <v>0</v>
      </c>
      <c r="BD433" t="str">
        <f>IF(AZ433=1, "yes", IF(AZ433=-1, "no", ""))</f>
        <v>yes</v>
      </c>
      <c r="BE433" t="str">
        <f>IF(AH433=1, "yes", IF(AH433=-1, "no", ""))</f>
        <v>no</v>
      </c>
      <c r="BF433">
        <f t="shared" si="12"/>
        <v>0.5</v>
      </c>
      <c r="BG433">
        <f t="shared" si="13"/>
        <v>30</v>
      </c>
    </row>
    <row r="434" spans="1:59" x14ac:dyDescent="0.25">
      <c r="A434">
        <v>433</v>
      </c>
      <c r="B434">
        <f>IFERROR(INDEX(JMP!$AJ$2:$AX$500,MATCH($A434,JMP!$A$2:$A$500,0),MATCH(B$1,JMP!$AJ$1:$AX$1,0)),INDEX(Baseline!$B$2:$AX$2,1,MATCH(B$1,Baseline!$B$1:$AX$1,0)))</f>
        <v>0</v>
      </c>
      <c r="C434">
        <f>IFERROR(INDEX(JMP!$AJ$2:$AX$500,MATCH($A434,JMP!$A$2:$A$500,0),MATCH(C$1,JMP!$AJ$1:$AX$1,0)),INDEX(Baseline!$B$2:$AX$2,1,MATCH(C$1,Baseline!$B$1:$AX$1,0)))</f>
        <v>8760</v>
      </c>
      <c r="D434">
        <f>IFERROR(INDEX(JMP!$AJ$2:$AX$500,MATCH($A434,JMP!$A$2:$A$500,0),MATCH(D$1,JMP!$AJ$1:$AX$1,0)),INDEX(Baseline!$B$2:$AX$2,1,MATCH(D$1,Baseline!$B$1:$AX$1,0)))</f>
        <v>1</v>
      </c>
      <c r="E434">
        <f>IFERROR(INDEX(JMP!$AJ$2:$AX$500,MATCH($A434,JMP!$A$2:$A$500,0),MATCH(E$1,JMP!$AJ$1:$AX$1,0)),INDEX(Baseline!$B$2:$AX$2,1,MATCH(E$1,Baseline!$B$1:$AX$1,0)))</f>
        <v>1</v>
      </c>
      <c r="F434" t="str">
        <f>IFERROR(INDEX(JMP!$AJ$2:$AX$500,MATCH($A434,JMP!$A$2:$A$500,0),MATCH(F$1,JMP!$AJ$1:$AX$1,0)),INDEX(Baseline!$B$2:$AX$2,1,MATCH(F$1,Baseline!$B$1:$AX$1,0)))</f>
        <v>e344</v>
      </c>
      <c r="G434" t="str">
        <f>IFERROR(INDEX(JMP!$AJ$2:$AX$500,MATCH($A434,JMP!$A$2:$A$500,0),MATCH(G$1,JMP!$AJ$1:$AX$1,0)),INDEX(Baseline!$B$2:$AX$2,1,MATCH(G$1,Baseline!$B$1:$AX$1,0)))</f>
        <v>e340</v>
      </c>
      <c r="H434">
        <f>IFERROR(INDEX(JMP!$AJ$2:$AX$500,MATCH($A434,JMP!$A$2:$A$500,0),MATCH(H$1,JMP!$AJ$1:$AX$1,0)),INDEX(Baseline!$B$2:$AX$2,1,MATCH(H$1,Baseline!$B$1:$AX$1,0)))</f>
        <v>1.5</v>
      </c>
      <c r="I434">
        <f>IFERROR(INDEX(JMP!$AJ$2:$AX$500,MATCH($A434,JMP!$A$2:$A$500,0),MATCH(I$1,JMP!$AJ$1:$AX$1,0)),INDEX(Baseline!$B$2:$AX$2,1,MATCH(I$1,Baseline!$B$1:$AX$1,0)))</f>
        <v>0.42</v>
      </c>
      <c r="J434">
        <f>IFERROR(INDEX(JMP!$AJ$2:$AX$500,MATCH($A434,JMP!$A$2:$A$500,0),MATCH(J$1,JMP!$AJ$1:$AX$1,0)),INDEX(Baseline!$B$2:$AX$2,1,MATCH(J$1,Baseline!$B$1:$AX$1,0)))</f>
        <v>1</v>
      </c>
      <c r="K434">
        <f>IFERROR(INDEX(JMP!$AJ$2:$AX$500,MATCH($A434,JMP!$A$2:$A$500,0),MATCH(K$1,JMP!$AJ$1:$AX$1,0)),INDEX(Baseline!$B$2:$AX$2,1,MATCH(K$1,Baseline!$B$1:$AX$1,0)))</f>
        <v>0</v>
      </c>
      <c r="L434">
        <f>IFERROR(INDEX(JMP!$AJ$2:$AX$500,MATCH($A434,JMP!$A$2:$A$500,0),MATCH(L$1,JMP!$AJ$1:$AX$1,0)),INDEX(Baseline!$B$2:$AX$2,1,MATCH(L$1,Baseline!$B$1:$AX$1,0)))</f>
        <v>0.15368420554914919</v>
      </c>
      <c r="M434" t="b">
        <f>IFERROR(INDEX(JMP!$AJ$2:$AX$500,MATCH($A434,JMP!$A$2:$A$500,0),MATCH(M$1,JMP!$AJ$1:$AX$1,0)),INDEX(Baseline!$B$2:$AX$2,1,MATCH(M$1,Baseline!$B$1:$AX$1,0)))</f>
        <v>0</v>
      </c>
      <c r="N434" t="b">
        <f>IFERROR(INDEX(JMP!$AJ$2:$AX$500,MATCH($A434,JMP!$A$2:$A$500,0),MATCH(N$1,JMP!$AJ$1:$AX$1,0)),INDEX(Baseline!$B$2:$AX$2,1,MATCH(N$1,Baseline!$B$1:$AX$1,0)))</f>
        <v>0</v>
      </c>
      <c r="O434">
        <f>IFERROR(INDEX(JMP!$AJ$2:$AX$500,MATCH($A434,JMP!$A$2:$A$500,0),MATCH(O$1,JMP!$AJ$1:$AX$1,0)),INDEX(Baseline!$B$2:$AX$2,1,MATCH(O$1,Baseline!$B$1:$AX$1,0)))</f>
        <v>7</v>
      </c>
      <c r="P434">
        <f>IFERROR(INDEX(JMP!$AJ$2:$AX$500,MATCH($A434,JMP!$A$2:$A$500,0),MATCH(P$1,JMP!$AJ$1:$AX$1,0)),INDEX(Baseline!$B$2:$AX$2,1,MATCH(P$1,Baseline!$B$1:$AX$1,0)))</f>
        <v>200</v>
      </c>
      <c r="Q434">
        <f>IFERROR(INDEX(JMP!$AJ$2:$AX$500,MATCH($A434,JMP!$A$2:$A$500,0),MATCH(Q$1,JMP!$AJ$1:$AX$1,0)),INDEX(Baseline!$B$2:$AX$2,1,MATCH(Q$1,Baseline!$B$1:$AX$1,0)))</f>
        <v>10</v>
      </c>
      <c r="R434">
        <f>IFERROR(INDEX(JMP!$AJ$2:$AX$500,MATCH($A434,JMP!$A$2:$A$500,0),MATCH(R$1,JMP!$AJ$1:$AX$1,0)),INDEX(Baseline!$B$2:$AX$2,1,MATCH(R$1,Baseline!$B$1:$AX$1,0)))</f>
        <v>0</v>
      </c>
      <c r="S434">
        <f>IFERROR(INDEX(JMP!$AJ$2:$AX$500,MATCH($A434,JMP!$A$2:$A$500,0),MATCH(S$1,JMP!$AJ$1:$AX$1,0)),INDEX(Baseline!$B$2:$AX$2,1,MATCH(S$1,Baseline!$B$1:$AX$1,0)))</f>
        <v>1</v>
      </c>
      <c r="T434">
        <f>IFERROR(INDEX(JMP!$AJ$2:$AX$500,MATCH($A434,JMP!$A$2:$A$500,0),MATCH(T$1,JMP!$AJ$1:$AX$1,0)),INDEX(Baseline!$B$2:$AX$2,1,MATCH(T$1,Baseline!$B$1:$AX$1,0)))</f>
        <v>0</v>
      </c>
      <c r="U434" t="str">
        <f>IFERROR(INDEX(JMP!$AJ$2:$AX$500,MATCH($A434,JMP!$A$2:$A$500,0),MATCH(U$1,JMP!$AJ$1:$AX$1,0)),INDEX(Baseline!$B$2:$AX$2,1,MATCH(U$1,Baseline!$B$1:$AX$1,0)))</f>
        <v>Titan</v>
      </c>
      <c r="V434">
        <f>IFERROR(INDEX(JMP!$AJ$2:$AX$500,MATCH($A434,JMP!$A$2:$A$500,0),MATCH(V$1,JMP!$AJ$1:$AX$1,0)),INDEX(Baseline!$B$2:$AX$2,1,MATCH(V$1,Baseline!$B$1:$AX$1,0)))</f>
        <v>3</v>
      </c>
      <c r="W434">
        <f>IFERROR(INDEX(JMP!$AJ$2:$AX$500,MATCH($A434,JMP!$A$2:$A$500,0),MATCH(W$1,JMP!$AJ$1:$AX$1,0)),INDEX(Baseline!$B$2:$AX$2,1,MATCH(W$1,Baseline!$B$1:$AX$1,0)))</f>
        <v>0.37</v>
      </c>
      <c r="X434">
        <f>IFERROR(INDEX(JMP!$AJ$2:$AX$500,MATCH($A434,JMP!$A$2:$A$500,0),MATCH(X$1,JMP!$AJ$1:$AX$1,0)),INDEX(Baseline!$B$2:$AX$2,1,MATCH(X$1,Baseline!$B$1:$AX$1,0)))</f>
        <v>4</v>
      </c>
      <c r="Y434">
        <f>IFERROR(INDEX(JMP!$AJ$2:$AX$500,MATCH($A434,JMP!$A$2:$A$500,0),MATCH(Y$1,JMP!$AJ$1:$AX$1,0)),INDEX(Baseline!$B$2:$AX$2,1,MATCH(Y$1,Baseline!$B$1:$AX$1,0)))</f>
        <v>3</v>
      </c>
      <c r="Z434">
        <f>IFERROR(INDEX(JMP!$AJ$2:$AX$500,MATCH($A434,JMP!$A$2:$A$500,0),MATCH(Z$1,JMP!$AJ$1:$AX$1,0)),INDEX(Baseline!$B$2:$AX$2,1,MATCH(Z$1,Baseline!$B$1:$AX$1,0)))</f>
        <v>1970</v>
      </c>
      <c r="AA434">
        <f>IFERROR(INDEX(JMP!$AJ$2:$AX$500,MATCH($A434,JMP!$A$2:$A$500,0),MATCH(AA$1,JMP!$AJ$1:$AX$1,0)),INDEX(Baseline!$B$2:$AX$2,1,MATCH(AA$1,Baseline!$B$1:$AX$1,0)))</f>
        <v>1970</v>
      </c>
      <c r="AB434">
        <f>IFERROR(INDEX(JMP!$AJ$2:$AX$500,MATCH($A434,JMP!$A$2:$A$500,0),MATCH(AB$1,JMP!$AJ$1:$AX$1,0)),INDEX(Baseline!$B$2:$AX$2,1,MATCH(AB$1,Baseline!$B$1:$AX$1,0)))</f>
        <v>0</v>
      </c>
      <c r="AC434">
        <f>IFERROR(INDEX(JMP!$AJ$2:$AX$500,MATCH($A434,JMP!$A$2:$A$500,0),MATCH(AC$1,JMP!$AJ$1:$AX$1,0)),INDEX(Baseline!$B$2:$AX$2,1,MATCH(AC$1,Baseline!$B$1:$AX$1,0)))</f>
        <v>1</v>
      </c>
      <c r="AD434">
        <f>IFERROR(INDEX(JMP!$AJ$2:$AX$500,MATCH($A434,JMP!$A$2:$A$500,0),MATCH(AD$1,JMP!$AJ$1:$AX$1,0)),INDEX(Baseline!$B$2:$AX$2,1,MATCH(AD$1,Baseline!$B$1:$AX$1,0)))</f>
        <v>8</v>
      </c>
      <c r="AE434">
        <f>IFERROR(INDEX(JMP!$AJ$2:$AX$500,MATCH($A434,JMP!$A$2:$A$500,0),MATCH(AE$1,JMP!$AJ$1:$AX$1,0)),INDEX(Baseline!$B$2:$AX$2,1,MATCH(AE$1,Baseline!$B$1:$AX$1,0)))</f>
        <v>1</v>
      </c>
      <c r="AF434" t="str">
        <f>IFERROR(INDEX(JMP!$AJ$2:$AX$500,MATCH($A434,JMP!$A$2:$A$500,0),MATCH(AF$1,JMP!$AJ$1:$AX$1,0)),INDEX(Baseline!$B$2:$AX$2,1,MATCH(AF$1,Baseline!$B$1:$AX$1,0)))</f>
        <v>bwb</v>
      </c>
      <c r="AG434" t="str">
        <f>IFERROR(INDEX(JMP!$AJ$2:$AX$500,MATCH($A434,JMP!$A$2:$A$500,0),MATCH(AG$1,JMP!$AJ$1:$AX$1,0)),INDEX(Baseline!$B$2:$AX$2,1,MATCH(AG$1,Baseline!$B$1:$AX$1,0)))</f>
        <v>V-tail</v>
      </c>
      <c r="AH434">
        <f>IFERROR(INDEX(JMP!$AJ$2:$AX$500,MATCH($A434,JMP!$A$2:$A$500,0),MATCH(AH$1,JMP!$AJ$1:$AX$1,0)),INDEX(Baseline!$B$2:$AX$2,1,MATCH(AH$1,Baseline!$B$1:$AX$1,0)))</f>
        <v>1</v>
      </c>
      <c r="AI434">
        <f>IFERROR(INDEX(JMP!$AJ$2:$AX$500,MATCH($A434,JMP!$A$2:$A$500,0),MATCH(AI$1,JMP!$AJ$1:$AX$1,0)),INDEX(Baseline!$B$2:$AX$2,1,MATCH(AI$1,Baseline!$B$1:$AX$1,0)))</f>
        <v>724000000</v>
      </c>
      <c r="AJ434">
        <f>IFERROR(INDEX(JMP!$AJ$2:$AX$500,MATCH($A434,JMP!$A$2:$A$500,0),MATCH(AJ$1,JMP!$AJ$1:$AX$1,0)),INDEX(Baseline!$B$2:$AX$2,1,MATCH(AJ$1,Baseline!$B$1:$AX$1,0)))</f>
        <v>54500000</v>
      </c>
      <c r="AK434">
        <f>IFERROR(INDEX(JMP!$AJ$2:$AX$500,MATCH($A434,JMP!$A$2:$A$500,0),MATCH(AK$1,JMP!$AJ$1:$AX$1,0)),INDEX(Baseline!$B$2:$AX$2,1,MATCH(AK$1,Baseline!$B$1:$AX$1,0)))</f>
        <v>30</v>
      </c>
      <c r="AL434">
        <f>IFERROR(INDEX(JMP!$AJ$2:$AX$500,MATCH($A434,JMP!$A$2:$A$500,0),MATCH(AL$1,JMP!$AJ$1:$AX$1,0)),INDEX(Baseline!$B$2:$AX$2,1,MATCH(AL$1,Baseline!$B$1:$AX$1,0)))</f>
        <v>2.2905058347891721E-2</v>
      </c>
      <c r="AM434">
        <f>IFERROR(INDEX(JMP!$AJ$2:$AX$500,MATCH($A434,JMP!$A$2:$A$500,0),MATCH(AM$1,JMP!$AJ$1:$AX$1,0)),INDEX(Baseline!$B$2:$AX$2,1,MATCH(AM$1,Baseline!$B$1:$AX$1,0)))</f>
        <v>8.4415027639999991</v>
      </c>
      <c r="AN434">
        <f>IFERROR(INDEX(JMP!$AJ$2:$AX$500,MATCH($A434,JMP!$A$2:$A$500,0),MATCH(AN$1,JMP!$AJ$1:$AX$1,0)),INDEX(Baseline!$B$2:$AX$2,1,MATCH(AN$1,Baseline!$B$1:$AX$1,0)))</f>
        <v>1.7812740046279771</v>
      </c>
      <c r="AO434">
        <f>IFERROR(INDEX(JMP!$AJ$2:$AX$500,MATCH($A434,JMP!$A$2:$A$500,0),MATCH(AO$1,JMP!$AJ$1:$AX$1,0)),INDEX(Baseline!$B$2:$AX$2,1,MATCH(AO$1,Baseline!$B$1:$AX$1,0)))</f>
        <v>1.0102821328976612</v>
      </c>
      <c r="AP434">
        <f>IFERROR(INDEX(JMP!$AJ$2:$AX$500,MATCH($A434,JMP!$A$2:$A$500,0),MATCH(AP$1,JMP!$AJ$1:$AX$1,0)),INDEX(Baseline!$B$2:$AX$2,1,MATCH(AP$1,Baseline!$B$1:$AX$1,0)))</f>
        <v>0</v>
      </c>
      <c r="AQ434">
        <f>IFERROR(INDEX(JMP!$AJ$2:$AX$500,MATCH($A434,JMP!$A$2:$A$500,0),MATCH(AQ$1,JMP!$AJ$1:$AX$1,0)),INDEX(Baseline!$B$2:$AX$2,1,MATCH(AQ$1,Baseline!$B$1:$AX$1,0)))</f>
        <v>0.35</v>
      </c>
      <c r="AR434">
        <f>IFERROR(INDEX(JMP!$AJ$2:$AX$500,MATCH($A434,JMP!$A$2:$A$500,0),MATCH(AR$1,JMP!$AJ$1:$AX$1,0)),INDEX(Baseline!$B$2:$AX$2,1,MATCH(AR$1,Baseline!$B$1:$AX$1,0)))</f>
        <v>0</v>
      </c>
      <c r="AS434">
        <f>IFERROR(INDEX(JMP!$AJ$2:$AX$500,MATCH($A434,JMP!$A$2:$A$500,0),MATCH(AS$1,JMP!$AJ$1:$AX$1,0)),INDEX(Baseline!$B$2:$AX$2,1,MATCH(AS$1,Baseline!$B$1:$AX$1,0)))</f>
        <v>0</v>
      </c>
      <c r="AT434">
        <f>IFERROR(INDEX(JMP!$AJ$2:$AX$500,MATCH($A434,JMP!$A$2:$A$500,0),MATCH(AT$1,JMP!$AJ$1:$AX$1,0)),INDEX(Baseline!$B$2:$AX$2,1,MATCH(AT$1,Baseline!$B$1:$AX$1,0)))</f>
        <v>500</v>
      </c>
      <c r="AU434">
        <f>IFERROR(INDEX(JMP!$AJ$2:$AX$500,MATCH($A434,JMP!$A$2:$A$500,0),MATCH(AU$1,JMP!$AJ$1:$AX$1,0)),INDEX(Baseline!$B$2:$AX$2,1,MATCH(AU$1,Baseline!$B$1:$AX$1,0)))</f>
        <v>50</v>
      </c>
      <c r="AV434">
        <f>IFERROR(INDEX(JMP!$AJ$2:$AX$500,MATCH($A434,JMP!$A$2:$A$500,0),MATCH(AV$1,JMP!$AJ$1:$AX$1,0)),INDEX(Baseline!$B$2:$AX$2,1,MATCH(AV$1,Baseline!$B$1:$AX$1,0)))</f>
        <v>12</v>
      </c>
      <c r="AW434">
        <f>IFERROR(INDEX(JMP!$AJ$2:$AX$500,MATCH($A434,JMP!$A$2:$A$500,0),MATCH(AW$1,JMP!$AJ$1:$AX$1,0)),INDEX(Baseline!$B$2:$AX$2,1,MATCH(AW$1,Baseline!$B$1:$AX$1,0)))</f>
        <v>1.9961979999999998E-3</v>
      </c>
      <c r="AX434">
        <f>IFERROR(INDEX(JMP!$AJ$2:$AX$500,MATCH($A434,JMP!$A$2:$A$500,0),MATCH(AX$1,JMP!$AJ$1:$AX$1,0)),INDEX(Baseline!$B$2:$AX$2,1,MATCH(AX$1,Baseline!$B$1:$AX$1,0)))</f>
        <v>1.9961979999999998E-3</v>
      </c>
      <c r="AY434">
        <f>IFERROR(INDEX(JMP!$AJ$2:$AX$500,MATCH($A434,JMP!$A$2:$A$500,0),MATCH(AY$1,JMP!$AJ$1:$AX$1,0)),INDEX(Baseline!$B$2:$AX$2,1,MATCH(AY$1,Baseline!$B$1:$AX$1,0)))</f>
        <v>1.9607137E-2</v>
      </c>
      <c r="AZ434">
        <f>IFERROR(INDEX(JMP!$AJ$2:$AX$500,MATCH($A434,JMP!$A$2:$A$500,0),MATCH(AZ$1,JMP!$AJ$1:$AX$1,0)),INDEX(Baseline!$B$2:$AX$2,1,MATCH(AZ$1,Baseline!$B$1:$AX$1,0)))</f>
        <v>1</v>
      </c>
      <c r="BA434">
        <f>IFERROR(INDEX(JMP!$AJ$2:$AX$500,MATCH($A434,JMP!$A$2:$A$500,0),MATCH(BA$1,JMP!$AJ$1:$AX$1,0)),INDEX(Baseline!$B$2:$AX$2,1,MATCH(BA$1,Baseline!$B$1:$AX$1,0)))</f>
        <v>1</v>
      </c>
      <c r="BB434">
        <v>0</v>
      </c>
      <c r="BD434" t="str">
        <f>IF(AZ434=1, "yes", IF(AZ434=-1, "no", ""))</f>
        <v>yes</v>
      </c>
      <c r="BE434" t="str">
        <f>IF(AH434=1, "yes", IF(AH434=-1, "no", ""))</f>
        <v>yes</v>
      </c>
      <c r="BF434">
        <f t="shared" si="12"/>
        <v>1</v>
      </c>
      <c r="BG434">
        <f t="shared" si="13"/>
        <v>10</v>
      </c>
    </row>
    <row r="435" spans="1:59" x14ac:dyDescent="0.25">
      <c r="A435">
        <v>434</v>
      </c>
      <c r="B435">
        <f>IFERROR(INDEX(JMP!$AJ$2:$AX$500,MATCH($A435,JMP!$A$2:$A$500,0),MATCH(B$1,JMP!$AJ$1:$AX$1,0)),INDEX(Baseline!$B$2:$AX$2,1,MATCH(B$1,Baseline!$B$1:$AX$1,0)))</f>
        <v>0</v>
      </c>
      <c r="C435">
        <f>IFERROR(INDEX(JMP!$AJ$2:$AX$500,MATCH($A435,JMP!$A$2:$A$500,0),MATCH(C$1,JMP!$AJ$1:$AX$1,0)),INDEX(Baseline!$B$2:$AX$2,1,MATCH(C$1,Baseline!$B$1:$AX$1,0)))</f>
        <v>8760</v>
      </c>
      <c r="D435">
        <f>IFERROR(INDEX(JMP!$AJ$2:$AX$500,MATCH($A435,JMP!$A$2:$A$500,0),MATCH(D$1,JMP!$AJ$1:$AX$1,0)),INDEX(Baseline!$B$2:$AX$2,1,MATCH(D$1,Baseline!$B$1:$AX$1,0)))</f>
        <v>1</v>
      </c>
      <c r="E435">
        <f>IFERROR(INDEX(JMP!$AJ$2:$AX$500,MATCH($A435,JMP!$A$2:$A$500,0),MATCH(E$1,JMP!$AJ$1:$AX$1,0)),INDEX(Baseline!$B$2:$AX$2,1,MATCH(E$1,Baseline!$B$1:$AX$1,0)))</f>
        <v>1</v>
      </c>
      <c r="F435" t="str">
        <f>IFERROR(INDEX(JMP!$AJ$2:$AX$500,MATCH($A435,JMP!$A$2:$A$500,0),MATCH(F$1,JMP!$AJ$1:$AX$1,0)),INDEX(Baseline!$B$2:$AX$2,1,MATCH(F$1,Baseline!$B$1:$AX$1,0)))</f>
        <v>e344</v>
      </c>
      <c r="G435" t="str">
        <f>IFERROR(INDEX(JMP!$AJ$2:$AX$500,MATCH($A435,JMP!$A$2:$A$500,0),MATCH(G$1,JMP!$AJ$1:$AX$1,0)),INDEX(Baseline!$B$2:$AX$2,1,MATCH(G$1,Baseline!$B$1:$AX$1,0)))</f>
        <v>e340</v>
      </c>
      <c r="H435">
        <f>IFERROR(INDEX(JMP!$AJ$2:$AX$500,MATCH($A435,JMP!$A$2:$A$500,0),MATCH(H$1,JMP!$AJ$1:$AX$1,0)),INDEX(Baseline!$B$2:$AX$2,1,MATCH(H$1,Baseline!$B$1:$AX$1,0)))</f>
        <v>1.5</v>
      </c>
      <c r="I435">
        <f>IFERROR(INDEX(JMP!$AJ$2:$AX$500,MATCH($A435,JMP!$A$2:$A$500,0),MATCH(I$1,JMP!$AJ$1:$AX$1,0)),INDEX(Baseline!$B$2:$AX$2,1,MATCH(I$1,Baseline!$B$1:$AX$1,0)))</f>
        <v>0.42</v>
      </c>
      <c r="J435">
        <f>IFERROR(INDEX(JMP!$AJ$2:$AX$500,MATCH($A435,JMP!$A$2:$A$500,0),MATCH(J$1,JMP!$AJ$1:$AX$1,0)),INDEX(Baseline!$B$2:$AX$2,1,MATCH(J$1,Baseline!$B$1:$AX$1,0)))</f>
        <v>1</v>
      </c>
      <c r="K435">
        <f>IFERROR(INDEX(JMP!$AJ$2:$AX$500,MATCH($A435,JMP!$A$2:$A$500,0),MATCH(K$1,JMP!$AJ$1:$AX$1,0)),INDEX(Baseline!$B$2:$AX$2,1,MATCH(K$1,Baseline!$B$1:$AX$1,0)))</f>
        <v>0</v>
      </c>
      <c r="L435">
        <f>IFERROR(INDEX(JMP!$AJ$2:$AX$500,MATCH($A435,JMP!$A$2:$A$500,0),MATCH(L$1,JMP!$AJ$1:$AX$1,0)),INDEX(Baseline!$B$2:$AX$2,1,MATCH(L$1,Baseline!$B$1:$AX$1,0)))</f>
        <v>7.9554053294111873E-2</v>
      </c>
      <c r="M435" t="b">
        <f>IFERROR(INDEX(JMP!$AJ$2:$AX$500,MATCH($A435,JMP!$A$2:$A$500,0),MATCH(M$1,JMP!$AJ$1:$AX$1,0)),INDEX(Baseline!$B$2:$AX$2,1,MATCH(M$1,Baseline!$B$1:$AX$1,0)))</f>
        <v>0</v>
      </c>
      <c r="N435" t="b">
        <f>IFERROR(INDEX(JMP!$AJ$2:$AX$500,MATCH($A435,JMP!$A$2:$A$500,0),MATCH(N$1,JMP!$AJ$1:$AX$1,0)),INDEX(Baseline!$B$2:$AX$2,1,MATCH(N$1,Baseline!$B$1:$AX$1,0)))</f>
        <v>0</v>
      </c>
      <c r="O435">
        <f>IFERROR(INDEX(JMP!$AJ$2:$AX$500,MATCH($A435,JMP!$A$2:$A$500,0),MATCH(O$1,JMP!$AJ$1:$AX$1,0)),INDEX(Baseline!$B$2:$AX$2,1,MATCH(O$1,Baseline!$B$1:$AX$1,0)))</f>
        <v>7</v>
      </c>
      <c r="P435">
        <f>IFERROR(INDEX(JMP!$AJ$2:$AX$500,MATCH($A435,JMP!$A$2:$A$500,0),MATCH(P$1,JMP!$AJ$1:$AX$1,0)),INDEX(Baseline!$B$2:$AX$2,1,MATCH(P$1,Baseline!$B$1:$AX$1,0)))</f>
        <v>200</v>
      </c>
      <c r="Q435">
        <f>IFERROR(INDEX(JMP!$AJ$2:$AX$500,MATCH($A435,JMP!$A$2:$A$500,0),MATCH(Q$1,JMP!$AJ$1:$AX$1,0)),INDEX(Baseline!$B$2:$AX$2,1,MATCH(Q$1,Baseline!$B$1:$AX$1,0)))</f>
        <v>10</v>
      </c>
      <c r="R435">
        <f>IFERROR(INDEX(JMP!$AJ$2:$AX$500,MATCH($A435,JMP!$A$2:$A$500,0),MATCH(R$1,JMP!$AJ$1:$AX$1,0)),INDEX(Baseline!$B$2:$AX$2,1,MATCH(R$1,Baseline!$B$1:$AX$1,0)))</f>
        <v>0</v>
      </c>
      <c r="S435">
        <f>IFERROR(INDEX(JMP!$AJ$2:$AX$500,MATCH($A435,JMP!$A$2:$A$500,0),MATCH(S$1,JMP!$AJ$1:$AX$1,0)),INDEX(Baseline!$B$2:$AX$2,1,MATCH(S$1,Baseline!$B$1:$AX$1,0)))</f>
        <v>1</v>
      </c>
      <c r="T435">
        <f>IFERROR(INDEX(JMP!$AJ$2:$AX$500,MATCH($A435,JMP!$A$2:$A$500,0),MATCH(T$1,JMP!$AJ$1:$AX$1,0)),INDEX(Baseline!$B$2:$AX$2,1,MATCH(T$1,Baseline!$B$1:$AX$1,0)))</f>
        <v>0</v>
      </c>
      <c r="U435" t="str">
        <f>IFERROR(INDEX(JMP!$AJ$2:$AX$500,MATCH($A435,JMP!$A$2:$A$500,0),MATCH(U$1,JMP!$AJ$1:$AX$1,0)),INDEX(Baseline!$B$2:$AX$2,1,MATCH(U$1,Baseline!$B$1:$AX$1,0)))</f>
        <v>Titan</v>
      </c>
      <c r="V435">
        <f>IFERROR(INDEX(JMP!$AJ$2:$AX$500,MATCH($A435,JMP!$A$2:$A$500,0),MATCH(V$1,JMP!$AJ$1:$AX$1,0)),INDEX(Baseline!$B$2:$AX$2,1,MATCH(V$1,Baseline!$B$1:$AX$1,0)))</f>
        <v>3</v>
      </c>
      <c r="W435">
        <f>IFERROR(INDEX(JMP!$AJ$2:$AX$500,MATCH($A435,JMP!$A$2:$A$500,0),MATCH(W$1,JMP!$AJ$1:$AX$1,0)),INDEX(Baseline!$B$2:$AX$2,1,MATCH(W$1,Baseline!$B$1:$AX$1,0)))</f>
        <v>0.37</v>
      </c>
      <c r="X435">
        <f>IFERROR(INDEX(JMP!$AJ$2:$AX$500,MATCH($A435,JMP!$A$2:$A$500,0),MATCH(X$1,JMP!$AJ$1:$AX$1,0)),INDEX(Baseline!$B$2:$AX$2,1,MATCH(X$1,Baseline!$B$1:$AX$1,0)))</f>
        <v>4</v>
      </c>
      <c r="Y435">
        <f>IFERROR(INDEX(JMP!$AJ$2:$AX$500,MATCH($A435,JMP!$A$2:$A$500,0),MATCH(Y$1,JMP!$AJ$1:$AX$1,0)),INDEX(Baseline!$B$2:$AX$2,1,MATCH(Y$1,Baseline!$B$1:$AX$1,0)))</f>
        <v>4</v>
      </c>
      <c r="Z435">
        <f>IFERROR(INDEX(JMP!$AJ$2:$AX$500,MATCH($A435,JMP!$A$2:$A$500,0),MATCH(Z$1,JMP!$AJ$1:$AX$1,0)),INDEX(Baseline!$B$2:$AX$2,1,MATCH(Z$1,Baseline!$B$1:$AX$1,0)))</f>
        <v>1970</v>
      </c>
      <c r="AA435">
        <f>IFERROR(INDEX(JMP!$AJ$2:$AX$500,MATCH($A435,JMP!$A$2:$A$500,0),MATCH(AA$1,JMP!$AJ$1:$AX$1,0)),INDEX(Baseline!$B$2:$AX$2,1,MATCH(AA$1,Baseline!$B$1:$AX$1,0)))</f>
        <v>1970</v>
      </c>
      <c r="AB435">
        <f>IFERROR(INDEX(JMP!$AJ$2:$AX$500,MATCH($A435,JMP!$A$2:$A$500,0),MATCH(AB$1,JMP!$AJ$1:$AX$1,0)),INDEX(Baseline!$B$2:$AX$2,1,MATCH(AB$1,Baseline!$B$1:$AX$1,0)))</f>
        <v>0</v>
      </c>
      <c r="AC435">
        <f>IFERROR(INDEX(JMP!$AJ$2:$AX$500,MATCH($A435,JMP!$A$2:$A$500,0),MATCH(AC$1,JMP!$AJ$1:$AX$1,0)),INDEX(Baseline!$B$2:$AX$2,1,MATCH(AC$1,Baseline!$B$1:$AX$1,0)))</f>
        <v>1</v>
      </c>
      <c r="AD435">
        <f>IFERROR(INDEX(JMP!$AJ$2:$AX$500,MATCH($A435,JMP!$A$2:$A$500,0),MATCH(AD$1,JMP!$AJ$1:$AX$1,0)),INDEX(Baseline!$B$2:$AX$2,1,MATCH(AD$1,Baseline!$B$1:$AX$1,0)))</f>
        <v>8</v>
      </c>
      <c r="AE435">
        <f>IFERROR(INDEX(JMP!$AJ$2:$AX$500,MATCH($A435,JMP!$A$2:$A$500,0),MATCH(AE$1,JMP!$AJ$1:$AX$1,0)),INDEX(Baseline!$B$2:$AX$2,1,MATCH(AE$1,Baseline!$B$1:$AX$1,0)))</f>
        <v>2</v>
      </c>
      <c r="AF435" t="str">
        <f>IFERROR(INDEX(JMP!$AJ$2:$AX$500,MATCH($A435,JMP!$A$2:$A$500,0),MATCH(AF$1,JMP!$AJ$1:$AX$1,0)),INDEX(Baseline!$B$2:$AX$2,1,MATCH(AF$1,Baseline!$B$1:$AX$1,0)))</f>
        <v>bwb</v>
      </c>
      <c r="AG435" t="str">
        <f>IFERROR(INDEX(JMP!$AJ$2:$AX$500,MATCH($A435,JMP!$A$2:$A$500,0),MATCH(AG$1,JMP!$AJ$1:$AX$1,0)),INDEX(Baseline!$B$2:$AX$2,1,MATCH(AG$1,Baseline!$B$1:$AX$1,0)))</f>
        <v>V-tail</v>
      </c>
      <c r="AH435">
        <f>IFERROR(INDEX(JMP!$AJ$2:$AX$500,MATCH($A435,JMP!$A$2:$A$500,0),MATCH(AH$1,JMP!$AJ$1:$AX$1,0)),INDEX(Baseline!$B$2:$AX$2,1,MATCH(AH$1,Baseline!$B$1:$AX$1,0)))</f>
        <v>1</v>
      </c>
      <c r="AI435">
        <f>IFERROR(INDEX(JMP!$AJ$2:$AX$500,MATCH($A435,JMP!$A$2:$A$500,0),MATCH(AI$1,JMP!$AJ$1:$AX$1,0)),INDEX(Baseline!$B$2:$AX$2,1,MATCH(AI$1,Baseline!$B$1:$AX$1,0)))</f>
        <v>724000000</v>
      </c>
      <c r="AJ435">
        <f>IFERROR(INDEX(JMP!$AJ$2:$AX$500,MATCH($A435,JMP!$A$2:$A$500,0),MATCH(AJ$1,JMP!$AJ$1:$AX$1,0)),INDEX(Baseline!$B$2:$AX$2,1,MATCH(AJ$1,Baseline!$B$1:$AX$1,0)))</f>
        <v>54500000</v>
      </c>
      <c r="AK435">
        <f>IFERROR(INDEX(JMP!$AJ$2:$AX$500,MATCH($A435,JMP!$A$2:$A$500,0),MATCH(AK$1,JMP!$AJ$1:$AX$1,0)),INDEX(Baseline!$B$2:$AX$2,1,MATCH(AK$1,Baseline!$B$1:$AX$1,0)))</f>
        <v>30</v>
      </c>
      <c r="AL435">
        <f>IFERROR(INDEX(JMP!$AJ$2:$AX$500,MATCH($A435,JMP!$A$2:$A$500,0),MATCH(AL$1,JMP!$AJ$1:$AX$1,0)),INDEX(Baseline!$B$2:$AX$2,1,MATCH(AL$1,Baseline!$B$1:$AX$1,0)))</f>
        <v>1.8517158581539964E-2</v>
      </c>
      <c r="AM435">
        <f>IFERROR(INDEX(JMP!$AJ$2:$AX$500,MATCH($A435,JMP!$A$2:$A$500,0),MATCH(AM$1,JMP!$AJ$1:$AX$1,0)),INDEX(Baseline!$B$2:$AX$2,1,MATCH(AM$1,Baseline!$B$1:$AX$1,0)))</f>
        <v>10.697163215809523</v>
      </c>
      <c r="AN435">
        <f>IFERROR(INDEX(JMP!$AJ$2:$AX$500,MATCH($A435,JMP!$A$2:$A$500,0),MATCH(AN$1,JMP!$AJ$1:$AX$1,0)),INDEX(Baseline!$B$2:$AX$2,1,MATCH(AN$1,Baseline!$B$1:$AX$1,0)))</f>
        <v>2.3327353314932999</v>
      </c>
      <c r="AO435">
        <f>IFERROR(INDEX(JMP!$AJ$2:$AX$500,MATCH($A435,JMP!$A$2:$A$500,0),MATCH(AO$1,JMP!$AJ$1:$AX$1,0)),INDEX(Baseline!$B$2:$AX$2,1,MATCH(AO$1,Baseline!$B$1:$AX$1,0)))</f>
        <v>1.1040076969146366</v>
      </c>
      <c r="AP435">
        <f>IFERROR(INDEX(JMP!$AJ$2:$AX$500,MATCH($A435,JMP!$A$2:$A$500,0),MATCH(AP$1,JMP!$AJ$1:$AX$1,0)),INDEX(Baseline!$B$2:$AX$2,1,MATCH(AP$1,Baseline!$B$1:$AX$1,0)))</f>
        <v>0</v>
      </c>
      <c r="AQ435">
        <f>IFERROR(INDEX(JMP!$AJ$2:$AX$500,MATCH($A435,JMP!$A$2:$A$500,0),MATCH(AQ$1,JMP!$AJ$1:$AX$1,0)),INDEX(Baseline!$B$2:$AX$2,1,MATCH(AQ$1,Baseline!$B$1:$AX$1,0)))</f>
        <v>0.35</v>
      </c>
      <c r="AR435">
        <f>IFERROR(INDEX(JMP!$AJ$2:$AX$500,MATCH($A435,JMP!$A$2:$A$500,0),MATCH(AR$1,JMP!$AJ$1:$AX$1,0)),INDEX(Baseline!$B$2:$AX$2,1,MATCH(AR$1,Baseline!$B$1:$AX$1,0)))</f>
        <v>0</v>
      </c>
      <c r="AS435">
        <f>IFERROR(INDEX(JMP!$AJ$2:$AX$500,MATCH($A435,JMP!$A$2:$A$500,0),MATCH(AS$1,JMP!$AJ$1:$AX$1,0)),INDEX(Baseline!$B$2:$AX$2,1,MATCH(AS$1,Baseline!$B$1:$AX$1,0)))</f>
        <v>0</v>
      </c>
      <c r="AT435">
        <f>IFERROR(INDEX(JMP!$AJ$2:$AX$500,MATCH($A435,JMP!$A$2:$A$500,0),MATCH(AT$1,JMP!$AJ$1:$AX$1,0)),INDEX(Baseline!$B$2:$AX$2,1,MATCH(AT$1,Baseline!$B$1:$AX$1,0)))</f>
        <v>500</v>
      </c>
      <c r="AU435">
        <f>IFERROR(INDEX(JMP!$AJ$2:$AX$500,MATCH($A435,JMP!$A$2:$A$500,0),MATCH(AU$1,JMP!$AJ$1:$AX$1,0)),INDEX(Baseline!$B$2:$AX$2,1,MATCH(AU$1,Baseline!$B$1:$AX$1,0)))</f>
        <v>50</v>
      </c>
      <c r="AV435">
        <f>IFERROR(INDEX(JMP!$AJ$2:$AX$500,MATCH($A435,JMP!$A$2:$A$500,0),MATCH(AV$1,JMP!$AJ$1:$AX$1,0)),INDEX(Baseline!$B$2:$AX$2,1,MATCH(AV$1,Baseline!$B$1:$AX$1,0)))</f>
        <v>12</v>
      </c>
      <c r="AW435">
        <f>IFERROR(INDEX(JMP!$AJ$2:$AX$500,MATCH($A435,JMP!$A$2:$A$500,0),MATCH(AW$1,JMP!$AJ$1:$AX$1,0)),INDEX(Baseline!$B$2:$AX$2,1,MATCH(AW$1,Baseline!$B$1:$AX$1,0)))</f>
        <v>1.9961979999999998E-3</v>
      </c>
      <c r="AX435">
        <f>IFERROR(INDEX(JMP!$AJ$2:$AX$500,MATCH($A435,JMP!$A$2:$A$500,0),MATCH(AX$1,JMP!$AJ$1:$AX$1,0)),INDEX(Baseline!$B$2:$AX$2,1,MATCH(AX$1,Baseline!$B$1:$AX$1,0)))</f>
        <v>1.9961979999999998E-3</v>
      </c>
      <c r="AY435">
        <f>IFERROR(INDEX(JMP!$AJ$2:$AX$500,MATCH($A435,JMP!$A$2:$A$500,0),MATCH(AY$1,JMP!$AJ$1:$AX$1,0)),INDEX(Baseline!$B$2:$AX$2,1,MATCH(AY$1,Baseline!$B$1:$AX$1,0)))</f>
        <v>1.9607137E-2</v>
      </c>
      <c r="AZ435">
        <f>IFERROR(INDEX(JMP!$AJ$2:$AX$500,MATCH($A435,JMP!$A$2:$A$500,0),MATCH(AZ$1,JMP!$AJ$1:$AX$1,0)),INDEX(Baseline!$B$2:$AX$2,1,MATCH(AZ$1,Baseline!$B$1:$AX$1,0)))</f>
        <v>-1</v>
      </c>
      <c r="BA435">
        <f>IFERROR(INDEX(JMP!$AJ$2:$AX$500,MATCH($A435,JMP!$A$2:$A$500,0),MATCH(BA$1,JMP!$AJ$1:$AX$1,0)),INDEX(Baseline!$B$2:$AX$2,1,MATCH(BA$1,Baseline!$B$1:$AX$1,0)))</f>
        <v>2</v>
      </c>
      <c r="BB435">
        <v>0</v>
      </c>
      <c r="BD435" t="str">
        <f>IF(AZ435=1, "yes", IF(AZ435=-1, "no", ""))</f>
        <v>no</v>
      </c>
      <c r="BE435" t="str">
        <f>IF(AH435=1, "yes", IF(AH435=-1, "no", ""))</f>
        <v>yes</v>
      </c>
      <c r="BF435">
        <f t="shared" si="12"/>
        <v>0.5</v>
      </c>
      <c r="BG435">
        <f t="shared" si="13"/>
        <v>30</v>
      </c>
    </row>
    <row r="436" spans="1:59" x14ac:dyDescent="0.25">
      <c r="A436">
        <v>435</v>
      </c>
      <c r="B436">
        <f>IFERROR(INDEX(JMP!$AJ$2:$AX$500,MATCH($A436,JMP!$A$2:$A$500,0),MATCH(B$1,JMP!$AJ$1:$AX$1,0)),INDEX(Baseline!$B$2:$AX$2,1,MATCH(B$1,Baseline!$B$1:$AX$1,0)))</f>
        <v>0</v>
      </c>
      <c r="C436">
        <f>IFERROR(INDEX(JMP!$AJ$2:$AX$500,MATCH($A436,JMP!$A$2:$A$500,0),MATCH(C$1,JMP!$AJ$1:$AX$1,0)),INDEX(Baseline!$B$2:$AX$2,1,MATCH(C$1,Baseline!$B$1:$AX$1,0)))</f>
        <v>8760</v>
      </c>
      <c r="D436">
        <f>IFERROR(INDEX(JMP!$AJ$2:$AX$500,MATCH($A436,JMP!$A$2:$A$500,0),MATCH(D$1,JMP!$AJ$1:$AX$1,0)),INDEX(Baseline!$B$2:$AX$2,1,MATCH(D$1,Baseline!$B$1:$AX$1,0)))</f>
        <v>1</v>
      </c>
      <c r="E436">
        <f>IFERROR(INDEX(JMP!$AJ$2:$AX$500,MATCH($A436,JMP!$A$2:$A$500,0),MATCH(E$1,JMP!$AJ$1:$AX$1,0)),INDEX(Baseline!$B$2:$AX$2,1,MATCH(E$1,Baseline!$B$1:$AX$1,0)))</f>
        <v>1</v>
      </c>
      <c r="F436" t="str">
        <f>IFERROR(INDEX(JMP!$AJ$2:$AX$500,MATCH($A436,JMP!$A$2:$A$500,0),MATCH(F$1,JMP!$AJ$1:$AX$1,0)),INDEX(Baseline!$B$2:$AX$2,1,MATCH(F$1,Baseline!$B$1:$AX$1,0)))</f>
        <v>e344</v>
      </c>
      <c r="G436" t="str">
        <f>IFERROR(INDEX(JMP!$AJ$2:$AX$500,MATCH($A436,JMP!$A$2:$A$500,0),MATCH(G$1,JMP!$AJ$1:$AX$1,0)),INDEX(Baseline!$B$2:$AX$2,1,MATCH(G$1,Baseline!$B$1:$AX$1,0)))</f>
        <v>e340</v>
      </c>
      <c r="H436">
        <f>IFERROR(INDEX(JMP!$AJ$2:$AX$500,MATCH($A436,JMP!$A$2:$A$500,0),MATCH(H$1,JMP!$AJ$1:$AX$1,0)),INDEX(Baseline!$B$2:$AX$2,1,MATCH(H$1,Baseline!$B$1:$AX$1,0)))</f>
        <v>1.5</v>
      </c>
      <c r="I436">
        <f>IFERROR(INDEX(JMP!$AJ$2:$AX$500,MATCH($A436,JMP!$A$2:$A$500,0),MATCH(I$1,JMP!$AJ$1:$AX$1,0)),INDEX(Baseline!$B$2:$AX$2,1,MATCH(I$1,Baseline!$B$1:$AX$1,0)))</f>
        <v>0.42</v>
      </c>
      <c r="J436">
        <f>IFERROR(INDEX(JMP!$AJ$2:$AX$500,MATCH($A436,JMP!$A$2:$A$500,0),MATCH(J$1,JMP!$AJ$1:$AX$1,0)),INDEX(Baseline!$B$2:$AX$2,1,MATCH(J$1,Baseline!$B$1:$AX$1,0)))</f>
        <v>1</v>
      </c>
      <c r="K436">
        <f>IFERROR(INDEX(JMP!$AJ$2:$AX$500,MATCH($A436,JMP!$A$2:$A$500,0),MATCH(K$1,JMP!$AJ$1:$AX$1,0)),INDEX(Baseline!$B$2:$AX$2,1,MATCH(K$1,Baseline!$B$1:$AX$1,0)))</f>
        <v>0</v>
      </c>
      <c r="L436">
        <f>IFERROR(INDEX(JMP!$AJ$2:$AX$500,MATCH($A436,JMP!$A$2:$A$500,0),MATCH(L$1,JMP!$AJ$1:$AX$1,0)),INDEX(Baseline!$B$2:$AX$2,1,MATCH(L$1,Baseline!$B$1:$AX$1,0)))</f>
        <v>0.16426734957875239</v>
      </c>
      <c r="M436" t="b">
        <f>IFERROR(INDEX(JMP!$AJ$2:$AX$500,MATCH($A436,JMP!$A$2:$A$500,0),MATCH(M$1,JMP!$AJ$1:$AX$1,0)),INDEX(Baseline!$B$2:$AX$2,1,MATCH(M$1,Baseline!$B$1:$AX$1,0)))</f>
        <v>0</v>
      </c>
      <c r="N436" t="b">
        <f>IFERROR(INDEX(JMP!$AJ$2:$AX$500,MATCH($A436,JMP!$A$2:$A$500,0),MATCH(N$1,JMP!$AJ$1:$AX$1,0)),INDEX(Baseline!$B$2:$AX$2,1,MATCH(N$1,Baseline!$B$1:$AX$1,0)))</f>
        <v>0</v>
      </c>
      <c r="O436">
        <f>IFERROR(INDEX(JMP!$AJ$2:$AX$500,MATCH($A436,JMP!$A$2:$A$500,0),MATCH(O$1,JMP!$AJ$1:$AX$1,0)),INDEX(Baseline!$B$2:$AX$2,1,MATCH(O$1,Baseline!$B$1:$AX$1,0)))</f>
        <v>7</v>
      </c>
      <c r="P436">
        <f>IFERROR(INDEX(JMP!$AJ$2:$AX$500,MATCH($A436,JMP!$A$2:$A$500,0),MATCH(P$1,JMP!$AJ$1:$AX$1,0)),INDEX(Baseline!$B$2:$AX$2,1,MATCH(P$1,Baseline!$B$1:$AX$1,0)))</f>
        <v>200</v>
      </c>
      <c r="Q436">
        <f>IFERROR(INDEX(JMP!$AJ$2:$AX$500,MATCH($A436,JMP!$A$2:$A$500,0),MATCH(Q$1,JMP!$AJ$1:$AX$1,0)),INDEX(Baseline!$B$2:$AX$2,1,MATCH(Q$1,Baseline!$B$1:$AX$1,0)))</f>
        <v>10</v>
      </c>
      <c r="R436">
        <f>IFERROR(INDEX(JMP!$AJ$2:$AX$500,MATCH($A436,JMP!$A$2:$A$500,0),MATCH(R$1,JMP!$AJ$1:$AX$1,0)),INDEX(Baseline!$B$2:$AX$2,1,MATCH(R$1,Baseline!$B$1:$AX$1,0)))</f>
        <v>0</v>
      </c>
      <c r="S436">
        <f>IFERROR(INDEX(JMP!$AJ$2:$AX$500,MATCH($A436,JMP!$A$2:$A$500,0),MATCH(S$1,JMP!$AJ$1:$AX$1,0)),INDEX(Baseline!$B$2:$AX$2,1,MATCH(S$1,Baseline!$B$1:$AX$1,0)))</f>
        <v>1</v>
      </c>
      <c r="T436">
        <f>IFERROR(INDEX(JMP!$AJ$2:$AX$500,MATCH($A436,JMP!$A$2:$A$500,0),MATCH(T$1,JMP!$AJ$1:$AX$1,0)),INDEX(Baseline!$B$2:$AX$2,1,MATCH(T$1,Baseline!$B$1:$AX$1,0)))</f>
        <v>0</v>
      </c>
      <c r="U436" t="str">
        <f>IFERROR(INDEX(JMP!$AJ$2:$AX$500,MATCH($A436,JMP!$A$2:$A$500,0),MATCH(U$1,JMP!$AJ$1:$AX$1,0)),INDEX(Baseline!$B$2:$AX$2,1,MATCH(U$1,Baseline!$B$1:$AX$1,0)))</f>
        <v>Titan</v>
      </c>
      <c r="V436">
        <f>IFERROR(INDEX(JMP!$AJ$2:$AX$500,MATCH($A436,JMP!$A$2:$A$500,0),MATCH(V$1,JMP!$AJ$1:$AX$1,0)),INDEX(Baseline!$B$2:$AX$2,1,MATCH(V$1,Baseline!$B$1:$AX$1,0)))</f>
        <v>3</v>
      </c>
      <c r="W436">
        <f>IFERROR(INDEX(JMP!$AJ$2:$AX$500,MATCH($A436,JMP!$A$2:$A$500,0),MATCH(W$1,JMP!$AJ$1:$AX$1,0)),INDEX(Baseline!$B$2:$AX$2,1,MATCH(W$1,Baseline!$B$1:$AX$1,0)))</f>
        <v>0.37</v>
      </c>
      <c r="X436">
        <f>IFERROR(INDEX(JMP!$AJ$2:$AX$500,MATCH($A436,JMP!$A$2:$A$500,0),MATCH(X$1,JMP!$AJ$1:$AX$1,0)),INDEX(Baseline!$B$2:$AX$2,1,MATCH(X$1,Baseline!$B$1:$AX$1,0)))</f>
        <v>4</v>
      </c>
      <c r="Y436">
        <f>IFERROR(INDEX(JMP!$AJ$2:$AX$500,MATCH($A436,JMP!$A$2:$A$500,0),MATCH(Y$1,JMP!$AJ$1:$AX$1,0)),INDEX(Baseline!$B$2:$AX$2,1,MATCH(Y$1,Baseline!$B$1:$AX$1,0)))</f>
        <v>4</v>
      </c>
      <c r="Z436">
        <f>IFERROR(INDEX(JMP!$AJ$2:$AX$500,MATCH($A436,JMP!$A$2:$A$500,0),MATCH(Z$1,JMP!$AJ$1:$AX$1,0)),INDEX(Baseline!$B$2:$AX$2,1,MATCH(Z$1,Baseline!$B$1:$AX$1,0)))</f>
        <v>1970</v>
      </c>
      <c r="AA436">
        <f>IFERROR(INDEX(JMP!$AJ$2:$AX$500,MATCH($A436,JMP!$A$2:$A$500,0),MATCH(AA$1,JMP!$AJ$1:$AX$1,0)),INDEX(Baseline!$B$2:$AX$2,1,MATCH(AA$1,Baseline!$B$1:$AX$1,0)))</f>
        <v>1970</v>
      </c>
      <c r="AB436">
        <f>IFERROR(INDEX(JMP!$AJ$2:$AX$500,MATCH($A436,JMP!$A$2:$A$500,0),MATCH(AB$1,JMP!$AJ$1:$AX$1,0)),INDEX(Baseline!$B$2:$AX$2,1,MATCH(AB$1,Baseline!$B$1:$AX$1,0)))</f>
        <v>0</v>
      </c>
      <c r="AC436">
        <f>IFERROR(INDEX(JMP!$AJ$2:$AX$500,MATCH($A436,JMP!$A$2:$A$500,0),MATCH(AC$1,JMP!$AJ$1:$AX$1,0)),INDEX(Baseline!$B$2:$AX$2,1,MATCH(AC$1,Baseline!$B$1:$AX$1,0)))</f>
        <v>1</v>
      </c>
      <c r="AD436">
        <f>IFERROR(INDEX(JMP!$AJ$2:$AX$500,MATCH($A436,JMP!$A$2:$A$500,0),MATCH(AD$1,JMP!$AJ$1:$AX$1,0)),INDEX(Baseline!$B$2:$AX$2,1,MATCH(AD$1,Baseline!$B$1:$AX$1,0)))</f>
        <v>8</v>
      </c>
      <c r="AE436">
        <f>IFERROR(INDEX(JMP!$AJ$2:$AX$500,MATCH($A436,JMP!$A$2:$A$500,0),MATCH(AE$1,JMP!$AJ$1:$AX$1,0)),INDEX(Baseline!$B$2:$AX$2,1,MATCH(AE$1,Baseline!$B$1:$AX$1,0)))</f>
        <v>3</v>
      </c>
      <c r="AF436" t="str">
        <f>IFERROR(INDEX(JMP!$AJ$2:$AX$500,MATCH($A436,JMP!$A$2:$A$500,0),MATCH(AF$1,JMP!$AJ$1:$AX$1,0)),INDEX(Baseline!$B$2:$AX$2,1,MATCH(AF$1,Baseline!$B$1:$AX$1,0)))</f>
        <v>bwb</v>
      </c>
      <c r="AG436" t="str">
        <f>IFERROR(INDEX(JMP!$AJ$2:$AX$500,MATCH($A436,JMP!$A$2:$A$500,0),MATCH(AG$1,JMP!$AJ$1:$AX$1,0)),INDEX(Baseline!$B$2:$AX$2,1,MATCH(AG$1,Baseline!$B$1:$AX$1,0)))</f>
        <v>V-tail</v>
      </c>
      <c r="AH436">
        <f>IFERROR(INDEX(JMP!$AJ$2:$AX$500,MATCH($A436,JMP!$A$2:$A$500,0),MATCH(AH$1,JMP!$AJ$1:$AX$1,0)),INDEX(Baseline!$B$2:$AX$2,1,MATCH(AH$1,Baseline!$B$1:$AX$1,0)))</f>
        <v>1</v>
      </c>
      <c r="AI436">
        <f>IFERROR(INDEX(JMP!$AJ$2:$AX$500,MATCH($A436,JMP!$A$2:$A$500,0),MATCH(AI$1,JMP!$AJ$1:$AX$1,0)),INDEX(Baseline!$B$2:$AX$2,1,MATCH(AI$1,Baseline!$B$1:$AX$1,0)))</f>
        <v>724000000</v>
      </c>
      <c r="AJ436">
        <f>IFERROR(INDEX(JMP!$AJ$2:$AX$500,MATCH($A436,JMP!$A$2:$A$500,0),MATCH(AJ$1,JMP!$AJ$1:$AX$1,0)),INDEX(Baseline!$B$2:$AX$2,1,MATCH(AJ$1,Baseline!$B$1:$AX$1,0)))</f>
        <v>54500000</v>
      </c>
      <c r="AK436">
        <f>IFERROR(INDEX(JMP!$AJ$2:$AX$500,MATCH($A436,JMP!$A$2:$A$500,0),MATCH(AK$1,JMP!$AJ$1:$AX$1,0)),INDEX(Baseline!$B$2:$AX$2,1,MATCH(AK$1,Baseline!$B$1:$AX$1,0)))</f>
        <v>30</v>
      </c>
      <c r="AL436">
        <f>IFERROR(INDEX(JMP!$AJ$2:$AX$500,MATCH($A436,JMP!$A$2:$A$500,0),MATCH(AL$1,JMP!$AJ$1:$AX$1,0)),INDEX(Baseline!$B$2:$AX$2,1,MATCH(AL$1,Baseline!$B$1:$AX$1,0)))</f>
        <v>2.453414648053762E-2</v>
      </c>
      <c r="AM436">
        <f>IFERROR(INDEX(JMP!$AJ$2:$AX$500,MATCH($A436,JMP!$A$2:$A$500,0),MATCH(AM$1,JMP!$AJ$1:$AX$1,0)),INDEX(Baseline!$B$2:$AX$2,1,MATCH(AM$1,Baseline!$B$1:$AX$1,0)))</f>
        <v>16.988594251485715</v>
      </c>
      <c r="AN436">
        <f>IFERROR(INDEX(JMP!$AJ$2:$AX$500,MATCH($A436,JMP!$A$2:$A$500,0),MATCH(AN$1,JMP!$AJ$1:$AX$1,0)),INDEX(Baseline!$B$2:$AX$2,1,MATCH(AN$1,Baseline!$B$1:$AX$1,0)))</f>
        <v>1.8414093055539114</v>
      </c>
      <c r="AO436">
        <f>IFERROR(INDEX(JMP!$AJ$2:$AX$500,MATCH($A436,JMP!$A$2:$A$500,0),MATCH(AO$1,JMP!$AJ$1:$AX$1,0)),INDEX(Baseline!$B$2:$AX$2,1,MATCH(AO$1,Baseline!$B$1:$AX$1,0)))</f>
        <v>1.0697271035292715</v>
      </c>
      <c r="AP436">
        <f>IFERROR(INDEX(JMP!$AJ$2:$AX$500,MATCH($A436,JMP!$A$2:$A$500,0),MATCH(AP$1,JMP!$AJ$1:$AX$1,0)),INDEX(Baseline!$B$2:$AX$2,1,MATCH(AP$1,Baseline!$B$1:$AX$1,0)))</f>
        <v>0</v>
      </c>
      <c r="AQ436">
        <f>IFERROR(INDEX(JMP!$AJ$2:$AX$500,MATCH($A436,JMP!$A$2:$A$500,0),MATCH(AQ$1,JMP!$AJ$1:$AX$1,0)),INDEX(Baseline!$B$2:$AX$2,1,MATCH(AQ$1,Baseline!$B$1:$AX$1,0)))</f>
        <v>0.35</v>
      </c>
      <c r="AR436">
        <f>IFERROR(INDEX(JMP!$AJ$2:$AX$500,MATCH($A436,JMP!$A$2:$A$500,0),MATCH(AR$1,JMP!$AJ$1:$AX$1,0)),INDEX(Baseline!$B$2:$AX$2,1,MATCH(AR$1,Baseline!$B$1:$AX$1,0)))</f>
        <v>0</v>
      </c>
      <c r="AS436">
        <f>IFERROR(INDEX(JMP!$AJ$2:$AX$500,MATCH($A436,JMP!$A$2:$A$500,0),MATCH(AS$1,JMP!$AJ$1:$AX$1,0)),INDEX(Baseline!$B$2:$AX$2,1,MATCH(AS$1,Baseline!$B$1:$AX$1,0)))</f>
        <v>0</v>
      </c>
      <c r="AT436">
        <f>IFERROR(INDEX(JMP!$AJ$2:$AX$500,MATCH($A436,JMP!$A$2:$A$500,0),MATCH(AT$1,JMP!$AJ$1:$AX$1,0)),INDEX(Baseline!$B$2:$AX$2,1,MATCH(AT$1,Baseline!$B$1:$AX$1,0)))</f>
        <v>500</v>
      </c>
      <c r="AU436">
        <f>IFERROR(INDEX(JMP!$AJ$2:$AX$500,MATCH($A436,JMP!$A$2:$A$500,0),MATCH(AU$1,JMP!$AJ$1:$AX$1,0)),INDEX(Baseline!$B$2:$AX$2,1,MATCH(AU$1,Baseline!$B$1:$AX$1,0)))</f>
        <v>50</v>
      </c>
      <c r="AV436">
        <f>IFERROR(INDEX(JMP!$AJ$2:$AX$500,MATCH($A436,JMP!$A$2:$A$500,0),MATCH(AV$1,JMP!$AJ$1:$AX$1,0)),INDEX(Baseline!$B$2:$AX$2,1,MATCH(AV$1,Baseline!$B$1:$AX$1,0)))</f>
        <v>12</v>
      </c>
      <c r="AW436">
        <f>IFERROR(INDEX(JMP!$AJ$2:$AX$500,MATCH($A436,JMP!$A$2:$A$500,0),MATCH(AW$1,JMP!$AJ$1:$AX$1,0)),INDEX(Baseline!$B$2:$AX$2,1,MATCH(AW$1,Baseline!$B$1:$AX$1,0)))</f>
        <v>1.9961979999999998E-3</v>
      </c>
      <c r="AX436">
        <f>IFERROR(INDEX(JMP!$AJ$2:$AX$500,MATCH($A436,JMP!$A$2:$A$500,0),MATCH(AX$1,JMP!$AJ$1:$AX$1,0)),INDEX(Baseline!$B$2:$AX$2,1,MATCH(AX$1,Baseline!$B$1:$AX$1,0)))</f>
        <v>1.9961979999999998E-3</v>
      </c>
      <c r="AY436">
        <f>IFERROR(INDEX(JMP!$AJ$2:$AX$500,MATCH($A436,JMP!$A$2:$A$500,0),MATCH(AY$1,JMP!$AJ$1:$AX$1,0)),INDEX(Baseline!$B$2:$AX$2,1,MATCH(AY$1,Baseline!$B$1:$AX$1,0)))</f>
        <v>1.9607137E-2</v>
      </c>
      <c r="AZ436">
        <f>IFERROR(INDEX(JMP!$AJ$2:$AX$500,MATCH($A436,JMP!$A$2:$A$500,0),MATCH(AZ$1,JMP!$AJ$1:$AX$1,0)),INDEX(Baseline!$B$2:$AX$2,1,MATCH(AZ$1,Baseline!$B$1:$AX$1,0)))</f>
        <v>-1</v>
      </c>
      <c r="BA436">
        <f>IFERROR(INDEX(JMP!$AJ$2:$AX$500,MATCH($A436,JMP!$A$2:$A$500,0),MATCH(BA$1,JMP!$AJ$1:$AX$1,0)),INDEX(Baseline!$B$2:$AX$2,1,MATCH(BA$1,Baseline!$B$1:$AX$1,0)))</f>
        <v>3</v>
      </c>
      <c r="BB436">
        <v>0</v>
      </c>
      <c r="BD436" t="str">
        <f>IF(AZ436=1, "yes", IF(AZ436=-1, "no", ""))</f>
        <v>no</v>
      </c>
      <c r="BE436" t="str">
        <f>IF(AH436=1, "yes", IF(AH436=-1, "no", ""))</f>
        <v>yes</v>
      </c>
      <c r="BF436">
        <f t="shared" si="12"/>
        <v>0.25</v>
      </c>
      <c r="BG436">
        <f t="shared" si="13"/>
        <v>100</v>
      </c>
    </row>
    <row r="437" spans="1:59" x14ac:dyDescent="0.25">
      <c r="A437">
        <v>436</v>
      </c>
      <c r="B437">
        <f>IFERROR(INDEX(JMP!$AJ$2:$AX$500,MATCH($A437,JMP!$A$2:$A$500,0),MATCH(B$1,JMP!$AJ$1:$AX$1,0)),INDEX(Baseline!$B$2:$AX$2,1,MATCH(B$1,Baseline!$B$1:$AX$1,0)))</f>
        <v>0</v>
      </c>
      <c r="C437">
        <f>IFERROR(INDEX(JMP!$AJ$2:$AX$500,MATCH($A437,JMP!$A$2:$A$500,0),MATCH(C$1,JMP!$AJ$1:$AX$1,0)),INDEX(Baseline!$B$2:$AX$2,1,MATCH(C$1,Baseline!$B$1:$AX$1,0)))</f>
        <v>8760</v>
      </c>
      <c r="D437">
        <f>IFERROR(INDEX(JMP!$AJ$2:$AX$500,MATCH($A437,JMP!$A$2:$A$500,0),MATCH(D$1,JMP!$AJ$1:$AX$1,0)),INDEX(Baseline!$B$2:$AX$2,1,MATCH(D$1,Baseline!$B$1:$AX$1,0)))</f>
        <v>1</v>
      </c>
      <c r="E437">
        <f>IFERROR(INDEX(JMP!$AJ$2:$AX$500,MATCH($A437,JMP!$A$2:$A$500,0),MATCH(E$1,JMP!$AJ$1:$AX$1,0)),INDEX(Baseline!$B$2:$AX$2,1,MATCH(E$1,Baseline!$B$1:$AX$1,0)))</f>
        <v>1</v>
      </c>
      <c r="F437" t="str">
        <f>IFERROR(INDEX(JMP!$AJ$2:$AX$500,MATCH($A437,JMP!$A$2:$A$500,0),MATCH(F$1,JMP!$AJ$1:$AX$1,0)),INDEX(Baseline!$B$2:$AX$2,1,MATCH(F$1,Baseline!$B$1:$AX$1,0)))</f>
        <v>e344</v>
      </c>
      <c r="G437" t="str">
        <f>IFERROR(INDEX(JMP!$AJ$2:$AX$500,MATCH($A437,JMP!$A$2:$A$500,0),MATCH(G$1,JMP!$AJ$1:$AX$1,0)),INDEX(Baseline!$B$2:$AX$2,1,MATCH(G$1,Baseline!$B$1:$AX$1,0)))</f>
        <v>e340</v>
      </c>
      <c r="H437">
        <f>IFERROR(INDEX(JMP!$AJ$2:$AX$500,MATCH($A437,JMP!$A$2:$A$500,0),MATCH(H$1,JMP!$AJ$1:$AX$1,0)),INDEX(Baseline!$B$2:$AX$2,1,MATCH(H$1,Baseline!$B$1:$AX$1,0)))</f>
        <v>1.5</v>
      </c>
      <c r="I437">
        <f>IFERROR(INDEX(JMP!$AJ$2:$AX$500,MATCH($A437,JMP!$A$2:$A$500,0),MATCH(I$1,JMP!$AJ$1:$AX$1,0)),INDEX(Baseline!$B$2:$AX$2,1,MATCH(I$1,Baseline!$B$1:$AX$1,0)))</f>
        <v>0.42</v>
      </c>
      <c r="J437">
        <f>IFERROR(INDEX(JMP!$AJ$2:$AX$500,MATCH($A437,JMP!$A$2:$A$500,0),MATCH(J$1,JMP!$AJ$1:$AX$1,0)),INDEX(Baseline!$B$2:$AX$2,1,MATCH(J$1,Baseline!$B$1:$AX$1,0)))</f>
        <v>1</v>
      </c>
      <c r="K437">
        <f>IFERROR(INDEX(JMP!$AJ$2:$AX$500,MATCH($A437,JMP!$A$2:$A$500,0),MATCH(K$1,JMP!$AJ$1:$AX$1,0)),INDEX(Baseline!$B$2:$AX$2,1,MATCH(K$1,Baseline!$B$1:$AX$1,0)))</f>
        <v>0</v>
      </c>
      <c r="L437">
        <f>IFERROR(INDEX(JMP!$AJ$2:$AX$500,MATCH($A437,JMP!$A$2:$A$500,0),MATCH(L$1,JMP!$AJ$1:$AX$1,0)),INDEX(Baseline!$B$2:$AX$2,1,MATCH(L$1,Baseline!$B$1:$AX$1,0)))</f>
        <v>8.4086318898404039E-2</v>
      </c>
      <c r="M437" t="b">
        <f>IFERROR(INDEX(JMP!$AJ$2:$AX$500,MATCH($A437,JMP!$A$2:$A$500,0),MATCH(M$1,JMP!$AJ$1:$AX$1,0)),INDEX(Baseline!$B$2:$AX$2,1,MATCH(M$1,Baseline!$B$1:$AX$1,0)))</f>
        <v>0</v>
      </c>
      <c r="N437" t="b">
        <f>IFERROR(INDEX(JMP!$AJ$2:$AX$500,MATCH($A437,JMP!$A$2:$A$500,0),MATCH(N$1,JMP!$AJ$1:$AX$1,0)),INDEX(Baseline!$B$2:$AX$2,1,MATCH(N$1,Baseline!$B$1:$AX$1,0)))</f>
        <v>0</v>
      </c>
      <c r="O437">
        <f>IFERROR(INDEX(JMP!$AJ$2:$AX$500,MATCH($A437,JMP!$A$2:$A$500,0),MATCH(O$1,JMP!$AJ$1:$AX$1,0)),INDEX(Baseline!$B$2:$AX$2,1,MATCH(O$1,Baseline!$B$1:$AX$1,0)))</f>
        <v>7</v>
      </c>
      <c r="P437">
        <f>IFERROR(INDEX(JMP!$AJ$2:$AX$500,MATCH($A437,JMP!$A$2:$A$500,0),MATCH(P$1,JMP!$AJ$1:$AX$1,0)),INDEX(Baseline!$B$2:$AX$2,1,MATCH(P$1,Baseline!$B$1:$AX$1,0)))</f>
        <v>200</v>
      </c>
      <c r="Q437">
        <f>IFERROR(INDEX(JMP!$AJ$2:$AX$500,MATCH($A437,JMP!$A$2:$A$500,0),MATCH(Q$1,JMP!$AJ$1:$AX$1,0)),INDEX(Baseline!$B$2:$AX$2,1,MATCH(Q$1,Baseline!$B$1:$AX$1,0)))</f>
        <v>10</v>
      </c>
      <c r="R437">
        <f>IFERROR(INDEX(JMP!$AJ$2:$AX$500,MATCH($A437,JMP!$A$2:$A$500,0),MATCH(R$1,JMP!$AJ$1:$AX$1,0)),INDEX(Baseline!$B$2:$AX$2,1,MATCH(R$1,Baseline!$B$1:$AX$1,0)))</f>
        <v>0</v>
      </c>
      <c r="S437">
        <f>IFERROR(INDEX(JMP!$AJ$2:$AX$500,MATCH($A437,JMP!$A$2:$A$500,0),MATCH(S$1,JMP!$AJ$1:$AX$1,0)),INDEX(Baseline!$B$2:$AX$2,1,MATCH(S$1,Baseline!$B$1:$AX$1,0)))</f>
        <v>1</v>
      </c>
      <c r="T437">
        <f>IFERROR(INDEX(JMP!$AJ$2:$AX$500,MATCH($A437,JMP!$A$2:$A$500,0),MATCH(T$1,JMP!$AJ$1:$AX$1,0)),INDEX(Baseline!$B$2:$AX$2,1,MATCH(T$1,Baseline!$B$1:$AX$1,0)))</f>
        <v>0</v>
      </c>
      <c r="U437" t="str">
        <f>IFERROR(INDEX(JMP!$AJ$2:$AX$500,MATCH($A437,JMP!$A$2:$A$500,0),MATCH(U$1,JMP!$AJ$1:$AX$1,0)),INDEX(Baseline!$B$2:$AX$2,1,MATCH(U$1,Baseline!$B$1:$AX$1,0)))</f>
        <v>Titan</v>
      </c>
      <c r="V437">
        <f>IFERROR(INDEX(JMP!$AJ$2:$AX$500,MATCH($A437,JMP!$A$2:$A$500,0),MATCH(V$1,JMP!$AJ$1:$AX$1,0)),INDEX(Baseline!$B$2:$AX$2,1,MATCH(V$1,Baseline!$B$1:$AX$1,0)))</f>
        <v>3</v>
      </c>
      <c r="W437">
        <f>IFERROR(INDEX(JMP!$AJ$2:$AX$500,MATCH($A437,JMP!$A$2:$A$500,0),MATCH(W$1,JMP!$AJ$1:$AX$1,0)),INDEX(Baseline!$B$2:$AX$2,1,MATCH(W$1,Baseline!$B$1:$AX$1,0)))</f>
        <v>0.37</v>
      </c>
      <c r="X437">
        <f>IFERROR(INDEX(JMP!$AJ$2:$AX$500,MATCH($A437,JMP!$A$2:$A$500,0),MATCH(X$1,JMP!$AJ$1:$AX$1,0)),INDEX(Baseline!$B$2:$AX$2,1,MATCH(X$1,Baseline!$B$1:$AX$1,0)))</f>
        <v>4</v>
      </c>
      <c r="Y437">
        <f>IFERROR(INDEX(JMP!$AJ$2:$AX$500,MATCH($A437,JMP!$A$2:$A$500,0),MATCH(Y$1,JMP!$AJ$1:$AX$1,0)),INDEX(Baseline!$B$2:$AX$2,1,MATCH(Y$1,Baseline!$B$1:$AX$1,0)))</f>
        <v>3</v>
      </c>
      <c r="Z437">
        <f>IFERROR(INDEX(JMP!$AJ$2:$AX$500,MATCH($A437,JMP!$A$2:$A$500,0),MATCH(Z$1,JMP!$AJ$1:$AX$1,0)),INDEX(Baseline!$B$2:$AX$2,1,MATCH(Z$1,Baseline!$B$1:$AX$1,0)))</f>
        <v>1970</v>
      </c>
      <c r="AA437">
        <f>IFERROR(INDEX(JMP!$AJ$2:$AX$500,MATCH($A437,JMP!$A$2:$A$500,0),MATCH(AA$1,JMP!$AJ$1:$AX$1,0)),INDEX(Baseline!$B$2:$AX$2,1,MATCH(AA$1,Baseline!$B$1:$AX$1,0)))</f>
        <v>1970</v>
      </c>
      <c r="AB437">
        <f>IFERROR(INDEX(JMP!$AJ$2:$AX$500,MATCH($A437,JMP!$A$2:$A$500,0),MATCH(AB$1,JMP!$AJ$1:$AX$1,0)),INDEX(Baseline!$B$2:$AX$2,1,MATCH(AB$1,Baseline!$B$1:$AX$1,0)))</f>
        <v>0</v>
      </c>
      <c r="AC437">
        <f>IFERROR(INDEX(JMP!$AJ$2:$AX$500,MATCH($A437,JMP!$A$2:$A$500,0),MATCH(AC$1,JMP!$AJ$1:$AX$1,0)),INDEX(Baseline!$B$2:$AX$2,1,MATCH(AC$1,Baseline!$B$1:$AX$1,0)))</f>
        <v>1</v>
      </c>
      <c r="AD437">
        <f>IFERROR(INDEX(JMP!$AJ$2:$AX$500,MATCH($A437,JMP!$A$2:$A$500,0),MATCH(AD$1,JMP!$AJ$1:$AX$1,0)),INDEX(Baseline!$B$2:$AX$2,1,MATCH(AD$1,Baseline!$B$1:$AX$1,0)))</f>
        <v>8</v>
      </c>
      <c r="AE437">
        <f>IFERROR(INDEX(JMP!$AJ$2:$AX$500,MATCH($A437,JMP!$A$2:$A$500,0),MATCH(AE$1,JMP!$AJ$1:$AX$1,0)),INDEX(Baseline!$B$2:$AX$2,1,MATCH(AE$1,Baseline!$B$1:$AX$1,0)))</f>
        <v>3</v>
      </c>
      <c r="AF437" t="str">
        <f>IFERROR(INDEX(JMP!$AJ$2:$AX$500,MATCH($A437,JMP!$A$2:$A$500,0),MATCH(AF$1,JMP!$AJ$1:$AX$1,0)),INDEX(Baseline!$B$2:$AX$2,1,MATCH(AF$1,Baseline!$B$1:$AX$1,0)))</f>
        <v>bwb</v>
      </c>
      <c r="AG437" t="str">
        <f>IFERROR(INDEX(JMP!$AJ$2:$AX$500,MATCH($A437,JMP!$A$2:$A$500,0),MATCH(AG$1,JMP!$AJ$1:$AX$1,0)),INDEX(Baseline!$B$2:$AX$2,1,MATCH(AG$1,Baseline!$B$1:$AX$1,0)))</f>
        <v>V-tail</v>
      </c>
      <c r="AH437">
        <f>IFERROR(INDEX(JMP!$AJ$2:$AX$500,MATCH($A437,JMP!$A$2:$A$500,0),MATCH(AH$1,JMP!$AJ$1:$AX$1,0)),INDEX(Baseline!$B$2:$AX$2,1,MATCH(AH$1,Baseline!$B$1:$AX$1,0)))</f>
        <v>-1</v>
      </c>
      <c r="AI437">
        <f>IFERROR(INDEX(JMP!$AJ$2:$AX$500,MATCH($A437,JMP!$A$2:$A$500,0),MATCH(AI$1,JMP!$AJ$1:$AX$1,0)),INDEX(Baseline!$B$2:$AX$2,1,MATCH(AI$1,Baseline!$B$1:$AX$1,0)))</f>
        <v>724000000</v>
      </c>
      <c r="AJ437">
        <f>IFERROR(INDEX(JMP!$AJ$2:$AX$500,MATCH($A437,JMP!$A$2:$A$500,0),MATCH(AJ$1,JMP!$AJ$1:$AX$1,0)),INDEX(Baseline!$B$2:$AX$2,1,MATCH(AJ$1,Baseline!$B$1:$AX$1,0)))</f>
        <v>54500000</v>
      </c>
      <c r="AK437">
        <f>IFERROR(INDEX(JMP!$AJ$2:$AX$500,MATCH($A437,JMP!$A$2:$A$500,0),MATCH(AK$1,JMP!$AJ$1:$AX$1,0)),INDEX(Baseline!$B$2:$AX$2,1,MATCH(AK$1,Baseline!$B$1:$AX$1,0)))</f>
        <v>30</v>
      </c>
      <c r="AL437">
        <f>IFERROR(INDEX(JMP!$AJ$2:$AX$500,MATCH($A437,JMP!$A$2:$A$500,0),MATCH(AL$1,JMP!$AJ$1:$AX$1,0)),INDEX(Baseline!$B$2:$AX$2,1,MATCH(AL$1,Baseline!$B$1:$AX$1,0)))</f>
        <v>1.9062196044770566E-2</v>
      </c>
      <c r="AM437">
        <f>IFERROR(INDEX(JMP!$AJ$2:$AX$500,MATCH($A437,JMP!$A$2:$A$500,0),MATCH(AM$1,JMP!$AJ$1:$AX$1,0)),INDEX(Baseline!$B$2:$AX$2,1,MATCH(AM$1,Baseline!$B$1:$AX$1,0)))</f>
        <v>10.110197170095237</v>
      </c>
      <c r="AN437">
        <f>IFERROR(INDEX(JMP!$AJ$2:$AX$500,MATCH($A437,JMP!$A$2:$A$500,0),MATCH(AN$1,JMP!$AJ$1:$AX$1,0)),INDEX(Baseline!$B$2:$AX$2,1,MATCH(AN$1,Baseline!$B$1:$AX$1,0)))</f>
        <v>1.5663281610725062</v>
      </c>
      <c r="AO437">
        <f>IFERROR(INDEX(JMP!$AJ$2:$AX$500,MATCH($A437,JMP!$A$2:$A$500,0),MATCH(AO$1,JMP!$AJ$1:$AX$1,0)),INDEX(Baseline!$B$2:$AX$2,1,MATCH(AO$1,Baseline!$B$1:$AX$1,0)))</f>
        <v>0.40172837700169134</v>
      </c>
      <c r="AP437">
        <f>IFERROR(INDEX(JMP!$AJ$2:$AX$500,MATCH($A437,JMP!$A$2:$A$500,0),MATCH(AP$1,JMP!$AJ$1:$AX$1,0)),INDEX(Baseline!$B$2:$AX$2,1,MATCH(AP$1,Baseline!$B$1:$AX$1,0)))</f>
        <v>0</v>
      </c>
      <c r="AQ437">
        <f>IFERROR(INDEX(JMP!$AJ$2:$AX$500,MATCH($A437,JMP!$A$2:$A$500,0),MATCH(AQ$1,JMP!$AJ$1:$AX$1,0)),INDEX(Baseline!$B$2:$AX$2,1,MATCH(AQ$1,Baseline!$B$1:$AX$1,0)))</f>
        <v>0.35</v>
      </c>
      <c r="AR437">
        <f>IFERROR(INDEX(JMP!$AJ$2:$AX$500,MATCH($A437,JMP!$A$2:$A$500,0),MATCH(AR$1,JMP!$AJ$1:$AX$1,0)),INDEX(Baseline!$B$2:$AX$2,1,MATCH(AR$1,Baseline!$B$1:$AX$1,0)))</f>
        <v>0</v>
      </c>
      <c r="AS437">
        <f>IFERROR(INDEX(JMP!$AJ$2:$AX$500,MATCH($A437,JMP!$A$2:$A$500,0),MATCH(AS$1,JMP!$AJ$1:$AX$1,0)),INDEX(Baseline!$B$2:$AX$2,1,MATCH(AS$1,Baseline!$B$1:$AX$1,0)))</f>
        <v>0</v>
      </c>
      <c r="AT437">
        <f>IFERROR(INDEX(JMP!$AJ$2:$AX$500,MATCH($A437,JMP!$A$2:$A$500,0),MATCH(AT$1,JMP!$AJ$1:$AX$1,0)),INDEX(Baseline!$B$2:$AX$2,1,MATCH(AT$1,Baseline!$B$1:$AX$1,0)))</f>
        <v>500</v>
      </c>
      <c r="AU437">
        <f>IFERROR(INDEX(JMP!$AJ$2:$AX$500,MATCH($A437,JMP!$A$2:$A$500,0),MATCH(AU$1,JMP!$AJ$1:$AX$1,0)),INDEX(Baseline!$B$2:$AX$2,1,MATCH(AU$1,Baseline!$B$1:$AX$1,0)))</f>
        <v>50</v>
      </c>
      <c r="AV437">
        <f>IFERROR(INDEX(JMP!$AJ$2:$AX$500,MATCH($A437,JMP!$A$2:$A$500,0),MATCH(AV$1,JMP!$AJ$1:$AX$1,0)),INDEX(Baseline!$B$2:$AX$2,1,MATCH(AV$1,Baseline!$B$1:$AX$1,0)))</f>
        <v>12</v>
      </c>
      <c r="AW437">
        <f>IFERROR(INDEX(JMP!$AJ$2:$AX$500,MATCH($A437,JMP!$A$2:$A$500,0),MATCH(AW$1,JMP!$AJ$1:$AX$1,0)),INDEX(Baseline!$B$2:$AX$2,1,MATCH(AW$1,Baseline!$B$1:$AX$1,0)))</f>
        <v>1.9961979999999998E-3</v>
      </c>
      <c r="AX437">
        <f>IFERROR(INDEX(JMP!$AJ$2:$AX$500,MATCH($A437,JMP!$A$2:$A$500,0),MATCH(AX$1,JMP!$AJ$1:$AX$1,0)),INDEX(Baseline!$B$2:$AX$2,1,MATCH(AX$1,Baseline!$B$1:$AX$1,0)))</f>
        <v>1.9961979999999998E-3</v>
      </c>
      <c r="AY437">
        <f>IFERROR(INDEX(JMP!$AJ$2:$AX$500,MATCH($A437,JMP!$A$2:$A$500,0),MATCH(AY$1,JMP!$AJ$1:$AX$1,0)),INDEX(Baseline!$B$2:$AX$2,1,MATCH(AY$1,Baseline!$B$1:$AX$1,0)))</f>
        <v>1.9607137E-2</v>
      </c>
      <c r="AZ437">
        <f>IFERROR(INDEX(JMP!$AJ$2:$AX$500,MATCH($A437,JMP!$A$2:$A$500,0),MATCH(AZ$1,JMP!$AJ$1:$AX$1,0)),INDEX(Baseline!$B$2:$AX$2,1,MATCH(AZ$1,Baseline!$B$1:$AX$1,0)))</f>
        <v>1</v>
      </c>
      <c r="BA437">
        <f>IFERROR(INDEX(JMP!$AJ$2:$AX$500,MATCH($A437,JMP!$A$2:$A$500,0),MATCH(BA$1,JMP!$AJ$1:$AX$1,0)),INDEX(Baseline!$B$2:$AX$2,1,MATCH(BA$1,Baseline!$B$1:$AX$1,0)))</f>
        <v>3</v>
      </c>
      <c r="BB437">
        <v>0</v>
      </c>
      <c r="BD437" t="str">
        <f>IF(AZ437=1, "yes", IF(AZ437=-1, "no", ""))</f>
        <v>yes</v>
      </c>
      <c r="BE437" t="str">
        <f>IF(AH437=1, "yes", IF(AH437=-1, "no", ""))</f>
        <v>no</v>
      </c>
      <c r="BF437">
        <f t="shared" si="12"/>
        <v>0.25</v>
      </c>
      <c r="BG437">
        <f t="shared" si="13"/>
        <v>100</v>
      </c>
    </row>
    <row r="438" spans="1:59" x14ac:dyDescent="0.25">
      <c r="A438">
        <v>437</v>
      </c>
      <c r="B438">
        <f>IFERROR(INDEX(JMP!$AJ$2:$AX$500,MATCH($A438,JMP!$A$2:$A$500,0),MATCH(B$1,JMP!$AJ$1:$AX$1,0)),INDEX(Baseline!$B$2:$AX$2,1,MATCH(B$1,Baseline!$B$1:$AX$1,0)))</f>
        <v>0</v>
      </c>
      <c r="C438">
        <f>IFERROR(INDEX(JMP!$AJ$2:$AX$500,MATCH($A438,JMP!$A$2:$A$500,0),MATCH(C$1,JMP!$AJ$1:$AX$1,0)),INDEX(Baseline!$B$2:$AX$2,1,MATCH(C$1,Baseline!$B$1:$AX$1,0)))</f>
        <v>8760</v>
      </c>
      <c r="D438">
        <f>IFERROR(INDEX(JMP!$AJ$2:$AX$500,MATCH($A438,JMP!$A$2:$A$500,0),MATCH(D$1,JMP!$AJ$1:$AX$1,0)),INDEX(Baseline!$B$2:$AX$2,1,MATCH(D$1,Baseline!$B$1:$AX$1,0)))</f>
        <v>1</v>
      </c>
      <c r="E438">
        <f>IFERROR(INDEX(JMP!$AJ$2:$AX$500,MATCH($A438,JMP!$A$2:$A$500,0),MATCH(E$1,JMP!$AJ$1:$AX$1,0)),INDEX(Baseline!$B$2:$AX$2,1,MATCH(E$1,Baseline!$B$1:$AX$1,0)))</f>
        <v>1</v>
      </c>
      <c r="F438" t="str">
        <f>IFERROR(INDEX(JMP!$AJ$2:$AX$500,MATCH($A438,JMP!$A$2:$A$500,0),MATCH(F$1,JMP!$AJ$1:$AX$1,0)),INDEX(Baseline!$B$2:$AX$2,1,MATCH(F$1,Baseline!$B$1:$AX$1,0)))</f>
        <v>e344</v>
      </c>
      <c r="G438" t="str">
        <f>IFERROR(INDEX(JMP!$AJ$2:$AX$500,MATCH($A438,JMP!$A$2:$A$500,0),MATCH(G$1,JMP!$AJ$1:$AX$1,0)),INDEX(Baseline!$B$2:$AX$2,1,MATCH(G$1,Baseline!$B$1:$AX$1,0)))</f>
        <v>e340</v>
      </c>
      <c r="H438">
        <f>IFERROR(INDEX(JMP!$AJ$2:$AX$500,MATCH($A438,JMP!$A$2:$A$500,0),MATCH(H$1,JMP!$AJ$1:$AX$1,0)),INDEX(Baseline!$B$2:$AX$2,1,MATCH(H$1,Baseline!$B$1:$AX$1,0)))</f>
        <v>1.5</v>
      </c>
      <c r="I438">
        <f>IFERROR(INDEX(JMP!$AJ$2:$AX$500,MATCH($A438,JMP!$A$2:$A$500,0),MATCH(I$1,JMP!$AJ$1:$AX$1,0)),INDEX(Baseline!$B$2:$AX$2,1,MATCH(I$1,Baseline!$B$1:$AX$1,0)))</f>
        <v>0.42</v>
      </c>
      <c r="J438">
        <f>IFERROR(INDEX(JMP!$AJ$2:$AX$500,MATCH($A438,JMP!$A$2:$A$500,0),MATCH(J$1,JMP!$AJ$1:$AX$1,0)),INDEX(Baseline!$B$2:$AX$2,1,MATCH(J$1,Baseline!$B$1:$AX$1,0)))</f>
        <v>1</v>
      </c>
      <c r="K438">
        <f>IFERROR(INDEX(JMP!$AJ$2:$AX$500,MATCH($A438,JMP!$A$2:$A$500,0),MATCH(K$1,JMP!$AJ$1:$AX$1,0)),INDEX(Baseline!$B$2:$AX$2,1,MATCH(K$1,Baseline!$B$1:$AX$1,0)))</f>
        <v>0</v>
      </c>
      <c r="L438">
        <f>IFERROR(INDEX(JMP!$AJ$2:$AX$500,MATCH($A438,JMP!$A$2:$A$500,0),MATCH(L$1,JMP!$AJ$1:$AX$1,0)),INDEX(Baseline!$B$2:$AX$2,1,MATCH(L$1,Baseline!$B$1:$AX$1,0)))</f>
        <v>9.1735970748876766E-2</v>
      </c>
      <c r="M438" t="b">
        <f>IFERROR(INDEX(JMP!$AJ$2:$AX$500,MATCH($A438,JMP!$A$2:$A$500,0),MATCH(M$1,JMP!$AJ$1:$AX$1,0)),INDEX(Baseline!$B$2:$AX$2,1,MATCH(M$1,Baseline!$B$1:$AX$1,0)))</f>
        <v>0</v>
      </c>
      <c r="N438" t="b">
        <f>IFERROR(INDEX(JMP!$AJ$2:$AX$500,MATCH($A438,JMP!$A$2:$A$500,0),MATCH(N$1,JMP!$AJ$1:$AX$1,0)),INDEX(Baseline!$B$2:$AX$2,1,MATCH(N$1,Baseline!$B$1:$AX$1,0)))</f>
        <v>0</v>
      </c>
      <c r="O438">
        <f>IFERROR(INDEX(JMP!$AJ$2:$AX$500,MATCH($A438,JMP!$A$2:$A$500,0),MATCH(O$1,JMP!$AJ$1:$AX$1,0)),INDEX(Baseline!$B$2:$AX$2,1,MATCH(O$1,Baseline!$B$1:$AX$1,0)))</f>
        <v>7</v>
      </c>
      <c r="P438">
        <f>IFERROR(INDEX(JMP!$AJ$2:$AX$500,MATCH($A438,JMP!$A$2:$A$500,0),MATCH(P$1,JMP!$AJ$1:$AX$1,0)),INDEX(Baseline!$B$2:$AX$2,1,MATCH(P$1,Baseline!$B$1:$AX$1,0)))</f>
        <v>200</v>
      </c>
      <c r="Q438">
        <f>IFERROR(INDEX(JMP!$AJ$2:$AX$500,MATCH($A438,JMP!$A$2:$A$500,0),MATCH(Q$1,JMP!$AJ$1:$AX$1,0)),INDEX(Baseline!$B$2:$AX$2,1,MATCH(Q$1,Baseline!$B$1:$AX$1,0)))</f>
        <v>10</v>
      </c>
      <c r="R438">
        <f>IFERROR(INDEX(JMP!$AJ$2:$AX$500,MATCH($A438,JMP!$A$2:$A$500,0),MATCH(R$1,JMP!$AJ$1:$AX$1,0)),INDEX(Baseline!$B$2:$AX$2,1,MATCH(R$1,Baseline!$B$1:$AX$1,0)))</f>
        <v>0</v>
      </c>
      <c r="S438">
        <f>IFERROR(INDEX(JMP!$AJ$2:$AX$500,MATCH($A438,JMP!$A$2:$A$500,0),MATCH(S$1,JMP!$AJ$1:$AX$1,0)),INDEX(Baseline!$B$2:$AX$2,1,MATCH(S$1,Baseline!$B$1:$AX$1,0)))</f>
        <v>1</v>
      </c>
      <c r="T438">
        <f>IFERROR(INDEX(JMP!$AJ$2:$AX$500,MATCH($A438,JMP!$A$2:$A$500,0),MATCH(T$1,JMP!$AJ$1:$AX$1,0)),INDEX(Baseline!$B$2:$AX$2,1,MATCH(T$1,Baseline!$B$1:$AX$1,0)))</f>
        <v>0</v>
      </c>
      <c r="U438" t="str">
        <f>IFERROR(INDEX(JMP!$AJ$2:$AX$500,MATCH($A438,JMP!$A$2:$A$500,0),MATCH(U$1,JMP!$AJ$1:$AX$1,0)),INDEX(Baseline!$B$2:$AX$2,1,MATCH(U$1,Baseline!$B$1:$AX$1,0)))</f>
        <v>Titan</v>
      </c>
      <c r="V438">
        <f>IFERROR(INDEX(JMP!$AJ$2:$AX$500,MATCH($A438,JMP!$A$2:$A$500,0),MATCH(V$1,JMP!$AJ$1:$AX$1,0)),INDEX(Baseline!$B$2:$AX$2,1,MATCH(V$1,Baseline!$B$1:$AX$1,0)))</f>
        <v>3</v>
      </c>
      <c r="W438">
        <f>IFERROR(INDEX(JMP!$AJ$2:$AX$500,MATCH($A438,JMP!$A$2:$A$500,0),MATCH(W$1,JMP!$AJ$1:$AX$1,0)),INDEX(Baseline!$B$2:$AX$2,1,MATCH(W$1,Baseline!$B$1:$AX$1,0)))</f>
        <v>0.37</v>
      </c>
      <c r="X438">
        <f>IFERROR(INDEX(JMP!$AJ$2:$AX$500,MATCH($A438,JMP!$A$2:$A$500,0),MATCH(X$1,JMP!$AJ$1:$AX$1,0)),INDEX(Baseline!$B$2:$AX$2,1,MATCH(X$1,Baseline!$B$1:$AX$1,0)))</f>
        <v>4</v>
      </c>
      <c r="Y438">
        <f>IFERROR(INDEX(JMP!$AJ$2:$AX$500,MATCH($A438,JMP!$A$2:$A$500,0),MATCH(Y$1,JMP!$AJ$1:$AX$1,0)),INDEX(Baseline!$B$2:$AX$2,1,MATCH(Y$1,Baseline!$B$1:$AX$1,0)))</f>
        <v>1</v>
      </c>
      <c r="Z438">
        <f>IFERROR(INDEX(JMP!$AJ$2:$AX$500,MATCH($A438,JMP!$A$2:$A$500,0),MATCH(Z$1,JMP!$AJ$1:$AX$1,0)),INDEX(Baseline!$B$2:$AX$2,1,MATCH(Z$1,Baseline!$B$1:$AX$1,0)))</f>
        <v>1970</v>
      </c>
      <c r="AA438">
        <f>IFERROR(INDEX(JMP!$AJ$2:$AX$500,MATCH($A438,JMP!$A$2:$A$500,0),MATCH(AA$1,JMP!$AJ$1:$AX$1,0)),INDEX(Baseline!$B$2:$AX$2,1,MATCH(AA$1,Baseline!$B$1:$AX$1,0)))</f>
        <v>1970</v>
      </c>
      <c r="AB438">
        <f>IFERROR(INDEX(JMP!$AJ$2:$AX$500,MATCH($A438,JMP!$A$2:$A$500,0),MATCH(AB$1,JMP!$AJ$1:$AX$1,0)),INDEX(Baseline!$B$2:$AX$2,1,MATCH(AB$1,Baseline!$B$1:$AX$1,0)))</f>
        <v>0</v>
      </c>
      <c r="AC438">
        <f>IFERROR(INDEX(JMP!$AJ$2:$AX$500,MATCH($A438,JMP!$A$2:$A$500,0),MATCH(AC$1,JMP!$AJ$1:$AX$1,0)),INDEX(Baseline!$B$2:$AX$2,1,MATCH(AC$1,Baseline!$B$1:$AX$1,0)))</f>
        <v>1</v>
      </c>
      <c r="AD438">
        <f>IFERROR(INDEX(JMP!$AJ$2:$AX$500,MATCH($A438,JMP!$A$2:$A$500,0),MATCH(AD$1,JMP!$AJ$1:$AX$1,0)),INDEX(Baseline!$B$2:$AX$2,1,MATCH(AD$1,Baseline!$B$1:$AX$1,0)))</f>
        <v>8</v>
      </c>
      <c r="AE438">
        <f>IFERROR(INDEX(JMP!$AJ$2:$AX$500,MATCH($A438,JMP!$A$2:$A$500,0),MATCH(AE$1,JMP!$AJ$1:$AX$1,0)),INDEX(Baseline!$B$2:$AX$2,1,MATCH(AE$1,Baseline!$B$1:$AX$1,0)))</f>
        <v>1</v>
      </c>
      <c r="AF438" t="str">
        <f>IFERROR(INDEX(JMP!$AJ$2:$AX$500,MATCH($A438,JMP!$A$2:$A$500,0),MATCH(AF$1,JMP!$AJ$1:$AX$1,0)),INDEX(Baseline!$B$2:$AX$2,1,MATCH(AF$1,Baseline!$B$1:$AX$1,0)))</f>
        <v>bwb</v>
      </c>
      <c r="AG438" t="str">
        <f>IFERROR(INDEX(JMP!$AJ$2:$AX$500,MATCH($A438,JMP!$A$2:$A$500,0),MATCH(AG$1,JMP!$AJ$1:$AX$1,0)),INDEX(Baseline!$B$2:$AX$2,1,MATCH(AG$1,Baseline!$B$1:$AX$1,0)))</f>
        <v>V-tail</v>
      </c>
      <c r="AH438">
        <f>IFERROR(INDEX(JMP!$AJ$2:$AX$500,MATCH($A438,JMP!$A$2:$A$500,0),MATCH(AH$1,JMP!$AJ$1:$AX$1,0)),INDEX(Baseline!$B$2:$AX$2,1,MATCH(AH$1,Baseline!$B$1:$AX$1,0)))</f>
        <v>1</v>
      </c>
      <c r="AI438">
        <f>IFERROR(INDEX(JMP!$AJ$2:$AX$500,MATCH($A438,JMP!$A$2:$A$500,0),MATCH(AI$1,JMP!$AJ$1:$AX$1,0)),INDEX(Baseline!$B$2:$AX$2,1,MATCH(AI$1,Baseline!$B$1:$AX$1,0)))</f>
        <v>724000000</v>
      </c>
      <c r="AJ438">
        <f>IFERROR(INDEX(JMP!$AJ$2:$AX$500,MATCH($A438,JMP!$A$2:$A$500,0),MATCH(AJ$1,JMP!$AJ$1:$AX$1,0)),INDEX(Baseline!$B$2:$AX$2,1,MATCH(AJ$1,Baseline!$B$1:$AX$1,0)))</f>
        <v>54500000</v>
      </c>
      <c r="AK438">
        <f>IFERROR(INDEX(JMP!$AJ$2:$AX$500,MATCH($A438,JMP!$A$2:$A$500,0),MATCH(AK$1,JMP!$AJ$1:$AX$1,0)),INDEX(Baseline!$B$2:$AX$2,1,MATCH(AK$1,Baseline!$B$1:$AX$1,0)))</f>
        <v>30</v>
      </c>
      <c r="AL438">
        <f>IFERROR(INDEX(JMP!$AJ$2:$AX$500,MATCH($A438,JMP!$A$2:$A$500,0),MATCH(AL$1,JMP!$AJ$1:$AX$1,0)),INDEX(Baseline!$B$2:$AX$2,1,MATCH(AL$1,Baseline!$B$1:$AX$1,0)))</f>
        <v>1.2063007832592839E-2</v>
      </c>
      <c r="AM438">
        <f>IFERROR(INDEX(JMP!$AJ$2:$AX$500,MATCH($A438,JMP!$A$2:$A$500,0),MATCH(AM$1,JMP!$AJ$1:$AX$1,0)),INDEX(Baseline!$B$2:$AX$2,1,MATCH(AM$1,Baseline!$B$1:$AX$1,0)))</f>
        <v>11.881774693866667</v>
      </c>
      <c r="AN438">
        <f>IFERROR(INDEX(JMP!$AJ$2:$AX$500,MATCH($A438,JMP!$A$2:$A$500,0),MATCH(AN$1,JMP!$AJ$1:$AX$1,0)),INDEX(Baseline!$B$2:$AX$2,1,MATCH(AN$1,Baseline!$B$1:$AX$1,0)))</f>
        <v>2.0444324838999703</v>
      </c>
      <c r="AO438">
        <f>IFERROR(INDEX(JMP!$AJ$2:$AX$500,MATCH($A438,JMP!$A$2:$A$500,0),MATCH(AO$1,JMP!$AJ$1:$AX$1,0)),INDEX(Baseline!$B$2:$AX$2,1,MATCH(AO$1,Baseline!$B$1:$AX$1,0)))</f>
        <v>0.45344028142581477</v>
      </c>
      <c r="AP438">
        <f>IFERROR(INDEX(JMP!$AJ$2:$AX$500,MATCH($A438,JMP!$A$2:$A$500,0),MATCH(AP$1,JMP!$AJ$1:$AX$1,0)),INDEX(Baseline!$B$2:$AX$2,1,MATCH(AP$1,Baseline!$B$1:$AX$1,0)))</f>
        <v>0</v>
      </c>
      <c r="AQ438">
        <f>IFERROR(INDEX(JMP!$AJ$2:$AX$500,MATCH($A438,JMP!$A$2:$A$500,0),MATCH(AQ$1,JMP!$AJ$1:$AX$1,0)),INDEX(Baseline!$B$2:$AX$2,1,MATCH(AQ$1,Baseline!$B$1:$AX$1,0)))</f>
        <v>0.35</v>
      </c>
      <c r="AR438">
        <f>IFERROR(INDEX(JMP!$AJ$2:$AX$500,MATCH($A438,JMP!$A$2:$A$500,0),MATCH(AR$1,JMP!$AJ$1:$AX$1,0)),INDEX(Baseline!$B$2:$AX$2,1,MATCH(AR$1,Baseline!$B$1:$AX$1,0)))</f>
        <v>0</v>
      </c>
      <c r="AS438">
        <f>IFERROR(INDEX(JMP!$AJ$2:$AX$500,MATCH($A438,JMP!$A$2:$A$500,0),MATCH(AS$1,JMP!$AJ$1:$AX$1,0)),INDEX(Baseline!$B$2:$AX$2,1,MATCH(AS$1,Baseline!$B$1:$AX$1,0)))</f>
        <v>0</v>
      </c>
      <c r="AT438">
        <f>IFERROR(INDEX(JMP!$AJ$2:$AX$500,MATCH($A438,JMP!$A$2:$A$500,0),MATCH(AT$1,JMP!$AJ$1:$AX$1,0)),INDEX(Baseline!$B$2:$AX$2,1,MATCH(AT$1,Baseline!$B$1:$AX$1,0)))</f>
        <v>500</v>
      </c>
      <c r="AU438">
        <f>IFERROR(INDEX(JMP!$AJ$2:$AX$500,MATCH($A438,JMP!$A$2:$A$500,0),MATCH(AU$1,JMP!$AJ$1:$AX$1,0)),INDEX(Baseline!$B$2:$AX$2,1,MATCH(AU$1,Baseline!$B$1:$AX$1,0)))</f>
        <v>50</v>
      </c>
      <c r="AV438">
        <f>IFERROR(INDEX(JMP!$AJ$2:$AX$500,MATCH($A438,JMP!$A$2:$A$500,0),MATCH(AV$1,JMP!$AJ$1:$AX$1,0)),INDEX(Baseline!$B$2:$AX$2,1,MATCH(AV$1,Baseline!$B$1:$AX$1,0)))</f>
        <v>12</v>
      </c>
      <c r="AW438">
        <f>IFERROR(INDEX(JMP!$AJ$2:$AX$500,MATCH($A438,JMP!$A$2:$A$500,0),MATCH(AW$1,JMP!$AJ$1:$AX$1,0)),INDEX(Baseline!$B$2:$AX$2,1,MATCH(AW$1,Baseline!$B$1:$AX$1,0)))</f>
        <v>1.9961979999999998E-3</v>
      </c>
      <c r="AX438">
        <f>IFERROR(INDEX(JMP!$AJ$2:$AX$500,MATCH($A438,JMP!$A$2:$A$500,0),MATCH(AX$1,JMP!$AJ$1:$AX$1,0)),INDEX(Baseline!$B$2:$AX$2,1,MATCH(AX$1,Baseline!$B$1:$AX$1,0)))</f>
        <v>1.9961979999999998E-3</v>
      </c>
      <c r="AY438">
        <f>IFERROR(INDEX(JMP!$AJ$2:$AX$500,MATCH($A438,JMP!$A$2:$A$500,0),MATCH(AY$1,JMP!$AJ$1:$AX$1,0)),INDEX(Baseline!$B$2:$AX$2,1,MATCH(AY$1,Baseline!$B$1:$AX$1,0)))</f>
        <v>1.9607137E-2</v>
      </c>
      <c r="AZ438">
        <f>IFERROR(INDEX(JMP!$AJ$2:$AX$500,MATCH($A438,JMP!$A$2:$A$500,0),MATCH(AZ$1,JMP!$AJ$1:$AX$1,0)),INDEX(Baseline!$B$2:$AX$2,1,MATCH(AZ$1,Baseline!$B$1:$AX$1,0)))</f>
        <v>1</v>
      </c>
      <c r="BA438">
        <f>IFERROR(INDEX(JMP!$AJ$2:$AX$500,MATCH($A438,JMP!$A$2:$A$500,0),MATCH(BA$1,JMP!$AJ$1:$AX$1,0)),INDEX(Baseline!$B$2:$AX$2,1,MATCH(BA$1,Baseline!$B$1:$AX$1,0)))</f>
        <v>1</v>
      </c>
      <c r="BB438">
        <v>0</v>
      </c>
      <c r="BD438" t="str">
        <f>IF(AZ438=1, "yes", IF(AZ438=-1, "no", ""))</f>
        <v>yes</v>
      </c>
      <c r="BE438" t="str">
        <f>IF(AH438=1, "yes", IF(AH438=-1, "no", ""))</f>
        <v>yes</v>
      </c>
      <c r="BF438">
        <f t="shared" si="12"/>
        <v>1</v>
      </c>
      <c r="BG438">
        <f t="shared" si="13"/>
        <v>10</v>
      </c>
    </row>
    <row r="439" spans="1:59" x14ac:dyDescent="0.25">
      <c r="A439">
        <v>438</v>
      </c>
      <c r="B439">
        <f>IFERROR(INDEX(JMP!$AJ$2:$AX$500,MATCH($A439,JMP!$A$2:$A$500,0),MATCH(B$1,JMP!$AJ$1:$AX$1,0)),INDEX(Baseline!$B$2:$AX$2,1,MATCH(B$1,Baseline!$B$1:$AX$1,0)))</f>
        <v>0</v>
      </c>
      <c r="C439">
        <f>IFERROR(INDEX(JMP!$AJ$2:$AX$500,MATCH($A439,JMP!$A$2:$A$500,0),MATCH(C$1,JMP!$AJ$1:$AX$1,0)),INDEX(Baseline!$B$2:$AX$2,1,MATCH(C$1,Baseline!$B$1:$AX$1,0)))</f>
        <v>8760</v>
      </c>
      <c r="D439">
        <f>IFERROR(INDEX(JMP!$AJ$2:$AX$500,MATCH($A439,JMP!$A$2:$A$500,0),MATCH(D$1,JMP!$AJ$1:$AX$1,0)),INDEX(Baseline!$B$2:$AX$2,1,MATCH(D$1,Baseline!$B$1:$AX$1,0)))</f>
        <v>1</v>
      </c>
      <c r="E439">
        <f>IFERROR(INDEX(JMP!$AJ$2:$AX$500,MATCH($A439,JMP!$A$2:$A$500,0),MATCH(E$1,JMP!$AJ$1:$AX$1,0)),INDEX(Baseline!$B$2:$AX$2,1,MATCH(E$1,Baseline!$B$1:$AX$1,0)))</f>
        <v>1</v>
      </c>
      <c r="F439" t="str">
        <f>IFERROR(INDEX(JMP!$AJ$2:$AX$500,MATCH($A439,JMP!$A$2:$A$500,0),MATCH(F$1,JMP!$AJ$1:$AX$1,0)),INDEX(Baseline!$B$2:$AX$2,1,MATCH(F$1,Baseline!$B$1:$AX$1,0)))</f>
        <v>e344</v>
      </c>
      <c r="G439" t="str">
        <f>IFERROR(INDEX(JMP!$AJ$2:$AX$500,MATCH($A439,JMP!$A$2:$A$500,0),MATCH(G$1,JMP!$AJ$1:$AX$1,0)),INDEX(Baseline!$B$2:$AX$2,1,MATCH(G$1,Baseline!$B$1:$AX$1,0)))</f>
        <v>e340</v>
      </c>
      <c r="H439">
        <f>IFERROR(INDEX(JMP!$AJ$2:$AX$500,MATCH($A439,JMP!$A$2:$A$500,0),MATCH(H$1,JMP!$AJ$1:$AX$1,0)),INDEX(Baseline!$B$2:$AX$2,1,MATCH(H$1,Baseline!$B$1:$AX$1,0)))</f>
        <v>1.5</v>
      </c>
      <c r="I439">
        <f>IFERROR(INDEX(JMP!$AJ$2:$AX$500,MATCH($A439,JMP!$A$2:$A$500,0),MATCH(I$1,JMP!$AJ$1:$AX$1,0)),INDEX(Baseline!$B$2:$AX$2,1,MATCH(I$1,Baseline!$B$1:$AX$1,0)))</f>
        <v>0.42</v>
      </c>
      <c r="J439">
        <f>IFERROR(INDEX(JMP!$AJ$2:$AX$500,MATCH($A439,JMP!$A$2:$A$500,0),MATCH(J$1,JMP!$AJ$1:$AX$1,0)),INDEX(Baseline!$B$2:$AX$2,1,MATCH(J$1,Baseline!$B$1:$AX$1,0)))</f>
        <v>1</v>
      </c>
      <c r="K439">
        <f>IFERROR(INDEX(JMP!$AJ$2:$AX$500,MATCH($A439,JMP!$A$2:$A$500,0),MATCH(K$1,JMP!$AJ$1:$AX$1,0)),INDEX(Baseline!$B$2:$AX$2,1,MATCH(K$1,Baseline!$B$1:$AX$1,0)))</f>
        <v>0</v>
      </c>
      <c r="L439">
        <f>IFERROR(INDEX(JMP!$AJ$2:$AX$500,MATCH($A439,JMP!$A$2:$A$500,0),MATCH(L$1,JMP!$AJ$1:$AX$1,0)),INDEX(Baseline!$B$2:$AX$2,1,MATCH(L$1,Baseline!$B$1:$AX$1,0)))</f>
        <v>0.16710055594502402</v>
      </c>
      <c r="M439" t="b">
        <f>IFERROR(INDEX(JMP!$AJ$2:$AX$500,MATCH($A439,JMP!$A$2:$A$500,0),MATCH(M$1,JMP!$AJ$1:$AX$1,0)),INDEX(Baseline!$B$2:$AX$2,1,MATCH(M$1,Baseline!$B$1:$AX$1,0)))</f>
        <v>0</v>
      </c>
      <c r="N439" t="b">
        <f>IFERROR(INDEX(JMP!$AJ$2:$AX$500,MATCH($A439,JMP!$A$2:$A$500,0),MATCH(N$1,JMP!$AJ$1:$AX$1,0)),INDEX(Baseline!$B$2:$AX$2,1,MATCH(N$1,Baseline!$B$1:$AX$1,0)))</f>
        <v>0</v>
      </c>
      <c r="O439">
        <f>IFERROR(INDEX(JMP!$AJ$2:$AX$500,MATCH($A439,JMP!$A$2:$A$500,0),MATCH(O$1,JMP!$AJ$1:$AX$1,0)),INDEX(Baseline!$B$2:$AX$2,1,MATCH(O$1,Baseline!$B$1:$AX$1,0)))</f>
        <v>7</v>
      </c>
      <c r="P439">
        <f>IFERROR(INDEX(JMP!$AJ$2:$AX$500,MATCH($A439,JMP!$A$2:$A$500,0),MATCH(P$1,JMP!$AJ$1:$AX$1,0)),INDEX(Baseline!$B$2:$AX$2,1,MATCH(P$1,Baseline!$B$1:$AX$1,0)))</f>
        <v>200</v>
      </c>
      <c r="Q439">
        <f>IFERROR(INDEX(JMP!$AJ$2:$AX$500,MATCH($A439,JMP!$A$2:$A$500,0),MATCH(Q$1,JMP!$AJ$1:$AX$1,0)),INDEX(Baseline!$B$2:$AX$2,1,MATCH(Q$1,Baseline!$B$1:$AX$1,0)))</f>
        <v>10</v>
      </c>
      <c r="R439">
        <f>IFERROR(INDEX(JMP!$AJ$2:$AX$500,MATCH($A439,JMP!$A$2:$A$500,0),MATCH(R$1,JMP!$AJ$1:$AX$1,0)),INDEX(Baseline!$B$2:$AX$2,1,MATCH(R$1,Baseline!$B$1:$AX$1,0)))</f>
        <v>0</v>
      </c>
      <c r="S439">
        <f>IFERROR(INDEX(JMP!$AJ$2:$AX$500,MATCH($A439,JMP!$A$2:$A$500,0),MATCH(S$1,JMP!$AJ$1:$AX$1,0)),INDEX(Baseline!$B$2:$AX$2,1,MATCH(S$1,Baseline!$B$1:$AX$1,0)))</f>
        <v>1</v>
      </c>
      <c r="T439">
        <f>IFERROR(INDEX(JMP!$AJ$2:$AX$500,MATCH($A439,JMP!$A$2:$A$500,0),MATCH(T$1,JMP!$AJ$1:$AX$1,0)),INDEX(Baseline!$B$2:$AX$2,1,MATCH(T$1,Baseline!$B$1:$AX$1,0)))</f>
        <v>0</v>
      </c>
      <c r="U439" t="str">
        <f>IFERROR(INDEX(JMP!$AJ$2:$AX$500,MATCH($A439,JMP!$A$2:$A$500,0),MATCH(U$1,JMP!$AJ$1:$AX$1,0)),INDEX(Baseline!$B$2:$AX$2,1,MATCH(U$1,Baseline!$B$1:$AX$1,0)))</f>
        <v>Titan</v>
      </c>
      <c r="V439">
        <f>IFERROR(INDEX(JMP!$AJ$2:$AX$500,MATCH($A439,JMP!$A$2:$A$500,0),MATCH(V$1,JMP!$AJ$1:$AX$1,0)),INDEX(Baseline!$B$2:$AX$2,1,MATCH(V$1,Baseline!$B$1:$AX$1,0)))</f>
        <v>3</v>
      </c>
      <c r="W439">
        <f>IFERROR(INDEX(JMP!$AJ$2:$AX$500,MATCH($A439,JMP!$A$2:$A$500,0),MATCH(W$1,JMP!$AJ$1:$AX$1,0)),INDEX(Baseline!$B$2:$AX$2,1,MATCH(W$1,Baseline!$B$1:$AX$1,0)))</f>
        <v>0.37</v>
      </c>
      <c r="X439">
        <f>IFERROR(INDEX(JMP!$AJ$2:$AX$500,MATCH($A439,JMP!$A$2:$A$500,0),MATCH(X$1,JMP!$AJ$1:$AX$1,0)),INDEX(Baseline!$B$2:$AX$2,1,MATCH(X$1,Baseline!$B$1:$AX$1,0)))</f>
        <v>4</v>
      </c>
      <c r="Y439">
        <f>IFERROR(INDEX(JMP!$AJ$2:$AX$500,MATCH($A439,JMP!$A$2:$A$500,0),MATCH(Y$1,JMP!$AJ$1:$AX$1,0)),INDEX(Baseline!$B$2:$AX$2,1,MATCH(Y$1,Baseline!$B$1:$AX$1,0)))</f>
        <v>6</v>
      </c>
      <c r="Z439">
        <f>IFERROR(INDEX(JMP!$AJ$2:$AX$500,MATCH($A439,JMP!$A$2:$A$500,0),MATCH(Z$1,JMP!$AJ$1:$AX$1,0)),INDEX(Baseline!$B$2:$AX$2,1,MATCH(Z$1,Baseline!$B$1:$AX$1,0)))</f>
        <v>1970</v>
      </c>
      <c r="AA439">
        <f>IFERROR(INDEX(JMP!$AJ$2:$AX$500,MATCH($A439,JMP!$A$2:$A$500,0),MATCH(AA$1,JMP!$AJ$1:$AX$1,0)),INDEX(Baseline!$B$2:$AX$2,1,MATCH(AA$1,Baseline!$B$1:$AX$1,0)))</f>
        <v>1970</v>
      </c>
      <c r="AB439">
        <f>IFERROR(INDEX(JMP!$AJ$2:$AX$500,MATCH($A439,JMP!$A$2:$A$500,0),MATCH(AB$1,JMP!$AJ$1:$AX$1,0)),INDEX(Baseline!$B$2:$AX$2,1,MATCH(AB$1,Baseline!$B$1:$AX$1,0)))</f>
        <v>0</v>
      </c>
      <c r="AC439">
        <f>IFERROR(INDEX(JMP!$AJ$2:$AX$500,MATCH($A439,JMP!$A$2:$A$500,0),MATCH(AC$1,JMP!$AJ$1:$AX$1,0)),INDEX(Baseline!$B$2:$AX$2,1,MATCH(AC$1,Baseline!$B$1:$AX$1,0)))</f>
        <v>1</v>
      </c>
      <c r="AD439">
        <f>IFERROR(INDEX(JMP!$AJ$2:$AX$500,MATCH($A439,JMP!$A$2:$A$500,0),MATCH(AD$1,JMP!$AJ$1:$AX$1,0)),INDEX(Baseline!$B$2:$AX$2,1,MATCH(AD$1,Baseline!$B$1:$AX$1,0)))</f>
        <v>8</v>
      </c>
      <c r="AE439">
        <f>IFERROR(INDEX(JMP!$AJ$2:$AX$500,MATCH($A439,JMP!$A$2:$A$500,0),MATCH(AE$1,JMP!$AJ$1:$AX$1,0)),INDEX(Baseline!$B$2:$AX$2,1,MATCH(AE$1,Baseline!$B$1:$AX$1,0)))</f>
        <v>2</v>
      </c>
      <c r="AF439" t="str">
        <f>IFERROR(INDEX(JMP!$AJ$2:$AX$500,MATCH($A439,JMP!$A$2:$A$500,0),MATCH(AF$1,JMP!$AJ$1:$AX$1,0)),INDEX(Baseline!$B$2:$AX$2,1,MATCH(AF$1,Baseline!$B$1:$AX$1,0)))</f>
        <v>bwb</v>
      </c>
      <c r="AG439" t="str">
        <f>IFERROR(INDEX(JMP!$AJ$2:$AX$500,MATCH($A439,JMP!$A$2:$A$500,0),MATCH(AG$1,JMP!$AJ$1:$AX$1,0)),INDEX(Baseline!$B$2:$AX$2,1,MATCH(AG$1,Baseline!$B$1:$AX$1,0)))</f>
        <v>V-tail</v>
      </c>
      <c r="AH439">
        <f>IFERROR(INDEX(JMP!$AJ$2:$AX$500,MATCH($A439,JMP!$A$2:$A$500,0),MATCH(AH$1,JMP!$AJ$1:$AX$1,0)),INDEX(Baseline!$B$2:$AX$2,1,MATCH(AH$1,Baseline!$B$1:$AX$1,0)))</f>
        <v>-1</v>
      </c>
      <c r="AI439">
        <f>IFERROR(INDEX(JMP!$AJ$2:$AX$500,MATCH($A439,JMP!$A$2:$A$500,0),MATCH(AI$1,JMP!$AJ$1:$AX$1,0)),INDEX(Baseline!$B$2:$AX$2,1,MATCH(AI$1,Baseline!$B$1:$AX$1,0)))</f>
        <v>724000000</v>
      </c>
      <c r="AJ439">
        <f>IFERROR(INDEX(JMP!$AJ$2:$AX$500,MATCH($A439,JMP!$A$2:$A$500,0),MATCH(AJ$1,JMP!$AJ$1:$AX$1,0)),INDEX(Baseline!$B$2:$AX$2,1,MATCH(AJ$1,Baseline!$B$1:$AX$1,0)))</f>
        <v>54500000</v>
      </c>
      <c r="AK439">
        <f>IFERROR(INDEX(JMP!$AJ$2:$AX$500,MATCH($A439,JMP!$A$2:$A$500,0),MATCH(AK$1,JMP!$AJ$1:$AX$1,0)),INDEX(Baseline!$B$2:$AX$2,1,MATCH(AK$1,Baseline!$B$1:$AX$1,0)))</f>
        <v>30</v>
      </c>
      <c r="AL439">
        <f>IFERROR(INDEX(JMP!$AJ$2:$AX$500,MATCH($A439,JMP!$A$2:$A$500,0),MATCH(AL$1,JMP!$AJ$1:$AX$1,0)),INDEX(Baseline!$B$2:$AX$2,1,MATCH(AL$1,Baseline!$B$1:$AX$1,0)))</f>
        <v>1.9181679887021737E-2</v>
      </c>
      <c r="AM439">
        <f>IFERROR(INDEX(JMP!$AJ$2:$AX$500,MATCH($A439,JMP!$A$2:$A$500,0),MATCH(AM$1,JMP!$AJ$1:$AX$1,0)),INDEX(Baseline!$B$2:$AX$2,1,MATCH(AM$1,Baseline!$B$1:$AX$1,0)))</f>
        <v>11.704053308819047</v>
      </c>
      <c r="AN439">
        <f>IFERROR(INDEX(JMP!$AJ$2:$AX$500,MATCH($A439,JMP!$A$2:$A$500,0),MATCH(AN$1,JMP!$AJ$1:$AX$1,0)),INDEX(Baseline!$B$2:$AX$2,1,MATCH(AN$1,Baseline!$B$1:$AX$1,0)))</f>
        <v>2.3339226818529868</v>
      </c>
      <c r="AO439">
        <f>IFERROR(INDEX(JMP!$AJ$2:$AX$500,MATCH($A439,JMP!$A$2:$A$500,0),MATCH(AO$1,JMP!$AJ$1:$AX$1,0)),INDEX(Baseline!$B$2:$AX$2,1,MATCH(AO$1,Baseline!$B$1:$AX$1,0)))</f>
        <v>1.4184825893482009</v>
      </c>
      <c r="AP439">
        <f>IFERROR(INDEX(JMP!$AJ$2:$AX$500,MATCH($A439,JMP!$A$2:$A$500,0),MATCH(AP$1,JMP!$AJ$1:$AX$1,0)),INDEX(Baseline!$B$2:$AX$2,1,MATCH(AP$1,Baseline!$B$1:$AX$1,0)))</f>
        <v>0</v>
      </c>
      <c r="AQ439">
        <f>IFERROR(INDEX(JMP!$AJ$2:$AX$500,MATCH($A439,JMP!$A$2:$A$500,0),MATCH(AQ$1,JMP!$AJ$1:$AX$1,0)),INDEX(Baseline!$B$2:$AX$2,1,MATCH(AQ$1,Baseline!$B$1:$AX$1,0)))</f>
        <v>0.35</v>
      </c>
      <c r="AR439">
        <f>IFERROR(INDEX(JMP!$AJ$2:$AX$500,MATCH($A439,JMP!$A$2:$A$500,0),MATCH(AR$1,JMP!$AJ$1:$AX$1,0)),INDEX(Baseline!$B$2:$AX$2,1,MATCH(AR$1,Baseline!$B$1:$AX$1,0)))</f>
        <v>0</v>
      </c>
      <c r="AS439">
        <f>IFERROR(INDEX(JMP!$AJ$2:$AX$500,MATCH($A439,JMP!$A$2:$A$500,0),MATCH(AS$1,JMP!$AJ$1:$AX$1,0)),INDEX(Baseline!$B$2:$AX$2,1,MATCH(AS$1,Baseline!$B$1:$AX$1,0)))</f>
        <v>0</v>
      </c>
      <c r="AT439">
        <f>IFERROR(INDEX(JMP!$AJ$2:$AX$500,MATCH($A439,JMP!$A$2:$A$500,0),MATCH(AT$1,JMP!$AJ$1:$AX$1,0)),INDEX(Baseline!$B$2:$AX$2,1,MATCH(AT$1,Baseline!$B$1:$AX$1,0)))</f>
        <v>500</v>
      </c>
      <c r="AU439">
        <f>IFERROR(INDEX(JMP!$AJ$2:$AX$500,MATCH($A439,JMP!$A$2:$A$500,0),MATCH(AU$1,JMP!$AJ$1:$AX$1,0)),INDEX(Baseline!$B$2:$AX$2,1,MATCH(AU$1,Baseline!$B$1:$AX$1,0)))</f>
        <v>50</v>
      </c>
      <c r="AV439">
        <f>IFERROR(INDEX(JMP!$AJ$2:$AX$500,MATCH($A439,JMP!$A$2:$A$500,0),MATCH(AV$1,JMP!$AJ$1:$AX$1,0)),INDEX(Baseline!$B$2:$AX$2,1,MATCH(AV$1,Baseline!$B$1:$AX$1,0)))</f>
        <v>12</v>
      </c>
      <c r="AW439">
        <f>IFERROR(INDEX(JMP!$AJ$2:$AX$500,MATCH($A439,JMP!$A$2:$A$500,0),MATCH(AW$1,JMP!$AJ$1:$AX$1,0)),INDEX(Baseline!$B$2:$AX$2,1,MATCH(AW$1,Baseline!$B$1:$AX$1,0)))</f>
        <v>1.9961979999999998E-3</v>
      </c>
      <c r="AX439">
        <f>IFERROR(INDEX(JMP!$AJ$2:$AX$500,MATCH($A439,JMP!$A$2:$A$500,0),MATCH(AX$1,JMP!$AJ$1:$AX$1,0)),INDEX(Baseline!$B$2:$AX$2,1,MATCH(AX$1,Baseline!$B$1:$AX$1,0)))</f>
        <v>1.9961979999999998E-3</v>
      </c>
      <c r="AY439">
        <f>IFERROR(INDEX(JMP!$AJ$2:$AX$500,MATCH($A439,JMP!$A$2:$A$500,0),MATCH(AY$1,JMP!$AJ$1:$AX$1,0)),INDEX(Baseline!$B$2:$AX$2,1,MATCH(AY$1,Baseline!$B$1:$AX$1,0)))</f>
        <v>1.9607137E-2</v>
      </c>
      <c r="AZ439">
        <f>IFERROR(INDEX(JMP!$AJ$2:$AX$500,MATCH($A439,JMP!$A$2:$A$500,0),MATCH(AZ$1,JMP!$AJ$1:$AX$1,0)),INDEX(Baseline!$B$2:$AX$2,1,MATCH(AZ$1,Baseline!$B$1:$AX$1,0)))</f>
        <v>1</v>
      </c>
      <c r="BA439">
        <f>IFERROR(INDEX(JMP!$AJ$2:$AX$500,MATCH($A439,JMP!$A$2:$A$500,0),MATCH(BA$1,JMP!$AJ$1:$AX$1,0)),INDEX(Baseline!$B$2:$AX$2,1,MATCH(BA$1,Baseline!$B$1:$AX$1,0)))</f>
        <v>2</v>
      </c>
      <c r="BB439">
        <v>0</v>
      </c>
      <c r="BD439" t="str">
        <f>IF(AZ439=1, "yes", IF(AZ439=-1, "no", ""))</f>
        <v>yes</v>
      </c>
      <c r="BE439" t="str">
        <f>IF(AH439=1, "yes", IF(AH439=-1, "no", ""))</f>
        <v>no</v>
      </c>
      <c r="BF439">
        <f t="shared" si="12"/>
        <v>0.5</v>
      </c>
      <c r="BG439">
        <f t="shared" si="13"/>
        <v>30</v>
      </c>
    </row>
    <row r="440" spans="1:59" x14ac:dyDescent="0.25">
      <c r="A440">
        <v>439</v>
      </c>
      <c r="B440">
        <f>IFERROR(INDEX(JMP!$AJ$2:$AX$500,MATCH($A440,JMP!$A$2:$A$500,0),MATCH(B$1,JMP!$AJ$1:$AX$1,0)),INDEX(Baseline!$B$2:$AX$2,1,MATCH(B$1,Baseline!$B$1:$AX$1,0)))</f>
        <v>0</v>
      </c>
      <c r="C440">
        <f>IFERROR(INDEX(JMP!$AJ$2:$AX$500,MATCH($A440,JMP!$A$2:$A$500,0),MATCH(C$1,JMP!$AJ$1:$AX$1,0)),INDEX(Baseline!$B$2:$AX$2,1,MATCH(C$1,Baseline!$B$1:$AX$1,0)))</f>
        <v>8760</v>
      </c>
      <c r="D440">
        <f>IFERROR(INDEX(JMP!$AJ$2:$AX$500,MATCH($A440,JMP!$A$2:$A$500,0),MATCH(D$1,JMP!$AJ$1:$AX$1,0)),INDEX(Baseline!$B$2:$AX$2,1,MATCH(D$1,Baseline!$B$1:$AX$1,0)))</f>
        <v>1</v>
      </c>
      <c r="E440">
        <f>IFERROR(INDEX(JMP!$AJ$2:$AX$500,MATCH($A440,JMP!$A$2:$A$500,0),MATCH(E$1,JMP!$AJ$1:$AX$1,0)),INDEX(Baseline!$B$2:$AX$2,1,MATCH(E$1,Baseline!$B$1:$AX$1,0)))</f>
        <v>1</v>
      </c>
      <c r="F440" t="str">
        <f>IFERROR(INDEX(JMP!$AJ$2:$AX$500,MATCH($A440,JMP!$A$2:$A$500,0),MATCH(F$1,JMP!$AJ$1:$AX$1,0)),INDEX(Baseline!$B$2:$AX$2,1,MATCH(F$1,Baseline!$B$1:$AX$1,0)))</f>
        <v>e344</v>
      </c>
      <c r="G440" t="str">
        <f>IFERROR(INDEX(JMP!$AJ$2:$AX$500,MATCH($A440,JMP!$A$2:$A$500,0),MATCH(G$1,JMP!$AJ$1:$AX$1,0)),INDEX(Baseline!$B$2:$AX$2,1,MATCH(G$1,Baseline!$B$1:$AX$1,0)))</f>
        <v>e340</v>
      </c>
      <c r="H440">
        <f>IFERROR(INDEX(JMP!$AJ$2:$AX$500,MATCH($A440,JMP!$A$2:$A$500,0),MATCH(H$1,JMP!$AJ$1:$AX$1,0)),INDEX(Baseline!$B$2:$AX$2,1,MATCH(H$1,Baseline!$B$1:$AX$1,0)))</f>
        <v>1.5</v>
      </c>
      <c r="I440">
        <f>IFERROR(INDEX(JMP!$AJ$2:$AX$500,MATCH($A440,JMP!$A$2:$A$500,0),MATCH(I$1,JMP!$AJ$1:$AX$1,0)),INDEX(Baseline!$B$2:$AX$2,1,MATCH(I$1,Baseline!$B$1:$AX$1,0)))</f>
        <v>0.42</v>
      </c>
      <c r="J440">
        <f>IFERROR(INDEX(JMP!$AJ$2:$AX$500,MATCH($A440,JMP!$A$2:$A$500,0),MATCH(J$1,JMP!$AJ$1:$AX$1,0)),INDEX(Baseline!$B$2:$AX$2,1,MATCH(J$1,Baseline!$B$1:$AX$1,0)))</f>
        <v>1</v>
      </c>
      <c r="K440">
        <f>IFERROR(INDEX(JMP!$AJ$2:$AX$500,MATCH($A440,JMP!$A$2:$A$500,0),MATCH(K$1,JMP!$AJ$1:$AX$1,0)),INDEX(Baseline!$B$2:$AX$2,1,MATCH(K$1,Baseline!$B$1:$AX$1,0)))</f>
        <v>0</v>
      </c>
      <c r="L440">
        <f>IFERROR(INDEX(JMP!$AJ$2:$AX$500,MATCH($A440,JMP!$A$2:$A$500,0),MATCH(L$1,JMP!$AJ$1:$AX$1,0)),INDEX(Baseline!$B$2:$AX$2,1,MATCH(L$1,Baseline!$B$1:$AX$1,0)))</f>
        <v>0.15372097357933145</v>
      </c>
      <c r="M440" t="b">
        <f>IFERROR(INDEX(JMP!$AJ$2:$AX$500,MATCH($A440,JMP!$A$2:$A$500,0),MATCH(M$1,JMP!$AJ$1:$AX$1,0)),INDEX(Baseline!$B$2:$AX$2,1,MATCH(M$1,Baseline!$B$1:$AX$1,0)))</f>
        <v>0</v>
      </c>
      <c r="N440" t="b">
        <f>IFERROR(INDEX(JMP!$AJ$2:$AX$500,MATCH($A440,JMP!$A$2:$A$500,0),MATCH(N$1,JMP!$AJ$1:$AX$1,0)),INDEX(Baseline!$B$2:$AX$2,1,MATCH(N$1,Baseline!$B$1:$AX$1,0)))</f>
        <v>0</v>
      </c>
      <c r="O440">
        <f>IFERROR(INDEX(JMP!$AJ$2:$AX$500,MATCH($A440,JMP!$A$2:$A$500,0),MATCH(O$1,JMP!$AJ$1:$AX$1,0)),INDEX(Baseline!$B$2:$AX$2,1,MATCH(O$1,Baseline!$B$1:$AX$1,0)))</f>
        <v>7</v>
      </c>
      <c r="P440">
        <f>IFERROR(INDEX(JMP!$AJ$2:$AX$500,MATCH($A440,JMP!$A$2:$A$500,0),MATCH(P$1,JMP!$AJ$1:$AX$1,0)),INDEX(Baseline!$B$2:$AX$2,1,MATCH(P$1,Baseline!$B$1:$AX$1,0)))</f>
        <v>200</v>
      </c>
      <c r="Q440">
        <f>IFERROR(INDEX(JMP!$AJ$2:$AX$500,MATCH($A440,JMP!$A$2:$A$500,0),MATCH(Q$1,JMP!$AJ$1:$AX$1,0)),INDEX(Baseline!$B$2:$AX$2,1,MATCH(Q$1,Baseline!$B$1:$AX$1,0)))</f>
        <v>10</v>
      </c>
      <c r="R440">
        <f>IFERROR(INDEX(JMP!$AJ$2:$AX$500,MATCH($A440,JMP!$A$2:$A$500,0),MATCH(R$1,JMP!$AJ$1:$AX$1,0)),INDEX(Baseline!$B$2:$AX$2,1,MATCH(R$1,Baseline!$B$1:$AX$1,0)))</f>
        <v>0</v>
      </c>
      <c r="S440">
        <f>IFERROR(INDEX(JMP!$AJ$2:$AX$500,MATCH($A440,JMP!$A$2:$A$500,0),MATCH(S$1,JMP!$AJ$1:$AX$1,0)),INDEX(Baseline!$B$2:$AX$2,1,MATCH(S$1,Baseline!$B$1:$AX$1,0)))</f>
        <v>1</v>
      </c>
      <c r="T440">
        <f>IFERROR(INDEX(JMP!$AJ$2:$AX$500,MATCH($A440,JMP!$A$2:$A$500,0),MATCH(T$1,JMP!$AJ$1:$AX$1,0)),INDEX(Baseline!$B$2:$AX$2,1,MATCH(T$1,Baseline!$B$1:$AX$1,0)))</f>
        <v>0</v>
      </c>
      <c r="U440" t="str">
        <f>IFERROR(INDEX(JMP!$AJ$2:$AX$500,MATCH($A440,JMP!$A$2:$A$500,0),MATCH(U$1,JMP!$AJ$1:$AX$1,0)),INDEX(Baseline!$B$2:$AX$2,1,MATCH(U$1,Baseline!$B$1:$AX$1,0)))</f>
        <v>Titan</v>
      </c>
      <c r="V440">
        <f>IFERROR(INDEX(JMP!$AJ$2:$AX$500,MATCH($A440,JMP!$A$2:$A$500,0),MATCH(V$1,JMP!$AJ$1:$AX$1,0)),INDEX(Baseline!$B$2:$AX$2,1,MATCH(V$1,Baseline!$B$1:$AX$1,0)))</f>
        <v>3</v>
      </c>
      <c r="W440">
        <f>IFERROR(INDEX(JMP!$AJ$2:$AX$500,MATCH($A440,JMP!$A$2:$A$500,0),MATCH(W$1,JMP!$AJ$1:$AX$1,0)),INDEX(Baseline!$B$2:$AX$2,1,MATCH(W$1,Baseline!$B$1:$AX$1,0)))</f>
        <v>0.37</v>
      </c>
      <c r="X440">
        <f>IFERROR(INDEX(JMP!$AJ$2:$AX$500,MATCH($A440,JMP!$A$2:$A$500,0),MATCH(X$1,JMP!$AJ$1:$AX$1,0)),INDEX(Baseline!$B$2:$AX$2,1,MATCH(X$1,Baseline!$B$1:$AX$1,0)))</f>
        <v>4</v>
      </c>
      <c r="Y440">
        <f>IFERROR(INDEX(JMP!$AJ$2:$AX$500,MATCH($A440,JMP!$A$2:$A$500,0),MATCH(Y$1,JMP!$AJ$1:$AX$1,0)),INDEX(Baseline!$B$2:$AX$2,1,MATCH(Y$1,Baseline!$B$1:$AX$1,0)))</f>
        <v>6</v>
      </c>
      <c r="Z440">
        <f>IFERROR(INDEX(JMP!$AJ$2:$AX$500,MATCH($A440,JMP!$A$2:$A$500,0),MATCH(Z$1,JMP!$AJ$1:$AX$1,0)),INDEX(Baseline!$B$2:$AX$2,1,MATCH(Z$1,Baseline!$B$1:$AX$1,0)))</f>
        <v>1970</v>
      </c>
      <c r="AA440">
        <f>IFERROR(INDEX(JMP!$AJ$2:$AX$500,MATCH($A440,JMP!$A$2:$A$500,0),MATCH(AA$1,JMP!$AJ$1:$AX$1,0)),INDEX(Baseline!$B$2:$AX$2,1,MATCH(AA$1,Baseline!$B$1:$AX$1,0)))</f>
        <v>1970</v>
      </c>
      <c r="AB440">
        <f>IFERROR(INDEX(JMP!$AJ$2:$AX$500,MATCH($A440,JMP!$A$2:$A$500,0),MATCH(AB$1,JMP!$AJ$1:$AX$1,0)),INDEX(Baseline!$B$2:$AX$2,1,MATCH(AB$1,Baseline!$B$1:$AX$1,0)))</f>
        <v>0</v>
      </c>
      <c r="AC440">
        <f>IFERROR(INDEX(JMP!$AJ$2:$AX$500,MATCH($A440,JMP!$A$2:$A$500,0),MATCH(AC$1,JMP!$AJ$1:$AX$1,0)),INDEX(Baseline!$B$2:$AX$2,1,MATCH(AC$1,Baseline!$B$1:$AX$1,0)))</f>
        <v>1</v>
      </c>
      <c r="AD440">
        <f>IFERROR(INDEX(JMP!$AJ$2:$AX$500,MATCH($A440,JMP!$A$2:$A$500,0),MATCH(AD$1,JMP!$AJ$1:$AX$1,0)),INDEX(Baseline!$B$2:$AX$2,1,MATCH(AD$1,Baseline!$B$1:$AX$1,0)))</f>
        <v>8</v>
      </c>
      <c r="AE440">
        <f>IFERROR(INDEX(JMP!$AJ$2:$AX$500,MATCH($A440,JMP!$A$2:$A$500,0),MATCH(AE$1,JMP!$AJ$1:$AX$1,0)),INDEX(Baseline!$B$2:$AX$2,1,MATCH(AE$1,Baseline!$B$1:$AX$1,0)))</f>
        <v>3</v>
      </c>
      <c r="AF440" t="str">
        <f>IFERROR(INDEX(JMP!$AJ$2:$AX$500,MATCH($A440,JMP!$A$2:$A$500,0),MATCH(AF$1,JMP!$AJ$1:$AX$1,0)),INDEX(Baseline!$B$2:$AX$2,1,MATCH(AF$1,Baseline!$B$1:$AX$1,0)))</f>
        <v>bwb</v>
      </c>
      <c r="AG440" t="str">
        <f>IFERROR(INDEX(JMP!$AJ$2:$AX$500,MATCH($A440,JMP!$A$2:$A$500,0),MATCH(AG$1,JMP!$AJ$1:$AX$1,0)),INDEX(Baseline!$B$2:$AX$2,1,MATCH(AG$1,Baseline!$B$1:$AX$1,0)))</f>
        <v>V-tail</v>
      </c>
      <c r="AH440">
        <f>IFERROR(INDEX(JMP!$AJ$2:$AX$500,MATCH($A440,JMP!$A$2:$A$500,0),MATCH(AH$1,JMP!$AJ$1:$AX$1,0)),INDEX(Baseline!$B$2:$AX$2,1,MATCH(AH$1,Baseline!$B$1:$AX$1,0)))</f>
        <v>1</v>
      </c>
      <c r="AI440">
        <f>IFERROR(INDEX(JMP!$AJ$2:$AX$500,MATCH($A440,JMP!$A$2:$A$500,0),MATCH(AI$1,JMP!$AJ$1:$AX$1,0)),INDEX(Baseline!$B$2:$AX$2,1,MATCH(AI$1,Baseline!$B$1:$AX$1,0)))</f>
        <v>724000000</v>
      </c>
      <c r="AJ440">
        <f>IFERROR(INDEX(JMP!$AJ$2:$AX$500,MATCH($A440,JMP!$A$2:$A$500,0),MATCH(AJ$1,JMP!$AJ$1:$AX$1,0)),INDEX(Baseline!$B$2:$AX$2,1,MATCH(AJ$1,Baseline!$B$1:$AX$1,0)))</f>
        <v>54500000</v>
      </c>
      <c r="AK440">
        <f>IFERROR(INDEX(JMP!$AJ$2:$AX$500,MATCH($A440,JMP!$A$2:$A$500,0),MATCH(AK$1,JMP!$AJ$1:$AX$1,0)),INDEX(Baseline!$B$2:$AX$2,1,MATCH(AK$1,Baseline!$B$1:$AX$1,0)))</f>
        <v>30</v>
      </c>
      <c r="AL440">
        <f>IFERROR(INDEX(JMP!$AJ$2:$AX$500,MATCH($A440,JMP!$A$2:$A$500,0),MATCH(AL$1,JMP!$AJ$1:$AX$1,0)),INDEX(Baseline!$B$2:$AX$2,1,MATCH(AL$1,Baseline!$B$1:$AX$1,0)))</f>
        <v>8.7165289334450759E-3</v>
      </c>
      <c r="AM440">
        <f>IFERROR(INDEX(JMP!$AJ$2:$AX$500,MATCH($A440,JMP!$A$2:$A$500,0),MATCH(AM$1,JMP!$AJ$1:$AX$1,0)),INDEX(Baseline!$B$2:$AX$2,1,MATCH(AM$1,Baseline!$B$1:$AX$1,0)))</f>
        <v>11.73846773207619</v>
      </c>
      <c r="AN440">
        <f>IFERROR(INDEX(JMP!$AJ$2:$AX$500,MATCH($A440,JMP!$A$2:$A$500,0),MATCH(AN$1,JMP!$AJ$1:$AX$1,0)),INDEX(Baseline!$B$2:$AX$2,1,MATCH(AN$1,Baseline!$B$1:$AX$1,0)))</f>
        <v>2.8031253143495887</v>
      </c>
      <c r="AO440">
        <f>IFERROR(INDEX(JMP!$AJ$2:$AX$500,MATCH($A440,JMP!$A$2:$A$500,0),MATCH(AO$1,JMP!$AJ$1:$AX$1,0)),INDEX(Baseline!$B$2:$AX$2,1,MATCH(AO$1,Baseline!$B$1:$AX$1,0)))</f>
        <v>0.90826595061097715</v>
      </c>
      <c r="AP440">
        <f>IFERROR(INDEX(JMP!$AJ$2:$AX$500,MATCH($A440,JMP!$A$2:$A$500,0),MATCH(AP$1,JMP!$AJ$1:$AX$1,0)),INDEX(Baseline!$B$2:$AX$2,1,MATCH(AP$1,Baseline!$B$1:$AX$1,0)))</f>
        <v>0</v>
      </c>
      <c r="AQ440">
        <f>IFERROR(INDEX(JMP!$AJ$2:$AX$500,MATCH($A440,JMP!$A$2:$A$500,0),MATCH(AQ$1,JMP!$AJ$1:$AX$1,0)),INDEX(Baseline!$B$2:$AX$2,1,MATCH(AQ$1,Baseline!$B$1:$AX$1,0)))</f>
        <v>0.35</v>
      </c>
      <c r="AR440">
        <f>IFERROR(INDEX(JMP!$AJ$2:$AX$500,MATCH($A440,JMP!$A$2:$A$500,0),MATCH(AR$1,JMP!$AJ$1:$AX$1,0)),INDEX(Baseline!$B$2:$AX$2,1,MATCH(AR$1,Baseline!$B$1:$AX$1,0)))</f>
        <v>0</v>
      </c>
      <c r="AS440">
        <f>IFERROR(INDEX(JMP!$AJ$2:$AX$500,MATCH($A440,JMP!$A$2:$A$500,0),MATCH(AS$1,JMP!$AJ$1:$AX$1,0)),INDEX(Baseline!$B$2:$AX$2,1,MATCH(AS$1,Baseline!$B$1:$AX$1,0)))</f>
        <v>0</v>
      </c>
      <c r="AT440">
        <f>IFERROR(INDEX(JMP!$AJ$2:$AX$500,MATCH($A440,JMP!$A$2:$A$500,0),MATCH(AT$1,JMP!$AJ$1:$AX$1,0)),INDEX(Baseline!$B$2:$AX$2,1,MATCH(AT$1,Baseline!$B$1:$AX$1,0)))</f>
        <v>500</v>
      </c>
      <c r="AU440">
        <f>IFERROR(INDEX(JMP!$AJ$2:$AX$500,MATCH($A440,JMP!$A$2:$A$500,0),MATCH(AU$1,JMP!$AJ$1:$AX$1,0)),INDEX(Baseline!$B$2:$AX$2,1,MATCH(AU$1,Baseline!$B$1:$AX$1,0)))</f>
        <v>50</v>
      </c>
      <c r="AV440">
        <f>IFERROR(INDEX(JMP!$AJ$2:$AX$500,MATCH($A440,JMP!$A$2:$A$500,0),MATCH(AV$1,JMP!$AJ$1:$AX$1,0)),INDEX(Baseline!$B$2:$AX$2,1,MATCH(AV$1,Baseline!$B$1:$AX$1,0)))</f>
        <v>12</v>
      </c>
      <c r="AW440">
        <f>IFERROR(INDEX(JMP!$AJ$2:$AX$500,MATCH($A440,JMP!$A$2:$A$500,0),MATCH(AW$1,JMP!$AJ$1:$AX$1,0)),INDEX(Baseline!$B$2:$AX$2,1,MATCH(AW$1,Baseline!$B$1:$AX$1,0)))</f>
        <v>1.9961979999999998E-3</v>
      </c>
      <c r="AX440">
        <f>IFERROR(INDEX(JMP!$AJ$2:$AX$500,MATCH($A440,JMP!$A$2:$A$500,0),MATCH(AX$1,JMP!$AJ$1:$AX$1,0)),INDEX(Baseline!$B$2:$AX$2,1,MATCH(AX$1,Baseline!$B$1:$AX$1,0)))</f>
        <v>1.9961979999999998E-3</v>
      </c>
      <c r="AY440">
        <f>IFERROR(INDEX(JMP!$AJ$2:$AX$500,MATCH($A440,JMP!$A$2:$A$500,0),MATCH(AY$1,JMP!$AJ$1:$AX$1,0)),INDEX(Baseline!$B$2:$AX$2,1,MATCH(AY$1,Baseline!$B$1:$AX$1,0)))</f>
        <v>1.9607137E-2</v>
      </c>
      <c r="AZ440">
        <f>IFERROR(INDEX(JMP!$AJ$2:$AX$500,MATCH($A440,JMP!$A$2:$A$500,0),MATCH(AZ$1,JMP!$AJ$1:$AX$1,0)),INDEX(Baseline!$B$2:$AX$2,1,MATCH(AZ$1,Baseline!$B$1:$AX$1,0)))</f>
        <v>-1</v>
      </c>
      <c r="BA440">
        <f>IFERROR(INDEX(JMP!$AJ$2:$AX$500,MATCH($A440,JMP!$A$2:$A$500,0),MATCH(BA$1,JMP!$AJ$1:$AX$1,0)),INDEX(Baseline!$B$2:$AX$2,1,MATCH(BA$1,Baseline!$B$1:$AX$1,0)))</f>
        <v>3</v>
      </c>
      <c r="BB440">
        <v>0</v>
      </c>
      <c r="BD440" t="str">
        <f>IF(AZ440=1, "yes", IF(AZ440=-1, "no", ""))</f>
        <v>no</v>
      </c>
      <c r="BE440" t="str">
        <f>IF(AH440=1, "yes", IF(AH440=-1, "no", ""))</f>
        <v>yes</v>
      </c>
      <c r="BF440">
        <f t="shared" si="12"/>
        <v>0.25</v>
      </c>
      <c r="BG440">
        <f t="shared" si="13"/>
        <v>100</v>
      </c>
    </row>
    <row r="441" spans="1:59" x14ac:dyDescent="0.25">
      <c r="A441">
        <v>440</v>
      </c>
      <c r="B441">
        <f>IFERROR(INDEX(JMP!$AJ$2:$AX$500,MATCH($A441,JMP!$A$2:$A$500,0),MATCH(B$1,JMP!$AJ$1:$AX$1,0)),INDEX(Baseline!$B$2:$AX$2,1,MATCH(B$1,Baseline!$B$1:$AX$1,0)))</f>
        <v>0</v>
      </c>
      <c r="C441">
        <f>IFERROR(INDEX(JMP!$AJ$2:$AX$500,MATCH($A441,JMP!$A$2:$A$500,0),MATCH(C$1,JMP!$AJ$1:$AX$1,0)),INDEX(Baseline!$B$2:$AX$2,1,MATCH(C$1,Baseline!$B$1:$AX$1,0)))</f>
        <v>8760</v>
      </c>
      <c r="D441">
        <f>IFERROR(INDEX(JMP!$AJ$2:$AX$500,MATCH($A441,JMP!$A$2:$A$500,0),MATCH(D$1,JMP!$AJ$1:$AX$1,0)),INDEX(Baseline!$B$2:$AX$2,1,MATCH(D$1,Baseline!$B$1:$AX$1,0)))</f>
        <v>1</v>
      </c>
      <c r="E441">
        <f>IFERROR(INDEX(JMP!$AJ$2:$AX$500,MATCH($A441,JMP!$A$2:$A$500,0),MATCH(E$1,JMP!$AJ$1:$AX$1,0)),INDEX(Baseline!$B$2:$AX$2,1,MATCH(E$1,Baseline!$B$1:$AX$1,0)))</f>
        <v>1</v>
      </c>
      <c r="F441" t="str">
        <f>IFERROR(INDEX(JMP!$AJ$2:$AX$500,MATCH($A441,JMP!$A$2:$A$500,0),MATCH(F$1,JMP!$AJ$1:$AX$1,0)),INDEX(Baseline!$B$2:$AX$2,1,MATCH(F$1,Baseline!$B$1:$AX$1,0)))</f>
        <v>e344</v>
      </c>
      <c r="G441" t="str">
        <f>IFERROR(INDEX(JMP!$AJ$2:$AX$500,MATCH($A441,JMP!$A$2:$A$500,0),MATCH(G$1,JMP!$AJ$1:$AX$1,0)),INDEX(Baseline!$B$2:$AX$2,1,MATCH(G$1,Baseline!$B$1:$AX$1,0)))</f>
        <v>e340</v>
      </c>
      <c r="H441">
        <f>IFERROR(INDEX(JMP!$AJ$2:$AX$500,MATCH($A441,JMP!$A$2:$A$500,0),MATCH(H$1,JMP!$AJ$1:$AX$1,0)),INDEX(Baseline!$B$2:$AX$2,1,MATCH(H$1,Baseline!$B$1:$AX$1,0)))</f>
        <v>1.5</v>
      </c>
      <c r="I441">
        <f>IFERROR(INDEX(JMP!$AJ$2:$AX$500,MATCH($A441,JMP!$A$2:$A$500,0),MATCH(I$1,JMP!$AJ$1:$AX$1,0)),INDEX(Baseline!$B$2:$AX$2,1,MATCH(I$1,Baseline!$B$1:$AX$1,0)))</f>
        <v>0.42</v>
      </c>
      <c r="J441">
        <f>IFERROR(INDEX(JMP!$AJ$2:$AX$500,MATCH($A441,JMP!$A$2:$A$500,0),MATCH(J$1,JMP!$AJ$1:$AX$1,0)),INDEX(Baseline!$B$2:$AX$2,1,MATCH(J$1,Baseline!$B$1:$AX$1,0)))</f>
        <v>1</v>
      </c>
      <c r="K441">
        <f>IFERROR(INDEX(JMP!$AJ$2:$AX$500,MATCH($A441,JMP!$A$2:$A$500,0),MATCH(K$1,JMP!$AJ$1:$AX$1,0)),INDEX(Baseline!$B$2:$AX$2,1,MATCH(K$1,Baseline!$B$1:$AX$1,0)))</f>
        <v>0</v>
      </c>
      <c r="L441">
        <f>IFERROR(INDEX(JMP!$AJ$2:$AX$500,MATCH($A441,JMP!$A$2:$A$500,0),MATCH(L$1,JMP!$AJ$1:$AX$1,0)),INDEX(Baseline!$B$2:$AX$2,1,MATCH(L$1,Baseline!$B$1:$AX$1,0)))</f>
        <v>0.16538462365699608</v>
      </c>
      <c r="M441" t="b">
        <f>IFERROR(INDEX(JMP!$AJ$2:$AX$500,MATCH($A441,JMP!$A$2:$A$500,0),MATCH(M$1,JMP!$AJ$1:$AX$1,0)),INDEX(Baseline!$B$2:$AX$2,1,MATCH(M$1,Baseline!$B$1:$AX$1,0)))</f>
        <v>0</v>
      </c>
      <c r="N441" t="b">
        <f>IFERROR(INDEX(JMP!$AJ$2:$AX$500,MATCH($A441,JMP!$A$2:$A$500,0),MATCH(N$1,JMP!$AJ$1:$AX$1,0)),INDEX(Baseline!$B$2:$AX$2,1,MATCH(N$1,Baseline!$B$1:$AX$1,0)))</f>
        <v>0</v>
      </c>
      <c r="O441">
        <f>IFERROR(INDEX(JMP!$AJ$2:$AX$500,MATCH($A441,JMP!$A$2:$A$500,0),MATCH(O$1,JMP!$AJ$1:$AX$1,0)),INDEX(Baseline!$B$2:$AX$2,1,MATCH(O$1,Baseline!$B$1:$AX$1,0)))</f>
        <v>7</v>
      </c>
      <c r="P441">
        <f>IFERROR(INDEX(JMP!$AJ$2:$AX$500,MATCH($A441,JMP!$A$2:$A$500,0),MATCH(P$1,JMP!$AJ$1:$AX$1,0)),INDEX(Baseline!$B$2:$AX$2,1,MATCH(P$1,Baseline!$B$1:$AX$1,0)))</f>
        <v>200</v>
      </c>
      <c r="Q441">
        <f>IFERROR(INDEX(JMP!$AJ$2:$AX$500,MATCH($A441,JMP!$A$2:$A$500,0),MATCH(Q$1,JMP!$AJ$1:$AX$1,0)),INDEX(Baseline!$B$2:$AX$2,1,MATCH(Q$1,Baseline!$B$1:$AX$1,0)))</f>
        <v>10</v>
      </c>
      <c r="R441">
        <f>IFERROR(INDEX(JMP!$AJ$2:$AX$500,MATCH($A441,JMP!$A$2:$A$500,0),MATCH(R$1,JMP!$AJ$1:$AX$1,0)),INDEX(Baseline!$B$2:$AX$2,1,MATCH(R$1,Baseline!$B$1:$AX$1,0)))</f>
        <v>0</v>
      </c>
      <c r="S441">
        <f>IFERROR(INDEX(JMP!$AJ$2:$AX$500,MATCH($A441,JMP!$A$2:$A$500,0),MATCH(S$1,JMP!$AJ$1:$AX$1,0)),INDEX(Baseline!$B$2:$AX$2,1,MATCH(S$1,Baseline!$B$1:$AX$1,0)))</f>
        <v>1</v>
      </c>
      <c r="T441">
        <f>IFERROR(INDEX(JMP!$AJ$2:$AX$500,MATCH($A441,JMP!$A$2:$A$500,0),MATCH(T$1,JMP!$AJ$1:$AX$1,0)),INDEX(Baseline!$B$2:$AX$2,1,MATCH(T$1,Baseline!$B$1:$AX$1,0)))</f>
        <v>0</v>
      </c>
      <c r="U441" t="str">
        <f>IFERROR(INDEX(JMP!$AJ$2:$AX$500,MATCH($A441,JMP!$A$2:$A$500,0),MATCH(U$1,JMP!$AJ$1:$AX$1,0)),INDEX(Baseline!$B$2:$AX$2,1,MATCH(U$1,Baseline!$B$1:$AX$1,0)))</f>
        <v>Titan</v>
      </c>
      <c r="V441">
        <f>IFERROR(INDEX(JMP!$AJ$2:$AX$500,MATCH($A441,JMP!$A$2:$A$500,0),MATCH(V$1,JMP!$AJ$1:$AX$1,0)),INDEX(Baseline!$B$2:$AX$2,1,MATCH(V$1,Baseline!$B$1:$AX$1,0)))</f>
        <v>3</v>
      </c>
      <c r="W441">
        <f>IFERROR(INDEX(JMP!$AJ$2:$AX$500,MATCH($A441,JMP!$A$2:$A$500,0),MATCH(W$1,JMP!$AJ$1:$AX$1,0)),INDEX(Baseline!$B$2:$AX$2,1,MATCH(W$1,Baseline!$B$1:$AX$1,0)))</f>
        <v>0.37</v>
      </c>
      <c r="X441">
        <f>IFERROR(INDEX(JMP!$AJ$2:$AX$500,MATCH($A441,JMP!$A$2:$A$500,0),MATCH(X$1,JMP!$AJ$1:$AX$1,0)),INDEX(Baseline!$B$2:$AX$2,1,MATCH(X$1,Baseline!$B$1:$AX$1,0)))</f>
        <v>4</v>
      </c>
      <c r="Y441">
        <f>IFERROR(INDEX(JMP!$AJ$2:$AX$500,MATCH($A441,JMP!$A$2:$A$500,0),MATCH(Y$1,JMP!$AJ$1:$AX$1,0)),INDEX(Baseline!$B$2:$AX$2,1,MATCH(Y$1,Baseline!$B$1:$AX$1,0)))</f>
        <v>1</v>
      </c>
      <c r="Z441">
        <f>IFERROR(INDEX(JMP!$AJ$2:$AX$500,MATCH($A441,JMP!$A$2:$A$500,0),MATCH(Z$1,JMP!$AJ$1:$AX$1,0)),INDEX(Baseline!$B$2:$AX$2,1,MATCH(Z$1,Baseline!$B$1:$AX$1,0)))</f>
        <v>1970</v>
      </c>
      <c r="AA441">
        <f>IFERROR(INDEX(JMP!$AJ$2:$AX$500,MATCH($A441,JMP!$A$2:$A$500,0),MATCH(AA$1,JMP!$AJ$1:$AX$1,0)),INDEX(Baseline!$B$2:$AX$2,1,MATCH(AA$1,Baseline!$B$1:$AX$1,0)))</f>
        <v>1970</v>
      </c>
      <c r="AB441">
        <f>IFERROR(INDEX(JMP!$AJ$2:$AX$500,MATCH($A441,JMP!$A$2:$A$500,0),MATCH(AB$1,JMP!$AJ$1:$AX$1,0)),INDEX(Baseline!$B$2:$AX$2,1,MATCH(AB$1,Baseline!$B$1:$AX$1,0)))</f>
        <v>0</v>
      </c>
      <c r="AC441">
        <f>IFERROR(INDEX(JMP!$AJ$2:$AX$500,MATCH($A441,JMP!$A$2:$A$500,0),MATCH(AC$1,JMP!$AJ$1:$AX$1,0)),INDEX(Baseline!$B$2:$AX$2,1,MATCH(AC$1,Baseline!$B$1:$AX$1,0)))</f>
        <v>1</v>
      </c>
      <c r="AD441">
        <f>IFERROR(INDEX(JMP!$AJ$2:$AX$500,MATCH($A441,JMP!$A$2:$A$500,0),MATCH(AD$1,JMP!$AJ$1:$AX$1,0)),INDEX(Baseline!$B$2:$AX$2,1,MATCH(AD$1,Baseline!$B$1:$AX$1,0)))</f>
        <v>8</v>
      </c>
      <c r="AE441">
        <f>IFERROR(INDEX(JMP!$AJ$2:$AX$500,MATCH($A441,JMP!$A$2:$A$500,0),MATCH(AE$1,JMP!$AJ$1:$AX$1,0)),INDEX(Baseline!$B$2:$AX$2,1,MATCH(AE$1,Baseline!$B$1:$AX$1,0)))</f>
        <v>3</v>
      </c>
      <c r="AF441" t="str">
        <f>IFERROR(INDEX(JMP!$AJ$2:$AX$500,MATCH($A441,JMP!$A$2:$A$500,0),MATCH(AF$1,JMP!$AJ$1:$AX$1,0)),INDEX(Baseline!$B$2:$AX$2,1,MATCH(AF$1,Baseline!$B$1:$AX$1,0)))</f>
        <v>bwb</v>
      </c>
      <c r="AG441" t="str">
        <f>IFERROR(INDEX(JMP!$AJ$2:$AX$500,MATCH($A441,JMP!$A$2:$A$500,0),MATCH(AG$1,JMP!$AJ$1:$AX$1,0)),INDEX(Baseline!$B$2:$AX$2,1,MATCH(AG$1,Baseline!$B$1:$AX$1,0)))</f>
        <v>V-tail</v>
      </c>
      <c r="AH441">
        <f>IFERROR(INDEX(JMP!$AJ$2:$AX$500,MATCH($A441,JMP!$A$2:$A$500,0),MATCH(AH$1,JMP!$AJ$1:$AX$1,0)),INDEX(Baseline!$B$2:$AX$2,1,MATCH(AH$1,Baseline!$B$1:$AX$1,0)))</f>
        <v>-1</v>
      </c>
      <c r="AI441">
        <f>IFERROR(INDEX(JMP!$AJ$2:$AX$500,MATCH($A441,JMP!$A$2:$A$500,0),MATCH(AI$1,JMP!$AJ$1:$AX$1,0)),INDEX(Baseline!$B$2:$AX$2,1,MATCH(AI$1,Baseline!$B$1:$AX$1,0)))</f>
        <v>724000000</v>
      </c>
      <c r="AJ441">
        <f>IFERROR(INDEX(JMP!$AJ$2:$AX$500,MATCH($A441,JMP!$A$2:$A$500,0),MATCH(AJ$1,JMP!$AJ$1:$AX$1,0)),INDEX(Baseline!$B$2:$AX$2,1,MATCH(AJ$1,Baseline!$B$1:$AX$1,0)))</f>
        <v>54500000</v>
      </c>
      <c r="AK441">
        <f>IFERROR(INDEX(JMP!$AJ$2:$AX$500,MATCH($A441,JMP!$A$2:$A$500,0),MATCH(AK$1,JMP!$AJ$1:$AX$1,0)),INDEX(Baseline!$B$2:$AX$2,1,MATCH(AK$1,Baseline!$B$1:$AX$1,0)))</f>
        <v>30</v>
      </c>
      <c r="AL441">
        <f>IFERROR(INDEX(JMP!$AJ$2:$AX$500,MATCH($A441,JMP!$A$2:$A$500,0),MATCH(AL$1,JMP!$AJ$1:$AX$1,0)),INDEX(Baseline!$B$2:$AX$2,1,MATCH(AL$1,Baseline!$B$1:$AX$1,0)))</f>
        <v>3.0439699473468966E-2</v>
      </c>
      <c r="AM441">
        <f>IFERROR(INDEX(JMP!$AJ$2:$AX$500,MATCH($A441,JMP!$A$2:$A$500,0),MATCH(AM$1,JMP!$AJ$1:$AX$1,0)),INDEX(Baseline!$B$2:$AX$2,1,MATCH(AM$1,Baseline!$B$1:$AX$1,0)))</f>
        <v>13.72471456542857</v>
      </c>
      <c r="AN441">
        <f>IFERROR(INDEX(JMP!$AJ$2:$AX$500,MATCH($A441,JMP!$A$2:$A$500,0),MATCH(AN$1,JMP!$AJ$1:$AX$1,0)),INDEX(Baseline!$B$2:$AX$2,1,MATCH(AN$1,Baseline!$B$1:$AX$1,0)))</f>
        <v>2.679237831558738</v>
      </c>
      <c r="AO441">
        <f>IFERROR(INDEX(JMP!$AJ$2:$AX$500,MATCH($A441,JMP!$A$2:$A$500,0),MATCH(AO$1,JMP!$AJ$1:$AX$1,0)),INDEX(Baseline!$B$2:$AX$2,1,MATCH(AO$1,Baseline!$B$1:$AX$1,0)))</f>
        <v>1.2427440009613231</v>
      </c>
      <c r="AP441">
        <f>IFERROR(INDEX(JMP!$AJ$2:$AX$500,MATCH($A441,JMP!$A$2:$A$500,0),MATCH(AP$1,JMP!$AJ$1:$AX$1,0)),INDEX(Baseline!$B$2:$AX$2,1,MATCH(AP$1,Baseline!$B$1:$AX$1,0)))</f>
        <v>0</v>
      </c>
      <c r="AQ441">
        <f>IFERROR(INDEX(JMP!$AJ$2:$AX$500,MATCH($A441,JMP!$A$2:$A$500,0),MATCH(AQ$1,JMP!$AJ$1:$AX$1,0)),INDEX(Baseline!$B$2:$AX$2,1,MATCH(AQ$1,Baseline!$B$1:$AX$1,0)))</f>
        <v>0.35</v>
      </c>
      <c r="AR441">
        <f>IFERROR(INDEX(JMP!$AJ$2:$AX$500,MATCH($A441,JMP!$A$2:$A$500,0),MATCH(AR$1,JMP!$AJ$1:$AX$1,0)),INDEX(Baseline!$B$2:$AX$2,1,MATCH(AR$1,Baseline!$B$1:$AX$1,0)))</f>
        <v>0</v>
      </c>
      <c r="AS441">
        <f>IFERROR(INDEX(JMP!$AJ$2:$AX$500,MATCH($A441,JMP!$A$2:$A$500,0),MATCH(AS$1,JMP!$AJ$1:$AX$1,0)),INDEX(Baseline!$B$2:$AX$2,1,MATCH(AS$1,Baseline!$B$1:$AX$1,0)))</f>
        <v>0</v>
      </c>
      <c r="AT441">
        <f>IFERROR(INDEX(JMP!$AJ$2:$AX$500,MATCH($A441,JMP!$A$2:$A$500,0),MATCH(AT$1,JMP!$AJ$1:$AX$1,0)),INDEX(Baseline!$B$2:$AX$2,1,MATCH(AT$1,Baseline!$B$1:$AX$1,0)))</f>
        <v>500</v>
      </c>
      <c r="AU441">
        <f>IFERROR(INDEX(JMP!$AJ$2:$AX$500,MATCH($A441,JMP!$A$2:$A$500,0),MATCH(AU$1,JMP!$AJ$1:$AX$1,0)),INDEX(Baseline!$B$2:$AX$2,1,MATCH(AU$1,Baseline!$B$1:$AX$1,0)))</f>
        <v>50</v>
      </c>
      <c r="AV441">
        <f>IFERROR(INDEX(JMP!$AJ$2:$AX$500,MATCH($A441,JMP!$A$2:$A$500,0),MATCH(AV$1,JMP!$AJ$1:$AX$1,0)),INDEX(Baseline!$B$2:$AX$2,1,MATCH(AV$1,Baseline!$B$1:$AX$1,0)))</f>
        <v>12</v>
      </c>
      <c r="AW441">
        <f>IFERROR(INDEX(JMP!$AJ$2:$AX$500,MATCH($A441,JMP!$A$2:$A$500,0),MATCH(AW$1,JMP!$AJ$1:$AX$1,0)),INDEX(Baseline!$B$2:$AX$2,1,MATCH(AW$1,Baseline!$B$1:$AX$1,0)))</f>
        <v>1.9961979999999998E-3</v>
      </c>
      <c r="AX441">
        <f>IFERROR(INDEX(JMP!$AJ$2:$AX$500,MATCH($A441,JMP!$A$2:$A$500,0),MATCH(AX$1,JMP!$AJ$1:$AX$1,0)),INDEX(Baseline!$B$2:$AX$2,1,MATCH(AX$1,Baseline!$B$1:$AX$1,0)))</f>
        <v>1.9961979999999998E-3</v>
      </c>
      <c r="AY441">
        <f>IFERROR(INDEX(JMP!$AJ$2:$AX$500,MATCH($A441,JMP!$A$2:$A$500,0),MATCH(AY$1,JMP!$AJ$1:$AX$1,0)),INDEX(Baseline!$B$2:$AX$2,1,MATCH(AY$1,Baseline!$B$1:$AX$1,0)))</f>
        <v>1.9607137E-2</v>
      </c>
      <c r="AZ441">
        <f>IFERROR(INDEX(JMP!$AJ$2:$AX$500,MATCH($A441,JMP!$A$2:$A$500,0),MATCH(AZ$1,JMP!$AJ$1:$AX$1,0)),INDEX(Baseline!$B$2:$AX$2,1,MATCH(AZ$1,Baseline!$B$1:$AX$1,0)))</f>
        <v>1</v>
      </c>
      <c r="BA441">
        <f>IFERROR(INDEX(JMP!$AJ$2:$AX$500,MATCH($A441,JMP!$A$2:$A$500,0),MATCH(BA$1,JMP!$AJ$1:$AX$1,0)),INDEX(Baseline!$B$2:$AX$2,1,MATCH(BA$1,Baseline!$B$1:$AX$1,0)))</f>
        <v>3</v>
      </c>
      <c r="BB441">
        <v>0</v>
      </c>
      <c r="BD441" t="str">
        <f>IF(AZ441=1, "yes", IF(AZ441=-1, "no", ""))</f>
        <v>yes</v>
      </c>
      <c r="BE441" t="str">
        <f>IF(AH441=1, "yes", IF(AH441=-1, "no", ""))</f>
        <v>no</v>
      </c>
      <c r="BF441">
        <f t="shared" si="12"/>
        <v>0.25</v>
      </c>
      <c r="BG441">
        <f t="shared" si="13"/>
        <v>100</v>
      </c>
    </row>
    <row r="442" spans="1:59" x14ac:dyDescent="0.25">
      <c r="A442">
        <v>441</v>
      </c>
      <c r="B442">
        <f>IFERROR(INDEX(JMP!$AJ$2:$AX$500,MATCH($A442,JMP!$A$2:$A$500,0),MATCH(B$1,JMP!$AJ$1:$AX$1,0)),INDEX(Baseline!$B$2:$AX$2,1,MATCH(B$1,Baseline!$B$1:$AX$1,0)))</f>
        <v>0</v>
      </c>
      <c r="C442">
        <f>IFERROR(INDEX(JMP!$AJ$2:$AX$500,MATCH($A442,JMP!$A$2:$A$500,0),MATCH(C$1,JMP!$AJ$1:$AX$1,0)),INDEX(Baseline!$B$2:$AX$2,1,MATCH(C$1,Baseline!$B$1:$AX$1,0)))</f>
        <v>8760</v>
      </c>
      <c r="D442">
        <f>IFERROR(INDEX(JMP!$AJ$2:$AX$500,MATCH($A442,JMP!$A$2:$A$500,0),MATCH(D$1,JMP!$AJ$1:$AX$1,0)),INDEX(Baseline!$B$2:$AX$2,1,MATCH(D$1,Baseline!$B$1:$AX$1,0)))</f>
        <v>1</v>
      </c>
      <c r="E442">
        <f>IFERROR(INDEX(JMP!$AJ$2:$AX$500,MATCH($A442,JMP!$A$2:$A$500,0),MATCH(E$1,JMP!$AJ$1:$AX$1,0)),INDEX(Baseline!$B$2:$AX$2,1,MATCH(E$1,Baseline!$B$1:$AX$1,0)))</f>
        <v>1</v>
      </c>
      <c r="F442" t="str">
        <f>IFERROR(INDEX(JMP!$AJ$2:$AX$500,MATCH($A442,JMP!$A$2:$A$500,0),MATCH(F$1,JMP!$AJ$1:$AX$1,0)),INDEX(Baseline!$B$2:$AX$2,1,MATCH(F$1,Baseline!$B$1:$AX$1,0)))</f>
        <v>e344</v>
      </c>
      <c r="G442" t="str">
        <f>IFERROR(INDEX(JMP!$AJ$2:$AX$500,MATCH($A442,JMP!$A$2:$A$500,0),MATCH(G$1,JMP!$AJ$1:$AX$1,0)),INDEX(Baseline!$B$2:$AX$2,1,MATCH(G$1,Baseline!$B$1:$AX$1,0)))</f>
        <v>e340</v>
      </c>
      <c r="H442">
        <f>IFERROR(INDEX(JMP!$AJ$2:$AX$500,MATCH($A442,JMP!$A$2:$A$500,0),MATCH(H$1,JMP!$AJ$1:$AX$1,0)),INDEX(Baseline!$B$2:$AX$2,1,MATCH(H$1,Baseline!$B$1:$AX$1,0)))</f>
        <v>1.5</v>
      </c>
      <c r="I442">
        <f>IFERROR(INDEX(JMP!$AJ$2:$AX$500,MATCH($A442,JMP!$A$2:$A$500,0),MATCH(I$1,JMP!$AJ$1:$AX$1,0)),INDEX(Baseline!$B$2:$AX$2,1,MATCH(I$1,Baseline!$B$1:$AX$1,0)))</f>
        <v>0.42</v>
      </c>
      <c r="J442">
        <f>IFERROR(INDEX(JMP!$AJ$2:$AX$500,MATCH($A442,JMP!$A$2:$A$500,0),MATCH(J$1,JMP!$AJ$1:$AX$1,0)),INDEX(Baseline!$B$2:$AX$2,1,MATCH(J$1,Baseline!$B$1:$AX$1,0)))</f>
        <v>1</v>
      </c>
      <c r="K442">
        <f>IFERROR(INDEX(JMP!$AJ$2:$AX$500,MATCH($A442,JMP!$A$2:$A$500,0),MATCH(K$1,JMP!$AJ$1:$AX$1,0)),INDEX(Baseline!$B$2:$AX$2,1,MATCH(K$1,Baseline!$B$1:$AX$1,0)))</f>
        <v>0</v>
      </c>
      <c r="L442">
        <f>IFERROR(INDEX(JMP!$AJ$2:$AX$500,MATCH($A442,JMP!$A$2:$A$500,0),MATCH(L$1,JMP!$AJ$1:$AX$1,0)),INDEX(Baseline!$B$2:$AX$2,1,MATCH(L$1,Baseline!$B$1:$AX$1,0)))</f>
        <v>0.15824281260155548</v>
      </c>
      <c r="M442" t="b">
        <f>IFERROR(INDEX(JMP!$AJ$2:$AX$500,MATCH($A442,JMP!$A$2:$A$500,0),MATCH(M$1,JMP!$AJ$1:$AX$1,0)),INDEX(Baseline!$B$2:$AX$2,1,MATCH(M$1,Baseline!$B$1:$AX$1,0)))</f>
        <v>0</v>
      </c>
      <c r="N442" t="b">
        <f>IFERROR(INDEX(JMP!$AJ$2:$AX$500,MATCH($A442,JMP!$A$2:$A$500,0),MATCH(N$1,JMP!$AJ$1:$AX$1,0)),INDEX(Baseline!$B$2:$AX$2,1,MATCH(N$1,Baseline!$B$1:$AX$1,0)))</f>
        <v>0</v>
      </c>
      <c r="O442">
        <f>IFERROR(INDEX(JMP!$AJ$2:$AX$500,MATCH($A442,JMP!$A$2:$A$500,0),MATCH(O$1,JMP!$AJ$1:$AX$1,0)),INDEX(Baseline!$B$2:$AX$2,1,MATCH(O$1,Baseline!$B$1:$AX$1,0)))</f>
        <v>7</v>
      </c>
      <c r="P442">
        <f>IFERROR(INDEX(JMP!$AJ$2:$AX$500,MATCH($A442,JMP!$A$2:$A$500,0),MATCH(P$1,JMP!$AJ$1:$AX$1,0)),INDEX(Baseline!$B$2:$AX$2,1,MATCH(P$1,Baseline!$B$1:$AX$1,0)))</f>
        <v>200</v>
      </c>
      <c r="Q442">
        <f>IFERROR(INDEX(JMP!$AJ$2:$AX$500,MATCH($A442,JMP!$A$2:$A$500,0),MATCH(Q$1,JMP!$AJ$1:$AX$1,0)),INDEX(Baseline!$B$2:$AX$2,1,MATCH(Q$1,Baseline!$B$1:$AX$1,0)))</f>
        <v>10</v>
      </c>
      <c r="R442">
        <f>IFERROR(INDEX(JMP!$AJ$2:$AX$500,MATCH($A442,JMP!$A$2:$A$500,0),MATCH(R$1,JMP!$AJ$1:$AX$1,0)),INDEX(Baseline!$B$2:$AX$2,1,MATCH(R$1,Baseline!$B$1:$AX$1,0)))</f>
        <v>0</v>
      </c>
      <c r="S442">
        <f>IFERROR(INDEX(JMP!$AJ$2:$AX$500,MATCH($A442,JMP!$A$2:$A$500,0),MATCH(S$1,JMP!$AJ$1:$AX$1,0)),INDEX(Baseline!$B$2:$AX$2,1,MATCH(S$1,Baseline!$B$1:$AX$1,0)))</f>
        <v>1</v>
      </c>
      <c r="T442">
        <f>IFERROR(INDEX(JMP!$AJ$2:$AX$500,MATCH($A442,JMP!$A$2:$A$500,0),MATCH(T$1,JMP!$AJ$1:$AX$1,0)),INDEX(Baseline!$B$2:$AX$2,1,MATCH(T$1,Baseline!$B$1:$AX$1,0)))</f>
        <v>0</v>
      </c>
      <c r="U442" t="str">
        <f>IFERROR(INDEX(JMP!$AJ$2:$AX$500,MATCH($A442,JMP!$A$2:$A$500,0),MATCH(U$1,JMP!$AJ$1:$AX$1,0)),INDEX(Baseline!$B$2:$AX$2,1,MATCH(U$1,Baseline!$B$1:$AX$1,0)))</f>
        <v>Titan</v>
      </c>
      <c r="V442">
        <f>IFERROR(INDEX(JMP!$AJ$2:$AX$500,MATCH($A442,JMP!$A$2:$A$500,0),MATCH(V$1,JMP!$AJ$1:$AX$1,0)),INDEX(Baseline!$B$2:$AX$2,1,MATCH(V$1,Baseline!$B$1:$AX$1,0)))</f>
        <v>3</v>
      </c>
      <c r="W442">
        <f>IFERROR(INDEX(JMP!$AJ$2:$AX$500,MATCH($A442,JMP!$A$2:$A$500,0),MATCH(W$1,JMP!$AJ$1:$AX$1,0)),INDEX(Baseline!$B$2:$AX$2,1,MATCH(W$1,Baseline!$B$1:$AX$1,0)))</f>
        <v>0.37</v>
      </c>
      <c r="X442">
        <f>IFERROR(INDEX(JMP!$AJ$2:$AX$500,MATCH($A442,JMP!$A$2:$A$500,0),MATCH(X$1,JMP!$AJ$1:$AX$1,0)),INDEX(Baseline!$B$2:$AX$2,1,MATCH(X$1,Baseline!$B$1:$AX$1,0)))</f>
        <v>4</v>
      </c>
      <c r="Y442">
        <f>IFERROR(INDEX(JMP!$AJ$2:$AX$500,MATCH($A442,JMP!$A$2:$A$500,0),MATCH(Y$1,JMP!$AJ$1:$AX$1,0)),INDEX(Baseline!$B$2:$AX$2,1,MATCH(Y$1,Baseline!$B$1:$AX$1,0)))</f>
        <v>6</v>
      </c>
      <c r="Z442">
        <f>IFERROR(INDEX(JMP!$AJ$2:$AX$500,MATCH($A442,JMP!$A$2:$A$500,0),MATCH(Z$1,JMP!$AJ$1:$AX$1,0)),INDEX(Baseline!$B$2:$AX$2,1,MATCH(Z$1,Baseline!$B$1:$AX$1,0)))</f>
        <v>1970</v>
      </c>
      <c r="AA442">
        <f>IFERROR(INDEX(JMP!$AJ$2:$AX$500,MATCH($A442,JMP!$A$2:$A$500,0),MATCH(AA$1,JMP!$AJ$1:$AX$1,0)),INDEX(Baseline!$B$2:$AX$2,1,MATCH(AA$1,Baseline!$B$1:$AX$1,0)))</f>
        <v>1970</v>
      </c>
      <c r="AB442">
        <f>IFERROR(INDEX(JMP!$AJ$2:$AX$500,MATCH($A442,JMP!$A$2:$A$500,0),MATCH(AB$1,JMP!$AJ$1:$AX$1,0)),INDEX(Baseline!$B$2:$AX$2,1,MATCH(AB$1,Baseline!$B$1:$AX$1,0)))</f>
        <v>0</v>
      </c>
      <c r="AC442">
        <f>IFERROR(INDEX(JMP!$AJ$2:$AX$500,MATCH($A442,JMP!$A$2:$A$500,0),MATCH(AC$1,JMP!$AJ$1:$AX$1,0)),INDEX(Baseline!$B$2:$AX$2,1,MATCH(AC$1,Baseline!$B$1:$AX$1,0)))</f>
        <v>1</v>
      </c>
      <c r="AD442">
        <f>IFERROR(INDEX(JMP!$AJ$2:$AX$500,MATCH($A442,JMP!$A$2:$A$500,0),MATCH(AD$1,JMP!$AJ$1:$AX$1,0)),INDEX(Baseline!$B$2:$AX$2,1,MATCH(AD$1,Baseline!$B$1:$AX$1,0)))</f>
        <v>8</v>
      </c>
      <c r="AE442">
        <f>IFERROR(INDEX(JMP!$AJ$2:$AX$500,MATCH($A442,JMP!$A$2:$A$500,0),MATCH(AE$1,JMP!$AJ$1:$AX$1,0)),INDEX(Baseline!$B$2:$AX$2,1,MATCH(AE$1,Baseline!$B$1:$AX$1,0)))</f>
        <v>3</v>
      </c>
      <c r="AF442" t="str">
        <f>IFERROR(INDEX(JMP!$AJ$2:$AX$500,MATCH($A442,JMP!$A$2:$A$500,0),MATCH(AF$1,JMP!$AJ$1:$AX$1,0)),INDEX(Baseline!$B$2:$AX$2,1,MATCH(AF$1,Baseline!$B$1:$AX$1,0)))</f>
        <v>bwb</v>
      </c>
      <c r="AG442" t="str">
        <f>IFERROR(INDEX(JMP!$AJ$2:$AX$500,MATCH($A442,JMP!$A$2:$A$500,0),MATCH(AG$1,JMP!$AJ$1:$AX$1,0)),INDEX(Baseline!$B$2:$AX$2,1,MATCH(AG$1,Baseline!$B$1:$AX$1,0)))</f>
        <v>V-tail</v>
      </c>
      <c r="AH442">
        <f>IFERROR(INDEX(JMP!$AJ$2:$AX$500,MATCH($A442,JMP!$A$2:$A$500,0),MATCH(AH$1,JMP!$AJ$1:$AX$1,0)),INDEX(Baseline!$B$2:$AX$2,1,MATCH(AH$1,Baseline!$B$1:$AX$1,0)))</f>
        <v>1</v>
      </c>
      <c r="AI442">
        <f>IFERROR(INDEX(JMP!$AJ$2:$AX$500,MATCH($A442,JMP!$A$2:$A$500,0),MATCH(AI$1,JMP!$AJ$1:$AX$1,0)),INDEX(Baseline!$B$2:$AX$2,1,MATCH(AI$1,Baseline!$B$1:$AX$1,0)))</f>
        <v>724000000</v>
      </c>
      <c r="AJ442">
        <f>IFERROR(INDEX(JMP!$AJ$2:$AX$500,MATCH($A442,JMP!$A$2:$A$500,0),MATCH(AJ$1,JMP!$AJ$1:$AX$1,0)),INDEX(Baseline!$B$2:$AX$2,1,MATCH(AJ$1,Baseline!$B$1:$AX$1,0)))</f>
        <v>54500000</v>
      </c>
      <c r="AK442">
        <f>IFERROR(INDEX(JMP!$AJ$2:$AX$500,MATCH($A442,JMP!$A$2:$A$500,0),MATCH(AK$1,JMP!$AJ$1:$AX$1,0)),INDEX(Baseline!$B$2:$AX$2,1,MATCH(AK$1,Baseline!$B$1:$AX$1,0)))</f>
        <v>30</v>
      </c>
      <c r="AL442">
        <f>IFERROR(INDEX(JMP!$AJ$2:$AX$500,MATCH($A442,JMP!$A$2:$A$500,0),MATCH(AL$1,JMP!$AJ$1:$AX$1,0)),INDEX(Baseline!$B$2:$AX$2,1,MATCH(AL$1,Baseline!$B$1:$AX$1,0)))</f>
        <v>2.053196792630721E-2</v>
      </c>
      <c r="AM442">
        <f>IFERROR(INDEX(JMP!$AJ$2:$AX$500,MATCH($A442,JMP!$A$2:$A$500,0),MATCH(AM$1,JMP!$AJ$1:$AX$1,0)),INDEX(Baseline!$B$2:$AX$2,1,MATCH(AM$1,Baseline!$B$1:$AX$1,0)))</f>
        <v>16.831884455047618</v>
      </c>
      <c r="AN442">
        <f>IFERROR(INDEX(JMP!$AJ$2:$AX$500,MATCH($A442,JMP!$A$2:$A$500,0),MATCH(AN$1,JMP!$AJ$1:$AX$1,0)),INDEX(Baseline!$B$2:$AX$2,1,MATCH(AN$1,Baseline!$B$1:$AX$1,0)))</f>
        <v>1.9610955194024795</v>
      </c>
      <c r="AO442">
        <f>IFERROR(INDEX(JMP!$AJ$2:$AX$500,MATCH($A442,JMP!$A$2:$A$500,0),MATCH(AO$1,JMP!$AJ$1:$AX$1,0)),INDEX(Baseline!$B$2:$AX$2,1,MATCH(AO$1,Baseline!$B$1:$AX$1,0)))</f>
        <v>0.85369973845598701</v>
      </c>
      <c r="AP442">
        <f>IFERROR(INDEX(JMP!$AJ$2:$AX$500,MATCH($A442,JMP!$A$2:$A$500,0),MATCH(AP$1,JMP!$AJ$1:$AX$1,0)),INDEX(Baseline!$B$2:$AX$2,1,MATCH(AP$1,Baseline!$B$1:$AX$1,0)))</f>
        <v>0</v>
      </c>
      <c r="AQ442">
        <f>IFERROR(INDEX(JMP!$AJ$2:$AX$500,MATCH($A442,JMP!$A$2:$A$500,0),MATCH(AQ$1,JMP!$AJ$1:$AX$1,0)),INDEX(Baseline!$B$2:$AX$2,1,MATCH(AQ$1,Baseline!$B$1:$AX$1,0)))</f>
        <v>0.35</v>
      </c>
      <c r="AR442">
        <f>IFERROR(INDEX(JMP!$AJ$2:$AX$500,MATCH($A442,JMP!$A$2:$A$500,0),MATCH(AR$1,JMP!$AJ$1:$AX$1,0)),INDEX(Baseline!$B$2:$AX$2,1,MATCH(AR$1,Baseline!$B$1:$AX$1,0)))</f>
        <v>0</v>
      </c>
      <c r="AS442">
        <f>IFERROR(INDEX(JMP!$AJ$2:$AX$500,MATCH($A442,JMP!$A$2:$A$500,0),MATCH(AS$1,JMP!$AJ$1:$AX$1,0)),INDEX(Baseline!$B$2:$AX$2,1,MATCH(AS$1,Baseline!$B$1:$AX$1,0)))</f>
        <v>0</v>
      </c>
      <c r="AT442">
        <f>IFERROR(INDEX(JMP!$AJ$2:$AX$500,MATCH($A442,JMP!$A$2:$A$500,0),MATCH(AT$1,JMP!$AJ$1:$AX$1,0)),INDEX(Baseline!$B$2:$AX$2,1,MATCH(AT$1,Baseline!$B$1:$AX$1,0)))</f>
        <v>500</v>
      </c>
      <c r="AU442">
        <f>IFERROR(INDEX(JMP!$AJ$2:$AX$500,MATCH($A442,JMP!$A$2:$A$500,0),MATCH(AU$1,JMP!$AJ$1:$AX$1,0)),INDEX(Baseline!$B$2:$AX$2,1,MATCH(AU$1,Baseline!$B$1:$AX$1,0)))</f>
        <v>50</v>
      </c>
      <c r="AV442">
        <f>IFERROR(INDEX(JMP!$AJ$2:$AX$500,MATCH($A442,JMP!$A$2:$A$500,0),MATCH(AV$1,JMP!$AJ$1:$AX$1,0)),INDEX(Baseline!$B$2:$AX$2,1,MATCH(AV$1,Baseline!$B$1:$AX$1,0)))</f>
        <v>12</v>
      </c>
      <c r="AW442">
        <f>IFERROR(INDEX(JMP!$AJ$2:$AX$500,MATCH($A442,JMP!$A$2:$A$500,0),MATCH(AW$1,JMP!$AJ$1:$AX$1,0)),INDEX(Baseline!$B$2:$AX$2,1,MATCH(AW$1,Baseline!$B$1:$AX$1,0)))</f>
        <v>1.9961979999999998E-3</v>
      </c>
      <c r="AX442">
        <f>IFERROR(INDEX(JMP!$AJ$2:$AX$500,MATCH($A442,JMP!$A$2:$A$500,0),MATCH(AX$1,JMP!$AJ$1:$AX$1,0)),INDEX(Baseline!$B$2:$AX$2,1,MATCH(AX$1,Baseline!$B$1:$AX$1,0)))</f>
        <v>1.9961979999999998E-3</v>
      </c>
      <c r="AY442">
        <f>IFERROR(INDEX(JMP!$AJ$2:$AX$500,MATCH($A442,JMP!$A$2:$A$500,0),MATCH(AY$1,JMP!$AJ$1:$AX$1,0)),INDEX(Baseline!$B$2:$AX$2,1,MATCH(AY$1,Baseline!$B$1:$AX$1,0)))</f>
        <v>1.9607137E-2</v>
      </c>
      <c r="AZ442">
        <f>IFERROR(INDEX(JMP!$AJ$2:$AX$500,MATCH($A442,JMP!$A$2:$A$500,0),MATCH(AZ$1,JMP!$AJ$1:$AX$1,0)),INDEX(Baseline!$B$2:$AX$2,1,MATCH(AZ$1,Baseline!$B$1:$AX$1,0)))</f>
        <v>1</v>
      </c>
      <c r="BA442">
        <f>IFERROR(INDEX(JMP!$AJ$2:$AX$500,MATCH($A442,JMP!$A$2:$A$500,0),MATCH(BA$1,JMP!$AJ$1:$AX$1,0)),INDEX(Baseline!$B$2:$AX$2,1,MATCH(BA$1,Baseline!$B$1:$AX$1,0)))</f>
        <v>3</v>
      </c>
      <c r="BB442">
        <v>0</v>
      </c>
      <c r="BD442" t="str">
        <f>IF(AZ442=1, "yes", IF(AZ442=-1, "no", ""))</f>
        <v>yes</v>
      </c>
      <c r="BE442" t="str">
        <f>IF(AH442=1, "yes", IF(AH442=-1, "no", ""))</f>
        <v>yes</v>
      </c>
      <c r="BF442">
        <f t="shared" si="12"/>
        <v>0.25</v>
      </c>
      <c r="BG442">
        <f t="shared" si="13"/>
        <v>100</v>
      </c>
    </row>
    <row r="443" spans="1:59" x14ac:dyDescent="0.25">
      <c r="A443">
        <v>442</v>
      </c>
      <c r="B443">
        <f>IFERROR(INDEX(JMP!$AJ$2:$AX$500,MATCH($A443,JMP!$A$2:$A$500,0),MATCH(B$1,JMP!$AJ$1:$AX$1,0)),INDEX(Baseline!$B$2:$AX$2,1,MATCH(B$1,Baseline!$B$1:$AX$1,0)))</f>
        <v>0</v>
      </c>
      <c r="C443">
        <f>IFERROR(INDEX(JMP!$AJ$2:$AX$500,MATCH($A443,JMP!$A$2:$A$500,0),MATCH(C$1,JMP!$AJ$1:$AX$1,0)),INDEX(Baseline!$B$2:$AX$2,1,MATCH(C$1,Baseline!$B$1:$AX$1,0)))</f>
        <v>8760</v>
      </c>
      <c r="D443">
        <f>IFERROR(INDEX(JMP!$AJ$2:$AX$500,MATCH($A443,JMP!$A$2:$A$500,0),MATCH(D$1,JMP!$AJ$1:$AX$1,0)),INDEX(Baseline!$B$2:$AX$2,1,MATCH(D$1,Baseline!$B$1:$AX$1,0)))</f>
        <v>1</v>
      </c>
      <c r="E443">
        <f>IFERROR(INDEX(JMP!$AJ$2:$AX$500,MATCH($A443,JMP!$A$2:$A$500,0),MATCH(E$1,JMP!$AJ$1:$AX$1,0)),INDEX(Baseline!$B$2:$AX$2,1,MATCH(E$1,Baseline!$B$1:$AX$1,0)))</f>
        <v>1</v>
      </c>
      <c r="F443" t="str">
        <f>IFERROR(INDEX(JMP!$AJ$2:$AX$500,MATCH($A443,JMP!$A$2:$A$500,0),MATCH(F$1,JMP!$AJ$1:$AX$1,0)),INDEX(Baseline!$B$2:$AX$2,1,MATCH(F$1,Baseline!$B$1:$AX$1,0)))</f>
        <v>e344</v>
      </c>
      <c r="G443" t="str">
        <f>IFERROR(INDEX(JMP!$AJ$2:$AX$500,MATCH($A443,JMP!$A$2:$A$500,0),MATCH(G$1,JMP!$AJ$1:$AX$1,0)),INDEX(Baseline!$B$2:$AX$2,1,MATCH(G$1,Baseline!$B$1:$AX$1,0)))</f>
        <v>e340</v>
      </c>
      <c r="H443">
        <f>IFERROR(INDEX(JMP!$AJ$2:$AX$500,MATCH($A443,JMP!$A$2:$A$500,0),MATCH(H$1,JMP!$AJ$1:$AX$1,0)),INDEX(Baseline!$B$2:$AX$2,1,MATCH(H$1,Baseline!$B$1:$AX$1,0)))</f>
        <v>1.5</v>
      </c>
      <c r="I443">
        <f>IFERROR(INDEX(JMP!$AJ$2:$AX$500,MATCH($A443,JMP!$A$2:$A$500,0),MATCH(I$1,JMP!$AJ$1:$AX$1,0)),INDEX(Baseline!$B$2:$AX$2,1,MATCH(I$1,Baseline!$B$1:$AX$1,0)))</f>
        <v>0.42</v>
      </c>
      <c r="J443">
        <f>IFERROR(INDEX(JMP!$AJ$2:$AX$500,MATCH($A443,JMP!$A$2:$A$500,0),MATCH(J$1,JMP!$AJ$1:$AX$1,0)),INDEX(Baseline!$B$2:$AX$2,1,MATCH(J$1,Baseline!$B$1:$AX$1,0)))</f>
        <v>1</v>
      </c>
      <c r="K443">
        <f>IFERROR(INDEX(JMP!$AJ$2:$AX$500,MATCH($A443,JMP!$A$2:$A$500,0),MATCH(K$1,JMP!$AJ$1:$AX$1,0)),INDEX(Baseline!$B$2:$AX$2,1,MATCH(K$1,Baseline!$B$1:$AX$1,0)))</f>
        <v>0</v>
      </c>
      <c r="L443">
        <f>IFERROR(INDEX(JMP!$AJ$2:$AX$500,MATCH($A443,JMP!$A$2:$A$500,0),MATCH(L$1,JMP!$AJ$1:$AX$1,0)),INDEX(Baseline!$B$2:$AX$2,1,MATCH(L$1,Baseline!$B$1:$AX$1,0)))</f>
        <v>0.15107089350979108</v>
      </c>
      <c r="M443" t="b">
        <f>IFERROR(INDEX(JMP!$AJ$2:$AX$500,MATCH($A443,JMP!$A$2:$A$500,0),MATCH(M$1,JMP!$AJ$1:$AX$1,0)),INDEX(Baseline!$B$2:$AX$2,1,MATCH(M$1,Baseline!$B$1:$AX$1,0)))</f>
        <v>0</v>
      </c>
      <c r="N443" t="b">
        <f>IFERROR(INDEX(JMP!$AJ$2:$AX$500,MATCH($A443,JMP!$A$2:$A$500,0),MATCH(N$1,JMP!$AJ$1:$AX$1,0)),INDEX(Baseline!$B$2:$AX$2,1,MATCH(N$1,Baseline!$B$1:$AX$1,0)))</f>
        <v>0</v>
      </c>
      <c r="O443">
        <f>IFERROR(INDEX(JMP!$AJ$2:$AX$500,MATCH($A443,JMP!$A$2:$A$500,0),MATCH(O$1,JMP!$AJ$1:$AX$1,0)),INDEX(Baseline!$B$2:$AX$2,1,MATCH(O$1,Baseline!$B$1:$AX$1,0)))</f>
        <v>7</v>
      </c>
      <c r="P443">
        <f>IFERROR(INDEX(JMP!$AJ$2:$AX$500,MATCH($A443,JMP!$A$2:$A$500,0),MATCH(P$1,JMP!$AJ$1:$AX$1,0)),INDEX(Baseline!$B$2:$AX$2,1,MATCH(P$1,Baseline!$B$1:$AX$1,0)))</f>
        <v>200</v>
      </c>
      <c r="Q443">
        <f>IFERROR(INDEX(JMP!$AJ$2:$AX$500,MATCH($A443,JMP!$A$2:$A$500,0),MATCH(Q$1,JMP!$AJ$1:$AX$1,0)),INDEX(Baseline!$B$2:$AX$2,1,MATCH(Q$1,Baseline!$B$1:$AX$1,0)))</f>
        <v>10</v>
      </c>
      <c r="R443">
        <f>IFERROR(INDEX(JMP!$AJ$2:$AX$500,MATCH($A443,JMP!$A$2:$A$500,0),MATCH(R$1,JMP!$AJ$1:$AX$1,0)),INDEX(Baseline!$B$2:$AX$2,1,MATCH(R$1,Baseline!$B$1:$AX$1,0)))</f>
        <v>0</v>
      </c>
      <c r="S443">
        <f>IFERROR(INDEX(JMP!$AJ$2:$AX$500,MATCH($A443,JMP!$A$2:$A$500,0),MATCH(S$1,JMP!$AJ$1:$AX$1,0)),INDEX(Baseline!$B$2:$AX$2,1,MATCH(S$1,Baseline!$B$1:$AX$1,0)))</f>
        <v>1</v>
      </c>
      <c r="T443">
        <f>IFERROR(INDEX(JMP!$AJ$2:$AX$500,MATCH($A443,JMP!$A$2:$A$500,0),MATCH(T$1,JMP!$AJ$1:$AX$1,0)),INDEX(Baseline!$B$2:$AX$2,1,MATCH(T$1,Baseline!$B$1:$AX$1,0)))</f>
        <v>0</v>
      </c>
      <c r="U443" t="str">
        <f>IFERROR(INDEX(JMP!$AJ$2:$AX$500,MATCH($A443,JMP!$A$2:$A$500,0),MATCH(U$1,JMP!$AJ$1:$AX$1,0)),INDEX(Baseline!$B$2:$AX$2,1,MATCH(U$1,Baseline!$B$1:$AX$1,0)))</f>
        <v>Titan</v>
      </c>
      <c r="V443">
        <f>IFERROR(INDEX(JMP!$AJ$2:$AX$500,MATCH($A443,JMP!$A$2:$A$500,0),MATCH(V$1,JMP!$AJ$1:$AX$1,0)),INDEX(Baseline!$B$2:$AX$2,1,MATCH(V$1,Baseline!$B$1:$AX$1,0)))</f>
        <v>3</v>
      </c>
      <c r="W443">
        <f>IFERROR(INDEX(JMP!$AJ$2:$AX$500,MATCH($A443,JMP!$A$2:$A$500,0),MATCH(W$1,JMP!$AJ$1:$AX$1,0)),INDEX(Baseline!$B$2:$AX$2,1,MATCH(W$1,Baseline!$B$1:$AX$1,0)))</f>
        <v>0.37</v>
      </c>
      <c r="X443">
        <f>IFERROR(INDEX(JMP!$AJ$2:$AX$500,MATCH($A443,JMP!$A$2:$A$500,0),MATCH(X$1,JMP!$AJ$1:$AX$1,0)),INDEX(Baseline!$B$2:$AX$2,1,MATCH(X$1,Baseline!$B$1:$AX$1,0)))</f>
        <v>4</v>
      </c>
      <c r="Y443">
        <f>IFERROR(INDEX(JMP!$AJ$2:$AX$500,MATCH($A443,JMP!$A$2:$A$500,0),MATCH(Y$1,JMP!$AJ$1:$AX$1,0)),INDEX(Baseline!$B$2:$AX$2,1,MATCH(Y$1,Baseline!$B$1:$AX$1,0)))</f>
        <v>6</v>
      </c>
      <c r="Z443">
        <f>IFERROR(INDEX(JMP!$AJ$2:$AX$500,MATCH($A443,JMP!$A$2:$A$500,0),MATCH(Z$1,JMP!$AJ$1:$AX$1,0)),INDEX(Baseline!$B$2:$AX$2,1,MATCH(Z$1,Baseline!$B$1:$AX$1,0)))</f>
        <v>1970</v>
      </c>
      <c r="AA443">
        <f>IFERROR(INDEX(JMP!$AJ$2:$AX$500,MATCH($A443,JMP!$A$2:$A$500,0),MATCH(AA$1,JMP!$AJ$1:$AX$1,0)),INDEX(Baseline!$B$2:$AX$2,1,MATCH(AA$1,Baseline!$B$1:$AX$1,0)))</f>
        <v>1970</v>
      </c>
      <c r="AB443">
        <f>IFERROR(INDEX(JMP!$AJ$2:$AX$500,MATCH($A443,JMP!$A$2:$A$500,0),MATCH(AB$1,JMP!$AJ$1:$AX$1,0)),INDEX(Baseline!$B$2:$AX$2,1,MATCH(AB$1,Baseline!$B$1:$AX$1,0)))</f>
        <v>0</v>
      </c>
      <c r="AC443">
        <f>IFERROR(INDEX(JMP!$AJ$2:$AX$500,MATCH($A443,JMP!$A$2:$A$500,0),MATCH(AC$1,JMP!$AJ$1:$AX$1,0)),INDEX(Baseline!$B$2:$AX$2,1,MATCH(AC$1,Baseline!$B$1:$AX$1,0)))</f>
        <v>1</v>
      </c>
      <c r="AD443">
        <f>IFERROR(INDEX(JMP!$AJ$2:$AX$500,MATCH($A443,JMP!$A$2:$A$500,0),MATCH(AD$1,JMP!$AJ$1:$AX$1,0)),INDEX(Baseline!$B$2:$AX$2,1,MATCH(AD$1,Baseline!$B$1:$AX$1,0)))</f>
        <v>8</v>
      </c>
      <c r="AE443">
        <f>IFERROR(INDEX(JMP!$AJ$2:$AX$500,MATCH($A443,JMP!$A$2:$A$500,0),MATCH(AE$1,JMP!$AJ$1:$AX$1,0)),INDEX(Baseline!$B$2:$AX$2,1,MATCH(AE$1,Baseline!$B$1:$AX$1,0)))</f>
        <v>2</v>
      </c>
      <c r="AF443" t="str">
        <f>IFERROR(INDEX(JMP!$AJ$2:$AX$500,MATCH($A443,JMP!$A$2:$A$500,0),MATCH(AF$1,JMP!$AJ$1:$AX$1,0)),INDEX(Baseline!$B$2:$AX$2,1,MATCH(AF$1,Baseline!$B$1:$AX$1,0)))</f>
        <v>bwb</v>
      </c>
      <c r="AG443" t="str">
        <f>IFERROR(INDEX(JMP!$AJ$2:$AX$500,MATCH($A443,JMP!$A$2:$A$500,0),MATCH(AG$1,JMP!$AJ$1:$AX$1,0)),INDEX(Baseline!$B$2:$AX$2,1,MATCH(AG$1,Baseline!$B$1:$AX$1,0)))</f>
        <v>V-tail</v>
      </c>
      <c r="AH443">
        <f>IFERROR(INDEX(JMP!$AJ$2:$AX$500,MATCH($A443,JMP!$A$2:$A$500,0),MATCH(AH$1,JMP!$AJ$1:$AX$1,0)),INDEX(Baseline!$B$2:$AX$2,1,MATCH(AH$1,Baseline!$B$1:$AX$1,0)))</f>
        <v>1</v>
      </c>
      <c r="AI443">
        <f>IFERROR(INDEX(JMP!$AJ$2:$AX$500,MATCH($A443,JMP!$A$2:$A$500,0),MATCH(AI$1,JMP!$AJ$1:$AX$1,0)),INDEX(Baseline!$B$2:$AX$2,1,MATCH(AI$1,Baseline!$B$1:$AX$1,0)))</f>
        <v>724000000</v>
      </c>
      <c r="AJ443">
        <f>IFERROR(INDEX(JMP!$AJ$2:$AX$500,MATCH($A443,JMP!$A$2:$A$500,0),MATCH(AJ$1,JMP!$AJ$1:$AX$1,0)),INDEX(Baseline!$B$2:$AX$2,1,MATCH(AJ$1,Baseline!$B$1:$AX$1,0)))</f>
        <v>54500000</v>
      </c>
      <c r="AK443">
        <f>IFERROR(INDEX(JMP!$AJ$2:$AX$500,MATCH($A443,JMP!$A$2:$A$500,0),MATCH(AK$1,JMP!$AJ$1:$AX$1,0)),INDEX(Baseline!$B$2:$AX$2,1,MATCH(AK$1,Baseline!$B$1:$AX$1,0)))</f>
        <v>30</v>
      </c>
      <c r="AL443">
        <f>IFERROR(INDEX(JMP!$AJ$2:$AX$500,MATCH($A443,JMP!$A$2:$A$500,0),MATCH(AL$1,JMP!$AJ$1:$AX$1,0)),INDEX(Baseline!$B$2:$AX$2,1,MATCH(AL$1,Baseline!$B$1:$AX$1,0)))</f>
        <v>1.6326273733370356E-2</v>
      </c>
      <c r="AM443">
        <f>IFERROR(INDEX(JMP!$AJ$2:$AX$500,MATCH($A443,JMP!$A$2:$A$500,0),MATCH(AM$1,JMP!$AJ$1:$AX$1,0)),INDEX(Baseline!$B$2:$AX$2,1,MATCH(AM$1,Baseline!$B$1:$AX$1,0)))</f>
        <v>5.4590849609523797</v>
      </c>
      <c r="AN443">
        <f>IFERROR(INDEX(JMP!$AJ$2:$AX$500,MATCH($A443,JMP!$A$2:$A$500,0),MATCH(AN$1,JMP!$AJ$1:$AX$1,0)),INDEX(Baseline!$B$2:$AX$2,1,MATCH(AN$1,Baseline!$B$1:$AX$1,0)))</f>
        <v>2.8067357205993</v>
      </c>
      <c r="AO443">
        <f>IFERROR(INDEX(JMP!$AJ$2:$AX$500,MATCH($A443,JMP!$A$2:$A$500,0),MATCH(AO$1,JMP!$AJ$1:$AX$1,0)),INDEX(Baseline!$B$2:$AX$2,1,MATCH(AO$1,Baseline!$B$1:$AX$1,0)))</f>
        <v>1.0775546798120972</v>
      </c>
      <c r="AP443">
        <f>IFERROR(INDEX(JMP!$AJ$2:$AX$500,MATCH($A443,JMP!$A$2:$A$500,0),MATCH(AP$1,JMP!$AJ$1:$AX$1,0)),INDEX(Baseline!$B$2:$AX$2,1,MATCH(AP$1,Baseline!$B$1:$AX$1,0)))</f>
        <v>0</v>
      </c>
      <c r="AQ443">
        <f>IFERROR(INDEX(JMP!$AJ$2:$AX$500,MATCH($A443,JMP!$A$2:$A$500,0),MATCH(AQ$1,JMP!$AJ$1:$AX$1,0)),INDEX(Baseline!$B$2:$AX$2,1,MATCH(AQ$1,Baseline!$B$1:$AX$1,0)))</f>
        <v>0.35</v>
      </c>
      <c r="AR443">
        <f>IFERROR(INDEX(JMP!$AJ$2:$AX$500,MATCH($A443,JMP!$A$2:$A$500,0),MATCH(AR$1,JMP!$AJ$1:$AX$1,0)),INDEX(Baseline!$B$2:$AX$2,1,MATCH(AR$1,Baseline!$B$1:$AX$1,0)))</f>
        <v>0</v>
      </c>
      <c r="AS443">
        <f>IFERROR(INDEX(JMP!$AJ$2:$AX$500,MATCH($A443,JMP!$A$2:$A$500,0),MATCH(AS$1,JMP!$AJ$1:$AX$1,0)),INDEX(Baseline!$B$2:$AX$2,1,MATCH(AS$1,Baseline!$B$1:$AX$1,0)))</f>
        <v>0</v>
      </c>
      <c r="AT443">
        <f>IFERROR(INDEX(JMP!$AJ$2:$AX$500,MATCH($A443,JMP!$A$2:$A$500,0),MATCH(AT$1,JMP!$AJ$1:$AX$1,0)),INDEX(Baseline!$B$2:$AX$2,1,MATCH(AT$1,Baseline!$B$1:$AX$1,0)))</f>
        <v>500</v>
      </c>
      <c r="AU443">
        <f>IFERROR(INDEX(JMP!$AJ$2:$AX$500,MATCH($A443,JMP!$A$2:$A$500,0),MATCH(AU$1,JMP!$AJ$1:$AX$1,0)),INDEX(Baseline!$B$2:$AX$2,1,MATCH(AU$1,Baseline!$B$1:$AX$1,0)))</f>
        <v>50</v>
      </c>
      <c r="AV443">
        <f>IFERROR(INDEX(JMP!$AJ$2:$AX$500,MATCH($A443,JMP!$A$2:$A$500,0),MATCH(AV$1,JMP!$AJ$1:$AX$1,0)),INDEX(Baseline!$B$2:$AX$2,1,MATCH(AV$1,Baseline!$B$1:$AX$1,0)))</f>
        <v>12</v>
      </c>
      <c r="AW443">
        <f>IFERROR(INDEX(JMP!$AJ$2:$AX$500,MATCH($A443,JMP!$A$2:$A$500,0),MATCH(AW$1,JMP!$AJ$1:$AX$1,0)),INDEX(Baseline!$B$2:$AX$2,1,MATCH(AW$1,Baseline!$B$1:$AX$1,0)))</f>
        <v>1.9961979999999998E-3</v>
      </c>
      <c r="AX443">
        <f>IFERROR(INDEX(JMP!$AJ$2:$AX$500,MATCH($A443,JMP!$A$2:$A$500,0),MATCH(AX$1,JMP!$AJ$1:$AX$1,0)),INDEX(Baseline!$B$2:$AX$2,1,MATCH(AX$1,Baseline!$B$1:$AX$1,0)))</f>
        <v>1.9961979999999998E-3</v>
      </c>
      <c r="AY443">
        <f>IFERROR(INDEX(JMP!$AJ$2:$AX$500,MATCH($A443,JMP!$A$2:$A$500,0),MATCH(AY$1,JMP!$AJ$1:$AX$1,0)),INDEX(Baseline!$B$2:$AX$2,1,MATCH(AY$1,Baseline!$B$1:$AX$1,0)))</f>
        <v>1.9607137E-2</v>
      </c>
      <c r="AZ443">
        <f>IFERROR(INDEX(JMP!$AJ$2:$AX$500,MATCH($A443,JMP!$A$2:$A$500,0),MATCH(AZ$1,JMP!$AJ$1:$AX$1,0)),INDEX(Baseline!$B$2:$AX$2,1,MATCH(AZ$1,Baseline!$B$1:$AX$1,0)))</f>
        <v>1</v>
      </c>
      <c r="BA443">
        <f>IFERROR(INDEX(JMP!$AJ$2:$AX$500,MATCH($A443,JMP!$A$2:$A$500,0),MATCH(BA$1,JMP!$AJ$1:$AX$1,0)),INDEX(Baseline!$B$2:$AX$2,1,MATCH(BA$1,Baseline!$B$1:$AX$1,0)))</f>
        <v>2</v>
      </c>
      <c r="BB443">
        <v>0</v>
      </c>
      <c r="BD443" t="str">
        <f>IF(AZ443=1, "yes", IF(AZ443=-1, "no", ""))</f>
        <v>yes</v>
      </c>
      <c r="BE443" t="str">
        <f>IF(AH443=1, "yes", IF(AH443=-1, "no", ""))</f>
        <v>yes</v>
      </c>
      <c r="BF443">
        <f t="shared" si="12"/>
        <v>0.5</v>
      </c>
      <c r="BG443">
        <f t="shared" si="13"/>
        <v>30</v>
      </c>
    </row>
    <row r="444" spans="1:59" x14ac:dyDescent="0.25">
      <c r="A444">
        <v>443</v>
      </c>
      <c r="B444">
        <f>IFERROR(INDEX(JMP!$AJ$2:$AX$500,MATCH($A444,JMP!$A$2:$A$500,0),MATCH(B$1,JMP!$AJ$1:$AX$1,0)),INDEX(Baseline!$B$2:$AX$2,1,MATCH(B$1,Baseline!$B$1:$AX$1,0)))</f>
        <v>0</v>
      </c>
      <c r="C444">
        <f>IFERROR(INDEX(JMP!$AJ$2:$AX$500,MATCH($A444,JMP!$A$2:$A$500,0),MATCH(C$1,JMP!$AJ$1:$AX$1,0)),INDEX(Baseline!$B$2:$AX$2,1,MATCH(C$1,Baseline!$B$1:$AX$1,0)))</f>
        <v>8760</v>
      </c>
      <c r="D444">
        <f>IFERROR(INDEX(JMP!$AJ$2:$AX$500,MATCH($A444,JMP!$A$2:$A$500,0),MATCH(D$1,JMP!$AJ$1:$AX$1,0)),INDEX(Baseline!$B$2:$AX$2,1,MATCH(D$1,Baseline!$B$1:$AX$1,0)))</f>
        <v>1</v>
      </c>
      <c r="E444">
        <f>IFERROR(INDEX(JMP!$AJ$2:$AX$500,MATCH($A444,JMP!$A$2:$A$500,0),MATCH(E$1,JMP!$AJ$1:$AX$1,0)),INDEX(Baseline!$B$2:$AX$2,1,MATCH(E$1,Baseline!$B$1:$AX$1,0)))</f>
        <v>1</v>
      </c>
      <c r="F444" t="str">
        <f>IFERROR(INDEX(JMP!$AJ$2:$AX$500,MATCH($A444,JMP!$A$2:$A$500,0),MATCH(F$1,JMP!$AJ$1:$AX$1,0)),INDEX(Baseline!$B$2:$AX$2,1,MATCH(F$1,Baseline!$B$1:$AX$1,0)))</f>
        <v>e344</v>
      </c>
      <c r="G444" t="str">
        <f>IFERROR(INDEX(JMP!$AJ$2:$AX$500,MATCH($A444,JMP!$A$2:$A$500,0),MATCH(G$1,JMP!$AJ$1:$AX$1,0)),INDEX(Baseline!$B$2:$AX$2,1,MATCH(G$1,Baseline!$B$1:$AX$1,0)))</f>
        <v>e340</v>
      </c>
      <c r="H444">
        <f>IFERROR(INDEX(JMP!$AJ$2:$AX$500,MATCH($A444,JMP!$A$2:$A$500,0),MATCH(H$1,JMP!$AJ$1:$AX$1,0)),INDEX(Baseline!$B$2:$AX$2,1,MATCH(H$1,Baseline!$B$1:$AX$1,0)))</f>
        <v>1.5</v>
      </c>
      <c r="I444">
        <f>IFERROR(INDEX(JMP!$AJ$2:$AX$500,MATCH($A444,JMP!$A$2:$A$500,0),MATCH(I$1,JMP!$AJ$1:$AX$1,0)),INDEX(Baseline!$B$2:$AX$2,1,MATCH(I$1,Baseline!$B$1:$AX$1,0)))</f>
        <v>0.42</v>
      </c>
      <c r="J444">
        <f>IFERROR(INDEX(JMP!$AJ$2:$AX$500,MATCH($A444,JMP!$A$2:$A$500,0),MATCH(J$1,JMP!$AJ$1:$AX$1,0)),INDEX(Baseline!$B$2:$AX$2,1,MATCH(J$1,Baseline!$B$1:$AX$1,0)))</f>
        <v>1</v>
      </c>
      <c r="K444">
        <f>IFERROR(INDEX(JMP!$AJ$2:$AX$500,MATCH($A444,JMP!$A$2:$A$500,0),MATCH(K$1,JMP!$AJ$1:$AX$1,0)),INDEX(Baseline!$B$2:$AX$2,1,MATCH(K$1,Baseline!$B$1:$AX$1,0)))</f>
        <v>0</v>
      </c>
      <c r="L444">
        <f>IFERROR(INDEX(JMP!$AJ$2:$AX$500,MATCH($A444,JMP!$A$2:$A$500,0),MATCH(L$1,JMP!$AJ$1:$AX$1,0)),INDEX(Baseline!$B$2:$AX$2,1,MATCH(L$1,Baseline!$B$1:$AX$1,0)))</f>
        <v>0.14224172918422318</v>
      </c>
      <c r="M444" t="b">
        <f>IFERROR(INDEX(JMP!$AJ$2:$AX$500,MATCH($A444,JMP!$A$2:$A$500,0),MATCH(M$1,JMP!$AJ$1:$AX$1,0)),INDEX(Baseline!$B$2:$AX$2,1,MATCH(M$1,Baseline!$B$1:$AX$1,0)))</f>
        <v>0</v>
      </c>
      <c r="N444" t="b">
        <f>IFERROR(INDEX(JMP!$AJ$2:$AX$500,MATCH($A444,JMP!$A$2:$A$500,0),MATCH(N$1,JMP!$AJ$1:$AX$1,0)),INDEX(Baseline!$B$2:$AX$2,1,MATCH(N$1,Baseline!$B$1:$AX$1,0)))</f>
        <v>0</v>
      </c>
      <c r="O444">
        <f>IFERROR(INDEX(JMP!$AJ$2:$AX$500,MATCH($A444,JMP!$A$2:$A$500,0),MATCH(O$1,JMP!$AJ$1:$AX$1,0)),INDEX(Baseline!$B$2:$AX$2,1,MATCH(O$1,Baseline!$B$1:$AX$1,0)))</f>
        <v>7</v>
      </c>
      <c r="P444">
        <f>IFERROR(INDEX(JMP!$AJ$2:$AX$500,MATCH($A444,JMP!$A$2:$A$500,0),MATCH(P$1,JMP!$AJ$1:$AX$1,0)),INDEX(Baseline!$B$2:$AX$2,1,MATCH(P$1,Baseline!$B$1:$AX$1,0)))</f>
        <v>200</v>
      </c>
      <c r="Q444">
        <f>IFERROR(INDEX(JMP!$AJ$2:$AX$500,MATCH($A444,JMP!$A$2:$A$500,0),MATCH(Q$1,JMP!$AJ$1:$AX$1,0)),INDEX(Baseline!$B$2:$AX$2,1,MATCH(Q$1,Baseline!$B$1:$AX$1,0)))</f>
        <v>10</v>
      </c>
      <c r="R444">
        <f>IFERROR(INDEX(JMP!$AJ$2:$AX$500,MATCH($A444,JMP!$A$2:$A$500,0),MATCH(R$1,JMP!$AJ$1:$AX$1,0)),INDEX(Baseline!$B$2:$AX$2,1,MATCH(R$1,Baseline!$B$1:$AX$1,0)))</f>
        <v>0</v>
      </c>
      <c r="S444">
        <f>IFERROR(INDEX(JMP!$AJ$2:$AX$500,MATCH($A444,JMP!$A$2:$A$500,0),MATCH(S$1,JMP!$AJ$1:$AX$1,0)),INDEX(Baseline!$B$2:$AX$2,1,MATCH(S$1,Baseline!$B$1:$AX$1,0)))</f>
        <v>1</v>
      </c>
      <c r="T444">
        <f>IFERROR(INDEX(JMP!$AJ$2:$AX$500,MATCH($A444,JMP!$A$2:$A$500,0),MATCH(T$1,JMP!$AJ$1:$AX$1,0)),INDEX(Baseline!$B$2:$AX$2,1,MATCH(T$1,Baseline!$B$1:$AX$1,0)))</f>
        <v>0</v>
      </c>
      <c r="U444" t="str">
        <f>IFERROR(INDEX(JMP!$AJ$2:$AX$500,MATCH($A444,JMP!$A$2:$A$500,0),MATCH(U$1,JMP!$AJ$1:$AX$1,0)),INDEX(Baseline!$B$2:$AX$2,1,MATCH(U$1,Baseline!$B$1:$AX$1,0)))</f>
        <v>Titan</v>
      </c>
      <c r="V444">
        <f>IFERROR(INDEX(JMP!$AJ$2:$AX$500,MATCH($A444,JMP!$A$2:$A$500,0),MATCH(V$1,JMP!$AJ$1:$AX$1,0)),INDEX(Baseline!$B$2:$AX$2,1,MATCH(V$1,Baseline!$B$1:$AX$1,0)))</f>
        <v>3</v>
      </c>
      <c r="W444">
        <f>IFERROR(INDEX(JMP!$AJ$2:$AX$500,MATCH($A444,JMP!$A$2:$A$500,0),MATCH(W$1,JMP!$AJ$1:$AX$1,0)),INDEX(Baseline!$B$2:$AX$2,1,MATCH(W$1,Baseline!$B$1:$AX$1,0)))</f>
        <v>0.37</v>
      </c>
      <c r="X444">
        <f>IFERROR(INDEX(JMP!$AJ$2:$AX$500,MATCH($A444,JMP!$A$2:$A$500,0),MATCH(X$1,JMP!$AJ$1:$AX$1,0)),INDEX(Baseline!$B$2:$AX$2,1,MATCH(X$1,Baseline!$B$1:$AX$1,0)))</f>
        <v>4</v>
      </c>
      <c r="Y444">
        <f>IFERROR(INDEX(JMP!$AJ$2:$AX$500,MATCH($A444,JMP!$A$2:$A$500,0),MATCH(Y$1,JMP!$AJ$1:$AX$1,0)),INDEX(Baseline!$B$2:$AX$2,1,MATCH(Y$1,Baseline!$B$1:$AX$1,0)))</f>
        <v>1</v>
      </c>
      <c r="Z444">
        <f>IFERROR(INDEX(JMP!$AJ$2:$AX$500,MATCH($A444,JMP!$A$2:$A$500,0),MATCH(Z$1,JMP!$AJ$1:$AX$1,0)),INDEX(Baseline!$B$2:$AX$2,1,MATCH(Z$1,Baseline!$B$1:$AX$1,0)))</f>
        <v>1970</v>
      </c>
      <c r="AA444">
        <f>IFERROR(INDEX(JMP!$AJ$2:$AX$500,MATCH($A444,JMP!$A$2:$A$500,0),MATCH(AA$1,JMP!$AJ$1:$AX$1,0)),INDEX(Baseline!$B$2:$AX$2,1,MATCH(AA$1,Baseline!$B$1:$AX$1,0)))</f>
        <v>1970</v>
      </c>
      <c r="AB444">
        <f>IFERROR(INDEX(JMP!$AJ$2:$AX$500,MATCH($A444,JMP!$A$2:$A$500,0),MATCH(AB$1,JMP!$AJ$1:$AX$1,0)),INDEX(Baseline!$B$2:$AX$2,1,MATCH(AB$1,Baseline!$B$1:$AX$1,0)))</f>
        <v>0</v>
      </c>
      <c r="AC444">
        <f>IFERROR(INDEX(JMP!$AJ$2:$AX$500,MATCH($A444,JMP!$A$2:$A$500,0),MATCH(AC$1,JMP!$AJ$1:$AX$1,0)),INDEX(Baseline!$B$2:$AX$2,1,MATCH(AC$1,Baseline!$B$1:$AX$1,0)))</f>
        <v>1</v>
      </c>
      <c r="AD444">
        <f>IFERROR(INDEX(JMP!$AJ$2:$AX$500,MATCH($A444,JMP!$A$2:$A$500,0),MATCH(AD$1,JMP!$AJ$1:$AX$1,0)),INDEX(Baseline!$B$2:$AX$2,1,MATCH(AD$1,Baseline!$B$1:$AX$1,0)))</f>
        <v>8</v>
      </c>
      <c r="AE444">
        <f>IFERROR(INDEX(JMP!$AJ$2:$AX$500,MATCH($A444,JMP!$A$2:$A$500,0),MATCH(AE$1,JMP!$AJ$1:$AX$1,0)),INDEX(Baseline!$B$2:$AX$2,1,MATCH(AE$1,Baseline!$B$1:$AX$1,0)))</f>
        <v>1</v>
      </c>
      <c r="AF444" t="str">
        <f>IFERROR(INDEX(JMP!$AJ$2:$AX$500,MATCH($A444,JMP!$A$2:$A$500,0),MATCH(AF$1,JMP!$AJ$1:$AX$1,0)),INDEX(Baseline!$B$2:$AX$2,1,MATCH(AF$1,Baseline!$B$1:$AX$1,0)))</f>
        <v>bwb</v>
      </c>
      <c r="AG444" t="str">
        <f>IFERROR(INDEX(JMP!$AJ$2:$AX$500,MATCH($A444,JMP!$A$2:$A$500,0),MATCH(AG$1,JMP!$AJ$1:$AX$1,0)),INDEX(Baseline!$B$2:$AX$2,1,MATCH(AG$1,Baseline!$B$1:$AX$1,0)))</f>
        <v>V-tail</v>
      </c>
      <c r="AH444">
        <f>IFERROR(INDEX(JMP!$AJ$2:$AX$500,MATCH($A444,JMP!$A$2:$A$500,0),MATCH(AH$1,JMP!$AJ$1:$AX$1,0)),INDEX(Baseline!$B$2:$AX$2,1,MATCH(AH$1,Baseline!$B$1:$AX$1,0)))</f>
        <v>1</v>
      </c>
      <c r="AI444">
        <f>IFERROR(INDEX(JMP!$AJ$2:$AX$500,MATCH($A444,JMP!$A$2:$A$500,0),MATCH(AI$1,JMP!$AJ$1:$AX$1,0)),INDEX(Baseline!$B$2:$AX$2,1,MATCH(AI$1,Baseline!$B$1:$AX$1,0)))</f>
        <v>724000000</v>
      </c>
      <c r="AJ444">
        <f>IFERROR(INDEX(JMP!$AJ$2:$AX$500,MATCH($A444,JMP!$A$2:$A$500,0),MATCH(AJ$1,JMP!$AJ$1:$AX$1,0)),INDEX(Baseline!$B$2:$AX$2,1,MATCH(AJ$1,Baseline!$B$1:$AX$1,0)))</f>
        <v>54500000</v>
      </c>
      <c r="AK444">
        <f>IFERROR(INDEX(JMP!$AJ$2:$AX$500,MATCH($A444,JMP!$A$2:$A$500,0),MATCH(AK$1,JMP!$AJ$1:$AX$1,0)),INDEX(Baseline!$B$2:$AX$2,1,MATCH(AK$1,Baseline!$B$1:$AX$1,0)))</f>
        <v>30</v>
      </c>
      <c r="AL444">
        <f>IFERROR(INDEX(JMP!$AJ$2:$AX$500,MATCH($A444,JMP!$A$2:$A$500,0),MATCH(AL$1,JMP!$AJ$1:$AX$1,0)),INDEX(Baseline!$B$2:$AX$2,1,MATCH(AL$1,Baseline!$B$1:$AX$1,0)))</f>
        <v>1.558018043724305E-2</v>
      </c>
      <c r="AM444">
        <f>IFERROR(INDEX(JMP!$AJ$2:$AX$500,MATCH($A444,JMP!$A$2:$A$500,0),MATCH(AM$1,JMP!$AJ$1:$AX$1,0)),INDEX(Baseline!$B$2:$AX$2,1,MATCH(AM$1,Baseline!$B$1:$AX$1,0)))</f>
        <v>10.211054335619048</v>
      </c>
      <c r="AN444">
        <f>IFERROR(INDEX(JMP!$AJ$2:$AX$500,MATCH($A444,JMP!$A$2:$A$500,0),MATCH(AN$1,JMP!$AJ$1:$AX$1,0)),INDEX(Baseline!$B$2:$AX$2,1,MATCH(AN$1,Baseline!$B$1:$AX$1,0)))</f>
        <v>1.8438674920688083</v>
      </c>
      <c r="AO444">
        <f>IFERROR(INDEX(JMP!$AJ$2:$AX$500,MATCH($A444,JMP!$A$2:$A$500,0),MATCH(AO$1,JMP!$AJ$1:$AX$1,0)),INDEX(Baseline!$B$2:$AX$2,1,MATCH(AO$1,Baseline!$B$1:$AX$1,0)))</f>
        <v>0.80179284790453909</v>
      </c>
      <c r="AP444">
        <f>IFERROR(INDEX(JMP!$AJ$2:$AX$500,MATCH($A444,JMP!$A$2:$A$500,0),MATCH(AP$1,JMP!$AJ$1:$AX$1,0)),INDEX(Baseline!$B$2:$AX$2,1,MATCH(AP$1,Baseline!$B$1:$AX$1,0)))</f>
        <v>0</v>
      </c>
      <c r="AQ444">
        <f>IFERROR(INDEX(JMP!$AJ$2:$AX$500,MATCH($A444,JMP!$A$2:$A$500,0),MATCH(AQ$1,JMP!$AJ$1:$AX$1,0)),INDEX(Baseline!$B$2:$AX$2,1,MATCH(AQ$1,Baseline!$B$1:$AX$1,0)))</f>
        <v>0.35</v>
      </c>
      <c r="AR444">
        <f>IFERROR(INDEX(JMP!$AJ$2:$AX$500,MATCH($A444,JMP!$A$2:$A$500,0),MATCH(AR$1,JMP!$AJ$1:$AX$1,0)),INDEX(Baseline!$B$2:$AX$2,1,MATCH(AR$1,Baseline!$B$1:$AX$1,0)))</f>
        <v>0</v>
      </c>
      <c r="AS444">
        <f>IFERROR(INDEX(JMP!$AJ$2:$AX$500,MATCH($A444,JMP!$A$2:$A$500,0),MATCH(AS$1,JMP!$AJ$1:$AX$1,0)),INDEX(Baseline!$B$2:$AX$2,1,MATCH(AS$1,Baseline!$B$1:$AX$1,0)))</f>
        <v>0</v>
      </c>
      <c r="AT444">
        <f>IFERROR(INDEX(JMP!$AJ$2:$AX$500,MATCH($A444,JMP!$A$2:$A$500,0),MATCH(AT$1,JMP!$AJ$1:$AX$1,0)),INDEX(Baseline!$B$2:$AX$2,1,MATCH(AT$1,Baseline!$B$1:$AX$1,0)))</f>
        <v>500</v>
      </c>
      <c r="AU444">
        <f>IFERROR(INDEX(JMP!$AJ$2:$AX$500,MATCH($A444,JMP!$A$2:$A$500,0),MATCH(AU$1,JMP!$AJ$1:$AX$1,0)),INDEX(Baseline!$B$2:$AX$2,1,MATCH(AU$1,Baseline!$B$1:$AX$1,0)))</f>
        <v>50</v>
      </c>
      <c r="AV444">
        <f>IFERROR(INDEX(JMP!$AJ$2:$AX$500,MATCH($A444,JMP!$A$2:$A$500,0),MATCH(AV$1,JMP!$AJ$1:$AX$1,0)),INDEX(Baseline!$B$2:$AX$2,1,MATCH(AV$1,Baseline!$B$1:$AX$1,0)))</f>
        <v>12</v>
      </c>
      <c r="AW444">
        <f>IFERROR(INDEX(JMP!$AJ$2:$AX$500,MATCH($A444,JMP!$A$2:$A$500,0),MATCH(AW$1,JMP!$AJ$1:$AX$1,0)),INDEX(Baseline!$B$2:$AX$2,1,MATCH(AW$1,Baseline!$B$1:$AX$1,0)))</f>
        <v>1.9961979999999998E-3</v>
      </c>
      <c r="AX444">
        <f>IFERROR(INDEX(JMP!$AJ$2:$AX$500,MATCH($A444,JMP!$A$2:$A$500,0),MATCH(AX$1,JMP!$AJ$1:$AX$1,0)),INDEX(Baseline!$B$2:$AX$2,1,MATCH(AX$1,Baseline!$B$1:$AX$1,0)))</f>
        <v>1.9961979999999998E-3</v>
      </c>
      <c r="AY444">
        <f>IFERROR(INDEX(JMP!$AJ$2:$AX$500,MATCH($A444,JMP!$A$2:$A$500,0),MATCH(AY$1,JMP!$AJ$1:$AX$1,0)),INDEX(Baseline!$B$2:$AX$2,1,MATCH(AY$1,Baseline!$B$1:$AX$1,0)))</f>
        <v>1.9607137E-2</v>
      </c>
      <c r="AZ444">
        <f>IFERROR(INDEX(JMP!$AJ$2:$AX$500,MATCH($A444,JMP!$A$2:$A$500,0),MATCH(AZ$1,JMP!$AJ$1:$AX$1,0)),INDEX(Baseline!$B$2:$AX$2,1,MATCH(AZ$1,Baseline!$B$1:$AX$1,0)))</f>
        <v>-1</v>
      </c>
      <c r="BA444">
        <f>IFERROR(INDEX(JMP!$AJ$2:$AX$500,MATCH($A444,JMP!$A$2:$A$500,0),MATCH(BA$1,JMP!$AJ$1:$AX$1,0)),INDEX(Baseline!$B$2:$AX$2,1,MATCH(BA$1,Baseline!$B$1:$AX$1,0)))</f>
        <v>1</v>
      </c>
      <c r="BB444">
        <v>0</v>
      </c>
      <c r="BD444" t="str">
        <f>IF(AZ444=1, "yes", IF(AZ444=-1, "no", ""))</f>
        <v>no</v>
      </c>
      <c r="BE444" t="str">
        <f>IF(AH444=1, "yes", IF(AH444=-1, "no", ""))</f>
        <v>yes</v>
      </c>
      <c r="BF444">
        <f t="shared" si="12"/>
        <v>1</v>
      </c>
      <c r="BG444">
        <f t="shared" si="13"/>
        <v>10</v>
      </c>
    </row>
    <row r="445" spans="1:59" x14ac:dyDescent="0.25">
      <c r="A445">
        <v>444</v>
      </c>
      <c r="B445">
        <f>IFERROR(INDEX(JMP!$AJ$2:$AX$500,MATCH($A445,JMP!$A$2:$A$500,0),MATCH(B$1,JMP!$AJ$1:$AX$1,0)),INDEX(Baseline!$B$2:$AX$2,1,MATCH(B$1,Baseline!$B$1:$AX$1,0)))</f>
        <v>0</v>
      </c>
      <c r="C445">
        <f>IFERROR(INDEX(JMP!$AJ$2:$AX$500,MATCH($A445,JMP!$A$2:$A$500,0),MATCH(C$1,JMP!$AJ$1:$AX$1,0)),INDEX(Baseline!$B$2:$AX$2,1,MATCH(C$1,Baseline!$B$1:$AX$1,0)))</f>
        <v>8760</v>
      </c>
      <c r="D445">
        <f>IFERROR(INDEX(JMP!$AJ$2:$AX$500,MATCH($A445,JMP!$A$2:$A$500,0),MATCH(D$1,JMP!$AJ$1:$AX$1,0)),INDEX(Baseline!$B$2:$AX$2,1,MATCH(D$1,Baseline!$B$1:$AX$1,0)))</f>
        <v>1</v>
      </c>
      <c r="E445">
        <f>IFERROR(INDEX(JMP!$AJ$2:$AX$500,MATCH($A445,JMP!$A$2:$A$500,0),MATCH(E$1,JMP!$AJ$1:$AX$1,0)),INDEX(Baseline!$B$2:$AX$2,1,MATCH(E$1,Baseline!$B$1:$AX$1,0)))</f>
        <v>1</v>
      </c>
      <c r="F445" t="str">
        <f>IFERROR(INDEX(JMP!$AJ$2:$AX$500,MATCH($A445,JMP!$A$2:$A$500,0),MATCH(F$1,JMP!$AJ$1:$AX$1,0)),INDEX(Baseline!$B$2:$AX$2,1,MATCH(F$1,Baseline!$B$1:$AX$1,0)))</f>
        <v>e344</v>
      </c>
      <c r="G445" t="str">
        <f>IFERROR(INDEX(JMP!$AJ$2:$AX$500,MATCH($A445,JMP!$A$2:$A$500,0),MATCH(G$1,JMP!$AJ$1:$AX$1,0)),INDEX(Baseline!$B$2:$AX$2,1,MATCH(G$1,Baseline!$B$1:$AX$1,0)))</f>
        <v>e340</v>
      </c>
      <c r="H445">
        <f>IFERROR(INDEX(JMP!$AJ$2:$AX$500,MATCH($A445,JMP!$A$2:$A$500,0),MATCH(H$1,JMP!$AJ$1:$AX$1,0)),INDEX(Baseline!$B$2:$AX$2,1,MATCH(H$1,Baseline!$B$1:$AX$1,0)))</f>
        <v>1.5</v>
      </c>
      <c r="I445">
        <f>IFERROR(INDEX(JMP!$AJ$2:$AX$500,MATCH($A445,JMP!$A$2:$A$500,0),MATCH(I$1,JMP!$AJ$1:$AX$1,0)),INDEX(Baseline!$B$2:$AX$2,1,MATCH(I$1,Baseline!$B$1:$AX$1,0)))</f>
        <v>0.42</v>
      </c>
      <c r="J445">
        <f>IFERROR(INDEX(JMP!$AJ$2:$AX$500,MATCH($A445,JMP!$A$2:$A$500,0),MATCH(J$1,JMP!$AJ$1:$AX$1,0)),INDEX(Baseline!$B$2:$AX$2,1,MATCH(J$1,Baseline!$B$1:$AX$1,0)))</f>
        <v>1</v>
      </c>
      <c r="K445">
        <f>IFERROR(INDEX(JMP!$AJ$2:$AX$500,MATCH($A445,JMP!$A$2:$A$500,0),MATCH(K$1,JMP!$AJ$1:$AX$1,0)),INDEX(Baseline!$B$2:$AX$2,1,MATCH(K$1,Baseline!$B$1:$AX$1,0)))</f>
        <v>0</v>
      </c>
      <c r="L445">
        <f>IFERROR(INDEX(JMP!$AJ$2:$AX$500,MATCH($A445,JMP!$A$2:$A$500,0),MATCH(L$1,JMP!$AJ$1:$AX$1,0)),INDEX(Baseline!$B$2:$AX$2,1,MATCH(L$1,Baseline!$B$1:$AX$1,0)))</f>
        <v>7.0258620624422313E-2</v>
      </c>
      <c r="M445" t="b">
        <f>IFERROR(INDEX(JMP!$AJ$2:$AX$500,MATCH($A445,JMP!$A$2:$A$500,0),MATCH(M$1,JMP!$AJ$1:$AX$1,0)),INDEX(Baseline!$B$2:$AX$2,1,MATCH(M$1,Baseline!$B$1:$AX$1,0)))</f>
        <v>0</v>
      </c>
      <c r="N445" t="b">
        <f>IFERROR(INDEX(JMP!$AJ$2:$AX$500,MATCH($A445,JMP!$A$2:$A$500,0),MATCH(N$1,JMP!$AJ$1:$AX$1,0)),INDEX(Baseline!$B$2:$AX$2,1,MATCH(N$1,Baseline!$B$1:$AX$1,0)))</f>
        <v>0</v>
      </c>
      <c r="O445">
        <f>IFERROR(INDEX(JMP!$AJ$2:$AX$500,MATCH($A445,JMP!$A$2:$A$500,0),MATCH(O$1,JMP!$AJ$1:$AX$1,0)),INDEX(Baseline!$B$2:$AX$2,1,MATCH(O$1,Baseline!$B$1:$AX$1,0)))</f>
        <v>7</v>
      </c>
      <c r="P445">
        <f>IFERROR(INDEX(JMP!$AJ$2:$AX$500,MATCH($A445,JMP!$A$2:$A$500,0),MATCH(P$1,JMP!$AJ$1:$AX$1,0)),INDEX(Baseline!$B$2:$AX$2,1,MATCH(P$1,Baseline!$B$1:$AX$1,0)))</f>
        <v>200</v>
      </c>
      <c r="Q445">
        <f>IFERROR(INDEX(JMP!$AJ$2:$AX$500,MATCH($A445,JMP!$A$2:$A$500,0),MATCH(Q$1,JMP!$AJ$1:$AX$1,0)),INDEX(Baseline!$B$2:$AX$2,1,MATCH(Q$1,Baseline!$B$1:$AX$1,0)))</f>
        <v>10</v>
      </c>
      <c r="R445">
        <f>IFERROR(INDEX(JMP!$AJ$2:$AX$500,MATCH($A445,JMP!$A$2:$A$500,0),MATCH(R$1,JMP!$AJ$1:$AX$1,0)),INDEX(Baseline!$B$2:$AX$2,1,MATCH(R$1,Baseline!$B$1:$AX$1,0)))</f>
        <v>0</v>
      </c>
      <c r="S445">
        <f>IFERROR(INDEX(JMP!$AJ$2:$AX$500,MATCH($A445,JMP!$A$2:$A$500,0),MATCH(S$1,JMP!$AJ$1:$AX$1,0)),INDEX(Baseline!$B$2:$AX$2,1,MATCH(S$1,Baseline!$B$1:$AX$1,0)))</f>
        <v>1</v>
      </c>
      <c r="T445">
        <f>IFERROR(INDEX(JMP!$AJ$2:$AX$500,MATCH($A445,JMP!$A$2:$A$500,0),MATCH(T$1,JMP!$AJ$1:$AX$1,0)),INDEX(Baseline!$B$2:$AX$2,1,MATCH(T$1,Baseline!$B$1:$AX$1,0)))</f>
        <v>0</v>
      </c>
      <c r="U445" t="str">
        <f>IFERROR(INDEX(JMP!$AJ$2:$AX$500,MATCH($A445,JMP!$A$2:$A$500,0),MATCH(U$1,JMP!$AJ$1:$AX$1,0)),INDEX(Baseline!$B$2:$AX$2,1,MATCH(U$1,Baseline!$B$1:$AX$1,0)))</f>
        <v>Titan</v>
      </c>
      <c r="V445">
        <f>IFERROR(INDEX(JMP!$AJ$2:$AX$500,MATCH($A445,JMP!$A$2:$A$500,0),MATCH(V$1,JMP!$AJ$1:$AX$1,0)),INDEX(Baseline!$B$2:$AX$2,1,MATCH(V$1,Baseline!$B$1:$AX$1,0)))</f>
        <v>3</v>
      </c>
      <c r="W445">
        <f>IFERROR(INDEX(JMP!$AJ$2:$AX$500,MATCH($A445,JMP!$A$2:$A$500,0),MATCH(W$1,JMP!$AJ$1:$AX$1,0)),INDEX(Baseline!$B$2:$AX$2,1,MATCH(W$1,Baseline!$B$1:$AX$1,0)))</f>
        <v>0.37</v>
      </c>
      <c r="X445">
        <f>IFERROR(INDEX(JMP!$AJ$2:$AX$500,MATCH($A445,JMP!$A$2:$A$500,0),MATCH(X$1,JMP!$AJ$1:$AX$1,0)),INDEX(Baseline!$B$2:$AX$2,1,MATCH(X$1,Baseline!$B$1:$AX$1,0)))</f>
        <v>4</v>
      </c>
      <c r="Y445">
        <f>IFERROR(INDEX(JMP!$AJ$2:$AX$500,MATCH($A445,JMP!$A$2:$A$500,0),MATCH(Y$1,JMP!$AJ$1:$AX$1,0)),INDEX(Baseline!$B$2:$AX$2,1,MATCH(Y$1,Baseline!$B$1:$AX$1,0)))</f>
        <v>6</v>
      </c>
      <c r="Z445">
        <f>IFERROR(INDEX(JMP!$AJ$2:$AX$500,MATCH($A445,JMP!$A$2:$A$500,0),MATCH(Z$1,JMP!$AJ$1:$AX$1,0)),INDEX(Baseline!$B$2:$AX$2,1,MATCH(Z$1,Baseline!$B$1:$AX$1,0)))</f>
        <v>1970</v>
      </c>
      <c r="AA445">
        <f>IFERROR(INDEX(JMP!$AJ$2:$AX$500,MATCH($A445,JMP!$A$2:$A$500,0),MATCH(AA$1,JMP!$AJ$1:$AX$1,0)),INDEX(Baseline!$B$2:$AX$2,1,MATCH(AA$1,Baseline!$B$1:$AX$1,0)))</f>
        <v>1970</v>
      </c>
      <c r="AB445">
        <f>IFERROR(INDEX(JMP!$AJ$2:$AX$500,MATCH($A445,JMP!$A$2:$A$500,0),MATCH(AB$1,JMP!$AJ$1:$AX$1,0)),INDEX(Baseline!$B$2:$AX$2,1,MATCH(AB$1,Baseline!$B$1:$AX$1,0)))</f>
        <v>0</v>
      </c>
      <c r="AC445">
        <f>IFERROR(INDEX(JMP!$AJ$2:$AX$500,MATCH($A445,JMP!$A$2:$A$500,0),MATCH(AC$1,JMP!$AJ$1:$AX$1,0)),INDEX(Baseline!$B$2:$AX$2,1,MATCH(AC$1,Baseline!$B$1:$AX$1,0)))</f>
        <v>1</v>
      </c>
      <c r="AD445">
        <f>IFERROR(INDEX(JMP!$AJ$2:$AX$500,MATCH($A445,JMP!$A$2:$A$500,0),MATCH(AD$1,JMP!$AJ$1:$AX$1,0)),INDEX(Baseline!$B$2:$AX$2,1,MATCH(AD$1,Baseline!$B$1:$AX$1,0)))</f>
        <v>8</v>
      </c>
      <c r="AE445">
        <f>IFERROR(INDEX(JMP!$AJ$2:$AX$500,MATCH($A445,JMP!$A$2:$A$500,0),MATCH(AE$1,JMP!$AJ$1:$AX$1,0)),INDEX(Baseline!$B$2:$AX$2,1,MATCH(AE$1,Baseline!$B$1:$AX$1,0)))</f>
        <v>1</v>
      </c>
      <c r="AF445" t="str">
        <f>IFERROR(INDEX(JMP!$AJ$2:$AX$500,MATCH($A445,JMP!$A$2:$A$500,0),MATCH(AF$1,JMP!$AJ$1:$AX$1,0)),INDEX(Baseline!$B$2:$AX$2,1,MATCH(AF$1,Baseline!$B$1:$AX$1,0)))</f>
        <v>bwb</v>
      </c>
      <c r="AG445" t="str">
        <f>IFERROR(INDEX(JMP!$AJ$2:$AX$500,MATCH($A445,JMP!$A$2:$A$500,0),MATCH(AG$1,JMP!$AJ$1:$AX$1,0)),INDEX(Baseline!$B$2:$AX$2,1,MATCH(AG$1,Baseline!$B$1:$AX$1,0)))</f>
        <v>V-tail</v>
      </c>
      <c r="AH445">
        <f>IFERROR(INDEX(JMP!$AJ$2:$AX$500,MATCH($A445,JMP!$A$2:$A$500,0),MATCH(AH$1,JMP!$AJ$1:$AX$1,0)),INDEX(Baseline!$B$2:$AX$2,1,MATCH(AH$1,Baseline!$B$1:$AX$1,0)))</f>
        <v>-1</v>
      </c>
      <c r="AI445">
        <f>IFERROR(INDEX(JMP!$AJ$2:$AX$500,MATCH($A445,JMP!$A$2:$A$500,0),MATCH(AI$1,JMP!$AJ$1:$AX$1,0)),INDEX(Baseline!$B$2:$AX$2,1,MATCH(AI$1,Baseline!$B$1:$AX$1,0)))</f>
        <v>724000000</v>
      </c>
      <c r="AJ445">
        <f>IFERROR(INDEX(JMP!$AJ$2:$AX$500,MATCH($A445,JMP!$A$2:$A$500,0),MATCH(AJ$1,JMP!$AJ$1:$AX$1,0)),INDEX(Baseline!$B$2:$AX$2,1,MATCH(AJ$1,Baseline!$B$1:$AX$1,0)))</f>
        <v>54500000</v>
      </c>
      <c r="AK445">
        <f>IFERROR(INDEX(JMP!$AJ$2:$AX$500,MATCH($A445,JMP!$A$2:$A$500,0),MATCH(AK$1,JMP!$AJ$1:$AX$1,0)),INDEX(Baseline!$B$2:$AX$2,1,MATCH(AK$1,Baseline!$B$1:$AX$1,0)))</f>
        <v>30</v>
      </c>
      <c r="AL445">
        <f>IFERROR(INDEX(JMP!$AJ$2:$AX$500,MATCH($A445,JMP!$A$2:$A$500,0),MATCH(AL$1,JMP!$AJ$1:$AX$1,0)),INDEX(Baseline!$B$2:$AX$2,1,MATCH(AL$1,Baseline!$B$1:$AX$1,0)))</f>
        <v>2.6629177878944667E-2</v>
      </c>
      <c r="AM445">
        <f>IFERROR(INDEX(JMP!$AJ$2:$AX$500,MATCH($A445,JMP!$A$2:$A$500,0),MATCH(AM$1,JMP!$AJ$1:$AX$1,0)),INDEX(Baseline!$B$2:$AX$2,1,MATCH(AM$1,Baseline!$B$1:$AX$1,0)))</f>
        <v>9.8620173287619046</v>
      </c>
      <c r="AN445">
        <f>IFERROR(INDEX(JMP!$AJ$2:$AX$500,MATCH($A445,JMP!$A$2:$A$500,0),MATCH(AN$1,JMP!$AJ$1:$AX$1,0)),INDEX(Baseline!$B$2:$AX$2,1,MATCH(AN$1,Baseline!$B$1:$AX$1,0)))</f>
        <v>1.6183514210861958</v>
      </c>
      <c r="AO445">
        <f>IFERROR(INDEX(JMP!$AJ$2:$AX$500,MATCH($A445,JMP!$A$2:$A$500,0),MATCH(AO$1,JMP!$AJ$1:$AX$1,0)),INDEX(Baseline!$B$2:$AX$2,1,MATCH(AO$1,Baseline!$B$1:$AX$1,0)))</f>
        <v>1.0831704178184987</v>
      </c>
      <c r="AP445">
        <f>IFERROR(INDEX(JMP!$AJ$2:$AX$500,MATCH($A445,JMP!$A$2:$A$500,0),MATCH(AP$1,JMP!$AJ$1:$AX$1,0)),INDEX(Baseline!$B$2:$AX$2,1,MATCH(AP$1,Baseline!$B$1:$AX$1,0)))</f>
        <v>0</v>
      </c>
      <c r="AQ445">
        <f>IFERROR(INDEX(JMP!$AJ$2:$AX$500,MATCH($A445,JMP!$A$2:$A$500,0),MATCH(AQ$1,JMP!$AJ$1:$AX$1,0)),INDEX(Baseline!$B$2:$AX$2,1,MATCH(AQ$1,Baseline!$B$1:$AX$1,0)))</f>
        <v>0.35</v>
      </c>
      <c r="AR445">
        <f>IFERROR(INDEX(JMP!$AJ$2:$AX$500,MATCH($A445,JMP!$A$2:$A$500,0),MATCH(AR$1,JMP!$AJ$1:$AX$1,0)),INDEX(Baseline!$B$2:$AX$2,1,MATCH(AR$1,Baseline!$B$1:$AX$1,0)))</f>
        <v>0</v>
      </c>
      <c r="AS445">
        <f>IFERROR(INDEX(JMP!$AJ$2:$AX$500,MATCH($A445,JMP!$A$2:$A$500,0),MATCH(AS$1,JMP!$AJ$1:$AX$1,0)),INDEX(Baseline!$B$2:$AX$2,1,MATCH(AS$1,Baseline!$B$1:$AX$1,0)))</f>
        <v>0</v>
      </c>
      <c r="AT445">
        <f>IFERROR(INDEX(JMP!$AJ$2:$AX$500,MATCH($A445,JMP!$A$2:$A$500,0),MATCH(AT$1,JMP!$AJ$1:$AX$1,0)),INDEX(Baseline!$B$2:$AX$2,1,MATCH(AT$1,Baseline!$B$1:$AX$1,0)))</f>
        <v>500</v>
      </c>
      <c r="AU445">
        <f>IFERROR(INDEX(JMP!$AJ$2:$AX$500,MATCH($A445,JMP!$A$2:$A$500,0),MATCH(AU$1,JMP!$AJ$1:$AX$1,0)),INDEX(Baseline!$B$2:$AX$2,1,MATCH(AU$1,Baseline!$B$1:$AX$1,0)))</f>
        <v>50</v>
      </c>
      <c r="AV445">
        <f>IFERROR(INDEX(JMP!$AJ$2:$AX$500,MATCH($A445,JMP!$A$2:$A$500,0),MATCH(AV$1,JMP!$AJ$1:$AX$1,0)),INDEX(Baseline!$B$2:$AX$2,1,MATCH(AV$1,Baseline!$B$1:$AX$1,0)))</f>
        <v>12</v>
      </c>
      <c r="AW445">
        <f>IFERROR(INDEX(JMP!$AJ$2:$AX$500,MATCH($A445,JMP!$A$2:$A$500,0),MATCH(AW$1,JMP!$AJ$1:$AX$1,0)),INDEX(Baseline!$B$2:$AX$2,1,MATCH(AW$1,Baseline!$B$1:$AX$1,0)))</f>
        <v>1.9961979999999998E-3</v>
      </c>
      <c r="AX445">
        <f>IFERROR(INDEX(JMP!$AJ$2:$AX$500,MATCH($A445,JMP!$A$2:$A$500,0),MATCH(AX$1,JMP!$AJ$1:$AX$1,0)),INDEX(Baseline!$B$2:$AX$2,1,MATCH(AX$1,Baseline!$B$1:$AX$1,0)))</f>
        <v>1.9961979999999998E-3</v>
      </c>
      <c r="AY445">
        <f>IFERROR(INDEX(JMP!$AJ$2:$AX$500,MATCH($A445,JMP!$A$2:$A$500,0),MATCH(AY$1,JMP!$AJ$1:$AX$1,0)),INDEX(Baseline!$B$2:$AX$2,1,MATCH(AY$1,Baseline!$B$1:$AX$1,0)))</f>
        <v>1.9607137E-2</v>
      </c>
      <c r="AZ445">
        <f>IFERROR(INDEX(JMP!$AJ$2:$AX$500,MATCH($A445,JMP!$A$2:$A$500,0),MATCH(AZ$1,JMP!$AJ$1:$AX$1,0)),INDEX(Baseline!$B$2:$AX$2,1,MATCH(AZ$1,Baseline!$B$1:$AX$1,0)))</f>
        <v>-1</v>
      </c>
      <c r="BA445">
        <f>IFERROR(INDEX(JMP!$AJ$2:$AX$500,MATCH($A445,JMP!$A$2:$A$500,0),MATCH(BA$1,JMP!$AJ$1:$AX$1,0)),INDEX(Baseline!$B$2:$AX$2,1,MATCH(BA$1,Baseline!$B$1:$AX$1,0)))</f>
        <v>1</v>
      </c>
      <c r="BB445">
        <v>0</v>
      </c>
      <c r="BD445" t="str">
        <f>IF(AZ445=1, "yes", IF(AZ445=-1, "no", ""))</f>
        <v>no</v>
      </c>
      <c r="BE445" t="str">
        <f>IF(AH445=1, "yes", IF(AH445=-1, "no", ""))</f>
        <v>no</v>
      </c>
      <c r="BF445">
        <f t="shared" si="12"/>
        <v>1</v>
      </c>
      <c r="BG445">
        <f t="shared" si="13"/>
        <v>10</v>
      </c>
    </row>
    <row r="446" spans="1:59" x14ac:dyDescent="0.25">
      <c r="A446">
        <v>445</v>
      </c>
      <c r="B446">
        <f>IFERROR(INDEX(JMP!$AJ$2:$AX$500,MATCH($A446,JMP!$A$2:$A$500,0),MATCH(B$1,JMP!$AJ$1:$AX$1,0)),INDEX(Baseline!$B$2:$AX$2,1,MATCH(B$1,Baseline!$B$1:$AX$1,0)))</f>
        <v>0</v>
      </c>
      <c r="C446">
        <f>IFERROR(INDEX(JMP!$AJ$2:$AX$500,MATCH($A446,JMP!$A$2:$A$500,0),MATCH(C$1,JMP!$AJ$1:$AX$1,0)),INDEX(Baseline!$B$2:$AX$2,1,MATCH(C$1,Baseline!$B$1:$AX$1,0)))</f>
        <v>8760</v>
      </c>
      <c r="D446">
        <f>IFERROR(INDEX(JMP!$AJ$2:$AX$500,MATCH($A446,JMP!$A$2:$A$500,0),MATCH(D$1,JMP!$AJ$1:$AX$1,0)),INDEX(Baseline!$B$2:$AX$2,1,MATCH(D$1,Baseline!$B$1:$AX$1,0)))</f>
        <v>1</v>
      </c>
      <c r="E446">
        <f>IFERROR(INDEX(JMP!$AJ$2:$AX$500,MATCH($A446,JMP!$A$2:$A$500,0),MATCH(E$1,JMP!$AJ$1:$AX$1,0)),INDEX(Baseline!$B$2:$AX$2,1,MATCH(E$1,Baseline!$B$1:$AX$1,0)))</f>
        <v>1</v>
      </c>
      <c r="F446" t="str">
        <f>IFERROR(INDEX(JMP!$AJ$2:$AX$500,MATCH($A446,JMP!$A$2:$A$500,0),MATCH(F$1,JMP!$AJ$1:$AX$1,0)),INDEX(Baseline!$B$2:$AX$2,1,MATCH(F$1,Baseline!$B$1:$AX$1,0)))</f>
        <v>e344</v>
      </c>
      <c r="G446" t="str">
        <f>IFERROR(INDEX(JMP!$AJ$2:$AX$500,MATCH($A446,JMP!$A$2:$A$500,0),MATCH(G$1,JMP!$AJ$1:$AX$1,0)),INDEX(Baseline!$B$2:$AX$2,1,MATCH(G$1,Baseline!$B$1:$AX$1,0)))</f>
        <v>e340</v>
      </c>
      <c r="H446">
        <f>IFERROR(INDEX(JMP!$AJ$2:$AX$500,MATCH($A446,JMP!$A$2:$A$500,0),MATCH(H$1,JMP!$AJ$1:$AX$1,0)),INDEX(Baseline!$B$2:$AX$2,1,MATCH(H$1,Baseline!$B$1:$AX$1,0)))</f>
        <v>1.5</v>
      </c>
      <c r="I446">
        <f>IFERROR(INDEX(JMP!$AJ$2:$AX$500,MATCH($A446,JMP!$A$2:$A$500,0),MATCH(I$1,JMP!$AJ$1:$AX$1,0)),INDEX(Baseline!$B$2:$AX$2,1,MATCH(I$1,Baseline!$B$1:$AX$1,0)))</f>
        <v>0.42</v>
      </c>
      <c r="J446">
        <f>IFERROR(INDEX(JMP!$AJ$2:$AX$500,MATCH($A446,JMP!$A$2:$A$500,0),MATCH(J$1,JMP!$AJ$1:$AX$1,0)),INDEX(Baseline!$B$2:$AX$2,1,MATCH(J$1,Baseline!$B$1:$AX$1,0)))</f>
        <v>1</v>
      </c>
      <c r="K446">
        <f>IFERROR(INDEX(JMP!$AJ$2:$AX$500,MATCH($A446,JMP!$A$2:$A$500,0),MATCH(K$1,JMP!$AJ$1:$AX$1,0)),INDEX(Baseline!$B$2:$AX$2,1,MATCH(K$1,Baseline!$B$1:$AX$1,0)))</f>
        <v>0</v>
      </c>
      <c r="L446">
        <f>IFERROR(INDEX(JMP!$AJ$2:$AX$500,MATCH($A446,JMP!$A$2:$A$500,0),MATCH(L$1,JMP!$AJ$1:$AX$1,0)),INDEX(Baseline!$B$2:$AX$2,1,MATCH(L$1,Baseline!$B$1:$AX$1,0)))</f>
        <v>6.6512431124976498E-2</v>
      </c>
      <c r="M446" t="b">
        <f>IFERROR(INDEX(JMP!$AJ$2:$AX$500,MATCH($A446,JMP!$A$2:$A$500,0),MATCH(M$1,JMP!$AJ$1:$AX$1,0)),INDEX(Baseline!$B$2:$AX$2,1,MATCH(M$1,Baseline!$B$1:$AX$1,0)))</f>
        <v>0</v>
      </c>
      <c r="N446" t="b">
        <f>IFERROR(INDEX(JMP!$AJ$2:$AX$500,MATCH($A446,JMP!$A$2:$A$500,0),MATCH(N$1,JMP!$AJ$1:$AX$1,0)),INDEX(Baseline!$B$2:$AX$2,1,MATCH(N$1,Baseline!$B$1:$AX$1,0)))</f>
        <v>0</v>
      </c>
      <c r="O446">
        <f>IFERROR(INDEX(JMP!$AJ$2:$AX$500,MATCH($A446,JMP!$A$2:$A$500,0),MATCH(O$1,JMP!$AJ$1:$AX$1,0)),INDEX(Baseline!$B$2:$AX$2,1,MATCH(O$1,Baseline!$B$1:$AX$1,0)))</f>
        <v>7</v>
      </c>
      <c r="P446">
        <f>IFERROR(INDEX(JMP!$AJ$2:$AX$500,MATCH($A446,JMP!$A$2:$A$500,0),MATCH(P$1,JMP!$AJ$1:$AX$1,0)),INDEX(Baseline!$B$2:$AX$2,1,MATCH(P$1,Baseline!$B$1:$AX$1,0)))</f>
        <v>200</v>
      </c>
      <c r="Q446">
        <f>IFERROR(INDEX(JMP!$AJ$2:$AX$500,MATCH($A446,JMP!$A$2:$A$500,0),MATCH(Q$1,JMP!$AJ$1:$AX$1,0)),INDEX(Baseline!$B$2:$AX$2,1,MATCH(Q$1,Baseline!$B$1:$AX$1,0)))</f>
        <v>10</v>
      </c>
      <c r="R446">
        <f>IFERROR(INDEX(JMP!$AJ$2:$AX$500,MATCH($A446,JMP!$A$2:$A$500,0),MATCH(R$1,JMP!$AJ$1:$AX$1,0)),INDEX(Baseline!$B$2:$AX$2,1,MATCH(R$1,Baseline!$B$1:$AX$1,0)))</f>
        <v>0</v>
      </c>
      <c r="S446">
        <f>IFERROR(INDEX(JMP!$AJ$2:$AX$500,MATCH($A446,JMP!$A$2:$A$500,0),MATCH(S$1,JMP!$AJ$1:$AX$1,0)),INDEX(Baseline!$B$2:$AX$2,1,MATCH(S$1,Baseline!$B$1:$AX$1,0)))</f>
        <v>1</v>
      </c>
      <c r="T446">
        <f>IFERROR(INDEX(JMP!$AJ$2:$AX$500,MATCH($A446,JMP!$A$2:$A$500,0),MATCH(T$1,JMP!$AJ$1:$AX$1,0)),INDEX(Baseline!$B$2:$AX$2,1,MATCH(T$1,Baseline!$B$1:$AX$1,0)))</f>
        <v>0</v>
      </c>
      <c r="U446" t="str">
        <f>IFERROR(INDEX(JMP!$AJ$2:$AX$500,MATCH($A446,JMP!$A$2:$A$500,0),MATCH(U$1,JMP!$AJ$1:$AX$1,0)),INDEX(Baseline!$B$2:$AX$2,1,MATCH(U$1,Baseline!$B$1:$AX$1,0)))</f>
        <v>Titan</v>
      </c>
      <c r="V446">
        <f>IFERROR(INDEX(JMP!$AJ$2:$AX$500,MATCH($A446,JMP!$A$2:$A$500,0),MATCH(V$1,JMP!$AJ$1:$AX$1,0)),INDEX(Baseline!$B$2:$AX$2,1,MATCH(V$1,Baseline!$B$1:$AX$1,0)))</f>
        <v>3</v>
      </c>
      <c r="W446">
        <f>IFERROR(INDEX(JMP!$AJ$2:$AX$500,MATCH($A446,JMP!$A$2:$A$500,0),MATCH(W$1,JMP!$AJ$1:$AX$1,0)),INDEX(Baseline!$B$2:$AX$2,1,MATCH(W$1,Baseline!$B$1:$AX$1,0)))</f>
        <v>0.37</v>
      </c>
      <c r="X446">
        <f>IFERROR(INDEX(JMP!$AJ$2:$AX$500,MATCH($A446,JMP!$A$2:$A$500,0),MATCH(X$1,JMP!$AJ$1:$AX$1,0)),INDEX(Baseline!$B$2:$AX$2,1,MATCH(X$1,Baseline!$B$1:$AX$1,0)))</f>
        <v>4</v>
      </c>
      <c r="Y446">
        <f>IFERROR(INDEX(JMP!$AJ$2:$AX$500,MATCH($A446,JMP!$A$2:$A$500,0),MATCH(Y$1,JMP!$AJ$1:$AX$1,0)),INDEX(Baseline!$B$2:$AX$2,1,MATCH(Y$1,Baseline!$B$1:$AX$1,0)))</f>
        <v>2</v>
      </c>
      <c r="Z446">
        <f>IFERROR(INDEX(JMP!$AJ$2:$AX$500,MATCH($A446,JMP!$A$2:$A$500,0),MATCH(Z$1,JMP!$AJ$1:$AX$1,0)),INDEX(Baseline!$B$2:$AX$2,1,MATCH(Z$1,Baseline!$B$1:$AX$1,0)))</f>
        <v>1970</v>
      </c>
      <c r="AA446">
        <f>IFERROR(INDEX(JMP!$AJ$2:$AX$500,MATCH($A446,JMP!$A$2:$A$500,0),MATCH(AA$1,JMP!$AJ$1:$AX$1,0)),INDEX(Baseline!$B$2:$AX$2,1,MATCH(AA$1,Baseline!$B$1:$AX$1,0)))</f>
        <v>1970</v>
      </c>
      <c r="AB446">
        <f>IFERROR(INDEX(JMP!$AJ$2:$AX$500,MATCH($A446,JMP!$A$2:$A$500,0),MATCH(AB$1,JMP!$AJ$1:$AX$1,0)),INDEX(Baseline!$B$2:$AX$2,1,MATCH(AB$1,Baseline!$B$1:$AX$1,0)))</f>
        <v>0</v>
      </c>
      <c r="AC446">
        <f>IFERROR(INDEX(JMP!$AJ$2:$AX$500,MATCH($A446,JMP!$A$2:$A$500,0),MATCH(AC$1,JMP!$AJ$1:$AX$1,0)),INDEX(Baseline!$B$2:$AX$2,1,MATCH(AC$1,Baseline!$B$1:$AX$1,0)))</f>
        <v>1</v>
      </c>
      <c r="AD446">
        <f>IFERROR(INDEX(JMP!$AJ$2:$AX$500,MATCH($A446,JMP!$A$2:$A$500,0),MATCH(AD$1,JMP!$AJ$1:$AX$1,0)),INDEX(Baseline!$B$2:$AX$2,1,MATCH(AD$1,Baseline!$B$1:$AX$1,0)))</f>
        <v>8</v>
      </c>
      <c r="AE446">
        <f>IFERROR(INDEX(JMP!$AJ$2:$AX$500,MATCH($A446,JMP!$A$2:$A$500,0),MATCH(AE$1,JMP!$AJ$1:$AX$1,0)),INDEX(Baseline!$B$2:$AX$2,1,MATCH(AE$1,Baseline!$B$1:$AX$1,0)))</f>
        <v>1</v>
      </c>
      <c r="AF446" t="str">
        <f>IFERROR(INDEX(JMP!$AJ$2:$AX$500,MATCH($A446,JMP!$A$2:$A$500,0),MATCH(AF$1,JMP!$AJ$1:$AX$1,0)),INDEX(Baseline!$B$2:$AX$2,1,MATCH(AF$1,Baseline!$B$1:$AX$1,0)))</f>
        <v>bwb</v>
      </c>
      <c r="AG446" t="str">
        <f>IFERROR(INDEX(JMP!$AJ$2:$AX$500,MATCH($A446,JMP!$A$2:$A$500,0),MATCH(AG$1,JMP!$AJ$1:$AX$1,0)),INDEX(Baseline!$B$2:$AX$2,1,MATCH(AG$1,Baseline!$B$1:$AX$1,0)))</f>
        <v>V-tail</v>
      </c>
      <c r="AH446">
        <f>IFERROR(INDEX(JMP!$AJ$2:$AX$500,MATCH($A446,JMP!$A$2:$A$500,0),MATCH(AH$1,JMP!$AJ$1:$AX$1,0)),INDEX(Baseline!$B$2:$AX$2,1,MATCH(AH$1,Baseline!$B$1:$AX$1,0)))</f>
        <v>-1</v>
      </c>
      <c r="AI446">
        <f>IFERROR(INDEX(JMP!$AJ$2:$AX$500,MATCH($A446,JMP!$A$2:$A$500,0),MATCH(AI$1,JMP!$AJ$1:$AX$1,0)),INDEX(Baseline!$B$2:$AX$2,1,MATCH(AI$1,Baseline!$B$1:$AX$1,0)))</f>
        <v>724000000</v>
      </c>
      <c r="AJ446">
        <f>IFERROR(INDEX(JMP!$AJ$2:$AX$500,MATCH($A446,JMP!$A$2:$A$500,0),MATCH(AJ$1,JMP!$AJ$1:$AX$1,0)),INDEX(Baseline!$B$2:$AX$2,1,MATCH(AJ$1,Baseline!$B$1:$AX$1,0)))</f>
        <v>54500000</v>
      </c>
      <c r="AK446">
        <f>IFERROR(INDEX(JMP!$AJ$2:$AX$500,MATCH($A446,JMP!$A$2:$A$500,0),MATCH(AK$1,JMP!$AJ$1:$AX$1,0)),INDEX(Baseline!$B$2:$AX$2,1,MATCH(AK$1,Baseline!$B$1:$AX$1,0)))</f>
        <v>30</v>
      </c>
      <c r="AL446">
        <f>IFERROR(INDEX(JMP!$AJ$2:$AX$500,MATCH($A446,JMP!$A$2:$A$500,0),MATCH(AL$1,JMP!$AJ$1:$AX$1,0)),INDEX(Baseline!$B$2:$AX$2,1,MATCH(AL$1,Baseline!$B$1:$AX$1,0)))</f>
        <v>1.4275691890688811E-2</v>
      </c>
      <c r="AM446">
        <f>IFERROR(INDEX(JMP!$AJ$2:$AX$500,MATCH($A446,JMP!$A$2:$A$500,0),MATCH(AM$1,JMP!$AJ$1:$AX$1,0)),INDEX(Baseline!$B$2:$AX$2,1,MATCH(AM$1,Baseline!$B$1:$AX$1,0)))</f>
        <v>16.525614607695239</v>
      </c>
      <c r="AN446">
        <f>IFERROR(INDEX(JMP!$AJ$2:$AX$500,MATCH($A446,JMP!$A$2:$A$500,0),MATCH(AN$1,JMP!$AJ$1:$AX$1,0)),INDEX(Baseline!$B$2:$AX$2,1,MATCH(AN$1,Baseline!$B$1:$AX$1,0)))</f>
        <v>1.7593150952587855</v>
      </c>
      <c r="AO446">
        <f>IFERROR(INDEX(JMP!$AJ$2:$AX$500,MATCH($A446,JMP!$A$2:$A$500,0),MATCH(AO$1,JMP!$AJ$1:$AX$1,0)),INDEX(Baseline!$B$2:$AX$2,1,MATCH(AO$1,Baseline!$B$1:$AX$1,0)))</f>
        <v>0.68618841998097513</v>
      </c>
      <c r="AP446">
        <f>IFERROR(INDEX(JMP!$AJ$2:$AX$500,MATCH($A446,JMP!$A$2:$A$500,0),MATCH(AP$1,JMP!$AJ$1:$AX$1,0)),INDEX(Baseline!$B$2:$AX$2,1,MATCH(AP$1,Baseline!$B$1:$AX$1,0)))</f>
        <v>0</v>
      </c>
      <c r="AQ446">
        <f>IFERROR(INDEX(JMP!$AJ$2:$AX$500,MATCH($A446,JMP!$A$2:$A$500,0),MATCH(AQ$1,JMP!$AJ$1:$AX$1,0)),INDEX(Baseline!$B$2:$AX$2,1,MATCH(AQ$1,Baseline!$B$1:$AX$1,0)))</f>
        <v>0.35</v>
      </c>
      <c r="AR446">
        <f>IFERROR(INDEX(JMP!$AJ$2:$AX$500,MATCH($A446,JMP!$A$2:$A$500,0),MATCH(AR$1,JMP!$AJ$1:$AX$1,0)),INDEX(Baseline!$B$2:$AX$2,1,MATCH(AR$1,Baseline!$B$1:$AX$1,0)))</f>
        <v>0</v>
      </c>
      <c r="AS446">
        <f>IFERROR(INDEX(JMP!$AJ$2:$AX$500,MATCH($A446,JMP!$A$2:$A$500,0),MATCH(AS$1,JMP!$AJ$1:$AX$1,0)),INDEX(Baseline!$B$2:$AX$2,1,MATCH(AS$1,Baseline!$B$1:$AX$1,0)))</f>
        <v>0</v>
      </c>
      <c r="AT446">
        <f>IFERROR(INDEX(JMP!$AJ$2:$AX$500,MATCH($A446,JMP!$A$2:$A$500,0),MATCH(AT$1,JMP!$AJ$1:$AX$1,0)),INDEX(Baseline!$B$2:$AX$2,1,MATCH(AT$1,Baseline!$B$1:$AX$1,0)))</f>
        <v>500</v>
      </c>
      <c r="AU446">
        <f>IFERROR(INDEX(JMP!$AJ$2:$AX$500,MATCH($A446,JMP!$A$2:$A$500,0),MATCH(AU$1,JMP!$AJ$1:$AX$1,0)),INDEX(Baseline!$B$2:$AX$2,1,MATCH(AU$1,Baseline!$B$1:$AX$1,0)))</f>
        <v>50</v>
      </c>
      <c r="AV446">
        <f>IFERROR(INDEX(JMP!$AJ$2:$AX$500,MATCH($A446,JMP!$A$2:$A$500,0),MATCH(AV$1,JMP!$AJ$1:$AX$1,0)),INDEX(Baseline!$B$2:$AX$2,1,MATCH(AV$1,Baseline!$B$1:$AX$1,0)))</f>
        <v>12</v>
      </c>
      <c r="AW446">
        <f>IFERROR(INDEX(JMP!$AJ$2:$AX$500,MATCH($A446,JMP!$A$2:$A$500,0),MATCH(AW$1,JMP!$AJ$1:$AX$1,0)),INDEX(Baseline!$B$2:$AX$2,1,MATCH(AW$1,Baseline!$B$1:$AX$1,0)))</f>
        <v>1.9961979999999998E-3</v>
      </c>
      <c r="AX446">
        <f>IFERROR(INDEX(JMP!$AJ$2:$AX$500,MATCH($A446,JMP!$A$2:$A$500,0),MATCH(AX$1,JMP!$AJ$1:$AX$1,0)),INDEX(Baseline!$B$2:$AX$2,1,MATCH(AX$1,Baseline!$B$1:$AX$1,0)))</f>
        <v>1.9961979999999998E-3</v>
      </c>
      <c r="AY446">
        <f>IFERROR(INDEX(JMP!$AJ$2:$AX$500,MATCH($A446,JMP!$A$2:$A$500,0),MATCH(AY$1,JMP!$AJ$1:$AX$1,0)),INDEX(Baseline!$B$2:$AX$2,1,MATCH(AY$1,Baseline!$B$1:$AX$1,0)))</f>
        <v>1.9607137E-2</v>
      </c>
      <c r="AZ446">
        <f>IFERROR(INDEX(JMP!$AJ$2:$AX$500,MATCH($A446,JMP!$A$2:$A$500,0),MATCH(AZ$1,JMP!$AJ$1:$AX$1,0)),INDEX(Baseline!$B$2:$AX$2,1,MATCH(AZ$1,Baseline!$B$1:$AX$1,0)))</f>
        <v>1</v>
      </c>
      <c r="BA446">
        <f>IFERROR(INDEX(JMP!$AJ$2:$AX$500,MATCH($A446,JMP!$A$2:$A$500,0),MATCH(BA$1,JMP!$AJ$1:$AX$1,0)),INDEX(Baseline!$B$2:$AX$2,1,MATCH(BA$1,Baseline!$B$1:$AX$1,0)))</f>
        <v>1</v>
      </c>
      <c r="BB446">
        <v>0</v>
      </c>
      <c r="BD446" t="str">
        <f>IF(AZ446=1, "yes", IF(AZ446=-1, "no", ""))</f>
        <v>yes</v>
      </c>
      <c r="BE446" t="str">
        <f>IF(AH446=1, "yes", IF(AH446=-1, "no", ""))</f>
        <v>no</v>
      </c>
      <c r="BF446">
        <f t="shared" si="12"/>
        <v>1</v>
      </c>
      <c r="BG446">
        <f t="shared" si="13"/>
        <v>10</v>
      </c>
    </row>
    <row r="447" spans="1:59" x14ac:dyDescent="0.25">
      <c r="A447">
        <v>446</v>
      </c>
      <c r="B447">
        <f>IFERROR(INDEX(JMP!$AJ$2:$AX$500,MATCH($A447,JMP!$A$2:$A$500,0),MATCH(B$1,JMP!$AJ$1:$AX$1,0)),INDEX(Baseline!$B$2:$AX$2,1,MATCH(B$1,Baseline!$B$1:$AX$1,0)))</f>
        <v>0</v>
      </c>
      <c r="C447">
        <f>IFERROR(INDEX(JMP!$AJ$2:$AX$500,MATCH($A447,JMP!$A$2:$A$500,0),MATCH(C$1,JMP!$AJ$1:$AX$1,0)),INDEX(Baseline!$B$2:$AX$2,1,MATCH(C$1,Baseline!$B$1:$AX$1,0)))</f>
        <v>8760</v>
      </c>
      <c r="D447">
        <f>IFERROR(INDEX(JMP!$AJ$2:$AX$500,MATCH($A447,JMP!$A$2:$A$500,0),MATCH(D$1,JMP!$AJ$1:$AX$1,0)),INDEX(Baseline!$B$2:$AX$2,1,MATCH(D$1,Baseline!$B$1:$AX$1,0)))</f>
        <v>1</v>
      </c>
      <c r="E447">
        <f>IFERROR(INDEX(JMP!$AJ$2:$AX$500,MATCH($A447,JMP!$A$2:$A$500,0),MATCH(E$1,JMP!$AJ$1:$AX$1,0)),INDEX(Baseline!$B$2:$AX$2,1,MATCH(E$1,Baseline!$B$1:$AX$1,0)))</f>
        <v>1</v>
      </c>
      <c r="F447" t="str">
        <f>IFERROR(INDEX(JMP!$AJ$2:$AX$500,MATCH($A447,JMP!$A$2:$A$500,0),MATCH(F$1,JMP!$AJ$1:$AX$1,0)),INDEX(Baseline!$B$2:$AX$2,1,MATCH(F$1,Baseline!$B$1:$AX$1,0)))</f>
        <v>e344</v>
      </c>
      <c r="G447" t="str">
        <f>IFERROR(INDEX(JMP!$AJ$2:$AX$500,MATCH($A447,JMP!$A$2:$A$500,0),MATCH(G$1,JMP!$AJ$1:$AX$1,0)),INDEX(Baseline!$B$2:$AX$2,1,MATCH(G$1,Baseline!$B$1:$AX$1,0)))</f>
        <v>e340</v>
      </c>
      <c r="H447">
        <f>IFERROR(INDEX(JMP!$AJ$2:$AX$500,MATCH($A447,JMP!$A$2:$A$500,0),MATCH(H$1,JMP!$AJ$1:$AX$1,0)),INDEX(Baseline!$B$2:$AX$2,1,MATCH(H$1,Baseline!$B$1:$AX$1,0)))</f>
        <v>1.5</v>
      </c>
      <c r="I447">
        <f>IFERROR(INDEX(JMP!$AJ$2:$AX$500,MATCH($A447,JMP!$A$2:$A$500,0),MATCH(I$1,JMP!$AJ$1:$AX$1,0)),INDEX(Baseline!$B$2:$AX$2,1,MATCH(I$1,Baseline!$B$1:$AX$1,0)))</f>
        <v>0.42</v>
      </c>
      <c r="J447">
        <f>IFERROR(INDEX(JMP!$AJ$2:$AX$500,MATCH($A447,JMP!$A$2:$A$500,0),MATCH(J$1,JMP!$AJ$1:$AX$1,0)),INDEX(Baseline!$B$2:$AX$2,1,MATCH(J$1,Baseline!$B$1:$AX$1,0)))</f>
        <v>1</v>
      </c>
      <c r="K447">
        <f>IFERROR(INDEX(JMP!$AJ$2:$AX$500,MATCH($A447,JMP!$A$2:$A$500,0),MATCH(K$1,JMP!$AJ$1:$AX$1,0)),INDEX(Baseline!$B$2:$AX$2,1,MATCH(K$1,Baseline!$B$1:$AX$1,0)))</f>
        <v>0</v>
      </c>
      <c r="L447">
        <f>IFERROR(INDEX(JMP!$AJ$2:$AX$500,MATCH($A447,JMP!$A$2:$A$500,0),MATCH(L$1,JMP!$AJ$1:$AX$1,0)),INDEX(Baseline!$B$2:$AX$2,1,MATCH(L$1,Baseline!$B$1:$AX$1,0)))</f>
        <v>0.15636413908854455</v>
      </c>
      <c r="M447" t="b">
        <f>IFERROR(INDEX(JMP!$AJ$2:$AX$500,MATCH($A447,JMP!$A$2:$A$500,0),MATCH(M$1,JMP!$AJ$1:$AX$1,0)),INDEX(Baseline!$B$2:$AX$2,1,MATCH(M$1,Baseline!$B$1:$AX$1,0)))</f>
        <v>0</v>
      </c>
      <c r="N447" t="b">
        <f>IFERROR(INDEX(JMP!$AJ$2:$AX$500,MATCH($A447,JMP!$A$2:$A$500,0),MATCH(N$1,JMP!$AJ$1:$AX$1,0)),INDEX(Baseline!$B$2:$AX$2,1,MATCH(N$1,Baseline!$B$1:$AX$1,0)))</f>
        <v>0</v>
      </c>
      <c r="O447">
        <f>IFERROR(INDEX(JMP!$AJ$2:$AX$500,MATCH($A447,JMP!$A$2:$A$500,0),MATCH(O$1,JMP!$AJ$1:$AX$1,0)),INDEX(Baseline!$B$2:$AX$2,1,MATCH(O$1,Baseline!$B$1:$AX$1,0)))</f>
        <v>7</v>
      </c>
      <c r="P447">
        <f>IFERROR(INDEX(JMP!$AJ$2:$AX$500,MATCH($A447,JMP!$A$2:$A$500,0),MATCH(P$1,JMP!$AJ$1:$AX$1,0)),INDEX(Baseline!$B$2:$AX$2,1,MATCH(P$1,Baseline!$B$1:$AX$1,0)))</f>
        <v>200</v>
      </c>
      <c r="Q447">
        <f>IFERROR(INDEX(JMP!$AJ$2:$AX$500,MATCH($A447,JMP!$A$2:$A$500,0),MATCH(Q$1,JMP!$AJ$1:$AX$1,0)),INDEX(Baseline!$B$2:$AX$2,1,MATCH(Q$1,Baseline!$B$1:$AX$1,0)))</f>
        <v>10</v>
      </c>
      <c r="R447">
        <f>IFERROR(INDEX(JMP!$AJ$2:$AX$500,MATCH($A447,JMP!$A$2:$A$500,0),MATCH(R$1,JMP!$AJ$1:$AX$1,0)),INDEX(Baseline!$B$2:$AX$2,1,MATCH(R$1,Baseline!$B$1:$AX$1,0)))</f>
        <v>0</v>
      </c>
      <c r="S447">
        <f>IFERROR(INDEX(JMP!$AJ$2:$AX$500,MATCH($A447,JMP!$A$2:$A$500,0),MATCH(S$1,JMP!$AJ$1:$AX$1,0)),INDEX(Baseline!$B$2:$AX$2,1,MATCH(S$1,Baseline!$B$1:$AX$1,0)))</f>
        <v>1</v>
      </c>
      <c r="T447">
        <f>IFERROR(INDEX(JMP!$AJ$2:$AX$500,MATCH($A447,JMP!$A$2:$A$500,0),MATCH(T$1,JMP!$AJ$1:$AX$1,0)),INDEX(Baseline!$B$2:$AX$2,1,MATCH(T$1,Baseline!$B$1:$AX$1,0)))</f>
        <v>0</v>
      </c>
      <c r="U447" t="str">
        <f>IFERROR(INDEX(JMP!$AJ$2:$AX$500,MATCH($A447,JMP!$A$2:$A$500,0),MATCH(U$1,JMP!$AJ$1:$AX$1,0)),INDEX(Baseline!$B$2:$AX$2,1,MATCH(U$1,Baseline!$B$1:$AX$1,0)))</f>
        <v>Titan</v>
      </c>
      <c r="V447">
        <f>IFERROR(INDEX(JMP!$AJ$2:$AX$500,MATCH($A447,JMP!$A$2:$A$500,0),MATCH(V$1,JMP!$AJ$1:$AX$1,0)),INDEX(Baseline!$B$2:$AX$2,1,MATCH(V$1,Baseline!$B$1:$AX$1,0)))</f>
        <v>3</v>
      </c>
      <c r="W447">
        <f>IFERROR(INDEX(JMP!$AJ$2:$AX$500,MATCH($A447,JMP!$A$2:$A$500,0),MATCH(W$1,JMP!$AJ$1:$AX$1,0)),INDEX(Baseline!$B$2:$AX$2,1,MATCH(W$1,Baseline!$B$1:$AX$1,0)))</f>
        <v>0.37</v>
      </c>
      <c r="X447">
        <f>IFERROR(INDEX(JMP!$AJ$2:$AX$500,MATCH($A447,JMP!$A$2:$A$500,0),MATCH(X$1,JMP!$AJ$1:$AX$1,0)),INDEX(Baseline!$B$2:$AX$2,1,MATCH(X$1,Baseline!$B$1:$AX$1,0)))</f>
        <v>4</v>
      </c>
      <c r="Y447">
        <f>IFERROR(INDEX(JMP!$AJ$2:$AX$500,MATCH($A447,JMP!$A$2:$A$500,0),MATCH(Y$1,JMP!$AJ$1:$AX$1,0)),INDEX(Baseline!$B$2:$AX$2,1,MATCH(Y$1,Baseline!$B$1:$AX$1,0)))</f>
        <v>1</v>
      </c>
      <c r="Z447">
        <f>IFERROR(INDEX(JMP!$AJ$2:$AX$500,MATCH($A447,JMP!$A$2:$A$500,0),MATCH(Z$1,JMP!$AJ$1:$AX$1,0)),INDEX(Baseline!$B$2:$AX$2,1,MATCH(Z$1,Baseline!$B$1:$AX$1,0)))</f>
        <v>1970</v>
      </c>
      <c r="AA447">
        <f>IFERROR(INDEX(JMP!$AJ$2:$AX$500,MATCH($A447,JMP!$A$2:$A$500,0),MATCH(AA$1,JMP!$AJ$1:$AX$1,0)),INDEX(Baseline!$B$2:$AX$2,1,MATCH(AA$1,Baseline!$B$1:$AX$1,0)))</f>
        <v>1970</v>
      </c>
      <c r="AB447">
        <f>IFERROR(INDEX(JMP!$AJ$2:$AX$500,MATCH($A447,JMP!$A$2:$A$500,0),MATCH(AB$1,JMP!$AJ$1:$AX$1,0)),INDEX(Baseline!$B$2:$AX$2,1,MATCH(AB$1,Baseline!$B$1:$AX$1,0)))</f>
        <v>0</v>
      </c>
      <c r="AC447">
        <f>IFERROR(INDEX(JMP!$AJ$2:$AX$500,MATCH($A447,JMP!$A$2:$A$500,0),MATCH(AC$1,JMP!$AJ$1:$AX$1,0)),INDEX(Baseline!$B$2:$AX$2,1,MATCH(AC$1,Baseline!$B$1:$AX$1,0)))</f>
        <v>1</v>
      </c>
      <c r="AD447">
        <f>IFERROR(INDEX(JMP!$AJ$2:$AX$500,MATCH($A447,JMP!$A$2:$A$500,0),MATCH(AD$1,JMP!$AJ$1:$AX$1,0)),INDEX(Baseline!$B$2:$AX$2,1,MATCH(AD$1,Baseline!$B$1:$AX$1,0)))</f>
        <v>8</v>
      </c>
      <c r="AE447">
        <f>IFERROR(INDEX(JMP!$AJ$2:$AX$500,MATCH($A447,JMP!$A$2:$A$500,0),MATCH(AE$1,JMP!$AJ$1:$AX$1,0)),INDEX(Baseline!$B$2:$AX$2,1,MATCH(AE$1,Baseline!$B$1:$AX$1,0)))</f>
        <v>3</v>
      </c>
      <c r="AF447" t="str">
        <f>IFERROR(INDEX(JMP!$AJ$2:$AX$500,MATCH($A447,JMP!$A$2:$A$500,0),MATCH(AF$1,JMP!$AJ$1:$AX$1,0)),INDEX(Baseline!$B$2:$AX$2,1,MATCH(AF$1,Baseline!$B$1:$AX$1,0)))</f>
        <v>bwb</v>
      </c>
      <c r="AG447" t="str">
        <f>IFERROR(INDEX(JMP!$AJ$2:$AX$500,MATCH($A447,JMP!$A$2:$A$500,0),MATCH(AG$1,JMP!$AJ$1:$AX$1,0)),INDEX(Baseline!$B$2:$AX$2,1,MATCH(AG$1,Baseline!$B$1:$AX$1,0)))</f>
        <v>V-tail</v>
      </c>
      <c r="AH447">
        <f>IFERROR(INDEX(JMP!$AJ$2:$AX$500,MATCH($A447,JMP!$A$2:$A$500,0),MATCH(AH$1,JMP!$AJ$1:$AX$1,0)),INDEX(Baseline!$B$2:$AX$2,1,MATCH(AH$1,Baseline!$B$1:$AX$1,0)))</f>
        <v>1</v>
      </c>
      <c r="AI447">
        <f>IFERROR(INDEX(JMP!$AJ$2:$AX$500,MATCH($A447,JMP!$A$2:$A$500,0),MATCH(AI$1,JMP!$AJ$1:$AX$1,0)),INDEX(Baseline!$B$2:$AX$2,1,MATCH(AI$1,Baseline!$B$1:$AX$1,0)))</f>
        <v>724000000</v>
      </c>
      <c r="AJ447">
        <f>IFERROR(INDEX(JMP!$AJ$2:$AX$500,MATCH($A447,JMP!$A$2:$A$500,0),MATCH(AJ$1,JMP!$AJ$1:$AX$1,0)),INDEX(Baseline!$B$2:$AX$2,1,MATCH(AJ$1,Baseline!$B$1:$AX$1,0)))</f>
        <v>54500000</v>
      </c>
      <c r="AK447">
        <f>IFERROR(INDEX(JMP!$AJ$2:$AX$500,MATCH($A447,JMP!$A$2:$A$500,0),MATCH(AK$1,JMP!$AJ$1:$AX$1,0)),INDEX(Baseline!$B$2:$AX$2,1,MATCH(AK$1,Baseline!$B$1:$AX$1,0)))</f>
        <v>30</v>
      </c>
      <c r="AL447">
        <f>IFERROR(INDEX(JMP!$AJ$2:$AX$500,MATCH($A447,JMP!$A$2:$A$500,0),MATCH(AL$1,JMP!$AJ$1:$AX$1,0)),INDEX(Baseline!$B$2:$AX$2,1,MATCH(AL$1,Baseline!$B$1:$AX$1,0)))</f>
        <v>1.539240394777093E-2</v>
      </c>
      <c r="AM447">
        <f>IFERROR(INDEX(JMP!$AJ$2:$AX$500,MATCH($A447,JMP!$A$2:$A$500,0),MATCH(AM$1,JMP!$AJ$1:$AX$1,0)),INDEX(Baseline!$B$2:$AX$2,1,MATCH(AM$1,Baseline!$B$1:$AX$1,0)))</f>
        <v>14.062117590552381</v>
      </c>
      <c r="AN447">
        <f>IFERROR(INDEX(JMP!$AJ$2:$AX$500,MATCH($A447,JMP!$A$2:$A$500,0),MATCH(AN$1,JMP!$AJ$1:$AX$1,0)),INDEX(Baseline!$B$2:$AX$2,1,MATCH(AN$1,Baseline!$B$1:$AX$1,0)))</f>
        <v>2.2458490489311096</v>
      </c>
      <c r="AO447">
        <f>IFERROR(INDEX(JMP!$AJ$2:$AX$500,MATCH($A447,JMP!$A$2:$A$500,0),MATCH(AO$1,JMP!$AJ$1:$AX$1,0)),INDEX(Baseline!$B$2:$AX$2,1,MATCH(AO$1,Baseline!$B$1:$AX$1,0)))</f>
        <v>0.87829172560949098</v>
      </c>
      <c r="AP447">
        <f>IFERROR(INDEX(JMP!$AJ$2:$AX$500,MATCH($A447,JMP!$A$2:$A$500,0),MATCH(AP$1,JMP!$AJ$1:$AX$1,0)),INDEX(Baseline!$B$2:$AX$2,1,MATCH(AP$1,Baseline!$B$1:$AX$1,0)))</f>
        <v>0</v>
      </c>
      <c r="AQ447">
        <f>IFERROR(INDEX(JMP!$AJ$2:$AX$500,MATCH($A447,JMP!$A$2:$A$500,0),MATCH(AQ$1,JMP!$AJ$1:$AX$1,0)),INDEX(Baseline!$B$2:$AX$2,1,MATCH(AQ$1,Baseline!$B$1:$AX$1,0)))</f>
        <v>0.35</v>
      </c>
      <c r="AR447">
        <f>IFERROR(INDEX(JMP!$AJ$2:$AX$500,MATCH($A447,JMP!$A$2:$A$500,0),MATCH(AR$1,JMP!$AJ$1:$AX$1,0)),INDEX(Baseline!$B$2:$AX$2,1,MATCH(AR$1,Baseline!$B$1:$AX$1,0)))</f>
        <v>0</v>
      </c>
      <c r="AS447">
        <f>IFERROR(INDEX(JMP!$AJ$2:$AX$500,MATCH($A447,JMP!$A$2:$A$500,0),MATCH(AS$1,JMP!$AJ$1:$AX$1,0)),INDEX(Baseline!$B$2:$AX$2,1,MATCH(AS$1,Baseline!$B$1:$AX$1,0)))</f>
        <v>0</v>
      </c>
      <c r="AT447">
        <f>IFERROR(INDEX(JMP!$AJ$2:$AX$500,MATCH($A447,JMP!$A$2:$A$500,0),MATCH(AT$1,JMP!$AJ$1:$AX$1,0)),INDEX(Baseline!$B$2:$AX$2,1,MATCH(AT$1,Baseline!$B$1:$AX$1,0)))</f>
        <v>500</v>
      </c>
      <c r="AU447">
        <f>IFERROR(INDEX(JMP!$AJ$2:$AX$500,MATCH($A447,JMP!$A$2:$A$500,0),MATCH(AU$1,JMP!$AJ$1:$AX$1,0)),INDEX(Baseline!$B$2:$AX$2,1,MATCH(AU$1,Baseline!$B$1:$AX$1,0)))</f>
        <v>50</v>
      </c>
      <c r="AV447">
        <f>IFERROR(INDEX(JMP!$AJ$2:$AX$500,MATCH($A447,JMP!$A$2:$A$500,0),MATCH(AV$1,JMP!$AJ$1:$AX$1,0)),INDEX(Baseline!$B$2:$AX$2,1,MATCH(AV$1,Baseline!$B$1:$AX$1,0)))</f>
        <v>12</v>
      </c>
      <c r="AW447">
        <f>IFERROR(INDEX(JMP!$AJ$2:$AX$500,MATCH($A447,JMP!$A$2:$A$500,0),MATCH(AW$1,JMP!$AJ$1:$AX$1,0)),INDEX(Baseline!$B$2:$AX$2,1,MATCH(AW$1,Baseline!$B$1:$AX$1,0)))</f>
        <v>1.9961979999999998E-3</v>
      </c>
      <c r="AX447">
        <f>IFERROR(INDEX(JMP!$AJ$2:$AX$500,MATCH($A447,JMP!$A$2:$A$500,0),MATCH(AX$1,JMP!$AJ$1:$AX$1,0)),INDEX(Baseline!$B$2:$AX$2,1,MATCH(AX$1,Baseline!$B$1:$AX$1,0)))</f>
        <v>1.9961979999999998E-3</v>
      </c>
      <c r="AY447">
        <f>IFERROR(INDEX(JMP!$AJ$2:$AX$500,MATCH($A447,JMP!$A$2:$A$500,0),MATCH(AY$1,JMP!$AJ$1:$AX$1,0)),INDEX(Baseline!$B$2:$AX$2,1,MATCH(AY$1,Baseline!$B$1:$AX$1,0)))</f>
        <v>1.9607137E-2</v>
      </c>
      <c r="AZ447">
        <f>IFERROR(INDEX(JMP!$AJ$2:$AX$500,MATCH($A447,JMP!$A$2:$A$500,0),MATCH(AZ$1,JMP!$AJ$1:$AX$1,0)),INDEX(Baseline!$B$2:$AX$2,1,MATCH(AZ$1,Baseline!$B$1:$AX$1,0)))</f>
        <v>-1</v>
      </c>
      <c r="BA447">
        <f>IFERROR(INDEX(JMP!$AJ$2:$AX$500,MATCH($A447,JMP!$A$2:$A$500,0),MATCH(BA$1,JMP!$AJ$1:$AX$1,0)),INDEX(Baseline!$B$2:$AX$2,1,MATCH(BA$1,Baseline!$B$1:$AX$1,0)))</f>
        <v>3</v>
      </c>
      <c r="BB447">
        <v>0</v>
      </c>
      <c r="BD447" t="str">
        <f>IF(AZ447=1, "yes", IF(AZ447=-1, "no", ""))</f>
        <v>no</v>
      </c>
      <c r="BE447" t="str">
        <f>IF(AH447=1, "yes", IF(AH447=-1, "no", ""))</f>
        <v>yes</v>
      </c>
      <c r="BF447">
        <f t="shared" si="12"/>
        <v>0.25</v>
      </c>
      <c r="BG447">
        <f t="shared" si="13"/>
        <v>100</v>
      </c>
    </row>
    <row r="448" spans="1:59" x14ac:dyDescent="0.25">
      <c r="A448">
        <v>447</v>
      </c>
      <c r="B448">
        <f>IFERROR(INDEX(JMP!$AJ$2:$AX$500,MATCH($A448,JMP!$A$2:$A$500,0),MATCH(B$1,JMP!$AJ$1:$AX$1,0)),INDEX(Baseline!$B$2:$AX$2,1,MATCH(B$1,Baseline!$B$1:$AX$1,0)))</f>
        <v>0</v>
      </c>
      <c r="C448">
        <f>IFERROR(INDEX(JMP!$AJ$2:$AX$500,MATCH($A448,JMP!$A$2:$A$500,0),MATCH(C$1,JMP!$AJ$1:$AX$1,0)),INDEX(Baseline!$B$2:$AX$2,1,MATCH(C$1,Baseline!$B$1:$AX$1,0)))</f>
        <v>8760</v>
      </c>
      <c r="D448">
        <f>IFERROR(INDEX(JMP!$AJ$2:$AX$500,MATCH($A448,JMP!$A$2:$A$500,0),MATCH(D$1,JMP!$AJ$1:$AX$1,0)),INDEX(Baseline!$B$2:$AX$2,1,MATCH(D$1,Baseline!$B$1:$AX$1,0)))</f>
        <v>1</v>
      </c>
      <c r="E448">
        <f>IFERROR(INDEX(JMP!$AJ$2:$AX$500,MATCH($A448,JMP!$A$2:$A$500,0),MATCH(E$1,JMP!$AJ$1:$AX$1,0)),INDEX(Baseline!$B$2:$AX$2,1,MATCH(E$1,Baseline!$B$1:$AX$1,0)))</f>
        <v>1</v>
      </c>
      <c r="F448" t="str">
        <f>IFERROR(INDEX(JMP!$AJ$2:$AX$500,MATCH($A448,JMP!$A$2:$A$500,0),MATCH(F$1,JMP!$AJ$1:$AX$1,0)),INDEX(Baseline!$B$2:$AX$2,1,MATCH(F$1,Baseline!$B$1:$AX$1,0)))</f>
        <v>e344</v>
      </c>
      <c r="G448" t="str">
        <f>IFERROR(INDEX(JMP!$AJ$2:$AX$500,MATCH($A448,JMP!$A$2:$A$500,0),MATCH(G$1,JMP!$AJ$1:$AX$1,0)),INDEX(Baseline!$B$2:$AX$2,1,MATCH(G$1,Baseline!$B$1:$AX$1,0)))</f>
        <v>e340</v>
      </c>
      <c r="H448">
        <f>IFERROR(INDEX(JMP!$AJ$2:$AX$500,MATCH($A448,JMP!$A$2:$A$500,0),MATCH(H$1,JMP!$AJ$1:$AX$1,0)),INDEX(Baseline!$B$2:$AX$2,1,MATCH(H$1,Baseline!$B$1:$AX$1,0)))</f>
        <v>1.5</v>
      </c>
      <c r="I448">
        <f>IFERROR(INDEX(JMP!$AJ$2:$AX$500,MATCH($A448,JMP!$A$2:$A$500,0),MATCH(I$1,JMP!$AJ$1:$AX$1,0)),INDEX(Baseline!$B$2:$AX$2,1,MATCH(I$1,Baseline!$B$1:$AX$1,0)))</f>
        <v>0.42</v>
      </c>
      <c r="J448">
        <f>IFERROR(INDEX(JMP!$AJ$2:$AX$500,MATCH($A448,JMP!$A$2:$A$500,0),MATCH(J$1,JMP!$AJ$1:$AX$1,0)),INDEX(Baseline!$B$2:$AX$2,1,MATCH(J$1,Baseline!$B$1:$AX$1,0)))</f>
        <v>1</v>
      </c>
      <c r="K448">
        <f>IFERROR(INDEX(JMP!$AJ$2:$AX$500,MATCH($A448,JMP!$A$2:$A$500,0),MATCH(K$1,JMP!$AJ$1:$AX$1,0)),INDEX(Baseline!$B$2:$AX$2,1,MATCH(K$1,Baseline!$B$1:$AX$1,0)))</f>
        <v>0</v>
      </c>
      <c r="L448">
        <f>IFERROR(INDEX(JMP!$AJ$2:$AX$500,MATCH($A448,JMP!$A$2:$A$500,0),MATCH(L$1,JMP!$AJ$1:$AX$1,0)),INDEX(Baseline!$B$2:$AX$2,1,MATCH(L$1,Baseline!$B$1:$AX$1,0)))</f>
        <v>0.16532237439812497</v>
      </c>
      <c r="M448" t="b">
        <f>IFERROR(INDEX(JMP!$AJ$2:$AX$500,MATCH($A448,JMP!$A$2:$A$500,0),MATCH(M$1,JMP!$AJ$1:$AX$1,0)),INDEX(Baseline!$B$2:$AX$2,1,MATCH(M$1,Baseline!$B$1:$AX$1,0)))</f>
        <v>0</v>
      </c>
      <c r="N448" t="b">
        <f>IFERROR(INDEX(JMP!$AJ$2:$AX$500,MATCH($A448,JMP!$A$2:$A$500,0),MATCH(N$1,JMP!$AJ$1:$AX$1,0)),INDEX(Baseline!$B$2:$AX$2,1,MATCH(N$1,Baseline!$B$1:$AX$1,0)))</f>
        <v>0</v>
      </c>
      <c r="O448">
        <f>IFERROR(INDEX(JMP!$AJ$2:$AX$500,MATCH($A448,JMP!$A$2:$A$500,0),MATCH(O$1,JMP!$AJ$1:$AX$1,0)),INDEX(Baseline!$B$2:$AX$2,1,MATCH(O$1,Baseline!$B$1:$AX$1,0)))</f>
        <v>7</v>
      </c>
      <c r="P448">
        <f>IFERROR(INDEX(JMP!$AJ$2:$AX$500,MATCH($A448,JMP!$A$2:$A$500,0),MATCH(P$1,JMP!$AJ$1:$AX$1,0)),INDEX(Baseline!$B$2:$AX$2,1,MATCH(P$1,Baseline!$B$1:$AX$1,0)))</f>
        <v>200</v>
      </c>
      <c r="Q448">
        <f>IFERROR(INDEX(JMP!$AJ$2:$AX$500,MATCH($A448,JMP!$A$2:$A$500,0),MATCH(Q$1,JMP!$AJ$1:$AX$1,0)),INDEX(Baseline!$B$2:$AX$2,1,MATCH(Q$1,Baseline!$B$1:$AX$1,0)))</f>
        <v>10</v>
      </c>
      <c r="R448">
        <f>IFERROR(INDEX(JMP!$AJ$2:$AX$500,MATCH($A448,JMP!$A$2:$A$500,0),MATCH(R$1,JMP!$AJ$1:$AX$1,0)),INDEX(Baseline!$B$2:$AX$2,1,MATCH(R$1,Baseline!$B$1:$AX$1,0)))</f>
        <v>0</v>
      </c>
      <c r="S448">
        <f>IFERROR(INDEX(JMP!$AJ$2:$AX$500,MATCH($A448,JMP!$A$2:$A$500,0),MATCH(S$1,JMP!$AJ$1:$AX$1,0)),INDEX(Baseline!$B$2:$AX$2,1,MATCH(S$1,Baseline!$B$1:$AX$1,0)))</f>
        <v>1</v>
      </c>
      <c r="T448">
        <f>IFERROR(INDEX(JMP!$AJ$2:$AX$500,MATCH($A448,JMP!$A$2:$A$500,0),MATCH(T$1,JMP!$AJ$1:$AX$1,0)),INDEX(Baseline!$B$2:$AX$2,1,MATCH(T$1,Baseline!$B$1:$AX$1,0)))</f>
        <v>0</v>
      </c>
      <c r="U448" t="str">
        <f>IFERROR(INDEX(JMP!$AJ$2:$AX$500,MATCH($A448,JMP!$A$2:$A$500,0),MATCH(U$1,JMP!$AJ$1:$AX$1,0)),INDEX(Baseline!$B$2:$AX$2,1,MATCH(U$1,Baseline!$B$1:$AX$1,0)))</f>
        <v>Titan</v>
      </c>
      <c r="V448">
        <f>IFERROR(INDEX(JMP!$AJ$2:$AX$500,MATCH($A448,JMP!$A$2:$A$500,0),MATCH(V$1,JMP!$AJ$1:$AX$1,0)),INDEX(Baseline!$B$2:$AX$2,1,MATCH(V$1,Baseline!$B$1:$AX$1,0)))</f>
        <v>3</v>
      </c>
      <c r="W448">
        <f>IFERROR(INDEX(JMP!$AJ$2:$AX$500,MATCH($A448,JMP!$A$2:$A$500,0),MATCH(W$1,JMP!$AJ$1:$AX$1,0)),INDEX(Baseline!$B$2:$AX$2,1,MATCH(W$1,Baseline!$B$1:$AX$1,0)))</f>
        <v>0.37</v>
      </c>
      <c r="X448">
        <f>IFERROR(INDEX(JMP!$AJ$2:$AX$500,MATCH($A448,JMP!$A$2:$A$500,0),MATCH(X$1,JMP!$AJ$1:$AX$1,0)),INDEX(Baseline!$B$2:$AX$2,1,MATCH(X$1,Baseline!$B$1:$AX$1,0)))</f>
        <v>4</v>
      </c>
      <c r="Y448">
        <f>IFERROR(INDEX(JMP!$AJ$2:$AX$500,MATCH($A448,JMP!$A$2:$A$500,0),MATCH(Y$1,JMP!$AJ$1:$AX$1,0)),INDEX(Baseline!$B$2:$AX$2,1,MATCH(Y$1,Baseline!$B$1:$AX$1,0)))</f>
        <v>6</v>
      </c>
      <c r="Z448">
        <f>IFERROR(INDEX(JMP!$AJ$2:$AX$500,MATCH($A448,JMP!$A$2:$A$500,0),MATCH(Z$1,JMP!$AJ$1:$AX$1,0)),INDEX(Baseline!$B$2:$AX$2,1,MATCH(Z$1,Baseline!$B$1:$AX$1,0)))</f>
        <v>1970</v>
      </c>
      <c r="AA448">
        <f>IFERROR(INDEX(JMP!$AJ$2:$AX$500,MATCH($A448,JMP!$A$2:$A$500,0),MATCH(AA$1,JMP!$AJ$1:$AX$1,0)),INDEX(Baseline!$B$2:$AX$2,1,MATCH(AA$1,Baseline!$B$1:$AX$1,0)))</f>
        <v>1970</v>
      </c>
      <c r="AB448">
        <f>IFERROR(INDEX(JMP!$AJ$2:$AX$500,MATCH($A448,JMP!$A$2:$A$500,0),MATCH(AB$1,JMP!$AJ$1:$AX$1,0)),INDEX(Baseline!$B$2:$AX$2,1,MATCH(AB$1,Baseline!$B$1:$AX$1,0)))</f>
        <v>0</v>
      </c>
      <c r="AC448">
        <f>IFERROR(INDEX(JMP!$AJ$2:$AX$500,MATCH($A448,JMP!$A$2:$A$500,0),MATCH(AC$1,JMP!$AJ$1:$AX$1,0)),INDEX(Baseline!$B$2:$AX$2,1,MATCH(AC$1,Baseline!$B$1:$AX$1,0)))</f>
        <v>1</v>
      </c>
      <c r="AD448">
        <f>IFERROR(INDEX(JMP!$AJ$2:$AX$500,MATCH($A448,JMP!$A$2:$A$500,0),MATCH(AD$1,JMP!$AJ$1:$AX$1,0)),INDEX(Baseline!$B$2:$AX$2,1,MATCH(AD$1,Baseline!$B$1:$AX$1,0)))</f>
        <v>8</v>
      </c>
      <c r="AE448">
        <f>IFERROR(INDEX(JMP!$AJ$2:$AX$500,MATCH($A448,JMP!$A$2:$A$500,0),MATCH(AE$1,JMP!$AJ$1:$AX$1,0)),INDEX(Baseline!$B$2:$AX$2,1,MATCH(AE$1,Baseline!$B$1:$AX$1,0)))</f>
        <v>2</v>
      </c>
      <c r="AF448" t="str">
        <f>IFERROR(INDEX(JMP!$AJ$2:$AX$500,MATCH($A448,JMP!$A$2:$A$500,0),MATCH(AF$1,JMP!$AJ$1:$AX$1,0)),INDEX(Baseline!$B$2:$AX$2,1,MATCH(AF$1,Baseline!$B$1:$AX$1,0)))</f>
        <v>bwb</v>
      </c>
      <c r="AG448" t="str">
        <f>IFERROR(INDEX(JMP!$AJ$2:$AX$500,MATCH($A448,JMP!$A$2:$A$500,0),MATCH(AG$1,JMP!$AJ$1:$AX$1,0)),INDEX(Baseline!$B$2:$AX$2,1,MATCH(AG$1,Baseline!$B$1:$AX$1,0)))</f>
        <v>V-tail</v>
      </c>
      <c r="AH448">
        <f>IFERROR(INDEX(JMP!$AJ$2:$AX$500,MATCH($A448,JMP!$A$2:$A$500,0),MATCH(AH$1,JMP!$AJ$1:$AX$1,0)),INDEX(Baseline!$B$2:$AX$2,1,MATCH(AH$1,Baseline!$B$1:$AX$1,0)))</f>
        <v>1</v>
      </c>
      <c r="AI448">
        <f>IFERROR(INDEX(JMP!$AJ$2:$AX$500,MATCH($A448,JMP!$A$2:$A$500,0),MATCH(AI$1,JMP!$AJ$1:$AX$1,0)),INDEX(Baseline!$B$2:$AX$2,1,MATCH(AI$1,Baseline!$B$1:$AX$1,0)))</f>
        <v>724000000</v>
      </c>
      <c r="AJ448">
        <f>IFERROR(INDEX(JMP!$AJ$2:$AX$500,MATCH($A448,JMP!$A$2:$A$500,0),MATCH(AJ$1,JMP!$AJ$1:$AX$1,0)),INDEX(Baseline!$B$2:$AX$2,1,MATCH(AJ$1,Baseline!$B$1:$AX$1,0)))</f>
        <v>54500000</v>
      </c>
      <c r="AK448">
        <f>IFERROR(INDEX(JMP!$AJ$2:$AX$500,MATCH($A448,JMP!$A$2:$A$500,0),MATCH(AK$1,JMP!$AJ$1:$AX$1,0)),INDEX(Baseline!$B$2:$AX$2,1,MATCH(AK$1,Baseline!$B$1:$AX$1,0)))</f>
        <v>30</v>
      </c>
      <c r="AL448">
        <f>IFERROR(INDEX(JMP!$AJ$2:$AX$500,MATCH($A448,JMP!$A$2:$A$500,0),MATCH(AL$1,JMP!$AJ$1:$AX$1,0)),INDEX(Baseline!$B$2:$AX$2,1,MATCH(AL$1,Baseline!$B$1:$AX$1,0)))</f>
        <v>3.1846863057725688E-2</v>
      </c>
      <c r="AM448">
        <f>IFERROR(INDEX(JMP!$AJ$2:$AX$500,MATCH($A448,JMP!$A$2:$A$500,0),MATCH(AM$1,JMP!$AJ$1:$AX$1,0)),INDEX(Baseline!$B$2:$AX$2,1,MATCH(AM$1,Baseline!$B$1:$AX$1,0)))</f>
        <v>16.001540978761906</v>
      </c>
      <c r="AN448">
        <f>IFERROR(INDEX(JMP!$AJ$2:$AX$500,MATCH($A448,JMP!$A$2:$A$500,0),MATCH(AN$1,JMP!$AJ$1:$AX$1,0)),INDEX(Baseline!$B$2:$AX$2,1,MATCH(AN$1,Baseline!$B$1:$AX$1,0)))</f>
        <v>2.0515635698561629</v>
      </c>
      <c r="AO448">
        <f>IFERROR(INDEX(JMP!$AJ$2:$AX$500,MATCH($A448,JMP!$A$2:$A$500,0),MATCH(AO$1,JMP!$AJ$1:$AX$1,0)),INDEX(Baseline!$B$2:$AX$2,1,MATCH(AO$1,Baseline!$B$1:$AX$1,0)))</f>
        <v>1.0559009398222441</v>
      </c>
      <c r="AP448">
        <f>IFERROR(INDEX(JMP!$AJ$2:$AX$500,MATCH($A448,JMP!$A$2:$A$500,0),MATCH(AP$1,JMP!$AJ$1:$AX$1,0)),INDEX(Baseline!$B$2:$AX$2,1,MATCH(AP$1,Baseline!$B$1:$AX$1,0)))</f>
        <v>0</v>
      </c>
      <c r="AQ448">
        <f>IFERROR(INDEX(JMP!$AJ$2:$AX$500,MATCH($A448,JMP!$A$2:$A$500,0),MATCH(AQ$1,JMP!$AJ$1:$AX$1,0)),INDEX(Baseline!$B$2:$AX$2,1,MATCH(AQ$1,Baseline!$B$1:$AX$1,0)))</f>
        <v>0.35</v>
      </c>
      <c r="AR448">
        <f>IFERROR(INDEX(JMP!$AJ$2:$AX$500,MATCH($A448,JMP!$A$2:$A$500,0),MATCH(AR$1,JMP!$AJ$1:$AX$1,0)),INDEX(Baseline!$B$2:$AX$2,1,MATCH(AR$1,Baseline!$B$1:$AX$1,0)))</f>
        <v>0</v>
      </c>
      <c r="AS448">
        <f>IFERROR(INDEX(JMP!$AJ$2:$AX$500,MATCH($A448,JMP!$A$2:$A$500,0),MATCH(AS$1,JMP!$AJ$1:$AX$1,0)),INDEX(Baseline!$B$2:$AX$2,1,MATCH(AS$1,Baseline!$B$1:$AX$1,0)))</f>
        <v>0</v>
      </c>
      <c r="AT448">
        <f>IFERROR(INDEX(JMP!$AJ$2:$AX$500,MATCH($A448,JMP!$A$2:$A$500,0),MATCH(AT$1,JMP!$AJ$1:$AX$1,0)),INDEX(Baseline!$B$2:$AX$2,1,MATCH(AT$1,Baseline!$B$1:$AX$1,0)))</f>
        <v>500</v>
      </c>
      <c r="AU448">
        <f>IFERROR(INDEX(JMP!$AJ$2:$AX$500,MATCH($A448,JMP!$A$2:$A$500,0),MATCH(AU$1,JMP!$AJ$1:$AX$1,0)),INDEX(Baseline!$B$2:$AX$2,1,MATCH(AU$1,Baseline!$B$1:$AX$1,0)))</f>
        <v>50</v>
      </c>
      <c r="AV448">
        <f>IFERROR(INDEX(JMP!$AJ$2:$AX$500,MATCH($A448,JMP!$A$2:$A$500,0),MATCH(AV$1,JMP!$AJ$1:$AX$1,0)),INDEX(Baseline!$B$2:$AX$2,1,MATCH(AV$1,Baseline!$B$1:$AX$1,0)))</f>
        <v>12</v>
      </c>
      <c r="AW448">
        <f>IFERROR(INDEX(JMP!$AJ$2:$AX$500,MATCH($A448,JMP!$A$2:$A$500,0),MATCH(AW$1,JMP!$AJ$1:$AX$1,0)),INDEX(Baseline!$B$2:$AX$2,1,MATCH(AW$1,Baseline!$B$1:$AX$1,0)))</f>
        <v>1.9961979999999998E-3</v>
      </c>
      <c r="AX448">
        <f>IFERROR(INDEX(JMP!$AJ$2:$AX$500,MATCH($A448,JMP!$A$2:$A$500,0),MATCH(AX$1,JMP!$AJ$1:$AX$1,0)),INDEX(Baseline!$B$2:$AX$2,1,MATCH(AX$1,Baseline!$B$1:$AX$1,0)))</f>
        <v>1.9961979999999998E-3</v>
      </c>
      <c r="AY448">
        <f>IFERROR(INDEX(JMP!$AJ$2:$AX$500,MATCH($A448,JMP!$A$2:$A$500,0),MATCH(AY$1,JMP!$AJ$1:$AX$1,0)),INDEX(Baseline!$B$2:$AX$2,1,MATCH(AY$1,Baseline!$B$1:$AX$1,0)))</f>
        <v>1.9607137E-2</v>
      </c>
      <c r="AZ448">
        <f>IFERROR(INDEX(JMP!$AJ$2:$AX$500,MATCH($A448,JMP!$A$2:$A$500,0),MATCH(AZ$1,JMP!$AJ$1:$AX$1,0)),INDEX(Baseline!$B$2:$AX$2,1,MATCH(AZ$1,Baseline!$B$1:$AX$1,0)))</f>
        <v>1</v>
      </c>
      <c r="BA448">
        <f>IFERROR(INDEX(JMP!$AJ$2:$AX$500,MATCH($A448,JMP!$A$2:$A$500,0),MATCH(BA$1,JMP!$AJ$1:$AX$1,0)),INDEX(Baseline!$B$2:$AX$2,1,MATCH(BA$1,Baseline!$B$1:$AX$1,0)))</f>
        <v>2</v>
      </c>
      <c r="BB448">
        <v>0</v>
      </c>
      <c r="BD448" t="str">
        <f>IF(AZ448=1, "yes", IF(AZ448=-1, "no", ""))</f>
        <v>yes</v>
      </c>
      <c r="BE448" t="str">
        <f>IF(AH448=1, "yes", IF(AH448=-1, "no", ""))</f>
        <v>yes</v>
      </c>
      <c r="BF448">
        <f t="shared" si="12"/>
        <v>0.5</v>
      </c>
      <c r="BG448">
        <f t="shared" si="13"/>
        <v>30</v>
      </c>
    </row>
    <row r="449" spans="1:59" x14ac:dyDescent="0.25">
      <c r="A449">
        <v>448</v>
      </c>
      <c r="B449">
        <f>IFERROR(INDEX(JMP!$AJ$2:$AX$500,MATCH($A449,JMP!$A$2:$A$500,0),MATCH(B$1,JMP!$AJ$1:$AX$1,0)),INDEX(Baseline!$B$2:$AX$2,1,MATCH(B$1,Baseline!$B$1:$AX$1,0)))</f>
        <v>0</v>
      </c>
      <c r="C449">
        <f>IFERROR(INDEX(JMP!$AJ$2:$AX$500,MATCH($A449,JMP!$A$2:$A$500,0),MATCH(C$1,JMP!$AJ$1:$AX$1,0)),INDEX(Baseline!$B$2:$AX$2,1,MATCH(C$1,Baseline!$B$1:$AX$1,0)))</f>
        <v>8760</v>
      </c>
      <c r="D449">
        <f>IFERROR(INDEX(JMP!$AJ$2:$AX$500,MATCH($A449,JMP!$A$2:$A$500,0),MATCH(D$1,JMP!$AJ$1:$AX$1,0)),INDEX(Baseline!$B$2:$AX$2,1,MATCH(D$1,Baseline!$B$1:$AX$1,0)))</f>
        <v>1</v>
      </c>
      <c r="E449">
        <f>IFERROR(INDEX(JMP!$AJ$2:$AX$500,MATCH($A449,JMP!$A$2:$A$500,0),MATCH(E$1,JMP!$AJ$1:$AX$1,0)),INDEX(Baseline!$B$2:$AX$2,1,MATCH(E$1,Baseline!$B$1:$AX$1,0)))</f>
        <v>1</v>
      </c>
      <c r="F449" t="str">
        <f>IFERROR(INDEX(JMP!$AJ$2:$AX$500,MATCH($A449,JMP!$A$2:$A$500,0),MATCH(F$1,JMP!$AJ$1:$AX$1,0)),INDEX(Baseline!$B$2:$AX$2,1,MATCH(F$1,Baseline!$B$1:$AX$1,0)))</f>
        <v>e344</v>
      </c>
      <c r="G449" t="str">
        <f>IFERROR(INDEX(JMP!$AJ$2:$AX$500,MATCH($A449,JMP!$A$2:$A$500,0),MATCH(G$1,JMP!$AJ$1:$AX$1,0)),INDEX(Baseline!$B$2:$AX$2,1,MATCH(G$1,Baseline!$B$1:$AX$1,0)))</f>
        <v>e340</v>
      </c>
      <c r="H449">
        <f>IFERROR(INDEX(JMP!$AJ$2:$AX$500,MATCH($A449,JMP!$A$2:$A$500,0),MATCH(H$1,JMP!$AJ$1:$AX$1,0)),INDEX(Baseline!$B$2:$AX$2,1,MATCH(H$1,Baseline!$B$1:$AX$1,0)))</f>
        <v>1.5</v>
      </c>
      <c r="I449">
        <f>IFERROR(INDEX(JMP!$AJ$2:$AX$500,MATCH($A449,JMP!$A$2:$A$500,0),MATCH(I$1,JMP!$AJ$1:$AX$1,0)),INDEX(Baseline!$B$2:$AX$2,1,MATCH(I$1,Baseline!$B$1:$AX$1,0)))</f>
        <v>0.42</v>
      </c>
      <c r="J449">
        <f>IFERROR(INDEX(JMP!$AJ$2:$AX$500,MATCH($A449,JMP!$A$2:$A$500,0),MATCH(J$1,JMP!$AJ$1:$AX$1,0)),INDEX(Baseline!$B$2:$AX$2,1,MATCH(J$1,Baseline!$B$1:$AX$1,0)))</f>
        <v>1</v>
      </c>
      <c r="K449">
        <f>IFERROR(INDEX(JMP!$AJ$2:$AX$500,MATCH($A449,JMP!$A$2:$A$500,0),MATCH(K$1,JMP!$AJ$1:$AX$1,0)),INDEX(Baseline!$B$2:$AX$2,1,MATCH(K$1,Baseline!$B$1:$AX$1,0)))</f>
        <v>0</v>
      </c>
      <c r="L449">
        <f>IFERROR(INDEX(JMP!$AJ$2:$AX$500,MATCH($A449,JMP!$A$2:$A$500,0),MATCH(L$1,JMP!$AJ$1:$AX$1,0)),INDEX(Baseline!$B$2:$AX$2,1,MATCH(L$1,Baseline!$B$1:$AX$1,0)))</f>
        <v>0.14688266018988477</v>
      </c>
      <c r="M449" t="b">
        <f>IFERROR(INDEX(JMP!$AJ$2:$AX$500,MATCH($A449,JMP!$A$2:$A$500,0),MATCH(M$1,JMP!$AJ$1:$AX$1,0)),INDEX(Baseline!$B$2:$AX$2,1,MATCH(M$1,Baseline!$B$1:$AX$1,0)))</f>
        <v>0</v>
      </c>
      <c r="N449" t="b">
        <f>IFERROR(INDEX(JMP!$AJ$2:$AX$500,MATCH($A449,JMP!$A$2:$A$500,0),MATCH(N$1,JMP!$AJ$1:$AX$1,0)),INDEX(Baseline!$B$2:$AX$2,1,MATCH(N$1,Baseline!$B$1:$AX$1,0)))</f>
        <v>0</v>
      </c>
      <c r="O449">
        <f>IFERROR(INDEX(JMP!$AJ$2:$AX$500,MATCH($A449,JMP!$A$2:$A$500,0),MATCH(O$1,JMP!$AJ$1:$AX$1,0)),INDEX(Baseline!$B$2:$AX$2,1,MATCH(O$1,Baseline!$B$1:$AX$1,0)))</f>
        <v>7</v>
      </c>
      <c r="P449">
        <f>IFERROR(INDEX(JMP!$AJ$2:$AX$500,MATCH($A449,JMP!$A$2:$A$500,0),MATCH(P$1,JMP!$AJ$1:$AX$1,0)),INDEX(Baseline!$B$2:$AX$2,1,MATCH(P$1,Baseline!$B$1:$AX$1,0)))</f>
        <v>200</v>
      </c>
      <c r="Q449">
        <f>IFERROR(INDEX(JMP!$AJ$2:$AX$500,MATCH($A449,JMP!$A$2:$A$500,0),MATCH(Q$1,JMP!$AJ$1:$AX$1,0)),INDEX(Baseline!$B$2:$AX$2,1,MATCH(Q$1,Baseline!$B$1:$AX$1,0)))</f>
        <v>10</v>
      </c>
      <c r="R449">
        <f>IFERROR(INDEX(JMP!$AJ$2:$AX$500,MATCH($A449,JMP!$A$2:$A$500,0),MATCH(R$1,JMP!$AJ$1:$AX$1,0)),INDEX(Baseline!$B$2:$AX$2,1,MATCH(R$1,Baseline!$B$1:$AX$1,0)))</f>
        <v>0</v>
      </c>
      <c r="S449">
        <f>IFERROR(INDEX(JMP!$AJ$2:$AX$500,MATCH($A449,JMP!$A$2:$A$500,0),MATCH(S$1,JMP!$AJ$1:$AX$1,0)),INDEX(Baseline!$B$2:$AX$2,1,MATCH(S$1,Baseline!$B$1:$AX$1,0)))</f>
        <v>1</v>
      </c>
      <c r="T449">
        <f>IFERROR(INDEX(JMP!$AJ$2:$AX$500,MATCH($A449,JMP!$A$2:$A$500,0),MATCH(T$1,JMP!$AJ$1:$AX$1,0)),INDEX(Baseline!$B$2:$AX$2,1,MATCH(T$1,Baseline!$B$1:$AX$1,0)))</f>
        <v>0</v>
      </c>
      <c r="U449" t="str">
        <f>IFERROR(INDEX(JMP!$AJ$2:$AX$500,MATCH($A449,JMP!$A$2:$A$500,0),MATCH(U$1,JMP!$AJ$1:$AX$1,0)),INDEX(Baseline!$B$2:$AX$2,1,MATCH(U$1,Baseline!$B$1:$AX$1,0)))</f>
        <v>Titan</v>
      </c>
      <c r="V449">
        <f>IFERROR(INDEX(JMP!$AJ$2:$AX$500,MATCH($A449,JMP!$A$2:$A$500,0),MATCH(V$1,JMP!$AJ$1:$AX$1,0)),INDEX(Baseline!$B$2:$AX$2,1,MATCH(V$1,Baseline!$B$1:$AX$1,0)))</f>
        <v>3</v>
      </c>
      <c r="W449">
        <f>IFERROR(INDEX(JMP!$AJ$2:$AX$500,MATCH($A449,JMP!$A$2:$A$500,0),MATCH(W$1,JMP!$AJ$1:$AX$1,0)),INDEX(Baseline!$B$2:$AX$2,1,MATCH(W$1,Baseline!$B$1:$AX$1,0)))</f>
        <v>0.37</v>
      </c>
      <c r="X449">
        <f>IFERROR(INDEX(JMP!$AJ$2:$AX$500,MATCH($A449,JMP!$A$2:$A$500,0),MATCH(X$1,JMP!$AJ$1:$AX$1,0)),INDEX(Baseline!$B$2:$AX$2,1,MATCH(X$1,Baseline!$B$1:$AX$1,0)))</f>
        <v>4</v>
      </c>
      <c r="Y449">
        <f>IFERROR(INDEX(JMP!$AJ$2:$AX$500,MATCH($A449,JMP!$A$2:$A$500,0),MATCH(Y$1,JMP!$AJ$1:$AX$1,0)),INDEX(Baseline!$B$2:$AX$2,1,MATCH(Y$1,Baseline!$B$1:$AX$1,0)))</f>
        <v>6</v>
      </c>
      <c r="Z449">
        <f>IFERROR(INDEX(JMP!$AJ$2:$AX$500,MATCH($A449,JMP!$A$2:$A$500,0),MATCH(Z$1,JMP!$AJ$1:$AX$1,0)),INDEX(Baseline!$B$2:$AX$2,1,MATCH(Z$1,Baseline!$B$1:$AX$1,0)))</f>
        <v>1970</v>
      </c>
      <c r="AA449">
        <f>IFERROR(INDEX(JMP!$AJ$2:$AX$500,MATCH($A449,JMP!$A$2:$A$500,0),MATCH(AA$1,JMP!$AJ$1:$AX$1,0)),INDEX(Baseline!$B$2:$AX$2,1,MATCH(AA$1,Baseline!$B$1:$AX$1,0)))</f>
        <v>1970</v>
      </c>
      <c r="AB449">
        <f>IFERROR(INDEX(JMP!$AJ$2:$AX$500,MATCH($A449,JMP!$A$2:$A$500,0),MATCH(AB$1,JMP!$AJ$1:$AX$1,0)),INDEX(Baseline!$B$2:$AX$2,1,MATCH(AB$1,Baseline!$B$1:$AX$1,0)))</f>
        <v>0</v>
      </c>
      <c r="AC449">
        <f>IFERROR(INDEX(JMP!$AJ$2:$AX$500,MATCH($A449,JMP!$A$2:$A$500,0),MATCH(AC$1,JMP!$AJ$1:$AX$1,0)),INDEX(Baseline!$B$2:$AX$2,1,MATCH(AC$1,Baseline!$B$1:$AX$1,0)))</f>
        <v>1</v>
      </c>
      <c r="AD449">
        <f>IFERROR(INDEX(JMP!$AJ$2:$AX$500,MATCH($A449,JMP!$A$2:$A$500,0),MATCH(AD$1,JMP!$AJ$1:$AX$1,0)),INDEX(Baseline!$B$2:$AX$2,1,MATCH(AD$1,Baseline!$B$1:$AX$1,0)))</f>
        <v>8</v>
      </c>
      <c r="AE449">
        <f>IFERROR(INDEX(JMP!$AJ$2:$AX$500,MATCH($A449,JMP!$A$2:$A$500,0),MATCH(AE$1,JMP!$AJ$1:$AX$1,0)),INDEX(Baseline!$B$2:$AX$2,1,MATCH(AE$1,Baseline!$B$1:$AX$1,0)))</f>
        <v>3</v>
      </c>
      <c r="AF449" t="str">
        <f>IFERROR(INDEX(JMP!$AJ$2:$AX$500,MATCH($A449,JMP!$A$2:$A$500,0),MATCH(AF$1,JMP!$AJ$1:$AX$1,0)),INDEX(Baseline!$B$2:$AX$2,1,MATCH(AF$1,Baseline!$B$1:$AX$1,0)))</f>
        <v>bwb</v>
      </c>
      <c r="AG449" t="str">
        <f>IFERROR(INDEX(JMP!$AJ$2:$AX$500,MATCH($A449,JMP!$A$2:$A$500,0),MATCH(AG$1,JMP!$AJ$1:$AX$1,0)),INDEX(Baseline!$B$2:$AX$2,1,MATCH(AG$1,Baseline!$B$1:$AX$1,0)))</f>
        <v>V-tail</v>
      </c>
      <c r="AH449">
        <f>IFERROR(INDEX(JMP!$AJ$2:$AX$500,MATCH($A449,JMP!$A$2:$A$500,0),MATCH(AH$1,JMP!$AJ$1:$AX$1,0)),INDEX(Baseline!$B$2:$AX$2,1,MATCH(AH$1,Baseline!$B$1:$AX$1,0)))</f>
        <v>-1</v>
      </c>
      <c r="AI449">
        <f>IFERROR(INDEX(JMP!$AJ$2:$AX$500,MATCH($A449,JMP!$A$2:$A$500,0),MATCH(AI$1,JMP!$AJ$1:$AX$1,0)),INDEX(Baseline!$B$2:$AX$2,1,MATCH(AI$1,Baseline!$B$1:$AX$1,0)))</f>
        <v>724000000</v>
      </c>
      <c r="AJ449">
        <f>IFERROR(INDEX(JMP!$AJ$2:$AX$500,MATCH($A449,JMP!$A$2:$A$500,0),MATCH(AJ$1,JMP!$AJ$1:$AX$1,0)),INDEX(Baseline!$B$2:$AX$2,1,MATCH(AJ$1,Baseline!$B$1:$AX$1,0)))</f>
        <v>54500000</v>
      </c>
      <c r="AK449">
        <f>IFERROR(INDEX(JMP!$AJ$2:$AX$500,MATCH($A449,JMP!$A$2:$A$500,0),MATCH(AK$1,JMP!$AJ$1:$AX$1,0)),INDEX(Baseline!$B$2:$AX$2,1,MATCH(AK$1,Baseline!$B$1:$AX$1,0)))</f>
        <v>30</v>
      </c>
      <c r="AL449">
        <f>IFERROR(INDEX(JMP!$AJ$2:$AX$500,MATCH($A449,JMP!$A$2:$A$500,0),MATCH(AL$1,JMP!$AJ$1:$AX$1,0)),INDEX(Baseline!$B$2:$AX$2,1,MATCH(AL$1,Baseline!$B$1:$AX$1,0)))</f>
        <v>2.7757051838806546E-2</v>
      </c>
      <c r="AM449">
        <f>IFERROR(INDEX(JMP!$AJ$2:$AX$500,MATCH($A449,JMP!$A$2:$A$500,0),MATCH(AM$1,JMP!$AJ$1:$AX$1,0)),INDEX(Baseline!$B$2:$AX$2,1,MATCH(AM$1,Baseline!$B$1:$AX$1,0)))</f>
        <v>14.457575452342857</v>
      </c>
      <c r="AN449">
        <f>IFERROR(INDEX(JMP!$AJ$2:$AX$500,MATCH($A449,JMP!$A$2:$A$500,0),MATCH(AN$1,JMP!$AJ$1:$AX$1,0)),INDEX(Baseline!$B$2:$AX$2,1,MATCH(AN$1,Baseline!$B$1:$AX$1,0)))</f>
        <v>2.8075582369016705</v>
      </c>
      <c r="AO449">
        <f>IFERROR(INDEX(JMP!$AJ$2:$AX$500,MATCH($A449,JMP!$A$2:$A$500,0),MATCH(AO$1,JMP!$AJ$1:$AX$1,0)),INDEX(Baseline!$B$2:$AX$2,1,MATCH(AO$1,Baseline!$B$1:$AX$1,0)))</f>
        <v>0.73224262042576538</v>
      </c>
      <c r="AP449">
        <f>IFERROR(INDEX(JMP!$AJ$2:$AX$500,MATCH($A449,JMP!$A$2:$A$500,0),MATCH(AP$1,JMP!$AJ$1:$AX$1,0)),INDEX(Baseline!$B$2:$AX$2,1,MATCH(AP$1,Baseline!$B$1:$AX$1,0)))</f>
        <v>0</v>
      </c>
      <c r="AQ449">
        <f>IFERROR(INDEX(JMP!$AJ$2:$AX$500,MATCH($A449,JMP!$A$2:$A$500,0),MATCH(AQ$1,JMP!$AJ$1:$AX$1,0)),INDEX(Baseline!$B$2:$AX$2,1,MATCH(AQ$1,Baseline!$B$1:$AX$1,0)))</f>
        <v>0.35</v>
      </c>
      <c r="AR449">
        <f>IFERROR(INDEX(JMP!$AJ$2:$AX$500,MATCH($A449,JMP!$A$2:$A$500,0),MATCH(AR$1,JMP!$AJ$1:$AX$1,0)),INDEX(Baseline!$B$2:$AX$2,1,MATCH(AR$1,Baseline!$B$1:$AX$1,0)))</f>
        <v>0</v>
      </c>
      <c r="AS449">
        <f>IFERROR(INDEX(JMP!$AJ$2:$AX$500,MATCH($A449,JMP!$A$2:$A$500,0),MATCH(AS$1,JMP!$AJ$1:$AX$1,0)),INDEX(Baseline!$B$2:$AX$2,1,MATCH(AS$1,Baseline!$B$1:$AX$1,0)))</f>
        <v>0</v>
      </c>
      <c r="AT449">
        <f>IFERROR(INDEX(JMP!$AJ$2:$AX$500,MATCH($A449,JMP!$A$2:$A$500,0),MATCH(AT$1,JMP!$AJ$1:$AX$1,0)),INDEX(Baseline!$B$2:$AX$2,1,MATCH(AT$1,Baseline!$B$1:$AX$1,0)))</f>
        <v>500</v>
      </c>
      <c r="AU449">
        <f>IFERROR(INDEX(JMP!$AJ$2:$AX$500,MATCH($A449,JMP!$A$2:$A$500,0),MATCH(AU$1,JMP!$AJ$1:$AX$1,0)),INDEX(Baseline!$B$2:$AX$2,1,MATCH(AU$1,Baseline!$B$1:$AX$1,0)))</f>
        <v>50</v>
      </c>
      <c r="AV449">
        <f>IFERROR(INDEX(JMP!$AJ$2:$AX$500,MATCH($A449,JMP!$A$2:$A$500,0),MATCH(AV$1,JMP!$AJ$1:$AX$1,0)),INDEX(Baseline!$B$2:$AX$2,1,MATCH(AV$1,Baseline!$B$1:$AX$1,0)))</f>
        <v>12</v>
      </c>
      <c r="AW449">
        <f>IFERROR(INDEX(JMP!$AJ$2:$AX$500,MATCH($A449,JMP!$A$2:$A$500,0),MATCH(AW$1,JMP!$AJ$1:$AX$1,0)),INDEX(Baseline!$B$2:$AX$2,1,MATCH(AW$1,Baseline!$B$1:$AX$1,0)))</f>
        <v>1.9961979999999998E-3</v>
      </c>
      <c r="AX449">
        <f>IFERROR(INDEX(JMP!$AJ$2:$AX$500,MATCH($A449,JMP!$A$2:$A$500,0),MATCH(AX$1,JMP!$AJ$1:$AX$1,0)),INDEX(Baseline!$B$2:$AX$2,1,MATCH(AX$1,Baseline!$B$1:$AX$1,0)))</f>
        <v>1.9961979999999998E-3</v>
      </c>
      <c r="AY449">
        <f>IFERROR(INDEX(JMP!$AJ$2:$AX$500,MATCH($A449,JMP!$A$2:$A$500,0),MATCH(AY$1,JMP!$AJ$1:$AX$1,0)),INDEX(Baseline!$B$2:$AX$2,1,MATCH(AY$1,Baseline!$B$1:$AX$1,0)))</f>
        <v>1.9607137E-2</v>
      </c>
      <c r="AZ449">
        <f>IFERROR(INDEX(JMP!$AJ$2:$AX$500,MATCH($A449,JMP!$A$2:$A$500,0),MATCH(AZ$1,JMP!$AJ$1:$AX$1,0)),INDEX(Baseline!$B$2:$AX$2,1,MATCH(AZ$1,Baseline!$B$1:$AX$1,0)))</f>
        <v>-1</v>
      </c>
      <c r="BA449">
        <f>IFERROR(INDEX(JMP!$AJ$2:$AX$500,MATCH($A449,JMP!$A$2:$A$500,0),MATCH(BA$1,JMP!$AJ$1:$AX$1,0)),INDEX(Baseline!$B$2:$AX$2,1,MATCH(BA$1,Baseline!$B$1:$AX$1,0)))</f>
        <v>3</v>
      </c>
      <c r="BB449">
        <v>0</v>
      </c>
      <c r="BD449" t="str">
        <f>IF(AZ449=1, "yes", IF(AZ449=-1, "no", ""))</f>
        <v>no</v>
      </c>
      <c r="BE449" t="str">
        <f>IF(AH449=1, "yes", IF(AH449=-1, "no", ""))</f>
        <v>no</v>
      </c>
      <c r="BF449">
        <f t="shared" si="12"/>
        <v>0.25</v>
      </c>
      <c r="BG449">
        <f t="shared" si="13"/>
        <v>100</v>
      </c>
    </row>
    <row r="450" spans="1:59" x14ac:dyDescent="0.25">
      <c r="A450">
        <v>449</v>
      </c>
      <c r="B450">
        <f>IFERROR(INDEX(JMP!$AJ$2:$AX$500,MATCH($A450,JMP!$A$2:$A$500,0),MATCH(B$1,JMP!$AJ$1:$AX$1,0)),INDEX(Baseline!$B$2:$AX$2,1,MATCH(B$1,Baseline!$B$1:$AX$1,0)))</f>
        <v>0</v>
      </c>
      <c r="C450">
        <f>IFERROR(INDEX(JMP!$AJ$2:$AX$500,MATCH($A450,JMP!$A$2:$A$500,0),MATCH(C$1,JMP!$AJ$1:$AX$1,0)),INDEX(Baseline!$B$2:$AX$2,1,MATCH(C$1,Baseline!$B$1:$AX$1,0)))</f>
        <v>8760</v>
      </c>
      <c r="D450">
        <f>IFERROR(INDEX(JMP!$AJ$2:$AX$500,MATCH($A450,JMP!$A$2:$A$500,0),MATCH(D$1,JMP!$AJ$1:$AX$1,0)),INDEX(Baseline!$B$2:$AX$2,1,MATCH(D$1,Baseline!$B$1:$AX$1,0)))</f>
        <v>1</v>
      </c>
      <c r="E450">
        <f>IFERROR(INDEX(JMP!$AJ$2:$AX$500,MATCH($A450,JMP!$A$2:$A$500,0),MATCH(E$1,JMP!$AJ$1:$AX$1,0)),INDEX(Baseline!$B$2:$AX$2,1,MATCH(E$1,Baseline!$B$1:$AX$1,0)))</f>
        <v>1</v>
      </c>
      <c r="F450" t="str">
        <f>IFERROR(INDEX(JMP!$AJ$2:$AX$500,MATCH($A450,JMP!$A$2:$A$500,0),MATCH(F$1,JMP!$AJ$1:$AX$1,0)),INDEX(Baseline!$B$2:$AX$2,1,MATCH(F$1,Baseline!$B$1:$AX$1,0)))</f>
        <v>e344</v>
      </c>
      <c r="G450" t="str">
        <f>IFERROR(INDEX(JMP!$AJ$2:$AX$500,MATCH($A450,JMP!$A$2:$A$500,0),MATCH(G$1,JMP!$AJ$1:$AX$1,0)),INDEX(Baseline!$B$2:$AX$2,1,MATCH(G$1,Baseline!$B$1:$AX$1,0)))</f>
        <v>e340</v>
      </c>
      <c r="H450">
        <f>IFERROR(INDEX(JMP!$AJ$2:$AX$500,MATCH($A450,JMP!$A$2:$A$500,0),MATCH(H$1,JMP!$AJ$1:$AX$1,0)),INDEX(Baseline!$B$2:$AX$2,1,MATCH(H$1,Baseline!$B$1:$AX$1,0)))</f>
        <v>1.5</v>
      </c>
      <c r="I450">
        <f>IFERROR(INDEX(JMP!$AJ$2:$AX$500,MATCH($A450,JMP!$A$2:$A$500,0),MATCH(I$1,JMP!$AJ$1:$AX$1,0)),INDEX(Baseline!$B$2:$AX$2,1,MATCH(I$1,Baseline!$B$1:$AX$1,0)))</f>
        <v>0.42</v>
      </c>
      <c r="J450">
        <f>IFERROR(INDEX(JMP!$AJ$2:$AX$500,MATCH($A450,JMP!$A$2:$A$500,0),MATCH(J$1,JMP!$AJ$1:$AX$1,0)),INDEX(Baseline!$B$2:$AX$2,1,MATCH(J$1,Baseline!$B$1:$AX$1,0)))</f>
        <v>1</v>
      </c>
      <c r="K450">
        <f>IFERROR(INDEX(JMP!$AJ$2:$AX$500,MATCH($A450,JMP!$A$2:$A$500,0),MATCH(K$1,JMP!$AJ$1:$AX$1,0)),INDEX(Baseline!$B$2:$AX$2,1,MATCH(K$1,Baseline!$B$1:$AX$1,0)))</f>
        <v>0</v>
      </c>
      <c r="L450">
        <f>IFERROR(INDEX(JMP!$AJ$2:$AX$500,MATCH($A450,JMP!$A$2:$A$500,0),MATCH(L$1,JMP!$AJ$1:$AX$1,0)),INDEX(Baseline!$B$2:$AX$2,1,MATCH(L$1,Baseline!$B$1:$AX$1,0)))</f>
        <v>0.13769574764439735</v>
      </c>
      <c r="M450" t="b">
        <f>IFERROR(INDEX(JMP!$AJ$2:$AX$500,MATCH($A450,JMP!$A$2:$A$500,0),MATCH(M$1,JMP!$AJ$1:$AX$1,0)),INDEX(Baseline!$B$2:$AX$2,1,MATCH(M$1,Baseline!$B$1:$AX$1,0)))</f>
        <v>0</v>
      </c>
      <c r="N450" t="b">
        <f>IFERROR(INDEX(JMP!$AJ$2:$AX$500,MATCH($A450,JMP!$A$2:$A$500,0),MATCH(N$1,JMP!$AJ$1:$AX$1,0)),INDEX(Baseline!$B$2:$AX$2,1,MATCH(N$1,Baseline!$B$1:$AX$1,0)))</f>
        <v>0</v>
      </c>
      <c r="O450">
        <f>IFERROR(INDEX(JMP!$AJ$2:$AX$500,MATCH($A450,JMP!$A$2:$A$500,0),MATCH(O$1,JMP!$AJ$1:$AX$1,0)),INDEX(Baseline!$B$2:$AX$2,1,MATCH(O$1,Baseline!$B$1:$AX$1,0)))</f>
        <v>7</v>
      </c>
      <c r="P450">
        <f>IFERROR(INDEX(JMP!$AJ$2:$AX$500,MATCH($A450,JMP!$A$2:$A$500,0),MATCH(P$1,JMP!$AJ$1:$AX$1,0)),INDEX(Baseline!$B$2:$AX$2,1,MATCH(P$1,Baseline!$B$1:$AX$1,0)))</f>
        <v>200</v>
      </c>
      <c r="Q450">
        <f>IFERROR(INDEX(JMP!$AJ$2:$AX$500,MATCH($A450,JMP!$A$2:$A$500,0),MATCH(Q$1,JMP!$AJ$1:$AX$1,0)),INDEX(Baseline!$B$2:$AX$2,1,MATCH(Q$1,Baseline!$B$1:$AX$1,0)))</f>
        <v>10</v>
      </c>
      <c r="R450">
        <f>IFERROR(INDEX(JMP!$AJ$2:$AX$500,MATCH($A450,JMP!$A$2:$A$500,0),MATCH(R$1,JMP!$AJ$1:$AX$1,0)),INDEX(Baseline!$B$2:$AX$2,1,MATCH(R$1,Baseline!$B$1:$AX$1,0)))</f>
        <v>0</v>
      </c>
      <c r="S450">
        <f>IFERROR(INDEX(JMP!$AJ$2:$AX$500,MATCH($A450,JMP!$A$2:$A$500,0),MATCH(S$1,JMP!$AJ$1:$AX$1,0)),INDEX(Baseline!$B$2:$AX$2,1,MATCH(S$1,Baseline!$B$1:$AX$1,0)))</f>
        <v>1</v>
      </c>
      <c r="T450">
        <f>IFERROR(INDEX(JMP!$AJ$2:$AX$500,MATCH($A450,JMP!$A$2:$A$500,0),MATCH(T$1,JMP!$AJ$1:$AX$1,0)),INDEX(Baseline!$B$2:$AX$2,1,MATCH(T$1,Baseline!$B$1:$AX$1,0)))</f>
        <v>0</v>
      </c>
      <c r="U450" t="str">
        <f>IFERROR(INDEX(JMP!$AJ$2:$AX$500,MATCH($A450,JMP!$A$2:$A$500,0),MATCH(U$1,JMP!$AJ$1:$AX$1,0)),INDEX(Baseline!$B$2:$AX$2,1,MATCH(U$1,Baseline!$B$1:$AX$1,0)))</f>
        <v>Titan</v>
      </c>
      <c r="V450">
        <f>IFERROR(INDEX(JMP!$AJ$2:$AX$500,MATCH($A450,JMP!$A$2:$A$500,0),MATCH(V$1,JMP!$AJ$1:$AX$1,0)),INDEX(Baseline!$B$2:$AX$2,1,MATCH(V$1,Baseline!$B$1:$AX$1,0)))</f>
        <v>3</v>
      </c>
      <c r="W450">
        <f>IFERROR(INDEX(JMP!$AJ$2:$AX$500,MATCH($A450,JMP!$A$2:$A$500,0),MATCH(W$1,JMP!$AJ$1:$AX$1,0)),INDEX(Baseline!$B$2:$AX$2,1,MATCH(W$1,Baseline!$B$1:$AX$1,0)))</f>
        <v>0.37</v>
      </c>
      <c r="X450">
        <f>IFERROR(INDEX(JMP!$AJ$2:$AX$500,MATCH($A450,JMP!$A$2:$A$500,0),MATCH(X$1,JMP!$AJ$1:$AX$1,0)),INDEX(Baseline!$B$2:$AX$2,1,MATCH(X$1,Baseline!$B$1:$AX$1,0)))</f>
        <v>4</v>
      </c>
      <c r="Y450">
        <f>IFERROR(INDEX(JMP!$AJ$2:$AX$500,MATCH($A450,JMP!$A$2:$A$500,0),MATCH(Y$1,JMP!$AJ$1:$AX$1,0)),INDEX(Baseline!$B$2:$AX$2,1,MATCH(Y$1,Baseline!$B$1:$AX$1,0)))</f>
        <v>3</v>
      </c>
      <c r="Z450">
        <f>IFERROR(INDEX(JMP!$AJ$2:$AX$500,MATCH($A450,JMP!$A$2:$A$500,0),MATCH(Z$1,JMP!$AJ$1:$AX$1,0)),INDEX(Baseline!$B$2:$AX$2,1,MATCH(Z$1,Baseline!$B$1:$AX$1,0)))</f>
        <v>1970</v>
      </c>
      <c r="AA450">
        <f>IFERROR(INDEX(JMP!$AJ$2:$AX$500,MATCH($A450,JMP!$A$2:$A$500,0),MATCH(AA$1,JMP!$AJ$1:$AX$1,0)),INDEX(Baseline!$B$2:$AX$2,1,MATCH(AA$1,Baseline!$B$1:$AX$1,0)))</f>
        <v>1970</v>
      </c>
      <c r="AB450">
        <f>IFERROR(INDEX(JMP!$AJ$2:$AX$500,MATCH($A450,JMP!$A$2:$A$500,0),MATCH(AB$1,JMP!$AJ$1:$AX$1,0)),INDEX(Baseline!$B$2:$AX$2,1,MATCH(AB$1,Baseline!$B$1:$AX$1,0)))</f>
        <v>0</v>
      </c>
      <c r="AC450">
        <f>IFERROR(INDEX(JMP!$AJ$2:$AX$500,MATCH($A450,JMP!$A$2:$A$500,0),MATCH(AC$1,JMP!$AJ$1:$AX$1,0)),INDEX(Baseline!$B$2:$AX$2,1,MATCH(AC$1,Baseline!$B$1:$AX$1,0)))</f>
        <v>1</v>
      </c>
      <c r="AD450">
        <f>IFERROR(INDEX(JMP!$AJ$2:$AX$500,MATCH($A450,JMP!$A$2:$A$500,0),MATCH(AD$1,JMP!$AJ$1:$AX$1,0)),INDEX(Baseline!$B$2:$AX$2,1,MATCH(AD$1,Baseline!$B$1:$AX$1,0)))</f>
        <v>8</v>
      </c>
      <c r="AE450">
        <f>IFERROR(INDEX(JMP!$AJ$2:$AX$500,MATCH($A450,JMP!$A$2:$A$500,0),MATCH(AE$1,JMP!$AJ$1:$AX$1,0)),INDEX(Baseline!$B$2:$AX$2,1,MATCH(AE$1,Baseline!$B$1:$AX$1,0)))</f>
        <v>1</v>
      </c>
      <c r="AF450" t="str">
        <f>IFERROR(INDEX(JMP!$AJ$2:$AX$500,MATCH($A450,JMP!$A$2:$A$500,0),MATCH(AF$1,JMP!$AJ$1:$AX$1,0)),INDEX(Baseline!$B$2:$AX$2,1,MATCH(AF$1,Baseline!$B$1:$AX$1,0)))</f>
        <v>bwb</v>
      </c>
      <c r="AG450" t="str">
        <f>IFERROR(INDEX(JMP!$AJ$2:$AX$500,MATCH($A450,JMP!$A$2:$A$500,0),MATCH(AG$1,JMP!$AJ$1:$AX$1,0)),INDEX(Baseline!$B$2:$AX$2,1,MATCH(AG$1,Baseline!$B$1:$AX$1,0)))</f>
        <v>V-tail</v>
      </c>
      <c r="AH450">
        <f>IFERROR(INDEX(JMP!$AJ$2:$AX$500,MATCH($A450,JMP!$A$2:$A$500,0),MATCH(AH$1,JMP!$AJ$1:$AX$1,0)),INDEX(Baseline!$B$2:$AX$2,1,MATCH(AH$1,Baseline!$B$1:$AX$1,0)))</f>
        <v>-1</v>
      </c>
      <c r="AI450">
        <f>IFERROR(INDEX(JMP!$AJ$2:$AX$500,MATCH($A450,JMP!$A$2:$A$500,0),MATCH(AI$1,JMP!$AJ$1:$AX$1,0)),INDEX(Baseline!$B$2:$AX$2,1,MATCH(AI$1,Baseline!$B$1:$AX$1,0)))</f>
        <v>724000000</v>
      </c>
      <c r="AJ450">
        <f>IFERROR(INDEX(JMP!$AJ$2:$AX$500,MATCH($A450,JMP!$A$2:$A$500,0),MATCH(AJ$1,JMP!$AJ$1:$AX$1,0)),INDEX(Baseline!$B$2:$AX$2,1,MATCH(AJ$1,Baseline!$B$1:$AX$1,0)))</f>
        <v>54500000</v>
      </c>
      <c r="AK450">
        <f>IFERROR(INDEX(JMP!$AJ$2:$AX$500,MATCH($A450,JMP!$A$2:$A$500,0),MATCH(AK$1,JMP!$AJ$1:$AX$1,0)),INDEX(Baseline!$B$2:$AX$2,1,MATCH(AK$1,Baseline!$B$1:$AX$1,0)))</f>
        <v>30</v>
      </c>
      <c r="AL450">
        <f>IFERROR(INDEX(JMP!$AJ$2:$AX$500,MATCH($A450,JMP!$A$2:$A$500,0),MATCH(AL$1,JMP!$AJ$1:$AX$1,0)),INDEX(Baseline!$B$2:$AX$2,1,MATCH(AL$1,Baseline!$B$1:$AX$1,0)))</f>
        <v>1.8736981272127928E-2</v>
      </c>
      <c r="AM450">
        <f>IFERROR(INDEX(JMP!$AJ$2:$AX$500,MATCH($A450,JMP!$A$2:$A$500,0),MATCH(AM$1,JMP!$AJ$1:$AX$1,0)),INDEX(Baseline!$B$2:$AX$2,1,MATCH(AM$1,Baseline!$B$1:$AX$1,0)))</f>
        <v>9.2686549910476188</v>
      </c>
      <c r="AN450">
        <f>IFERROR(INDEX(JMP!$AJ$2:$AX$500,MATCH($A450,JMP!$A$2:$A$500,0),MATCH(AN$1,JMP!$AJ$1:$AX$1,0)),INDEX(Baseline!$B$2:$AX$2,1,MATCH(AN$1,Baseline!$B$1:$AX$1,0)))</f>
        <v>2.0141177635440468</v>
      </c>
      <c r="AO450">
        <f>IFERROR(INDEX(JMP!$AJ$2:$AX$500,MATCH($A450,JMP!$A$2:$A$500,0),MATCH(AO$1,JMP!$AJ$1:$AX$1,0)),INDEX(Baseline!$B$2:$AX$2,1,MATCH(AO$1,Baseline!$B$1:$AX$1,0)))</f>
        <v>1.4026722939551317</v>
      </c>
      <c r="AP450">
        <f>IFERROR(INDEX(JMP!$AJ$2:$AX$500,MATCH($A450,JMP!$A$2:$A$500,0),MATCH(AP$1,JMP!$AJ$1:$AX$1,0)),INDEX(Baseline!$B$2:$AX$2,1,MATCH(AP$1,Baseline!$B$1:$AX$1,0)))</f>
        <v>0</v>
      </c>
      <c r="AQ450">
        <f>IFERROR(INDEX(JMP!$AJ$2:$AX$500,MATCH($A450,JMP!$A$2:$A$500,0),MATCH(AQ$1,JMP!$AJ$1:$AX$1,0)),INDEX(Baseline!$B$2:$AX$2,1,MATCH(AQ$1,Baseline!$B$1:$AX$1,0)))</f>
        <v>0.35</v>
      </c>
      <c r="AR450">
        <f>IFERROR(INDEX(JMP!$AJ$2:$AX$500,MATCH($A450,JMP!$A$2:$A$500,0),MATCH(AR$1,JMP!$AJ$1:$AX$1,0)),INDEX(Baseline!$B$2:$AX$2,1,MATCH(AR$1,Baseline!$B$1:$AX$1,0)))</f>
        <v>0</v>
      </c>
      <c r="AS450">
        <f>IFERROR(INDEX(JMP!$AJ$2:$AX$500,MATCH($A450,JMP!$A$2:$A$500,0),MATCH(AS$1,JMP!$AJ$1:$AX$1,0)),INDEX(Baseline!$B$2:$AX$2,1,MATCH(AS$1,Baseline!$B$1:$AX$1,0)))</f>
        <v>0</v>
      </c>
      <c r="AT450">
        <f>IFERROR(INDEX(JMP!$AJ$2:$AX$500,MATCH($A450,JMP!$A$2:$A$500,0),MATCH(AT$1,JMP!$AJ$1:$AX$1,0)),INDEX(Baseline!$B$2:$AX$2,1,MATCH(AT$1,Baseline!$B$1:$AX$1,0)))</f>
        <v>500</v>
      </c>
      <c r="AU450">
        <f>IFERROR(INDEX(JMP!$AJ$2:$AX$500,MATCH($A450,JMP!$A$2:$A$500,0),MATCH(AU$1,JMP!$AJ$1:$AX$1,0)),INDEX(Baseline!$B$2:$AX$2,1,MATCH(AU$1,Baseline!$B$1:$AX$1,0)))</f>
        <v>50</v>
      </c>
      <c r="AV450">
        <f>IFERROR(INDEX(JMP!$AJ$2:$AX$500,MATCH($A450,JMP!$A$2:$A$500,0),MATCH(AV$1,JMP!$AJ$1:$AX$1,0)),INDEX(Baseline!$B$2:$AX$2,1,MATCH(AV$1,Baseline!$B$1:$AX$1,0)))</f>
        <v>12</v>
      </c>
      <c r="AW450">
        <f>IFERROR(INDEX(JMP!$AJ$2:$AX$500,MATCH($A450,JMP!$A$2:$A$500,0),MATCH(AW$1,JMP!$AJ$1:$AX$1,0)),INDEX(Baseline!$B$2:$AX$2,1,MATCH(AW$1,Baseline!$B$1:$AX$1,0)))</f>
        <v>1.9961979999999998E-3</v>
      </c>
      <c r="AX450">
        <f>IFERROR(INDEX(JMP!$AJ$2:$AX$500,MATCH($A450,JMP!$A$2:$A$500,0),MATCH(AX$1,JMP!$AJ$1:$AX$1,0)),INDEX(Baseline!$B$2:$AX$2,1,MATCH(AX$1,Baseline!$B$1:$AX$1,0)))</f>
        <v>1.9961979999999998E-3</v>
      </c>
      <c r="AY450">
        <f>IFERROR(INDEX(JMP!$AJ$2:$AX$500,MATCH($A450,JMP!$A$2:$A$500,0),MATCH(AY$1,JMP!$AJ$1:$AX$1,0)),INDEX(Baseline!$B$2:$AX$2,1,MATCH(AY$1,Baseline!$B$1:$AX$1,0)))</f>
        <v>1.9607137E-2</v>
      </c>
      <c r="AZ450">
        <f>IFERROR(INDEX(JMP!$AJ$2:$AX$500,MATCH($A450,JMP!$A$2:$A$500,0),MATCH(AZ$1,JMP!$AJ$1:$AX$1,0)),INDEX(Baseline!$B$2:$AX$2,1,MATCH(AZ$1,Baseline!$B$1:$AX$1,0)))</f>
        <v>1</v>
      </c>
      <c r="BA450">
        <f>IFERROR(INDEX(JMP!$AJ$2:$AX$500,MATCH($A450,JMP!$A$2:$A$500,0),MATCH(BA$1,JMP!$AJ$1:$AX$1,0)),INDEX(Baseline!$B$2:$AX$2,1,MATCH(BA$1,Baseline!$B$1:$AX$1,0)))</f>
        <v>1</v>
      </c>
      <c r="BB450">
        <v>0</v>
      </c>
      <c r="BD450" t="str">
        <f>IF(AZ450=1, "yes", IF(AZ450=-1, "no", ""))</f>
        <v>yes</v>
      </c>
      <c r="BE450" t="str">
        <f>IF(AH450=1, "yes", IF(AH450=-1, "no", ""))</f>
        <v>no</v>
      </c>
      <c r="BF450">
        <f t="shared" si="12"/>
        <v>1</v>
      </c>
      <c r="BG450">
        <f t="shared" si="13"/>
        <v>10</v>
      </c>
    </row>
    <row r="451" spans="1:59" x14ac:dyDescent="0.25">
      <c r="A451">
        <v>450</v>
      </c>
      <c r="B451">
        <f>IFERROR(INDEX(JMP!$AJ$2:$AX$500,MATCH($A451,JMP!$A$2:$A$500,0),MATCH(B$1,JMP!$AJ$1:$AX$1,0)),INDEX(Baseline!$B$2:$AX$2,1,MATCH(B$1,Baseline!$B$1:$AX$1,0)))</f>
        <v>0</v>
      </c>
      <c r="C451">
        <f>IFERROR(INDEX(JMP!$AJ$2:$AX$500,MATCH($A451,JMP!$A$2:$A$500,0),MATCH(C$1,JMP!$AJ$1:$AX$1,0)),INDEX(Baseline!$B$2:$AX$2,1,MATCH(C$1,Baseline!$B$1:$AX$1,0)))</f>
        <v>8760</v>
      </c>
      <c r="D451">
        <f>IFERROR(INDEX(JMP!$AJ$2:$AX$500,MATCH($A451,JMP!$A$2:$A$500,0),MATCH(D$1,JMP!$AJ$1:$AX$1,0)),INDEX(Baseline!$B$2:$AX$2,1,MATCH(D$1,Baseline!$B$1:$AX$1,0)))</f>
        <v>1</v>
      </c>
      <c r="E451">
        <f>IFERROR(INDEX(JMP!$AJ$2:$AX$500,MATCH($A451,JMP!$A$2:$A$500,0),MATCH(E$1,JMP!$AJ$1:$AX$1,0)),INDEX(Baseline!$B$2:$AX$2,1,MATCH(E$1,Baseline!$B$1:$AX$1,0)))</f>
        <v>1</v>
      </c>
      <c r="F451" t="str">
        <f>IFERROR(INDEX(JMP!$AJ$2:$AX$500,MATCH($A451,JMP!$A$2:$A$500,0),MATCH(F$1,JMP!$AJ$1:$AX$1,0)),INDEX(Baseline!$B$2:$AX$2,1,MATCH(F$1,Baseline!$B$1:$AX$1,0)))</f>
        <v>e344</v>
      </c>
      <c r="G451" t="str">
        <f>IFERROR(INDEX(JMP!$AJ$2:$AX$500,MATCH($A451,JMP!$A$2:$A$500,0),MATCH(G$1,JMP!$AJ$1:$AX$1,0)),INDEX(Baseline!$B$2:$AX$2,1,MATCH(G$1,Baseline!$B$1:$AX$1,0)))</f>
        <v>e340</v>
      </c>
      <c r="H451">
        <f>IFERROR(INDEX(JMP!$AJ$2:$AX$500,MATCH($A451,JMP!$A$2:$A$500,0),MATCH(H$1,JMP!$AJ$1:$AX$1,0)),INDEX(Baseline!$B$2:$AX$2,1,MATCH(H$1,Baseline!$B$1:$AX$1,0)))</f>
        <v>1.5</v>
      </c>
      <c r="I451">
        <f>IFERROR(INDEX(JMP!$AJ$2:$AX$500,MATCH($A451,JMP!$A$2:$A$500,0),MATCH(I$1,JMP!$AJ$1:$AX$1,0)),INDEX(Baseline!$B$2:$AX$2,1,MATCH(I$1,Baseline!$B$1:$AX$1,0)))</f>
        <v>0.42</v>
      </c>
      <c r="J451">
        <f>IFERROR(INDEX(JMP!$AJ$2:$AX$500,MATCH($A451,JMP!$A$2:$A$500,0),MATCH(J$1,JMP!$AJ$1:$AX$1,0)),INDEX(Baseline!$B$2:$AX$2,1,MATCH(J$1,Baseline!$B$1:$AX$1,0)))</f>
        <v>1</v>
      </c>
      <c r="K451">
        <f>IFERROR(INDEX(JMP!$AJ$2:$AX$500,MATCH($A451,JMP!$A$2:$A$500,0),MATCH(K$1,JMP!$AJ$1:$AX$1,0)),INDEX(Baseline!$B$2:$AX$2,1,MATCH(K$1,Baseline!$B$1:$AX$1,0)))</f>
        <v>0</v>
      </c>
      <c r="L451">
        <f>IFERROR(INDEX(JMP!$AJ$2:$AX$500,MATCH($A451,JMP!$A$2:$A$500,0),MATCH(L$1,JMP!$AJ$1:$AX$1,0)),INDEX(Baseline!$B$2:$AX$2,1,MATCH(L$1,Baseline!$B$1:$AX$1,0)))</f>
        <v>5.4126761254944568E-2</v>
      </c>
      <c r="M451" t="b">
        <f>IFERROR(INDEX(JMP!$AJ$2:$AX$500,MATCH($A451,JMP!$A$2:$A$500,0),MATCH(M$1,JMP!$AJ$1:$AX$1,0)),INDEX(Baseline!$B$2:$AX$2,1,MATCH(M$1,Baseline!$B$1:$AX$1,0)))</f>
        <v>0</v>
      </c>
      <c r="N451" t="b">
        <f>IFERROR(INDEX(JMP!$AJ$2:$AX$500,MATCH($A451,JMP!$A$2:$A$500,0),MATCH(N$1,JMP!$AJ$1:$AX$1,0)),INDEX(Baseline!$B$2:$AX$2,1,MATCH(N$1,Baseline!$B$1:$AX$1,0)))</f>
        <v>0</v>
      </c>
      <c r="O451">
        <f>IFERROR(INDEX(JMP!$AJ$2:$AX$500,MATCH($A451,JMP!$A$2:$A$500,0),MATCH(O$1,JMP!$AJ$1:$AX$1,0)),INDEX(Baseline!$B$2:$AX$2,1,MATCH(O$1,Baseline!$B$1:$AX$1,0)))</f>
        <v>7</v>
      </c>
      <c r="P451">
        <f>IFERROR(INDEX(JMP!$AJ$2:$AX$500,MATCH($A451,JMP!$A$2:$A$500,0),MATCH(P$1,JMP!$AJ$1:$AX$1,0)),INDEX(Baseline!$B$2:$AX$2,1,MATCH(P$1,Baseline!$B$1:$AX$1,0)))</f>
        <v>200</v>
      </c>
      <c r="Q451">
        <f>IFERROR(INDEX(JMP!$AJ$2:$AX$500,MATCH($A451,JMP!$A$2:$A$500,0),MATCH(Q$1,JMP!$AJ$1:$AX$1,0)),INDEX(Baseline!$B$2:$AX$2,1,MATCH(Q$1,Baseline!$B$1:$AX$1,0)))</f>
        <v>10</v>
      </c>
      <c r="R451">
        <f>IFERROR(INDEX(JMP!$AJ$2:$AX$500,MATCH($A451,JMP!$A$2:$A$500,0),MATCH(R$1,JMP!$AJ$1:$AX$1,0)),INDEX(Baseline!$B$2:$AX$2,1,MATCH(R$1,Baseline!$B$1:$AX$1,0)))</f>
        <v>0</v>
      </c>
      <c r="S451">
        <f>IFERROR(INDEX(JMP!$AJ$2:$AX$500,MATCH($A451,JMP!$A$2:$A$500,0),MATCH(S$1,JMP!$AJ$1:$AX$1,0)),INDEX(Baseline!$B$2:$AX$2,1,MATCH(S$1,Baseline!$B$1:$AX$1,0)))</f>
        <v>1</v>
      </c>
      <c r="T451">
        <f>IFERROR(INDEX(JMP!$AJ$2:$AX$500,MATCH($A451,JMP!$A$2:$A$500,0),MATCH(T$1,JMP!$AJ$1:$AX$1,0)),INDEX(Baseline!$B$2:$AX$2,1,MATCH(T$1,Baseline!$B$1:$AX$1,0)))</f>
        <v>0</v>
      </c>
      <c r="U451" t="str">
        <f>IFERROR(INDEX(JMP!$AJ$2:$AX$500,MATCH($A451,JMP!$A$2:$A$500,0),MATCH(U$1,JMP!$AJ$1:$AX$1,0)),INDEX(Baseline!$B$2:$AX$2,1,MATCH(U$1,Baseline!$B$1:$AX$1,0)))</f>
        <v>Titan</v>
      </c>
      <c r="V451">
        <f>IFERROR(INDEX(JMP!$AJ$2:$AX$500,MATCH($A451,JMP!$A$2:$A$500,0),MATCH(V$1,JMP!$AJ$1:$AX$1,0)),INDEX(Baseline!$B$2:$AX$2,1,MATCH(V$1,Baseline!$B$1:$AX$1,0)))</f>
        <v>3</v>
      </c>
      <c r="W451">
        <f>IFERROR(INDEX(JMP!$AJ$2:$AX$500,MATCH($A451,JMP!$A$2:$A$500,0),MATCH(W$1,JMP!$AJ$1:$AX$1,0)),INDEX(Baseline!$B$2:$AX$2,1,MATCH(W$1,Baseline!$B$1:$AX$1,0)))</f>
        <v>0.37</v>
      </c>
      <c r="X451">
        <f>IFERROR(INDEX(JMP!$AJ$2:$AX$500,MATCH($A451,JMP!$A$2:$A$500,0),MATCH(X$1,JMP!$AJ$1:$AX$1,0)),INDEX(Baseline!$B$2:$AX$2,1,MATCH(X$1,Baseline!$B$1:$AX$1,0)))</f>
        <v>4</v>
      </c>
      <c r="Y451">
        <f>IFERROR(INDEX(JMP!$AJ$2:$AX$500,MATCH($A451,JMP!$A$2:$A$500,0),MATCH(Y$1,JMP!$AJ$1:$AX$1,0)),INDEX(Baseline!$B$2:$AX$2,1,MATCH(Y$1,Baseline!$B$1:$AX$1,0)))</f>
        <v>1</v>
      </c>
      <c r="Z451">
        <f>IFERROR(INDEX(JMP!$AJ$2:$AX$500,MATCH($A451,JMP!$A$2:$A$500,0),MATCH(Z$1,JMP!$AJ$1:$AX$1,0)),INDEX(Baseline!$B$2:$AX$2,1,MATCH(Z$1,Baseline!$B$1:$AX$1,0)))</f>
        <v>1970</v>
      </c>
      <c r="AA451">
        <f>IFERROR(INDEX(JMP!$AJ$2:$AX$500,MATCH($A451,JMP!$A$2:$A$500,0),MATCH(AA$1,JMP!$AJ$1:$AX$1,0)),INDEX(Baseline!$B$2:$AX$2,1,MATCH(AA$1,Baseline!$B$1:$AX$1,0)))</f>
        <v>1970</v>
      </c>
      <c r="AB451">
        <f>IFERROR(INDEX(JMP!$AJ$2:$AX$500,MATCH($A451,JMP!$A$2:$A$500,0),MATCH(AB$1,JMP!$AJ$1:$AX$1,0)),INDEX(Baseline!$B$2:$AX$2,1,MATCH(AB$1,Baseline!$B$1:$AX$1,0)))</f>
        <v>0</v>
      </c>
      <c r="AC451">
        <f>IFERROR(INDEX(JMP!$AJ$2:$AX$500,MATCH($A451,JMP!$A$2:$A$500,0),MATCH(AC$1,JMP!$AJ$1:$AX$1,0)),INDEX(Baseline!$B$2:$AX$2,1,MATCH(AC$1,Baseline!$B$1:$AX$1,0)))</f>
        <v>1</v>
      </c>
      <c r="AD451">
        <f>IFERROR(INDEX(JMP!$AJ$2:$AX$500,MATCH($A451,JMP!$A$2:$A$500,0),MATCH(AD$1,JMP!$AJ$1:$AX$1,0)),INDEX(Baseline!$B$2:$AX$2,1,MATCH(AD$1,Baseline!$B$1:$AX$1,0)))</f>
        <v>8</v>
      </c>
      <c r="AE451">
        <f>IFERROR(INDEX(JMP!$AJ$2:$AX$500,MATCH($A451,JMP!$A$2:$A$500,0),MATCH(AE$1,JMP!$AJ$1:$AX$1,0)),INDEX(Baseline!$B$2:$AX$2,1,MATCH(AE$1,Baseline!$B$1:$AX$1,0)))</f>
        <v>1</v>
      </c>
      <c r="AF451" t="str">
        <f>IFERROR(INDEX(JMP!$AJ$2:$AX$500,MATCH($A451,JMP!$A$2:$A$500,0),MATCH(AF$1,JMP!$AJ$1:$AX$1,0)),INDEX(Baseline!$B$2:$AX$2,1,MATCH(AF$1,Baseline!$B$1:$AX$1,0)))</f>
        <v>bwb</v>
      </c>
      <c r="AG451" t="str">
        <f>IFERROR(INDEX(JMP!$AJ$2:$AX$500,MATCH($A451,JMP!$A$2:$A$500,0),MATCH(AG$1,JMP!$AJ$1:$AX$1,0)),INDEX(Baseline!$B$2:$AX$2,1,MATCH(AG$1,Baseline!$B$1:$AX$1,0)))</f>
        <v>V-tail</v>
      </c>
      <c r="AH451">
        <f>IFERROR(INDEX(JMP!$AJ$2:$AX$500,MATCH($A451,JMP!$A$2:$A$500,0),MATCH(AH$1,JMP!$AJ$1:$AX$1,0)),INDEX(Baseline!$B$2:$AX$2,1,MATCH(AH$1,Baseline!$B$1:$AX$1,0)))</f>
        <v>1</v>
      </c>
      <c r="AI451">
        <f>IFERROR(INDEX(JMP!$AJ$2:$AX$500,MATCH($A451,JMP!$A$2:$A$500,0),MATCH(AI$1,JMP!$AJ$1:$AX$1,0)),INDEX(Baseline!$B$2:$AX$2,1,MATCH(AI$1,Baseline!$B$1:$AX$1,0)))</f>
        <v>724000000</v>
      </c>
      <c r="AJ451">
        <f>IFERROR(INDEX(JMP!$AJ$2:$AX$500,MATCH($A451,JMP!$A$2:$A$500,0),MATCH(AJ$1,JMP!$AJ$1:$AX$1,0)),INDEX(Baseline!$B$2:$AX$2,1,MATCH(AJ$1,Baseline!$B$1:$AX$1,0)))</f>
        <v>54500000</v>
      </c>
      <c r="AK451">
        <f>IFERROR(INDEX(JMP!$AJ$2:$AX$500,MATCH($A451,JMP!$A$2:$A$500,0),MATCH(AK$1,JMP!$AJ$1:$AX$1,0)),INDEX(Baseline!$B$2:$AX$2,1,MATCH(AK$1,Baseline!$B$1:$AX$1,0)))</f>
        <v>30</v>
      </c>
      <c r="AL451">
        <f>IFERROR(INDEX(JMP!$AJ$2:$AX$500,MATCH($A451,JMP!$A$2:$A$500,0),MATCH(AL$1,JMP!$AJ$1:$AX$1,0)),INDEX(Baseline!$B$2:$AX$2,1,MATCH(AL$1,Baseline!$B$1:$AX$1,0)))</f>
        <v>2.8443260619557972E-2</v>
      </c>
      <c r="AM451">
        <f>IFERROR(INDEX(JMP!$AJ$2:$AX$500,MATCH($A451,JMP!$A$2:$A$500,0),MATCH(AM$1,JMP!$AJ$1:$AX$1,0)),INDEX(Baseline!$B$2:$AX$2,1,MATCH(AM$1,Baseline!$B$1:$AX$1,0)))</f>
        <v>16.271130416228573</v>
      </c>
      <c r="AN451">
        <f>IFERROR(INDEX(JMP!$AJ$2:$AX$500,MATCH($A451,JMP!$A$2:$A$500,0),MATCH(AN$1,JMP!$AJ$1:$AX$1,0)),INDEX(Baseline!$B$2:$AX$2,1,MATCH(AN$1,Baseline!$B$1:$AX$1,0)))</f>
        <v>1.7555206894511521</v>
      </c>
      <c r="AO451">
        <f>IFERROR(INDEX(JMP!$AJ$2:$AX$500,MATCH($A451,JMP!$A$2:$A$500,0),MATCH(AO$1,JMP!$AJ$1:$AX$1,0)),INDEX(Baseline!$B$2:$AX$2,1,MATCH(AO$1,Baseline!$B$1:$AX$1,0)))</f>
        <v>0.69913573433302967</v>
      </c>
      <c r="AP451">
        <f>IFERROR(INDEX(JMP!$AJ$2:$AX$500,MATCH($A451,JMP!$A$2:$A$500,0),MATCH(AP$1,JMP!$AJ$1:$AX$1,0)),INDEX(Baseline!$B$2:$AX$2,1,MATCH(AP$1,Baseline!$B$1:$AX$1,0)))</f>
        <v>0</v>
      </c>
      <c r="AQ451">
        <f>IFERROR(INDEX(JMP!$AJ$2:$AX$500,MATCH($A451,JMP!$A$2:$A$500,0),MATCH(AQ$1,JMP!$AJ$1:$AX$1,0)),INDEX(Baseline!$B$2:$AX$2,1,MATCH(AQ$1,Baseline!$B$1:$AX$1,0)))</f>
        <v>0.35</v>
      </c>
      <c r="AR451">
        <f>IFERROR(INDEX(JMP!$AJ$2:$AX$500,MATCH($A451,JMP!$A$2:$A$500,0),MATCH(AR$1,JMP!$AJ$1:$AX$1,0)),INDEX(Baseline!$B$2:$AX$2,1,MATCH(AR$1,Baseline!$B$1:$AX$1,0)))</f>
        <v>0</v>
      </c>
      <c r="AS451">
        <f>IFERROR(INDEX(JMP!$AJ$2:$AX$500,MATCH($A451,JMP!$A$2:$A$500,0),MATCH(AS$1,JMP!$AJ$1:$AX$1,0)),INDEX(Baseline!$B$2:$AX$2,1,MATCH(AS$1,Baseline!$B$1:$AX$1,0)))</f>
        <v>0</v>
      </c>
      <c r="AT451">
        <f>IFERROR(INDEX(JMP!$AJ$2:$AX$500,MATCH($A451,JMP!$A$2:$A$500,0),MATCH(AT$1,JMP!$AJ$1:$AX$1,0)),INDEX(Baseline!$B$2:$AX$2,1,MATCH(AT$1,Baseline!$B$1:$AX$1,0)))</f>
        <v>500</v>
      </c>
      <c r="AU451">
        <f>IFERROR(INDEX(JMP!$AJ$2:$AX$500,MATCH($A451,JMP!$A$2:$A$500,0),MATCH(AU$1,JMP!$AJ$1:$AX$1,0)),INDEX(Baseline!$B$2:$AX$2,1,MATCH(AU$1,Baseline!$B$1:$AX$1,0)))</f>
        <v>50</v>
      </c>
      <c r="AV451">
        <f>IFERROR(INDEX(JMP!$AJ$2:$AX$500,MATCH($A451,JMP!$A$2:$A$500,0),MATCH(AV$1,JMP!$AJ$1:$AX$1,0)),INDEX(Baseline!$B$2:$AX$2,1,MATCH(AV$1,Baseline!$B$1:$AX$1,0)))</f>
        <v>12</v>
      </c>
      <c r="AW451">
        <f>IFERROR(INDEX(JMP!$AJ$2:$AX$500,MATCH($A451,JMP!$A$2:$A$500,0),MATCH(AW$1,JMP!$AJ$1:$AX$1,0)),INDEX(Baseline!$B$2:$AX$2,1,MATCH(AW$1,Baseline!$B$1:$AX$1,0)))</f>
        <v>1.9961979999999998E-3</v>
      </c>
      <c r="AX451">
        <f>IFERROR(INDEX(JMP!$AJ$2:$AX$500,MATCH($A451,JMP!$A$2:$A$500,0),MATCH(AX$1,JMP!$AJ$1:$AX$1,0)),INDEX(Baseline!$B$2:$AX$2,1,MATCH(AX$1,Baseline!$B$1:$AX$1,0)))</f>
        <v>1.9961979999999998E-3</v>
      </c>
      <c r="AY451">
        <f>IFERROR(INDEX(JMP!$AJ$2:$AX$500,MATCH($A451,JMP!$A$2:$A$500,0),MATCH(AY$1,JMP!$AJ$1:$AX$1,0)),INDEX(Baseline!$B$2:$AX$2,1,MATCH(AY$1,Baseline!$B$1:$AX$1,0)))</f>
        <v>1.9607137E-2</v>
      </c>
      <c r="AZ451">
        <f>IFERROR(INDEX(JMP!$AJ$2:$AX$500,MATCH($A451,JMP!$A$2:$A$500,0),MATCH(AZ$1,JMP!$AJ$1:$AX$1,0)),INDEX(Baseline!$B$2:$AX$2,1,MATCH(AZ$1,Baseline!$B$1:$AX$1,0)))</f>
        <v>-1</v>
      </c>
      <c r="BA451">
        <f>IFERROR(INDEX(JMP!$AJ$2:$AX$500,MATCH($A451,JMP!$A$2:$A$500,0),MATCH(BA$1,JMP!$AJ$1:$AX$1,0)),INDEX(Baseline!$B$2:$AX$2,1,MATCH(BA$1,Baseline!$B$1:$AX$1,0)))</f>
        <v>1</v>
      </c>
      <c r="BB451">
        <v>0</v>
      </c>
      <c r="BD451" t="str">
        <f>IF(AZ451=1, "yes", IF(AZ451=-1, "no", ""))</f>
        <v>no</v>
      </c>
      <c r="BE451" t="str">
        <f>IF(AH451=1, "yes", IF(AH451=-1, "no", ""))</f>
        <v>yes</v>
      </c>
      <c r="BF451">
        <f t="shared" ref="BF451:BF501" si="14">IF(AE451=3, 0.25, IF(AE451=2, 0.5, IF(AE451=1, 1, "")))</f>
        <v>1</v>
      </c>
      <c r="BG451">
        <f t="shared" ref="BG451:BG501" si="15">IF(AE451=3, 100, IF(AE451=2, 30, IF(AE451=1, 10, "")))</f>
        <v>10</v>
      </c>
    </row>
    <row r="452" spans="1:59" x14ac:dyDescent="0.25">
      <c r="A452">
        <v>451</v>
      </c>
      <c r="B452">
        <f>IFERROR(INDEX(JMP!$AJ$2:$AX$500,MATCH($A452,JMP!$A$2:$A$500,0),MATCH(B$1,JMP!$AJ$1:$AX$1,0)),INDEX(Baseline!$B$2:$AX$2,1,MATCH(B$1,Baseline!$B$1:$AX$1,0)))</f>
        <v>0</v>
      </c>
      <c r="C452">
        <f>IFERROR(INDEX(JMP!$AJ$2:$AX$500,MATCH($A452,JMP!$A$2:$A$500,0),MATCH(C$1,JMP!$AJ$1:$AX$1,0)),INDEX(Baseline!$B$2:$AX$2,1,MATCH(C$1,Baseline!$B$1:$AX$1,0)))</f>
        <v>8760</v>
      </c>
      <c r="D452">
        <f>IFERROR(INDEX(JMP!$AJ$2:$AX$500,MATCH($A452,JMP!$A$2:$A$500,0),MATCH(D$1,JMP!$AJ$1:$AX$1,0)),INDEX(Baseline!$B$2:$AX$2,1,MATCH(D$1,Baseline!$B$1:$AX$1,0)))</f>
        <v>1</v>
      </c>
      <c r="E452">
        <f>IFERROR(INDEX(JMP!$AJ$2:$AX$500,MATCH($A452,JMP!$A$2:$A$500,0),MATCH(E$1,JMP!$AJ$1:$AX$1,0)),INDEX(Baseline!$B$2:$AX$2,1,MATCH(E$1,Baseline!$B$1:$AX$1,0)))</f>
        <v>1</v>
      </c>
      <c r="F452" t="str">
        <f>IFERROR(INDEX(JMP!$AJ$2:$AX$500,MATCH($A452,JMP!$A$2:$A$500,0),MATCH(F$1,JMP!$AJ$1:$AX$1,0)),INDEX(Baseline!$B$2:$AX$2,1,MATCH(F$1,Baseline!$B$1:$AX$1,0)))</f>
        <v>e344</v>
      </c>
      <c r="G452" t="str">
        <f>IFERROR(INDEX(JMP!$AJ$2:$AX$500,MATCH($A452,JMP!$A$2:$A$500,0),MATCH(G$1,JMP!$AJ$1:$AX$1,0)),INDEX(Baseline!$B$2:$AX$2,1,MATCH(G$1,Baseline!$B$1:$AX$1,0)))</f>
        <v>e340</v>
      </c>
      <c r="H452">
        <f>IFERROR(INDEX(JMP!$AJ$2:$AX$500,MATCH($A452,JMP!$A$2:$A$500,0),MATCH(H$1,JMP!$AJ$1:$AX$1,0)),INDEX(Baseline!$B$2:$AX$2,1,MATCH(H$1,Baseline!$B$1:$AX$1,0)))</f>
        <v>1.5</v>
      </c>
      <c r="I452">
        <f>IFERROR(INDEX(JMP!$AJ$2:$AX$500,MATCH($A452,JMP!$A$2:$A$500,0),MATCH(I$1,JMP!$AJ$1:$AX$1,0)),INDEX(Baseline!$B$2:$AX$2,1,MATCH(I$1,Baseline!$B$1:$AX$1,0)))</f>
        <v>0.42</v>
      </c>
      <c r="J452">
        <f>IFERROR(INDEX(JMP!$AJ$2:$AX$500,MATCH($A452,JMP!$A$2:$A$500,0),MATCH(J$1,JMP!$AJ$1:$AX$1,0)),INDEX(Baseline!$B$2:$AX$2,1,MATCH(J$1,Baseline!$B$1:$AX$1,0)))</f>
        <v>1</v>
      </c>
      <c r="K452">
        <f>IFERROR(INDEX(JMP!$AJ$2:$AX$500,MATCH($A452,JMP!$A$2:$A$500,0),MATCH(K$1,JMP!$AJ$1:$AX$1,0)),INDEX(Baseline!$B$2:$AX$2,1,MATCH(K$1,Baseline!$B$1:$AX$1,0)))</f>
        <v>0</v>
      </c>
      <c r="L452">
        <f>IFERROR(INDEX(JMP!$AJ$2:$AX$500,MATCH($A452,JMP!$A$2:$A$500,0),MATCH(L$1,JMP!$AJ$1:$AX$1,0)),INDEX(Baseline!$B$2:$AX$2,1,MATCH(L$1,Baseline!$B$1:$AX$1,0)))</f>
        <v>0.13742990184055329</v>
      </c>
      <c r="M452" t="b">
        <f>IFERROR(INDEX(JMP!$AJ$2:$AX$500,MATCH($A452,JMP!$A$2:$A$500,0),MATCH(M$1,JMP!$AJ$1:$AX$1,0)),INDEX(Baseline!$B$2:$AX$2,1,MATCH(M$1,Baseline!$B$1:$AX$1,0)))</f>
        <v>0</v>
      </c>
      <c r="N452" t="b">
        <f>IFERROR(INDEX(JMP!$AJ$2:$AX$500,MATCH($A452,JMP!$A$2:$A$500,0),MATCH(N$1,JMP!$AJ$1:$AX$1,0)),INDEX(Baseline!$B$2:$AX$2,1,MATCH(N$1,Baseline!$B$1:$AX$1,0)))</f>
        <v>0</v>
      </c>
      <c r="O452">
        <f>IFERROR(INDEX(JMP!$AJ$2:$AX$500,MATCH($A452,JMP!$A$2:$A$500,0),MATCH(O$1,JMP!$AJ$1:$AX$1,0)),INDEX(Baseline!$B$2:$AX$2,1,MATCH(O$1,Baseline!$B$1:$AX$1,0)))</f>
        <v>7</v>
      </c>
      <c r="P452">
        <f>IFERROR(INDEX(JMP!$AJ$2:$AX$500,MATCH($A452,JMP!$A$2:$A$500,0),MATCH(P$1,JMP!$AJ$1:$AX$1,0)),INDEX(Baseline!$B$2:$AX$2,1,MATCH(P$1,Baseline!$B$1:$AX$1,0)))</f>
        <v>200</v>
      </c>
      <c r="Q452">
        <f>IFERROR(INDEX(JMP!$AJ$2:$AX$500,MATCH($A452,JMP!$A$2:$A$500,0),MATCH(Q$1,JMP!$AJ$1:$AX$1,0)),INDEX(Baseline!$B$2:$AX$2,1,MATCH(Q$1,Baseline!$B$1:$AX$1,0)))</f>
        <v>10</v>
      </c>
      <c r="R452">
        <f>IFERROR(INDEX(JMP!$AJ$2:$AX$500,MATCH($A452,JMP!$A$2:$A$500,0),MATCH(R$1,JMP!$AJ$1:$AX$1,0)),INDEX(Baseline!$B$2:$AX$2,1,MATCH(R$1,Baseline!$B$1:$AX$1,0)))</f>
        <v>0</v>
      </c>
      <c r="S452">
        <f>IFERROR(INDEX(JMP!$AJ$2:$AX$500,MATCH($A452,JMP!$A$2:$A$500,0),MATCH(S$1,JMP!$AJ$1:$AX$1,0)),INDEX(Baseline!$B$2:$AX$2,1,MATCH(S$1,Baseline!$B$1:$AX$1,0)))</f>
        <v>1</v>
      </c>
      <c r="T452">
        <f>IFERROR(INDEX(JMP!$AJ$2:$AX$500,MATCH($A452,JMP!$A$2:$A$500,0),MATCH(T$1,JMP!$AJ$1:$AX$1,0)),INDEX(Baseline!$B$2:$AX$2,1,MATCH(T$1,Baseline!$B$1:$AX$1,0)))</f>
        <v>0</v>
      </c>
      <c r="U452" t="str">
        <f>IFERROR(INDEX(JMP!$AJ$2:$AX$500,MATCH($A452,JMP!$A$2:$A$500,0),MATCH(U$1,JMP!$AJ$1:$AX$1,0)),INDEX(Baseline!$B$2:$AX$2,1,MATCH(U$1,Baseline!$B$1:$AX$1,0)))</f>
        <v>Titan</v>
      </c>
      <c r="V452">
        <f>IFERROR(INDEX(JMP!$AJ$2:$AX$500,MATCH($A452,JMP!$A$2:$A$500,0),MATCH(V$1,JMP!$AJ$1:$AX$1,0)),INDEX(Baseline!$B$2:$AX$2,1,MATCH(V$1,Baseline!$B$1:$AX$1,0)))</f>
        <v>3</v>
      </c>
      <c r="W452">
        <f>IFERROR(INDEX(JMP!$AJ$2:$AX$500,MATCH($A452,JMP!$A$2:$A$500,0),MATCH(W$1,JMP!$AJ$1:$AX$1,0)),INDEX(Baseline!$B$2:$AX$2,1,MATCH(W$1,Baseline!$B$1:$AX$1,0)))</f>
        <v>0.37</v>
      </c>
      <c r="X452">
        <f>IFERROR(INDEX(JMP!$AJ$2:$AX$500,MATCH($A452,JMP!$A$2:$A$500,0),MATCH(X$1,JMP!$AJ$1:$AX$1,0)),INDEX(Baseline!$B$2:$AX$2,1,MATCH(X$1,Baseline!$B$1:$AX$1,0)))</f>
        <v>4</v>
      </c>
      <c r="Y452">
        <f>IFERROR(INDEX(JMP!$AJ$2:$AX$500,MATCH($A452,JMP!$A$2:$A$500,0),MATCH(Y$1,JMP!$AJ$1:$AX$1,0)),INDEX(Baseline!$B$2:$AX$2,1,MATCH(Y$1,Baseline!$B$1:$AX$1,0)))</f>
        <v>5</v>
      </c>
      <c r="Z452">
        <f>IFERROR(INDEX(JMP!$AJ$2:$AX$500,MATCH($A452,JMP!$A$2:$A$500,0),MATCH(Z$1,JMP!$AJ$1:$AX$1,0)),INDEX(Baseline!$B$2:$AX$2,1,MATCH(Z$1,Baseline!$B$1:$AX$1,0)))</f>
        <v>1970</v>
      </c>
      <c r="AA452">
        <f>IFERROR(INDEX(JMP!$AJ$2:$AX$500,MATCH($A452,JMP!$A$2:$A$500,0),MATCH(AA$1,JMP!$AJ$1:$AX$1,0)),INDEX(Baseline!$B$2:$AX$2,1,MATCH(AA$1,Baseline!$B$1:$AX$1,0)))</f>
        <v>1970</v>
      </c>
      <c r="AB452">
        <f>IFERROR(INDEX(JMP!$AJ$2:$AX$500,MATCH($A452,JMP!$A$2:$A$500,0),MATCH(AB$1,JMP!$AJ$1:$AX$1,0)),INDEX(Baseline!$B$2:$AX$2,1,MATCH(AB$1,Baseline!$B$1:$AX$1,0)))</f>
        <v>0</v>
      </c>
      <c r="AC452">
        <f>IFERROR(INDEX(JMP!$AJ$2:$AX$500,MATCH($A452,JMP!$A$2:$A$500,0),MATCH(AC$1,JMP!$AJ$1:$AX$1,0)),INDEX(Baseline!$B$2:$AX$2,1,MATCH(AC$1,Baseline!$B$1:$AX$1,0)))</f>
        <v>1</v>
      </c>
      <c r="AD452">
        <f>IFERROR(INDEX(JMP!$AJ$2:$AX$500,MATCH($A452,JMP!$A$2:$A$500,0),MATCH(AD$1,JMP!$AJ$1:$AX$1,0)),INDEX(Baseline!$B$2:$AX$2,1,MATCH(AD$1,Baseline!$B$1:$AX$1,0)))</f>
        <v>8</v>
      </c>
      <c r="AE452">
        <f>IFERROR(INDEX(JMP!$AJ$2:$AX$500,MATCH($A452,JMP!$A$2:$A$500,0),MATCH(AE$1,JMP!$AJ$1:$AX$1,0)),INDEX(Baseline!$B$2:$AX$2,1,MATCH(AE$1,Baseline!$B$1:$AX$1,0)))</f>
        <v>3</v>
      </c>
      <c r="AF452" t="str">
        <f>IFERROR(INDEX(JMP!$AJ$2:$AX$500,MATCH($A452,JMP!$A$2:$A$500,0),MATCH(AF$1,JMP!$AJ$1:$AX$1,0)),INDEX(Baseline!$B$2:$AX$2,1,MATCH(AF$1,Baseline!$B$1:$AX$1,0)))</f>
        <v>bwb</v>
      </c>
      <c r="AG452" t="str">
        <f>IFERROR(INDEX(JMP!$AJ$2:$AX$500,MATCH($A452,JMP!$A$2:$A$500,0),MATCH(AG$1,JMP!$AJ$1:$AX$1,0)),INDEX(Baseline!$B$2:$AX$2,1,MATCH(AG$1,Baseline!$B$1:$AX$1,0)))</f>
        <v>V-tail</v>
      </c>
      <c r="AH452">
        <f>IFERROR(INDEX(JMP!$AJ$2:$AX$500,MATCH($A452,JMP!$A$2:$A$500,0),MATCH(AH$1,JMP!$AJ$1:$AX$1,0)),INDEX(Baseline!$B$2:$AX$2,1,MATCH(AH$1,Baseline!$B$1:$AX$1,0)))</f>
        <v>-1</v>
      </c>
      <c r="AI452">
        <f>IFERROR(INDEX(JMP!$AJ$2:$AX$500,MATCH($A452,JMP!$A$2:$A$500,0),MATCH(AI$1,JMP!$AJ$1:$AX$1,0)),INDEX(Baseline!$B$2:$AX$2,1,MATCH(AI$1,Baseline!$B$1:$AX$1,0)))</f>
        <v>724000000</v>
      </c>
      <c r="AJ452">
        <f>IFERROR(INDEX(JMP!$AJ$2:$AX$500,MATCH($A452,JMP!$A$2:$A$500,0),MATCH(AJ$1,JMP!$AJ$1:$AX$1,0)),INDEX(Baseline!$B$2:$AX$2,1,MATCH(AJ$1,Baseline!$B$1:$AX$1,0)))</f>
        <v>54500000</v>
      </c>
      <c r="AK452">
        <f>IFERROR(INDEX(JMP!$AJ$2:$AX$500,MATCH($A452,JMP!$A$2:$A$500,0),MATCH(AK$1,JMP!$AJ$1:$AX$1,0)),INDEX(Baseline!$B$2:$AX$2,1,MATCH(AK$1,Baseline!$B$1:$AX$1,0)))</f>
        <v>30</v>
      </c>
      <c r="AL452">
        <f>IFERROR(INDEX(JMP!$AJ$2:$AX$500,MATCH($A452,JMP!$A$2:$A$500,0),MATCH(AL$1,JMP!$AJ$1:$AX$1,0)),INDEX(Baseline!$B$2:$AX$2,1,MATCH(AL$1,Baseline!$B$1:$AX$1,0)))</f>
        <v>1.9792427556348587E-2</v>
      </c>
      <c r="AM452">
        <f>IFERROR(INDEX(JMP!$AJ$2:$AX$500,MATCH($A452,JMP!$A$2:$A$500,0),MATCH(AM$1,JMP!$AJ$1:$AX$1,0)),INDEX(Baseline!$B$2:$AX$2,1,MATCH(AM$1,Baseline!$B$1:$AX$1,0)))</f>
        <v>11.8135012032</v>
      </c>
      <c r="AN452">
        <f>IFERROR(INDEX(JMP!$AJ$2:$AX$500,MATCH($A452,JMP!$A$2:$A$500,0),MATCH(AN$1,JMP!$AJ$1:$AX$1,0)),INDEX(Baseline!$B$2:$AX$2,1,MATCH(AN$1,Baseline!$B$1:$AX$1,0)))</f>
        <v>1.8487436503037478</v>
      </c>
      <c r="AO452">
        <f>IFERROR(INDEX(JMP!$AJ$2:$AX$500,MATCH($A452,JMP!$A$2:$A$500,0),MATCH(AO$1,JMP!$AJ$1:$AX$1,0)),INDEX(Baseline!$B$2:$AX$2,1,MATCH(AO$1,Baseline!$B$1:$AX$1,0)))</f>
        <v>1.3136500978113101</v>
      </c>
      <c r="AP452">
        <f>IFERROR(INDEX(JMP!$AJ$2:$AX$500,MATCH($A452,JMP!$A$2:$A$500,0),MATCH(AP$1,JMP!$AJ$1:$AX$1,0)),INDEX(Baseline!$B$2:$AX$2,1,MATCH(AP$1,Baseline!$B$1:$AX$1,0)))</f>
        <v>0</v>
      </c>
      <c r="AQ452">
        <f>IFERROR(INDEX(JMP!$AJ$2:$AX$500,MATCH($A452,JMP!$A$2:$A$500,0),MATCH(AQ$1,JMP!$AJ$1:$AX$1,0)),INDEX(Baseline!$B$2:$AX$2,1,MATCH(AQ$1,Baseline!$B$1:$AX$1,0)))</f>
        <v>0.35</v>
      </c>
      <c r="AR452">
        <f>IFERROR(INDEX(JMP!$AJ$2:$AX$500,MATCH($A452,JMP!$A$2:$A$500,0),MATCH(AR$1,JMP!$AJ$1:$AX$1,0)),INDEX(Baseline!$B$2:$AX$2,1,MATCH(AR$1,Baseline!$B$1:$AX$1,0)))</f>
        <v>0</v>
      </c>
      <c r="AS452">
        <f>IFERROR(INDEX(JMP!$AJ$2:$AX$500,MATCH($A452,JMP!$A$2:$A$500,0),MATCH(AS$1,JMP!$AJ$1:$AX$1,0)),INDEX(Baseline!$B$2:$AX$2,1,MATCH(AS$1,Baseline!$B$1:$AX$1,0)))</f>
        <v>0</v>
      </c>
      <c r="AT452">
        <f>IFERROR(INDEX(JMP!$AJ$2:$AX$500,MATCH($A452,JMP!$A$2:$A$500,0),MATCH(AT$1,JMP!$AJ$1:$AX$1,0)),INDEX(Baseline!$B$2:$AX$2,1,MATCH(AT$1,Baseline!$B$1:$AX$1,0)))</f>
        <v>500</v>
      </c>
      <c r="AU452">
        <f>IFERROR(INDEX(JMP!$AJ$2:$AX$500,MATCH($A452,JMP!$A$2:$A$500,0),MATCH(AU$1,JMP!$AJ$1:$AX$1,0)),INDEX(Baseline!$B$2:$AX$2,1,MATCH(AU$1,Baseline!$B$1:$AX$1,0)))</f>
        <v>50</v>
      </c>
      <c r="AV452">
        <f>IFERROR(INDEX(JMP!$AJ$2:$AX$500,MATCH($A452,JMP!$A$2:$A$500,0),MATCH(AV$1,JMP!$AJ$1:$AX$1,0)),INDEX(Baseline!$B$2:$AX$2,1,MATCH(AV$1,Baseline!$B$1:$AX$1,0)))</f>
        <v>12</v>
      </c>
      <c r="AW452">
        <f>IFERROR(INDEX(JMP!$AJ$2:$AX$500,MATCH($A452,JMP!$A$2:$A$500,0),MATCH(AW$1,JMP!$AJ$1:$AX$1,0)),INDEX(Baseline!$B$2:$AX$2,1,MATCH(AW$1,Baseline!$B$1:$AX$1,0)))</f>
        <v>1.9961979999999998E-3</v>
      </c>
      <c r="AX452">
        <f>IFERROR(INDEX(JMP!$AJ$2:$AX$500,MATCH($A452,JMP!$A$2:$A$500,0),MATCH(AX$1,JMP!$AJ$1:$AX$1,0)),INDEX(Baseline!$B$2:$AX$2,1,MATCH(AX$1,Baseline!$B$1:$AX$1,0)))</f>
        <v>1.9961979999999998E-3</v>
      </c>
      <c r="AY452">
        <f>IFERROR(INDEX(JMP!$AJ$2:$AX$500,MATCH($A452,JMP!$A$2:$A$500,0),MATCH(AY$1,JMP!$AJ$1:$AX$1,0)),INDEX(Baseline!$B$2:$AX$2,1,MATCH(AY$1,Baseline!$B$1:$AX$1,0)))</f>
        <v>1.9607137E-2</v>
      </c>
      <c r="AZ452">
        <f>IFERROR(INDEX(JMP!$AJ$2:$AX$500,MATCH($A452,JMP!$A$2:$A$500,0),MATCH(AZ$1,JMP!$AJ$1:$AX$1,0)),INDEX(Baseline!$B$2:$AX$2,1,MATCH(AZ$1,Baseline!$B$1:$AX$1,0)))</f>
        <v>-1</v>
      </c>
      <c r="BA452">
        <f>IFERROR(INDEX(JMP!$AJ$2:$AX$500,MATCH($A452,JMP!$A$2:$A$500,0),MATCH(BA$1,JMP!$AJ$1:$AX$1,0)),INDEX(Baseline!$B$2:$AX$2,1,MATCH(BA$1,Baseline!$B$1:$AX$1,0)))</f>
        <v>3</v>
      </c>
      <c r="BB452">
        <v>0</v>
      </c>
      <c r="BD452" t="str">
        <f>IF(AZ452=1, "yes", IF(AZ452=-1, "no", ""))</f>
        <v>no</v>
      </c>
      <c r="BE452" t="str">
        <f>IF(AH452=1, "yes", IF(AH452=-1, "no", ""))</f>
        <v>no</v>
      </c>
      <c r="BF452">
        <f t="shared" si="14"/>
        <v>0.25</v>
      </c>
      <c r="BG452">
        <f t="shared" si="15"/>
        <v>100</v>
      </c>
    </row>
    <row r="453" spans="1:59" x14ac:dyDescent="0.25">
      <c r="A453">
        <v>452</v>
      </c>
      <c r="B453">
        <f>IFERROR(INDEX(JMP!$AJ$2:$AX$500,MATCH($A453,JMP!$A$2:$A$500,0),MATCH(B$1,JMP!$AJ$1:$AX$1,0)),INDEX(Baseline!$B$2:$AX$2,1,MATCH(B$1,Baseline!$B$1:$AX$1,0)))</f>
        <v>0</v>
      </c>
      <c r="C453">
        <f>IFERROR(INDEX(JMP!$AJ$2:$AX$500,MATCH($A453,JMP!$A$2:$A$500,0),MATCH(C$1,JMP!$AJ$1:$AX$1,0)),INDEX(Baseline!$B$2:$AX$2,1,MATCH(C$1,Baseline!$B$1:$AX$1,0)))</f>
        <v>8760</v>
      </c>
      <c r="D453">
        <f>IFERROR(INDEX(JMP!$AJ$2:$AX$500,MATCH($A453,JMP!$A$2:$A$500,0),MATCH(D$1,JMP!$AJ$1:$AX$1,0)),INDEX(Baseline!$B$2:$AX$2,1,MATCH(D$1,Baseline!$B$1:$AX$1,0)))</f>
        <v>1</v>
      </c>
      <c r="E453">
        <f>IFERROR(INDEX(JMP!$AJ$2:$AX$500,MATCH($A453,JMP!$A$2:$A$500,0),MATCH(E$1,JMP!$AJ$1:$AX$1,0)),INDEX(Baseline!$B$2:$AX$2,1,MATCH(E$1,Baseline!$B$1:$AX$1,0)))</f>
        <v>1</v>
      </c>
      <c r="F453" t="str">
        <f>IFERROR(INDEX(JMP!$AJ$2:$AX$500,MATCH($A453,JMP!$A$2:$A$500,0),MATCH(F$1,JMP!$AJ$1:$AX$1,0)),INDEX(Baseline!$B$2:$AX$2,1,MATCH(F$1,Baseline!$B$1:$AX$1,0)))</f>
        <v>e344</v>
      </c>
      <c r="G453" t="str">
        <f>IFERROR(INDEX(JMP!$AJ$2:$AX$500,MATCH($A453,JMP!$A$2:$A$500,0),MATCH(G$1,JMP!$AJ$1:$AX$1,0)),INDEX(Baseline!$B$2:$AX$2,1,MATCH(G$1,Baseline!$B$1:$AX$1,0)))</f>
        <v>e340</v>
      </c>
      <c r="H453">
        <f>IFERROR(INDEX(JMP!$AJ$2:$AX$500,MATCH($A453,JMP!$A$2:$A$500,0),MATCH(H$1,JMP!$AJ$1:$AX$1,0)),INDEX(Baseline!$B$2:$AX$2,1,MATCH(H$1,Baseline!$B$1:$AX$1,0)))</f>
        <v>1.5</v>
      </c>
      <c r="I453">
        <f>IFERROR(INDEX(JMP!$AJ$2:$AX$500,MATCH($A453,JMP!$A$2:$A$500,0),MATCH(I$1,JMP!$AJ$1:$AX$1,0)),INDEX(Baseline!$B$2:$AX$2,1,MATCH(I$1,Baseline!$B$1:$AX$1,0)))</f>
        <v>0.42</v>
      </c>
      <c r="J453">
        <f>IFERROR(INDEX(JMP!$AJ$2:$AX$500,MATCH($A453,JMP!$A$2:$A$500,0),MATCH(J$1,JMP!$AJ$1:$AX$1,0)),INDEX(Baseline!$B$2:$AX$2,1,MATCH(J$1,Baseline!$B$1:$AX$1,0)))</f>
        <v>1</v>
      </c>
      <c r="K453">
        <f>IFERROR(INDEX(JMP!$AJ$2:$AX$500,MATCH($A453,JMP!$A$2:$A$500,0),MATCH(K$1,JMP!$AJ$1:$AX$1,0)),INDEX(Baseline!$B$2:$AX$2,1,MATCH(K$1,Baseline!$B$1:$AX$1,0)))</f>
        <v>0</v>
      </c>
      <c r="L453">
        <f>IFERROR(INDEX(JMP!$AJ$2:$AX$500,MATCH($A453,JMP!$A$2:$A$500,0),MATCH(L$1,JMP!$AJ$1:$AX$1,0)),INDEX(Baseline!$B$2:$AX$2,1,MATCH(L$1,Baseline!$B$1:$AX$1,0)))</f>
        <v>0.15005176569543577</v>
      </c>
      <c r="M453" t="b">
        <f>IFERROR(INDEX(JMP!$AJ$2:$AX$500,MATCH($A453,JMP!$A$2:$A$500,0),MATCH(M$1,JMP!$AJ$1:$AX$1,0)),INDEX(Baseline!$B$2:$AX$2,1,MATCH(M$1,Baseline!$B$1:$AX$1,0)))</f>
        <v>0</v>
      </c>
      <c r="N453" t="b">
        <f>IFERROR(INDEX(JMP!$AJ$2:$AX$500,MATCH($A453,JMP!$A$2:$A$500,0),MATCH(N$1,JMP!$AJ$1:$AX$1,0)),INDEX(Baseline!$B$2:$AX$2,1,MATCH(N$1,Baseline!$B$1:$AX$1,0)))</f>
        <v>0</v>
      </c>
      <c r="O453">
        <f>IFERROR(INDEX(JMP!$AJ$2:$AX$500,MATCH($A453,JMP!$A$2:$A$500,0),MATCH(O$1,JMP!$AJ$1:$AX$1,0)),INDEX(Baseline!$B$2:$AX$2,1,MATCH(O$1,Baseline!$B$1:$AX$1,0)))</f>
        <v>7</v>
      </c>
      <c r="P453">
        <f>IFERROR(INDEX(JMP!$AJ$2:$AX$500,MATCH($A453,JMP!$A$2:$A$500,0),MATCH(P$1,JMP!$AJ$1:$AX$1,0)),INDEX(Baseline!$B$2:$AX$2,1,MATCH(P$1,Baseline!$B$1:$AX$1,0)))</f>
        <v>200</v>
      </c>
      <c r="Q453">
        <f>IFERROR(INDEX(JMP!$AJ$2:$AX$500,MATCH($A453,JMP!$A$2:$A$500,0),MATCH(Q$1,JMP!$AJ$1:$AX$1,0)),INDEX(Baseline!$B$2:$AX$2,1,MATCH(Q$1,Baseline!$B$1:$AX$1,0)))</f>
        <v>10</v>
      </c>
      <c r="R453">
        <f>IFERROR(INDEX(JMP!$AJ$2:$AX$500,MATCH($A453,JMP!$A$2:$A$500,0),MATCH(R$1,JMP!$AJ$1:$AX$1,0)),INDEX(Baseline!$B$2:$AX$2,1,MATCH(R$1,Baseline!$B$1:$AX$1,0)))</f>
        <v>0</v>
      </c>
      <c r="S453">
        <f>IFERROR(INDEX(JMP!$AJ$2:$AX$500,MATCH($A453,JMP!$A$2:$A$500,0),MATCH(S$1,JMP!$AJ$1:$AX$1,0)),INDEX(Baseline!$B$2:$AX$2,1,MATCH(S$1,Baseline!$B$1:$AX$1,0)))</f>
        <v>1</v>
      </c>
      <c r="T453">
        <f>IFERROR(INDEX(JMP!$AJ$2:$AX$500,MATCH($A453,JMP!$A$2:$A$500,0),MATCH(T$1,JMP!$AJ$1:$AX$1,0)),INDEX(Baseline!$B$2:$AX$2,1,MATCH(T$1,Baseline!$B$1:$AX$1,0)))</f>
        <v>0</v>
      </c>
      <c r="U453" t="str">
        <f>IFERROR(INDEX(JMP!$AJ$2:$AX$500,MATCH($A453,JMP!$A$2:$A$500,0),MATCH(U$1,JMP!$AJ$1:$AX$1,0)),INDEX(Baseline!$B$2:$AX$2,1,MATCH(U$1,Baseline!$B$1:$AX$1,0)))</f>
        <v>Titan</v>
      </c>
      <c r="V453">
        <f>IFERROR(INDEX(JMP!$AJ$2:$AX$500,MATCH($A453,JMP!$A$2:$A$500,0),MATCH(V$1,JMP!$AJ$1:$AX$1,0)),INDEX(Baseline!$B$2:$AX$2,1,MATCH(V$1,Baseline!$B$1:$AX$1,0)))</f>
        <v>3</v>
      </c>
      <c r="W453">
        <f>IFERROR(INDEX(JMP!$AJ$2:$AX$500,MATCH($A453,JMP!$A$2:$A$500,0),MATCH(W$1,JMP!$AJ$1:$AX$1,0)),INDEX(Baseline!$B$2:$AX$2,1,MATCH(W$1,Baseline!$B$1:$AX$1,0)))</f>
        <v>0.37</v>
      </c>
      <c r="X453">
        <f>IFERROR(INDEX(JMP!$AJ$2:$AX$500,MATCH($A453,JMP!$A$2:$A$500,0),MATCH(X$1,JMP!$AJ$1:$AX$1,0)),INDEX(Baseline!$B$2:$AX$2,1,MATCH(X$1,Baseline!$B$1:$AX$1,0)))</f>
        <v>4</v>
      </c>
      <c r="Y453">
        <f>IFERROR(INDEX(JMP!$AJ$2:$AX$500,MATCH($A453,JMP!$A$2:$A$500,0),MATCH(Y$1,JMP!$AJ$1:$AX$1,0)),INDEX(Baseline!$B$2:$AX$2,1,MATCH(Y$1,Baseline!$B$1:$AX$1,0)))</f>
        <v>4</v>
      </c>
      <c r="Z453">
        <f>IFERROR(INDEX(JMP!$AJ$2:$AX$500,MATCH($A453,JMP!$A$2:$A$500,0),MATCH(Z$1,JMP!$AJ$1:$AX$1,0)),INDEX(Baseline!$B$2:$AX$2,1,MATCH(Z$1,Baseline!$B$1:$AX$1,0)))</f>
        <v>1970</v>
      </c>
      <c r="AA453">
        <f>IFERROR(INDEX(JMP!$AJ$2:$AX$500,MATCH($A453,JMP!$A$2:$A$500,0),MATCH(AA$1,JMP!$AJ$1:$AX$1,0)),INDEX(Baseline!$B$2:$AX$2,1,MATCH(AA$1,Baseline!$B$1:$AX$1,0)))</f>
        <v>1970</v>
      </c>
      <c r="AB453">
        <f>IFERROR(INDEX(JMP!$AJ$2:$AX$500,MATCH($A453,JMP!$A$2:$A$500,0),MATCH(AB$1,JMP!$AJ$1:$AX$1,0)),INDEX(Baseline!$B$2:$AX$2,1,MATCH(AB$1,Baseline!$B$1:$AX$1,0)))</f>
        <v>0</v>
      </c>
      <c r="AC453">
        <f>IFERROR(INDEX(JMP!$AJ$2:$AX$500,MATCH($A453,JMP!$A$2:$A$500,0),MATCH(AC$1,JMP!$AJ$1:$AX$1,0)),INDEX(Baseline!$B$2:$AX$2,1,MATCH(AC$1,Baseline!$B$1:$AX$1,0)))</f>
        <v>1</v>
      </c>
      <c r="AD453">
        <f>IFERROR(INDEX(JMP!$AJ$2:$AX$500,MATCH($A453,JMP!$A$2:$A$500,0),MATCH(AD$1,JMP!$AJ$1:$AX$1,0)),INDEX(Baseline!$B$2:$AX$2,1,MATCH(AD$1,Baseline!$B$1:$AX$1,0)))</f>
        <v>8</v>
      </c>
      <c r="AE453">
        <f>IFERROR(INDEX(JMP!$AJ$2:$AX$500,MATCH($A453,JMP!$A$2:$A$500,0),MATCH(AE$1,JMP!$AJ$1:$AX$1,0)),INDEX(Baseline!$B$2:$AX$2,1,MATCH(AE$1,Baseline!$B$1:$AX$1,0)))</f>
        <v>3</v>
      </c>
      <c r="AF453" t="str">
        <f>IFERROR(INDEX(JMP!$AJ$2:$AX$500,MATCH($A453,JMP!$A$2:$A$500,0),MATCH(AF$1,JMP!$AJ$1:$AX$1,0)),INDEX(Baseline!$B$2:$AX$2,1,MATCH(AF$1,Baseline!$B$1:$AX$1,0)))</f>
        <v>bwb</v>
      </c>
      <c r="AG453" t="str">
        <f>IFERROR(INDEX(JMP!$AJ$2:$AX$500,MATCH($A453,JMP!$A$2:$A$500,0),MATCH(AG$1,JMP!$AJ$1:$AX$1,0)),INDEX(Baseline!$B$2:$AX$2,1,MATCH(AG$1,Baseline!$B$1:$AX$1,0)))</f>
        <v>V-tail</v>
      </c>
      <c r="AH453">
        <f>IFERROR(INDEX(JMP!$AJ$2:$AX$500,MATCH($A453,JMP!$A$2:$A$500,0),MATCH(AH$1,JMP!$AJ$1:$AX$1,0)),INDEX(Baseline!$B$2:$AX$2,1,MATCH(AH$1,Baseline!$B$1:$AX$1,0)))</f>
        <v>-1</v>
      </c>
      <c r="AI453">
        <f>IFERROR(INDEX(JMP!$AJ$2:$AX$500,MATCH($A453,JMP!$A$2:$A$500,0),MATCH(AI$1,JMP!$AJ$1:$AX$1,0)),INDEX(Baseline!$B$2:$AX$2,1,MATCH(AI$1,Baseline!$B$1:$AX$1,0)))</f>
        <v>724000000</v>
      </c>
      <c r="AJ453">
        <f>IFERROR(INDEX(JMP!$AJ$2:$AX$500,MATCH($A453,JMP!$A$2:$A$500,0),MATCH(AJ$1,JMP!$AJ$1:$AX$1,0)),INDEX(Baseline!$B$2:$AX$2,1,MATCH(AJ$1,Baseline!$B$1:$AX$1,0)))</f>
        <v>54500000</v>
      </c>
      <c r="AK453">
        <f>IFERROR(INDEX(JMP!$AJ$2:$AX$500,MATCH($A453,JMP!$A$2:$A$500,0),MATCH(AK$1,JMP!$AJ$1:$AX$1,0)),INDEX(Baseline!$B$2:$AX$2,1,MATCH(AK$1,Baseline!$B$1:$AX$1,0)))</f>
        <v>30</v>
      </c>
      <c r="AL453">
        <f>IFERROR(INDEX(JMP!$AJ$2:$AX$500,MATCH($A453,JMP!$A$2:$A$500,0),MATCH(AL$1,JMP!$AJ$1:$AX$1,0)),INDEX(Baseline!$B$2:$AX$2,1,MATCH(AL$1,Baseline!$B$1:$AX$1,0)))</f>
        <v>8.7646518597001913E-3</v>
      </c>
      <c r="AM453">
        <f>IFERROR(INDEX(JMP!$AJ$2:$AX$500,MATCH($A453,JMP!$A$2:$A$500,0),MATCH(AM$1,JMP!$AJ$1:$AX$1,0)),INDEX(Baseline!$B$2:$AX$2,1,MATCH(AM$1,Baseline!$B$1:$AX$1,0)))</f>
        <v>10.524240551047619</v>
      </c>
      <c r="AN453">
        <f>IFERROR(INDEX(JMP!$AJ$2:$AX$500,MATCH($A453,JMP!$A$2:$A$500,0),MATCH(AN$1,JMP!$AJ$1:$AX$1,0)),INDEX(Baseline!$B$2:$AX$2,1,MATCH(AN$1,Baseline!$B$1:$AX$1,0)))</f>
        <v>2.7180369921477912</v>
      </c>
      <c r="AO453">
        <f>IFERROR(INDEX(JMP!$AJ$2:$AX$500,MATCH($A453,JMP!$A$2:$A$500,0),MATCH(AO$1,JMP!$AJ$1:$AX$1,0)),INDEX(Baseline!$B$2:$AX$2,1,MATCH(AO$1,Baseline!$B$1:$AX$1,0)))</f>
        <v>1.1054349126649703</v>
      </c>
      <c r="AP453">
        <f>IFERROR(INDEX(JMP!$AJ$2:$AX$500,MATCH($A453,JMP!$A$2:$A$500,0),MATCH(AP$1,JMP!$AJ$1:$AX$1,0)),INDEX(Baseline!$B$2:$AX$2,1,MATCH(AP$1,Baseline!$B$1:$AX$1,0)))</f>
        <v>0</v>
      </c>
      <c r="AQ453">
        <f>IFERROR(INDEX(JMP!$AJ$2:$AX$500,MATCH($A453,JMP!$A$2:$A$500,0),MATCH(AQ$1,JMP!$AJ$1:$AX$1,0)),INDEX(Baseline!$B$2:$AX$2,1,MATCH(AQ$1,Baseline!$B$1:$AX$1,0)))</f>
        <v>0.35</v>
      </c>
      <c r="AR453">
        <f>IFERROR(INDEX(JMP!$AJ$2:$AX$500,MATCH($A453,JMP!$A$2:$A$500,0),MATCH(AR$1,JMP!$AJ$1:$AX$1,0)),INDEX(Baseline!$B$2:$AX$2,1,MATCH(AR$1,Baseline!$B$1:$AX$1,0)))</f>
        <v>0</v>
      </c>
      <c r="AS453">
        <f>IFERROR(INDEX(JMP!$AJ$2:$AX$500,MATCH($A453,JMP!$A$2:$A$500,0),MATCH(AS$1,JMP!$AJ$1:$AX$1,0)),INDEX(Baseline!$B$2:$AX$2,1,MATCH(AS$1,Baseline!$B$1:$AX$1,0)))</f>
        <v>0</v>
      </c>
      <c r="AT453">
        <f>IFERROR(INDEX(JMP!$AJ$2:$AX$500,MATCH($A453,JMP!$A$2:$A$500,0),MATCH(AT$1,JMP!$AJ$1:$AX$1,0)),INDEX(Baseline!$B$2:$AX$2,1,MATCH(AT$1,Baseline!$B$1:$AX$1,0)))</f>
        <v>500</v>
      </c>
      <c r="AU453">
        <f>IFERROR(INDEX(JMP!$AJ$2:$AX$500,MATCH($A453,JMP!$A$2:$A$500,0),MATCH(AU$1,JMP!$AJ$1:$AX$1,0)),INDEX(Baseline!$B$2:$AX$2,1,MATCH(AU$1,Baseline!$B$1:$AX$1,0)))</f>
        <v>50</v>
      </c>
      <c r="AV453">
        <f>IFERROR(INDEX(JMP!$AJ$2:$AX$500,MATCH($A453,JMP!$A$2:$A$500,0),MATCH(AV$1,JMP!$AJ$1:$AX$1,0)),INDEX(Baseline!$B$2:$AX$2,1,MATCH(AV$1,Baseline!$B$1:$AX$1,0)))</f>
        <v>12</v>
      </c>
      <c r="AW453">
        <f>IFERROR(INDEX(JMP!$AJ$2:$AX$500,MATCH($A453,JMP!$A$2:$A$500,0),MATCH(AW$1,JMP!$AJ$1:$AX$1,0)),INDEX(Baseline!$B$2:$AX$2,1,MATCH(AW$1,Baseline!$B$1:$AX$1,0)))</f>
        <v>1.9961979999999998E-3</v>
      </c>
      <c r="AX453">
        <f>IFERROR(INDEX(JMP!$AJ$2:$AX$500,MATCH($A453,JMP!$A$2:$A$500,0),MATCH(AX$1,JMP!$AJ$1:$AX$1,0)),INDEX(Baseline!$B$2:$AX$2,1,MATCH(AX$1,Baseline!$B$1:$AX$1,0)))</f>
        <v>1.9961979999999998E-3</v>
      </c>
      <c r="AY453">
        <f>IFERROR(INDEX(JMP!$AJ$2:$AX$500,MATCH($A453,JMP!$A$2:$A$500,0),MATCH(AY$1,JMP!$AJ$1:$AX$1,0)),INDEX(Baseline!$B$2:$AX$2,1,MATCH(AY$1,Baseline!$B$1:$AX$1,0)))</f>
        <v>1.9607137E-2</v>
      </c>
      <c r="AZ453">
        <f>IFERROR(INDEX(JMP!$AJ$2:$AX$500,MATCH($A453,JMP!$A$2:$A$500,0),MATCH(AZ$1,JMP!$AJ$1:$AX$1,0)),INDEX(Baseline!$B$2:$AX$2,1,MATCH(AZ$1,Baseline!$B$1:$AX$1,0)))</f>
        <v>1</v>
      </c>
      <c r="BA453">
        <f>IFERROR(INDEX(JMP!$AJ$2:$AX$500,MATCH($A453,JMP!$A$2:$A$500,0),MATCH(BA$1,JMP!$AJ$1:$AX$1,0)),INDEX(Baseline!$B$2:$AX$2,1,MATCH(BA$1,Baseline!$B$1:$AX$1,0)))</f>
        <v>3</v>
      </c>
      <c r="BB453">
        <v>0</v>
      </c>
      <c r="BD453" t="str">
        <f>IF(AZ453=1, "yes", IF(AZ453=-1, "no", ""))</f>
        <v>yes</v>
      </c>
      <c r="BE453" t="str">
        <f>IF(AH453=1, "yes", IF(AH453=-1, "no", ""))</f>
        <v>no</v>
      </c>
      <c r="BF453">
        <f t="shared" si="14"/>
        <v>0.25</v>
      </c>
      <c r="BG453">
        <f t="shared" si="15"/>
        <v>100</v>
      </c>
    </row>
    <row r="454" spans="1:59" x14ac:dyDescent="0.25">
      <c r="A454">
        <v>453</v>
      </c>
      <c r="B454">
        <f>IFERROR(INDEX(JMP!$AJ$2:$AX$500,MATCH($A454,JMP!$A$2:$A$500,0),MATCH(B$1,JMP!$AJ$1:$AX$1,0)),INDEX(Baseline!$B$2:$AX$2,1,MATCH(B$1,Baseline!$B$1:$AX$1,0)))</f>
        <v>0</v>
      </c>
      <c r="C454">
        <f>IFERROR(INDEX(JMP!$AJ$2:$AX$500,MATCH($A454,JMP!$A$2:$A$500,0),MATCH(C$1,JMP!$AJ$1:$AX$1,0)),INDEX(Baseline!$B$2:$AX$2,1,MATCH(C$1,Baseline!$B$1:$AX$1,0)))</f>
        <v>8760</v>
      </c>
      <c r="D454">
        <f>IFERROR(INDEX(JMP!$AJ$2:$AX$500,MATCH($A454,JMP!$A$2:$A$500,0),MATCH(D$1,JMP!$AJ$1:$AX$1,0)),INDEX(Baseline!$B$2:$AX$2,1,MATCH(D$1,Baseline!$B$1:$AX$1,0)))</f>
        <v>1</v>
      </c>
      <c r="E454">
        <f>IFERROR(INDEX(JMP!$AJ$2:$AX$500,MATCH($A454,JMP!$A$2:$A$500,0),MATCH(E$1,JMP!$AJ$1:$AX$1,0)),INDEX(Baseline!$B$2:$AX$2,1,MATCH(E$1,Baseline!$B$1:$AX$1,0)))</f>
        <v>1</v>
      </c>
      <c r="F454" t="str">
        <f>IFERROR(INDEX(JMP!$AJ$2:$AX$500,MATCH($A454,JMP!$A$2:$A$500,0),MATCH(F$1,JMP!$AJ$1:$AX$1,0)),INDEX(Baseline!$B$2:$AX$2,1,MATCH(F$1,Baseline!$B$1:$AX$1,0)))</f>
        <v>e344</v>
      </c>
      <c r="G454" t="str">
        <f>IFERROR(INDEX(JMP!$AJ$2:$AX$500,MATCH($A454,JMP!$A$2:$A$500,0),MATCH(G$1,JMP!$AJ$1:$AX$1,0)),INDEX(Baseline!$B$2:$AX$2,1,MATCH(G$1,Baseline!$B$1:$AX$1,0)))</f>
        <v>e340</v>
      </c>
      <c r="H454">
        <f>IFERROR(INDEX(JMP!$AJ$2:$AX$500,MATCH($A454,JMP!$A$2:$A$500,0),MATCH(H$1,JMP!$AJ$1:$AX$1,0)),INDEX(Baseline!$B$2:$AX$2,1,MATCH(H$1,Baseline!$B$1:$AX$1,0)))</f>
        <v>1.5</v>
      </c>
      <c r="I454">
        <f>IFERROR(INDEX(JMP!$AJ$2:$AX$500,MATCH($A454,JMP!$A$2:$A$500,0),MATCH(I$1,JMP!$AJ$1:$AX$1,0)),INDEX(Baseline!$B$2:$AX$2,1,MATCH(I$1,Baseline!$B$1:$AX$1,0)))</f>
        <v>0.42</v>
      </c>
      <c r="J454">
        <f>IFERROR(INDEX(JMP!$AJ$2:$AX$500,MATCH($A454,JMP!$A$2:$A$500,0),MATCH(J$1,JMP!$AJ$1:$AX$1,0)),INDEX(Baseline!$B$2:$AX$2,1,MATCH(J$1,Baseline!$B$1:$AX$1,0)))</f>
        <v>1</v>
      </c>
      <c r="K454">
        <f>IFERROR(INDEX(JMP!$AJ$2:$AX$500,MATCH($A454,JMP!$A$2:$A$500,0),MATCH(K$1,JMP!$AJ$1:$AX$1,0)),INDEX(Baseline!$B$2:$AX$2,1,MATCH(K$1,Baseline!$B$1:$AX$1,0)))</f>
        <v>0</v>
      </c>
      <c r="L454">
        <f>IFERROR(INDEX(JMP!$AJ$2:$AX$500,MATCH($A454,JMP!$A$2:$A$500,0),MATCH(L$1,JMP!$AJ$1:$AX$1,0)),INDEX(Baseline!$B$2:$AX$2,1,MATCH(L$1,Baseline!$B$1:$AX$1,0)))</f>
        <v>9.1529678296910999E-2</v>
      </c>
      <c r="M454" t="b">
        <f>IFERROR(INDEX(JMP!$AJ$2:$AX$500,MATCH($A454,JMP!$A$2:$A$500,0),MATCH(M$1,JMP!$AJ$1:$AX$1,0)),INDEX(Baseline!$B$2:$AX$2,1,MATCH(M$1,Baseline!$B$1:$AX$1,0)))</f>
        <v>0</v>
      </c>
      <c r="N454" t="b">
        <f>IFERROR(INDEX(JMP!$AJ$2:$AX$500,MATCH($A454,JMP!$A$2:$A$500,0),MATCH(N$1,JMP!$AJ$1:$AX$1,0)),INDEX(Baseline!$B$2:$AX$2,1,MATCH(N$1,Baseline!$B$1:$AX$1,0)))</f>
        <v>0</v>
      </c>
      <c r="O454">
        <f>IFERROR(INDEX(JMP!$AJ$2:$AX$500,MATCH($A454,JMP!$A$2:$A$500,0),MATCH(O$1,JMP!$AJ$1:$AX$1,0)),INDEX(Baseline!$B$2:$AX$2,1,MATCH(O$1,Baseline!$B$1:$AX$1,0)))</f>
        <v>7</v>
      </c>
      <c r="P454">
        <f>IFERROR(INDEX(JMP!$AJ$2:$AX$500,MATCH($A454,JMP!$A$2:$A$500,0),MATCH(P$1,JMP!$AJ$1:$AX$1,0)),INDEX(Baseline!$B$2:$AX$2,1,MATCH(P$1,Baseline!$B$1:$AX$1,0)))</f>
        <v>200</v>
      </c>
      <c r="Q454">
        <f>IFERROR(INDEX(JMP!$AJ$2:$AX$500,MATCH($A454,JMP!$A$2:$A$500,0),MATCH(Q$1,JMP!$AJ$1:$AX$1,0)),INDEX(Baseline!$B$2:$AX$2,1,MATCH(Q$1,Baseline!$B$1:$AX$1,0)))</f>
        <v>10</v>
      </c>
      <c r="R454">
        <f>IFERROR(INDEX(JMP!$AJ$2:$AX$500,MATCH($A454,JMP!$A$2:$A$500,0),MATCH(R$1,JMP!$AJ$1:$AX$1,0)),INDEX(Baseline!$B$2:$AX$2,1,MATCH(R$1,Baseline!$B$1:$AX$1,0)))</f>
        <v>0</v>
      </c>
      <c r="S454">
        <f>IFERROR(INDEX(JMP!$AJ$2:$AX$500,MATCH($A454,JMP!$A$2:$A$500,0),MATCH(S$1,JMP!$AJ$1:$AX$1,0)),INDEX(Baseline!$B$2:$AX$2,1,MATCH(S$1,Baseline!$B$1:$AX$1,0)))</f>
        <v>1</v>
      </c>
      <c r="T454">
        <f>IFERROR(INDEX(JMP!$AJ$2:$AX$500,MATCH($A454,JMP!$A$2:$A$500,0),MATCH(T$1,JMP!$AJ$1:$AX$1,0)),INDEX(Baseline!$B$2:$AX$2,1,MATCH(T$1,Baseline!$B$1:$AX$1,0)))</f>
        <v>0</v>
      </c>
      <c r="U454" t="str">
        <f>IFERROR(INDEX(JMP!$AJ$2:$AX$500,MATCH($A454,JMP!$A$2:$A$500,0),MATCH(U$1,JMP!$AJ$1:$AX$1,0)),INDEX(Baseline!$B$2:$AX$2,1,MATCH(U$1,Baseline!$B$1:$AX$1,0)))</f>
        <v>Titan</v>
      </c>
      <c r="V454">
        <f>IFERROR(INDEX(JMP!$AJ$2:$AX$500,MATCH($A454,JMP!$A$2:$A$500,0),MATCH(V$1,JMP!$AJ$1:$AX$1,0)),INDEX(Baseline!$B$2:$AX$2,1,MATCH(V$1,Baseline!$B$1:$AX$1,0)))</f>
        <v>3</v>
      </c>
      <c r="W454">
        <f>IFERROR(INDEX(JMP!$AJ$2:$AX$500,MATCH($A454,JMP!$A$2:$A$500,0),MATCH(W$1,JMP!$AJ$1:$AX$1,0)),INDEX(Baseline!$B$2:$AX$2,1,MATCH(W$1,Baseline!$B$1:$AX$1,0)))</f>
        <v>0.37</v>
      </c>
      <c r="X454">
        <f>IFERROR(INDEX(JMP!$AJ$2:$AX$500,MATCH($A454,JMP!$A$2:$A$500,0),MATCH(X$1,JMP!$AJ$1:$AX$1,0)),INDEX(Baseline!$B$2:$AX$2,1,MATCH(X$1,Baseline!$B$1:$AX$1,0)))</f>
        <v>4</v>
      </c>
      <c r="Y454">
        <f>IFERROR(INDEX(JMP!$AJ$2:$AX$500,MATCH($A454,JMP!$A$2:$A$500,0),MATCH(Y$1,JMP!$AJ$1:$AX$1,0)),INDEX(Baseline!$B$2:$AX$2,1,MATCH(Y$1,Baseline!$B$1:$AX$1,0)))</f>
        <v>3</v>
      </c>
      <c r="Z454">
        <f>IFERROR(INDEX(JMP!$AJ$2:$AX$500,MATCH($A454,JMP!$A$2:$A$500,0),MATCH(Z$1,JMP!$AJ$1:$AX$1,0)),INDEX(Baseline!$B$2:$AX$2,1,MATCH(Z$1,Baseline!$B$1:$AX$1,0)))</f>
        <v>1970</v>
      </c>
      <c r="AA454">
        <f>IFERROR(INDEX(JMP!$AJ$2:$AX$500,MATCH($A454,JMP!$A$2:$A$500,0),MATCH(AA$1,JMP!$AJ$1:$AX$1,0)),INDEX(Baseline!$B$2:$AX$2,1,MATCH(AA$1,Baseline!$B$1:$AX$1,0)))</f>
        <v>1970</v>
      </c>
      <c r="AB454">
        <f>IFERROR(INDEX(JMP!$AJ$2:$AX$500,MATCH($A454,JMP!$A$2:$A$500,0),MATCH(AB$1,JMP!$AJ$1:$AX$1,0)),INDEX(Baseline!$B$2:$AX$2,1,MATCH(AB$1,Baseline!$B$1:$AX$1,0)))</f>
        <v>0</v>
      </c>
      <c r="AC454">
        <f>IFERROR(INDEX(JMP!$AJ$2:$AX$500,MATCH($A454,JMP!$A$2:$A$500,0),MATCH(AC$1,JMP!$AJ$1:$AX$1,0)),INDEX(Baseline!$B$2:$AX$2,1,MATCH(AC$1,Baseline!$B$1:$AX$1,0)))</f>
        <v>1</v>
      </c>
      <c r="AD454">
        <f>IFERROR(INDEX(JMP!$AJ$2:$AX$500,MATCH($A454,JMP!$A$2:$A$500,0),MATCH(AD$1,JMP!$AJ$1:$AX$1,0)),INDEX(Baseline!$B$2:$AX$2,1,MATCH(AD$1,Baseline!$B$1:$AX$1,0)))</f>
        <v>8</v>
      </c>
      <c r="AE454">
        <f>IFERROR(INDEX(JMP!$AJ$2:$AX$500,MATCH($A454,JMP!$A$2:$A$500,0),MATCH(AE$1,JMP!$AJ$1:$AX$1,0)),INDEX(Baseline!$B$2:$AX$2,1,MATCH(AE$1,Baseline!$B$1:$AX$1,0)))</f>
        <v>1</v>
      </c>
      <c r="AF454" t="str">
        <f>IFERROR(INDEX(JMP!$AJ$2:$AX$500,MATCH($A454,JMP!$A$2:$A$500,0),MATCH(AF$1,JMP!$AJ$1:$AX$1,0)),INDEX(Baseline!$B$2:$AX$2,1,MATCH(AF$1,Baseline!$B$1:$AX$1,0)))</f>
        <v>bwb</v>
      </c>
      <c r="AG454" t="str">
        <f>IFERROR(INDEX(JMP!$AJ$2:$AX$500,MATCH($A454,JMP!$A$2:$A$500,0),MATCH(AG$1,JMP!$AJ$1:$AX$1,0)),INDEX(Baseline!$B$2:$AX$2,1,MATCH(AG$1,Baseline!$B$1:$AX$1,0)))</f>
        <v>V-tail</v>
      </c>
      <c r="AH454">
        <f>IFERROR(INDEX(JMP!$AJ$2:$AX$500,MATCH($A454,JMP!$A$2:$A$500,0),MATCH(AH$1,JMP!$AJ$1:$AX$1,0)),INDEX(Baseline!$B$2:$AX$2,1,MATCH(AH$1,Baseline!$B$1:$AX$1,0)))</f>
        <v>-1</v>
      </c>
      <c r="AI454">
        <f>IFERROR(INDEX(JMP!$AJ$2:$AX$500,MATCH($A454,JMP!$A$2:$A$500,0),MATCH(AI$1,JMP!$AJ$1:$AX$1,0)),INDEX(Baseline!$B$2:$AX$2,1,MATCH(AI$1,Baseline!$B$1:$AX$1,0)))</f>
        <v>724000000</v>
      </c>
      <c r="AJ454">
        <f>IFERROR(INDEX(JMP!$AJ$2:$AX$500,MATCH($A454,JMP!$A$2:$A$500,0),MATCH(AJ$1,JMP!$AJ$1:$AX$1,0)),INDEX(Baseline!$B$2:$AX$2,1,MATCH(AJ$1,Baseline!$B$1:$AX$1,0)))</f>
        <v>54500000</v>
      </c>
      <c r="AK454">
        <f>IFERROR(INDEX(JMP!$AJ$2:$AX$500,MATCH($A454,JMP!$A$2:$A$500,0),MATCH(AK$1,JMP!$AJ$1:$AX$1,0)),INDEX(Baseline!$B$2:$AX$2,1,MATCH(AK$1,Baseline!$B$1:$AX$1,0)))</f>
        <v>30</v>
      </c>
      <c r="AL454">
        <f>IFERROR(INDEX(JMP!$AJ$2:$AX$500,MATCH($A454,JMP!$A$2:$A$500,0),MATCH(AL$1,JMP!$AJ$1:$AX$1,0)),INDEX(Baseline!$B$2:$AX$2,1,MATCH(AL$1,Baseline!$B$1:$AX$1,0)))</f>
        <v>1.713561486930499E-2</v>
      </c>
      <c r="AM454">
        <f>IFERROR(INDEX(JMP!$AJ$2:$AX$500,MATCH($A454,JMP!$A$2:$A$500,0),MATCH(AM$1,JMP!$AJ$1:$AX$1,0)),INDEX(Baseline!$B$2:$AX$2,1,MATCH(AM$1,Baseline!$B$1:$AX$1,0)))</f>
        <v>5.3332850359999995</v>
      </c>
      <c r="AN454">
        <f>IFERROR(INDEX(JMP!$AJ$2:$AX$500,MATCH($A454,JMP!$A$2:$A$500,0),MATCH(AN$1,JMP!$AJ$1:$AX$1,0)),INDEX(Baseline!$B$2:$AX$2,1,MATCH(AN$1,Baseline!$B$1:$AX$1,0)))</f>
        <v>2.1089196725333088</v>
      </c>
      <c r="AO454">
        <f>IFERROR(INDEX(JMP!$AJ$2:$AX$500,MATCH($A454,JMP!$A$2:$A$500,0),MATCH(AO$1,JMP!$AJ$1:$AX$1,0)),INDEX(Baseline!$B$2:$AX$2,1,MATCH(AO$1,Baseline!$B$1:$AX$1,0)))</f>
        <v>0.9960820977430791</v>
      </c>
      <c r="AP454">
        <f>IFERROR(INDEX(JMP!$AJ$2:$AX$500,MATCH($A454,JMP!$A$2:$A$500,0),MATCH(AP$1,JMP!$AJ$1:$AX$1,0)),INDEX(Baseline!$B$2:$AX$2,1,MATCH(AP$1,Baseline!$B$1:$AX$1,0)))</f>
        <v>0</v>
      </c>
      <c r="AQ454">
        <f>IFERROR(INDEX(JMP!$AJ$2:$AX$500,MATCH($A454,JMP!$A$2:$A$500,0),MATCH(AQ$1,JMP!$AJ$1:$AX$1,0)),INDEX(Baseline!$B$2:$AX$2,1,MATCH(AQ$1,Baseline!$B$1:$AX$1,0)))</f>
        <v>0.35</v>
      </c>
      <c r="AR454">
        <f>IFERROR(INDEX(JMP!$AJ$2:$AX$500,MATCH($A454,JMP!$A$2:$A$500,0),MATCH(AR$1,JMP!$AJ$1:$AX$1,0)),INDEX(Baseline!$B$2:$AX$2,1,MATCH(AR$1,Baseline!$B$1:$AX$1,0)))</f>
        <v>0</v>
      </c>
      <c r="AS454">
        <f>IFERROR(INDEX(JMP!$AJ$2:$AX$500,MATCH($A454,JMP!$A$2:$A$500,0),MATCH(AS$1,JMP!$AJ$1:$AX$1,0)),INDEX(Baseline!$B$2:$AX$2,1,MATCH(AS$1,Baseline!$B$1:$AX$1,0)))</f>
        <v>0</v>
      </c>
      <c r="AT454">
        <f>IFERROR(INDEX(JMP!$AJ$2:$AX$500,MATCH($A454,JMP!$A$2:$A$500,0),MATCH(AT$1,JMP!$AJ$1:$AX$1,0)),INDEX(Baseline!$B$2:$AX$2,1,MATCH(AT$1,Baseline!$B$1:$AX$1,0)))</f>
        <v>500</v>
      </c>
      <c r="AU454">
        <f>IFERROR(INDEX(JMP!$AJ$2:$AX$500,MATCH($A454,JMP!$A$2:$A$500,0),MATCH(AU$1,JMP!$AJ$1:$AX$1,0)),INDEX(Baseline!$B$2:$AX$2,1,MATCH(AU$1,Baseline!$B$1:$AX$1,0)))</f>
        <v>50</v>
      </c>
      <c r="AV454">
        <f>IFERROR(INDEX(JMP!$AJ$2:$AX$500,MATCH($A454,JMP!$A$2:$A$500,0),MATCH(AV$1,JMP!$AJ$1:$AX$1,0)),INDEX(Baseline!$B$2:$AX$2,1,MATCH(AV$1,Baseline!$B$1:$AX$1,0)))</f>
        <v>12</v>
      </c>
      <c r="AW454">
        <f>IFERROR(INDEX(JMP!$AJ$2:$AX$500,MATCH($A454,JMP!$A$2:$A$500,0),MATCH(AW$1,JMP!$AJ$1:$AX$1,0)),INDEX(Baseline!$B$2:$AX$2,1,MATCH(AW$1,Baseline!$B$1:$AX$1,0)))</f>
        <v>1.9961979999999998E-3</v>
      </c>
      <c r="AX454">
        <f>IFERROR(INDEX(JMP!$AJ$2:$AX$500,MATCH($A454,JMP!$A$2:$A$500,0),MATCH(AX$1,JMP!$AJ$1:$AX$1,0)),INDEX(Baseline!$B$2:$AX$2,1,MATCH(AX$1,Baseline!$B$1:$AX$1,0)))</f>
        <v>1.9961979999999998E-3</v>
      </c>
      <c r="AY454">
        <f>IFERROR(INDEX(JMP!$AJ$2:$AX$500,MATCH($A454,JMP!$A$2:$A$500,0),MATCH(AY$1,JMP!$AJ$1:$AX$1,0)),INDEX(Baseline!$B$2:$AX$2,1,MATCH(AY$1,Baseline!$B$1:$AX$1,0)))</f>
        <v>1.9607137E-2</v>
      </c>
      <c r="AZ454">
        <f>IFERROR(INDEX(JMP!$AJ$2:$AX$500,MATCH($A454,JMP!$A$2:$A$500,0),MATCH(AZ$1,JMP!$AJ$1:$AX$1,0)),INDEX(Baseline!$B$2:$AX$2,1,MATCH(AZ$1,Baseline!$B$1:$AX$1,0)))</f>
        <v>-1</v>
      </c>
      <c r="BA454">
        <f>IFERROR(INDEX(JMP!$AJ$2:$AX$500,MATCH($A454,JMP!$A$2:$A$500,0),MATCH(BA$1,JMP!$AJ$1:$AX$1,0)),INDEX(Baseline!$B$2:$AX$2,1,MATCH(BA$1,Baseline!$B$1:$AX$1,0)))</f>
        <v>1</v>
      </c>
      <c r="BB454">
        <v>0</v>
      </c>
      <c r="BD454" t="str">
        <f>IF(AZ454=1, "yes", IF(AZ454=-1, "no", ""))</f>
        <v>no</v>
      </c>
      <c r="BE454" t="str">
        <f>IF(AH454=1, "yes", IF(AH454=-1, "no", ""))</f>
        <v>no</v>
      </c>
      <c r="BF454">
        <f t="shared" si="14"/>
        <v>1</v>
      </c>
      <c r="BG454">
        <f t="shared" si="15"/>
        <v>10</v>
      </c>
    </row>
    <row r="455" spans="1:59" x14ac:dyDescent="0.25">
      <c r="A455">
        <v>454</v>
      </c>
      <c r="B455">
        <f>IFERROR(INDEX(JMP!$AJ$2:$AX$500,MATCH($A455,JMP!$A$2:$A$500,0),MATCH(B$1,JMP!$AJ$1:$AX$1,0)),INDEX(Baseline!$B$2:$AX$2,1,MATCH(B$1,Baseline!$B$1:$AX$1,0)))</f>
        <v>0</v>
      </c>
      <c r="C455">
        <f>IFERROR(INDEX(JMP!$AJ$2:$AX$500,MATCH($A455,JMP!$A$2:$A$500,0),MATCH(C$1,JMP!$AJ$1:$AX$1,0)),INDEX(Baseline!$B$2:$AX$2,1,MATCH(C$1,Baseline!$B$1:$AX$1,0)))</f>
        <v>8760</v>
      </c>
      <c r="D455">
        <f>IFERROR(INDEX(JMP!$AJ$2:$AX$500,MATCH($A455,JMP!$A$2:$A$500,0),MATCH(D$1,JMP!$AJ$1:$AX$1,0)),INDEX(Baseline!$B$2:$AX$2,1,MATCH(D$1,Baseline!$B$1:$AX$1,0)))</f>
        <v>1</v>
      </c>
      <c r="E455">
        <f>IFERROR(INDEX(JMP!$AJ$2:$AX$500,MATCH($A455,JMP!$A$2:$A$500,0),MATCH(E$1,JMP!$AJ$1:$AX$1,0)),INDEX(Baseline!$B$2:$AX$2,1,MATCH(E$1,Baseline!$B$1:$AX$1,0)))</f>
        <v>1</v>
      </c>
      <c r="F455" t="str">
        <f>IFERROR(INDEX(JMP!$AJ$2:$AX$500,MATCH($A455,JMP!$A$2:$A$500,0),MATCH(F$1,JMP!$AJ$1:$AX$1,0)),INDEX(Baseline!$B$2:$AX$2,1,MATCH(F$1,Baseline!$B$1:$AX$1,0)))</f>
        <v>e344</v>
      </c>
      <c r="G455" t="str">
        <f>IFERROR(INDEX(JMP!$AJ$2:$AX$500,MATCH($A455,JMP!$A$2:$A$500,0),MATCH(G$1,JMP!$AJ$1:$AX$1,0)),INDEX(Baseline!$B$2:$AX$2,1,MATCH(G$1,Baseline!$B$1:$AX$1,0)))</f>
        <v>e340</v>
      </c>
      <c r="H455">
        <f>IFERROR(INDEX(JMP!$AJ$2:$AX$500,MATCH($A455,JMP!$A$2:$A$500,0),MATCH(H$1,JMP!$AJ$1:$AX$1,0)),INDEX(Baseline!$B$2:$AX$2,1,MATCH(H$1,Baseline!$B$1:$AX$1,0)))</f>
        <v>1.5</v>
      </c>
      <c r="I455">
        <f>IFERROR(INDEX(JMP!$AJ$2:$AX$500,MATCH($A455,JMP!$A$2:$A$500,0),MATCH(I$1,JMP!$AJ$1:$AX$1,0)),INDEX(Baseline!$B$2:$AX$2,1,MATCH(I$1,Baseline!$B$1:$AX$1,0)))</f>
        <v>0.42</v>
      </c>
      <c r="J455">
        <f>IFERROR(INDEX(JMP!$AJ$2:$AX$500,MATCH($A455,JMP!$A$2:$A$500,0),MATCH(J$1,JMP!$AJ$1:$AX$1,0)),INDEX(Baseline!$B$2:$AX$2,1,MATCH(J$1,Baseline!$B$1:$AX$1,0)))</f>
        <v>1</v>
      </c>
      <c r="K455">
        <f>IFERROR(INDEX(JMP!$AJ$2:$AX$500,MATCH($A455,JMP!$A$2:$A$500,0),MATCH(K$1,JMP!$AJ$1:$AX$1,0)),INDEX(Baseline!$B$2:$AX$2,1,MATCH(K$1,Baseline!$B$1:$AX$1,0)))</f>
        <v>0</v>
      </c>
      <c r="L455">
        <f>IFERROR(INDEX(JMP!$AJ$2:$AX$500,MATCH($A455,JMP!$A$2:$A$500,0),MATCH(L$1,JMP!$AJ$1:$AX$1,0)),INDEX(Baseline!$B$2:$AX$2,1,MATCH(L$1,Baseline!$B$1:$AX$1,0)))</f>
        <v>9.8093503635736073E-2</v>
      </c>
      <c r="M455" t="b">
        <f>IFERROR(INDEX(JMP!$AJ$2:$AX$500,MATCH($A455,JMP!$A$2:$A$500,0),MATCH(M$1,JMP!$AJ$1:$AX$1,0)),INDEX(Baseline!$B$2:$AX$2,1,MATCH(M$1,Baseline!$B$1:$AX$1,0)))</f>
        <v>0</v>
      </c>
      <c r="N455" t="b">
        <f>IFERROR(INDEX(JMP!$AJ$2:$AX$500,MATCH($A455,JMP!$A$2:$A$500,0),MATCH(N$1,JMP!$AJ$1:$AX$1,0)),INDEX(Baseline!$B$2:$AX$2,1,MATCH(N$1,Baseline!$B$1:$AX$1,0)))</f>
        <v>0</v>
      </c>
      <c r="O455">
        <f>IFERROR(INDEX(JMP!$AJ$2:$AX$500,MATCH($A455,JMP!$A$2:$A$500,0),MATCH(O$1,JMP!$AJ$1:$AX$1,0)),INDEX(Baseline!$B$2:$AX$2,1,MATCH(O$1,Baseline!$B$1:$AX$1,0)))</f>
        <v>7</v>
      </c>
      <c r="P455">
        <f>IFERROR(INDEX(JMP!$AJ$2:$AX$500,MATCH($A455,JMP!$A$2:$A$500,0),MATCH(P$1,JMP!$AJ$1:$AX$1,0)),INDEX(Baseline!$B$2:$AX$2,1,MATCH(P$1,Baseline!$B$1:$AX$1,0)))</f>
        <v>200</v>
      </c>
      <c r="Q455">
        <f>IFERROR(INDEX(JMP!$AJ$2:$AX$500,MATCH($A455,JMP!$A$2:$A$500,0),MATCH(Q$1,JMP!$AJ$1:$AX$1,0)),INDEX(Baseline!$B$2:$AX$2,1,MATCH(Q$1,Baseline!$B$1:$AX$1,0)))</f>
        <v>10</v>
      </c>
      <c r="R455">
        <f>IFERROR(INDEX(JMP!$AJ$2:$AX$500,MATCH($A455,JMP!$A$2:$A$500,0),MATCH(R$1,JMP!$AJ$1:$AX$1,0)),INDEX(Baseline!$B$2:$AX$2,1,MATCH(R$1,Baseline!$B$1:$AX$1,0)))</f>
        <v>0</v>
      </c>
      <c r="S455">
        <f>IFERROR(INDEX(JMP!$AJ$2:$AX$500,MATCH($A455,JMP!$A$2:$A$500,0),MATCH(S$1,JMP!$AJ$1:$AX$1,0)),INDEX(Baseline!$B$2:$AX$2,1,MATCH(S$1,Baseline!$B$1:$AX$1,0)))</f>
        <v>1</v>
      </c>
      <c r="T455">
        <f>IFERROR(INDEX(JMP!$AJ$2:$AX$500,MATCH($A455,JMP!$A$2:$A$500,0),MATCH(T$1,JMP!$AJ$1:$AX$1,0)),INDEX(Baseline!$B$2:$AX$2,1,MATCH(T$1,Baseline!$B$1:$AX$1,0)))</f>
        <v>0</v>
      </c>
      <c r="U455" t="str">
        <f>IFERROR(INDEX(JMP!$AJ$2:$AX$500,MATCH($A455,JMP!$A$2:$A$500,0),MATCH(U$1,JMP!$AJ$1:$AX$1,0)),INDEX(Baseline!$B$2:$AX$2,1,MATCH(U$1,Baseline!$B$1:$AX$1,0)))</f>
        <v>Titan</v>
      </c>
      <c r="V455">
        <f>IFERROR(INDEX(JMP!$AJ$2:$AX$500,MATCH($A455,JMP!$A$2:$A$500,0),MATCH(V$1,JMP!$AJ$1:$AX$1,0)),INDEX(Baseline!$B$2:$AX$2,1,MATCH(V$1,Baseline!$B$1:$AX$1,0)))</f>
        <v>3</v>
      </c>
      <c r="W455">
        <f>IFERROR(INDEX(JMP!$AJ$2:$AX$500,MATCH($A455,JMP!$A$2:$A$500,0),MATCH(W$1,JMP!$AJ$1:$AX$1,0)),INDEX(Baseline!$B$2:$AX$2,1,MATCH(W$1,Baseline!$B$1:$AX$1,0)))</f>
        <v>0.37</v>
      </c>
      <c r="X455">
        <f>IFERROR(INDEX(JMP!$AJ$2:$AX$500,MATCH($A455,JMP!$A$2:$A$500,0),MATCH(X$1,JMP!$AJ$1:$AX$1,0)),INDEX(Baseline!$B$2:$AX$2,1,MATCH(X$1,Baseline!$B$1:$AX$1,0)))</f>
        <v>4</v>
      </c>
      <c r="Y455">
        <f>IFERROR(INDEX(JMP!$AJ$2:$AX$500,MATCH($A455,JMP!$A$2:$A$500,0),MATCH(Y$1,JMP!$AJ$1:$AX$1,0)),INDEX(Baseline!$B$2:$AX$2,1,MATCH(Y$1,Baseline!$B$1:$AX$1,0)))</f>
        <v>6</v>
      </c>
      <c r="Z455">
        <f>IFERROR(INDEX(JMP!$AJ$2:$AX$500,MATCH($A455,JMP!$A$2:$A$500,0),MATCH(Z$1,JMP!$AJ$1:$AX$1,0)),INDEX(Baseline!$B$2:$AX$2,1,MATCH(Z$1,Baseline!$B$1:$AX$1,0)))</f>
        <v>1970</v>
      </c>
      <c r="AA455">
        <f>IFERROR(INDEX(JMP!$AJ$2:$AX$500,MATCH($A455,JMP!$A$2:$A$500,0),MATCH(AA$1,JMP!$AJ$1:$AX$1,0)),INDEX(Baseline!$B$2:$AX$2,1,MATCH(AA$1,Baseline!$B$1:$AX$1,0)))</f>
        <v>1970</v>
      </c>
      <c r="AB455">
        <f>IFERROR(INDEX(JMP!$AJ$2:$AX$500,MATCH($A455,JMP!$A$2:$A$500,0),MATCH(AB$1,JMP!$AJ$1:$AX$1,0)),INDEX(Baseline!$B$2:$AX$2,1,MATCH(AB$1,Baseline!$B$1:$AX$1,0)))</f>
        <v>0</v>
      </c>
      <c r="AC455">
        <f>IFERROR(INDEX(JMP!$AJ$2:$AX$500,MATCH($A455,JMP!$A$2:$A$500,0),MATCH(AC$1,JMP!$AJ$1:$AX$1,0)),INDEX(Baseline!$B$2:$AX$2,1,MATCH(AC$1,Baseline!$B$1:$AX$1,0)))</f>
        <v>1</v>
      </c>
      <c r="AD455">
        <f>IFERROR(INDEX(JMP!$AJ$2:$AX$500,MATCH($A455,JMP!$A$2:$A$500,0),MATCH(AD$1,JMP!$AJ$1:$AX$1,0)),INDEX(Baseline!$B$2:$AX$2,1,MATCH(AD$1,Baseline!$B$1:$AX$1,0)))</f>
        <v>8</v>
      </c>
      <c r="AE455">
        <f>IFERROR(INDEX(JMP!$AJ$2:$AX$500,MATCH($A455,JMP!$A$2:$A$500,0),MATCH(AE$1,JMP!$AJ$1:$AX$1,0)),INDEX(Baseline!$B$2:$AX$2,1,MATCH(AE$1,Baseline!$B$1:$AX$1,0)))</f>
        <v>1</v>
      </c>
      <c r="AF455" t="str">
        <f>IFERROR(INDEX(JMP!$AJ$2:$AX$500,MATCH($A455,JMP!$A$2:$A$500,0),MATCH(AF$1,JMP!$AJ$1:$AX$1,0)),INDEX(Baseline!$B$2:$AX$2,1,MATCH(AF$1,Baseline!$B$1:$AX$1,0)))</f>
        <v>bwb</v>
      </c>
      <c r="AG455" t="str">
        <f>IFERROR(INDEX(JMP!$AJ$2:$AX$500,MATCH($A455,JMP!$A$2:$A$500,0),MATCH(AG$1,JMP!$AJ$1:$AX$1,0)),INDEX(Baseline!$B$2:$AX$2,1,MATCH(AG$1,Baseline!$B$1:$AX$1,0)))</f>
        <v>V-tail</v>
      </c>
      <c r="AH455">
        <f>IFERROR(INDEX(JMP!$AJ$2:$AX$500,MATCH($A455,JMP!$A$2:$A$500,0),MATCH(AH$1,JMP!$AJ$1:$AX$1,0)),INDEX(Baseline!$B$2:$AX$2,1,MATCH(AH$1,Baseline!$B$1:$AX$1,0)))</f>
        <v>-1</v>
      </c>
      <c r="AI455">
        <f>IFERROR(INDEX(JMP!$AJ$2:$AX$500,MATCH($A455,JMP!$A$2:$A$500,0),MATCH(AI$1,JMP!$AJ$1:$AX$1,0)),INDEX(Baseline!$B$2:$AX$2,1,MATCH(AI$1,Baseline!$B$1:$AX$1,0)))</f>
        <v>724000000</v>
      </c>
      <c r="AJ455">
        <f>IFERROR(INDEX(JMP!$AJ$2:$AX$500,MATCH($A455,JMP!$A$2:$A$500,0),MATCH(AJ$1,JMP!$AJ$1:$AX$1,0)),INDEX(Baseline!$B$2:$AX$2,1,MATCH(AJ$1,Baseline!$B$1:$AX$1,0)))</f>
        <v>54500000</v>
      </c>
      <c r="AK455">
        <f>IFERROR(INDEX(JMP!$AJ$2:$AX$500,MATCH($A455,JMP!$A$2:$A$500,0),MATCH(AK$1,JMP!$AJ$1:$AX$1,0)),INDEX(Baseline!$B$2:$AX$2,1,MATCH(AK$1,Baseline!$B$1:$AX$1,0)))</f>
        <v>30</v>
      </c>
      <c r="AL455">
        <f>IFERROR(INDEX(JMP!$AJ$2:$AX$500,MATCH($A455,JMP!$A$2:$A$500,0),MATCH(AL$1,JMP!$AJ$1:$AX$1,0)),INDEX(Baseline!$B$2:$AX$2,1,MATCH(AL$1,Baseline!$B$1:$AX$1,0)))</f>
        <v>1.5723993882986342E-2</v>
      </c>
      <c r="AM455">
        <f>IFERROR(INDEX(JMP!$AJ$2:$AX$500,MATCH($A455,JMP!$A$2:$A$500,0),MATCH(AM$1,JMP!$AJ$1:$AX$1,0)),INDEX(Baseline!$B$2:$AX$2,1,MATCH(AM$1,Baseline!$B$1:$AX$1,0)))</f>
        <v>10.977134749904762</v>
      </c>
      <c r="AN455">
        <f>IFERROR(INDEX(JMP!$AJ$2:$AX$500,MATCH($A455,JMP!$A$2:$A$500,0),MATCH(AN$1,JMP!$AJ$1:$AX$1,0)),INDEX(Baseline!$B$2:$AX$2,1,MATCH(AN$1,Baseline!$B$1:$AX$1,0)))</f>
        <v>1.9880691624402549</v>
      </c>
      <c r="AO455">
        <f>IFERROR(INDEX(JMP!$AJ$2:$AX$500,MATCH($A455,JMP!$A$2:$A$500,0),MATCH(AO$1,JMP!$AJ$1:$AX$1,0)),INDEX(Baseline!$B$2:$AX$2,1,MATCH(AO$1,Baseline!$B$1:$AX$1,0)))</f>
        <v>0.7514472102478762</v>
      </c>
      <c r="AP455">
        <f>IFERROR(INDEX(JMP!$AJ$2:$AX$500,MATCH($A455,JMP!$A$2:$A$500,0),MATCH(AP$1,JMP!$AJ$1:$AX$1,0)),INDEX(Baseline!$B$2:$AX$2,1,MATCH(AP$1,Baseline!$B$1:$AX$1,0)))</f>
        <v>0</v>
      </c>
      <c r="AQ455">
        <f>IFERROR(INDEX(JMP!$AJ$2:$AX$500,MATCH($A455,JMP!$A$2:$A$500,0),MATCH(AQ$1,JMP!$AJ$1:$AX$1,0)),INDEX(Baseline!$B$2:$AX$2,1,MATCH(AQ$1,Baseline!$B$1:$AX$1,0)))</f>
        <v>0.35</v>
      </c>
      <c r="AR455">
        <f>IFERROR(INDEX(JMP!$AJ$2:$AX$500,MATCH($A455,JMP!$A$2:$A$500,0),MATCH(AR$1,JMP!$AJ$1:$AX$1,0)),INDEX(Baseline!$B$2:$AX$2,1,MATCH(AR$1,Baseline!$B$1:$AX$1,0)))</f>
        <v>0</v>
      </c>
      <c r="AS455">
        <f>IFERROR(INDEX(JMP!$AJ$2:$AX$500,MATCH($A455,JMP!$A$2:$A$500,0),MATCH(AS$1,JMP!$AJ$1:$AX$1,0)),INDEX(Baseline!$B$2:$AX$2,1,MATCH(AS$1,Baseline!$B$1:$AX$1,0)))</f>
        <v>0</v>
      </c>
      <c r="AT455">
        <f>IFERROR(INDEX(JMP!$AJ$2:$AX$500,MATCH($A455,JMP!$A$2:$A$500,0),MATCH(AT$1,JMP!$AJ$1:$AX$1,0)),INDEX(Baseline!$B$2:$AX$2,1,MATCH(AT$1,Baseline!$B$1:$AX$1,0)))</f>
        <v>500</v>
      </c>
      <c r="AU455">
        <f>IFERROR(INDEX(JMP!$AJ$2:$AX$500,MATCH($A455,JMP!$A$2:$A$500,0),MATCH(AU$1,JMP!$AJ$1:$AX$1,0)),INDEX(Baseline!$B$2:$AX$2,1,MATCH(AU$1,Baseline!$B$1:$AX$1,0)))</f>
        <v>50</v>
      </c>
      <c r="AV455">
        <f>IFERROR(INDEX(JMP!$AJ$2:$AX$500,MATCH($A455,JMP!$A$2:$A$500,0),MATCH(AV$1,JMP!$AJ$1:$AX$1,0)),INDEX(Baseline!$B$2:$AX$2,1,MATCH(AV$1,Baseline!$B$1:$AX$1,0)))</f>
        <v>12</v>
      </c>
      <c r="AW455">
        <f>IFERROR(INDEX(JMP!$AJ$2:$AX$500,MATCH($A455,JMP!$A$2:$A$500,0),MATCH(AW$1,JMP!$AJ$1:$AX$1,0)),INDEX(Baseline!$B$2:$AX$2,1,MATCH(AW$1,Baseline!$B$1:$AX$1,0)))</f>
        <v>1.9961979999999998E-3</v>
      </c>
      <c r="AX455">
        <f>IFERROR(INDEX(JMP!$AJ$2:$AX$500,MATCH($A455,JMP!$A$2:$A$500,0),MATCH(AX$1,JMP!$AJ$1:$AX$1,0)),INDEX(Baseline!$B$2:$AX$2,1,MATCH(AX$1,Baseline!$B$1:$AX$1,0)))</f>
        <v>1.9961979999999998E-3</v>
      </c>
      <c r="AY455">
        <f>IFERROR(INDEX(JMP!$AJ$2:$AX$500,MATCH($A455,JMP!$A$2:$A$500,0),MATCH(AY$1,JMP!$AJ$1:$AX$1,0)),INDEX(Baseline!$B$2:$AX$2,1,MATCH(AY$1,Baseline!$B$1:$AX$1,0)))</f>
        <v>1.9607137E-2</v>
      </c>
      <c r="AZ455">
        <f>IFERROR(INDEX(JMP!$AJ$2:$AX$500,MATCH($A455,JMP!$A$2:$A$500,0),MATCH(AZ$1,JMP!$AJ$1:$AX$1,0)),INDEX(Baseline!$B$2:$AX$2,1,MATCH(AZ$1,Baseline!$B$1:$AX$1,0)))</f>
        <v>-1</v>
      </c>
      <c r="BA455">
        <f>IFERROR(INDEX(JMP!$AJ$2:$AX$500,MATCH($A455,JMP!$A$2:$A$500,0),MATCH(BA$1,JMP!$AJ$1:$AX$1,0)),INDEX(Baseline!$B$2:$AX$2,1,MATCH(BA$1,Baseline!$B$1:$AX$1,0)))</f>
        <v>1</v>
      </c>
      <c r="BB455">
        <v>0</v>
      </c>
      <c r="BD455" t="str">
        <f>IF(AZ455=1, "yes", IF(AZ455=-1, "no", ""))</f>
        <v>no</v>
      </c>
      <c r="BE455" t="str">
        <f>IF(AH455=1, "yes", IF(AH455=-1, "no", ""))</f>
        <v>no</v>
      </c>
      <c r="BF455">
        <f t="shared" si="14"/>
        <v>1</v>
      </c>
      <c r="BG455">
        <f t="shared" si="15"/>
        <v>10</v>
      </c>
    </row>
    <row r="456" spans="1:59" x14ac:dyDescent="0.25">
      <c r="A456">
        <v>455</v>
      </c>
      <c r="B456">
        <f>IFERROR(INDEX(JMP!$AJ$2:$AX$500,MATCH($A456,JMP!$A$2:$A$500,0),MATCH(B$1,JMP!$AJ$1:$AX$1,0)),INDEX(Baseline!$B$2:$AX$2,1,MATCH(B$1,Baseline!$B$1:$AX$1,0)))</f>
        <v>0</v>
      </c>
      <c r="C456">
        <f>IFERROR(INDEX(JMP!$AJ$2:$AX$500,MATCH($A456,JMP!$A$2:$A$500,0),MATCH(C$1,JMP!$AJ$1:$AX$1,0)),INDEX(Baseline!$B$2:$AX$2,1,MATCH(C$1,Baseline!$B$1:$AX$1,0)))</f>
        <v>8760</v>
      </c>
      <c r="D456">
        <f>IFERROR(INDEX(JMP!$AJ$2:$AX$500,MATCH($A456,JMP!$A$2:$A$500,0),MATCH(D$1,JMP!$AJ$1:$AX$1,0)),INDEX(Baseline!$B$2:$AX$2,1,MATCH(D$1,Baseline!$B$1:$AX$1,0)))</f>
        <v>1</v>
      </c>
      <c r="E456">
        <f>IFERROR(INDEX(JMP!$AJ$2:$AX$500,MATCH($A456,JMP!$A$2:$A$500,0),MATCH(E$1,JMP!$AJ$1:$AX$1,0)),INDEX(Baseline!$B$2:$AX$2,1,MATCH(E$1,Baseline!$B$1:$AX$1,0)))</f>
        <v>1</v>
      </c>
      <c r="F456" t="str">
        <f>IFERROR(INDEX(JMP!$AJ$2:$AX$500,MATCH($A456,JMP!$A$2:$A$500,0),MATCH(F$1,JMP!$AJ$1:$AX$1,0)),INDEX(Baseline!$B$2:$AX$2,1,MATCH(F$1,Baseline!$B$1:$AX$1,0)))</f>
        <v>e344</v>
      </c>
      <c r="G456" t="str">
        <f>IFERROR(INDEX(JMP!$AJ$2:$AX$500,MATCH($A456,JMP!$A$2:$A$500,0),MATCH(G$1,JMP!$AJ$1:$AX$1,0)),INDEX(Baseline!$B$2:$AX$2,1,MATCH(G$1,Baseline!$B$1:$AX$1,0)))</f>
        <v>e340</v>
      </c>
      <c r="H456">
        <f>IFERROR(INDEX(JMP!$AJ$2:$AX$500,MATCH($A456,JMP!$A$2:$A$500,0),MATCH(H$1,JMP!$AJ$1:$AX$1,0)),INDEX(Baseline!$B$2:$AX$2,1,MATCH(H$1,Baseline!$B$1:$AX$1,0)))</f>
        <v>1.5</v>
      </c>
      <c r="I456">
        <f>IFERROR(INDEX(JMP!$AJ$2:$AX$500,MATCH($A456,JMP!$A$2:$A$500,0),MATCH(I$1,JMP!$AJ$1:$AX$1,0)),INDEX(Baseline!$B$2:$AX$2,1,MATCH(I$1,Baseline!$B$1:$AX$1,0)))</f>
        <v>0.42</v>
      </c>
      <c r="J456">
        <f>IFERROR(INDEX(JMP!$AJ$2:$AX$500,MATCH($A456,JMP!$A$2:$A$500,0),MATCH(J$1,JMP!$AJ$1:$AX$1,0)),INDEX(Baseline!$B$2:$AX$2,1,MATCH(J$1,Baseline!$B$1:$AX$1,0)))</f>
        <v>1</v>
      </c>
      <c r="K456">
        <f>IFERROR(INDEX(JMP!$AJ$2:$AX$500,MATCH($A456,JMP!$A$2:$A$500,0),MATCH(K$1,JMP!$AJ$1:$AX$1,0)),INDEX(Baseline!$B$2:$AX$2,1,MATCH(K$1,Baseline!$B$1:$AX$1,0)))</f>
        <v>0</v>
      </c>
      <c r="L456">
        <f>IFERROR(INDEX(JMP!$AJ$2:$AX$500,MATCH($A456,JMP!$A$2:$A$500,0),MATCH(L$1,JMP!$AJ$1:$AX$1,0)),INDEX(Baseline!$B$2:$AX$2,1,MATCH(L$1,Baseline!$B$1:$AX$1,0)))</f>
        <v>0.10088465009217222</v>
      </c>
      <c r="M456" t="b">
        <f>IFERROR(INDEX(JMP!$AJ$2:$AX$500,MATCH($A456,JMP!$A$2:$A$500,0),MATCH(M$1,JMP!$AJ$1:$AX$1,0)),INDEX(Baseline!$B$2:$AX$2,1,MATCH(M$1,Baseline!$B$1:$AX$1,0)))</f>
        <v>0</v>
      </c>
      <c r="N456" t="b">
        <f>IFERROR(INDEX(JMP!$AJ$2:$AX$500,MATCH($A456,JMP!$A$2:$A$500,0),MATCH(N$1,JMP!$AJ$1:$AX$1,0)),INDEX(Baseline!$B$2:$AX$2,1,MATCH(N$1,Baseline!$B$1:$AX$1,0)))</f>
        <v>0</v>
      </c>
      <c r="O456">
        <f>IFERROR(INDEX(JMP!$AJ$2:$AX$500,MATCH($A456,JMP!$A$2:$A$500,0),MATCH(O$1,JMP!$AJ$1:$AX$1,0)),INDEX(Baseline!$B$2:$AX$2,1,MATCH(O$1,Baseline!$B$1:$AX$1,0)))</f>
        <v>7</v>
      </c>
      <c r="P456">
        <f>IFERROR(INDEX(JMP!$AJ$2:$AX$500,MATCH($A456,JMP!$A$2:$A$500,0),MATCH(P$1,JMP!$AJ$1:$AX$1,0)),INDEX(Baseline!$B$2:$AX$2,1,MATCH(P$1,Baseline!$B$1:$AX$1,0)))</f>
        <v>200</v>
      </c>
      <c r="Q456">
        <f>IFERROR(INDEX(JMP!$AJ$2:$AX$500,MATCH($A456,JMP!$A$2:$A$500,0),MATCH(Q$1,JMP!$AJ$1:$AX$1,0)),INDEX(Baseline!$B$2:$AX$2,1,MATCH(Q$1,Baseline!$B$1:$AX$1,0)))</f>
        <v>10</v>
      </c>
      <c r="R456">
        <f>IFERROR(INDEX(JMP!$AJ$2:$AX$500,MATCH($A456,JMP!$A$2:$A$500,0),MATCH(R$1,JMP!$AJ$1:$AX$1,0)),INDEX(Baseline!$B$2:$AX$2,1,MATCH(R$1,Baseline!$B$1:$AX$1,0)))</f>
        <v>0</v>
      </c>
      <c r="S456">
        <f>IFERROR(INDEX(JMP!$AJ$2:$AX$500,MATCH($A456,JMP!$A$2:$A$500,0),MATCH(S$1,JMP!$AJ$1:$AX$1,0)),INDEX(Baseline!$B$2:$AX$2,1,MATCH(S$1,Baseline!$B$1:$AX$1,0)))</f>
        <v>1</v>
      </c>
      <c r="T456">
        <f>IFERROR(INDEX(JMP!$AJ$2:$AX$500,MATCH($A456,JMP!$A$2:$A$500,0),MATCH(T$1,JMP!$AJ$1:$AX$1,0)),INDEX(Baseline!$B$2:$AX$2,1,MATCH(T$1,Baseline!$B$1:$AX$1,0)))</f>
        <v>0</v>
      </c>
      <c r="U456" t="str">
        <f>IFERROR(INDEX(JMP!$AJ$2:$AX$500,MATCH($A456,JMP!$A$2:$A$500,0),MATCH(U$1,JMP!$AJ$1:$AX$1,0)),INDEX(Baseline!$B$2:$AX$2,1,MATCH(U$1,Baseline!$B$1:$AX$1,0)))</f>
        <v>Titan</v>
      </c>
      <c r="V456">
        <f>IFERROR(INDEX(JMP!$AJ$2:$AX$500,MATCH($A456,JMP!$A$2:$A$500,0),MATCH(V$1,JMP!$AJ$1:$AX$1,0)),INDEX(Baseline!$B$2:$AX$2,1,MATCH(V$1,Baseline!$B$1:$AX$1,0)))</f>
        <v>3</v>
      </c>
      <c r="W456">
        <f>IFERROR(INDEX(JMP!$AJ$2:$AX$500,MATCH($A456,JMP!$A$2:$A$500,0),MATCH(W$1,JMP!$AJ$1:$AX$1,0)),INDEX(Baseline!$B$2:$AX$2,1,MATCH(W$1,Baseline!$B$1:$AX$1,0)))</f>
        <v>0.37</v>
      </c>
      <c r="X456">
        <f>IFERROR(INDEX(JMP!$AJ$2:$AX$500,MATCH($A456,JMP!$A$2:$A$500,0),MATCH(X$1,JMP!$AJ$1:$AX$1,0)),INDEX(Baseline!$B$2:$AX$2,1,MATCH(X$1,Baseline!$B$1:$AX$1,0)))</f>
        <v>4</v>
      </c>
      <c r="Y456">
        <f>IFERROR(INDEX(JMP!$AJ$2:$AX$500,MATCH($A456,JMP!$A$2:$A$500,0),MATCH(Y$1,JMP!$AJ$1:$AX$1,0)),INDEX(Baseline!$B$2:$AX$2,1,MATCH(Y$1,Baseline!$B$1:$AX$1,0)))</f>
        <v>4</v>
      </c>
      <c r="Z456">
        <f>IFERROR(INDEX(JMP!$AJ$2:$AX$500,MATCH($A456,JMP!$A$2:$A$500,0),MATCH(Z$1,JMP!$AJ$1:$AX$1,0)),INDEX(Baseline!$B$2:$AX$2,1,MATCH(Z$1,Baseline!$B$1:$AX$1,0)))</f>
        <v>1970</v>
      </c>
      <c r="AA456">
        <f>IFERROR(INDEX(JMP!$AJ$2:$AX$500,MATCH($A456,JMP!$A$2:$A$500,0),MATCH(AA$1,JMP!$AJ$1:$AX$1,0)),INDEX(Baseline!$B$2:$AX$2,1,MATCH(AA$1,Baseline!$B$1:$AX$1,0)))</f>
        <v>1970</v>
      </c>
      <c r="AB456">
        <f>IFERROR(INDEX(JMP!$AJ$2:$AX$500,MATCH($A456,JMP!$A$2:$A$500,0),MATCH(AB$1,JMP!$AJ$1:$AX$1,0)),INDEX(Baseline!$B$2:$AX$2,1,MATCH(AB$1,Baseline!$B$1:$AX$1,0)))</f>
        <v>0</v>
      </c>
      <c r="AC456">
        <f>IFERROR(INDEX(JMP!$AJ$2:$AX$500,MATCH($A456,JMP!$A$2:$A$500,0),MATCH(AC$1,JMP!$AJ$1:$AX$1,0)),INDEX(Baseline!$B$2:$AX$2,1,MATCH(AC$1,Baseline!$B$1:$AX$1,0)))</f>
        <v>1</v>
      </c>
      <c r="AD456">
        <f>IFERROR(INDEX(JMP!$AJ$2:$AX$500,MATCH($A456,JMP!$A$2:$A$500,0),MATCH(AD$1,JMP!$AJ$1:$AX$1,0)),INDEX(Baseline!$B$2:$AX$2,1,MATCH(AD$1,Baseline!$B$1:$AX$1,0)))</f>
        <v>8</v>
      </c>
      <c r="AE456">
        <f>IFERROR(INDEX(JMP!$AJ$2:$AX$500,MATCH($A456,JMP!$A$2:$A$500,0),MATCH(AE$1,JMP!$AJ$1:$AX$1,0)),INDEX(Baseline!$B$2:$AX$2,1,MATCH(AE$1,Baseline!$B$1:$AX$1,0)))</f>
        <v>2</v>
      </c>
      <c r="AF456" t="str">
        <f>IFERROR(INDEX(JMP!$AJ$2:$AX$500,MATCH($A456,JMP!$A$2:$A$500,0),MATCH(AF$1,JMP!$AJ$1:$AX$1,0)),INDEX(Baseline!$B$2:$AX$2,1,MATCH(AF$1,Baseline!$B$1:$AX$1,0)))</f>
        <v>bwb</v>
      </c>
      <c r="AG456" t="str">
        <f>IFERROR(INDEX(JMP!$AJ$2:$AX$500,MATCH($A456,JMP!$A$2:$A$500,0),MATCH(AG$1,JMP!$AJ$1:$AX$1,0)),INDEX(Baseline!$B$2:$AX$2,1,MATCH(AG$1,Baseline!$B$1:$AX$1,0)))</f>
        <v>V-tail</v>
      </c>
      <c r="AH456">
        <f>IFERROR(INDEX(JMP!$AJ$2:$AX$500,MATCH($A456,JMP!$A$2:$A$500,0),MATCH(AH$1,JMP!$AJ$1:$AX$1,0)),INDEX(Baseline!$B$2:$AX$2,1,MATCH(AH$1,Baseline!$B$1:$AX$1,0)))</f>
        <v>1</v>
      </c>
      <c r="AI456">
        <f>IFERROR(INDEX(JMP!$AJ$2:$AX$500,MATCH($A456,JMP!$A$2:$A$500,0),MATCH(AI$1,JMP!$AJ$1:$AX$1,0)),INDEX(Baseline!$B$2:$AX$2,1,MATCH(AI$1,Baseline!$B$1:$AX$1,0)))</f>
        <v>724000000</v>
      </c>
      <c r="AJ456">
        <f>IFERROR(INDEX(JMP!$AJ$2:$AX$500,MATCH($A456,JMP!$A$2:$A$500,0),MATCH(AJ$1,JMP!$AJ$1:$AX$1,0)),INDEX(Baseline!$B$2:$AX$2,1,MATCH(AJ$1,Baseline!$B$1:$AX$1,0)))</f>
        <v>54500000</v>
      </c>
      <c r="AK456">
        <f>IFERROR(INDEX(JMP!$AJ$2:$AX$500,MATCH($A456,JMP!$A$2:$A$500,0),MATCH(AK$1,JMP!$AJ$1:$AX$1,0)),INDEX(Baseline!$B$2:$AX$2,1,MATCH(AK$1,Baseline!$B$1:$AX$1,0)))</f>
        <v>30</v>
      </c>
      <c r="AL456">
        <f>IFERROR(INDEX(JMP!$AJ$2:$AX$500,MATCH($A456,JMP!$A$2:$A$500,0),MATCH(AL$1,JMP!$AJ$1:$AX$1,0)),INDEX(Baseline!$B$2:$AX$2,1,MATCH(AL$1,Baseline!$B$1:$AX$1,0)))</f>
        <v>1.1333880993209896E-2</v>
      </c>
      <c r="AM456">
        <f>IFERROR(INDEX(JMP!$AJ$2:$AX$500,MATCH($A456,JMP!$A$2:$A$500,0),MATCH(AM$1,JMP!$AJ$1:$AX$1,0)),INDEX(Baseline!$B$2:$AX$2,1,MATCH(AM$1,Baseline!$B$1:$AX$1,0)))</f>
        <v>10.882860590857142</v>
      </c>
      <c r="AN456">
        <f>IFERROR(INDEX(JMP!$AJ$2:$AX$500,MATCH($A456,JMP!$A$2:$A$500,0),MATCH(AN$1,JMP!$AJ$1:$AX$1,0)),INDEX(Baseline!$B$2:$AX$2,1,MATCH(AN$1,Baseline!$B$1:$AX$1,0)))</f>
        <v>2.0718386082266687</v>
      </c>
      <c r="AO456">
        <f>IFERROR(INDEX(JMP!$AJ$2:$AX$500,MATCH($A456,JMP!$A$2:$A$500,0),MATCH(AO$1,JMP!$AJ$1:$AX$1,0)),INDEX(Baseline!$B$2:$AX$2,1,MATCH(AO$1,Baseline!$B$1:$AX$1,0)))</f>
        <v>1.2892929991950648</v>
      </c>
      <c r="AP456">
        <f>IFERROR(INDEX(JMP!$AJ$2:$AX$500,MATCH($A456,JMP!$A$2:$A$500,0),MATCH(AP$1,JMP!$AJ$1:$AX$1,0)),INDEX(Baseline!$B$2:$AX$2,1,MATCH(AP$1,Baseline!$B$1:$AX$1,0)))</f>
        <v>0</v>
      </c>
      <c r="AQ456">
        <f>IFERROR(INDEX(JMP!$AJ$2:$AX$500,MATCH($A456,JMP!$A$2:$A$500,0),MATCH(AQ$1,JMP!$AJ$1:$AX$1,0)),INDEX(Baseline!$B$2:$AX$2,1,MATCH(AQ$1,Baseline!$B$1:$AX$1,0)))</f>
        <v>0.35</v>
      </c>
      <c r="AR456">
        <f>IFERROR(INDEX(JMP!$AJ$2:$AX$500,MATCH($A456,JMP!$A$2:$A$500,0),MATCH(AR$1,JMP!$AJ$1:$AX$1,0)),INDEX(Baseline!$B$2:$AX$2,1,MATCH(AR$1,Baseline!$B$1:$AX$1,0)))</f>
        <v>0</v>
      </c>
      <c r="AS456">
        <f>IFERROR(INDEX(JMP!$AJ$2:$AX$500,MATCH($A456,JMP!$A$2:$A$500,0),MATCH(AS$1,JMP!$AJ$1:$AX$1,0)),INDEX(Baseline!$B$2:$AX$2,1,MATCH(AS$1,Baseline!$B$1:$AX$1,0)))</f>
        <v>0</v>
      </c>
      <c r="AT456">
        <f>IFERROR(INDEX(JMP!$AJ$2:$AX$500,MATCH($A456,JMP!$A$2:$A$500,0),MATCH(AT$1,JMP!$AJ$1:$AX$1,0)),INDEX(Baseline!$B$2:$AX$2,1,MATCH(AT$1,Baseline!$B$1:$AX$1,0)))</f>
        <v>500</v>
      </c>
      <c r="AU456">
        <f>IFERROR(INDEX(JMP!$AJ$2:$AX$500,MATCH($A456,JMP!$A$2:$A$500,0),MATCH(AU$1,JMP!$AJ$1:$AX$1,0)),INDEX(Baseline!$B$2:$AX$2,1,MATCH(AU$1,Baseline!$B$1:$AX$1,0)))</f>
        <v>50</v>
      </c>
      <c r="AV456">
        <f>IFERROR(INDEX(JMP!$AJ$2:$AX$500,MATCH($A456,JMP!$A$2:$A$500,0),MATCH(AV$1,JMP!$AJ$1:$AX$1,0)),INDEX(Baseline!$B$2:$AX$2,1,MATCH(AV$1,Baseline!$B$1:$AX$1,0)))</f>
        <v>12</v>
      </c>
      <c r="AW456">
        <f>IFERROR(INDEX(JMP!$AJ$2:$AX$500,MATCH($A456,JMP!$A$2:$A$500,0),MATCH(AW$1,JMP!$AJ$1:$AX$1,0)),INDEX(Baseline!$B$2:$AX$2,1,MATCH(AW$1,Baseline!$B$1:$AX$1,0)))</f>
        <v>1.9961979999999998E-3</v>
      </c>
      <c r="AX456">
        <f>IFERROR(INDEX(JMP!$AJ$2:$AX$500,MATCH($A456,JMP!$A$2:$A$500,0),MATCH(AX$1,JMP!$AJ$1:$AX$1,0)),INDEX(Baseline!$B$2:$AX$2,1,MATCH(AX$1,Baseline!$B$1:$AX$1,0)))</f>
        <v>1.9961979999999998E-3</v>
      </c>
      <c r="AY456">
        <f>IFERROR(INDEX(JMP!$AJ$2:$AX$500,MATCH($A456,JMP!$A$2:$A$500,0),MATCH(AY$1,JMP!$AJ$1:$AX$1,0)),INDEX(Baseline!$B$2:$AX$2,1,MATCH(AY$1,Baseline!$B$1:$AX$1,0)))</f>
        <v>1.9607137E-2</v>
      </c>
      <c r="AZ456">
        <f>IFERROR(INDEX(JMP!$AJ$2:$AX$500,MATCH($A456,JMP!$A$2:$A$500,0),MATCH(AZ$1,JMP!$AJ$1:$AX$1,0)),INDEX(Baseline!$B$2:$AX$2,1,MATCH(AZ$1,Baseline!$B$1:$AX$1,0)))</f>
        <v>1</v>
      </c>
      <c r="BA456">
        <f>IFERROR(INDEX(JMP!$AJ$2:$AX$500,MATCH($A456,JMP!$A$2:$A$500,0),MATCH(BA$1,JMP!$AJ$1:$AX$1,0)),INDEX(Baseline!$B$2:$AX$2,1,MATCH(BA$1,Baseline!$B$1:$AX$1,0)))</f>
        <v>2</v>
      </c>
      <c r="BB456">
        <v>0</v>
      </c>
      <c r="BD456" t="str">
        <f>IF(AZ456=1, "yes", IF(AZ456=-1, "no", ""))</f>
        <v>yes</v>
      </c>
      <c r="BE456" t="str">
        <f>IF(AH456=1, "yes", IF(AH456=-1, "no", ""))</f>
        <v>yes</v>
      </c>
      <c r="BF456">
        <f t="shared" si="14"/>
        <v>0.5</v>
      </c>
      <c r="BG456">
        <f t="shared" si="15"/>
        <v>30</v>
      </c>
    </row>
    <row r="457" spans="1:59" x14ac:dyDescent="0.25">
      <c r="A457">
        <v>456</v>
      </c>
      <c r="B457">
        <f>IFERROR(INDEX(JMP!$AJ$2:$AX$500,MATCH($A457,JMP!$A$2:$A$500,0),MATCH(B$1,JMP!$AJ$1:$AX$1,0)),INDEX(Baseline!$B$2:$AX$2,1,MATCH(B$1,Baseline!$B$1:$AX$1,0)))</f>
        <v>0</v>
      </c>
      <c r="C457">
        <f>IFERROR(INDEX(JMP!$AJ$2:$AX$500,MATCH($A457,JMP!$A$2:$A$500,0),MATCH(C$1,JMP!$AJ$1:$AX$1,0)),INDEX(Baseline!$B$2:$AX$2,1,MATCH(C$1,Baseline!$B$1:$AX$1,0)))</f>
        <v>8760</v>
      </c>
      <c r="D457">
        <f>IFERROR(INDEX(JMP!$AJ$2:$AX$500,MATCH($A457,JMP!$A$2:$A$500,0),MATCH(D$1,JMP!$AJ$1:$AX$1,0)),INDEX(Baseline!$B$2:$AX$2,1,MATCH(D$1,Baseline!$B$1:$AX$1,0)))</f>
        <v>1</v>
      </c>
      <c r="E457">
        <f>IFERROR(INDEX(JMP!$AJ$2:$AX$500,MATCH($A457,JMP!$A$2:$A$500,0),MATCH(E$1,JMP!$AJ$1:$AX$1,0)),INDEX(Baseline!$B$2:$AX$2,1,MATCH(E$1,Baseline!$B$1:$AX$1,0)))</f>
        <v>1</v>
      </c>
      <c r="F457" t="str">
        <f>IFERROR(INDEX(JMP!$AJ$2:$AX$500,MATCH($A457,JMP!$A$2:$A$500,0),MATCH(F$1,JMP!$AJ$1:$AX$1,0)),INDEX(Baseline!$B$2:$AX$2,1,MATCH(F$1,Baseline!$B$1:$AX$1,0)))</f>
        <v>e344</v>
      </c>
      <c r="G457" t="str">
        <f>IFERROR(INDEX(JMP!$AJ$2:$AX$500,MATCH($A457,JMP!$A$2:$A$500,0),MATCH(G$1,JMP!$AJ$1:$AX$1,0)),INDEX(Baseline!$B$2:$AX$2,1,MATCH(G$1,Baseline!$B$1:$AX$1,0)))</f>
        <v>e340</v>
      </c>
      <c r="H457">
        <f>IFERROR(INDEX(JMP!$AJ$2:$AX$500,MATCH($A457,JMP!$A$2:$A$500,0),MATCH(H$1,JMP!$AJ$1:$AX$1,0)),INDEX(Baseline!$B$2:$AX$2,1,MATCH(H$1,Baseline!$B$1:$AX$1,0)))</f>
        <v>1.5</v>
      </c>
      <c r="I457">
        <f>IFERROR(INDEX(JMP!$AJ$2:$AX$500,MATCH($A457,JMP!$A$2:$A$500,0),MATCH(I$1,JMP!$AJ$1:$AX$1,0)),INDEX(Baseline!$B$2:$AX$2,1,MATCH(I$1,Baseline!$B$1:$AX$1,0)))</f>
        <v>0.42</v>
      </c>
      <c r="J457">
        <f>IFERROR(INDEX(JMP!$AJ$2:$AX$500,MATCH($A457,JMP!$A$2:$A$500,0),MATCH(J$1,JMP!$AJ$1:$AX$1,0)),INDEX(Baseline!$B$2:$AX$2,1,MATCH(J$1,Baseline!$B$1:$AX$1,0)))</f>
        <v>1</v>
      </c>
      <c r="K457">
        <f>IFERROR(INDEX(JMP!$AJ$2:$AX$500,MATCH($A457,JMP!$A$2:$A$500,0),MATCH(K$1,JMP!$AJ$1:$AX$1,0)),INDEX(Baseline!$B$2:$AX$2,1,MATCH(K$1,Baseline!$B$1:$AX$1,0)))</f>
        <v>0</v>
      </c>
      <c r="L457">
        <f>IFERROR(INDEX(JMP!$AJ$2:$AX$500,MATCH($A457,JMP!$A$2:$A$500,0),MATCH(L$1,JMP!$AJ$1:$AX$1,0)),INDEX(Baseline!$B$2:$AX$2,1,MATCH(L$1,Baseline!$B$1:$AX$1,0)))</f>
        <v>8.2766761047496515E-2</v>
      </c>
      <c r="M457" t="b">
        <f>IFERROR(INDEX(JMP!$AJ$2:$AX$500,MATCH($A457,JMP!$A$2:$A$500,0),MATCH(M$1,JMP!$AJ$1:$AX$1,0)),INDEX(Baseline!$B$2:$AX$2,1,MATCH(M$1,Baseline!$B$1:$AX$1,0)))</f>
        <v>0</v>
      </c>
      <c r="N457" t="b">
        <f>IFERROR(INDEX(JMP!$AJ$2:$AX$500,MATCH($A457,JMP!$A$2:$A$500,0),MATCH(N$1,JMP!$AJ$1:$AX$1,0)),INDEX(Baseline!$B$2:$AX$2,1,MATCH(N$1,Baseline!$B$1:$AX$1,0)))</f>
        <v>0</v>
      </c>
      <c r="O457">
        <f>IFERROR(INDEX(JMP!$AJ$2:$AX$500,MATCH($A457,JMP!$A$2:$A$500,0),MATCH(O$1,JMP!$AJ$1:$AX$1,0)),INDEX(Baseline!$B$2:$AX$2,1,MATCH(O$1,Baseline!$B$1:$AX$1,0)))</f>
        <v>7</v>
      </c>
      <c r="P457">
        <f>IFERROR(INDEX(JMP!$AJ$2:$AX$500,MATCH($A457,JMP!$A$2:$A$500,0),MATCH(P$1,JMP!$AJ$1:$AX$1,0)),INDEX(Baseline!$B$2:$AX$2,1,MATCH(P$1,Baseline!$B$1:$AX$1,0)))</f>
        <v>200</v>
      </c>
      <c r="Q457">
        <f>IFERROR(INDEX(JMP!$AJ$2:$AX$500,MATCH($A457,JMP!$A$2:$A$500,0),MATCH(Q$1,JMP!$AJ$1:$AX$1,0)),INDEX(Baseline!$B$2:$AX$2,1,MATCH(Q$1,Baseline!$B$1:$AX$1,0)))</f>
        <v>10</v>
      </c>
      <c r="R457">
        <f>IFERROR(INDEX(JMP!$AJ$2:$AX$500,MATCH($A457,JMP!$A$2:$A$500,0),MATCH(R$1,JMP!$AJ$1:$AX$1,0)),INDEX(Baseline!$B$2:$AX$2,1,MATCH(R$1,Baseline!$B$1:$AX$1,0)))</f>
        <v>0</v>
      </c>
      <c r="S457">
        <f>IFERROR(INDEX(JMP!$AJ$2:$AX$500,MATCH($A457,JMP!$A$2:$A$500,0),MATCH(S$1,JMP!$AJ$1:$AX$1,0)),INDEX(Baseline!$B$2:$AX$2,1,MATCH(S$1,Baseline!$B$1:$AX$1,0)))</f>
        <v>1</v>
      </c>
      <c r="T457">
        <f>IFERROR(INDEX(JMP!$AJ$2:$AX$500,MATCH($A457,JMP!$A$2:$A$500,0),MATCH(T$1,JMP!$AJ$1:$AX$1,0)),INDEX(Baseline!$B$2:$AX$2,1,MATCH(T$1,Baseline!$B$1:$AX$1,0)))</f>
        <v>0</v>
      </c>
      <c r="U457" t="str">
        <f>IFERROR(INDEX(JMP!$AJ$2:$AX$500,MATCH($A457,JMP!$A$2:$A$500,0),MATCH(U$1,JMP!$AJ$1:$AX$1,0)),INDEX(Baseline!$B$2:$AX$2,1,MATCH(U$1,Baseline!$B$1:$AX$1,0)))</f>
        <v>Titan</v>
      </c>
      <c r="V457">
        <f>IFERROR(INDEX(JMP!$AJ$2:$AX$500,MATCH($A457,JMP!$A$2:$A$500,0),MATCH(V$1,JMP!$AJ$1:$AX$1,0)),INDEX(Baseline!$B$2:$AX$2,1,MATCH(V$1,Baseline!$B$1:$AX$1,0)))</f>
        <v>3</v>
      </c>
      <c r="W457">
        <f>IFERROR(INDEX(JMP!$AJ$2:$AX$500,MATCH($A457,JMP!$A$2:$A$500,0),MATCH(W$1,JMP!$AJ$1:$AX$1,0)),INDEX(Baseline!$B$2:$AX$2,1,MATCH(W$1,Baseline!$B$1:$AX$1,0)))</f>
        <v>0.37</v>
      </c>
      <c r="X457">
        <f>IFERROR(INDEX(JMP!$AJ$2:$AX$500,MATCH($A457,JMP!$A$2:$A$500,0),MATCH(X$1,JMP!$AJ$1:$AX$1,0)),INDEX(Baseline!$B$2:$AX$2,1,MATCH(X$1,Baseline!$B$1:$AX$1,0)))</f>
        <v>4</v>
      </c>
      <c r="Y457">
        <f>IFERROR(INDEX(JMP!$AJ$2:$AX$500,MATCH($A457,JMP!$A$2:$A$500,0),MATCH(Y$1,JMP!$AJ$1:$AX$1,0)),INDEX(Baseline!$B$2:$AX$2,1,MATCH(Y$1,Baseline!$B$1:$AX$1,0)))</f>
        <v>4</v>
      </c>
      <c r="Z457">
        <f>IFERROR(INDEX(JMP!$AJ$2:$AX$500,MATCH($A457,JMP!$A$2:$A$500,0),MATCH(Z$1,JMP!$AJ$1:$AX$1,0)),INDEX(Baseline!$B$2:$AX$2,1,MATCH(Z$1,Baseline!$B$1:$AX$1,0)))</f>
        <v>1970</v>
      </c>
      <c r="AA457">
        <f>IFERROR(INDEX(JMP!$AJ$2:$AX$500,MATCH($A457,JMP!$A$2:$A$500,0),MATCH(AA$1,JMP!$AJ$1:$AX$1,0)),INDEX(Baseline!$B$2:$AX$2,1,MATCH(AA$1,Baseline!$B$1:$AX$1,0)))</f>
        <v>1970</v>
      </c>
      <c r="AB457">
        <f>IFERROR(INDEX(JMP!$AJ$2:$AX$500,MATCH($A457,JMP!$A$2:$A$500,0),MATCH(AB$1,JMP!$AJ$1:$AX$1,0)),INDEX(Baseline!$B$2:$AX$2,1,MATCH(AB$1,Baseline!$B$1:$AX$1,0)))</f>
        <v>0</v>
      </c>
      <c r="AC457">
        <f>IFERROR(INDEX(JMP!$AJ$2:$AX$500,MATCH($A457,JMP!$A$2:$A$500,0),MATCH(AC$1,JMP!$AJ$1:$AX$1,0)),INDEX(Baseline!$B$2:$AX$2,1,MATCH(AC$1,Baseline!$B$1:$AX$1,0)))</f>
        <v>1</v>
      </c>
      <c r="AD457">
        <f>IFERROR(INDEX(JMP!$AJ$2:$AX$500,MATCH($A457,JMP!$A$2:$A$500,0),MATCH(AD$1,JMP!$AJ$1:$AX$1,0)),INDEX(Baseline!$B$2:$AX$2,1,MATCH(AD$1,Baseline!$B$1:$AX$1,0)))</f>
        <v>8</v>
      </c>
      <c r="AE457">
        <f>IFERROR(INDEX(JMP!$AJ$2:$AX$500,MATCH($A457,JMP!$A$2:$A$500,0),MATCH(AE$1,JMP!$AJ$1:$AX$1,0)),INDEX(Baseline!$B$2:$AX$2,1,MATCH(AE$1,Baseline!$B$1:$AX$1,0)))</f>
        <v>3</v>
      </c>
      <c r="AF457" t="str">
        <f>IFERROR(INDEX(JMP!$AJ$2:$AX$500,MATCH($A457,JMP!$A$2:$A$500,0),MATCH(AF$1,JMP!$AJ$1:$AX$1,0)),INDEX(Baseline!$B$2:$AX$2,1,MATCH(AF$1,Baseline!$B$1:$AX$1,0)))</f>
        <v>bwb</v>
      </c>
      <c r="AG457" t="str">
        <f>IFERROR(INDEX(JMP!$AJ$2:$AX$500,MATCH($A457,JMP!$A$2:$A$500,0),MATCH(AG$1,JMP!$AJ$1:$AX$1,0)),INDEX(Baseline!$B$2:$AX$2,1,MATCH(AG$1,Baseline!$B$1:$AX$1,0)))</f>
        <v>V-tail</v>
      </c>
      <c r="AH457">
        <f>IFERROR(INDEX(JMP!$AJ$2:$AX$500,MATCH($A457,JMP!$A$2:$A$500,0),MATCH(AH$1,JMP!$AJ$1:$AX$1,0)),INDEX(Baseline!$B$2:$AX$2,1,MATCH(AH$1,Baseline!$B$1:$AX$1,0)))</f>
        <v>-1</v>
      </c>
      <c r="AI457">
        <f>IFERROR(INDEX(JMP!$AJ$2:$AX$500,MATCH($A457,JMP!$A$2:$A$500,0),MATCH(AI$1,JMP!$AJ$1:$AX$1,0)),INDEX(Baseline!$B$2:$AX$2,1,MATCH(AI$1,Baseline!$B$1:$AX$1,0)))</f>
        <v>724000000</v>
      </c>
      <c r="AJ457">
        <f>IFERROR(INDEX(JMP!$AJ$2:$AX$500,MATCH($A457,JMP!$A$2:$A$500,0),MATCH(AJ$1,JMP!$AJ$1:$AX$1,0)),INDEX(Baseline!$B$2:$AX$2,1,MATCH(AJ$1,Baseline!$B$1:$AX$1,0)))</f>
        <v>54500000</v>
      </c>
      <c r="AK457">
        <f>IFERROR(INDEX(JMP!$AJ$2:$AX$500,MATCH($A457,JMP!$A$2:$A$500,0),MATCH(AK$1,JMP!$AJ$1:$AX$1,0)),INDEX(Baseline!$B$2:$AX$2,1,MATCH(AK$1,Baseline!$B$1:$AX$1,0)))</f>
        <v>30</v>
      </c>
      <c r="AL457">
        <f>IFERROR(INDEX(JMP!$AJ$2:$AX$500,MATCH($A457,JMP!$A$2:$A$500,0),MATCH(AL$1,JMP!$AJ$1:$AX$1,0)),INDEX(Baseline!$B$2:$AX$2,1,MATCH(AL$1,Baseline!$B$1:$AX$1,0)))</f>
        <v>9.703024410905918E-3</v>
      </c>
      <c r="AM457">
        <f>IFERROR(INDEX(JMP!$AJ$2:$AX$500,MATCH($A457,JMP!$A$2:$A$500,0),MATCH(AM$1,JMP!$AJ$1:$AX$1,0)),INDEX(Baseline!$B$2:$AX$2,1,MATCH(AM$1,Baseline!$B$1:$AX$1,0)))</f>
        <v>7.8886574321904757</v>
      </c>
      <c r="AN457">
        <f>IFERROR(INDEX(JMP!$AJ$2:$AX$500,MATCH($A457,JMP!$A$2:$A$500,0),MATCH(AN$1,JMP!$AJ$1:$AX$1,0)),INDEX(Baseline!$B$2:$AX$2,1,MATCH(AN$1,Baseline!$B$1:$AX$1,0)))</f>
        <v>2.0152814668165542</v>
      </c>
      <c r="AO457">
        <f>IFERROR(INDEX(JMP!$AJ$2:$AX$500,MATCH($A457,JMP!$A$2:$A$500,0),MATCH(AO$1,JMP!$AJ$1:$AX$1,0)),INDEX(Baseline!$B$2:$AX$2,1,MATCH(AO$1,Baseline!$B$1:$AX$1,0)))</f>
        <v>0.67665518458731144</v>
      </c>
      <c r="AP457">
        <f>IFERROR(INDEX(JMP!$AJ$2:$AX$500,MATCH($A457,JMP!$A$2:$A$500,0),MATCH(AP$1,JMP!$AJ$1:$AX$1,0)),INDEX(Baseline!$B$2:$AX$2,1,MATCH(AP$1,Baseline!$B$1:$AX$1,0)))</f>
        <v>0</v>
      </c>
      <c r="AQ457">
        <f>IFERROR(INDEX(JMP!$AJ$2:$AX$500,MATCH($A457,JMP!$A$2:$A$500,0),MATCH(AQ$1,JMP!$AJ$1:$AX$1,0)),INDEX(Baseline!$B$2:$AX$2,1,MATCH(AQ$1,Baseline!$B$1:$AX$1,0)))</f>
        <v>0.35</v>
      </c>
      <c r="AR457">
        <f>IFERROR(INDEX(JMP!$AJ$2:$AX$500,MATCH($A457,JMP!$A$2:$A$500,0),MATCH(AR$1,JMP!$AJ$1:$AX$1,0)),INDEX(Baseline!$B$2:$AX$2,1,MATCH(AR$1,Baseline!$B$1:$AX$1,0)))</f>
        <v>0</v>
      </c>
      <c r="AS457">
        <f>IFERROR(INDEX(JMP!$AJ$2:$AX$500,MATCH($A457,JMP!$A$2:$A$500,0),MATCH(AS$1,JMP!$AJ$1:$AX$1,0)),INDEX(Baseline!$B$2:$AX$2,1,MATCH(AS$1,Baseline!$B$1:$AX$1,0)))</f>
        <v>0</v>
      </c>
      <c r="AT457">
        <f>IFERROR(INDEX(JMP!$AJ$2:$AX$500,MATCH($A457,JMP!$A$2:$A$500,0),MATCH(AT$1,JMP!$AJ$1:$AX$1,0)),INDEX(Baseline!$B$2:$AX$2,1,MATCH(AT$1,Baseline!$B$1:$AX$1,0)))</f>
        <v>500</v>
      </c>
      <c r="AU457">
        <f>IFERROR(INDEX(JMP!$AJ$2:$AX$500,MATCH($A457,JMP!$A$2:$A$500,0),MATCH(AU$1,JMP!$AJ$1:$AX$1,0)),INDEX(Baseline!$B$2:$AX$2,1,MATCH(AU$1,Baseline!$B$1:$AX$1,0)))</f>
        <v>50</v>
      </c>
      <c r="AV457">
        <f>IFERROR(INDEX(JMP!$AJ$2:$AX$500,MATCH($A457,JMP!$A$2:$A$500,0),MATCH(AV$1,JMP!$AJ$1:$AX$1,0)),INDEX(Baseline!$B$2:$AX$2,1,MATCH(AV$1,Baseline!$B$1:$AX$1,0)))</f>
        <v>12</v>
      </c>
      <c r="AW457">
        <f>IFERROR(INDEX(JMP!$AJ$2:$AX$500,MATCH($A457,JMP!$A$2:$A$500,0),MATCH(AW$1,JMP!$AJ$1:$AX$1,0)),INDEX(Baseline!$B$2:$AX$2,1,MATCH(AW$1,Baseline!$B$1:$AX$1,0)))</f>
        <v>1.9961979999999998E-3</v>
      </c>
      <c r="AX457">
        <f>IFERROR(INDEX(JMP!$AJ$2:$AX$500,MATCH($A457,JMP!$A$2:$A$500,0),MATCH(AX$1,JMP!$AJ$1:$AX$1,0)),INDEX(Baseline!$B$2:$AX$2,1,MATCH(AX$1,Baseline!$B$1:$AX$1,0)))</f>
        <v>1.9961979999999998E-3</v>
      </c>
      <c r="AY457">
        <f>IFERROR(INDEX(JMP!$AJ$2:$AX$500,MATCH($A457,JMP!$A$2:$A$500,0),MATCH(AY$1,JMP!$AJ$1:$AX$1,0)),INDEX(Baseline!$B$2:$AX$2,1,MATCH(AY$1,Baseline!$B$1:$AX$1,0)))</f>
        <v>1.9607137E-2</v>
      </c>
      <c r="AZ457">
        <f>IFERROR(INDEX(JMP!$AJ$2:$AX$500,MATCH($A457,JMP!$A$2:$A$500,0),MATCH(AZ$1,JMP!$AJ$1:$AX$1,0)),INDEX(Baseline!$B$2:$AX$2,1,MATCH(AZ$1,Baseline!$B$1:$AX$1,0)))</f>
        <v>1</v>
      </c>
      <c r="BA457">
        <f>IFERROR(INDEX(JMP!$AJ$2:$AX$500,MATCH($A457,JMP!$A$2:$A$500,0),MATCH(BA$1,JMP!$AJ$1:$AX$1,0)),INDEX(Baseline!$B$2:$AX$2,1,MATCH(BA$1,Baseline!$B$1:$AX$1,0)))</f>
        <v>3</v>
      </c>
      <c r="BB457">
        <v>0</v>
      </c>
      <c r="BD457" t="str">
        <f>IF(AZ457=1, "yes", IF(AZ457=-1, "no", ""))</f>
        <v>yes</v>
      </c>
      <c r="BE457" t="str">
        <f>IF(AH457=1, "yes", IF(AH457=-1, "no", ""))</f>
        <v>no</v>
      </c>
      <c r="BF457">
        <f t="shared" si="14"/>
        <v>0.25</v>
      </c>
      <c r="BG457">
        <f t="shared" si="15"/>
        <v>100</v>
      </c>
    </row>
    <row r="458" spans="1:59" x14ac:dyDescent="0.25">
      <c r="A458">
        <v>457</v>
      </c>
      <c r="B458">
        <f>IFERROR(INDEX(JMP!$AJ$2:$AX$500,MATCH($A458,JMP!$A$2:$A$500,0),MATCH(B$1,JMP!$AJ$1:$AX$1,0)),INDEX(Baseline!$B$2:$AX$2,1,MATCH(B$1,Baseline!$B$1:$AX$1,0)))</f>
        <v>0</v>
      </c>
      <c r="C458">
        <f>IFERROR(INDEX(JMP!$AJ$2:$AX$500,MATCH($A458,JMP!$A$2:$A$500,0),MATCH(C$1,JMP!$AJ$1:$AX$1,0)),INDEX(Baseline!$B$2:$AX$2,1,MATCH(C$1,Baseline!$B$1:$AX$1,0)))</f>
        <v>8760</v>
      </c>
      <c r="D458">
        <f>IFERROR(INDEX(JMP!$AJ$2:$AX$500,MATCH($A458,JMP!$A$2:$A$500,0),MATCH(D$1,JMP!$AJ$1:$AX$1,0)),INDEX(Baseline!$B$2:$AX$2,1,MATCH(D$1,Baseline!$B$1:$AX$1,0)))</f>
        <v>1</v>
      </c>
      <c r="E458">
        <f>IFERROR(INDEX(JMP!$AJ$2:$AX$500,MATCH($A458,JMP!$A$2:$A$500,0),MATCH(E$1,JMP!$AJ$1:$AX$1,0)),INDEX(Baseline!$B$2:$AX$2,1,MATCH(E$1,Baseline!$B$1:$AX$1,0)))</f>
        <v>1</v>
      </c>
      <c r="F458" t="str">
        <f>IFERROR(INDEX(JMP!$AJ$2:$AX$500,MATCH($A458,JMP!$A$2:$A$500,0),MATCH(F$1,JMP!$AJ$1:$AX$1,0)),INDEX(Baseline!$B$2:$AX$2,1,MATCH(F$1,Baseline!$B$1:$AX$1,0)))</f>
        <v>e344</v>
      </c>
      <c r="G458" t="str">
        <f>IFERROR(INDEX(JMP!$AJ$2:$AX$500,MATCH($A458,JMP!$A$2:$A$500,0),MATCH(G$1,JMP!$AJ$1:$AX$1,0)),INDEX(Baseline!$B$2:$AX$2,1,MATCH(G$1,Baseline!$B$1:$AX$1,0)))</f>
        <v>e340</v>
      </c>
      <c r="H458">
        <f>IFERROR(INDEX(JMP!$AJ$2:$AX$500,MATCH($A458,JMP!$A$2:$A$500,0),MATCH(H$1,JMP!$AJ$1:$AX$1,0)),INDEX(Baseline!$B$2:$AX$2,1,MATCH(H$1,Baseline!$B$1:$AX$1,0)))</f>
        <v>1.5</v>
      </c>
      <c r="I458">
        <f>IFERROR(INDEX(JMP!$AJ$2:$AX$500,MATCH($A458,JMP!$A$2:$A$500,0),MATCH(I$1,JMP!$AJ$1:$AX$1,0)),INDEX(Baseline!$B$2:$AX$2,1,MATCH(I$1,Baseline!$B$1:$AX$1,0)))</f>
        <v>0.42</v>
      </c>
      <c r="J458">
        <f>IFERROR(INDEX(JMP!$AJ$2:$AX$500,MATCH($A458,JMP!$A$2:$A$500,0),MATCH(J$1,JMP!$AJ$1:$AX$1,0)),INDEX(Baseline!$B$2:$AX$2,1,MATCH(J$1,Baseline!$B$1:$AX$1,0)))</f>
        <v>1</v>
      </c>
      <c r="K458">
        <f>IFERROR(INDEX(JMP!$AJ$2:$AX$500,MATCH($A458,JMP!$A$2:$A$500,0),MATCH(K$1,JMP!$AJ$1:$AX$1,0)),INDEX(Baseline!$B$2:$AX$2,1,MATCH(K$1,Baseline!$B$1:$AX$1,0)))</f>
        <v>0</v>
      </c>
      <c r="L458">
        <f>IFERROR(INDEX(JMP!$AJ$2:$AX$500,MATCH($A458,JMP!$A$2:$A$500,0),MATCH(L$1,JMP!$AJ$1:$AX$1,0)),INDEX(Baseline!$B$2:$AX$2,1,MATCH(L$1,Baseline!$B$1:$AX$1,0)))</f>
        <v>0.10544402540890974</v>
      </c>
      <c r="M458" t="b">
        <f>IFERROR(INDEX(JMP!$AJ$2:$AX$500,MATCH($A458,JMP!$A$2:$A$500,0),MATCH(M$1,JMP!$AJ$1:$AX$1,0)),INDEX(Baseline!$B$2:$AX$2,1,MATCH(M$1,Baseline!$B$1:$AX$1,0)))</f>
        <v>0</v>
      </c>
      <c r="N458" t="b">
        <f>IFERROR(INDEX(JMP!$AJ$2:$AX$500,MATCH($A458,JMP!$A$2:$A$500,0),MATCH(N$1,JMP!$AJ$1:$AX$1,0)),INDEX(Baseline!$B$2:$AX$2,1,MATCH(N$1,Baseline!$B$1:$AX$1,0)))</f>
        <v>0</v>
      </c>
      <c r="O458">
        <f>IFERROR(INDEX(JMP!$AJ$2:$AX$500,MATCH($A458,JMP!$A$2:$A$500,0),MATCH(O$1,JMP!$AJ$1:$AX$1,0)),INDEX(Baseline!$B$2:$AX$2,1,MATCH(O$1,Baseline!$B$1:$AX$1,0)))</f>
        <v>7</v>
      </c>
      <c r="P458">
        <f>IFERROR(INDEX(JMP!$AJ$2:$AX$500,MATCH($A458,JMP!$A$2:$A$500,0),MATCH(P$1,JMP!$AJ$1:$AX$1,0)),INDEX(Baseline!$B$2:$AX$2,1,MATCH(P$1,Baseline!$B$1:$AX$1,0)))</f>
        <v>200</v>
      </c>
      <c r="Q458">
        <f>IFERROR(INDEX(JMP!$AJ$2:$AX$500,MATCH($A458,JMP!$A$2:$A$500,0),MATCH(Q$1,JMP!$AJ$1:$AX$1,0)),INDEX(Baseline!$B$2:$AX$2,1,MATCH(Q$1,Baseline!$B$1:$AX$1,0)))</f>
        <v>10</v>
      </c>
      <c r="R458">
        <f>IFERROR(INDEX(JMP!$AJ$2:$AX$500,MATCH($A458,JMP!$A$2:$A$500,0),MATCH(R$1,JMP!$AJ$1:$AX$1,0)),INDEX(Baseline!$B$2:$AX$2,1,MATCH(R$1,Baseline!$B$1:$AX$1,0)))</f>
        <v>0</v>
      </c>
      <c r="S458">
        <f>IFERROR(INDEX(JMP!$AJ$2:$AX$500,MATCH($A458,JMP!$A$2:$A$500,0),MATCH(S$1,JMP!$AJ$1:$AX$1,0)),INDEX(Baseline!$B$2:$AX$2,1,MATCH(S$1,Baseline!$B$1:$AX$1,0)))</f>
        <v>1</v>
      </c>
      <c r="T458">
        <f>IFERROR(INDEX(JMP!$AJ$2:$AX$500,MATCH($A458,JMP!$A$2:$A$500,0),MATCH(T$1,JMP!$AJ$1:$AX$1,0)),INDEX(Baseline!$B$2:$AX$2,1,MATCH(T$1,Baseline!$B$1:$AX$1,0)))</f>
        <v>0</v>
      </c>
      <c r="U458" t="str">
        <f>IFERROR(INDEX(JMP!$AJ$2:$AX$500,MATCH($A458,JMP!$A$2:$A$500,0),MATCH(U$1,JMP!$AJ$1:$AX$1,0)),INDEX(Baseline!$B$2:$AX$2,1,MATCH(U$1,Baseline!$B$1:$AX$1,0)))</f>
        <v>Titan</v>
      </c>
      <c r="V458">
        <f>IFERROR(INDEX(JMP!$AJ$2:$AX$500,MATCH($A458,JMP!$A$2:$A$500,0),MATCH(V$1,JMP!$AJ$1:$AX$1,0)),INDEX(Baseline!$B$2:$AX$2,1,MATCH(V$1,Baseline!$B$1:$AX$1,0)))</f>
        <v>3</v>
      </c>
      <c r="W458">
        <f>IFERROR(INDEX(JMP!$AJ$2:$AX$500,MATCH($A458,JMP!$A$2:$A$500,0),MATCH(W$1,JMP!$AJ$1:$AX$1,0)),INDEX(Baseline!$B$2:$AX$2,1,MATCH(W$1,Baseline!$B$1:$AX$1,0)))</f>
        <v>0.37</v>
      </c>
      <c r="X458">
        <f>IFERROR(INDEX(JMP!$AJ$2:$AX$500,MATCH($A458,JMP!$A$2:$A$500,0),MATCH(X$1,JMP!$AJ$1:$AX$1,0)),INDEX(Baseline!$B$2:$AX$2,1,MATCH(X$1,Baseline!$B$1:$AX$1,0)))</f>
        <v>4</v>
      </c>
      <c r="Y458">
        <f>IFERROR(INDEX(JMP!$AJ$2:$AX$500,MATCH($A458,JMP!$A$2:$A$500,0),MATCH(Y$1,JMP!$AJ$1:$AX$1,0)),INDEX(Baseline!$B$2:$AX$2,1,MATCH(Y$1,Baseline!$B$1:$AX$1,0)))</f>
        <v>1</v>
      </c>
      <c r="Z458">
        <f>IFERROR(INDEX(JMP!$AJ$2:$AX$500,MATCH($A458,JMP!$A$2:$A$500,0),MATCH(Z$1,JMP!$AJ$1:$AX$1,0)),INDEX(Baseline!$B$2:$AX$2,1,MATCH(Z$1,Baseline!$B$1:$AX$1,0)))</f>
        <v>1970</v>
      </c>
      <c r="AA458">
        <f>IFERROR(INDEX(JMP!$AJ$2:$AX$500,MATCH($A458,JMP!$A$2:$A$500,0),MATCH(AA$1,JMP!$AJ$1:$AX$1,0)),INDEX(Baseline!$B$2:$AX$2,1,MATCH(AA$1,Baseline!$B$1:$AX$1,0)))</f>
        <v>1970</v>
      </c>
      <c r="AB458">
        <f>IFERROR(INDEX(JMP!$AJ$2:$AX$500,MATCH($A458,JMP!$A$2:$A$500,0),MATCH(AB$1,JMP!$AJ$1:$AX$1,0)),INDEX(Baseline!$B$2:$AX$2,1,MATCH(AB$1,Baseline!$B$1:$AX$1,0)))</f>
        <v>0</v>
      </c>
      <c r="AC458">
        <f>IFERROR(INDEX(JMP!$AJ$2:$AX$500,MATCH($A458,JMP!$A$2:$A$500,0),MATCH(AC$1,JMP!$AJ$1:$AX$1,0)),INDEX(Baseline!$B$2:$AX$2,1,MATCH(AC$1,Baseline!$B$1:$AX$1,0)))</f>
        <v>1</v>
      </c>
      <c r="AD458">
        <f>IFERROR(INDEX(JMP!$AJ$2:$AX$500,MATCH($A458,JMP!$A$2:$A$500,0),MATCH(AD$1,JMP!$AJ$1:$AX$1,0)),INDEX(Baseline!$B$2:$AX$2,1,MATCH(AD$1,Baseline!$B$1:$AX$1,0)))</f>
        <v>8</v>
      </c>
      <c r="AE458">
        <f>IFERROR(INDEX(JMP!$AJ$2:$AX$500,MATCH($A458,JMP!$A$2:$A$500,0),MATCH(AE$1,JMP!$AJ$1:$AX$1,0)),INDEX(Baseline!$B$2:$AX$2,1,MATCH(AE$1,Baseline!$B$1:$AX$1,0)))</f>
        <v>3</v>
      </c>
      <c r="AF458" t="str">
        <f>IFERROR(INDEX(JMP!$AJ$2:$AX$500,MATCH($A458,JMP!$A$2:$A$500,0),MATCH(AF$1,JMP!$AJ$1:$AX$1,0)),INDEX(Baseline!$B$2:$AX$2,1,MATCH(AF$1,Baseline!$B$1:$AX$1,0)))</f>
        <v>bwb</v>
      </c>
      <c r="AG458" t="str">
        <f>IFERROR(INDEX(JMP!$AJ$2:$AX$500,MATCH($A458,JMP!$A$2:$A$500,0),MATCH(AG$1,JMP!$AJ$1:$AX$1,0)),INDEX(Baseline!$B$2:$AX$2,1,MATCH(AG$1,Baseline!$B$1:$AX$1,0)))</f>
        <v>V-tail</v>
      </c>
      <c r="AH458">
        <f>IFERROR(INDEX(JMP!$AJ$2:$AX$500,MATCH($A458,JMP!$A$2:$A$500,0),MATCH(AH$1,JMP!$AJ$1:$AX$1,0)),INDEX(Baseline!$B$2:$AX$2,1,MATCH(AH$1,Baseline!$B$1:$AX$1,0)))</f>
        <v>1</v>
      </c>
      <c r="AI458">
        <f>IFERROR(INDEX(JMP!$AJ$2:$AX$500,MATCH($A458,JMP!$A$2:$A$500,0),MATCH(AI$1,JMP!$AJ$1:$AX$1,0)),INDEX(Baseline!$B$2:$AX$2,1,MATCH(AI$1,Baseline!$B$1:$AX$1,0)))</f>
        <v>724000000</v>
      </c>
      <c r="AJ458">
        <f>IFERROR(INDEX(JMP!$AJ$2:$AX$500,MATCH($A458,JMP!$A$2:$A$500,0),MATCH(AJ$1,JMP!$AJ$1:$AX$1,0)),INDEX(Baseline!$B$2:$AX$2,1,MATCH(AJ$1,Baseline!$B$1:$AX$1,0)))</f>
        <v>54500000</v>
      </c>
      <c r="AK458">
        <f>IFERROR(INDEX(JMP!$AJ$2:$AX$500,MATCH($A458,JMP!$A$2:$A$500,0),MATCH(AK$1,JMP!$AJ$1:$AX$1,0)),INDEX(Baseline!$B$2:$AX$2,1,MATCH(AK$1,Baseline!$B$1:$AX$1,0)))</f>
        <v>30</v>
      </c>
      <c r="AL458">
        <f>IFERROR(INDEX(JMP!$AJ$2:$AX$500,MATCH($A458,JMP!$A$2:$A$500,0),MATCH(AL$1,JMP!$AJ$1:$AX$1,0)),INDEX(Baseline!$B$2:$AX$2,1,MATCH(AL$1,Baseline!$B$1:$AX$1,0)))</f>
        <v>1.2352941494703009E-2</v>
      </c>
      <c r="AM458">
        <f>IFERROR(INDEX(JMP!$AJ$2:$AX$500,MATCH($A458,JMP!$A$2:$A$500,0),MATCH(AM$1,JMP!$AJ$1:$AX$1,0)),INDEX(Baseline!$B$2:$AX$2,1,MATCH(AM$1,Baseline!$B$1:$AX$1,0)))</f>
        <v>6.9303386664761897</v>
      </c>
      <c r="AN458">
        <f>IFERROR(INDEX(JMP!$AJ$2:$AX$500,MATCH($A458,JMP!$A$2:$A$500,0),MATCH(AN$1,JMP!$AJ$1:$AX$1,0)),INDEX(Baseline!$B$2:$AX$2,1,MATCH(AN$1,Baseline!$B$1:$AX$1,0)))</f>
        <v>2.8606264838799307</v>
      </c>
      <c r="AO458">
        <f>IFERROR(INDEX(JMP!$AJ$2:$AX$500,MATCH($A458,JMP!$A$2:$A$500,0),MATCH(AO$1,JMP!$AJ$1:$AX$1,0)),INDEX(Baseline!$B$2:$AX$2,1,MATCH(AO$1,Baseline!$B$1:$AX$1,0)))</f>
        <v>0.6037819583779197</v>
      </c>
      <c r="AP458">
        <f>IFERROR(INDEX(JMP!$AJ$2:$AX$500,MATCH($A458,JMP!$A$2:$A$500,0),MATCH(AP$1,JMP!$AJ$1:$AX$1,0)),INDEX(Baseline!$B$2:$AX$2,1,MATCH(AP$1,Baseline!$B$1:$AX$1,0)))</f>
        <v>0</v>
      </c>
      <c r="AQ458">
        <f>IFERROR(INDEX(JMP!$AJ$2:$AX$500,MATCH($A458,JMP!$A$2:$A$500,0),MATCH(AQ$1,JMP!$AJ$1:$AX$1,0)),INDEX(Baseline!$B$2:$AX$2,1,MATCH(AQ$1,Baseline!$B$1:$AX$1,0)))</f>
        <v>0.35</v>
      </c>
      <c r="AR458">
        <f>IFERROR(INDEX(JMP!$AJ$2:$AX$500,MATCH($A458,JMP!$A$2:$A$500,0),MATCH(AR$1,JMP!$AJ$1:$AX$1,0)),INDEX(Baseline!$B$2:$AX$2,1,MATCH(AR$1,Baseline!$B$1:$AX$1,0)))</f>
        <v>0</v>
      </c>
      <c r="AS458">
        <f>IFERROR(INDEX(JMP!$AJ$2:$AX$500,MATCH($A458,JMP!$A$2:$A$500,0),MATCH(AS$1,JMP!$AJ$1:$AX$1,0)),INDEX(Baseline!$B$2:$AX$2,1,MATCH(AS$1,Baseline!$B$1:$AX$1,0)))</f>
        <v>0</v>
      </c>
      <c r="AT458">
        <f>IFERROR(INDEX(JMP!$AJ$2:$AX$500,MATCH($A458,JMP!$A$2:$A$500,0),MATCH(AT$1,JMP!$AJ$1:$AX$1,0)),INDEX(Baseline!$B$2:$AX$2,1,MATCH(AT$1,Baseline!$B$1:$AX$1,0)))</f>
        <v>500</v>
      </c>
      <c r="AU458">
        <f>IFERROR(INDEX(JMP!$AJ$2:$AX$500,MATCH($A458,JMP!$A$2:$A$500,0),MATCH(AU$1,JMP!$AJ$1:$AX$1,0)),INDEX(Baseline!$B$2:$AX$2,1,MATCH(AU$1,Baseline!$B$1:$AX$1,0)))</f>
        <v>50</v>
      </c>
      <c r="AV458">
        <f>IFERROR(INDEX(JMP!$AJ$2:$AX$500,MATCH($A458,JMP!$A$2:$A$500,0),MATCH(AV$1,JMP!$AJ$1:$AX$1,0)),INDEX(Baseline!$B$2:$AX$2,1,MATCH(AV$1,Baseline!$B$1:$AX$1,0)))</f>
        <v>12</v>
      </c>
      <c r="AW458">
        <f>IFERROR(INDEX(JMP!$AJ$2:$AX$500,MATCH($A458,JMP!$A$2:$A$500,0),MATCH(AW$1,JMP!$AJ$1:$AX$1,0)),INDEX(Baseline!$B$2:$AX$2,1,MATCH(AW$1,Baseline!$B$1:$AX$1,0)))</f>
        <v>1.9961979999999998E-3</v>
      </c>
      <c r="AX458">
        <f>IFERROR(INDEX(JMP!$AJ$2:$AX$500,MATCH($A458,JMP!$A$2:$A$500,0),MATCH(AX$1,JMP!$AJ$1:$AX$1,0)),INDEX(Baseline!$B$2:$AX$2,1,MATCH(AX$1,Baseline!$B$1:$AX$1,0)))</f>
        <v>1.9961979999999998E-3</v>
      </c>
      <c r="AY458">
        <f>IFERROR(INDEX(JMP!$AJ$2:$AX$500,MATCH($A458,JMP!$A$2:$A$500,0),MATCH(AY$1,JMP!$AJ$1:$AX$1,0)),INDEX(Baseline!$B$2:$AX$2,1,MATCH(AY$1,Baseline!$B$1:$AX$1,0)))</f>
        <v>1.9607137E-2</v>
      </c>
      <c r="AZ458">
        <f>IFERROR(INDEX(JMP!$AJ$2:$AX$500,MATCH($A458,JMP!$A$2:$A$500,0),MATCH(AZ$1,JMP!$AJ$1:$AX$1,0)),INDEX(Baseline!$B$2:$AX$2,1,MATCH(AZ$1,Baseline!$B$1:$AX$1,0)))</f>
        <v>-1</v>
      </c>
      <c r="BA458">
        <f>IFERROR(INDEX(JMP!$AJ$2:$AX$500,MATCH($A458,JMP!$A$2:$A$500,0),MATCH(BA$1,JMP!$AJ$1:$AX$1,0)),INDEX(Baseline!$B$2:$AX$2,1,MATCH(BA$1,Baseline!$B$1:$AX$1,0)))</f>
        <v>3</v>
      </c>
      <c r="BB458">
        <v>0</v>
      </c>
      <c r="BD458" t="str">
        <f>IF(AZ458=1, "yes", IF(AZ458=-1, "no", ""))</f>
        <v>no</v>
      </c>
      <c r="BE458" t="str">
        <f>IF(AH458=1, "yes", IF(AH458=-1, "no", ""))</f>
        <v>yes</v>
      </c>
      <c r="BF458">
        <f t="shared" si="14"/>
        <v>0.25</v>
      </c>
      <c r="BG458">
        <f t="shared" si="15"/>
        <v>100</v>
      </c>
    </row>
    <row r="459" spans="1:59" x14ac:dyDescent="0.25">
      <c r="A459">
        <v>458</v>
      </c>
      <c r="B459">
        <f>IFERROR(INDEX(JMP!$AJ$2:$AX$500,MATCH($A459,JMP!$A$2:$A$500,0),MATCH(B$1,JMP!$AJ$1:$AX$1,0)),INDEX(Baseline!$B$2:$AX$2,1,MATCH(B$1,Baseline!$B$1:$AX$1,0)))</f>
        <v>0</v>
      </c>
      <c r="C459">
        <f>IFERROR(INDEX(JMP!$AJ$2:$AX$500,MATCH($A459,JMP!$A$2:$A$500,0),MATCH(C$1,JMP!$AJ$1:$AX$1,0)),INDEX(Baseline!$B$2:$AX$2,1,MATCH(C$1,Baseline!$B$1:$AX$1,0)))</f>
        <v>8760</v>
      </c>
      <c r="D459">
        <f>IFERROR(INDEX(JMP!$AJ$2:$AX$500,MATCH($A459,JMP!$A$2:$A$500,0),MATCH(D$1,JMP!$AJ$1:$AX$1,0)),INDEX(Baseline!$B$2:$AX$2,1,MATCH(D$1,Baseline!$B$1:$AX$1,0)))</f>
        <v>1</v>
      </c>
      <c r="E459">
        <f>IFERROR(INDEX(JMP!$AJ$2:$AX$500,MATCH($A459,JMP!$A$2:$A$500,0),MATCH(E$1,JMP!$AJ$1:$AX$1,0)),INDEX(Baseline!$B$2:$AX$2,1,MATCH(E$1,Baseline!$B$1:$AX$1,0)))</f>
        <v>1</v>
      </c>
      <c r="F459" t="str">
        <f>IFERROR(INDEX(JMP!$AJ$2:$AX$500,MATCH($A459,JMP!$A$2:$A$500,0),MATCH(F$1,JMP!$AJ$1:$AX$1,0)),INDEX(Baseline!$B$2:$AX$2,1,MATCH(F$1,Baseline!$B$1:$AX$1,0)))</f>
        <v>e344</v>
      </c>
      <c r="G459" t="str">
        <f>IFERROR(INDEX(JMP!$AJ$2:$AX$500,MATCH($A459,JMP!$A$2:$A$500,0),MATCH(G$1,JMP!$AJ$1:$AX$1,0)),INDEX(Baseline!$B$2:$AX$2,1,MATCH(G$1,Baseline!$B$1:$AX$1,0)))</f>
        <v>e340</v>
      </c>
      <c r="H459">
        <f>IFERROR(INDEX(JMP!$AJ$2:$AX$500,MATCH($A459,JMP!$A$2:$A$500,0),MATCH(H$1,JMP!$AJ$1:$AX$1,0)),INDEX(Baseline!$B$2:$AX$2,1,MATCH(H$1,Baseline!$B$1:$AX$1,0)))</f>
        <v>1.5</v>
      </c>
      <c r="I459">
        <f>IFERROR(INDEX(JMP!$AJ$2:$AX$500,MATCH($A459,JMP!$A$2:$A$500,0),MATCH(I$1,JMP!$AJ$1:$AX$1,0)),INDEX(Baseline!$B$2:$AX$2,1,MATCH(I$1,Baseline!$B$1:$AX$1,0)))</f>
        <v>0.42</v>
      </c>
      <c r="J459">
        <f>IFERROR(INDEX(JMP!$AJ$2:$AX$500,MATCH($A459,JMP!$A$2:$A$500,0),MATCH(J$1,JMP!$AJ$1:$AX$1,0)),INDEX(Baseline!$B$2:$AX$2,1,MATCH(J$1,Baseline!$B$1:$AX$1,0)))</f>
        <v>1</v>
      </c>
      <c r="K459">
        <f>IFERROR(INDEX(JMP!$AJ$2:$AX$500,MATCH($A459,JMP!$A$2:$A$500,0),MATCH(K$1,JMP!$AJ$1:$AX$1,0)),INDEX(Baseline!$B$2:$AX$2,1,MATCH(K$1,Baseline!$B$1:$AX$1,0)))</f>
        <v>0</v>
      </c>
      <c r="L459">
        <f>IFERROR(INDEX(JMP!$AJ$2:$AX$500,MATCH($A459,JMP!$A$2:$A$500,0),MATCH(L$1,JMP!$AJ$1:$AX$1,0)),INDEX(Baseline!$B$2:$AX$2,1,MATCH(L$1,Baseline!$B$1:$AX$1,0)))</f>
        <v>9.2495312465639926E-2</v>
      </c>
      <c r="M459" t="b">
        <f>IFERROR(INDEX(JMP!$AJ$2:$AX$500,MATCH($A459,JMP!$A$2:$A$500,0),MATCH(M$1,JMP!$AJ$1:$AX$1,0)),INDEX(Baseline!$B$2:$AX$2,1,MATCH(M$1,Baseline!$B$1:$AX$1,0)))</f>
        <v>0</v>
      </c>
      <c r="N459" t="b">
        <f>IFERROR(INDEX(JMP!$AJ$2:$AX$500,MATCH($A459,JMP!$A$2:$A$500,0),MATCH(N$1,JMP!$AJ$1:$AX$1,0)),INDEX(Baseline!$B$2:$AX$2,1,MATCH(N$1,Baseline!$B$1:$AX$1,0)))</f>
        <v>0</v>
      </c>
      <c r="O459">
        <f>IFERROR(INDEX(JMP!$AJ$2:$AX$500,MATCH($A459,JMP!$A$2:$A$500,0),MATCH(O$1,JMP!$AJ$1:$AX$1,0)),INDEX(Baseline!$B$2:$AX$2,1,MATCH(O$1,Baseline!$B$1:$AX$1,0)))</f>
        <v>7</v>
      </c>
      <c r="P459">
        <f>IFERROR(INDEX(JMP!$AJ$2:$AX$500,MATCH($A459,JMP!$A$2:$A$500,0),MATCH(P$1,JMP!$AJ$1:$AX$1,0)),INDEX(Baseline!$B$2:$AX$2,1,MATCH(P$1,Baseline!$B$1:$AX$1,0)))</f>
        <v>200</v>
      </c>
      <c r="Q459">
        <f>IFERROR(INDEX(JMP!$AJ$2:$AX$500,MATCH($A459,JMP!$A$2:$A$500,0),MATCH(Q$1,JMP!$AJ$1:$AX$1,0)),INDEX(Baseline!$B$2:$AX$2,1,MATCH(Q$1,Baseline!$B$1:$AX$1,0)))</f>
        <v>10</v>
      </c>
      <c r="R459">
        <f>IFERROR(INDEX(JMP!$AJ$2:$AX$500,MATCH($A459,JMP!$A$2:$A$500,0),MATCH(R$1,JMP!$AJ$1:$AX$1,0)),INDEX(Baseline!$B$2:$AX$2,1,MATCH(R$1,Baseline!$B$1:$AX$1,0)))</f>
        <v>0</v>
      </c>
      <c r="S459">
        <f>IFERROR(INDEX(JMP!$AJ$2:$AX$500,MATCH($A459,JMP!$A$2:$A$500,0),MATCH(S$1,JMP!$AJ$1:$AX$1,0)),INDEX(Baseline!$B$2:$AX$2,1,MATCH(S$1,Baseline!$B$1:$AX$1,0)))</f>
        <v>1</v>
      </c>
      <c r="T459">
        <f>IFERROR(INDEX(JMP!$AJ$2:$AX$500,MATCH($A459,JMP!$A$2:$A$500,0),MATCH(T$1,JMP!$AJ$1:$AX$1,0)),INDEX(Baseline!$B$2:$AX$2,1,MATCH(T$1,Baseline!$B$1:$AX$1,0)))</f>
        <v>0</v>
      </c>
      <c r="U459" t="str">
        <f>IFERROR(INDEX(JMP!$AJ$2:$AX$500,MATCH($A459,JMP!$A$2:$A$500,0),MATCH(U$1,JMP!$AJ$1:$AX$1,0)),INDEX(Baseline!$B$2:$AX$2,1,MATCH(U$1,Baseline!$B$1:$AX$1,0)))</f>
        <v>Titan</v>
      </c>
      <c r="V459">
        <f>IFERROR(INDEX(JMP!$AJ$2:$AX$500,MATCH($A459,JMP!$A$2:$A$500,0),MATCH(V$1,JMP!$AJ$1:$AX$1,0)),INDEX(Baseline!$B$2:$AX$2,1,MATCH(V$1,Baseline!$B$1:$AX$1,0)))</f>
        <v>3</v>
      </c>
      <c r="W459">
        <f>IFERROR(INDEX(JMP!$AJ$2:$AX$500,MATCH($A459,JMP!$A$2:$A$500,0),MATCH(W$1,JMP!$AJ$1:$AX$1,0)),INDEX(Baseline!$B$2:$AX$2,1,MATCH(W$1,Baseline!$B$1:$AX$1,0)))</f>
        <v>0.37</v>
      </c>
      <c r="X459">
        <f>IFERROR(INDEX(JMP!$AJ$2:$AX$500,MATCH($A459,JMP!$A$2:$A$500,0),MATCH(X$1,JMP!$AJ$1:$AX$1,0)),INDEX(Baseline!$B$2:$AX$2,1,MATCH(X$1,Baseline!$B$1:$AX$1,0)))</f>
        <v>4</v>
      </c>
      <c r="Y459">
        <f>IFERROR(INDEX(JMP!$AJ$2:$AX$500,MATCH($A459,JMP!$A$2:$A$500,0),MATCH(Y$1,JMP!$AJ$1:$AX$1,0)),INDEX(Baseline!$B$2:$AX$2,1,MATCH(Y$1,Baseline!$B$1:$AX$1,0)))</f>
        <v>6</v>
      </c>
      <c r="Z459">
        <f>IFERROR(INDEX(JMP!$AJ$2:$AX$500,MATCH($A459,JMP!$A$2:$A$500,0),MATCH(Z$1,JMP!$AJ$1:$AX$1,0)),INDEX(Baseline!$B$2:$AX$2,1,MATCH(Z$1,Baseline!$B$1:$AX$1,0)))</f>
        <v>1970</v>
      </c>
      <c r="AA459">
        <f>IFERROR(INDEX(JMP!$AJ$2:$AX$500,MATCH($A459,JMP!$A$2:$A$500,0),MATCH(AA$1,JMP!$AJ$1:$AX$1,0)),INDEX(Baseline!$B$2:$AX$2,1,MATCH(AA$1,Baseline!$B$1:$AX$1,0)))</f>
        <v>1970</v>
      </c>
      <c r="AB459">
        <f>IFERROR(INDEX(JMP!$AJ$2:$AX$500,MATCH($A459,JMP!$A$2:$A$500,0),MATCH(AB$1,JMP!$AJ$1:$AX$1,0)),INDEX(Baseline!$B$2:$AX$2,1,MATCH(AB$1,Baseline!$B$1:$AX$1,0)))</f>
        <v>0</v>
      </c>
      <c r="AC459">
        <f>IFERROR(INDEX(JMP!$AJ$2:$AX$500,MATCH($A459,JMP!$A$2:$A$500,0),MATCH(AC$1,JMP!$AJ$1:$AX$1,0)),INDEX(Baseline!$B$2:$AX$2,1,MATCH(AC$1,Baseline!$B$1:$AX$1,0)))</f>
        <v>1</v>
      </c>
      <c r="AD459">
        <f>IFERROR(INDEX(JMP!$AJ$2:$AX$500,MATCH($A459,JMP!$A$2:$A$500,0),MATCH(AD$1,JMP!$AJ$1:$AX$1,0)),INDEX(Baseline!$B$2:$AX$2,1,MATCH(AD$1,Baseline!$B$1:$AX$1,0)))</f>
        <v>8</v>
      </c>
      <c r="AE459">
        <f>IFERROR(INDEX(JMP!$AJ$2:$AX$500,MATCH($A459,JMP!$A$2:$A$500,0),MATCH(AE$1,JMP!$AJ$1:$AX$1,0)),INDEX(Baseline!$B$2:$AX$2,1,MATCH(AE$1,Baseline!$B$1:$AX$1,0)))</f>
        <v>2</v>
      </c>
      <c r="AF459" t="str">
        <f>IFERROR(INDEX(JMP!$AJ$2:$AX$500,MATCH($A459,JMP!$A$2:$A$500,0),MATCH(AF$1,JMP!$AJ$1:$AX$1,0)),INDEX(Baseline!$B$2:$AX$2,1,MATCH(AF$1,Baseline!$B$1:$AX$1,0)))</f>
        <v>bwb</v>
      </c>
      <c r="AG459" t="str">
        <f>IFERROR(INDEX(JMP!$AJ$2:$AX$500,MATCH($A459,JMP!$A$2:$A$500,0),MATCH(AG$1,JMP!$AJ$1:$AX$1,0)),INDEX(Baseline!$B$2:$AX$2,1,MATCH(AG$1,Baseline!$B$1:$AX$1,0)))</f>
        <v>V-tail</v>
      </c>
      <c r="AH459">
        <f>IFERROR(INDEX(JMP!$AJ$2:$AX$500,MATCH($A459,JMP!$A$2:$A$500,0),MATCH(AH$1,JMP!$AJ$1:$AX$1,0)),INDEX(Baseline!$B$2:$AX$2,1,MATCH(AH$1,Baseline!$B$1:$AX$1,0)))</f>
        <v>-1</v>
      </c>
      <c r="AI459">
        <f>IFERROR(INDEX(JMP!$AJ$2:$AX$500,MATCH($A459,JMP!$A$2:$A$500,0),MATCH(AI$1,JMP!$AJ$1:$AX$1,0)),INDEX(Baseline!$B$2:$AX$2,1,MATCH(AI$1,Baseline!$B$1:$AX$1,0)))</f>
        <v>724000000</v>
      </c>
      <c r="AJ459">
        <f>IFERROR(INDEX(JMP!$AJ$2:$AX$500,MATCH($A459,JMP!$A$2:$A$500,0),MATCH(AJ$1,JMP!$AJ$1:$AX$1,0)),INDEX(Baseline!$B$2:$AX$2,1,MATCH(AJ$1,Baseline!$B$1:$AX$1,0)))</f>
        <v>54500000</v>
      </c>
      <c r="AK459">
        <f>IFERROR(INDEX(JMP!$AJ$2:$AX$500,MATCH($A459,JMP!$A$2:$A$500,0),MATCH(AK$1,JMP!$AJ$1:$AX$1,0)),INDEX(Baseline!$B$2:$AX$2,1,MATCH(AK$1,Baseline!$B$1:$AX$1,0)))</f>
        <v>30</v>
      </c>
      <c r="AL459">
        <f>IFERROR(INDEX(JMP!$AJ$2:$AX$500,MATCH($A459,JMP!$A$2:$A$500,0),MATCH(AL$1,JMP!$AJ$1:$AX$1,0)),INDEX(Baseline!$B$2:$AX$2,1,MATCH(AL$1,Baseline!$B$1:$AX$1,0)))</f>
        <v>1.7037591054956461E-2</v>
      </c>
      <c r="AM459">
        <f>IFERROR(INDEX(JMP!$AJ$2:$AX$500,MATCH($A459,JMP!$A$2:$A$500,0),MATCH(AM$1,JMP!$AJ$1:$AX$1,0)),INDEX(Baseline!$B$2:$AX$2,1,MATCH(AM$1,Baseline!$B$1:$AX$1,0)))</f>
        <v>6.4760706952380946</v>
      </c>
      <c r="AN459">
        <f>IFERROR(INDEX(JMP!$AJ$2:$AX$500,MATCH($A459,JMP!$A$2:$A$500,0),MATCH(AN$1,JMP!$AJ$1:$AX$1,0)),INDEX(Baseline!$B$2:$AX$2,1,MATCH(AN$1,Baseline!$B$1:$AX$1,0)))</f>
        <v>2.5651310223578458</v>
      </c>
      <c r="AO459">
        <f>IFERROR(INDEX(JMP!$AJ$2:$AX$500,MATCH($A459,JMP!$A$2:$A$500,0),MATCH(AO$1,JMP!$AJ$1:$AX$1,0)),INDEX(Baseline!$B$2:$AX$2,1,MATCH(AO$1,Baseline!$B$1:$AX$1,0)))</f>
        <v>1.2562225832563167</v>
      </c>
      <c r="AP459">
        <f>IFERROR(INDEX(JMP!$AJ$2:$AX$500,MATCH($A459,JMP!$A$2:$A$500,0),MATCH(AP$1,JMP!$AJ$1:$AX$1,0)),INDEX(Baseline!$B$2:$AX$2,1,MATCH(AP$1,Baseline!$B$1:$AX$1,0)))</f>
        <v>0</v>
      </c>
      <c r="AQ459">
        <f>IFERROR(INDEX(JMP!$AJ$2:$AX$500,MATCH($A459,JMP!$A$2:$A$500,0),MATCH(AQ$1,JMP!$AJ$1:$AX$1,0)),INDEX(Baseline!$B$2:$AX$2,1,MATCH(AQ$1,Baseline!$B$1:$AX$1,0)))</f>
        <v>0.35</v>
      </c>
      <c r="AR459">
        <f>IFERROR(INDEX(JMP!$AJ$2:$AX$500,MATCH($A459,JMP!$A$2:$A$500,0),MATCH(AR$1,JMP!$AJ$1:$AX$1,0)),INDEX(Baseline!$B$2:$AX$2,1,MATCH(AR$1,Baseline!$B$1:$AX$1,0)))</f>
        <v>0</v>
      </c>
      <c r="AS459">
        <f>IFERROR(INDEX(JMP!$AJ$2:$AX$500,MATCH($A459,JMP!$A$2:$A$500,0),MATCH(AS$1,JMP!$AJ$1:$AX$1,0)),INDEX(Baseline!$B$2:$AX$2,1,MATCH(AS$1,Baseline!$B$1:$AX$1,0)))</f>
        <v>0</v>
      </c>
      <c r="AT459">
        <f>IFERROR(INDEX(JMP!$AJ$2:$AX$500,MATCH($A459,JMP!$A$2:$A$500,0),MATCH(AT$1,JMP!$AJ$1:$AX$1,0)),INDEX(Baseline!$B$2:$AX$2,1,MATCH(AT$1,Baseline!$B$1:$AX$1,0)))</f>
        <v>500</v>
      </c>
      <c r="AU459">
        <f>IFERROR(INDEX(JMP!$AJ$2:$AX$500,MATCH($A459,JMP!$A$2:$A$500,0),MATCH(AU$1,JMP!$AJ$1:$AX$1,0)),INDEX(Baseline!$B$2:$AX$2,1,MATCH(AU$1,Baseline!$B$1:$AX$1,0)))</f>
        <v>50</v>
      </c>
      <c r="AV459">
        <f>IFERROR(INDEX(JMP!$AJ$2:$AX$500,MATCH($A459,JMP!$A$2:$A$500,0),MATCH(AV$1,JMP!$AJ$1:$AX$1,0)),INDEX(Baseline!$B$2:$AX$2,1,MATCH(AV$1,Baseline!$B$1:$AX$1,0)))</f>
        <v>12</v>
      </c>
      <c r="AW459">
        <f>IFERROR(INDEX(JMP!$AJ$2:$AX$500,MATCH($A459,JMP!$A$2:$A$500,0),MATCH(AW$1,JMP!$AJ$1:$AX$1,0)),INDEX(Baseline!$B$2:$AX$2,1,MATCH(AW$1,Baseline!$B$1:$AX$1,0)))</f>
        <v>1.9961979999999998E-3</v>
      </c>
      <c r="AX459">
        <f>IFERROR(INDEX(JMP!$AJ$2:$AX$500,MATCH($A459,JMP!$A$2:$A$500,0),MATCH(AX$1,JMP!$AJ$1:$AX$1,0)),INDEX(Baseline!$B$2:$AX$2,1,MATCH(AX$1,Baseline!$B$1:$AX$1,0)))</f>
        <v>1.9961979999999998E-3</v>
      </c>
      <c r="AY459">
        <f>IFERROR(INDEX(JMP!$AJ$2:$AX$500,MATCH($A459,JMP!$A$2:$A$500,0),MATCH(AY$1,JMP!$AJ$1:$AX$1,0)),INDEX(Baseline!$B$2:$AX$2,1,MATCH(AY$1,Baseline!$B$1:$AX$1,0)))</f>
        <v>1.9607137E-2</v>
      </c>
      <c r="AZ459">
        <f>IFERROR(INDEX(JMP!$AJ$2:$AX$500,MATCH($A459,JMP!$A$2:$A$500,0),MATCH(AZ$1,JMP!$AJ$1:$AX$1,0)),INDEX(Baseline!$B$2:$AX$2,1,MATCH(AZ$1,Baseline!$B$1:$AX$1,0)))</f>
        <v>-1</v>
      </c>
      <c r="BA459">
        <f>IFERROR(INDEX(JMP!$AJ$2:$AX$500,MATCH($A459,JMP!$A$2:$A$500,0),MATCH(BA$1,JMP!$AJ$1:$AX$1,0)),INDEX(Baseline!$B$2:$AX$2,1,MATCH(BA$1,Baseline!$B$1:$AX$1,0)))</f>
        <v>2</v>
      </c>
      <c r="BB459">
        <v>0</v>
      </c>
      <c r="BD459" t="str">
        <f>IF(AZ459=1, "yes", IF(AZ459=-1, "no", ""))</f>
        <v>no</v>
      </c>
      <c r="BE459" t="str">
        <f>IF(AH459=1, "yes", IF(AH459=-1, "no", ""))</f>
        <v>no</v>
      </c>
      <c r="BF459">
        <f t="shared" si="14"/>
        <v>0.5</v>
      </c>
      <c r="BG459">
        <f t="shared" si="15"/>
        <v>30</v>
      </c>
    </row>
    <row r="460" spans="1:59" x14ac:dyDescent="0.25">
      <c r="A460">
        <v>459</v>
      </c>
      <c r="B460">
        <f>IFERROR(INDEX(JMP!$AJ$2:$AX$500,MATCH($A460,JMP!$A$2:$A$500,0),MATCH(B$1,JMP!$AJ$1:$AX$1,0)),INDEX(Baseline!$B$2:$AX$2,1,MATCH(B$1,Baseline!$B$1:$AX$1,0)))</f>
        <v>0</v>
      </c>
      <c r="C460">
        <f>IFERROR(INDEX(JMP!$AJ$2:$AX$500,MATCH($A460,JMP!$A$2:$A$500,0),MATCH(C$1,JMP!$AJ$1:$AX$1,0)),INDEX(Baseline!$B$2:$AX$2,1,MATCH(C$1,Baseline!$B$1:$AX$1,0)))</f>
        <v>8760</v>
      </c>
      <c r="D460">
        <f>IFERROR(INDEX(JMP!$AJ$2:$AX$500,MATCH($A460,JMP!$A$2:$A$500,0),MATCH(D$1,JMP!$AJ$1:$AX$1,0)),INDEX(Baseline!$B$2:$AX$2,1,MATCH(D$1,Baseline!$B$1:$AX$1,0)))</f>
        <v>1</v>
      </c>
      <c r="E460">
        <f>IFERROR(INDEX(JMP!$AJ$2:$AX$500,MATCH($A460,JMP!$A$2:$A$500,0),MATCH(E$1,JMP!$AJ$1:$AX$1,0)),INDEX(Baseline!$B$2:$AX$2,1,MATCH(E$1,Baseline!$B$1:$AX$1,0)))</f>
        <v>1</v>
      </c>
      <c r="F460" t="str">
        <f>IFERROR(INDEX(JMP!$AJ$2:$AX$500,MATCH($A460,JMP!$A$2:$A$500,0),MATCH(F$1,JMP!$AJ$1:$AX$1,0)),INDEX(Baseline!$B$2:$AX$2,1,MATCH(F$1,Baseline!$B$1:$AX$1,0)))</f>
        <v>e344</v>
      </c>
      <c r="G460" t="str">
        <f>IFERROR(INDEX(JMP!$AJ$2:$AX$500,MATCH($A460,JMP!$A$2:$A$500,0),MATCH(G$1,JMP!$AJ$1:$AX$1,0)),INDEX(Baseline!$B$2:$AX$2,1,MATCH(G$1,Baseline!$B$1:$AX$1,0)))</f>
        <v>e340</v>
      </c>
      <c r="H460">
        <f>IFERROR(INDEX(JMP!$AJ$2:$AX$500,MATCH($A460,JMP!$A$2:$A$500,0),MATCH(H$1,JMP!$AJ$1:$AX$1,0)),INDEX(Baseline!$B$2:$AX$2,1,MATCH(H$1,Baseline!$B$1:$AX$1,0)))</f>
        <v>1.5</v>
      </c>
      <c r="I460">
        <f>IFERROR(INDEX(JMP!$AJ$2:$AX$500,MATCH($A460,JMP!$A$2:$A$500,0),MATCH(I$1,JMP!$AJ$1:$AX$1,0)),INDEX(Baseline!$B$2:$AX$2,1,MATCH(I$1,Baseline!$B$1:$AX$1,0)))</f>
        <v>0.42</v>
      </c>
      <c r="J460">
        <f>IFERROR(INDEX(JMP!$AJ$2:$AX$500,MATCH($A460,JMP!$A$2:$A$500,0),MATCH(J$1,JMP!$AJ$1:$AX$1,0)),INDEX(Baseline!$B$2:$AX$2,1,MATCH(J$1,Baseline!$B$1:$AX$1,0)))</f>
        <v>1</v>
      </c>
      <c r="K460">
        <f>IFERROR(INDEX(JMP!$AJ$2:$AX$500,MATCH($A460,JMP!$A$2:$A$500,0),MATCH(K$1,JMP!$AJ$1:$AX$1,0)),INDEX(Baseline!$B$2:$AX$2,1,MATCH(K$1,Baseline!$B$1:$AX$1,0)))</f>
        <v>0</v>
      </c>
      <c r="L460">
        <f>IFERROR(INDEX(JMP!$AJ$2:$AX$500,MATCH($A460,JMP!$A$2:$A$500,0),MATCH(L$1,JMP!$AJ$1:$AX$1,0)),INDEX(Baseline!$B$2:$AX$2,1,MATCH(L$1,Baseline!$B$1:$AX$1,0)))</f>
        <v>0.14119138569519654</v>
      </c>
      <c r="M460" t="b">
        <f>IFERROR(INDEX(JMP!$AJ$2:$AX$500,MATCH($A460,JMP!$A$2:$A$500,0),MATCH(M$1,JMP!$AJ$1:$AX$1,0)),INDEX(Baseline!$B$2:$AX$2,1,MATCH(M$1,Baseline!$B$1:$AX$1,0)))</f>
        <v>0</v>
      </c>
      <c r="N460" t="b">
        <f>IFERROR(INDEX(JMP!$AJ$2:$AX$500,MATCH($A460,JMP!$A$2:$A$500,0),MATCH(N$1,JMP!$AJ$1:$AX$1,0)),INDEX(Baseline!$B$2:$AX$2,1,MATCH(N$1,Baseline!$B$1:$AX$1,0)))</f>
        <v>0</v>
      </c>
      <c r="O460">
        <f>IFERROR(INDEX(JMP!$AJ$2:$AX$500,MATCH($A460,JMP!$A$2:$A$500,0),MATCH(O$1,JMP!$AJ$1:$AX$1,0)),INDEX(Baseline!$B$2:$AX$2,1,MATCH(O$1,Baseline!$B$1:$AX$1,0)))</f>
        <v>7</v>
      </c>
      <c r="P460">
        <f>IFERROR(INDEX(JMP!$AJ$2:$AX$500,MATCH($A460,JMP!$A$2:$A$500,0),MATCH(P$1,JMP!$AJ$1:$AX$1,0)),INDEX(Baseline!$B$2:$AX$2,1,MATCH(P$1,Baseline!$B$1:$AX$1,0)))</f>
        <v>200</v>
      </c>
      <c r="Q460">
        <f>IFERROR(INDEX(JMP!$AJ$2:$AX$500,MATCH($A460,JMP!$A$2:$A$500,0),MATCH(Q$1,JMP!$AJ$1:$AX$1,0)),INDEX(Baseline!$B$2:$AX$2,1,MATCH(Q$1,Baseline!$B$1:$AX$1,0)))</f>
        <v>10</v>
      </c>
      <c r="R460">
        <f>IFERROR(INDEX(JMP!$AJ$2:$AX$500,MATCH($A460,JMP!$A$2:$A$500,0),MATCH(R$1,JMP!$AJ$1:$AX$1,0)),INDEX(Baseline!$B$2:$AX$2,1,MATCH(R$1,Baseline!$B$1:$AX$1,0)))</f>
        <v>0</v>
      </c>
      <c r="S460">
        <f>IFERROR(INDEX(JMP!$AJ$2:$AX$500,MATCH($A460,JMP!$A$2:$A$500,0),MATCH(S$1,JMP!$AJ$1:$AX$1,0)),INDEX(Baseline!$B$2:$AX$2,1,MATCH(S$1,Baseline!$B$1:$AX$1,0)))</f>
        <v>1</v>
      </c>
      <c r="T460">
        <f>IFERROR(INDEX(JMP!$AJ$2:$AX$500,MATCH($A460,JMP!$A$2:$A$500,0),MATCH(T$1,JMP!$AJ$1:$AX$1,0)),INDEX(Baseline!$B$2:$AX$2,1,MATCH(T$1,Baseline!$B$1:$AX$1,0)))</f>
        <v>0</v>
      </c>
      <c r="U460" t="str">
        <f>IFERROR(INDEX(JMP!$AJ$2:$AX$500,MATCH($A460,JMP!$A$2:$A$500,0),MATCH(U$1,JMP!$AJ$1:$AX$1,0)),INDEX(Baseline!$B$2:$AX$2,1,MATCH(U$1,Baseline!$B$1:$AX$1,0)))</f>
        <v>Titan</v>
      </c>
      <c r="V460">
        <f>IFERROR(INDEX(JMP!$AJ$2:$AX$500,MATCH($A460,JMP!$A$2:$A$500,0),MATCH(V$1,JMP!$AJ$1:$AX$1,0)),INDEX(Baseline!$B$2:$AX$2,1,MATCH(V$1,Baseline!$B$1:$AX$1,0)))</f>
        <v>3</v>
      </c>
      <c r="W460">
        <f>IFERROR(INDEX(JMP!$AJ$2:$AX$500,MATCH($A460,JMP!$A$2:$A$500,0),MATCH(W$1,JMP!$AJ$1:$AX$1,0)),INDEX(Baseline!$B$2:$AX$2,1,MATCH(W$1,Baseline!$B$1:$AX$1,0)))</f>
        <v>0.37</v>
      </c>
      <c r="X460">
        <f>IFERROR(INDEX(JMP!$AJ$2:$AX$500,MATCH($A460,JMP!$A$2:$A$500,0),MATCH(X$1,JMP!$AJ$1:$AX$1,0)),INDEX(Baseline!$B$2:$AX$2,1,MATCH(X$1,Baseline!$B$1:$AX$1,0)))</f>
        <v>4</v>
      </c>
      <c r="Y460">
        <f>IFERROR(INDEX(JMP!$AJ$2:$AX$500,MATCH($A460,JMP!$A$2:$A$500,0),MATCH(Y$1,JMP!$AJ$1:$AX$1,0)),INDEX(Baseline!$B$2:$AX$2,1,MATCH(Y$1,Baseline!$B$1:$AX$1,0)))</f>
        <v>2</v>
      </c>
      <c r="Z460">
        <f>IFERROR(INDEX(JMP!$AJ$2:$AX$500,MATCH($A460,JMP!$A$2:$A$500,0),MATCH(Z$1,JMP!$AJ$1:$AX$1,0)),INDEX(Baseline!$B$2:$AX$2,1,MATCH(Z$1,Baseline!$B$1:$AX$1,0)))</f>
        <v>1970</v>
      </c>
      <c r="AA460">
        <f>IFERROR(INDEX(JMP!$AJ$2:$AX$500,MATCH($A460,JMP!$A$2:$A$500,0),MATCH(AA$1,JMP!$AJ$1:$AX$1,0)),INDEX(Baseline!$B$2:$AX$2,1,MATCH(AA$1,Baseline!$B$1:$AX$1,0)))</f>
        <v>1970</v>
      </c>
      <c r="AB460">
        <f>IFERROR(INDEX(JMP!$AJ$2:$AX$500,MATCH($A460,JMP!$A$2:$A$500,0),MATCH(AB$1,JMP!$AJ$1:$AX$1,0)),INDEX(Baseline!$B$2:$AX$2,1,MATCH(AB$1,Baseline!$B$1:$AX$1,0)))</f>
        <v>0</v>
      </c>
      <c r="AC460">
        <f>IFERROR(INDEX(JMP!$AJ$2:$AX$500,MATCH($A460,JMP!$A$2:$A$500,0),MATCH(AC$1,JMP!$AJ$1:$AX$1,0)),INDEX(Baseline!$B$2:$AX$2,1,MATCH(AC$1,Baseline!$B$1:$AX$1,0)))</f>
        <v>1</v>
      </c>
      <c r="AD460">
        <f>IFERROR(INDEX(JMP!$AJ$2:$AX$500,MATCH($A460,JMP!$A$2:$A$500,0),MATCH(AD$1,JMP!$AJ$1:$AX$1,0)),INDEX(Baseline!$B$2:$AX$2,1,MATCH(AD$1,Baseline!$B$1:$AX$1,0)))</f>
        <v>8</v>
      </c>
      <c r="AE460">
        <f>IFERROR(INDEX(JMP!$AJ$2:$AX$500,MATCH($A460,JMP!$A$2:$A$500,0),MATCH(AE$1,JMP!$AJ$1:$AX$1,0)),INDEX(Baseline!$B$2:$AX$2,1,MATCH(AE$1,Baseline!$B$1:$AX$1,0)))</f>
        <v>3</v>
      </c>
      <c r="AF460" t="str">
        <f>IFERROR(INDEX(JMP!$AJ$2:$AX$500,MATCH($A460,JMP!$A$2:$A$500,0),MATCH(AF$1,JMP!$AJ$1:$AX$1,0)),INDEX(Baseline!$B$2:$AX$2,1,MATCH(AF$1,Baseline!$B$1:$AX$1,0)))</f>
        <v>bwb</v>
      </c>
      <c r="AG460" t="str">
        <f>IFERROR(INDEX(JMP!$AJ$2:$AX$500,MATCH($A460,JMP!$A$2:$A$500,0),MATCH(AG$1,JMP!$AJ$1:$AX$1,0)),INDEX(Baseline!$B$2:$AX$2,1,MATCH(AG$1,Baseline!$B$1:$AX$1,0)))</f>
        <v>V-tail</v>
      </c>
      <c r="AH460">
        <f>IFERROR(INDEX(JMP!$AJ$2:$AX$500,MATCH($A460,JMP!$A$2:$A$500,0),MATCH(AH$1,JMP!$AJ$1:$AX$1,0)),INDEX(Baseline!$B$2:$AX$2,1,MATCH(AH$1,Baseline!$B$1:$AX$1,0)))</f>
        <v>-1</v>
      </c>
      <c r="AI460">
        <f>IFERROR(INDEX(JMP!$AJ$2:$AX$500,MATCH($A460,JMP!$A$2:$A$500,0),MATCH(AI$1,JMP!$AJ$1:$AX$1,0)),INDEX(Baseline!$B$2:$AX$2,1,MATCH(AI$1,Baseline!$B$1:$AX$1,0)))</f>
        <v>724000000</v>
      </c>
      <c r="AJ460">
        <f>IFERROR(INDEX(JMP!$AJ$2:$AX$500,MATCH($A460,JMP!$A$2:$A$500,0),MATCH(AJ$1,JMP!$AJ$1:$AX$1,0)),INDEX(Baseline!$B$2:$AX$2,1,MATCH(AJ$1,Baseline!$B$1:$AX$1,0)))</f>
        <v>54500000</v>
      </c>
      <c r="AK460">
        <f>IFERROR(INDEX(JMP!$AJ$2:$AX$500,MATCH($A460,JMP!$A$2:$A$500,0),MATCH(AK$1,JMP!$AJ$1:$AX$1,0)),INDEX(Baseline!$B$2:$AX$2,1,MATCH(AK$1,Baseline!$B$1:$AX$1,0)))</f>
        <v>30</v>
      </c>
      <c r="AL460">
        <f>IFERROR(INDEX(JMP!$AJ$2:$AX$500,MATCH($A460,JMP!$A$2:$A$500,0),MATCH(AL$1,JMP!$AJ$1:$AX$1,0)),INDEX(Baseline!$B$2:$AX$2,1,MATCH(AL$1,Baseline!$B$1:$AX$1,0)))</f>
        <v>2.0903061362861686E-2</v>
      </c>
      <c r="AM460">
        <f>IFERROR(INDEX(JMP!$AJ$2:$AX$500,MATCH($A460,JMP!$A$2:$A$500,0),MATCH(AM$1,JMP!$AJ$1:$AX$1,0)),INDEX(Baseline!$B$2:$AX$2,1,MATCH(AM$1,Baseline!$B$1:$AX$1,0)))</f>
        <v>8.1321217779047608</v>
      </c>
      <c r="AN460">
        <f>IFERROR(INDEX(JMP!$AJ$2:$AX$500,MATCH($A460,JMP!$A$2:$A$500,0),MATCH(AN$1,JMP!$AJ$1:$AX$1,0)),INDEX(Baseline!$B$2:$AX$2,1,MATCH(AN$1,Baseline!$B$1:$AX$1,0)))</f>
        <v>1.5076712712961029</v>
      </c>
      <c r="AO460">
        <f>IFERROR(INDEX(JMP!$AJ$2:$AX$500,MATCH($A460,JMP!$A$2:$A$500,0),MATCH(AO$1,JMP!$AJ$1:$AX$1,0)),INDEX(Baseline!$B$2:$AX$2,1,MATCH(AO$1,Baseline!$B$1:$AX$1,0)))</f>
        <v>0.56824228784636022</v>
      </c>
      <c r="AP460">
        <f>IFERROR(INDEX(JMP!$AJ$2:$AX$500,MATCH($A460,JMP!$A$2:$A$500,0),MATCH(AP$1,JMP!$AJ$1:$AX$1,0)),INDEX(Baseline!$B$2:$AX$2,1,MATCH(AP$1,Baseline!$B$1:$AX$1,0)))</f>
        <v>0</v>
      </c>
      <c r="AQ460">
        <f>IFERROR(INDEX(JMP!$AJ$2:$AX$500,MATCH($A460,JMP!$A$2:$A$500,0),MATCH(AQ$1,JMP!$AJ$1:$AX$1,0)),INDEX(Baseline!$B$2:$AX$2,1,MATCH(AQ$1,Baseline!$B$1:$AX$1,0)))</f>
        <v>0.35</v>
      </c>
      <c r="AR460">
        <f>IFERROR(INDEX(JMP!$AJ$2:$AX$500,MATCH($A460,JMP!$A$2:$A$500,0),MATCH(AR$1,JMP!$AJ$1:$AX$1,0)),INDEX(Baseline!$B$2:$AX$2,1,MATCH(AR$1,Baseline!$B$1:$AX$1,0)))</f>
        <v>0</v>
      </c>
      <c r="AS460">
        <f>IFERROR(INDEX(JMP!$AJ$2:$AX$500,MATCH($A460,JMP!$A$2:$A$500,0),MATCH(AS$1,JMP!$AJ$1:$AX$1,0)),INDEX(Baseline!$B$2:$AX$2,1,MATCH(AS$1,Baseline!$B$1:$AX$1,0)))</f>
        <v>0</v>
      </c>
      <c r="AT460">
        <f>IFERROR(INDEX(JMP!$AJ$2:$AX$500,MATCH($A460,JMP!$A$2:$A$500,0),MATCH(AT$1,JMP!$AJ$1:$AX$1,0)),INDEX(Baseline!$B$2:$AX$2,1,MATCH(AT$1,Baseline!$B$1:$AX$1,0)))</f>
        <v>500</v>
      </c>
      <c r="AU460">
        <f>IFERROR(INDEX(JMP!$AJ$2:$AX$500,MATCH($A460,JMP!$A$2:$A$500,0),MATCH(AU$1,JMP!$AJ$1:$AX$1,0)),INDEX(Baseline!$B$2:$AX$2,1,MATCH(AU$1,Baseline!$B$1:$AX$1,0)))</f>
        <v>50</v>
      </c>
      <c r="AV460">
        <f>IFERROR(INDEX(JMP!$AJ$2:$AX$500,MATCH($A460,JMP!$A$2:$A$500,0),MATCH(AV$1,JMP!$AJ$1:$AX$1,0)),INDEX(Baseline!$B$2:$AX$2,1,MATCH(AV$1,Baseline!$B$1:$AX$1,0)))</f>
        <v>12</v>
      </c>
      <c r="AW460">
        <f>IFERROR(INDEX(JMP!$AJ$2:$AX$500,MATCH($A460,JMP!$A$2:$A$500,0),MATCH(AW$1,JMP!$AJ$1:$AX$1,0)),INDEX(Baseline!$B$2:$AX$2,1,MATCH(AW$1,Baseline!$B$1:$AX$1,0)))</f>
        <v>1.9961979999999998E-3</v>
      </c>
      <c r="AX460">
        <f>IFERROR(INDEX(JMP!$AJ$2:$AX$500,MATCH($A460,JMP!$A$2:$A$500,0),MATCH(AX$1,JMP!$AJ$1:$AX$1,0)),INDEX(Baseline!$B$2:$AX$2,1,MATCH(AX$1,Baseline!$B$1:$AX$1,0)))</f>
        <v>1.9961979999999998E-3</v>
      </c>
      <c r="AY460">
        <f>IFERROR(INDEX(JMP!$AJ$2:$AX$500,MATCH($A460,JMP!$A$2:$A$500,0),MATCH(AY$1,JMP!$AJ$1:$AX$1,0)),INDEX(Baseline!$B$2:$AX$2,1,MATCH(AY$1,Baseline!$B$1:$AX$1,0)))</f>
        <v>1.9607137E-2</v>
      </c>
      <c r="AZ460">
        <f>IFERROR(INDEX(JMP!$AJ$2:$AX$500,MATCH($A460,JMP!$A$2:$A$500,0),MATCH(AZ$1,JMP!$AJ$1:$AX$1,0)),INDEX(Baseline!$B$2:$AX$2,1,MATCH(AZ$1,Baseline!$B$1:$AX$1,0)))</f>
        <v>1</v>
      </c>
      <c r="BA460">
        <f>IFERROR(INDEX(JMP!$AJ$2:$AX$500,MATCH($A460,JMP!$A$2:$A$500,0),MATCH(BA$1,JMP!$AJ$1:$AX$1,0)),INDEX(Baseline!$B$2:$AX$2,1,MATCH(BA$1,Baseline!$B$1:$AX$1,0)))</f>
        <v>3</v>
      </c>
      <c r="BB460">
        <v>0</v>
      </c>
      <c r="BD460" t="str">
        <f>IF(AZ460=1, "yes", IF(AZ460=-1, "no", ""))</f>
        <v>yes</v>
      </c>
      <c r="BE460" t="str">
        <f>IF(AH460=1, "yes", IF(AH460=-1, "no", ""))</f>
        <v>no</v>
      </c>
      <c r="BF460">
        <f t="shared" si="14"/>
        <v>0.25</v>
      </c>
      <c r="BG460">
        <f t="shared" si="15"/>
        <v>100</v>
      </c>
    </row>
    <row r="461" spans="1:59" x14ac:dyDescent="0.25">
      <c r="A461">
        <v>460</v>
      </c>
      <c r="B461">
        <f>IFERROR(INDEX(JMP!$AJ$2:$AX$500,MATCH($A461,JMP!$A$2:$A$500,0),MATCH(B$1,JMP!$AJ$1:$AX$1,0)),INDEX(Baseline!$B$2:$AX$2,1,MATCH(B$1,Baseline!$B$1:$AX$1,0)))</f>
        <v>0</v>
      </c>
      <c r="C461">
        <f>IFERROR(INDEX(JMP!$AJ$2:$AX$500,MATCH($A461,JMP!$A$2:$A$500,0),MATCH(C$1,JMP!$AJ$1:$AX$1,0)),INDEX(Baseline!$B$2:$AX$2,1,MATCH(C$1,Baseline!$B$1:$AX$1,0)))</f>
        <v>8760</v>
      </c>
      <c r="D461">
        <f>IFERROR(INDEX(JMP!$AJ$2:$AX$500,MATCH($A461,JMP!$A$2:$A$500,0),MATCH(D$1,JMP!$AJ$1:$AX$1,0)),INDEX(Baseline!$B$2:$AX$2,1,MATCH(D$1,Baseline!$B$1:$AX$1,0)))</f>
        <v>1</v>
      </c>
      <c r="E461">
        <f>IFERROR(INDEX(JMP!$AJ$2:$AX$500,MATCH($A461,JMP!$A$2:$A$500,0),MATCH(E$1,JMP!$AJ$1:$AX$1,0)),INDEX(Baseline!$B$2:$AX$2,1,MATCH(E$1,Baseline!$B$1:$AX$1,0)))</f>
        <v>1</v>
      </c>
      <c r="F461" t="str">
        <f>IFERROR(INDEX(JMP!$AJ$2:$AX$500,MATCH($A461,JMP!$A$2:$A$500,0),MATCH(F$1,JMP!$AJ$1:$AX$1,0)),INDEX(Baseline!$B$2:$AX$2,1,MATCH(F$1,Baseline!$B$1:$AX$1,0)))</f>
        <v>e344</v>
      </c>
      <c r="G461" t="str">
        <f>IFERROR(INDEX(JMP!$AJ$2:$AX$500,MATCH($A461,JMP!$A$2:$A$500,0),MATCH(G$1,JMP!$AJ$1:$AX$1,0)),INDEX(Baseline!$B$2:$AX$2,1,MATCH(G$1,Baseline!$B$1:$AX$1,0)))</f>
        <v>e340</v>
      </c>
      <c r="H461">
        <f>IFERROR(INDEX(JMP!$AJ$2:$AX$500,MATCH($A461,JMP!$A$2:$A$500,0),MATCH(H$1,JMP!$AJ$1:$AX$1,0)),INDEX(Baseline!$B$2:$AX$2,1,MATCH(H$1,Baseline!$B$1:$AX$1,0)))</f>
        <v>1.5</v>
      </c>
      <c r="I461">
        <f>IFERROR(INDEX(JMP!$AJ$2:$AX$500,MATCH($A461,JMP!$A$2:$A$500,0),MATCH(I$1,JMP!$AJ$1:$AX$1,0)),INDEX(Baseline!$B$2:$AX$2,1,MATCH(I$1,Baseline!$B$1:$AX$1,0)))</f>
        <v>0.42</v>
      </c>
      <c r="J461">
        <f>IFERROR(INDEX(JMP!$AJ$2:$AX$500,MATCH($A461,JMP!$A$2:$A$500,0),MATCH(J$1,JMP!$AJ$1:$AX$1,0)),INDEX(Baseline!$B$2:$AX$2,1,MATCH(J$1,Baseline!$B$1:$AX$1,0)))</f>
        <v>1</v>
      </c>
      <c r="K461">
        <f>IFERROR(INDEX(JMP!$AJ$2:$AX$500,MATCH($A461,JMP!$A$2:$A$500,0),MATCH(K$1,JMP!$AJ$1:$AX$1,0)),INDEX(Baseline!$B$2:$AX$2,1,MATCH(K$1,Baseline!$B$1:$AX$1,0)))</f>
        <v>0</v>
      </c>
      <c r="L461">
        <f>IFERROR(INDEX(JMP!$AJ$2:$AX$500,MATCH($A461,JMP!$A$2:$A$500,0),MATCH(L$1,JMP!$AJ$1:$AX$1,0)),INDEX(Baseline!$B$2:$AX$2,1,MATCH(L$1,Baseline!$B$1:$AX$1,0)))</f>
        <v>0.16932257081291779</v>
      </c>
      <c r="M461" t="b">
        <f>IFERROR(INDEX(JMP!$AJ$2:$AX$500,MATCH($A461,JMP!$A$2:$A$500,0),MATCH(M$1,JMP!$AJ$1:$AX$1,0)),INDEX(Baseline!$B$2:$AX$2,1,MATCH(M$1,Baseline!$B$1:$AX$1,0)))</f>
        <v>0</v>
      </c>
      <c r="N461" t="b">
        <f>IFERROR(INDEX(JMP!$AJ$2:$AX$500,MATCH($A461,JMP!$A$2:$A$500,0),MATCH(N$1,JMP!$AJ$1:$AX$1,0)),INDEX(Baseline!$B$2:$AX$2,1,MATCH(N$1,Baseline!$B$1:$AX$1,0)))</f>
        <v>0</v>
      </c>
      <c r="O461">
        <f>IFERROR(INDEX(JMP!$AJ$2:$AX$500,MATCH($A461,JMP!$A$2:$A$500,0),MATCH(O$1,JMP!$AJ$1:$AX$1,0)),INDEX(Baseline!$B$2:$AX$2,1,MATCH(O$1,Baseline!$B$1:$AX$1,0)))</f>
        <v>7</v>
      </c>
      <c r="P461">
        <f>IFERROR(INDEX(JMP!$AJ$2:$AX$500,MATCH($A461,JMP!$A$2:$A$500,0),MATCH(P$1,JMP!$AJ$1:$AX$1,0)),INDEX(Baseline!$B$2:$AX$2,1,MATCH(P$1,Baseline!$B$1:$AX$1,0)))</f>
        <v>200</v>
      </c>
      <c r="Q461">
        <f>IFERROR(INDEX(JMP!$AJ$2:$AX$500,MATCH($A461,JMP!$A$2:$A$500,0),MATCH(Q$1,JMP!$AJ$1:$AX$1,0)),INDEX(Baseline!$B$2:$AX$2,1,MATCH(Q$1,Baseline!$B$1:$AX$1,0)))</f>
        <v>10</v>
      </c>
      <c r="R461">
        <f>IFERROR(INDEX(JMP!$AJ$2:$AX$500,MATCH($A461,JMP!$A$2:$A$500,0),MATCH(R$1,JMP!$AJ$1:$AX$1,0)),INDEX(Baseline!$B$2:$AX$2,1,MATCH(R$1,Baseline!$B$1:$AX$1,0)))</f>
        <v>0</v>
      </c>
      <c r="S461">
        <f>IFERROR(INDEX(JMP!$AJ$2:$AX$500,MATCH($A461,JMP!$A$2:$A$500,0),MATCH(S$1,JMP!$AJ$1:$AX$1,0)),INDEX(Baseline!$B$2:$AX$2,1,MATCH(S$1,Baseline!$B$1:$AX$1,0)))</f>
        <v>1</v>
      </c>
      <c r="T461">
        <f>IFERROR(INDEX(JMP!$AJ$2:$AX$500,MATCH($A461,JMP!$A$2:$A$500,0),MATCH(T$1,JMP!$AJ$1:$AX$1,0)),INDEX(Baseline!$B$2:$AX$2,1,MATCH(T$1,Baseline!$B$1:$AX$1,0)))</f>
        <v>0</v>
      </c>
      <c r="U461" t="str">
        <f>IFERROR(INDEX(JMP!$AJ$2:$AX$500,MATCH($A461,JMP!$A$2:$A$500,0),MATCH(U$1,JMP!$AJ$1:$AX$1,0)),INDEX(Baseline!$B$2:$AX$2,1,MATCH(U$1,Baseline!$B$1:$AX$1,0)))</f>
        <v>Titan</v>
      </c>
      <c r="V461">
        <f>IFERROR(INDEX(JMP!$AJ$2:$AX$500,MATCH($A461,JMP!$A$2:$A$500,0),MATCH(V$1,JMP!$AJ$1:$AX$1,0)),INDEX(Baseline!$B$2:$AX$2,1,MATCH(V$1,Baseline!$B$1:$AX$1,0)))</f>
        <v>3</v>
      </c>
      <c r="W461">
        <f>IFERROR(INDEX(JMP!$AJ$2:$AX$500,MATCH($A461,JMP!$A$2:$A$500,0),MATCH(W$1,JMP!$AJ$1:$AX$1,0)),INDEX(Baseline!$B$2:$AX$2,1,MATCH(W$1,Baseline!$B$1:$AX$1,0)))</f>
        <v>0.37</v>
      </c>
      <c r="X461">
        <f>IFERROR(INDEX(JMP!$AJ$2:$AX$500,MATCH($A461,JMP!$A$2:$A$500,0),MATCH(X$1,JMP!$AJ$1:$AX$1,0)),INDEX(Baseline!$B$2:$AX$2,1,MATCH(X$1,Baseline!$B$1:$AX$1,0)))</f>
        <v>4</v>
      </c>
      <c r="Y461">
        <f>IFERROR(INDEX(JMP!$AJ$2:$AX$500,MATCH($A461,JMP!$A$2:$A$500,0),MATCH(Y$1,JMP!$AJ$1:$AX$1,0)),INDEX(Baseline!$B$2:$AX$2,1,MATCH(Y$1,Baseline!$B$1:$AX$1,0)))</f>
        <v>1</v>
      </c>
      <c r="Z461">
        <f>IFERROR(INDEX(JMP!$AJ$2:$AX$500,MATCH($A461,JMP!$A$2:$A$500,0),MATCH(Z$1,JMP!$AJ$1:$AX$1,0)),INDEX(Baseline!$B$2:$AX$2,1,MATCH(Z$1,Baseline!$B$1:$AX$1,0)))</f>
        <v>1970</v>
      </c>
      <c r="AA461">
        <f>IFERROR(INDEX(JMP!$AJ$2:$AX$500,MATCH($A461,JMP!$A$2:$A$500,0),MATCH(AA$1,JMP!$AJ$1:$AX$1,0)),INDEX(Baseline!$B$2:$AX$2,1,MATCH(AA$1,Baseline!$B$1:$AX$1,0)))</f>
        <v>1970</v>
      </c>
      <c r="AB461">
        <f>IFERROR(INDEX(JMP!$AJ$2:$AX$500,MATCH($A461,JMP!$A$2:$A$500,0),MATCH(AB$1,JMP!$AJ$1:$AX$1,0)),INDEX(Baseline!$B$2:$AX$2,1,MATCH(AB$1,Baseline!$B$1:$AX$1,0)))</f>
        <v>0</v>
      </c>
      <c r="AC461">
        <f>IFERROR(INDEX(JMP!$AJ$2:$AX$500,MATCH($A461,JMP!$A$2:$A$500,0),MATCH(AC$1,JMP!$AJ$1:$AX$1,0)),INDEX(Baseline!$B$2:$AX$2,1,MATCH(AC$1,Baseline!$B$1:$AX$1,0)))</f>
        <v>1</v>
      </c>
      <c r="AD461">
        <f>IFERROR(INDEX(JMP!$AJ$2:$AX$500,MATCH($A461,JMP!$A$2:$A$500,0),MATCH(AD$1,JMP!$AJ$1:$AX$1,0)),INDEX(Baseline!$B$2:$AX$2,1,MATCH(AD$1,Baseline!$B$1:$AX$1,0)))</f>
        <v>8</v>
      </c>
      <c r="AE461">
        <f>IFERROR(INDEX(JMP!$AJ$2:$AX$500,MATCH($A461,JMP!$A$2:$A$500,0),MATCH(AE$1,JMP!$AJ$1:$AX$1,0)),INDEX(Baseline!$B$2:$AX$2,1,MATCH(AE$1,Baseline!$B$1:$AX$1,0)))</f>
        <v>2</v>
      </c>
      <c r="AF461" t="str">
        <f>IFERROR(INDEX(JMP!$AJ$2:$AX$500,MATCH($A461,JMP!$A$2:$A$500,0),MATCH(AF$1,JMP!$AJ$1:$AX$1,0)),INDEX(Baseline!$B$2:$AX$2,1,MATCH(AF$1,Baseline!$B$1:$AX$1,0)))</f>
        <v>bwb</v>
      </c>
      <c r="AG461" t="str">
        <f>IFERROR(INDEX(JMP!$AJ$2:$AX$500,MATCH($A461,JMP!$A$2:$A$500,0),MATCH(AG$1,JMP!$AJ$1:$AX$1,0)),INDEX(Baseline!$B$2:$AX$2,1,MATCH(AG$1,Baseline!$B$1:$AX$1,0)))</f>
        <v>V-tail</v>
      </c>
      <c r="AH461">
        <f>IFERROR(INDEX(JMP!$AJ$2:$AX$500,MATCH($A461,JMP!$A$2:$A$500,0),MATCH(AH$1,JMP!$AJ$1:$AX$1,0)),INDEX(Baseline!$B$2:$AX$2,1,MATCH(AH$1,Baseline!$B$1:$AX$1,0)))</f>
        <v>1</v>
      </c>
      <c r="AI461">
        <f>IFERROR(INDEX(JMP!$AJ$2:$AX$500,MATCH($A461,JMP!$A$2:$A$500,0),MATCH(AI$1,JMP!$AJ$1:$AX$1,0)),INDEX(Baseline!$B$2:$AX$2,1,MATCH(AI$1,Baseline!$B$1:$AX$1,0)))</f>
        <v>724000000</v>
      </c>
      <c r="AJ461">
        <f>IFERROR(INDEX(JMP!$AJ$2:$AX$500,MATCH($A461,JMP!$A$2:$A$500,0),MATCH(AJ$1,JMP!$AJ$1:$AX$1,0)),INDEX(Baseline!$B$2:$AX$2,1,MATCH(AJ$1,Baseline!$B$1:$AX$1,0)))</f>
        <v>54500000</v>
      </c>
      <c r="AK461">
        <f>IFERROR(INDEX(JMP!$AJ$2:$AX$500,MATCH($A461,JMP!$A$2:$A$500,0),MATCH(AK$1,JMP!$AJ$1:$AX$1,0)),INDEX(Baseline!$B$2:$AX$2,1,MATCH(AK$1,Baseline!$B$1:$AX$1,0)))</f>
        <v>30</v>
      </c>
      <c r="AL461">
        <f>IFERROR(INDEX(JMP!$AJ$2:$AX$500,MATCH($A461,JMP!$A$2:$A$500,0),MATCH(AL$1,JMP!$AJ$1:$AX$1,0)),INDEX(Baseline!$B$2:$AX$2,1,MATCH(AL$1,Baseline!$B$1:$AX$1,0)))</f>
        <v>1.6821054320429463E-2</v>
      </c>
      <c r="AM461">
        <f>IFERROR(INDEX(JMP!$AJ$2:$AX$500,MATCH($A461,JMP!$A$2:$A$500,0),MATCH(AM$1,JMP!$AJ$1:$AX$1,0)),INDEX(Baseline!$B$2:$AX$2,1,MATCH(AM$1,Baseline!$B$1:$AX$1,0)))</f>
        <v>15.869259370685715</v>
      </c>
      <c r="AN461">
        <f>IFERROR(INDEX(JMP!$AJ$2:$AX$500,MATCH($A461,JMP!$A$2:$A$500,0),MATCH(AN$1,JMP!$AJ$1:$AX$1,0)),INDEX(Baseline!$B$2:$AX$2,1,MATCH(AN$1,Baseline!$B$1:$AX$1,0)))</f>
        <v>1.8749337380512314</v>
      </c>
      <c r="AO461">
        <f>IFERROR(INDEX(JMP!$AJ$2:$AX$500,MATCH($A461,JMP!$A$2:$A$500,0),MATCH(AO$1,JMP!$AJ$1:$AX$1,0)),INDEX(Baseline!$B$2:$AX$2,1,MATCH(AO$1,Baseline!$B$1:$AX$1,0)))</f>
        <v>1.1881546887227659</v>
      </c>
      <c r="AP461">
        <f>IFERROR(INDEX(JMP!$AJ$2:$AX$500,MATCH($A461,JMP!$A$2:$A$500,0),MATCH(AP$1,JMP!$AJ$1:$AX$1,0)),INDEX(Baseline!$B$2:$AX$2,1,MATCH(AP$1,Baseline!$B$1:$AX$1,0)))</f>
        <v>0</v>
      </c>
      <c r="AQ461">
        <f>IFERROR(INDEX(JMP!$AJ$2:$AX$500,MATCH($A461,JMP!$A$2:$A$500,0),MATCH(AQ$1,JMP!$AJ$1:$AX$1,0)),INDEX(Baseline!$B$2:$AX$2,1,MATCH(AQ$1,Baseline!$B$1:$AX$1,0)))</f>
        <v>0.35</v>
      </c>
      <c r="AR461">
        <f>IFERROR(INDEX(JMP!$AJ$2:$AX$500,MATCH($A461,JMP!$A$2:$A$500,0),MATCH(AR$1,JMP!$AJ$1:$AX$1,0)),INDEX(Baseline!$B$2:$AX$2,1,MATCH(AR$1,Baseline!$B$1:$AX$1,0)))</f>
        <v>0</v>
      </c>
      <c r="AS461">
        <f>IFERROR(INDEX(JMP!$AJ$2:$AX$500,MATCH($A461,JMP!$A$2:$A$500,0),MATCH(AS$1,JMP!$AJ$1:$AX$1,0)),INDEX(Baseline!$B$2:$AX$2,1,MATCH(AS$1,Baseline!$B$1:$AX$1,0)))</f>
        <v>0</v>
      </c>
      <c r="AT461">
        <f>IFERROR(INDEX(JMP!$AJ$2:$AX$500,MATCH($A461,JMP!$A$2:$A$500,0),MATCH(AT$1,JMP!$AJ$1:$AX$1,0)),INDEX(Baseline!$B$2:$AX$2,1,MATCH(AT$1,Baseline!$B$1:$AX$1,0)))</f>
        <v>500</v>
      </c>
      <c r="AU461">
        <f>IFERROR(INDEX(JMP!$AJ$2:$AX$500,MATCH($A461,JMP!$A$2:$A$500,0),MATCH(AU$1,JMP!$AJ$1:$AX$1,0)),INDEX(Baseline!$B$2:$AX$2,1,MATCH(AU$1,Baseline!$B$1:$AX$1,0)))</f>
        <v>50</v>
      </c>
      <c r="AV461">
        <f>IFERROR(INDEX(JMP!$AJ$2:$AX$500,MATCH($A461,JMP!$A$2:$A$500,0),MATCH(AV$1,JMP!$AJ$1:$AX$1,0)),INDEX(Baseline!$B$2:$AX$2,1,MATCH(AV$1,Baseline!$B$1:$AX$1,0)))</f>
        <v>12</v>
      </c>
      <c r="AW461">
        <f>IFERROR(INDEX(JMP!$AJ$2:$AX$500,MATCH($A461,JMP!$A$2:$A$500,0),MATCH(AW$1,JMP!$AJ$1:$AX$1,0)),INDEX(Baseline!$B$2:$AX$2,1,MATCH(AW$1,Baseline!$B$1:$AX$1,0)))</f>
        <v>1.9961979999999998E-3</v>
      </c>
      <c r="AX461">
        <f>IFERROR(INDEX(JMP!$AJ$2:$AX$500,MATCH($A461,JMP!$A$2:$A$500,0),MATCH(AX$1,JMP!$AJ$1:$AX$1,0)),INDEX(Baseline!$B$2:$AX$2,1,MATCH(AX$1,Baseline!$B$1:$AX$1,0)))</f>
        <v>1.9961979999999998E-3</v>
      </c>
      <c r="AY461">
        <f>IFERROR(INDEX(JMP!$AJ$2:$AX$500,MATCH($A461,JMP!$A$2:$A$500,0),MATCH(AY$1,JMP!$AJ$1:$AX$1,0)),INDEX(Baseline!$B$2:$AX$2,1,MATCH(AY$1,Baseline!$B$1:$AX$1,0)))</f>
        <v>1.9607137E-2</v>
      </c>
      <c r="AZ461">
        <f>IFERROR(INDEX(JMP!$AJ$2:$AX$500,MATCH($A461,JMP!$A$2:$A$500,0),MATCH(AZ$1,JMP!$AJ$1:$AX$1,0)),INDEX(Baseline!$B$2:$AX$2,1,MATCH(AZ$1,Baseline!$B$1:$AX$1,0)))</f>
        <v>1</v>
      </c>
      <c r="BA461">
        <f>IFERROR(INDEX(JMP!$AJ$2:$AX$500,MATCH($A461,JMP!$A$2:$A$500,0),MATCH(BA$1,JMP!$AJ$1:$AX$1,0)),INDEX(Baseline!$B$2:$AX$2,1,MATCH(BA$1,Baseline!$B$1:$AX$1,0)))</f>
        <v>2</v>
      </c>
      <c r="BB461">
        <v>0</v>
      </c>
      <c r="BD461" t="str">
        <f>IF(AZ461=1, "yes", IF(AZ461=-1, "no", ""))</f>
        <v>yes</v>
      </c>
      <c r="BE461" t="str">
        <f>IF(AH461=1, "yes", IF(AH461=-1, "no", ""))</f>
        <v>yes</v>
      </c>
      <c r="BF461">
        <f t="shared" si="14"/>
        <v>0.5</v>
      </c>
      <c r="BG461">
        <f t="shared" si="15"/>
        <v>30</v>
      </c>
    </row>
    <row r="462" spans="1:59" x14ac:dyDescent="0.25">
      <c r="A462">
        <v>461</v>
      </c>
      <c r="B462">
        <f>IFERROR(INDEX(JMP!$AJ$2:$AX$500,MATCH($A462,JMP!$A$2:$A$500,0),MATCH(B$1,JMP!$AJ$1:$AX$1,0)),INDEX(Baseline!$B$2:$AX$2,1,MATCH(B$1,Baseline!$B$1:$AX$1,0)))</f>
        <v>0</v>
      </c>
      <c r="C462">
        <f>IFERROR(INDEX(JMP!$AJ$2:$AX$500,MATCH($A462,JMP!$A$2:$A$500,0),MATCH(C$1,JMP!$AJ$1:$AX$1,0)),INDEX(Baseline!$B$2:$AX$2,1,MATCH(C$1,Baseline!$B$1:$AX$1,0)))</f>
        <v>8760</v>
      </c>
      <c r="D462">
        <f>IFERROR(INDEX(JMP!$AJ$2:$AX$500,MATCH($A462,JMP!$A$2:$A$500,0),MATCH(D$1,JMP!$AJ$1:$AX$1,0)),INDEX(Baseline!$B$2:$AX$2,1,MATCH(D$1,Baseline!$B$1:$AX$1,0)))</f>
        <v>1</v>
      </c>
      <c r="E462">
        <f>IFERROR(INDEX(JMP!$AJ$2:$AX$500,MATCH($A462,JMP!$A$2:$A$500,0),MATCH(E$1,JMP!$AJ$1:$AX$1,0)),INDEX(Baseline!$B$2:$AX$2,1,MATCH(E$1,Baseline!$B$1:$AX$1,0)))</f>
        <v>1</v>
      </c>
      <c r="F462" t="str">
        <f>IFERROR(INDEX(JMP!$AJ$2:$AX$500,MATCH($A462,JMP!$A$2:$A$500,0),MATCH(F$1,JMP!$AJ$1:$AX$1,0)),INDEX(Baseline!$B$2:$AX$2,1,MATCH(F$1,Baseline!$B$1:$AX$1,0)))</f>
        <v>e344</v>
      </c>
      <c r="G462" t="str">
        <f>IFERROR(INDEX(JMP!$AJ$2:$AX$500,MATCH($A462,JMP!$A$2:$A$500,0),MATCH(G$1,JMP!$AJ$1:$AX$1,0)),INDEX(Baseline!$B$2:$AX$2,1,MATCH(G$1,Baseline!$B$1:$AX$1,0)))</f>
        <v>e340</v>
      </c>
      <c r="H462">
        <f>IFERROR(INDEX(JMP!$AJ$2:$AX$500,MATCH($A462,JMP!$A$2:$A$500,0),MATCH(H$1,JMP!$AJ$1:$AX$1,0)),INDEX(Baseline!$B$2:$AX$2,1,MATCH(H$1,Baseline!$B$1:$AX$1,0)))</f>
        <v>1.5</v>
      </c>
      <c r="I462">
        <f>IFERROR(INDEX(JMP!$AJ$2:$AX$500,MATCH($A462,JMP!$A$2:$A$500,0),MATCH(I$1,JMP!$AJ$1:$AX$1,0)),INDEX(Baseline!$B$2:$AX$2,1,MATCH(I$1,Baseline!$B$1:$AX$1,0)))</f>
        <v>0.42</v>
      </c>
      <c r="J462">
        <f>IFERROR(INDEX(JMP!$AJ$2:$AX$500,MATCH($A462,JMP!$A$2:$A$500,0),MATCH(J$1,JMP!$AJ$1:$AX$1,0)),INDEX(Baseline!$B$2:$AX$2,1,MATCH(J$1,Baseline!$B$1:$AX$1,0)))</f>
        <v>1</v>
      </c>
      <c r="K462">
        <f>IFERROR(INDEX(JMP!$AJ$2:$AX$500,MATCH($A462,JMP!$A$2:$A$500,0),MATCH(K$1,JMP!$AJ$1:$AX$1,0)),INDEX(Baseline!$B$2:$AX$2,1,MATCH(K$1,Baseline!$B$1:$AX$1,0)))</f>
        <v>0</v>
      </c>
      <c r="L462">
        <f>IFERROR(INDEX(JMP!$AJ$2:$AX$500,MATCH($A462,JMP!$A$2:$A$500,0),MATCH(L$1,JMP!$AJ$1:$AX$1,0)),INDEX(Baseline!$B$2:$AX$2,1,MATCH(L$1,Baseline!$B$1:$AX$1,0)))</f>
        <v>0.10292000715624378</v>
      </c>
      <c r="M462" t="b">
        <f>IFERROR(INDEX(JMP!$AJ$2:$AX$500,MATCH($A462,JMP!$A$2:$A$500,0),MATCH(M$1,JMP!$AJ$1:$AX$1,0)),INDEX(Baseline!$B$2:$AX$2,1,MATCH(M$1,Baseline!$B$1:$AX$1,0)))</f>
        <v>0</v>
      </c>
      <c r="N462" t="b">
        <f>IFERROR(INDEX(JMP!$AJ$2:$AX$500,MATCH($A462,JMP!$A$2:$A$500,0),MATCH(N$1,JMP!$AJ$1:$AX$1,0)),INDEX(Baseline!$B$2:$AX$2,1,MATCH(N$1,Baseline!$B$1:$AX$1,0)))</f>
        <v>0</v>
      </c>
      <c r="O462">
        <f>IFERROR(INDEX(JMP!$AJ$2:$AX$500,MATCH($A462,JMP!$A$2:$A$500,0),MATCH(O$1,JMP!$AJ$1:$AX$1,0)),INDEX(Baseline!$B$2:$AX$2,1,MATCH(O$1,Baseline!$B$1:$AX$1,0)))</f>
        <v>7</v>
      </c>
      <c r="P462">
        <f>IFERROR(INDEX(JMP!$AJ$2:$AX$500,MATCH($A462,JMP!$A$2:$A$500,0),MATCH(P$1,JMP!$AJ$1:$AX$1,0)),INDEX(Baseline!$B$2:$AX$2,1,MATCH(P$1,Baseline!$B$1:$AX$1,0)))</f>
        <v>200</v>
      </c>
      <c r="Q462">
        <f>IFERROR(INDEX(JMP!$AJ$2:$AX$500,MATCH($A462,JMP!$A$2:$A$500,0),MATCH(Q$1,JMP!$AJ$1:$AX$1,0)),INDEX(Baseline!$B$2:$AX$2,1,MATCH(Q$1,Baseline!$B$1:$AX$1,0)))</f>
        <v>10</v>
      </c>
      <c r="R462">
        <f>IFERROR(INDEX(JMP!$AJ$2:$AX$500,MATCH($A462,JMP!$A$2:$A$500,0),MATCH(R$1,JMP!$AJ$1:$AX$1,0)),INDEX(Baseline!$B$2:$AX$2,1,MATCH(R$1,Baseline!$B$1:$AX$1,0)))</f>
        <v>0</v>
      </c>
      <c r="S462">
        <f>IFERROR(INDEX(JMP!$AJ$2:$AX$500,MATCH($A462,JMP!$A$2:$A$500,0),MATCH(S$1,JMP!$AJ$1:$AX$1,0)),INDEX(Baseline!$B$2:$AX$2,1,MATCH(S$1,Baseline!$B$1:$AX$1,0)))</f>
        <v>1</v>
      </c>
      <c r="T462">
        <f>IFERROR(INDEX(JMP!$AJ$2:$AX$500,MATCH($A462,JMP!$A$2:$A$500,0),MATCH(T$1,JMP!$AJ$1:$AX$1,0)),INDEX(Baseline!$B$2:$AX$2,1,MATCH(T$1,Baseline!$B$1:$AX$1,0)))</f>
        <v>0</v>
      </c>
      <c r="U462" t="str">
        <f>IFERROR(INDEX(JMP!$AJ$2:$AX$500,MATCH($A462,JMP!$A$2:$A$500,0),MATCH(U$1,JMP!$AJ$1:$AX$1,0)),INDEX(Baseline!$B$2:$AX$2,1,MATCH(U$1,Baseline!$B$1:$AX$1,0)))</f>
        <v>Titan</v>
      </c>
      <c r="V462">
        <f>IFERROR(INDEX(JMP!$AJ$2:$AX$500,MATCH($A462,JMP!$A$2:$A$500,0),MATCH(V$1,JMP!$AJ$1:$AX$1,0)),INDEX(Baseline!$B$2:$AX$2,1,MATCH(V$1,Baseline!$B$1:$AX$1,0)))</f>
        <v>3</v>
      </c>
      <c r="W462">
        <f>IFERROR(INDEX(JMP!$AJ$2:$AX$500,MATCH($A462,JMP!$A$2:$A$500,0),MATCH(W$1,JMP!$AJ$1:$AX$1,0)),INDEX(Baseline!$B$2:$AX$2,1,MATCH(W$1,Baseline!$B$1:$AX$1,0)))</f>
        <v>0.37</v>
      </c>
      <c r="X462">
        <f>IFERROR(INDEX(JMP!$AJ$2:$AX$500,MATCH($A462,JMP!$A$2:$A$500,0),MATCH(X$1,JMP!$AJ$1:$AX$1,0)),INDEX(Baseline!$B$2:$AX$2,1,MATCH(X$1,Baseline!$B$1:$AX$1,0)))</f>
        <v>4</v>
      </c>
      <c r="Y462">
        <f>IFERROR(INDEX(JMP!$AJ$2:$AX$500,MATCH($A462,JMP!$A$2:$A$500,0),MATCH(Y$1,JMP!$AJ$1:$AX$1,0)),INDEX(Baseline!$B$2:$AX$2,1,MATCH(Y$1,Baseline!$B$1:$AX$1,0)))</f>
        <v>3</v>
      </c>
      <c r="Z462">
        <f>IFERROR(INDEX(JMP!$AJ$2:$AX$500,MATCH($A462,JMP!$A$2:$A$500,0),MATCH(Z$1,JMP!$AJ$1:$AX$1,0)),INDEX(Baseline!$B$2:$AX$2,1,MATCH(Z$1,Baseline!$B$1:$AX$1,0)))</f>
        <v>1970</v>
      </c>
      <c r="AA462">
        <f>IFERROR(INDEX(JMP!$AJ$2:$AX$500,MATCH($A462,JMP!$A$2:$A$500,0),MATCH(AA$1,JMP!$AJ$1:$AX$1,0)),INDEX(Baseline!$B$2:$AX$2,1,MATCH(AA$1,Baseline!$B$1:$AX$1,0)))</f>
        <v>1970</v>
      </c>
      <c r="AB462">
        <f>IFERROR(INDEX(JMP!$AJ$2:$AX$500,MATCH($A462,JMP!$A$2:$A$500,0),MATCH(AB$1,JMP!$AJ$1:$AX$1,0)),INDEX(Baseline!$B$2:$AX$2,1,MATCH(AB$1,Baseline!$B$1:$AX$1,0)))</f>
        <v>0</v>
      </c>
      <c r="AC462">
        <f>IFERROR(INDEX(JMP!$AJ$2:$AX$500,MATCH($A462,JMP!$A$2:$A$500,0),MATCH(AC$1,JMP!$AJ$1:$AX$1,0)),INDEX(Baseline!$B$2:$AX$2,1,MATCH(AC$1,Baseline!$B$1:$AX$1,0)))</f>
        <v>1</v>
      </c>
      <c r="AD462">
        <f>IFERROR(INDEX(JMP!$AJ$2:$AX$500,MATCH($A462,JMP!$A$2:$A$500,0),MATCH(AD$1,JMP!$AJ$1:$AX$1,0)),INDEX(Baseline!$B$2:$AX$2,1,MATCH(AD$1,Baseline!$B$1:$AX$1,0)))</f>
        <v>8</v>
      </c>
      <c r="AE462">
        <f>IFERROR(INDEX(JMP!$AJ$2:$AX$500,MATCH($A462,JMP!$A$2:$A$500,0),MATCH(AE$1,JMP!$AJ$1:$AX$1,0)),INDEX(Baseline!$B$2:$AX$2,1,MATCH(AE$1,Baseline!$B$1:$AX$1,0)))</f>
        <v>2</v>
      </c>
      <c r="AF462" t="str">
        <f>IFERROR(INDEX(JMP!$AJ$2:$AX$500,MATCH($A462,JMP!$A$2:$A$500,0),MATCH(AF$1,JMP!$AJ$1:$AX$1,0)),INDEX(Baseline!$B$2:$AX$2,1,MATCH(AF$1,Baseline!$B$1:$AX$1,0)))</f>
        <v>bwb</v>
      </c>
      <c r="AG462" t="str">
        <f>IFERROR(INDEX(JMP!$AJ$2:$AX$500,MATCH($A462,JMP!$A$2:$A$500,0),MATCH(AG$1,JMP!$AJ$1:$AX$1,0)),INDEX(Baseline!$B$2:$AX$2,1,MATCH(AG$1,Baseline!$B$1:$AX$1,0)))</f>
        <v>V-tail</v>
      </c>
      <c r="AH462">
        <f>IFERROR(INDEX(JMP!$AJ$2:$AX$500,MATCH($A462,JMP!$A$2:$A$500,0),MATCH(AH$1,JMP!$AJ$1:$AX$1,0)),INDEX(Baseline!$B$2:$AX$2,1,MATCH(AH$1,Baseline!$B$1:$AX$1,0)))</f>
        <v>-1</v>
      </c>
      <c r="AI462">
        <f>IFERROR(INDEX(JMP!$AJ$2:$AX$500,MATCH($A462,JMP!$A$2:$A$500,0),MATCH(AI$1,JMP!$AJ$1:$AX$1,0)),INDEX(Baseline!$B$2:$AX$2,1,MATCH(AI$1,Baseline!$B$1:$AX$1,0)))</f>
        <v>724000000</v>
      </c>
      <c r="AJ462">
        <f>IFERROR(INDEX(JMP!$AJ$2:$AX$500,MATCH($A462,JMP!$A$2:$A$500,0),MATCH(AJ$1,JMP!$AJ$1:$AX$1,0)),INDEX(Baseline!$B$2:$AX$2,1,MATCH(AJ$1,Baseline!$B$1:$AX$1,0)))</f>
        <v>54500000</v>
      </c>
      <c r="AK462">
        <f>IFERROR(INDEX(JMP!$AJ$2:$AX$500,MATCH($A462,JMP!$A$2:$A$500,0),MATCH(AK$1,JMP!$AJ$1:$AX$1,0)),INDEX(Baseline!$B$2:$AX$2,1,MATCH(AK$1,Baseline!$B$1:$AX$1,0)))</f>
        <v>30</v>
      </c>
      <c r="AL462">
        <f>IFERROR(INDEX(JMP!$AJ$2:$AX$500,MATCH($A462,JMP!$A$2:$A$500,0),MATCH(AL$1,JMP!$AJ$1:$AX$1,0)),INDEX(Baseline!$B$2:$AX$2,1,MATCH(AL$1,Baseline!$B$1:$AX$1,0)))</f>
        <v>1.8569531251502621E-2</v>
      </c>
      <c r="AM462">
        <f>IFERROR(INDEX(JMP!$AJ$2:$AX$500,MATCH($A462,JMP!$A$2:$A$500,0),MATCH(AM$1,JMP!$AJ$1:$AX$1,0)),INDEX(Baseline!$B$2:$AX$2,1,MATCH(AM$1,Baseline!$B$1:$AX$1,0)))</f>
        <v>14.51945914742857</v>
      </c>
      <c r="AN462">
        <f>IFERROR(INDEX(JMP!$AJ$2:$AX$500,MATCH($A462,JMP!$A$2:$A$500,0),MATCH(AN$1,JMP!$AJ$1:$AX$1,0)),INDEX(Baseline!$B$2:$AX$2,1,MATCH(AN$1,Baseline!$B$1:$AX$1,0)))</f>
        <v>1.7818683722084936</v>
      </c>
      <c r="AO462">
        <f>IFERROR(INDEX(JMP!$AJ$2:$AX$500,MATCH($A462,JMP!$A$2:$A$500,0),MATCH(AO$1,JMP!$AJ$1:$AX$1,0)),INDEX(Baseline!$B$2:$AX$2,1,MATCH(AO$1,Baseline!$B$1:$AX$1,0)))</f>
        <v>0.37791866368000482</v>
      </c>
      <c r="AP462">
        <f>IFERROR(INDEX(JMP!$AJ$2:$AX$500,MATCH($A462,JMP!$A$2:$A$500,0),MATCH(AP$1,JMP!$AJ$1:$AX$1,0)),INDEX(Baseline!$B$2:$AX$2,1,MATCH(AP$1,Baseline!$B$1:$AX$1,0)))</f>
        <v>0</v>
      </c>
      <c r="AQ462">
        <f>IFERROR(INDEX(JMP!$AJ$2:$AX$500,MATCH($A462,JMP!$A$2:$A$500,0),MATCH(AQ$1,JMP!$AJ$1:$AX$1,0)),INDEX(Baseline!$B$2:$AX$2,1,MATCH(AQ$1,Baseline!$B$1:$AX$1,0)))</f>
        <v>0.35</v>
      </c>
      <c r="AR462">
        <f>IFERROR(INDEX(JMP!$AJ$2:$AX$500,MATCH($A462,JMP!$A$2:$A$500,0),MATCH(AR$1,JMP!$AJ$1:$AX$1,0)),INDEX(Baseline!$B$2:$AX$2,1,MATCH(AR$1,Baseline!$B$1:$AX$1,0)))</f>
        <v>0</v>
      </c>
      <c r="AS462">
        <f>IFERROR(INDEX(JMP!$AJ$2:$AX$500,MATCH($A462,JMP!$A$2:$A$500,0),MATCH(AS$1,JMP!$AJ$1:$AX$1,0)),INDEX(Baseline!$B$2:$AX$2,1,MATCH(AS$1,Baseline!$B$1:$AX$1,0)))</f>
        <v>0</v>
      </c>
      <c r="AT462">
        <f>IFERROR(INDEX(JMP!$AJ$2:$AX$500,MATCH($A462,JMP!$A$2:$A$500,0),MATCH(AT$1,JMP!$AJ$1:$AX$1,0)),INDEX(Baseline!$B$2:$AX$2,1,MATCH(AT$1,Baseline!$B$1:$AX$1,0)))</f>
        <v>500</v>
      </c>
      <c r="AU462">
        <f>IFERROR(INDEX(JMP!$AJ$2:$AX$500,MATCH($A462,JMP!$A$2:$A$500,0),MATCH(AU$1,JMP!$AJ$1:$AX$1,0)),INDEX(Baseline!$B$2:$AX$2,1,MATCH(AU$1,Baseline!$B$1:$AX$1,0)))</f>
        <v>50</v>
      </c>
      <c r="AV462">
        <f>IFERROR(INDEX(JMP!$AJ$2:$AX$500,MATCH($A462,JMP!$A$2:$A$500,0),MATCH(AV$1,JMP!$AJ$1:$AX$1,0)),INDEX(Baseline!$B$2:$AX$2,1,MATCH(AV$1,Baseline!$B$1:$AX$1,0)))</f>
        <v>12</v>
      </c>
      <c r="AW462">
        <f>IFERROR(INDEX(JMP!$AJ$2:$AX$500,MATCH($A462,JMP!$A$2:$A$500,0),MATCH(AW$1,JMP!$AJ$1:$AX$1,0)),INDEX(Baseline!$B$2:$AX$2,1,MATCH(AW$1,Baseline!$B$1:$AX$1,0)))</f>
        <v>1.9961979999999998E-3</v>
      </c>
      <c r="AX462">
        <f>IFERROR(INDEX(JMP!$AJ$2:$AX$500,MATCH($A462,JMP!$A$2:$A$500,0),MATCH(AX$1,JMP!$AJ$1:$AX$1,0)),INDEX(Baseline!$B$2:$AX$2,1,MATCH(AX$1,Baseline!$B$1:$AX$1,0)))</f>
        <v>1.9961979999999998E-3</v>
      </c>
      <c r="AY462">
        <f>IFERROR(INDEX(JMP!$AJ$2:$AX$500,MATCH($A462,JMP!$A$2:$A$500,0),MATCH(AY$1,JMP!$AJ$1:$AX$1,0)),INDEX(Baseline!$B$2:$AX$2,1,MATCH(AY$1,Baseline!$B$1:$AX$1,0)))</f>
        <v>1.9607137E-2</v>
      </c>
      <c r="AZ462">
        <f>IFERROR(INDEX(JMP!$AJ$2:$AX$500,MATCH($A462,JMP!$A$2:$A$500,0),MATCH(AZ$1,JMP!$AJ$1:$AX$1,0)),INDEX(Baseline!$B$2:$AX$2,1,MATCH(AZ$1,Baseline!$B$1:$AX$1,0)))</f>
        <v>-1</v>
      </c>
      <c r="BA462">
        <f>IFERROR(INDEX(JMP!$AJ$2:$AX$500,MATCH($A462,JMP!$A$2:$A$500,0),MATCH(BA$1,JMP!$AJ$1:$AX$1,0)),INDEX(Baseline!$B$2:$AX$2,1,MATCH(BA$1,Baseline!$B$1:$AX$1,0)))</f>
        <v>2</v>
      </c>
      <c r="BB462">
        <v>0</v>
      </c>
      <c r="BD462" t="str">
        <f>IF(AZ462=1, "yes", IF(AZ462=-1, "no", ""))</f>
        <v>no</v>
      </c>
      <c r="BE462" t="str">
        <f>IF(AH462=1, "yes", IF(AH462=-1, "no", ""))</f>
        <v>no</v>
      </c>
      <c r="BF462">
        <f t="shared" si="14"/>
        <v>0.5</v>
      </c>
      <c r="BG462">
        <f t="shared" si="15"/>
        <v>30</v>
      </c>
    </row>
    <row r="463" spans="1:59" x14ac:dyDescent="0.25">
      <c r="A463">
        <v>462</v>
      </c>
      <c r="B463">
        <f>IFERROR(INDEX(JMP!$AJ$2:$AX$500,MATCH($A463,JMP!$A$2:$A$500,0),MATCH(B$1,JMP!$AJ$1:$AX$1,0)),INDEX(Baseline!$B$2:$AX$2,1,MATCH(B$1,Baseline!$B$1:$AX$1,0)))</f>
        <v>0</v>
      </c>
      <c r="C463">
        <f>IFERROR(INDEX(JMP!$AJ$2:$AX$500,MATCH($A463,JMP!$A$2:$A$500,0),MATCH(C$1,JMP!$AJ$1:$AX$1,0)),INDEX(Baseline!$B$2:$AX$2,1,MATCH(C$1,Baseline!$B$1:$AX$1,0)))</f>
        <v>8760</v>
      </c>
      <c r="D463">
        <f>IFERROR(INDEX(JMP!$AJ$2:$AX$500,MATCH($A463,JMP!$A$2:$A$500,0),MATCH(D$1,JMP!$AJ$1:$AX$1,0)),INDEX(Baseline!$B$2:$AX$2,1,MATCH(D$1,Baseline!$B$1:$AX$1,0)))</f>
        <v>1</v>
      </c>
      <c r="E463">
        <f>IFERROR(INDEX(JMP!$AJ$2:$AX$500,MATCH($A463,JMP!$A$2:$A$500,0),MATCH(E$1,JMP!$AJ$1:$AX$1,0)),INDEX(Baseline!$B$2:$AX$2,1,MATCH(E$1,Baseline!$B$1:$AX$1,0)))</f>
        <v>1</v>
      </c>
      <c r="F463" t="str">
        <f>IFERROR(INDEX(JMP!$AJ$2:$AX$500,MATCH($A463,JMP!$A$2:$A$500,0),MATCH(F$1,JMP!$AJ$1:$AX$1,0)),INDEX(Baseline!$B$2:$AX$2,1,MATCH(F$1,Baseline!$B$1:$AX$1,0)))</f>
        <v>e344</v>
      </c>
      <c r="G463" t="str">
        <f>IFERROR(INDEX(JMP!$AJ$2:$AX$500,MATCH($A463,JMP!$A$2:$A$500,0),MATCH(G$1,JMP!$AJ$1:$AX$1,0)),INDEX(Baseline!$B$2:$AX$2,1,MATCH(G$1,Baseline!$B$1:$AX$1,0)))</f>
        <v>e340</v>
      </c>
      <c r="H463">
        <f>IFERROR(INDEX(JMP!$AJ$2:$AX$500,MATCH($A463,JMP!$A$2:$A$500,0),MATCH(H$1,JMP!$AJ$1:$AX$1,0)),INDEX(Baseline!$B$2:$AX$2,1,MATCH(H$1,Baseline!$B$1:$AX$1,0)))</f>
        <v>1.5</v>
      </c>
      <c r="I463">
        <f>IFERROR(INDEX(JMP!$AJ$2:$AX$500,MATCH($A463,JMP!$A$2:$A$500,0),MATCH(I$1,JMP!$AJ$1:$AX$1,0)),INDEX(Baseline!$B$2:$AX$2,1,MATCH(I$1,Baseline!$B$1:$AX$1,0)))</f>
        <v>0.42</v>
      </c>
      <c r="J463">
        <f>IFERROR(INDEX(JMP!$AJ$2:$AX$500,MATCH($A463,JMP!$A$2:$A$500,0),MATCH(J$1,JMP!$AJ$1:$AX$1,0)),INDEX(Baseline!$B$2:$AX$2,1,MATCH(J$1,Baseline!$B$1:$AX$1,0)))</f>
        <v>1</v>
      </c>
      <c r="K463">
        <f>IFERROR(INDEX(JMP!$AJ$2:$AX$500,MATCH($A463,JMP!$A$2:$A$500,0),MATCH(K$1,JMP!$AJ$1:$AX$1,0)),INDEX(Baseline!$B$2:$AX$2,1,MATCH(K$1,Baseline!$B$1:$AX$1,0)))</f>
        <v>0</v>
      </c>
      <c r="L463">
        <f>IFERROR(INDEX(JMP!$AJ$2:$AX$500,MATCH($A463,JMP!$A$2:$A$500,0),MATCH(L$1,JMP!$AJ$1:$AX$1,0)),INDEX(Baseline!$B$2:$AX$2,1,MATCH(L$1,Baseline!$B$1:$AX$1,0)))</f>
        <v>0.14672772371057138</v>
      </c>
      <c r="M463" t="b">
        <f>IFERROR(INDEX(JMP!$AJ$2:$AX$500,MATCH($A463,JMP!$A$2:$A$500,0),MATCH(M$1,JMP!$AJ$1:$AX$1,0)),INDEX(Baseline!$B$2:$AX$2,1,MATCH(M$1,Baseline!$B$1:$AX$1,0)))</f>
        <v>0</v>
      </c>
      <c r="N463" t="b">
        <f>IFERROR(INDEX(JMP!$AJ$2:$AX$500,MATCH($A463,JMP!$A$2:$A$500,0),MATCH(N$1,JMP!$AJ$1:$AX$1,0)),INDEX(Baseline!$B$2:$AX$2,1,MATCH(N$1,Baseline!$B$1:$AX$1,0)))</f>
        <v>0</v>
      </c>
      <c r="O463">
        <f>IFERROR(INDEX(JMP!$AJ$2:$AX$500,MATCH($A463,JMP!$A$2:$A$500,0),MATCH(O$1,JMP!$AJ$1:$AX$1,0)),INDEX(Baseline!$B$2:$AX$2,1,MATCH(O$1,Baseline!$B$1:$AX$1,0)))</f>
        <v>7</v>
      </c>
      <c r="P463">
        <f>IFERROR(INDEX(JMP!$AJ$2:$AX$500,MATCH($A463,JMP!$A$2:$A$500,0),MATCH(P$1,JMP!$AJ$1:$AX$1,0)),INDEX(Baseline!$B$2:$AX$2,1,MATCH(P$1,Baseline!$B$1:$AX$1,0)))</f>
        <v>200</v>
      </c>
      <c r="Q463">
        <f>IFERROR(INDEX(JMP!$AJ$2:$AX$500,MATCH($A463,JMP!$A$2:$A$500,0),MATCH(Q$1,JMP!$AJ$1:$AX$1,0)),INDEX(Baseline!$B$2:$AX$2,1,MATCH(Q$1,Baseline!$B$1:$AX$1,0)))</f>
        <v>10</v>
      </c>
      <c r="R463">
        <f>IFERROR(INDEX(JMP!$AJ$2:$AX$500,MATCH($A463,JMP!$A$2:$A$500,0),MATCH(R$1,JMP!$AJ$1:$AX$1,0)),INDEX(Baseline!$B$2:$AX$2,1,MATCH(R$1,Baseline!$B$1:$AX$1,0)))</f>
        <v>0</v>
      </c>
      <c r="S463">
        <f>IFERROR(INDEX(JMP!$AJ$2:$AX$500,MATCH($A463,JMP!$A$2:$A$500,0),MATCH(S$1,JMP!$AJ$1:$AX$1,0)),INDEX(Baseline!$B$2:$AX$2,1,MATCH(S$1,Baseline!$B$1:$AX$1,0)))</f>
        <v>1</v>
      </c>
      <c r="T463">
        <f>IFERROR(INDEX(JMP!$AJ$2:$AX$500,MATCH($A463,JMP!$A$2:$A$500,0),MATCH(T$1,JMP!$AJ$1:$AX$1,0)),INDEX(Baseline!$B$2:$AX$2,1,MATCH(T$1,Baseline!$B$1:$AX$1,0)))</f>
        <v>0</v>
      </c>
      <c r="U463" t="str">
        <f>IFERROR(INDEX(JMP!$AJ$2:$AX$500,MATCH($A463,JMP!$A$2:$A$500,0),MATCH(U$1,JMP!$AJ$1:$AX$1,0)),INDEX(Baseline!$B$2:$AX$2,1,MATCH(U$1,Baseline!$B$1:$AX$1,0)))</f>
        <v>Titan</v>
      </c>
      <c r="V463">
        <f>IFERROR(INDEX(JMP!$AJ$2:$AX$500,MATCH($A463,JMP!$A$2:$A$500,0),MATCH(V$1,JMP!$AJ$1:$AX$1,0)),INDEX(Baseline!$B$2:$AX$2,1,MATCH(V$1,Baseline!$B$1:$AX$1,0)))</f>
        <v>3</v>
      </c>
      <c r="W463">
        <f>IFERROR(INDEX(JMP!$AJ$2:$AX$500,MATCH($A463,JMP!$A$2:$A$500,0),MATCH(W$1,JMP!$AJ$1:$AX$1,0)),INDEX(Baseline!$B$2:$AX$2,1,MATCH(W$1,Baseline!$B$1:$AX$1,0)))</f>
        <v>0.37</v>
      </c>
      <c r="X463">
        <f>IFERROR(INDEX(JMP!$AJ$2:$AX$500,MATCH($A463,JMP!$A$2:$A$500,0),MATCH(X$1,JMP!$AJ$1:$AX$1,0)),INDEX(Baseline!$B$2:$AX$2,1,MATCH(X$1,Baseline!$B$1:$AX$1,0)))</f>
        <v>4</v>
      </c>
      <c r="Y463">
        <f>IFERROR(INDEX(JMP!$AJ$2:$AX$500,MATCH($A463,JMP!$A$2:$A$500,0),MATCH(Y$1,JMP!$AJ$1:$AX$1,0)),INDEX(Baseline!$B$2:$AX$2,1,MATCH(Y$1,Baseline!$B$1:$AX$1,0)))</f>
        <v>4</v>
      </c>
      <c r="Z463">
        <f>IFERROR(INDEX(JMP!$AJ$2:$AX$500,MATCH($A463,JMP!$A$2:$A$500,0),MATCH(Z$1,JMP!$AJ$1:$AX$1,0)),INDEX(Baseline!$B$2:$AX$2,1,MATCH(Z$1,Baseline!$B$1:$AX$1,0)))</f>
        <v>1970</v>
      </c>
      <c r="AA463">
        <f>IFERROR(INDEX(JMP!$AJ$2:$AX$500,MATCH($A463,JMP!$A$2:$A$500,0),MATCH(AA$1,JMP!$AJ$1:$AX$1,0)),INDEX(Baseline!$B$2:$AX$2,1,MATCH(AA$1,Baseline!$B$1:$AX$1,0)))</f>
        <v>1970</v>
      </c>
      <c r="AB463">
        <f>IFERROR(INDEX(JMP!$AJ$2:$AX$500,MATCH($A463,JMP!$A$2:$A$500,0),MATCH(AB$1,JMP!$AJ$1:$AX$1,0)),INDEX(Baseline!$B$2:$AX$2,1,MATCH(AB$1,Baseline!$B$1:$AX$1,0)))</f>
        <v>0</v>
      </c>
      <c r="AC463">
        <f>IFERROR(INDEX(JMP!$AJ$2:$AX$500,MATCH($A463,JMP!$A$2:$A$500,0),MATCH(AC$1,JMP!$AJ$1:$AX$1,0)),INDEX(Baseline!$B$2:$AX$2,1,MATCH(AC$1,Baseline!$B$1:$AX$1,0)))</f>
        <v>1</v>
      </c>
      <c r="AD463">
        <f>IFERROR(INDEX(JMP!$AJ$2:$AX$500,MATCH($A463,JMP!$A$2:$A$500,0),MATCH(AD$1,JMP!$AJ$1:$AX$1,0)),INDEX(Baseline!$B$2:$AX$2,1,MATCH(AD$1,Baseline!$B$1:$AX$1,0)))</f>
        <v>8</v>
      </c>
      <c r="AE463">
        <f>IFERROR(INDEX(JMP!$AJ$2:$AX$500,MATCH($A463,JMP!$A$2:$A$500,0),MATCH(AE$1,JMP!$AJ$1:$AX$1,0)),INDEX(Baseline!$B$2:$AX$2,1,MATCH(AE$1,Baseline!$B$1:$AX$1,0)))</f>
        <v>2</v>
      </c>
      <c r="AF463" t="str">
        <f>IFERROR(INDEX(JMP!$AJ$2:$AX$500,MATCH($A463,JMP!$A$2:$A$500,0),MATCH(AF$1,JMP!$AJ$1:$AX$1,0)),INDEX(Baseline!$B$2:$AX$2,1,MATCH(AF$1,Baseline!$B$1:$AX$1,0)))</f>
        <v>bwb</v>
      </c>
      <c r="AG463" t="str">
        <f>IFERROR(INDEX(JMP!$AJ$2:$AX$500,MATCH($A463,JMP!$A$2:$A$500,0),MATCH(AG$1,JMP!$AJ$1:$AX$1,0)),INDEX(Baseline!$B$2:$AX$2,1,MATCH(AG$1,Baseline!$B$1:$AX$1,0)))</f>
        <v>V-tail</v>
      </c>
      <c r="AH463">
        <f>IFERROR(INDEX(JMP!$AJ$2:$AX$500,MATCH($A463,JMP!$A$2:$A$500,0),MATCH(AH$1,JMP!$AJ$1:$AX$1,0)),INDEX(Baseline!$B$2:$AX$2,1,MATCH(AH$1,Baseline!$B$1:$AX$1,0)))</f>
        <v>1</v>
      </c>
      <c r="AI463">
        <f>IFERROR(INDEX(JMP!$AJ$2:$AX$500,MATCH($A463,JMP!$A$2:$A$500,0),MATCH(AI$1,JMP!$AJ$1:$AX$1,0)),INDEX(Baseline!$B$2:$AX$2,1,MATCH(AI$1,Baseline!$B$1:$AX$1,0)))</f>
        <v>724000000</v>
      </c>
      <c r="AJ463">
        <f>IFERROR(INDEX(JMP!$AJ$2:$AX$500,MATCH($A463,JMP!$A$2:$A$500,0),MATCH(AJ$1,JMP!$AJ$1:$AX$1,0)),INDEX(Baseline!$B$2:$AX$2,1,MATCH(AJ$1,Baseline!$B$1:$AX$1,0)))</f>
        <v>54500000</v>
      </c>
      <c r="AK463">
        <f>IFERROR(INDEX(JMP!$AJ$2:$AX$500,MATCH($A463,JMP!$A$2:$A$500,0),MATCH(AK$1,JMP!$AJ$1:$AX$1,0)),INDEX(Baseline!$B$2:$AX$2,1,MATCH(AK$1,Baseline!$B$1:$AX$1,0)))</f>
        <v>30</v>
      </c>
      <c r="AL463">
        <f>IFERROR(INDEX(JMP!$AJ$2:$AX$500,MATCH($A463,JMP!$A$2:$A$500,0),MATCH(AL$1,JMP!$AJ$1:$AX$1,0)),INDEX(Baseline!$B$2:$AX$2,1,MATCH(AL$1,Baseline!$B$1:$AX$1,0)))</f>
        <v>1.8776899782918254E-2</v>
      </c>
      <c r="AM463">
        <f>IFERROR(INDEX(JMP!$AJ$2:$AX$500,MATCH($A463,JMP!$A$2:$A$500,0),MATCH(AM$1,JMP!$AJ$1:$AX$1,0)),INDEX(Baseline!$B$2:$AX$2,1,MATCH(AM$1,Baseline!$B$1:$AX$1,0)))</f>
        <v>12.966334126</v>
      </c>
      <c r="AN463">
        <f>IFERROR(INDEX(JMP!$AJ$2:$AX$500,MATCH($A463,JMP!$A$2:$A$500,0),MATCH(AN$1,JMP!$AJ$1:$AX$1,0)),INDEX(Baseline!$B$2:$AX$2,1,MATCH(AN$1,Baseline!$B$1:$AX$1,0)))</f>
        <v>2.7987469600438386</v>
      </c>
      <c r="AO463">
        <f>IFERROR(INDEX(JMP!$AJ$2:$AX$500,MATCH($A463,JMP!$A$2:$A$500,0),MATCH(AO$1,JMP!$AJ$1:$AX$1,0)),INDEX(Baseline!$B$2:$AX$2,1,MATCH(AO$1,Baseline!$B$1:$AX$1,0)))</f>
        <v>1.2280223970392101</v>
      </c>
      <c r="AP463">
        <f>IFERROR(INDEX(JMP!$AJ$2:$AX$500,MATCH($A463,JMP!$A$2:$A$500,0),MATCH(AP$1,JMP!$AJ$1:$AX$1,0)),INDEX(Baseline!$B$2:$AX$2,1,MATCH(AP$1,Baseline!$B$1:$AX$1,0)))</f>
        <v>0</v>
      </c>
      <c r="AQ463">
        <f>IFERROR(INDEX(JMP!$AJ$2:$AX$500,MATCH($A463,JMP!$A$2:$A$500,0),MATCH(AQ$1,JMP!$AJ$1:$AX$1,0)),INDEX(Baseline!$B$2:$AX$2,1,MATCH(AQ$1,Baseline!$B$1:$AX$1,0)))</f>
        <v>0.35</v>
      </c>
      <c r="AR463">
        <f>IFERROR(INDEX(JMP!$AJ$2:$AX$500,MATCH($A463,JMP!$A$2:$A$500,0),MATCH(AR$1,JMP!$AJ$1:$AX$1,0)),INDEX(Baseline!$B$2:$AX$2,1,MATCH(AR$1,Baseline!$B$1:$AX$1,0)))</f>
        <v>0</v>
      </c>
      <c r="AS463">
        <f>IFERROR(INDEX(JMP!$AJ$2:$AX$500,MATCH($A463,JMP!$A$2:$A$500,0),MATCH(AS$1,JMP!$AJ$1:$AX$1,0)),INDEX(Baseline!$B$2:$AX$2,1,MATCH(AS$1,Baseline!$B$1:$AX$1,0)))</f>
        <v>0</v>
      </c>
      <c r="AT463">
        <f>IFERROR(INDEX(JMP!$AJ$2:$AX$500,MATCH($A463,JMP!$A$2:$A$500,0),MATCH(AT$1,JMP!$AJ$1:$AX$1,0)),INDEX(Baseline!$B$2:$AX$2,1,MATCH(AT$1,Baseline!$B$1:$AX$1,0)))</f>
        <v>500</v>
      </c>
      <c r="AU463">
        <f>IFERROR(INDEX(JMP!$AJ$2:$AX$500,MATCH($A463,JMP!$A$2:$A$500,0),MATCH(AU$1,JMP!$AJ$1:$AX$1,0)),INDEX(Baseline!$B$2:$AX$2,1,MATCH(AU$1,Baseline!$B$1:$AX$1,0)))</f>
        <v>50</v>
      </c>
      <c r="AV463">
        <f>IFERROR(INDEX(JMP!$AJ$2:$AX$500,MATCH($A463,JMP!$A$2:$A$500,0),MATCH(AV$1,JMP!$AJ$1:$AX$1,0)),INDEX(Baseline!$B$2:$AX$2,1,MATCH(AV$1,Baseline!$B$1:$AX$1,0)))</f>
        <v>12</v>
      </c>
      <c r="AW463">
        <f>IFERROR(INDEX(JMP!$AJ$2:$AX$500,MATCH($A463,JMP!$A$2:$A$500,0),MATCH(AW$1,JMP!$AJ$1:$AX$1,0)),INDEX(Baseline!$B$2:$AX$2,1,MATCH(AW$1,Baseline!$B$1:$AX$1,0)))</f>
        <v>1.9961979999999998E-3</v>
      </c>
      <c r="AX463">
        <f>IFERROR(INDEX(JMP!$AJ$2:$AX$500,MATCH($A463,JMP!$A$2:$A$500,0),MATCH(AX$1,JMP!$AJ$1:$AX$1,0)),INDEX(Baseline!$B$2:$AX$2,1,MATCH(AX$1,Baseline!$B$1:$AX$1,0)))</f>
        <v>1.9961979999999998E-3</v>
      </c>
      <c r="AY463">
        <f>IFERROR(INDEX(JMP!$AJ$2:$AX$500,MATCH($A463,JMP!$A$2:$A$500,0),MATCH(AY$1,JMP!$AJ$1:$AX$1,0)),INDEX(Baseline!$B$2:$AX$2,1,MATCH(AY$1,Baseline!$B$1:$AX$1,0)))</f>
        <v>1.9607137E-2</v>
      </c>
      <c r="AZ463">
        <f>IFERROR(INDEX(JMP!$AJ$2:$AX$500,MATCH($A463,JMP!$A$2:$A$500,0),MATCH(AZ$1,JMP!$AJ$1:$AX$1,0)),INDEX(Baseline!$B$2:$AX$2,1,MATCH(AZ$1,Baseline!$B$1:$AX$1,0)))</f>
        <v>1</v>
      </c>
      <c r="BA463">
        <f>IFERROR(INDEX(JMP!$AJ$2:$AX$500,MATCH($A463,JMP!$A$2:$A$500,0),MATCH(BA$1,JMP!$AJ$1:$AX$1,0)),INDEX(Baseline!$B$2:$AX$2,1,MATCH(BA$1,Baseline!$B$1:$AX$1,0)))</f>
        <v>2</v>
      </c>
      <c r="BB463">
        <v>0</v>
      </c>
      <c r="BD463" t="str">
        <f>IF(AZ463=1, "yes", IF(AZ463=-1, "no", ""))</f>
        <v>yes</v>
      </c>
      <c r="BE463" t="str">
        <f>IF(AH463=1, "yes", IF(AH463=-1, "no", ""))</f>
        <v>yes</v>
      </c>
      <c r="BF463">
        <f t="shared" si="14"/>
        <v>0.5</v>
      </c>
      <c r="BG463">
        <f t="shared" si="15"/>
        <v>30</v>
      </c>
    </row>
    <row r="464" spans="1:59" x14ac:dyDescent="0.25">
      <c r="A464">
        <v>463</v>
      </c>
      <c r="B464">
        <f>IFERROR(INDEX(JMP!$AJ$2:$AX$500,MATCH($A464,JMP!$A$2:$A$500,0),MATCH(B$1,JMP!$AJ$1:$AX$1,0)),INDEX(Baseline!$B$2:$AX$2,1,MATCH(B$1,Baseline!$B$1:$AX$1,0)))</f>
        <v>0</v>
      </c>
      <c r="C464">
        <f>IFERROR(INDEX(JMP!$AJ$2:$AX$500,MATCH($A464,JMP!$A$2:$A$500,0),MATCH(C$1,JMP!$AJ$1:$AX$1,0)),INDEX(Baseline!$B$2:$AX$2,1,MATCH(C$1,Baseline!$B$1:$AX$1,0)))</f>
        <v>8760</v>
      </c>
      <c r="D464">
        <f>IFERROR(INDEX(JMP!$AJ$2:$AX$500,MATCH($A464,JMP!$A$2:$A$500,0),MATCH(D$1,JMP!$AJ$1:$AX$1,0)),INDEX(Baseline!$B$2:$AX$2,1,MATCH(D$1,Baseline!$B$1:$AX$1,0)))</f>
        <v>1</v>
      </c>
      <c r="E464">
        <f>IFERROR(INDEX(JMP!$AJ$2:$AX$500,MATCH($A464,JMP!$A$2:$A$500,0),MATCH(E$1,JMP!$AJ$1:$AX$1,0)),INDEX(Baseline!$B$2:$AX$2,1,MATCH(E$1,Baseline!$B$1:$AX$1,0)))</f>
        <v>1</v>
      </c>
      <c r="F464" t="str">
        <f>IFERROR(INDEX(JMP!$AJ$2:$AX$500,MATCH($A464,JMP!$A$2:$A$500,0),MATCH(F$1,JMP!$AJ$1:$AX$1,0)),INDEX(Baseline!$B$2:$AX$2,1,MATCH(F$1,Baseline!$B$1:$AX$1,0)))</f>
        <v>e344</v>
      </c>
      <c r="G464" t="str">
        <f>IFERROR(INDEX(JMP!$AJ$2:$AX$500,MATCH($A464,JMP!$A$2:$A$500,0),MATCH(G$1,JMP!$AJ$1:$AX$1,0)),INDEX(Baseline!$B$2:$AX$2,1,MATCH(G$1,Baseline!$B$1:$AX$1,0)))</f>
        <v>e340</v>
      </c>
      <c r="H464">
        <f>IFERROR(INDEX(JMP!$AJ$2:$AX$500,MATCH($A464,JMP!$A$2:$A$500,0),MATCH(H$1,JMP!$AJ$1:$AX$1,0)),INDEX(Baseline!$B$2:$AX$2,1,MATCH(H$1,Baseline!$B$1:$AX$1,0)))</f>
        <v>1.5</v>
      </c>
      <c r="I464">
        <f>IFERROR(INDEX(JMP!$AJ$2:$AX$500,MATCH($A464,JMP!$A$2:$A$500,0),MATCH(I$1,JMP!$AJ$1:$AX$1,0)),INDEX(Baseline!$B$2:$AX$2,1,MATCH(I$1,Baseline!$B$1:$AX$1,0)))</f>
        <v>0.42</v>
      </c>
      <c r="J464">
        <f>IFERROR(INDEX(JMP!$AJ$2:$AX$500,MATCH($A464,JMP!$A$2:$A$500,0),MATCH(J$1,JMP!$AJ$1:$AX$1,0)),INDEX(Baseline!$B$2:$AX$2,1,MATCH(J$1,Baseline!$B$1:$AX$1,0)))</f>
        <v>1</v>
      </c>
      <c r="K464">
        <f>IFERROR(INDEX(JMP!$AJ$2:$AX$500,MATCH($A464,JMP!$A$2:$A$500,0),MATCH(K$1,JMP!$AJ$1:$AX$1,0)),INDEX(Baseline!$B$2:$AX$2,1,MATCH(K$1,Baseline!$B$1:$AX$1,0)))</f>
        <v>0</v>
      </c>
      <c r="L464">
        <f>IFERROR(INDEX(JMP!$AJ$2:$AX$500,MATCH($A464,JMP!$A$2:$A$500,0),MATCH(L$1,JMP!$AJ$1:$AX$1,0)),INDEX(Baseline!$B$2:$AX$2,1,MATCH(L$1,Baseline!$B$1:$AX$1,0)))</f>
        <v>0.13724037977781428</v>
      </c>
      <c r="M464" t="b">
        <f>IFERROR(INDEX(JMP!$AJ$2:$AX$500,MATCH($A464,JMP!$A$2:$A$500,0),MATCH(M$1,JMP!$AJ$1:$AX$1,0)),INDEX(Baseline!$B$2:$AX$2,1,MATCH(M$1,Baseline!$B$1:$AX$1,0)))</f>
        <v>0</v>
      </c>
      <c r="N464" t="b">
        <f>IFERROR(INDEX(JMP!$AJ$2:$AX$500,MATCH($A464,JMP!$A$2:$A$500,0),MATCH(N$1,JMP!$AJ$1:$AX$1,0)),INDEX(Baseline!$B$2:$AX$2,1,MATCH(N$1,Baseline!$B$1:$AX$1,0)))</f>
        <v>0</v>
      </c>
      <c r="O464">
        <f>IFERROR(INDEX(JMP!$AJ$2:$AX$500,MATCH($A464,JMP!$A$2:$A$500,0),MATCH(O$1,JMP!$AJ$1:$AX$1,0)),INDEX(Baseline!$B$2:$AX$2,1,MATCH(O$1,Baseline!$B$1:$AX$1,0)))</f>
        <v>7</v>
      </c>
      <c r="P464">
        <f>IFERROR(INDEX(JMP!$AJ$2:$AX$500,MATCH($A464,JMP!$A$2:$A$500,0),MATCH(P$1,JMP!$AJ$1:$AX$1,0)),INDEX(Baseline!$B$2:$AX$2,1,MATCH(P$1,Baseline!$B$1:$AX$1,0)))</f>
        <v>200</v>
      </c>
      <c r="Q464">
        <f>IFERROR(INDEX(JMP!$AJ$2:$AX$500,MATCH($A464,JMP!$A$2:$A$500,0),MATCH(Q$1,JMP!$AJ$1:$AX$1,0)),INDEX(Baseline!$B$2:$AX$2,1,MATCH(Q$1,Baseline!$B$1:$AX$1,0)))</f>
        <v>10</v>
      </c>
      <c r="R464">
        <f>IFERROR(INDEX(JMP!$AJ$2:$AX$500,MATCH($A464,JMP!$A$2:$A$500,0),MATCH(R$1,JMP!$AJ$1:$AX$1,0)),INDEX(Baseline!$B$2:$AX$2,1,MATCH(R$1,Baseline!$B$1:$AX$1,0)))</f>
        <v>0</v>
      </c>
      <c r="S464">
        <f>IFERROR(INDEX(JMP!$AJ$2:$AX$500,MATCH($A464,JMP!$A$2:$A$500,0),MATCH(S$1,JMP!$AJ$1:$AX$1,0)),INDEX(Baseline!$B$2:$AX$2,1,MATCH(S$1,Baseline!$B$1:$AX$1,0)))</f>
        <v>1</v>
      </c>
      <c r="T464">
        <f>IFERROR(INDEX(JMP!$AJ$2:$AX$500,MATCH($A464,JMP!$A$2:$A$500,0),MATCH(T$1,JMP!$AJ$1:$AX$1,0)),INDEX(Baseline!$B$2:$AX$2,1,MATCH(T$1,Baseline!$B$1:$AX$1,0)))</f>
        <v>0</v>
      </c>
      <c r="U464" t="str">
        <f>IFERROR(INDEX(JMP!$AJ$2:$AX$500,MATCH($A464,JMP!$A$2:$A$500,0),MATCH(U$1,JMP!$AJ$1:$AX$1,0)),INDEX(Baseline!$B$2:$AX$2,1,MATCH(U$1,Baseline!$B$1:$AX$1,0)))</f>
        <v>Titan</v>
      </c>
      <c r="V464">
        <f>IFERROR(INDEX(JMP!$AJ$2:$AX$500,MATCH($A464,JMP!$A$2:$A$500,0),MATCH(V$1,JMP!$AJ$1:$AX$1,0)),INDEX(Baseline!$B$2:$AX$2,1,MATCH(V$1,Baseline!$B$1:$AX$1,0)))</f>
        <v>3</v>
      </c>
      <c r="W464">
        <f>IFERROR(INDEX(JMP!$AJ$2:$AX$500,MATCH($A464,JMP!$A$2:$A$500,0),MATCH(W$1,JMP!$AJ$1:$AX$1,0)),INDEX(Baseline!$B$2:$AX$2,1,MATCH(W$1,Baseline!$B$1:$AX$1,0)))</f>
        <v>0.37</v>
      </c>
      <c r="X464">
        <f>IFERROR(INDEX(JMP!$AJ$2:$AX$500,MATCH($A464,JMP!$A$2:$A$500,0),MATCH(X$1,JMP!$AJ$1:$AX$1,0)),INDEX(Baseline!$B$2:$AX$2,1,MATCH(X$1,Baseline!$B$1:$AX$1,0)))</f>
        <v>4</v>
      </c>
      <c r="Y464">
        <f>IFERROR(INDEX(JMP!$AJ$2:$AX$500,MATCH($A464,JMP!$A$2:$A$500,0),MATCH(Y$1,JMP!$AJ$1:$AX$1,0)),INDEX(Baseline!$B$2:$AX$2,1,MATCH(Y$1,Baseline!$B$1:$AX$1,0)))</f>
        <v>5</v>
      </c>
      <c r="Z464">
        <f>IFERROR(INDEX(JMP!$AJ$2:$AX$500,MATCH($A464,JMP!$A$2:$A$500,0),MATCH(Z$1,JMP!$AJ$1:$AX$1,0)),INDEX(Baseline!$B$2:$AX$2,1,MATCH(Z$1,Baseline!$B$1:$AX$1,0)))</f>
        <v>1970</v>
      </c>
      <c r="AA464">
        <f>IFERROR(INDEX(JMP!$AJ$2:$AX$500,MATCH($A464,JMP!$A$2:$A$500,0),MATCH(AA$1,JMP!$AJ$1:$AX$1,0)),INDEX(Baseline!$B$2:$AX$2,1,MATCH(AA$1,Baseline!$B$1:$AX$1,0)))</f>
        <v>1970</v>
      </c>
      <c r="AB464">
        <f>IFERROR(INDEX(JMP!$AJ$2:$AX$500,MATCH($A464,JMP!$A$2:$A$500,0),MATCH(AB$1,JMP!$AJ$1:$AX$1,0)),INDEX(Baseline!$B$2:$AX$2,1,MATCH(AB$1,Baseline!$B$1:$AX$1,0)))</f>
        <v>0</v>
      </c>
      <c r="AC464">
        <f>IFERROR(INDEX(JMP!$AJ$2:$AX$500,MATCH($A464,JMP!$A$2:$A$500,0),MATCH(AC$1,JMP!$AJ$1:$AX$1,0)),INDEX(Baseline!$B$2:$AX$2,1,MATCH(AC$1,Baseline!$B$1:$AX$1,0)))</f>
        <v>1</v>
      </c>
      <c r="AD464">
        <f>IFERROR(INDEX(JMP!$AJ$2:$AX$500,MATCH($A464,JMP!$A$2:$A$500,0),MATCH(AD$1,JMP!$AJ$1:$AX$1,0)),INDEX(Baseline!$B$2:$AX$2,1,MATCH(AD$1,Baseline!$B$1:$AX$1,0)))</f>
        <v>8</v>
      </c>
      <c r="AE464">
        <f>IFERROR(INDEX(JMP!$AJ$2:$AX$500,MATCH($A464,JMP!$A$2:$A$500,0),MATCH(AE$1,JMP!$AJ$1:$AX$1,0)),INDEX(Baseline!$B$2:$AX$2,1,MATCH(AE$1,Baseline!$B$1:$AX$1,0)))</f>
        <v>3</v>
      </c>
      <c r="AF464" t="str">
        <f>IFERROR(INDEX(JMP!$AJ$2:$AX$500,MATCH($A464,JMP!$A$2:$A$500,0),MATCH(AF$1,JMP!$AJ$1:$AX$1,0)),INDEX(Baseline!$B$2:$AX$2,1,MATCH(AF$1,Baseline!$B$1:$AX$1,0)))</f>
        <v>bwb</v>
      </c>
      <c r="AG464" t="str">
        <f>IFERROR(INDEX(JMP!$AJ$2:$AX$500,MATCH($A464,JMP!$A$2:$A$500,0),MATCH(AG$1,JMP!$AJ$1:$AX$1,0)),INDEX(Baseline!$B$2:$AX$2,1,MATCH(AG$1,Baseline!$B$1:$AX$1,0)))</f>
        <v>V-tail</v>
      </c>
      <c r="AH464">
        <f>IFERROR(INDEX(JMP!$AJ$2:$AX$500,MATCH($A464,JMP!$A$2:$A$500,0),MATCH(AH$1,JMP!$AJ$1:$AX$1,0)),INDEX(Baseline!$B$2:$AX$2,1,MATCH(AH$1,Baseline!$B$1:$AX$1,0)))</f>
        <v>-1</v>
      </c>
      <c r="AI464">
        <f>IFERROR(INDEX(JMP!$AJ$2:$AX$500,MATCH($A464,JMP!$A$2:$A$500,0),MATCH(AI$1,JMP!$AJ$1:$AX$1,0)),INDEX(Baseline!$B$2:$AX$2,1,MATCH(AI$1,Baseline!$B$1:$AX$1,0)))</f>
        <v>724000000</v>
      </c>
      <c r="AJ464">
        <f>IFERROR(INDEX(JMP!$AJ$2:$AX$500,MATCH($A464,JMP!$A$2:$A$500,0),MATCH(AJ$1,JMP!$AJ$1:$AX$1,0)),INDEX(Baseline!$B$2:$AX$2,1,MATCH(AJ$1,Baseline!$B$1:$AX$1,0)))</f>
        <v>54500000</v>
      </c>
      <c r="AK464">
        <f>IFERROR(INDEX(JMP!$AJ$2:$AX$500,MATCH($A464,JMP!$A$2:$A$500,0),MATCH(AK$1,JMP!$AJ$1:$AX$1,0)),INDEX(Baseline!$B$2:$AX$2,1,MATCH(AK$1,Baseline!$B$1:$AX$1,0)))</f>
        <v>30</v>
      </c>
      <c r="AL464">
        <f>IFERROR(INDEX(JMP!$AJ$2:$AX$500,MATCH($A464,JMP!$A$2:$A$500,0),MATCH(AL$1,JMP!$AJ$1:$AX$1,0)),INDEX(Baseline!$B$2:$AX$2,1,MATCH(AL$1,Baseline!$B$1:$AX$1,0)))</f>
        <v>3.0557502777787557E-2</v>
      </c>
      <c r="AM464">
        <f>IFERROR(INDEX(JMP!$AJ$2:$AX$500,MATCH($A464,JMP!$A$2:$A$500,0),MATCH(AM$1,JMP!$AJ$1:$AX$1,0)),INDEX(Baseline!$B$2:$AX$2,1,MATCH(AM$1,Baseline!$B$1:$AX$1,0)))</f>
        <v>7.133969901714285</v>
      </c>
      <c r="AN464">
        <f>IFERROR(INDEX(JMP!$AJ$2:$AX$500,MATCH($A464,JMP!$A$2:$A$500,0),MATCH(AN$1,JMP!$AJ$1:$AX$1,0)),INDEX(Baseline!$B$2:$AX$2,1,MATCH(AN$1,Baseline!$B$1:$AX$1,0)))</f>
        <v>2.3799753711115037</v>
      </c>
      <c r="AO464">
        <f>IFERROR(INDEX(JMP!$AJ$2:$AX$500,MATCH($A464,JMP!$A$2:$A$500,0),MATCH(AO$1,JMP!$AJ$1:$AX$1,0)),INDEX(Baseline!$B$2:$AX$2,1,MATCH(AO$1,Baseline!$B$1:$AX$1,0)))</f>
        <v>0.51453333517424049</v>
      </c>
      <c r="AP464">
        <f>IFERROR(INDEX(JMP!$AJ$2:$AX$500,MATCH($A464,JMP!$A$2:$A$500,0),MATCH(AP$1,JMP!$AJ$1:$AX$1,0)),INDEX(Baseline!$B$2:$AX$2,1,MATCH(AP$1,Baseline!$B$1:$AX$1,0)))</f>
        <v>0</v>
      </c>
      <c r="AQ464">
        <f>IFERROR(INDEX(JMP!$AJ$2:$AX$500,MATCH($A464,JMP!$A$2:$A$500,0),MATCH(AQ$1,JMP!$AJ$1:$AX$1,0)),INDEX(Baseline!$B$2:$AX$2,1,MATCH(AQ$1,Baseline!$B$1:$AX$1,0)))</f>
        <v>0.35</v>
      </c>
      <c r="AR464">
        <f>IFERROR(INDEX(JMP!$AJ$2:$AX$500,MATCH($A464,JMP!$A$2:$A$500,0),MATCH(AR$1,JMP!$AJ$1:$AX$1,0)),INDEX(Baseline!$B$2:$AX$2,1,MATCH(AR$1,Baseline!$B$1:$AX$1,0)))</f>
        <v>0</v>
      </c>
      <c r="AS464">
        <f>IFERROR(INDEX(JMP!$AJ$2:$AX$500,MATCH($A464,JMP!$A$2:$A$500,0),MATCH(AS$1,JMP!$AJ$1:$AX$1,0)),INDEX(Baseline!$B$2:$AX$2,1,MATCH(AS$1,Baseline!$B$1:$AX$1,0)))</f>
        <v>0</v>
      </c>
      <c r="AT464">
        <f>IFERROR(INDEX(JMP!$AJ$2:$AX$500,MATCH($A464,JMP!$A$2:$A$500,0),MATCH(AT$1,JMP!$AJ$1:$AX$1,0)),INDEX(Baseline!$B$2:$AX$2,1,MATCH(AT$1,Baseline!$B$1:$AX$1,0)))</f>
        <v>500</v>
      </c>
      <c r="AU464">
        <f>IFERROR(INDEX(JMP!$AJ$2:$AX$500,MATCH($A464,JMP!$A$2:$A$500,0),MATCH(AU$1,JMP!$AJ$1:$AX$1,0)),INDEX(Baseline!$B$2:$AX$2,1,MATCH(AU$1,Baseline!$B$1:$AX$1,0)))</f>
        <v>50</v>
      </c>
      <c r="AV464">
        <f>IFERROR(INDEX(JMP!$AJ$2:$AX$500,MATCH($A464,JMP!$A$2:$A$500,0),MATCH(AV$1,JMP!$AJ$1:$AX$1,0)),INDEX(Baseline!$B$2:$AX$2,1,MATCH(AV$1,Baseline!$B$1:$AX$1,0)))</f>
        <v>12</v>
      </c>
      <c r="AW464">
        <f>IFERROR(INDEX(JMP!$AJ$2:$AX$500,MATCH($A464,JMP!$A$2:$A$500,0),MATCH(AW$1,JMP!$AJ$1:$AX$1,0)),INDEX(Baseline!$B$2:$AX$2,1,MATCH(AW$1,Baseline!$B$1:$AX$1,0)))</f>
        <v>1.9961979999999998E-3</v>
      </c>
      <c r="AX464">
        <f>IFERROR(INDEX(JMP!$AJ$2:$AX$500,MATCH($A464,JMP!$A$2:$A$500,0),MATCH(AX$1,JMP!$AJ$1:$AX$1,0)),INDEX(Baseline!$B$2:$AX$2,1,MATCH(AX$1,Baseline!$B$1:$AX$1,0)))</f>
        <v>1.9961979999999998E-3</v>
      </c>
      <c r="AY464">
        <f>IFERROR(INDEX(JMP!$AJ$2:$AX$500,MATCH($A464,JMP!$A$2:$A$500,0),MATCH(AY$1,JMP!$AJ$1:$AX$1,0)),INDEX(Baseline!$B$2:$AX$2,1,MATCH(AY$1,Baseline!$B$1:$AX$1,0)))</f>
        <v>1.9607137E-2</v>
      </c>
      <c r="AZ464">
        <f>IFERROR(INDEX(JMP!$AJ$2:$AX$500,MATCH($A464,JMP!$A$2:$A$500,0),MATCH(AZ$1,JMP!$AJ$1:$AX$1,0)),INDEX(Baseline!$B$2:$AX$2,1,MATCH(AZ$1,Baseline!$B$1:$AX$1,0)))</f>
        <v>1</v>
      </c>
      <c r="BA464">
        <f>IFERROR(INDEX(JMP!$AJ$2:$AX$500,MATCH($A464,JMP!$A$2:$A$500,0),MATCH(BA$1,JMP!$AJ$1:$AX$1,0)),INDEX(Baseline!$B$2:$AX$2,1,MATCH(BA$1,Baseline!$B$1:$AX$1,0)))</f>
        <v>3</v>
      </c>
      <c r="BB464">
        <v>0</v>
      </c>
      <c r="BD464" t="str">
        <f>IF(AZ464=1, "yes", IF(AZ464=-1, "no", ""))</f>
        <v>yes</v>
      </c>
      <c r="BE464" t="str">
        <f>IF(AH464=1, "yes", IF(AH464=-1, "no", ""))</f>
        <v>no</v>
      </c>
      <c r="BF464">
        <f t="shared" si="14"/>
        <v>0.25</v>
      </c>
      <c r="BG464">
        <f t="shared" si="15"/>
        <v>100</v>
      </c>
    </row>
    <row r="465" spans="1:59" x14ac:dyDescent="0.25">
      <c r="A465">
        <v>464</v>
      </c>
      <c r="B465">
        <f>IFERROR(INDEX(JMP!$AJ$2:$AX$500,MATCH($A465,JMP!$A$2:$A$500,0),MATCH(B$1,JMP!$AJ$1:$AX$1,0)),INDEX(Baseline!$B$2:$AX$2,1,MATCH(B$1,Baseline!$B$1:$AX$1,0)))</f>
        <v>0</v>
      </c>
      <c r="C465">
        <f>IFERROR(INDEX(JMP!$AJ$2:$AX$500,MATCH($A465,JMP!$A$2:$A$500,0),MATCH(C$1,JMP!$AJ$1:$AX$1,0)),INDEX(Baseline!$B$2:$AX$2,1,MATCH(C$1,Baseline!$B$1:$AX$1,0)))</f>
        <v>8760</v>
      </c>
      <c r="D465">
        <f>IFERROR(INDEX(JMP!$AJ$2:$AX$500,MATCH($A465,JMP!$A$2:$A$500,0),MATCH(D$1,JMP!$AJ$1:$AX$1,0)),INDEX(Baseline!$B$2:$AX$2,1,MATCH(D$1,Baseline!$B$1:$AX$1,0)))</f>
        <v>1</v>
      </c>
      <c r="E465">
        <f>IFERROR(INDEX(JMP!$AJ$2:$AX$500,MATCH($A465,JMP!$A$2:$A$500,0),MATCH(E$1,JMP!$AJ$1:$AX$1,0)),INDEX(Baseline!$B$2:$AX$2,1,MATCH(E$1,Baseline!$B$1:$AX$1,0)))</f>
        <v>1</v>
      </c>
      <c r="F465" t="str">
        <f>IFERROR(INDEX(JMP!$AJ$2:$AX$500,MATCH($A465,JMP!$A$2:$A$500,0),MATCH(F$1,JMP!$AJ$1:$AX$1,0)),INDEX(Baseline!$B$2:$AX$2,1,MATCH(F$1,Baseline!$B$1:$AX$1,0)))</f>
        <v>e344</v>
      </c>
      <c r="G465" t="str">
        <f>IFERROR(INDEX(JMP!$AJ$2:$AX$500,MATCH($A465,JMP!$A$2:$A$500,0),MATCH(G$1,JMP!$AJ$1:$AX$1,0)),INDEX(Baseline!$B$2:$AX$2,1,MATCH(G$1,Baseline!$B$1:$AX$1,0)))</f>
        <v>e340</v>
      </c>
      <c r="H465">
        <f>IFERROR(INDEX(JMP!$AJ$2:$AX$500,MATCH($A465,JMP!$A$2:$A$500,0),MATCH(H$1,JMP!$AJ$1:$AX$1,0)),INDEX(Baseline!$B$2:$AX$2,1,MATCH(H$1,Baseline!$B$1:$AX$1,0)))</f>
        <v>1.5</v>
      </c>
      <c r="I465">
        <f>IFERROR(INDEX(JMP!$AJ$2:$AX$500,MATCH($A465,JMP!$A$2:$A$500,0),MATCH(I$1,JMP!$AJ$1:$AX$1,0)),INDEX(Baseline!$B$2:$AX$2,1,MATCH(I$1,Baseline!$B$1:$AX$1,0)))</f>
        <v>0.42</v>
      </c>
      <c r="J465">
        <f>IFERROR(INDEX(JMP!$AJ$2:$AX$500,MATCH($A465,JMP!$A$2:$A$500,0),MATCH(J$1,JMP!$AJ$1:$AX$1,0)),INDEX(Baseline!$B$2:$AX$2,1,MATCH(J$1,Baseline!$B$1:$AX$1,0)))</f>
        <v>1</v>
      </c>
      <c r="K465">
        <f>IFERROR(INDEX(JMP!$AJ$2:$AX$500,MATCH($A465,JMP!$A$2:$A$500,0),MATCH(K$1,JMP!$AJ$1:$AX$1,0)),INDEX(Baseline!$B$2:$AX$2,1,MATCH(K$1,Baseline!$B$1:$AX$1,0)))</f>
        <v>0</v>
      </c>
      <c r="L465">
        <f>IFERROR(INDEX(JMP!$AJ$2:$AX$500,MATCH($A465,JMP!$A$2:$A$500,0),MATCH(L$1,JMP!$AJ$1:$AX$1,0)),INDEX(Baseline!$B$2:$AX$2,1,MATCH(L$1,Baseline!$B$1:$AX$1,0)))</f>
        <v>0.16140881062524623</v>
      </c>
      <c r="M465" t="b">
        <f>IFERROR(INDEX(JMP!$AJ$2:$AX$500,MATCH($A465,JMP!$A$2:$A$500,0),MATCH(M$1,JMP!$AJ$1:$AX$1,0)),INDEX(Baseline!$B$2:$AX$2,1,MATCH(M$1,Baseline!$B$1:$AX$1,0)))</f>
        <v>0</v>
      </c>
      <c r="N465" t="b">
        <f>IFERROR(INDEX(JMP!$AJ$2:$AX$500,MATCH($A465,JMP!$A$2:$A$500,0),MATCH(N$1,JMP!$AJ$1:$AX$1,0)),INDEX(Baseline!$B$2:$AX$2,1,MATCH(N$1,Baseline!$B$1:$AX$1,0)))</f>
        <v>0</v>
      </c>
      <c r="O465">
        <f>IFERROR(INDEX(JMP!$AJ$2:$AX$500,MATCH($A465,JMP!$A$2:$A$500,0),MATCH(O$1,JMP!$AJ$1:$AX$1,0)),INDEX(Baseline!$B$2:$AX$2,1,MATCH(O$1,Baseline!$B$1:$AX$1,0)))</f>
        <v>7</v>
      </c>
      <c r="P465">
        <f>IFERROR(INDEX(JMP!$AJ$2:$AX$500,MATCH($A465,JMP!$A$2:$A$500,0),MATCH(P$1,JMP!$AJ$1:$AX$1,0)),INDEX(Baseline!$B$2:$AX$2,1,MATCH(P$1,Baseline!$B$1:$AX$1,0)))</f>
        <v>200</v>
      </c>
      <c r="Q465">
        <f>IFERROR(INDEX(JMP!$AJ$2:$AX$500,MATCH($A465,JMP!$A$2:$A$500,0),MATCH(Q$1,JMP!$AJ$1:$AX$1,0)),INDEX(Baseline!$B$2:$AX$2,1,MATCH(Q$1,Baseline!$B$1:$AX$1,0)))</f>
        <v>10</v>
      </c>
      <c r="R465">
        <f>IFERROR(INDEX(JMP!$AJ$2:$AX$500,MATCH($A465,JMP!$A$2:$A$500,0),MATCH(R$1,JMP!$AJ$1:$AX$1,0)),INDEX(Baseline!$B$2:$AX$2,1,MATCH(R$1,Baseline!$B$1:$AX$1,0)))</f>
        <v>0</v>
      </c>
      <c r="S465">
        <f>IFERROR(INDEX(JMP!$AJ$2:$AX$500,MATCH($A465,JMP!$A$2:$A$500,0),MATCH(S$1,JMP!$AJ$1:$AX$1,0)),INDEX(Baseline!$B$2:$AX$2,1,MATCH(S$1,Baseline!$B$1:$AX$1,0)))</f>
        <v>1</v>
      </c>
      <c r="T465">
        <f>IFERROR(INDEX(JMP!$AJ$2:$AX$500,MATCH($A465,JMP!$A$2:$A$500,0),MATCH(T$1,JMP!$AJ$1:$AX$1,0)),INDEX(Baseline!$B$2:$AX$2,1,MATCH(T$1,Baseline!$B$1:$AX$1,0)))</f>
        <v>0</v>
      </c>
      <c r="U465" t="str">
        <f>IFERROR(INDEX(JMP!$AJ$2:$AX$500,MATCH($A465,JMP!$A$2:$A$500,0),MATCH(U$1,JMP!$AJ$1:$AX$1,0)),INDEX(Baseline!$B$2:$AX$2,1,MATCH(U$1,Baseline!$B$1:$AX$1,0)))</f>
        <v>Titan</v>
      </c>
      <c r="V465">
        <f>IFERROR(INDEX(JMP!$AJ$2:$AX$500,MATCH($A465,JMP!$A$2:$A$500,0),MATCH(V$1,JMP!$AJ$1:$AX$1,0)),INDEX(Baseline!$B$2:$AX$2,1,MATCH(V$1,Baseline!$B$1:$AX$1,0)))</f>
        <v>3</v>
      </c>
      <c r="W465">
        <f>IFERROR(INDEX(JMP!$AJ$2:$AX$500,MATCH($A465,JMP!$A$2:$A$500,0),MATCH(W$1,JMP!$AJ$1:$AX$1,0)),INDEX(Baseline!$B$2:$AX$2,1,MATCH(W$1,Baseline!$B$1:$AX$1,0)))</f>
        <v>0.37</v>
      </c>
      <c r="X465">
        <f>IFERROR(INDEX(JMP!$AJ$2:$AX$500,MATCH($A465,JMP!$A$2:$A$500,0),MATCH(X$1,JMP!$AJ$1:$AX$1,0)),INDEX(Baseline!$B$2:$AX$2,1,MATCH(X$1,Baseline!$B$1:$AX$1,0)))</f>
        <v>4</v>
      </c>
      <c r="Y465">
        <f>IFERROR(INDEX(JMP!$AJ$2:$AX$500,MATCH($A465,JMP!$A$2:$A$500,0),MATCH(Y$1,JMP!$AJ$1:$AX$1,0)),INDEX(Baseline!$B$2:$AX$2,1,MATCH(Y$1,Baseline!$B$1:$AX$1,0)))</f>
        <v>4</v>
      </c>
      <c r="Z465">
        <f>IFERROR(INDEX(JMP!$AJ$2:$AX$500,MATCH($A465,JMP!$A$2:$A$500,0),MATCH(Z$1,JMP!$AJ$1:$AX$1,0)),INDEX(Baseline!$B$2:$AX$2,1,MATCH(Z$1,Baseline!$B$1:$AX$1,0)))</f>
        <v>1970</v>
      </c>
      <c r="AA465">
        <f>IFERROR(INDEX(JMP!$AJ$2:$AX$500,MATCH($A465,JMP!$A$2:$A$500,0),MATCH(AA$1,JMP!$AJ$1:$AX$1,0)),INDEX(Baseline!$B$2:$AX$2,1,MATCH(AA$1,Baseline!$B$1:$AX$1,0)))</f>
        <v>1970</v>
      </c>
      <c r="AB465">
        <f>IFERROR(INDEX(JMP!$AJ$2:$AX$500,MATCH($A465,JMP!$A$2:$A$500,0),MATCH(AB$1,JMP!$AJ$1:$AX$1,0)),INDEX(Baseline!$B$2:$AX$2,1,MATCH(AB$1,Baseline!$B$1:$AX$1,0)))</f>
        <v>0</v>
      </c>
      <c r="AC465">
        <f>IFERROR(INDEX(JMP!$AJ$2:$AX$500,MATCH($A465,JMP!$A$2:$A$500,0),MATCH(AC$1,JMP!$AJ$1:$AX$1,0)),INDEX(Baseline!$B$2:$AX$2,1,MATCH(AC$1,Baseline!$B$1:$AX$1,0)))</f>
        <v>1</v>
      </c>
      <c r="AD465">
        <f>IFERROR(INDEX(JMP!$AJ$2:$AX$500,MATCH($A465,JMP!$A$2:$A$500,0),MATCH(AD$1,JMP!$AJ$1:$AX$1,0)),INDEX(Baseline!$B$2:$AX$2,1,MATCH(AD$1,Baseline!$B$1:$AX$1,0)))</f>
        <v>8</v>
      </c>
      <c r="AE465">
        <f>IFERROR(INDEX(JMP!$AJ$2:$AX$500,MATCH($A465,JMP!$A$2:$A$500,0),MATCH(AE$1,JMP!$AJ$1:$AX$1,0)),INDEX(Baseline!$B$2:$AX$2,1,MATCH(AE$1,Baseline!$B$1:$AX$1,0)))</f>
        <v>1</v>
      </c>
      <c r="AF465" t="str">
        <f>IFERROR(INDEX(JMP!$AJ$2:$AX$500,MATCH($A465,JMP!$A$2:$A$500,0),MATCH(AF$1,JMP!$AJ$1:$AX$1,0)),INDEX(Baseline!$B$2:$AX$2,1,MATCH(AF$1,Baseline!$B$1:$AX$1,0)))</f>
        <v>bwb</v>
      </c>
      <c r="AG465" t="str">
        <f>IFERROR(INDEX(JMP!$AJ$2:$AX$500,MATCH($A465,JMP!$A$2:$A$500,0),MATCH(AG$1,JMP!$AJ$1:$AX$1,0)),INDEX(Baseline!$B$2:$AX$2,1,MATCH(AG$1,Baseline!$B$1:$AX$1,0)))</f>
        <v>V-tail</v>
      </c>
      <c r="AH465">
        <f>IFERROR(INDEX(JMP!$AJ$2:$AX$500,MATCH($A465,JMP!$A$2:$A$500,0),MATCH(AH$1,JMP!$AJ$1:$AX$1,0)),INDEX(Baseline!$B$2:$AX$2,1,MATCH(AH$1,Baseline!$B$1:$AX$1,0)))</f>
        <v>-1</v>
      </c>
      <c r="AI465">
        <f>IFERROR(INDEX(JMP!$AJ$2:$AX$500,MATCH($A465,JMP!$A$2:$A$500,0),MATCH(AI$1,JMP!$AJ$1:$AX$1,0)),INDEX(Baseline!$B$2:$AX$2,1,MATCH(AI$1,Baseline!$B$1:$AX$1,0)))</f>
        <v>724000000</v>
      </c>
      <c r="AJ465">
        <f>IFERROR(INDEX(JMP!$AJ$2:$AX$500,MATCH($A465,JMP!$A$2:$A$500,0),MATCH(AJ$1,JMP!$AJ$1:$AX$1,0)),INDEX(Baseline!$B$2:$AX$2,1,MATCH(AJ$1,Baseline!$B$1:$AX$1,0)))</f>
        <v>54500000</v>
      </c>
      <c r="AK465">
        <f>IFERROR(INDEX(JMP!$AJ$2:$AX$500,MATCH($A465,JMP!$A$2:$A$500,0),MATCH(AK$1,JMP!$AJ$1:$AX$1,0)),INDEX(Baseline!$B$2:$AX$2,1,MATCH(AK$1,Baseline!$B$1:$AX$1,0)))</f>
        <v>30</v>
      </c>
      <c r="AL465">
        <f>IFERROR(INDEX(JMP!$AJ$2:$AX$500,MATCH($A465,JMP!$A$2:$A$500,0),MATCH(AL$1,JMP!$AJ$1:$AX$1,0)),INDEX(Baseline!$B$2:$AX$2,1,MATCH(AL$1,Baseline!$B$1:$AX$1,0)))</f>
        <v>2.1945622535984192E-2</v>
      </c>
      <c r="AM465">
        <f>IFERROR(INDEX(JMP!$AJ$2:$AX$500,MATCH($A465,JMP!$A$2:$A$500,0),MATCH(AM$1,JMP!$AJ$1:$AX$1,0)),INDEX(Baseline!$B$2:$AX$2,1,MATCH(AM$1,Baseline!$B$1:$AX$1,0)))</f>
        <v>14.680875627219049</v>
      </c>
      <c r="AN465">
        <f>IFERROR(INDEX(JMP!$AJ$2:$AX$500,MATCH($A465,JMP!$A$2:$A$500,0),MATCH(AN$1,JMP!$AJ$1:$AX$1,0)),INDEX(Baseline!$B$2:$AX$2,1,MATCH(AN$1,Baseline!$B$1:$AX$1,0)))</f>
        <v>2.0985491665395917</v>
      </c>
      <c r="AO465">
        <f>IFERROR(INDEX(JMP!$AJ$2:$AX$500,MATCH($A465,JMP!$A$2:$A$500,0),MATCH(AO$1,JMP!$AJ$1:$AX$1,0)),INDEX(Baseline!$B$2:$AX$2,1,MATCH(AO$1,Baseline!$B$1:$AX$1,0)))</f>
        <v>0.74983762953910316</v>
      </c>
      <c r="AP465">
        <f>IFERROR(INDEX(JMP!$AJ$2:$AX$500,MATCH($A465,JMP!$A$2:$A$500,0),MATCH(AP$1,JMP!$AJ$1:$AX$1,0)),INDEX(Baseline!$B$2:$AX$2,1,MATCH(AP$1,Baseline!$B$1:$AX$1,0)))</f>
        <v>0</v>
      </c>
      <c r="AQ465">
        <f>IFERROR(INDEX(JMP!$AJ$2:$AX$500,MATCH($A465,JMP!$A$2:$A$500,0),MATCH(AQ$1,JMP!$AJ$1:$AX$1,0)),INDEX(Baseline!$B$2:$AX$2,1,MATCH(AQ$1,Baseline!$B$1:$AX$1,0)))</f>
        <v>0.35</v>
      </c>
      <c r="AR465">
        <f>IFERROR(INDEX(JMP!$AJ$2:$AX$500,MATCH($A465,JMP!$A$2:$A$500,0),MATCH(AR$1,JMP!$AJ$1:$AX$1,0)),INDEX(Baseline!$B$2:$AX$2,1,MATCH(AR$1,Baseline!$B$1:$AX$1,0)))</f>
        <v>0</v>
      </c>
      <c r="AS465">
        <f>IFERROR(INDEX(JMP!$AJ$2:$AX$500,MATCH($A465,JMP!$A$2:$A$500,0),MATCH(AS$1,JMP!$AJ$1:$AX$1,0)),INDEX(Baseline!$B$2:$AX$2,1,MATCH(AS$1,Baseline!$B$1:$AX$1,0)))</f>
        <v>0</v>
      </c>
      <c r="AT465">
        <f>IFERROR(INDEX(JMP!$AJ$2:$AX$500,MATCH($A465,JMP!$A$2:$A$500,0),MATCH(AT$1,JMP!$AJ$1:$AX$1,0)),INDEX(Baseline!$B$2:$AX$2,1,MATCH(AT$1,Baseline!$B$1:$AX$1,0)))</f>
        <v>500</v>
      </c>
      <c r="AU465">
        <f>IFERROR(INDEX(JMP!$AJ$2:$AX$500,MATCH($A465,JMP!$A$2:$A$500,0),MATCH(AU$1,JMP!$AJ$1:$AX$1,0)),INDEX(Baseline!$B$2:$AX$2,1,MATCH(AU$1,Baseline!$B$1:$AX$1,0)))</f>
        <v>50</v>
      </c>
      <c r="AV465">
        <f>IFERROR(INDEX(JMP!$AJ$2:$AX$500,MATCH($A465,JMP!$A$2:$A$500,0),MATCH(AV$1,JMP!$AJ$1:$AX$1,0)),INDEX(Baseline!$B$2:$AX$2,1,MATCH(AV$1,Baseline!$B$1:$AX$1,0)))</f>
        <v>12</v>
      </c>
      <c r="AW465">
        <f>IFERROR(INDEX(JMP!$AJ$2:$AX$500,MATCH($A465,JMP!$A$2:$A$500,0),MATCH(AW$1,JMP!$AJ$1:$AX$1,0)),INDEX(Baseline!$B$2:$AX$2,1,MATCH(AW$1,Baseline!$B$1:$AX$1,0)))</f>
        <v>1.9961979999999998E-3</v>
      </c>
      <c r="AX465">
        <f>IFERROR(INDEX(JMP!$AJ$2:$AX$500,MATCH($A465,JMP!$A$2:$A$500,0),MATCH(AX$1,JMP!$AJ$1:$AX$1,0)),INDEX(Baseline!$B$2:$AX$2,1,MATCH(AX$1,Baseline!$B$1:$AX$1,0)))</f>
        <v>1.9961979999999998E-3</v>
      </c>
      <c r="AY465">
        <f>IFERROR(INDEX(JMP!$AJ$2:$AX$500,MATCH($A465,JMP!$A$2:$A$500,0),MATCH(AY$1,JMP!$AJ$1:$AX$1,0)),INDEX(Baseline!$B$2:$AX$2,1,MATCH(AY$1,Baseline!$B$1:$AX$1,0)))</f>
        <v>1.9607137E-2</v>
      </c>
      <c r="AZ465">
        <f>IFERROR(INDEX(JMP!$AJ$2:$AX$500,MATCH($A465,JMP!$A$2:$A$500,0),MATCH(AZ$1,JMP!$AJ$1:$AX$1,0)),INDEX(Baseline!$B$2:$AX$2,1,MATCH(AZ$1,Baseline!$B$1:$AX$1,0)))</f>
        <v>1</v>
      </c>
      <c r="BA465">
        <f>IFERROR(INDEX(JMP!$AJ$2:$AX$500,MATCH($A465,JMP!$A$2:$A$500,0),MATCH(BA$1,JMP!$AJ$1:$AX$1,0)),INDEX(Baseline!$B$2:$AX$2,1,MATCH(BA$1,Baseline!$B$1:$AX$1,0)))</f>
        <v>1</v>
      </c>
      <c r="BB465">
        <v>0</v>
      </c>
      <c r="BD465" t="str">
        <f>IF(AZ465=1, "yes", IF(AZ465=-1, "no", ""))</f>
        <v>yes</v>
      </c>
      <c r="BE465" t="str">
        <f>IF(AH465=1, "yes", IF(AH465=-1, "no", ""))</f>
        <v>no</v>
      </c>
      <c r="BF465">
        <f t="shared" si="14"/>
        <v>1</v>
      </c>
      <c r="BG465">
        <f t="shared" si="15"/>
        <v>10</v>
      </c>
    </row>
    <row r="466" spans="1:59" x14ac:dyDescent="0.25">
      <c r="A466">
        <v>465</v>
      </c>
      <c r="B466">
        <f>IFERROR(INDEX(JMP!$AJ$2:$AX$500,MATCH($A466,JMP!$A$2:$A$500,0),MATCH(B$1,JMP!$AJ$1:$AX$1,0)),INDEX(Baseline!$B$2:$AX$2,1,MATCH(B$1,Baseline!$B$1:$AX$1,0)))</f>
        <v>0</v>
      </c>
      <c r="C466">
        <f>IFERROR(INDEX(JMP!$AJ$2:$AX$500,MATCH($A466,JMP!$A$2:$A$500,0),MATCH(C$1,JMP!$AJ$1:$AX$1,0)),INDEX(Baseline!$B$2:$AX$2,1,MATCH(C$1,Baseline!$B$1:$AX$1,0)))</f>
        <v>8760</v>
      </c>
      <c r="D466">
        <f>IFERROR(INDEX(JMP!$AJ$2:$AX$500,MATCH($A466,JMP!$A$2:$A$500,0),MATCH(D$1,JMP!$AJ$1:$AX$1,0)),INDEX(Baseline!$B$2:$AX$2,1,MATCH(D$1,Baseline!$B$1:$AX$1,0)))</f>
        <v>1</v>
      </c>
      <c r="E466">
        <f>IFERROR(INDEX(JMP!$AJ$2:$AX$500,MATCH($A466,JMP!$A$2:$A$500,0),MATCH(E$1,JMP!$AJ$1:$AX$1,0)),INDEX(Baseline!$B$2:$AX$2,1,MATCH(E$1,Baseline!$B$1:$AX$1,0)))</f>
        <v>1</v>
      </c>
      <c r="F466" t="str">
        <f>IFERROR(INDEX(JMP!$AJ$2:$AX$500,MATCH($A466,JMP!$A$2:$A$500,0),MATCH(F$1,JMP!$AJ$1:$AX$1,0)),INDEX(Baseline!$B$2:$AX$2,1,MATCH(F$1,Baseline!$B$1:$AX$1,0)))</f>
        <v>e344</v>
      </c>
      <c r="G466" t="str">
        <f>IFERROR(INDEX(JMP!$AJ$2:$AX$500,MATCH($A466,JMP!$A$2:$A$500,0),MATCH(G$1,JMP!$AJ$1:$AX$1,0)),INDEX(Baseline!$B$2:$AX$2,1,MATCH(G$1,Baseline!$B$1:$AX$1,0)))</f>
        <v>e340</v>
      </c>
      <c r="H466">
        <f>IFERROR(INDEX(JMP!$AJ$2:$AX$500,MATCH($A466,JMP!$A$2:$A$500,0),MATCH(H$1,JMP!$AJ$1:$AX$1,0)),INDEX(Baseline!$B$2:$AX$2,1,MATCH(H$1,Baseline!$B$1:$AX$1,0)))</f>
        <v>1.5</v>
      </c>
      <c r="I466">
        <f>IFERROR(INDEX(JMP!$AJ$2:$AX$500,MATCH($A466,JMP!$A$2:$A$500,0),MATCH(I$1,JMP!$AJ$1:$AX$1,0)),INDEX(Baseline!$B$2:$AX$2,1,MATCH(I$1,Baseline!$B$1:$AX$1,0)))</f>
        <v>0.42</v>
      </c>
      <c r="J466">
        <f>IFERROR(INDEX(JMP!$AJ$2:$AX$500,MATCH($A466,JMP!$A$2:$A$500,0),MATCH(J$1,JMP!$AJ$1:$AX$1,0)),INDEX(Baseline!$B$2:$AX$2,1,MATCH(J$1,Baseline!$B$1:$AX$1,0)))</f>
        <v>1</v>
      </c>
      <c r="K466">
        <f>IFERROR(INDEX(JMP!$AJ$2:$AX$500,MATCH($A466,JMP!$A$2:$A$500,0),MATCH(K$1,JMP!$AJ$1:$AX$1,0)),INDEX(Baseline!$B$2:$AX$2,1,MATCH(K$1,Baseline!$B$1:$AX$1,0)))</f>
        <v>0</v>
      </c>
      <c r="L466">
        <f>IFERROR(INDEX(JMP!$AJ$2:$AX$500,MATCH($A466,JMP!$A$2:$A$500,0),MATCH(L$1,JMP!$AJ$1:$AX$1,0)),INDEX(Baseline!$B$2:$AX$2,1,MATCH(L$1,Baseline!$B$1:$AX$1,0)))</f>
        <v>7.4019120037406808E-2</v>
      </c>
      <c r="M466" t="b">
        <f>IFERROR(INDEX(JMP!$AJ$2:$AX$500,MATCH($A466,JMP!$A$2:$A$500,0),MATCH(M$1,JMP!$AJ$1:$AX$1,0)),INDEX(Baseline!$B$2:$AX$2,1,MATCH(M$1,Baseline!$B$1:$AX$1,0)))</f>
        <v>0</v>
      </c>
      <c r="N466" t="b">
        <f>IFERROR(INDEX(JMP!$AJ$2:$AX$500,MATCH($A466,JMP!$A$2:$A$500,0),MATCH(N$1,JMP!$AJ$1:$AX$1,0)),INDEX(Baseline!$B$2:$AX$2,1,MATCH(N$1,Baseline!$B$1:$AX$1,0)))</f>
        <v>0</v>
      </c>
      <c r="O466">
        <f>IFERROR(INDEX(JMP!$AJ$2:$AX$500,MATCH($A466,JMP!$A$2:$A$500,0),MATCH(O$1,JMP!$AJ$1:$AX$1,0)),INDEX(Baseline!$B$2:$AX$2,1,MATCH(O$1,Baseline!$B$1:$AX$1,0)))</f>
        <v>7</v>
      </c>
      <c r="P466">
        <f>IFERROR(INDEX(JMP!$AJ$2:$AX$500,MATCH($A466,JMP!$A$2:$A$500,0),MATCH(P$1,JMP!$AJ$1:$AX$1,0)),INDEX(Baseline!$B$2:$AX$2,1,MATCH(P$1,Baseline!$B$1:$AX$1,0)))</f>
        <v>200</v>
      </c>
      <c r="Q466">
        <f>IFERROR(INDEX(JMP!$AJ$2:$AX$500,MATCH($A466,JMP!$A$2:$A$500,0),MATCH(Q$1,JMP!$AJ$1:$AX$1,0)),INDEX(Baseline!$B$2:$AX$2,1,MATCH(Q$1,Baseline!$B$1:$AX$1,0)))</f>
        <v>10</v>
      </c>
      <c r="R466">
        <f>IFERROR(INDEX(JMP!$AJ$2:$AX$500,MATCH($A466,JMP!$A$2:$A$500,0),MATCH(R$1,JMP!$AJ$1:$AX$1,0)),INDEX(Baseline!$B$2:$AX$2,1,MATCH(R$1,Baseline!$B$1:$AX$1,0)))</f>
        <v>0</v>
      </c>
      <c r="S466">
        <f>IFERROR(INDEX(JMP!$AJ$2:$AX$500,MATCH($A466,JMP!$A$2:$A$500,0),MATCH(S$1,JMP!$AJ$1:$AX$1,0)),INDEX(Baseline!$B$2:$AX$2,1,MATCH(S$1,Baseline!$B$1:$AX$1,0)))</f>
        <v>1</v>
      </c>
      <c r="T466">
        <f>IFERROR(INDEX(JMP!$AJ$2:$AX$500,MATCH($A466,JMP!$A$2:$A$500,0),MATCH(T$1,JMP!$AJ$1:$AX$1,0)),INDEX(Baseline!$B$2:$AX$2,1,MATCH(T$1,Baseline!$B$1:$AX$1,0)))</f>
        <v>0</v>
      </c>
      <c r="U466" t="str">
        <f>IFERROR(INDEX(JMP!$AJ$2:$AX$500,MATCH($A466,JMP!$A$2:$A$500,0),MATCH(U$1,JMP!$AJ$1:$AX$1,0)),INDEX(Baseline!$B$2:$AX$2,1,MATCH(U$1,Baseline!$B$1:$AX$1,0)))</f>
        <v>Titan</v>
      </c>
      <c r="V466">
        <f>IFERROR(INDEX(JMP!$AJ$2:$AX$500,MATCH($A466,JMP!$A$2:$A$500,0),MATCH(V$1,JMP!$AJ$1:$AX$1,0)),INDEX(Baseline!$B$2:$AX$2,1,MATCH(V$1,Baseline!$B$1:$AX$1,0)))</f>
        <v>3</v>
      </c>
      <c r="W466">
        <f>IFERROR(INDEX(JMP!$AJ$2:$AX$500,MATCH($A466,JMP!$A$2:$A$500,0),MATCH(W$1,JMP!$AJ$1:$AX$1,0)),INDEX(Baseline!$B$2:$AX$2,1,MATCH(W$1,Baseline!$B$1:$AX$1,0)))</f>
        <v>0.37</v>
      </c>
      <c r="X466">
        <f>IFERROR(INDEX(JMP!$AJ$2:$AX$500,MATCH($A466,JMP!$A$2:$A$500,0),MATCH(X$1,JMP!$AJ$1:$AX$1,0)),INDEX(Baseline!$B$2:$AX$2,1,MATCH(X$1,Baseline!$B$1:$AX$1,0)))</f>
        <v>4</v>
      </c>
      <c r="Y466">
        <f>IFERROR(INDEX(JMP!$AJ$2:$AX$500,MATCH($A466,JMP!$A$2:$A$500,0),MATCH(Y$1,JMP!$AJ$1:$AX$1,0)),INDEX(Baseline!$B$2:$AX$2,1,MATCH(Y$1,Baseline!$B$1:$AX$1,0)))</f>
        <v>1</v>
      </c>
      <c r="Z466">
        <f>IFERROR(INDEX(JMP!$AJ$2:$AX$500,MATCH($A466,JMP!$A$2:$A$500,0),MATCH(Z$1,JMP!$AJ$1:$AX$1,0)),INDEX(Baseline!$B$2:$AX$2,1,MATCH(Z$1,Baseline!$B$1:$AX$1,0)))</f>
        <v>1970</v>
      </c>
      <c r="AA466">
        <f>IFERROR(INDEX(JMP!$AJ$2:$AX$500,MATCH($A466,JMP!$A$2:$A$500,0),MATCH(AA$1,JMP!$AJ$1:$AX$1,0)),INDEX(Baseline!$B$2:$AX$2,1,MATCH(AA$1,Baseline!$B$1:$AX$1,0)))</f>
        <v>1970</v>
      </c>
      <c r="AB466">
        <f>IFERROR(INDEX(JMP!$AJ$2:$AX$500,MATCH($A466,JMP!$A$2:$A$500,0),MATCH(AB$1,JMP!$AJ$1:$AX$1,0)),INDEX(Baseline!$B$2:$AX$2,1,MATCH(AB$1,Baseline!$B$1:$AX$1,0)))</f>
        <v>0</v>
      </c>
      <c r="AC466">
        <f>IFERROR(INDEX(JMP!$AJ$2:$AX$500,MATCH($A466,JMP!$A$2:$A$500,0),MATCH(AC$1,JMP!$AJ$1:$AX$1,0)),INDEX(Baseline!$B$2:$AX$2,1,MATCH(AC$1,Baseline!$B$1:$AX$1,0)))</f>
        <v>1</v>
      </c>
      <c r="AD466">
        <f>IFERROR(INDEX(JMP!$AJ$2:$AX$500,MATCH($A466,JMP!$A$2:$A$500,0),MATCH(AD$1,JMP!$AJ$1:$AX$1,0)),INDEX(Baseline!$B$2:$AX$2,1,MATCH(AD$1,Baseline!$B$1:$AX$1,0)))</f>
        <v>8</v>
      </c>
      <c r="AE466">
        <f>IFERROR(INDEX(JMP!$AJ$2:$AX$500,MATCH($A466,JMP!$A$2:$A$500,0),MATCH(AE$1,JMP!$AJ$1:$AX$1,0)),INDEX(Baseline!$B$2:$AX$2,1,MATCH(AE$1,Baseline!$B$1:$AX$1,0)))</f>
        <v>1</v>
      </c>
      <c r="AF466" t="str">
        <f>IFERROR(INDEX(JMP!$AJ$2:$AX$500,MATCH($A466,JMP!$A$2:$A$500,0),MATCH(AF$1,JMP!$AJ$1:$AX$1,0)),INDEX(Baseline!$B$2:$AX$2,1,MATCH(AF$1,Baseline!$B$1:$AX$1,0)))</f>
        <v>bwb</v>
      </c>
      <c r="AG466" t="str">
        <f>IFERROR(INDEX(JMP!$AJ$2:$AX$500,MATCH($A466,JMP!$A$2:$A$500,0),MATCH(AG$1,JMP!$AJ$1:$AX$1,0)),INDEX(Baseline!$B$2:$AX$2,1,MATCH(AG$1,Baseline!$B$1:$AX$1,0)))</f>
        <v>V-tail</v>
      </c>
      <c r="AH466">
        <f>IFERROR(INDEX(JMP!$AJ$2:$AX$500,MATCH($A466,JMP!$A$2:$A$500,0),MATCH(AH$1,JMP!$AJ$1:$AX$1,0)),INDEX(Baseline!$B$2:$AX$2,1,MATCH(AH$1,Baseline!$B$1:$AX$1,0)))</f>
        <v>1</v>
      </c>
      <c r="AI466">
        <f>IFERROR(INDEX(JMP!$AJ$2:$AX$500,MATCH($A466,JMP!$A$2:$A$500,0),MATCH(AI$1,JMP!$AJ$1:$AX$1,0)),INDEX(Baseline!$B$2:$AX$2,1,MATCH(AI$1,Baseline!$B$1:$AX$1,0)))</f>
        <v>724000000</v>
      </c>
      <c r="AJ466">
        <f>IFERROR(INDEX(JMP!$AJ$2:$AX$500,MATCH($A466,JMP!$A$2:$A$500,0),MATCH(AJ$1,JMP!$AJ$1:$AX$1,0)),INDEX(Baseline!$B$2:$AX$2,1,MATCH(AJ$1,Baseline!$B$1:$AX$1,0)))</f>
        <v>54500000</v>
      </c>
      <c r="AK466">
        <f>IFERROR(INDEX(JMP!$AJ$2:$AX$500,MATCH($A466,JMP!$A$2:$A$500,0),MATCH(AK$1,JMP!$AJ$1:$AX$1,0)),INDEX(Baseline!$B$2:$AX$2,1,MATCH(AK$1,Baseline!$B$1:$AX$1,0)))</f>
        <v>30</v>
      </c>
      <c r="AL466">
        <f>IFERROR(INDEX(JMP!$AJ$2:$AX$500,MATCH($A466,JMP!$A$2:$A$500,0),MATCH(AL$1,JMP!$AJ$1:$AX$1,0)),INDEX(Baseline!$B$2:$AX$2,1,MATCH(AL$1,Baseline!$B$1:$AX$1,0)))</f>
        <v>1.0444333311992411E-2</v>
      </c>
      <c r="AM466">
        <f>IFERROR(INDEX(JMP!$AJ$2:$AX$500,MATCH($A466,JMP!$A$2:$A$500,0),MATCH(AM$1,JMP!$AJ$1:$AX$1,0)),INDEX(Baseline!$B$2:$AX$2,1,MATCH(AM$1,Baseline!$B$1:$AX$1,0)))</f>
        <v>14.885715183409523</v>
      </c>
      <c r="AN466">
        <f>IFERROR(INDEX(JMP!$AJ$2:$AX$500,MATCH($A466,JMP!$A$2:$A$500,0),MATCH(AN$1,JMP!$AJ$1:$AX$1,0)),INDEX(Baseline!$B$2:$AX$2,1,MATCH(AN$1,Baseline!$B$1:$AX$1,0)))</f>
        <v>2.3805926353166873</v>
      </c>
      <c r="AO466">
        <f>IFERROR(INDEX(JMP!$AJ$2:$AX$500,MATCH($A466,JMP!$A$2:$A$500,0),MATCH(AO$1,JMP!$AJ$1:$AX$1,0)),INDEX(Baseline!$B$2:$AX$2,1,MATCH(AO$1,Baseline!$B$1:$AX$1,0)))</f>
        <v>1.0184290844811121</v>
      </c>
      <c r="AP466">
        <f>IFERROR(INDEX(JMP!$AJ$2:$AX$500,MATCH($A466,JMP!$A$2:$A$500,0),MATCH(AP$1,JMP!$AJ$1:$AX$1,0)),INDEX(Baseline!$B$2:$AX$2,1,MATCH(AP$1,Baseline!$B$1:$AX$1,0)))</f>
        <v>0</v>
      </c>
      <c r="AQ466">
        <f>IFERROR(INDEX(JMP!$AJ$2:$AX$500,MATCH($A466,JMP!$A$2:$A$500,0),MATCH(AQ$1,JMP!$AJ$1:$AX$1,0)),INDEX(Baseline!$B$2:$AX$2,1,MATCH(AQ$1,Baseline!$B$1:$AX$1,0)))</f>
        <v>0.35</v>
      </c>
      <c r="AR466">
        <f>IFERROR(INDEX(JMP!$AJ$2:$AX$500,MATCH($A466,JMP!$A$2:$A$500,0),MATCH(AR$1,JMP!$AJ$1:$AX$1,0)),INDEX(Baseline!$B$2:$AX$2,1,MATCH(AR$1,Baseline!$B$1:$AX$1,0)))</f>
        <v>0</v>
      </c>
      <c r="AS466">
        <f>IFERROR(INDEX(JMP!$AJ$2:$AX$500,MATCH($A466,JMP!$A$2:$A$500,0),MATCH(AS$1,JMP!$AJ$1:$AX$1,0)),INDEX(Baseline!$B$2:$AX$2,1,MATCH(AS$1,Baseline!$B$1:$AX$1,0)))</f>
        <v>0</v>
      </c>
      <c r="AT466">
        <f>IFERROR(INDEX(JMP!$AJ$2:$AX$500,MATCH($A466,JMP!$A$2:$A$500,0),MATCH(AT$1,JMP!$AJ$1:$AX$1,0)),INDEX(Baseline!$B$2:$AX$2,1,MATCH(AT$1,Baseline!$B$1:$AX$1,0)))</f>
        <v>500</v>
      </c>
      <c r="AU466">
        <f>IFERROR(INDEX(JMP!$AJ$2:$AX$500,MATCH($A466,JMP!$A$2:$A$500,0),MATCH(AU$1,JMP!$AJ$1:$AX$1,0)),INDEX(Baseline!$B$2:$AX$2,1,MATCH(AU$1,Baseline!$B$1:$AX$1,0)))</f>
        <v>50</v>
      </c>
      <c r="AV466">
        <f>IFERROR(INDEX(JMP!$AJ$2:$AX$500,MATCH($A466,JMP!$A$2:$A$500,0),MATCH(AV$1,JMP!$AJ$1:$AX$1,0)),INDEX(Baseline!$B$2:$AX$2,1,MATCH(AV$1,Baseline!$B$1:$AX$1,0)))</f>
        <v>12</v>
      </c>
      <c r="AW466">
        <f>IFERROR(INDEX(JMP!$AJ$2:$AX$500,MATCH($A466,JMP!$A$2:$A$500,0),MATCH(AW$1,JMP!$AJ$1:$AX$1,0)),INDEX(Baseline!$B$2:$AX$2,1,MATCH(AW$1,Baseline!$B$1:$AX$1,0)))</f>
        <v>1.9961979999999998E-3</v>
      </c>
      <c r="AX466">
        <f>IFERROR(INDEX(JMP!$AJ$2:$AX$500,MATCH($A466,JMP!$A$2:$A$500,0),MATCH(AX$1,JMP!$AJ$1:$AX$1,0)),INDEX(Baseline!$B$2:$AX$2,1,MATCH(AX$1,Baseline!$B$1:$AX$1,0)))</f>
        <v>1.9961979999999998E-3</v>
      </c>
      <c r="AY466">
        <f>IFERROR(INDEX(JMP!$AJ$2:$AX$500,MATCH($A466,JMP!$A$2:$A$500,0),MATCH(AY$1,JMP!$AJ$1:$AX$1,0)),INDEX(Baseline!$B$2:$AX$2,1,MATCH(AY$1,Baseline!$B$1:$AX$1,0)))</f>
        <v>1.9607137E-2</v>
      </c>
      <c r="AZ466">
        <f>IFERROR(INDEX(JMP!$AJ$2:$AX$500,MATCH($A466,JMP!$A$2:$A$500,0),MATCH(AZ$1,JMP!$AJ$1:$AX$1,0)),INDEX(Baseline!$B$2:$AX$2,1,MATCH(AZ$1,Baseline!$B$1:$AX$1,0)))</f>
        <v>-1</v>
      </c>
      <c r="BA466">
        <f>IFERROR(INDEX(JMP!$AJ$2:$AX$500,MATCH($A466,JMP!$A$2:$A$500,0),MATCH(BA$1,JMP!$AJ$1:$AX$1,0)),INDEX(Baseline!$B$2:$AX$2,1,MATCH(BA$1,Baseline!$B$1:$AX$1,0)))</f>
        <v>1</v>
      </c>
      <c r="BB466">
        <v>0</v>
      </c>
      <c r="BD466" t="str">
        <f>IF(AZ466=1, "yes", IF(AZ466=-1, "no", ""))</f>
        <v>no</v>
      </c>
      <c r="BE466" t="str">
        <f>IF(AH466=1, "yes", IF(AH466=-1, "no", ""))</f>
        <v>yes</v>
      </c>
      <c r="BF466">
        <f t="shared" si="14"/>
        <v>1</v>
      </c>
      <c r="BG466">
        <f t="shared" si="15"/>
        <v>10</v>
      </c>
    </row>
    <row r="467" spans="1:59" x14ac:dyDescent="0.25">
      <c r="A467">
        <v>466</v>
      </c>
      <c r="B467">
        <f>IFERROR(INDEX(JMP!$AJ$2:$AX$500,MATCH($A467,JMP!$A$2:$A$500,0),MATCH(B$1,JMP!$AJ$1:$AX$1,0)),INDEX(Baseline!$B$2:$AX$2,1,MATCH(B$1,Baseline!$B$1:$AX$1,0)))</f>
        <v>0</v>
      </c>
      <c r="C467">
        <f>IFERROR(INDEX(JMP!$AJ$2:$AX$500,MATCH($A467,JMP!$A$2:$A$500,0),MATCH(C$1,JMP!$AJ$1:$AX$1,0)),INDEX(Baseline!$B$2:$AX$2,1,MATCH(C$1,Baseline!$B$1:$AX$1,0)))</f>
        <v>8760</v>
      </c>
      <c r="D467">
        <f>IFERROR(INDEX(JMP!$AJ$2:$AX$500,MATCH($A467,JMP!$A$2:$A$500,0),MATCH(D$1,JMP!$AJ$1:$AX$1,0)),INDEX(Baseline!$B$2:$AX$2,1,MATCH(D$1,Baseline!$B$1:$AX$1,0)))</f>
        <v>1</v>
      </c>
      <c r="E467">
        <f>IFERROR(INDEX(JMP!$AJ$2:$AX$500,MATCH($A467,JMP!$A$2:$A$500,0),MATCH(E$1,JMP!$AJ$1:$AX$1,0)),INDEX(Baseline!$B$2:$AX$2,1,MATCH(E$1,Baseline!$B$1:$AX$1,0)))</f>
        <v>1</v>
      </c>
      <c r="F467" t="str">
        <f>IFERROR(INDEX(JMP!$AJ$2:$AX$500,MATCH($A467,JMP!$A$2:$A$500,0),MATCH(F$1,JMP!$AJ$1:$AX$1,0)),INDEX(Baseline!$B$2:$AX$2,1,MATCH(F$1,Baseline!$B$1:$AX$1,0)))</f>
        <v>e344</v>
      </c>
      <c r="G467" t="str">
        <f>IFERROR(INDEX(JMP!$AJ$2:$AX$500,MATCH($A467,JMP!$A$2:$A$500,0),MATCH(G$1,JMP!$AJ$1:$AX$1,0)),INDEX(Baseline!$B$2:$AX$2,1,MATCH(G$1,Baseline!$B$1:$AX$1,0)))</f>
        <v>e340</v>
      </c>
      <c r="H467">
        <f>IFERROR(INDEX(JMP!$AJ$2:$AX$500,MATCH($A467,JMP!$A$2:$A$500,0),MATCH(H$1,JMP!$AJ$1:$AX$1,0)),INDEX(Baseline!$B$2:$AX$2,1,MATCH(H$1,Baseline!$B$1:$AX$1,0)))</f>
        <v>1.5</v>
      </c>
      <c r="I467">
        <f>IFERROR(INDEX(JMP!$AJ$2:$AX$500,MATCH($A467,JMP!$A$2:$A$500,0),MATCH(I$1,JMP!$AJ$1:$AX$1,0)),INDEX(Baseline!$B$2:$AX$2,1,MATCH(I$1,Baseline!$B$1:$AX$1,0)))</f>
        <v>0.42</v>
      </c>
      <c r="J467">
        <f>IFERROR(INDEX(JMP!$AJ$2:$AX$500,MATCH($A467,JMP!$A$2:$A$500,0),MATCH(J$1,JMP!$AJ$1:$AX$1,0)),INDEX(Baseline!$B$2:$AX$2,1,MATCH(J$1,Baseline!$B$1:$AX$1,0)))</f>
        <v>1</v>
      </c>
      <c r="K467">
        <f>IFERROR(INDEX(JMP!$AJ$2:$AX$500,MATCH($A467,JMP!$A$2:$A$500,0),MATCH(K$1,JMP!$AJ$1:$AX$1,0)),INDEX(Baseline!$B$2:$AX$2,1,MATCH(K$1,Baseline!$B$1:$AX$1,0)))</f>
        <v>0</v>
      </c>
      <c r="L467">
        <f>IFERROR(INDEX(JMP!$AJ$2:$AX$500,MATCH($A467,JMP!$A$2:$A$500,0),MATCH(L$1,JMP!$AJ$1:$AX$1,0)),INDEX(Baseline!$B$2:$AX$2,1,MATCH(L$1,Baseline!$B$1:$AX$1,0)))</f>
        <v>0.15255332137283986</v>
      </c>
      <c r="M467" t="b">
        <f>IFERROR(INDEX(JMP!$AJ$2:$AX$500,MATCH($A467,JMP!$A$2:$A$500,0),MATCH(M$1,JMP!$AJ$1:$AX$1,0)),INDEX(Baseline!$B$2:$AX$2,1,MATCH(M$1,Baseline!$B$1:$AX$1,0)))</f>
        <v>0</v>
      </c>
      <c r="N467" t="b">
        <f>IFERROR(INDEX(JMP!$AJ$2:$AX$500,MATCH($A467,JMP!$A$2:$A$500,0),MATCH(N$1,JMP!$AJ$1:$AX$1,0)),INDEX(Baseline!$B$2:$AX$2,1,MATCH(N$1,Baseline!$B$1:$AX$1,0)))</f>
        <v>0</v>
      </c>
      <c r="O467">
        <f>IFERROR(INDEX(JMP!$AJ$2:$AX$500,MATCH($A467,JMP!$A$2:$A$500,0),MATCH(O$1,JMP!$AJ$1:$AX$1,0)),INDEX(Baseline!$B$2:$AX$2,1,MATCH(O$1,Baseline!$B$1:$AX$1,0)))</f>
        <v>7</v>
      </c>
      <c r="P467">
        <f>IFERROR(INDEX(JMP!$AJ$2:$AX$500,MATCH($A467,JMP!$A$2:$A$500,0),MATCH(P$1,JMP!$AJ$1:$AX$1,0)),INDEX(Baseline!$B$2:$AX$2,1,MATCH(P$1,Baseline!$B$1:$AX$1,0)))</f>
        <v>200</v>
      </c>
      <c r="Q467">
        <f>IFERROR(INDEX(JMP!$AJ$2:$AX$500,MATCH($A467,JMP!$A$2:$A$500,0),MATCH(Q$1,JMP!$AJ$1:$AX$1,0)),INDEX(Baseline!$B$2:$AX$2,1,MATCH(Q$1,Baseline!$B$1:$AX$1,0)))</f>
        <v>10</v>
      </c>
      <c r="R467">
        <f>IFERROR(INDEX(JMP!$AJ$2:$AX$500,MATCH($A467,JMP!$A$2:$A$500,0),MATCH(R$1,JMP!$AJ$1:$AX$1,0)),INDEX(Baseline!$B$2:$AX$2,1,MATCH(R$1,Baseline!$B$1:$AX$1,0)))</f>
        <v>0</v>
      </c>
      <c r="S467">
        <f>IFERROR(INDEX(JMP!$AJ$2:$AX$500,MATCH($A467,JMP!$A$2:$A$500,0),MATCH(S$1,JMP!$AJ$1:$AX$1,0)),INDEX(Baseline!$B$2:$AX$2,1,MATCH(S$1,Baseline!$B$1:$AX$1,0)))</f>
        <v>1</v>
      </c>
      <c r="T467">
        <f>IFERROR(INDEX(JMP!$AJ$2:$AX$500,MATCH($A467,JMP!$A$2:$A$500,0),MATCH(T$1,JMP!$AJ$1:$AX$1,0)),INDEX(Baseline!$B$2:$AX$2,1,MATCH(T$1,Baseline!$B$1:$AX$1,0)))</f>
        <v>0</v>
      </c>
      <c r="U467" t="str">
        <f>IFERROR(INDEX(JMP!$AJ$2:$AX$500,MATCH($A467,JMP!$A$2:$A$500,0),MATCH(U$1,JMP!$AJ$1:$AX$1,0)),INDEX(Baseline!$B$2:$AX$2,1,MATCH(U$1,Baseline!$B$1:$AX$1,0)))</f>
        <v>Titan</v>
      </c>
      <c r="V467">
        <f>IFERROR(INDEX(JMP!$AJ$2:$AX$500,MATCH($A467,JMP!$A$2:$A$500,0),MATCH(V$1,JMP!$AJ$1:$AX$1,0)),INDEX(Baseline!$B$2:$AX$2,1,MATCH(V$1,Baseline!$B$1:$AX$1,0)))</f>
        <v>3</v>
      </c>
      <c r="W467">
        <f>IFERROR(INDEX(JMP!$AJ$2:$AX$500,MATCH($A467,JMP!$A$2:$A$500,0),MATCH(W$1,JMP!$AJ$1:$AX$1,0)),INDEX(Baseline!$B$2:$AX$2,1,MATCH(W$1,Baseline!$B$1:$AX$1,0)))</f>
        <v>0.37</v>
      </c>
      <c r="X467">
        <f>IFERROR(INDEX(JMP!$AJ$2:$AX$500,MATCH($A467,JMP!$A$2:$A$500,0),MATCH(X$1,JMP!$AJ$1:$AX$1,0)),INDEX(Baseline!$B$2:$AX$2,1,MATCH(X$1,Baseline!$B$1:$AX$1,0)))</f>
        <v>4</v>
      </c>
      <c r="Y467">
        <f>IFERROR(INDEX(JMP!$AJ$2:$AX$500,MATCH($A467,JMP!$A$2:$A$500,0),MATCH(Y$1,JMP!$AJ$1:$AX$1,0)),INDEX(Baseline!$B$2:$AX$2,1,MATCH(Y$1,Baseline!$B$1:$AX$1,0)))</f>
        <v>6</v>
      </c>
      <c r="Z467">
        <f>IFERROR(INDEX(JMP!$AJ$2:$AX$500,MATCH($A467,JMP!$A$2:$A$500,0),MATCH(Z$1,JMP!$AJ$1:$AX$1,0)),INDEX(Baseline!$B$2:$AX$2,1,MATCH(Z$1,Baseline!$B$1:$AX$1,0)))</f>
        <v>1970</v>
      </c>
      <c r="AA467">
        <f>IFERROR(INDEX(JMP!$AJ$2:$AX$500,MATCH($A467,JMP!$A$2:$A$500,0),MATCH(AA$1,JMP!$AJ$1:$AX$1,0)),INDEX(Baseline!$B$2:$AX$2,1,MATCH(AA$1,Baseline!$B$1:$AX$1,0)))</f>
        <v>1970</v>
      </c>
      <c r="AB467">
        <f>IFERROR(INDEX(JMP!$AJ$2:$AX$500,MATCH($A467,JMP!$A$2:$A$500,0),MATCH(AB$1,JMP!$AJ$1:$AX$1,0)),INDEX(Baseline!$B$2:$AX$2,1,MATCH(AB$1,Baseline!$B$1:$AX$1,0)))</f>
        <v>0</v>
      </c>
      <c r="AC467">
        <f>IFERROR(INDEX(JMP!$AJ$2:$AX$500,MATCH($A467,JMP!$A$2:$A$500,0),MATCH(AC$1,JMP!$AJ$1:$AX$1,0)),INDEX(Baseline!$B$2:$AX$2,1,MATCH(AC$1,Baseline!$B$1:$AX$1,0)))</f>
        <v>1</v>
      </c>
      <c r="AD467">
        <f>IFERROR(INDEX(JMP!$AJ$2:$AX$500,MATCH($A467,JMP!$A$2:$A$500,0),MATCH(AD$1,JMP!$AJ$1:$AX$1,0)),INDEX(Baseline!$B$2:$AX$2,1,MATCH(AD$1,Baseline!$B$1:$AX$1,0)))</f>
        <v>8</v>
      </c>
      <c r="AE467">
        <f>IFERROR(INDEX(JMP!$AJ$2:$AX$500,MATCH($A467,JMP!$A$2:$A$500,0),MATCH(AE$1,JMP!$AJ$1:$AX$1,0)),INDEX(Baseline!$B$2:$AX$2,1,MATCH(AE$1,Baseline!$B$1:$AX$1,0)))</f>
        <v>3</v>
      </c>
      <c r="AF467" t="str">
        <f>IFERROR(INDEX(JMP!$AJ$2:$AX$500,MATCH($A467,JMP!$A$2:$A$500,0),MATCH(AF$1,JMP!$AJ$1:$AX$1,0)),INDEX(Baseline!$B$2:$AX$2,1,MATCH(AF$1,Baseline!$B$1:$AX$1,0)))</f>
        <v>bwb</v>
      </c>
      <c r="AG467" t="str">
        <f>IFERROR(INDEX(JMP!$AJ$2:$AX$500,MATCH($A467,JMP!$A$2:$A$500,0),MATCH(AG$1,JMP!$AJ$1:$AX$1,0)),INDEX(Baseline!$B$2:$AX$2,1,MATCH(AG$1,Baseline!$B$1:$AX$1,0)))</f>
        <v>V-tail</v>
      </c>
      <c r="AH467">
        <f>IFERROR(INDEX(JMP!$AJ$2:$AX$500,MATCH($A467,JMP!$A$2:$A$500,0),MATCH(AH$1,JMP!$AJ$1:$AX$1,0)),INDEX(Baseline!$B$2:$AX$2,1,MATCH(AH$1,Baseline!$B$1:$AX$1,0)))</f>
        <v>-1</v>
      </c>
      <c r="AI467">
        <f>IFERROR(INDEX(JMP!$AJ$2:$AX$500,MATCH($A467,JMP!$A$2:$A$500,0),MATCH(AI$1,JMP!$AJ$1:$AX$1,0)),INDEX(Baseline!$B$2:$AX$2,1,MATCH(AI$1,Baseline!$B$1:$AX$1,0)))</f>
        <v>724000000</v>
      </c>
      <c r="AJ467">
        <f>IFERROR(INDEX(JMP!$AJ$2:$AX$500,MATCH($A467,JMP!$A$2:$A$500,0),MATCH(AJ$1,JMP!$AJ$1:$AX$1,0)),INDEX(Baseline!$B$2:$AX$2,1,MATCH(AJ$1,Baseline!$B$1:$AX$1,0)))</f>
        <v>54500000</v>
      </c>
      <c r="AK467">
        <f>IFERROR(INDEX(JMP!$AJ$2:$AX$500,MATCH($A467,JMP!$A$2:$A$500,0),MATCH(AK$1,JMP!$AJ$1:$AX$1,0)),INDEX(Baseline!$B$2:$AX$2,1,MATCH(AK$1,Baseline!$B$1:$AX$1,0)))</f>
        <v>30</v>
      </c>
      <c r="AL467">
        <f>IFERROR(INDEX(JMP!$AJ$2:$AX$500,MATCH($A467,JMP!$A$2:$A$500,0),MATCH(AL$1,JMP!$AJ$1:$AX$1,0)),INDEX(Baseline!$B$2:$AX$2,1,MATCH(AL$1,Baseline!$B$1:$AX$1,0)))</f>
        <v>1.9613800008201152E-2</v>
      </c>
      <c r="AM467">
        <f>IFERROR(INDEX(JMP!$AJ$2:$AX$500,MATCH($A467,JMP!$A$2:$A$500,0),MATCH(AM$1,JMP!$AJ$1:$AX$1,0)),INDEX(Baseline!$B$2:$AX$2,1,MATCH(AM$1,Baseline!$B$1:$AX$1,0)))</f>
        <v>16.989529703352382</v>
      </c>
      <c r="AN467">
        <f>IFERROR(INDEX(JMP!$AJ$2:$AX$500,MATCH($A467,JMP!$A$2:$A$500,0),MATCH(AN$1,JMP!$AJ$1:$AX$1,0)),INDEX(Baseline!$B$2:$AX$2,1,MATCH(AN$1,Baseline!$B$1:$AX$1,0)))</f>
        <v>1.4902370134321212</v>
      </c>
      <c r="AO467">
        <f>IFERROR(INDEX(JMP!$AJ$2:$AX$500,MATCH($A467,JMP!$A$2:$A$500,0),MATCH(AO$1,JMP!$AJ$1:$AX$1,0)),INDEX(Baseline!$B$2:$AX$2,1,MATCH(AO$1,Baseline!$B$1:$AX$1,0)))</f>
        <v>1.3168581993709814</v>
      </c>
      <c r="AP467">
        <f>IFERROR(INDEX(JMP!$AJ$2:$AX$500,MATCH($A467,JMP!$A$2:$A$500,0),MATCH(AP$1,JMP!$AJ$1:$AX$1,0)),INDEX(Baseline!$B$2:$AX$2,1,MATCH(AP$1,Baseline!$B$1:$AX$1,0)))</f>
        <v>0</v>
      </c>
      <c r="AQ467">
        <f>IFERROR(INDEX(JMP!$AJ$2:$AX$500,MATCH($A467,JMP!$A$2:$A$500,0),MATCH(AQ$1,JMP!$AJ$1:$AX$1,0)),INDEX(Baseline!$B$2:$AX$2,1,MATCH(AQ$1,Baseline!$B$1:$AX$1,0)))</f>
        <v>0.35</v>
      </c>
      <c r="AR467">
        <f>IFERROR(INDEX(JMP!$AJ$2:$AX$500,MATCH($A467,JMP!$A$2:$A$500,0),MATCH(AR$1,JMP!$AJ$1:$AX$1,0)),INDEX(Baseline!$B$2:$AX$2,1,MATCH(AR$1,Baseline!$B$1:$AX$1,0)))</f>
        <v>0</v>
      </c>
      <c r="AS467">
        <f>IFERROR(INDEX(JMP!$AJ$2:$AX$500,MATCH($A467,JMP!$A$2:$A$500,0),MATCH(AS$1,JMP!$AJ$1:$AX$1,0)),INDEX(Baseline!$B$2:$AX$2,1,MATCH(AS$1,Baseline!$B$1:$AX$1,0)))</f>
        <v>0</v>
      </c>
      <c r="AT467">
        <f>IFERROR(INDEX(JMP!$AJ$2:$AX$500,MATCH($A467,JMP!$A$2:$A$500,0),MATCH(AT$1,JMP!$AJ$1:$AX$1,0)),INDEX(Baseline!$B$2:$AX$2,1,MATCH(AT$1,Baseline!$B$1:$AX$1,0)))</f>
        <v>500</v>
      </c>
      <c r="AU467">
        <f>IFERROR(INDEX(JMP!$AJ$2:$AX$500,MATCH($A467,JMP!$A$2:$A$500,0),MATCH(AU$1,JMP!$AJ$1:$AX$1,0)),INDEX(Baseline!$B$2:$AX$2,1,MATCH(AU$1,Baseline!$B$1:$AX$1,0)))</f>
        <v>50</v>
      </c>
      <c r="AV467">
        <f>IFERROR(INDEX(JMP!$AJ$2:$AX$500,MATCH($A467,JMP!$A$2:$A$500,0),MATCH(AV$1,JMP!$AJ$1:$AX$1,0)),INDEX(Baseline!$B$2:$AX$2,1,MATCH(AV$1,Baseline!$B$1:$AX$1,0)))</f>
        <v>12</v>
      </c>
      <c r="AW467">
        <f>IFERROR(INDEX(JMP!$AJ$2:$AX$500,MATCH($A467,JMP!$A$2:$A$500,0),MATCH(AW$1,JMP!$AJ$1:$AX$1,0)),INDEX(Baseline!$B$2:$AX$2,1,MATCH(AW$1,Baseline!$B$1:$AX$1,0)))</f>
        <v>1.9961979999999998E-3</v>
      </c>
      <c r="AX467">
        <f>IFERROR(INDEX(JMP!$AJ$2:$AX$500,MATCH($A467,JMP!$A$2:$A$500,0),MATCH(AX$1,JMP!$AJ$1:$AX$1,0)),INDEX(Baseline!$B$2:$AX$2,1,MATCH(AX$1,Baseline!$B$1:$AX$1,0)))</f>
        <v>1.9961979999999998E-3</v>
      </c>
      <c r="AY467">
        <f>IFERROR(INDEX(JMP!$AJ$2:$AX$500,MATCH($A467,JMP!$A$2:$A$500,0),MATCH(AY$1,JMP!$AJ$1:$AX$1,0)),INDEX(Baseline!$B$2:$AX$2,1,MATCH(AY$1,Baseline!$B$1:$AX$1,0)))</f>
        <v>1.9607137E-2</v>
      </c>
      <c r="AZ467">
        <f>IFERROR(INDEX(JMP!$AJ$2:$AX$500,MATCH($A467,JMP!$A$2:$A$500,0),MATCH(AZ$1,JMP!$AJ$1:$AX$1,0)),INDEX(Baseline!$B$2:$AX$2,1,MATCH(AZ$1,Baseline!$B$1:$AX$1,0)))</f>
        <v>-1</v>
      </c>
      <c r="BA467">
        <f>IFERROR(INDEX(JMP!$AJ$2:$AX$500,MATCH($A467,JMP!$A$2:$A$500,0),MATCH(BA$1,JMP!$AJ$1:$AX$1,0)),INDEX(Baseline!$B$2:$AX$2,1,MATCH(BA$1,Baseline!$B$1:$AX$1,0)))</f>
        <v>3</v>
      </c>
      <c r="BB467">
        <v>0</v>
      </c>
      <c r="BD467" t="str">
        <f>IF(AZ467=1, "yes", IF(AZ467=-1, "no", ""))</f>
        <v>no</v>
      </c>
      <c r="BE467" t="str">
        <f>IF(AH467=1, "yes", IF(AH467=-1, "no", ""))</f>
        <v>no</v>
      </c>
      <c r="BF467">
        <f t="shared" si="14"/>
        <v>0.25</v>
      </c>
      <c r="BG467">
        <f t="shared" si="15"/>
        <v>100</v>
      </c>
    </row>
    <row r="468" spans="1:59" x14ac:dyDescent="0.25">
      <c r="A468">
        <v>467</v>
      </c>
      <c r="B468">
        <f>IFERROR(INDEX(JMP!$AJ$2:$AX$500,MATCH($A468,JMP!$A$2:$A$500,0),MATCH(B$1,JMP!$AJ$1:$AX$1,0)),INDEX(Baseline!$B$2:$AX$2,1,MATCH(B$1,Baseline!$B$1:$AX$1,0)))</f>
        <v>0</v>
      </c>
      <c r="C468">
        <f>IFERROR(INDEX(JMP!$AJ$2:$AX$500,MATCH($A468,JMP!$A$2:$A$500,0),MATCH(C$1,JMP!$AJ$1:$AX$1,0)),INDEX(Baseline!$B$2:$AX$2,1,MATCH(C$1,Baseline!$B$1:$AX$1,0)))</f>
        <v>8760</v>
      </c>
      <c r="D468">
        <f>IFERROR(INDEX(JMP!$AJ$2:$AX$500,MATCH($A468,JMP!$A$2:$A$500,0),MATCH(D$1,JMP!$AJ$1:$AX$1,0)),INDEX(Baseline!$B$2:$AX$2,1,MATCH(D$1,Baseline!$B$1:$AX$1,0)))</f>
        <v>1</v>
      </c>
      <c r="E468">
        <f>IFERROR(INDEX(JMP!$AJ$2:$AX$500,MATCH($A468,JMP!$A$2:$A$500,0),MATCH(E$1,JMP!$AJ$1:$AX$1,0)),INDEX(Baseline!$B$2:$AX$2,1,MATCH(E$1,Baseline!$B$1:$AX$1,0)))</f>
        <v>1</v>
      </c>
      <c r="F468" t="str">
        <f>IFERROR(INDEX(JMP!$AJ$2:$AX$500,MATCH($A468,JMP!$A$2:$A$500,0),MATCH(F$1,JMP!$AJ$1:$AX$1,0)),INDEX(Baseline!$B$2:$AX$2,1,MATCH(F$1,Baseline!$B$1:$AX$1,0)))</f>
        <v>e344</v>
      </c>
      <c r="G468" t="str">
        <f>IFERROR(INDEX(JMP!$AJ$2:$AX$500,MATCH($A468,JMP!$A$2:$A$500,0),MATCH(G$1,JMP!$AJ$1:$AX$1,0)),INDEX(Baseline!$B$2:$AX$2,1,MATCH(G$1,Baseline!$B$1:$AX$1,0)))</f>
        <v>e340</v>
      </c>
      <c r="H468">
        <f>IFERROR(INDEX(JMP!$AJ$2:$AX$500,MATCH($A468,JMP!$A$2:$A$500,0),MATCH(H$1,JMP!$AJ$1:$AX$1,0)),INDEX(Baseline!$B$2:$AX$2,1,MATCH(H$1,Baseline!$B$1:$AX$1,0)))</f>
        <v>1.5</v>
      </c>
      <c r="I468">
        <f>IFERROR(INDEX(JMP!$AJ$2:$AX$500,MATCH($A468,JMP!$A$2:$A$500,0),MATCH(I$1,JMP!$AJ$1:$AX$1,0)),INDEX(Baseline!$B$2:$AX$2,1,MATCH(I$1,Baseline!$B$1:$AX$1,0)))</f>
        <v>0.42</v>
      </c>
      <c r="J468">
        <f>IFERROR(INDEX(JMP!$AJ$2:$AX$500,MATCH($A468,JMP!$A$2:$A$500,0),MATCH(J$1,JMP!$AJ$1:$AX$1,0)),INDEX(Baseline!$B$2:$AX$2,1,MATCH(J$1,Baseline!$B$1:$AX$1,0)))</f>
        <v>1</v>
      </c>
      <c r="K468">
        <f>IFERROR(INDEX(JMP!$AJ$2:$AX$500,MATCH($A468,JMP!$A$2:$A$500,0),MATCH(K$1,JMP!$AJ$1:$AX$1,0)),INDEX(Baseline!$B$2:$AX$2,1,MATCH(K$1,Baseline!$B$1:$AX$1,0)))</f>
        <v>0</v>
      </c>
      <c r="L468">
        <f>IFERROR(INDEX(JMP!$AJ$2:$AX$500,MATCH($A468,JMP!$A$2:$A$500,0),MATCH(L$1,JMP!$AJ$1:$AX$1,0)),INDEX(Baseline!$B$2:$AX$2,1,MATCH(L$1,Baseline!$B$1:$AX$1,0)))</f>
        <v>0.12688787108670915</v>
      </c>
      <c r="M468" t="b">
        <f>IFERROR(INDEX(JMP!$AJ$2:$AX$500,MATCH($A468,JMP!$A$2:$A$500,0),MATCH(M$1,JMP!$AJ$1:$AX$1,0)),INDEX(Baseline!$B$2:$AX$2,1,MATCH(M$1,Baseline!$B$1:$AX$1,0)))</f>
        <v>0</v>
      </c>
      <c r="N468" t="b">
        <f>IFERROR(INDEX(JMP!$AJ$2:$AX$500,MATCH($A468,JMP!$A$2:$A$500,0),MATCH(N$1,JMP!$AJ$1:$AX$1,0)),INDEX(Baseline!$B$2:$AX$2,1,MATCH(N$1,Baseline!$B$1:$AX$1,0)))</f>
        <v>0</v>
      </c>
      <c r="O468">
        <f>IFERROR(INDEX(JMP!$AJ$2:$AX$500,MATCH($A468,JMP!$A$2:$A$500,0),MATCH(O$1,JMP!$AJ$1:$AX$1,0)),INDEX(Baseline!$B$2:$AX$2,1,MATCH(O$1,Baseline!$B$1:$AX$1,0)))</f>
        <v>7</v>
      </c>
      <c r="P468">
        <f>IFERROR(INDEX(JMP!$AJ$2:$AX$500,MATCH($A468,JMP!$A$2:$A$500,0),MATCH(P$1,JMP!$AJ$1:$AX$1,0)),INDEX(Baseline!$B$2:$AX$2,1,MATCH(P$1,Baseline!$B$1:$AX$1,0)))</f>
        <v>200</v>
      </c>
      <c r="Q468">
        <f>IFERROR(INDEX(JMP!$AJ$2:$AX$500,MATCH($A468,JMP!$A$2:$A$500,0),MATCH(Q$1,JMP!$AJ$1:$AX$1,0)),INDEX(Baseline!$B$2:$AX$2,1,MATCH(Q$1,Baseline!$B$1:$AX$1,0)))</f>
        <v>10</v>
      </c>
      <c r="R468">
        <f>IFERROR(INDEX(JMP!$AJ$2:$AX$500,MATCH($A468,JMP!$A$2:$A$500,0),MATCH(R$1,JMP!$AJ$1:$AX$1,0)),INDEX(Baseline!$B$2:$AX$2,1,MATCH(R$1,Baseline!$B$1:$AX$1,0)))</f>
        <v>0</v>
      </c>
      <c r="S468">
        <f>IFERROR(INDEX(JMP!$AJ$2:$AX$500,MATCH($A468,JMP!$A$2:$A$500,0),MATCH(S$1,JMP!$AJ$1:$AX$1,0)),INDEX(Baseline!$B$2:$AX$2,1,MATCH(S$1,Baseline!$B$1:$AX$1,0)))</f>
        <v>1</v>
      </c>
      <c r="T468">
        <f>IFERROR(INDEX(JMP!$AJ$2:$AX$500,MATCH($A468,JMP!$A$2:$A$500,0),MATCH(T$1,JMP!$AJ$1:$AX$1,0)),INDEX(Baseline!$B$2:$AX$2,1,MATCH(T$1,Baseline!$B$1:$AX$1,0)))</f>
        <v>0</v>
      </c>
      <c r="U468" t="str">
        <f>IFERROR(INDEX(JMP!$AJ$2:$AX$500,MATCH($A468,JMP!$A$2:$A$500,0),MATCH(U$1,JMP!$AJ$1:$AX$1,0)),INDEX(Baseline!$B$2:$AX$2,1,MATCH(U$1,Baseline!$B$1:$AX$1,0)))</f>
        <v>Titan</v>
      </c>
      <c r="V468">
        <f>IFERROR(INDEX(JMP!$AJ$2:$AX$500,MATCH($A468,JMP!$A$2:$A$500,0),MATCH(V$1,JMP!$AJ$1:$AX$1,0)),INDEX(Baseline!$B$2:$AX$2,1,MATCH(V$1,Baseline!$B$1:$AX$1,0)))</f>
        <v>3</v>
      </c>
      <c r="W468">
        <f>IFERROR(INDEX(JMP!$AJ$2:$AX$500,MATCH($A468,JMP!$A$2:$A$500,0),MATCH(W$1,JMP!$AJ$1:$AX$1,0)),INDEX(Baseline!$B$2:$AX$2,1,MATCH(W$1,Baseline!$B$1:$AX$1,0)))</f>
        <v>0.37</v>
      </c>
      <c r="X468">
        <f>IFERROR(INDEX(JMP!$AJ$2:$AX$500,MATCH($A468,JMP!$A$2:$A$500,0),MATCH(X$1,JMP!$AJ$1:$AX$1,0)),INDEX(Baseline!$B$2:$AX$2,1,MATCH(X$1,Baseline!$B$1:$AX$1,0)))</f>
        <v>4</v>
      </c>
      <c r="Y468">
        <f>IFERROR(INDEX(JMP!$AJ$2:$AX$500,MATCH($A468,JMP!$A$2:$A$500,0),MATCH(Y$1,JMP!$AJ$1:$AX$1,0)),INDEX(Baseline!$B$2:$AX$2,1,MATCH(Y$1,Baseline!$B$1:$AX$1,0)))</f>
        <v>1</v>
      </c>
      <c r="Z468">
        <f>IFERROR(INDEX(JMP!$AJ$2:$AX$500,MATCH($A468,JMP!$A$2:$A$500,0),MATCH(Z$1,JMP!$AJ$1:$AX$1,0)),INDEX(Baseline!$B$2:$AX$2,1,MATCH(Z$1,Baseline!$B$1:$AX$1,0)))</f>
        <v>1970</v>
      </c>
      <c r="AA468">
        <f>IFERROR(INDEX(JMP!$AJ$2:$AX$500,MATCH($A468,JMP!$A$2:$A$500,0),MATCH(AA$1,JMP!$AJ$1:$AX$1,0)),INDEX(Baseline!$B$2:$AX$2,1,MATCH(AA$1,Baseline!$B$1:$AX$1,0)))</f>
        <v>1970</v>
      </c>
      <c r="AB468">
        <f>IFERROR(INDEX(JMP!$AJ$2:$AX$500,MATCH($A468,JMP!$A$2:$A$500,0),MATCH(AB$1,JMP!$AJ$1:$AX$1,0)),INDEX(Baseline!$B$2:$AX$2,1,MATCH(AB$1,Baseline!$B$1:$AX$1,0)))</f>
        <v>0</v>
      </c>
      <c r="AC468">
        <f>IFERROR(INDEX(JMP!$AJ$2:$AX$500,MATCH($A468,JMP!$A$2:$A$500,0),MATCH(AC$1,JMP!$AJ$1:$AX$1,0)),INDEX(Baseline!$B$2:$AX$2,1,MATCH(AC$1,Baseline!$B$1:$AX$1,0)))</f>
        <v>1</v>
      </c>
      <c r="AD468">
        <f>IFERROR(INDEX(JMP!$AJ$2:$AX$500,MATCH($A468,JMP!$A$2:$A$500,0),MATCH(AD$1,JMP!$AJ$1:$AX$1,0)),INDEX(Baseline!$B$2:$AX$2,1,MATCH(AD$1,Baseline!$B$1:$AX$1,0)))</f>
        <v>8</v>
      </c>
      <c r="AE468">
        <f>IFERROR(INDEX(JMP!$AJ$2:$AX$500,MATCH($A468,JMP!$A$2:$A$500,0),MATCH(AE$1,JMP!$AJ$1:$AX$1,0)),INDEX(Baseline!$B$2:$AX$2,1,MATCH(AE$1,Baseline!$B$1:$AX$1,0)))</f>
        <v>3</v>
      </c>
      <c r="AF468" t="str">
        <f>IFERROR(INDEX(JMP!$AJ$2:$AX$500,MATCH($A468,JMP!$A$2:$A$500,0),MATCH(AF$1,JMP!$AJ$1:$AX$1,0)),INDEX(Baseline!$B$2:$AX$2,1,MATCH(AF$1,Baseline!$B$1:$AX$1,0)))</f>
        <v>bwb</v>
      </c>
      <c r="AG468" t="str">
        <f>IFERROR(INDEX(JMP!$AJ$2:$AX$500,MATCH($A468,JMP!$A$2:$A$500,0),MATCH(AG$1,JMP!$AJ$1:$AX$1,0)),INDEX(Baseline!$B$2:$AX$2,1,MATCH(AG$1,Baseline!$B$1:$AX$1,0)))</f>
        <v>V-tail</v>
      </c>
      <c r="AH468">
        <f>IFERROR(INDEX(JMP!$AJ$2:$AX$500,MATCH($A468,JMP!$A$2:$A$500,0),MATCH(AH$1,JMP!$AJ$1:$AX$1,0)),INDEX(Baseline!$B$2:$AX$2,1,MATCH(AH$1,Baseline!$B$1:$AX$1,0)))</f>
        <v>-1</v>
      </c>
      <c r="AI468">
        <f>IFERROR(INDEX(JMP!$AJ$2:$AX$500,MATCH($A468,JMP!$A$2:$A$500,0),MATCH(AI$1,JMP!$AJ$1:$AX$1,0)),INDEX(Baseline!$B$2:$AX$2,1,MATCH(AI$1,Baseline!$B$1:$AX$1,0)))</f>
        <v>724000000</v>
      </c>
      <c r="AJ468">
        <f>IFERROR(INDEX(JMP!$AJ$2:$AX$500,MATCH($A468,JMP!$A$2:$A$500,0),MATCH(AJ$1,JMP!$AJ$1:$AX$1,0)),INDEX(Baseline!$B$2:$AX$2,1,MATCH(AJ$1,Baseline!$B$1:$AX$1,0)))</f>
        <v>54500000</v>
      </c>
      <c r="AK468">
        <f>IFERROR(INDEX(JMP!$AJ$2:$AX$500,MATCH($A468,JMP!$A$2:$A$500,0),MATCH(AK$1,JMP!$AJ$1:$AX$1,0)),INDEX(Baseline!$B$2:$AX$2,1,MATCH(AK$1,Baseline!$B$1:$AX$1,0)))</f>
        <v>30</v>
      </c>
      <c r="AL468">
        <f>IFERROR(INDEX(JMP!$AJ$2:$AX$500,MATCH($A468,JMP!$A$2:$A$500,0),MATCH(AL$1,JMP!$AJ$1:$AX$1,0)),INDEX(Baseline!$B$2:$AX$2,1,MATCH(AL$1,Baseline!$B$1:$AX$1,0)))</f>
        <v>1.4947534269589724E-2</v>
      </c>
      <c r="AM468">
        <f>IFERROR(INDEX(JMP!$AJ$2:$AX$500,MATCH($A468,JMP!$A$2:$A$500,0),MATCH(AM$1,JMP!$AJ$1:$AX$1,0)),INDEX(Baseline!$B$2:$AX$2,1,MATCH(AM$1,Baseline!$B$1:$AX$1,0)))</f>
        <v>15.174307476209524</v>
      </c>
      <c r="AN468">
        <f>IFERROR(INDEX(JMP!$AJ$2:$AX$500,MATCH($A468,JMP!$A$2:$A$500,0),MATCH(AN$1,JMP!$AJ$1:$AX$1,0)),INDEX(Baseline!$B$2:$AX$2,1,MATCH(AN$1,Baseline!$B$1:$AX$1,0)))</f>
        <v>2.845822625358855</v>
      </c>
      <c r="AO468">
        <f>IFERROR(INDEX(JMP!$AJ$2:$AX$500,MATCH($A468,JMP!$A$2:$A$500,0),MATCH(AO$1,JMP!$AJ$1:$AX$1,0)),INDEX(Baseline!$B$2:$AX$2,1,MATCH(AO$1,Baseline!$B$1:$AX$1,0)))</f>
        <v>1.2965029204548808</v>
      </c>
      <c r="AP468">
        <f>IFERROR(INDEX(JMP!$AJ$2:$AX$500,MATCH($A468,JMP!$A$2:$A$500,0),MATCH(AP$1,JMP!$AJ$1:$AX$1,0)),INDEX(Baseline!$B$2:$AX$2,1,MATCH(AP$1,Baseline!$B$1:$AX$1,0)))</f>
        <v>0</v>
      </c>
      <c r="AQ468">
        <f>IFERROR(INDEX(JMP!$AJ$2:$AX$500,MATCH($A468,JMP!$A$2:$A$500,0),MATCH(AQ$1,JMP!$AJ$1:$AX$1,0)),INDEX(Baseline!$B$2:$AX$2,1,MATCH(AQ$1,Baseline!$B$1:$AX$1,0)))</f>
        <v>0.35</v>
      </c>
      <c r="AR468">
        <f>IFERROR(INDEX(JMP!$AJ$2:$AX$500,MATCH($A468,JMP!$A$2:$A$500,0),MATCH(AR$1,JMP!$AJ$1:$AX$1,0)),INDEX(Baseline!$B$2:$AX$2,1,MATCH(AR$1,Baseline!$B$1:$AX$1,0)))</f>
        <v>0</v>
      </c>
      <c r="AS468">
        <f>IFERROR(INDEX(JMP!$AJ$2:$AX$500,MATCH($A468,JMP!$A$2:$A$500,0),MATCH(AS$1,JMP!$AJ$1:$AX$1,0)),INDEX(Baseline!$B$2:$AX$2,1,MATCH(AS$1,Baseline!$B$1:$AX$1,0)))</f>
        <v>0</v>
      </c>
      <c r="AT468">
        <f>IFERROR(INDEX(JMP!$AJ$2:$AX$500,MATCH($A468,JMP!$A$2:$A$500,0),MATCH(AT$1,JMP!$AJ$1:$AX$1,0)),INDEX(Baseline!$B$2:$AX$2,1,MATCH(AT$1,Baseline!$B$1:$AX$1,0)))</f>
        <v>500</v>
      </c>
      <c r="AU468">
        <f>IFERROR(INDEX(JMP!$AJ$2:$AX$500,MATCH($A468,JMP!$A$2:$A$500,0),MATCH(AU$1,JMP!$AJ$1:$AX$1,0)),INDEX(Baseline!$B$2:$AX$2,1,MATCH(AU$1,Baseline!$B$1:$AX$1,0)))</f>
        <v>50</v>
      </c>
      <c r="AV468">
        <f>IFERROR(INDEX(JMP!$AJ$2:$AX$500,MATCH($A468,JMP!$A$2:$A$500,0),MATCH(AV$1,JMP!$AJ$1:$AX$1,0)),INDEX(Baseline!$B$2:$AX$2,1,MATCH(AV$1,Baseline!$B$1:$AX$1,0)))</f>
        <v>12</v>
      </c>
      <c r="AW468">
        <f>IFERROR(INDEX(JMP!$AJ$2:$AX$500,MATCH($A468,JMP!$A$2:$A$500,0),MATCH(AW$1,JMP!$AJ$1:$AX$1,0)),INDEX(Baseline!$B$2:$AX$2,1,MATCH(AW$1,Baseline!$B$1:$AX$1,0)))</f>
        <v>1.9961979999999998E-3</v>
      </c>
      <c r="AX468">
        <f>IFERROR(INDEX(JMP!$AJ$2:$AX$500,MATCH($A468,JMP!$A$2:$A$500,0),MATCH(AX$1,JMP!$AJ$1:$AX$1,0)),INDEX(Baseline!$B$2:$AX$2,1,MATCH(AX$1,Baseline!$B$1:$AX$1,0)))</f>
        <v>1.9961979999999998E-3</v>
      </c>
      <c r="AY468">
        <f>IFERROR(INDEX(JMP!$AJ$2:$AX$500,MATCH($A468,JMP!$A$2:$A$500,0),MATCH(AY$1,JMP!$AJ$1:$AX$1,0)),INDEX(Baseline!$B$2:$AX$2,1,MATCH(AY$1,Baseline!$B$1:$AX$1,0)))</f>
        <v>1.9607137E-2</v>
      </c>
      <c r="AZ468">
        <f>IFERROR(INDEX(JMP!$AJ$2:$AX$500,MATCH($A468,JMP!$A$2:$A$500,0),MATCH(AZ$1,JMP!$AJ$1:$AX$1,0)),INDEX(Baseline!$B$2:$AX$2,1,MATCH(AZ$1,Baseline!$B$1:$AX$1,0)))</f>
        <v>1</v>
      </c>
      <c r="BA468">
        <f>IFERROR(INDEX(JMP!$AJ$2:$AX$500,MATCH($A468,JMP!$A$2:$A$500,0),MATCH(BA$1,JMP!$AJ$1:$AX$1,0)),INDEX(Baseline!$B$2:$AX$2,1,MATCH(BA$1,Baseline!$B$1:$AX$1,0)))</f>
        <v>3</v>
      </c>
      <c r="BB468">
        <v>0</v>
      </c>
      <c r="BD468" t="str">
        <f>IF(AZ468=1, "yes", IF(AZ468=-1, "no", ""))</f>
        <v>yes</v>
      </c>
      <c r="BE468" t="str">
        <f>IF(AH468=1, "yes", IF(AH468=-1, "no", ""))</f>
        <v>no</v>
      </c>
      <c r="BF468">
        <f t="shared" si="14"/>
        <v>0.25</v>
      </c>
      <c r="BG468">
        <f t="shared" si="15"/>
        <v>100</v>
      </c>
    </row>
    <row r="469" spans="1:59" x14ac:dyDescent="0.25">
      <c r="A469">
        <v>468</v>
      </c>
      <c r="B469">
        <f>IFERROR(INDEX(JMP!$AJ$2:$AX$500,MATCH($A469,JMP!$A$2:$A$500,0),MATCH(B$1,JMP!$AJ$1:$AX$1,0)),INDEX(Baseline!$B$2:$AX$2,1,MATCH(B$1,Baseline!$B$1:$AX$1,0)))</f>
        <v>0</v>
      </c>
      <c r="C469">
        <f>IFERROR(INDEX(JMP!$AJ$2:$AX$500,MATCH($A469,JMP!$A$2:$A$500,0),MATCH(C$1,JMP!$AJ$1:$AX$1,0)),INDEX(Baseline!$B$2:$AX$2,1,MATCH(C$1,Baseline!$B$1:$AX$1,0)))</f>
        <v>8760</v>
      </c>
      <c r="D469">
        <f>IFERROR(INDEX(JMP!$AJ$2:$AX$500,MATCH($A469,JMP!$A$2:$A$500,0),MATCH(D$1,JMP!$AJ$1:$AX$1,0)),INDEX(Baseline!$B$2:$AX$2,1,MATCH(D$1,Baseline!$B$1:$AX$1,0)))</f>
        <v>1</v>
      </c>
      <c r="E469">
        <f>IFERROR(INDEX(JMP!$AJ$2:$AX$500,MATCH($A469,JMP!$A$2:$A$500,0),MATCH(E$1,JMP!$AJ$1:$AX$1,0)),INDEX(Baseline!$B$2:$AX$2,1,MATCH(E$1,Baseline!$B$1:$AX$1,0)))</f>
        <v>1</v>
      </c>
      <c r="F469" t="str">
        <f>IFERROR(INDEX(JMP!$AJ$2:$AX$500,MATCH($A469,JMP!$A$2:$A$500,0),MATCH(F$1,JMP!$AJ$1:$AX$1,0)),INDEX(Baseline!$B$2:$AX$2,1,MATCH(F$1,Baseline!$B$1:$AX$1,0)))</f>
        <v>e344</v>
      </c>
      <c r="G469" t="str">
        <f>IFERROR(INDEX(JMP!$AJ$2:$AX$500,MATCH($A469,JMP!$A$2:$A$500,0),MATCH(G$1,JMP!$AJ$1:$AX$1,0)),INDEX(Baseline!$B$2:$AX$2,1,MATCH(G$1,Baseline!$B$1:$AX$1,0)))</f>
        <v>e340</v>
      </c>
      <c r="H469">
        <f>IFERROR(INDEX(JMP!$AJ$2:$AX$500,MATCH($A469,JMP!$A$2:$A$500,0),MATCH(H$1,JMP!$AJ$1:$AX$1,0)),INDEX(Baseline!$B$2:$AX$2,1,MATCH(H$1,Baseline!$B$1:$AX$1,0)))</f>
        <v>1.5</v>
      </c>
      <c r="I469">
        <f>IFERROR(INDEX(JMP!$AJ$2:$AX$500,MATCH($A469,JMP!$A$2:$A$500,0),MATCH(I$1,JMP!$AJ$1:$AX$1,0)),INDEX(Baseline!$B$2:$AX$2,1,MATCH(I$1,Baseline!$B$1:$AX$1,0)))</f>
        <v>0.42</v>
      </c>
      <c r="J469">
        <f>IFERROR(INDEX(JMP!$AJ$2:$AX$500,MATCH($A469,JMP!$A$2:$A$500,0),MATCH(J$1,JMP!$AJ$1:$AX$1,0)),INDEX(Baseline!$B$2:$AX$2,1,MATCH(J$1,Baseline!$B$1:$AX$1,0)))</f>
        <v>1</v>
      </c>
      <c r="K469">
        <f>IFERROR(INDEX(JMP!$AJ$2:$AX$500,MATCH($A469,JMP!$A$2:$A$500,0),MATCH(K$1,JMP!$AJ$1:$AX$1,0)),INDEX(Baseline!$B$2:$AX$2,1,MATCH(K$1,Baseline!$B$1:$AX$1,0)))</f>
        <v>0</v>
      </c>
      <c r="L469">
        <f>IFERROR(INDEX(JMP!$AJ$2:$AX$500,MATCH($A469,JMP!$A$2:$A$500,0),MATCH(L$1,JMP!$AJ$1:$AX$1,0)),INDEX(Baseline!$B$2:$AX$2,1,MATCH(L$1,Baseline!$B$1:$AX$1,0)))</f>
        <v>0.10551801183349553</v>
      </c>
      <c r="M469" t="b">
        <f>IFERROR(INDEX(JMP!$AJ$2:$AX$500,MATCH($A469,JMP!$A$2:$A$500,0),MATCH(M$1,JMP!$AJ$1:$AX$1,0)),INDEX(Baseline!$B$2:$AX$2,1,MATCH(M$1,Baseline!$B$1:$AX$1,0)))</f>
        <v>0</v>
      </c>
      <c r="N469" t="b">
        <f>IFERROR(INDEX(JMP!$AJ$2:$AX$500,MATCH($A469,JMP!$A$2:$A$500,0),MATCH(N$1,JMP!$AJ$1:$AX$1,0)),INDEX(Baseline!$B$2:$AX$2,1,MATCH(N$1,Baseline!$B$1:$AX$1,0)))</f>
        <v>0</v>
      </c>
      <c r="O469">
        <f>IFERROR(INDEX(JMP!$AJ$2:$AX$500,MATCH($A469,JMP!$A$2:$A$500,0),MATCH(O$1,JMP!$AJ$1:$AX$1,0)),INDEX(Baseline!$B$2:$AX$2,1,MATCH(O$1,Baseline!$B$1:$AX$1,0)))</f>
        <v>7</v>
      </c>
      <c r="P469">
        <f>IFERROR(INDEX(JMP!$AJ$2:$AX$500,MATCH($A469,JMP!$A$2:$A$500,0),MATCH(P$1,JMP!$AJ$1:$AX$1,0)),INDEX(Baseline!$B$2:$AX$2,1,MATCH(P$1,Baseline!$B$1:$AX$1,0)))</f>
        <v>200</v>
      </c>
      <c r="Q469">
        <f>IFERROR(INDEX(JMP!$AJ$2:$AX$500,MATCH($A469,JMP!$A$2:$A$500,0),MATCH(Q$1,JMP!$AJ$1:$AX$1,0)),INDEX(Baseline!$B$2:$AX$2,1,MATCH(Q$1,Baseline!$B$1:$AX$1,0)))</f>
        <v>10</v>
      </c>
      <c r="R469">
        <f>IFERROR(INDEX(JMP!$AJ$2:$AX$500,MATCH($A469,JMP!$A$2:$A$500,0),MATCH(R$1,JMP!$AJ$1:$AX$1,0)),INDEX(Baseline!$B$2:$AX$2,1,MATCH(R$1,Baseline!$B$1:$AX$1,0)))</f>
        <v>0</v>
      </c>
      <c r="S469">
        <f>IFERROR(INDEX(JMP!$AJ$2:$AX$500,MATCH($A469,JMP!$A$2:$A$500,0),MATCH(S$1,JMP!$AJ$1:$AX$1,0)),INDEX(Baseline!$B$2:$AX$2,1,MATCH(S$1,Baseline!$B$1:$AX$1,0)))</f>
        <v>1</v>
      </c>
      <c r="T469">
        <f>IFERROR(INDEX(JMP!$AJ$2:$AX$500,MATCH($A469,JMP!$A$2:$A$500,0),MATCH(T$1,JMP!$AJ$1:$AX$1,0)),INDEX(Baseline!$B$2:$AX$2,1,MATCH(T$1,Baseline!$B$1:$AX$1,0)))</f>
        <v>0</v>
      </c>
      <c r="U469" t="str">
        <f>IFERROR(INDEX(JMP!$AJ$2:$AX$500,MATCH($A469,JMP!$A$2:$A$500,0),MATCH(U$1,JMP!$AJ$1:$AX$1,0)),INDEX(Baseline!$B$2:$AX$2,1,MATCH(U$1,Baseline!$B$1:$AX$1,0)))</f>
        <v>Titan</v>
      </c>
      <c r="V469">
        <f>IFERROR(INDEX(JMP!$AJ$2:$AX$500,MATCH($A469,JMP!$A$2:$A$500,0),MATCH(V$1,JMP!$AJ$1:$AX$1,0)),INDEX(Baseline!$B$2:$AX$2,1,MATCH(V$1,Baseline!$B$1:$AX$1,0)))</f>
        <v>3</v>
      </c>
      <c r="W469">
        <f>IFERROR(INDEX(JMP!$AJ$2:$AX$500,MATCH($A469,JMP!$A$2:$A$500,0),MATCH(W$1,JMP!$AJ$1:$AX$1,0)),INDEX(Baseline!$B$2:$AX$2,1,MATCH(W$1,Baseline!$B$1:$AX$1,0)))</f>
        <v>0.37</v>
      </c>
      <c r="X469">
        <f>IFERROR(INDEX(JMP!$AJ$2:$AX$500,MATCH($A469,JMP!$A$2:$A$500,0),MATCH(X$1,JMP!$AJ$1:$AX$1,0)),INDEX(Baseline!$B$2:$AX$2,1,MATCH(X$1,Baseline!$B$1:$AX$1,0)))</f>
        <v>4</v>
      </c>
      <c r="Y469">
        <f>IFERROR(INDEX(JMP!$AJ$2:$AX$500,MATCH($A469,JMP!$A$2:$A$500,0),MATCH(Y$1,JMP!$AJ$1:$AX$1,0)),INDEX(Baseline!$B$2:$AX$2,1,MATCH(Y$1,Baseline!$B$1:$AX$1,0)))</f>
        <v>1</v>
      </c>
      <c r="Z469">
        <f>IFERROR(INDEX(JMP!$AJ$2:$AX$500,MATCH($A469,JMP!$A$2:$A$500,0),MATCH(Z$1,JMP!$AJ$1:$AX$1,0)),INDEX(Baseline!$B$2:$AX$2,1,MATCH(Z$1,Baseline!$B$1:$AX$1,0)))</f>
        <v>1970</v>
      </c>
      <c r="AA469">
        <f>IFERROR(INDEX(JMP!$AJ$2:$AX$500,MATCH($A469,JMP!$A$2:$A$500,0),MATCH(AA$1,JMP!$AJ$1:$AX$1,0)),INDEX(Baseline!$B$2:$AX$2,1,MATCH(AA$1,Baseline!$B$1:$AX$1,0)))</f>
        <v>1970</v>
      </c>
      <c r="AB469">
        <f>IFERROR(INDEX(JMP!$AJ$2:$AX$500,MATCH($A469,JMP!$A$2:$A$500,0),MATCH(AB$1,JMP!$AJ$1:$AX$1,0)),INDEX(Baseline!$B$2:$AX$2,1,MATCH(AB$1,Baseline!$B$1:$AX$1,0)))</f>
        <v>0</v>
      </c>
      <c r="AC469">
        <f>IFERROR(INDEX(JMP!$AJ$2:$AX$500,MATCH($A469,JMP!$A$2:$A$500,0),MATCH(AC$1,JMP!$AJ$1:$AX$1,0)),INDEX(Baseline!$B$2:$AX$2,1,MATCH(AC$1,Baseline!$B$1:$AX$1,0)))</f>
        <v>1</v>
      </c>
      <c r="AD469">
        <f>IFERROR(INDEX(JMP!$AJ$2:$AX$500,MATCH($A469,JMP!$A$2:$A$500,0),MATCH(AD$1,JMP!$AJ$1:$AX$1,0)),INDEX(Baseline!$B$2:$AX$2,1,MATCH(AD$1,Baseline!$B$1:$AX$1,0)))</f>
        <v>8</v>
      </c>
      <c r="AE469">
        <f>IFERROR(INDEX(JMP!$AJ$2:$AX$500,MATCH($A469,JMP!$A$2:$A$500,0),MATCH(AE$1,JMP!$AJ$1:$AX$1,0)),INDEX(Baseline!$B$2:$AX$2,1,MATCH(AE$1,Baseline!$B$1:$AX$1,0)))</f>
        <v>2</v>
      </c>
      <c r="AF469" t="str">
        <f>IFERROR(INDEX(JMP!$AJ$2:$AX$500,MATCH($A469,JMP!$A$2:$A$500,0),MATCH(AF$1,JMP!$AJ$1:$AX$1,0)),INDEX(Baseline!$B$2:$AX$2,1,MATCH(AF$1,Baseline!$B$1:$AX$1,0)))</f>
        <v>bwb</v>
      </c>
      <c r="AG469" t="str">
        <f>IFERROR(INDEX(JMP!$AJ$2:$AX$500,MATCH($A469,JMP!$A$2:$A$500,0),MATCH(AG$1,JMP!$AJ$1:$AX$1,0)),INDEX(Baseline!$B$2:$AX$2,1,MATCH(AG$1,Baseline!$B$1:$AX$1,0)))</f>
        <v>V-tail</v>
      </c>
      <c r="AH469">
        <f>IFERROR(INDEX(JMP!$AJ$2:$AX$500,MATCH($A469,JMP!$A$2:$A$500,0),MATCH(AH$1,JMP!$AJ$1:$AX$1,0)),INDEX(Baseline!$B$2:$AX$2,1,MATCH(AH$1,Baseline!$B$1:$AX$1,0)))</f>
        <v>-1</v>
      </c>
      <c r="AI469">
        <f>IFERROR(INDEX(JMP!$AJ$2:$AX$500,MATCH($A469,JMP!$A$2:$A$500,0),MATCH(AI$1,JMP!$AJ$1:$AX$1,0)),INDEX(Baseline!$B$2:$AX$2,1,MATCH(AI$1,Baseline!$B$1:$AX$1,0)))</f>
        <v>724000000</v>
      </c>
      <c r="AJ469">
        <f>IFERROR(INDEX(JMP!$AJ$2:$AX$500,MATCH($A469,JMP!$A$2:$A$500,0),MATCH(AJ$1,JMP!$AJ$1:$AX$1,0)),INDEX(Baseline!$B$2:$AX$2,1,MATCH(AJ$1,Baseline!$B$1:$AX$1,0)))</f>
        <v>54500000</v>
      </c>
      <c r="AK469">
        <f>IFERROR(INDEX(JMP!$AJ$2:$AX$500,MATCH($A469,JMP!$A$2:$A$500,0),MATCH(AK$1,JMP!$AJ$1:$AX$1,0)),INDEX(Baseline!$B$2:$AX$2,1,MATCH(AK$1,Baseline!$B$1:$AX$1,0)))</f>
        <v>30</v>
      </c>
      <c r="AL469">
        <f>IFERROR(INDEX(JMP!$AJ$2:$AX$500,MATCH($A469,JMP!$A$2:$A$500,0),MATCH(AL$1,JMP!$AJ$1:$AX$1,0)),INDEX(Baseline!$B$2:$AX$2,1,MATCH(AL$1,Baseline!$B$1:$AX$1,0)))</f>
        <v>1.8351955579264636E-2</v>
      </c>
      <c r="AM469">
        <f>IFERROR(INDEX(JMP!$AJ$2:$AX$500,MATCH($A469,JMP!$A$2:$A$500,0),MATCH(AM$1,JMP!$AJ$1:$AX$1,0)),INDEX(Baseline!$B$2:$AX$2,1,MATCH(AM$1,Baseline!$B$1:$AX$1,0)))</f>
        <v>9.6028499360000001</v>
      </c>
      <c r="AN469">
        <f>IFERROR(INDEX(JMP!$AJ$2:$AX$500,MATCH($A469,JMP!$A$2:$A$500,0),MATCH(AN$1,JMP!$AJ$1:$AX$1,0)),INDEX(Baseline!$B$2:$AX$2,1,MATCH(AN$1,Baseline!$B$1:$AX$1,0)))</f>
        <v>2.1193977577623264</v>
      </c>
      <c r="AO469">
        <f>IFERROR(INDEX(JMP!$AJ$2:$AX$500,MATCH($A469,JMP!$A$2:$A$500,0),MATCH(AO$1,JMP!$AJ$1:$AX$1,0)),INDEX(Baseline!$B$2:$AX$2,1,MATCH(AO$1,Baseline!$B$1:$AX$1,0)))</f>
        <v>1.1481408161774223</v>
      </c>
      <c r="AP469">
        <f>IFERROR(INDEX(JMP!$AJ$2:$AX$500,MATCH($A469,JMP!$A$2:$A$500,0),MATCH(AP$1,JMP!$AJ$1:$AX$1,0)),INDEX(Baseline!$B$2:$AX$2,1,MATCH(AP$1,Baseline!$B$1:$AX$1,0)))</f>
        <v>0</v>
      </c>
      <c r="AQ469">
        <f>IFERROR(INDEX(JMP!$AJ$2:$AX$500,MATCH($A469,JMP!$A$2:$A$500,0),MATCH(AQ$1,JMP!$AJ$1:$AX$1,0)),INDEX(Baseline!$B$2:$AX$2,1,MATCH(AQ$1,Baseline!$B$1:$AX$1,0)))</f>
        <v>0.35</v>
      </c>
      <c r="AR469">
        <f>IFERROR(INDEX(JMP!$AJ$2:$AX$500,MATCH($A469,JMP!$A$2:$A$500,0),MATCH(AR$1,JMP!$AJ$1:$AX$1,0)),INDEX(Baseline!$B$2:$AX$2,1,MATCH(AR$1,Baseline!$B$1:$AX$1,0)))</f>
        <v>0</v>
      </c>
      <c r="AS469">
        <f>IFERROR(INDEX(JMP!$AJ$2:$AX$500,MATCH($A469,JMP!$A$2:$A$500,0),MATCH(AS$1,JMP!$AJ$1:$AX$1,0)),INDEX(Baseline!$B$2:$AX$2,1,MATCH(AS$1,Baseline!$B$1:$AX$1,0)))</f>
        <v>0</v>
      </c>
      <c r="AT469">
        <f>IFERROR(INDEX(JMP!$AJ$2:$AX$500,MATCH($A469,JMP!$A$2:$A$500,0),MATCH(AT$1,JMP!$AJ$1:$AX$1,0)),INDEX(Baseline!$B$2:$AX$2,1,MATCH(AT$1,Baseline!$B$1:$AX$1,0)))</f>
        <v>500</v>
      </c>
      <c r="AU469">
        <f>IFERROR(INDEX(JMP!$AJ$2:$AX$500,MATCH($A469,JMP!$A$2:$A$500,0),MATCH(AU$1,JMP!$AJ$1:$AX$1,0)),INDEX(Baseline!$B$2:$AX$2,1,MATCH(AU$1,Baseline!$B$1:$AX$1,0)))</f>
        <v>50</v>
      </c>
      <c r="AV469">
        <f>IFERROR(INDEX(JMP!$AJ$2:$AX$500,MATCH($A469,JMP!$A$2:$A$500,0),MATCH(AV$1,JMP!$AJ$1:$AX$1,0)),INDEX(Baseline!$B$2:$AX$2,1,MATCH(AV$1,Baseline!$B$1:$AX$1,0)))</f>
        <v>12</v>
      </c>
      <c r="AW469">
        <f>IFERROR(INDEX(JMP!$AJ$2:$AX$500,MATCH($A469,JMP!$A$2:$A$500,0),MATCH(AW$1,JMP!$AJ$1:$AX$1,0)),INDEX(Baseline!$B$2:$AX$2,1,MATCH(AW$1,Baseline!$B$1:$AX$1,0)))</f>
        <v>1.9961979999999998E-3</v>
      </c>
      <c r="AX469">
        <f>IFERROR(INDEX(JMP!$AJ$2:$AX$500,MATCH($A469,JMP!$A$2:$A$500,0),MATCH(AX$1,JMP!$AJ$1:$AX$1,0)),INDEX(Baseline!$B$2:$AX$2,1,MATCH(AX$1,Baseline!$B$1:$AX$1,0)))</f>
        <v>1.9961979999999998E-3</v>
      </c>
      <c r="AY469">
        <f>IFERROR(INDEX(JMP!$AJ$2:$AX$500,MATCH($A469,JMP!$A$2:$A$500,0),MATCH(AY$1,JMP!$AJ$1:$AX$1,0)),INDEX(Baseline!$B$2:$AX$2,1,MATCH(AY$1,Baseline!$B$1:$AX$1,0)))</f>
        <v>1.9607137E-2</v>
      </c>
      <c r="AZ469">
        <f>IFERROR(INDEX(JMP!$AJ$2:$AX$500,MATCH($A469,JMP!$A$2:$A$500,0),MATCH(AZ$1,JMP!$AJ$1:$AX$1,0)),INDEX(Baseline!$B$2:$AX$2,1,MATCH(AZ$1,Baseline!$B$1:$AX$1,0)))</f>
        <v>-1</v>
      </c>
      <c r="BA469">
        <f>IFERROR(INDEX(JMP!$AJ$2:$AX$500,MATCH($A469,JMP!$A$2:$A$500,0),MATCH(BA$1,JMP!$AJ$1:$AX$1,0)),INDEX(Baseline!$B$2:$AX$2,1,MATCH(BA$1,Baseline!$B$1:$AX$1,0)))</f>
        <v>2</v>
      </c>
      <c r="BB469">
        <v>0</v>
      </c>
      <c r="BD469" t="str">
        <f>IF(AZ469=1, "yes", IF(AZ469=-1, "no", ""))</f>
        <v>no</v>
      </c>
      <c r="BE469" t="str">
        <f>IF(AH469=1, "yes", IF(AH469=-1, "no", ""))</f>
        <v>no</v>
      </c>
      <c r="BF469">
        <f t="shared" si="14"/>
        <v>0.5</v>
      </c>
      <c r="BG469">
        <f t="shared" si="15"/>
        <v>30</v>
      </c>
    </row>
    <row r="470" spans="1:59" x14ac:dyDescent="0.25">
      <c r="A470">
        <v>469</v>
      </c>
      <c r="B470">
        <f>IFERROR(INDEX(JMP!$AJ$2:$AX$500,MATCH($A470,JMP!$A$2:$A$500,0),MATCH(B$1,JMP!$AJ$1:$AX$1,0)),INDEX(Baseline!$B$2:$AX$2,1,MATCH(B$1,Baseline!$B$1:$AX$1,0)))</f>
        <v>0</v>
      </c>
      <c r="C470">
        <f>IFERROR(INDEX(JMP!$AJ$2:$AX$500,MATCH($A470,JMP!$A$2:$A$500,0),MATCH(C$1,JMP!$AJ$1:$AX$1,0)),INDEX(Baseline!$B$2:$AX$2,1,MATCH(C$1,Baseline!$B$1:$AX$1,0)))</f>
        <v>8760</v>
      </c>
      <c r="D470">
        <f>IFERROR(INDEX(JMP!$AJ$2:$AX$500,MATCH($A470,JMP!$A$2:$A$500,0),MATCH(D$1,JMP!$AJ$1:$AX$1,0)),INDEX(Baseline!$B$2:$AX$2,1,MATCH(D$1,Baseline!$B$1:$AX$1,0)))</f>
        <v>1</v>
      </c>
      <c r="E470">
        <f>IFERROR(INDEX(JMP!$AJ$2:$AX$500,MATCH($A470,JMP!$A$2:$A$500,0),MATCH(E$1,JMP!$AJ$1:$AX$1,0)),INDEX(Baseline!$B$2:$AX$2,1,MATCH(E$1,Baseline!$B$1:$AX$1,0)))</f>
        <v>1</v>
      </c>
      <c r="F470" t="str">
        <f>IFERROR(INDEX(JMP!$AJ$2:$AX$500,MATCH($A470,JMP!$A$2:$A$500,0),MATCH(F$1,JMP!$AJ$1:$AX$1,0)),INDEX(Baseline!$B$2:$AX$2,1,MATCH(F$1,Baseline!$B$1:$AX$1,0)))</f>
        <v>e344</v>
      </c>
      <c r="G470" t="str">
        <f>IFERROR(INDEX(JMP!$AJ$2:$AX$500,MATCH($A470,JMP!$A$2:$A$500,0),MATCH(G$1,JMP!$AJ$1:$AX$1,0)),INDEX(Baseline!$B$2:$AX$2,1,MATCH(G$1,Baseline!$B$1:$AX$1,0)))</f>
        <v>e340</v>
      </c>
      <c r="H470">
        <f>IFERROR(INDEX(JMP!$AJ$2:$AX$500,MATCH($A470,JMP!$A$2:$A$500,0),MATCH(H$1,JMP!$AJ$1:$AX$1,0)),INDEX(Baseline!$B$2:$AX$2,1,MATCH(H$1,Baseline!$B$1:$AX$1,0)))</f>
        <v>1.5</v>
      </c>
      <c r="I470">
        <f>IFERROR(INDEX(JMP!$AJ$2:$AX$500,MATCH($A470,JMP!$A$2:$A$500,0),MATCH(I$1,JMP!$AJ$1:$AX$1,0)),INDEX(Baseline!$B$2:$AX$2,1,MATCH(I$1,Baseline!$B$1:$AX$1,0)))</f>
        <v>0.42</v>
      </c>
      <c r="J470">
        <f>IFERROR(INDEX(JMP!$AJ$2:$AX$500,MATCH($A470,JMP!$A$2:$A$500,0),MATCH(J$1,JMP!$AJ$1:$AX$1,0)),INDEX(Baseline!$B$2:$AX$2,1,MATCH(J$1,Baseline!$B$1:$AX$1,0)))</f>
        <v>1</v>
      </c>
      <c r="K470">
        <f>IFERROR(INDEX(JMP!$AJ$2:$AX$500,MATCH($A470,JMP!$A$2:$A$500,0),MATCH(K$1,JMP!$AJ$1:$AX$1,0)),INDEX(Baseline!$B$2:$AX$2,1,MATCH(K$1,Baseline!$B$1:$AX$1,0)))</f>
        <v>0</v>
      </c>
      <c r="L470">
        <f>IFERROR(INDEX(JMP!$AJ$2:$AX$500,MATCH($A470,JMP!$A$2:$A$500,0),MATCH(L$1,JMP!$AJ$1:$AX$1,0)),INDEX(Baseline!$B$2:$AX$2,1,MATCH(L$1,Baseline!$B$1:$AX$1,0)))</f>
        <v>0.12602012906563895</v>
      </c>
      <c r="M470" t="b">
        <f>IFERROR(INDEX(JMP!$AJ$2:$AX$500,MATCH($A470,JMP!$A$2:$A$500,0),MATCH(M$1,JMP!$AJ$1:$AX$1,0)),INDEX(Baseline!$B$2:$AX$2,1,MATCH(M$1,Baseline!$B$1:$AX$1,0)))</f>
        <v>0</v>
      </c>
      <c r="N470" t="b">
        <f>IFERROR(INDEX(JMP!$AJ$2:$AX$500,MATCH($A470,JMP!$A$2:$A$500,0),MATCH(N$1,JMP!$AJ$1:$AX$1,0)),INDEX(Baseline!$B$2:$AX$2,1,MATCH(N$1,Baseline!$B$1:$AX$1,0)))</f>
        <v>0</v>
      </c>
      <c r="O470">
        <f>IFERROR(INDEX(JMP!$AJ$2:$AX$500,MATCH($A470,JMP!$A$2:$A$500,0),MATCH(O$1,JMP!$AJ$1:$AX$1,0)),INDEX(Baseline!$B$2:$AX$2,1,MATCH(O$1,Baseline!$B$1:$AX$1,0)))</f>
        <v>7</v>
      </c>
      <c r="P470">
        <f>IFERROR(INDEX(JMP!$AJ$2:$AX$500,MATCH($A470,JMP!$A$2:$A$500,0),MATCH(P$1,JMP!$AJ$1:$AX$1,0)),INDEX(Baseline!$B$2:$AX$2,1,MATCH(P$1,Baseline!$B$1:$AX$1,0)))</f>
        <v>200</v>
      </c>
      <c r="Q470">
        <f>IFERROR(INDEX(JMP!$AJ$2:$AX$500,MATCH($A470,JMP!$A$2:$A$500,0),MATCH(Q$1,JMP!$AJ$1:$AX$1,0)),INDEX(Baseline!$B$2:$AX$2,1,MATCH(Q$1,Baseline!$B$1:$AX$1,0)))</f>
        <v>10</v>
      </c>
      <c r="R470">
        <f>IFERROR(INDEX(JMP!$AJ$2:$AX$500,MATCH($A470,JMP!$A$2:$A$500,0),MATCH(R$1,JMP!$AJ$1:$AX$1,0)),INDEX(Baseline!$B$2:$AX$2,1,MATCH(R$1,Baseline!$B$1:$AX$1,0)))</f>
        <v>0</v>
      </c>
      <c r="S470">
        <f>IFERROR(INDEX(JMP!$AJ$2:$AX$500,MATCH($A470,JMP!$A$2:$A$500,0),MATCH(S$1,JMP!$AJ$1:$AX$1,0)),INDEX(Baseline!$B$2:$AX$2,1,MATCH(S$1,Baseline!$B$1:$AX$1,0)))</f>
        <v>1</v>
      </c>
      <c r="T470">
        <f>IFERROR(INDEX(JMP!$AJ$2:$AX$500,MATCH($A470,JMP!$A$2:$A$500,0),MATCH(T$1,JMP!$AJ$1:$AX$1,0)),INDEX(Baseline!$B$2:$AX$2,1,MATCH(T$1,Baseline!$B$1:$AX$1,0)))</f>
        <v>0</v>
      </c>
      <c r="U470" t="str">
        <f>IFERROR(INDEX(JMP!$AJ$2:$AX$500,MATCH($A470,JMP!$A$2:$A$500,0),MATCH(U$1,JMP!$AJ$1:$AX$1,0)),INDEX(Baseline!$B$2:$AX$2,1,MATCH(U$1,Baseline!$B$1:$AX$1,0)))</f>
        <v>Titan</v>
      </c>
      <c r="V470">
        <f>IFERROR(INDEX(JMP!$AJ$2:$AX$500,MATCH($A470,JMP!$A$2:$A$500,0),MATCH(V$1,JMP!$AJ$1:$AX$1,0)),INDEX(Baseline!$B$2:$AX$2,1,MATCH(V$1,Baseline!$B$1:$AX$1,0)))</f>
        <v>3</v>
      </c>
      <c r="W470">
        <f>IFERROR(INDEX(JMP!$AJ$2:$AX$500,MATCH($A470,JMP!$A$2:$A$500,0),MATCH(W$1,JMP!$AJ$1:$AX$1,0)),INDEX(Baseline!$B$2:$AX$2,1,MATCH(W$1,Baseline!$B$1:$AX$1,0)))</f>
        <v>0.37</v>
      </c>
      <c r="X470">
        <f>IFERROR(INDEX(JMP!$AJ$2:$AX$500,MATCH($A470,JMP!$A$2:$A$500,0),MATCH(X$1,JMP!$AJ$1:$AX$1,0)),INDEX(Baseline!$B$2:$AX$2,1,MATCH(X$1,Baseline!$B$1:$AX$1,0)))</f>
        <v>4</v>
      </c>
      <c r="Y470">
        <f>IFERROR(INDEX(JMP!$AJ$2:$AX$500,MATCH($A470,JMP!$A$2:$A$500,0),MATCH(Y$1,JMP!$AJ$1:$AX$1,0)),INDEX(Baseline!$B$2:$AX$2,1,MATCH(Y$1,Baseline!$B$1:$AX$1,0)))</f>
        <v>3</v>
      </c>
      <c r="Z470">
        <f>IFERROR(INDEX(JMP!$AJ$2:$AX$500,MATCH($A470,JMP!$A$2:$A$500,0),MATCH(Z$1,JMP!$AJ$1:$AX$1,0)),INDEX(Baseline!$B$2:$AX$2,1,MATCH(Z$1,Baseline!$B$1:$AX$1,0)))</f>
        <v>1970</v>
      </c>
      <c r="AA470">
        <f>IFERROR(INDEX(JMP!$AJ$2:$AX$500,MATCH($A470,JMP!$A$2:$A$500,0),MATCH(AA$1,JMP!$AJ$1:$AX$1,0)),INDEX(Baseline!$B$2:$AX$2,1,MATCH(AA$1,Baseline!$B$1:$AX$1,0)))</f>
        <v>1970</v>
      </c>
      <c r="AB470">
        <f>IFERROR(INDEX(JMP!$AJ$2:$AX$500,MATCH($A470,JMP!$A$2:$A$500,0),MATCH(AB$1,JMP!$AJ$1:$AX$1,0)),INDEX(Baseline!$B$2:$AX$2,1,MATCH(AB$1,Baseline!$B$1:$AX$1,0)))</f>
        <v>0</v>
      </c>
      <c r="AC470">
        <f>IFERROR(INDEX(JMP!$AJ$2:$AX$500,MATCH($A470,JMP!$A$2:$A$500,0),MATCH(AC$1,JMP!$AJ$1:$AX$1,0)),INDEX(Baseline!$B$2:$AX$2,1,MATCH(AC$1,Baseline!$B$1:$AX$1,0)))</f>
        <v>1</v>
      </c>
      <c r="AD470">
        <f>IFERROR(INDEX(JMP!$AJ$2:$AX$500,MATCH($A470,JMP!$A$2:$A$500,0),MATCH(AD$1,JMP!$AJ$1:$AX$1,0)),INDEX(Baseline!$B$2:$AX$2,1,MATCH(AD$1,Baseline!$B$1:$AX$1,0)))</f>
        <v>8</v>
      </c>
      <c r="AE470">
        <f>IFERROR(INDEX(JMP!$AJ$2:$AX$500,MATCH($A470,JMP!$A$2:$A$500,0),MATCH(AE$1,JMP!$AJ$1:$AX$1,0)),INDEX(Baseline!$B$2:$AX$2,1,MATCH(AE$1,Baseline!$B$1:$AX$1,0)))</f>
        <v>1</v>
      </c>
      <c r="AF470" t="str">
        <f>IFERROR(INDEX(JMP!$AJ$2:$AX$500,MATCH($A470,JMP!$A$2:$A$500,0),MATCH(AF$1,JMP!$AJ$1:$AX$1,0)),INDEX(Baseline!$B$2:$AX$2,1,MATCH(AF$1,Baseline!$B$1:$AX$1,0)))</f>
        <v>bwb</v>
      </c>
      <c r="AG470" t="str">
        <f>IFERROR(INDEX(JMP!$AJ$2:$AX$500,MATCH($A470,JMP!$A$2:$A$500,0),MATCH(AG$1,JMP!$AJ$1:$AX$1,0)),INDEX(Baseline!$B$2:$AX$2,1,MATCH(AG$1,Baseline!$B$1:$AX$1,0)))</f>
        <v>V-tail</v>
      </c>
      <c r="AH470">
        <f>IFERROR(INDEX(JMP!$AJ$2:$AX$500,MATCH($A470,JMP!$A$2:$A$500,0),MATCH(AH$1,JMP!$AJ$1:$AX$1,0)),INDEX(Baseline!$B$2:$AX$2,1,MATCH(AH$1,Baseline!$B$1:$AX$1,0)))</f>
        <v>1</v>
      </c>
      <c r="AI470">
        <f>IFERROR(INDEX(JMP!$AJ$2:$AX$500,MATCH($A470,JMP!$A$2:$A$500,0),MATCH(AI$1,JMP!$AJ$1:$AX$1,0)),INDEX(Baseline!$B$2:$AX$2,1,MATCH(AI$1,Baseline!$B$1:$AX$1,0)))</f>
        <v>724000000</v>
      </c>
      <c r="AJ470">
        <f>IFERROR(INDEX(JMP!$AJ$2:$AX$500,MATCH($A470,JMP!$A$2:$A$500,0),MATCH(AJ$1,JMP!$AJ$1:$AX$1,0)),INDEX(Baseline!$B$2:$AX$2,1,MATCH(AJ$1,Baseline!$B$1:$AX$1,0)))</f>
        <v>54500000</v>
      </c>
      <c r="AK470">
        <f>IFERROR(INDEX(JMP!$AJ$2:$AX$500,MATCH($A470,JMP!$A$2:$A$500,0),MATCH(AK$1,JMP!$AJ$1:$AX$1,0)),INDEX(Baseline!$B$2:$AX$2,1,MATCH(AK$1,Baseline!$B$1:$AX$1,0)))</f>
        <v>30</v>
      </c>
      <c r="AL470">
        <f>IFERROR(INDEX(JMP!$AJ$2:$AX$500,MATCH($A470,JMP!$A$2:$A$500,0),MATCH(AL$1,JMP!$AJ$1:$AX$1,0)),INDEX(Baseline!$B$2:$AX$2,1,MATCH(AL$1,Baseline!$B$1:$AX$1,0)))</f>
        <v>2.6427577110899148E-2</v>
      </c>
      <c r="AM470">
        <f>IFERROR(INDEX(JMP!$AJ$2:$AX$500,MATCH($A470,JMP!$A$2:$A$500,0),MATCH(AM$1,JMP!$AJ$1:$AX$1,0)),INDEX(Baseline!$B$2:$AX$2,1,MATCH(AM$1,Baseline!$B$1:$AX$1,0)))</f>
        <v>13.71441195575238</v>
      </c>
      <c r="AN470">
        <f>IFERROR(INDEX(JMP!$AJ$2:$AX$500,MATCH($A470,JMP!$A$2:$A$500,0),MATCH(AN$1,JMP!$AJ$1:$AX$1,0)),INDEX(Baseline!$B$2:$AX$2,1,MATCH(AN$1,Baseline!$B$1:$AX$1,0)))</f>
        <v>2.2892222341312527</v>
      </c>
      <c r="AO470">
        <f>IFERROR(INDEX(JMP!$AJ$2:$AX$500,MATCH($A470,JMP!$A$2:$A$500,0),MATCH(AO$1,JMP!$AJ$1:$AX$1,0)),INDEX(Baseline!$B$2:$AX$2,1,MATCH(AO$1,Baseline!$B$1:$AX$1,0)))</f>
        <v>1.3523803644338626</v>
      </c>
      <c r="AP470">
        <f>IFERROR(INDEX(JMP!$AJ$2:$AX$500,MATCH($A470,JMP!$A$2:$A$500,0),MATCH(AP$1,JMP!$AJ$1:$AX$1,0)),INDEX(Baseline!$B$2:$AX$2,1,MATCH(AP$1,Baseline!$B$1:$AX$1,0)))</f>
        <v>0</v>
      </c>
      <c r="AQ470">
        <f>IFERROR(INDEX(JMP!$AJ$2:$AX$500,MATCH($A470,JMP!$A$2:$A$500,0),MATCH(AQ$1,JMP!$AJ$1:$AX$1,0)),INDEX(Baseline!$B$2:$AX$2,1,MATCH(AQ$1,Baseline!$B$1:$AX$1,0)))</f>
        <v>0.35</v>
      </c>
      <c r="AR470">
        <f>IFERROR(INDEX(JMP!$AJ$2:$AX$500,MATCH($A470,JMP!$A$2:$A$500,0),MATCH(AR$1,JMP!$AJ$1:$AX$1,0)),INDEX(Baseline!$B$2:$AX$2,1,MATCH(AR$1,Baseline!$B$1:$AX$1,0)))</f>
        <v>0</v>
      </c>
      <c r="AS470">
        <f>IFERROR(INDEX(JMP!$AJ$2:$AX$500,MATCH($A470,JMP!$A$2:$A$500,0),MATCH(AS$1,JMP!$AJ$1:$AX$1,0)),INDEX(Baseline!$B$2:$AX$2,1,MATCH(AS$1,Baseline!$B$1:$AX$1,0)))</f>
        <v>0</v>
      </c>
      <c r="AT470">
        <f>IFERROR(INDEX(JMP!$AJ$2:$AX$500,MATCH($A470,JMP!$A$2:$A$500,0),MATCH(AT$1,JMP!$AJ$1:$AX$1,0)),INDEX(Baseline!$B$2:$AX$2,1,MATCH(AT$1,Baseline!$B$1:$AX$1,0)))</f>
        <v>500</v>
      </c>
      <c r="AU470">
        <f>IFERROR(INDEX(JMP!$AJ$2:$AX$500,MATCH($A470,JMP!$A$2:$A$500,0),MATCH(AU$1,JMP!$AJ$1:$AX$1,0)),INDEX(Baseline!$B$2:$AX$2,1,MATCH(AU$1,Baseline!$B$1:$AX$1,0)))</f>
        <v>50</v>
      </c>
      <c r="AV470">
        <f>IFERROR(INDEX(JMP!$AJ$2:$AX$500,MATCH($A470,JMP!$A$2:$A$500,0),MATCH(AV$1,JMP!$AJ$1:$AX$1,0)),INDEX(Baseline!$B$2:$AX$2,1,MATCH(AV$1,Baseline!$B$1:$AX$1,0)))</f>
        <v>12</v>
      </c>
      <c r="AW470">
        <f>IFERROR(INDEX(JMP!$AJ$2:$AX$500,MATCH($A470,JMP!$A$2:$A$500,0),MATCH(AW$1,JMP!$AJ$1:$AX$1,0)),INDEX(Baseline!$B$2:$AX$2,1,MATCH(AW$1,Baseline!$B$1:$AX$1,0)))</f>
        <v>1.9961979999999998E-3</v>
      </c>
      <c r="AX470">
        <f>IFERROR(INDEX(JMP!$AJ$2:$AX$500,MATCH($A470,JMP!$A$2:$A$500,0),MATCH(AX$1,JMP!$AJ$1:$AX$1,0)),INDEX(Baseline!$B$2:$AX$2,1,MATCH(AX$1,Baseline!$B$1:$AX$1,0)))</f>
        <v>1.9961979999999998E-3</v>
      </c>
      <c r="AY470">
        <f>IFERROR(INDEX(JMP!$AJ$2:$AX$500,MATCH($A470,JMP!$A$2:$A$500,0),MATCH(AY$1,JMP!$AJ$1:$AX$1,0)),INDEX(Baseline!$B$2:$AX$2,1,MATCH(AY$1,Baseline!$B$1:$AX$1,0)))</f>
        <v>1.9607137E-2</v>
      </c>
      <c r="AZ470">
        <f>IFERROR(INDEX(JMP!$AJ$2:$AX$500,MATCH($A470,JMP!$A$2:$A$500,0),MATCH(AZ$1,JMP!$AJ$1:$AX$1,0)),INDEX(Baseline!$B$2:$AX$2,1,MATCH(AZ$1,Baseline!$B$1:$AX$1,0)))</f>
        <v>1</v>
      </c>
      <c r="BA470">
        <f>IFERROR(INDEX(JMP!$AJ$2:$AX$500,MATCH($A470,JMP!$A$2:$A$500,0),MATCH(BA$1,JMP!$AJ$1:$AX$1,0)),INDEX(Baseline!$B$2:$AX$2,1,MATCH(BA$1,Baseline!$B$1:$AX$1,0)))</f>
        <v>1</v>
      </c>
      <c r="BB470">
        <v>0</v>
      </c>
      <c r="BD470" t="str">
        <f>IF(AZ470=1, "yes", IF(AZ470=-1, "no", ""))</f>
        <v>yes</v>
      </c>
      <c r="BE470" t="str">
        <f>IF(AH470=1, "yes", IF(AH470=-1, "no", ""))</f>
        <v>yes</v>
      </c>
      <c r="BF470">
        <f t="shared" si="14"/>
        <v>1</v>
      </c>
      <c r="BG470">
        <f t="shared" si="15"/>
        <v>10</v>
      </c>
    </row>
    <row r="471" spans="1:59" x14ac:dyDescent="0.25">
      <c r="A471">
        <v>470</v>
      </c>
      <c r="B471">
        <f>IFERROR(INDEX(JMP!$AJ$2:$AX$500,MATCH($A471,JMP!$A$2:$A$500,0),MATCH(B$1,JMP!$AJ$1:$AX$1,0)),INDEX(Baseline!$B$2:$AX$2,1,MATCH(B$1,Baseline!$B$1:$AX$1,0)))</f>
        <v>0</v>
      </c>
      <c r="C471">
        <f>IFERROR(INDEX(JMP!$AJ$2:$AX$500,MATCH($A471,JMP!$A$2:$A$500,0),MATCH(C$1,JMP!$AJ$1:$AX$1,0)),INDEX(Baseline!$B$2:$AX$2,1,MATCH(C$1,Baseline!$B$1:$AX$1,0)))</f>
        <v>8760</v>
      </c>
      <c r="D471">
        <f>IFERROR(INDEX(JMP!$AJ$2:$AX$500,MATCH($A471,JMP!$A$2:$A$500,0),MATCH(D$1,JMP!$AJ$1:$AX$1,0)),INDEX(Baseline!$B$2:$AX$2,1,MATCH(D$1,Baseline!$B$1:$AX$1,0)))</f>
        <v>1</v>
      </c>
      <c r="E471">
        <f>IFERROR(INDEX(JMP!$AJ$2:$AX$500,MATCH($A471,JMP!$A$2:$A$500,0),MATCH(E$1,JMP!$AJ$1:$AX$1,0)),INDEX(Baseline!$B$2:$AX$2,1,MATCH(E$1,Baseline!$B$1:$AX$1,0)))</f>
        <v>1</v>
      </c>
      <c r="F471" t="str">
        <f>IFERROR(INDEX(JMP!$AJ$2:$AX$500,MATCH($A471,JMP!$A$2:$A$500,0),MATCH(F$1,JMP!$AJ$1:$AX$1,0)),INDEX(Baseline!$B$2:$AX$2,1,MATCH(F$1,Baseline!$B$1:$AX$1,0)))</f>
        <v>e344</v>
      </c>
      <c r="G471" t="str">
        <f>IFERROR(INDEX(JMP!$AJ$2:$AX$500,MATCH($A471,JMP!$A$2:$A$500,0),MATCH(G$1,JMP!$AJ$1:$AX$1,0)),INDEX(Baseline!$B$2:$AX$2,1,MATCH(G$1,Baseline!$B$1:$AX$1,0)))</f>
        <v>e340</v>
      </c>
      <c r="H471">
        <f>IFERROR(INDEX(JMP!$AJ$2:$AX$500,MATCH($A471,JMP!$A$2:$A$500,0),MATCH(H$1,JMP!$AJ$1:$AX$1,0)),INDEX(Baseline!$B$2:$AX$2,1,MATCH(H$1,Baseline!$B$1:$AX$1,0)))</f>
        <v>1.5</v>
      </c>
      <c r="I471">
        <f>IFERROR(INDEX(JMP!$AJ$2:$AX$500,MATCH($A471,JMP!$A$2:$A$500,0),MATCH(I$1,JMP!$AJ$1:$AX$1,0)),INDEX(Baseline!$B$2:$AX$2,1,MATCH(I$1,Baseline!$B$1:$AX$1,0)))</f>
        <v>0.42</v>
      </c>
      <c r="J471">
        <f>IFERROR(INDEX(JMP!$AJ$2:$AX$500,MATCH($A471,JMP!$A$2:$A$500,0),MATCH(J$1,JMP!$AJ$1:$AX$1,0)),INDEX(Baseline!$B$2:$AX$2,1,MATCH(J$1,Baseline!$B$1:$AX$1,0)))</f>
        <v>1</v>
      </c>
      <c r="K471">
        <f>IFERROR(INDEX(JMP!$AJ$2:$AX$500,MATCH($A471,JMP!$A$2:$A$500,0),MATCH(K$1,JMP!$AJ$1:$AX$1,0)),INDEX(Baseline!$B$2:$AX$2,1,MATCH(K$1,Baseline!$B$1:$AX$1,0)))</f>
        <v>0</v>
      </c>
      <c r="L471">
        <f>IFERROR(INDEX(JMP!$AJ$2:$AX$500,MATCH($A471,JMP!$A$2:$A$500,0),MATCH(L$1,JMP!$AJ$1:$AX$1,0)),INDEX(Baseline!$B$2:$AX$2,1,MATCH(L$1,Baseline!$B$1:$AX$1,0)))</f>
        <v>0.16708124818926684</v>
      </c>
      <c r="M471" t="b">
        <f>IFERROR(INDEX(JMP!$AJ$2:$AX$500,MATCH($A471,JMP!$A$2:$A$500,0),MATCH(M$1,JMP!$AJ$1:$AX$1,0)),INDEX(Baseline!$B$2:$AX$2,1,MATCH(M$1,Baseline!$B$1:$AX$1,0)))</f>
        <v>0</v>
      </c>
      <c r="N471" t="b">
        <f>IFERROR(INDEX(JMP!$AJ$2:$AX$500,MATCH($A471,JMP!$A$2:$A$500,0),MATCH(N$1,JMP!$AJ$1:$AX$1,0)),INDEX(Baseline!$B$2:$AX$2,1,MATCH(N$1,Baseline!$B$1:$AX$1,0)))</f>
        <v>0</v>
      </c>
      <c r="O471">
        <f>IFERROR(INDEX(JMP!$AJ$2:$AX$500,MATCH($A471,JMP!$A$2:$A$500,0),MATCH(O$1,JMP!$AJ$1:$AX$1,0)),INDEX(Baseline!$B$2:$AX$2,1,MATCH(O$1,Baseline!$B$1:$AX$1,0)))</f>
        <v>7</v>
      </c>
      <c r="P471">
        <f>IFERROR(INDEX(JMP!$AJ$2:$AX$500,MATCH($A471,JMP!$A$2:$A$500,0),MATCH(P$1,JMP!$AJ$1:$AX$1,0)),INDEX(Baseline!$B$2:$AX$2,1,MATCH(P$1,Baseline!$B$1:$AX$1,0)))</f>
        <v>200</v>
      </c>
      <c r="Q471">
        <f>IFERROR(INDEX(JMP!$AJ$2:$AX$500,MATCH($A471,JMP!$A$2:$A$500,0),MATCH(Q$1,JMP!$AJ$1:$AX$1,0)),INDEX(Baseline!$B$2:$AX$2,1,MATCH(Q$1,Baseline!$B$1:$AX$1,0)))</f>
        <v>10</v>
      </c>
      <c r="R471">
        <f>IFERROR(INDEX(JMP!$AJ$2:$AX$500,MATCH($A471,JMP!$A$2:$A$500,0),MATCH(R$1,JMP!$AJ$1:$AX$1,0)),INDEX(Baseline!$B$2:$AX$2,1,MATCH(R$1,Baseline!$B$1:$AX$1,0)))</f>
        <v>0</v>
      </c>
      <c r="S471">
        <f>IFERROR(INDEX(JMP!$AJ$2:$AX$500,MATCH($A471,JMP!$A$2:$A$500,0),MATCH(S$1,JMP!$AJ$1:$AX$1,0)),INDEX(Baseline!$B$2:$AX$2,1,MATCH(S$1,Baseline!$B$1:$AX$1,0)))</f>
        <v>1</v>
      </c>
      <c r="T471">
        <f>IFERROR(INDEX(JMP!$AJ$2:$AX$500,MATCH($A471,JMP!$A$2:$A$500,0),MATCH(T$1,JMP!$AJ$1:$AX$1,0)),INDEX(Baseline!$B$2:$AX$2,1,MATCH(T$1,Baseline!$B$1:$AX$1,0)))</f>
        <v>0</v>
      </c>
      <c r="U471" t="str">
        <f>IFERROR(INDEX(JMP!$AJ$2:$AX$500,MATCH($A471,JMP!$A$2:$A$500,0),MATCH(U$1,JMP!$AJ$1:$AX$1,0)),INDEX(Baseline!$B$2:$AX$2,1,MATCH(U$1,Baseline!$B$1:$AX$1,0)))</f>
        <v>Titan</v>
      </c>
      <c r="V471">
        <f>IFERROR(INDEX(JMP!$AJ$2:$AX$500,MATCH($A471,JMP!$A$2:$A$500,0),MATCH(V$1,JMP!$AJ$1:$AX$1,0)),INDEX(Baseline!$B$2:$AX$2,1,MATCH(V$1,Baseline!$B$1:$AX$1,0)))</f>
        <v>3</v>
      </c>
      <c r="W471">
        <f>IFERROR(INDEX(JMP!$AJ$2:$AX$500,MATCH($A471,JMP!$A$2:$A$500,0),MATCH(W$1,JMP!$AJ$1:$AX$1,0)),INDEX(Baseline!$B$2:$AX$2,1,MATCH(W$1,Baseline!$B$1:$AX$1,0)))</f>
        <v>0.37</v>
      </c>
      <c r="X471">
        <f>IFERROR(INDEX(JMP!$AJ$2:$AX$500,MATCH($A471,JMP!$A$2:$A$500,0),MATCH(X$1,JMP!$AJ$1:$AX$1,0)),INDEX(Baseline!$B$2:$AX$2,1,MATCH(X$1,Baseline!$B$1:$AX$1,0)))</f>
        <v>4</v>
      </c>
      <c r="Y471">
        <f>IFERROR(INDEX(JMP!$AJ$2:$AX$500,MATCH($A471,JMP!$A$2:$A$500,0),MATCH(Y$1,JMP!$AJ$1:$AX$1,0)),INDEX(Baseline!$B$2:$AX$2,1,MATCH(Y$1,Baseline!$B$1:$AX$1,0)))</f>
        <v>1</v>
      </c>
      <c r="Z471">
        <f>IFERROR(INDEX(JMP!$AJ$2:$AX$500,MATCH($A471,JMP!$A$2:$A$500,0),MATCH(Z$1,JMP!$AJ$1:$AX$1,0)),INDEX(Baseline!$B$2:$AX$2,1,MATCH(Z$1,Baseline!$B$1:$AX$1,0)))</f>
        <v>1970</v>
      </c>
      <c r="AA471">
        <f>IFERROR(INDEX(JMP!$AJ$2:$AX$500,MATCH($A471,JMP!$A$2:$A$500,0),MATCH(AA$1,JMP!$AJ$1:$AX$1,0)),INDEX(Baseline!$B$2:$AX$2,1,MATCH(AA$1,Baseline!$B$1:$AX$1,0)))</f>
        <v>1970</v>
      </c>
      <c r="AB471">
        <f>IFERROR(INDEX(JMP!$AJ$2:$AX$500,MATCH($A471,JMP!$A$2:$A$500,0),MATCH(AB$1,JMP!$AJ$1:$AX$1,0)),INDEX(Baseline!$B$2:$AX$2,1,MATCH(AB$1,Baseline!$B$1:$AX$1,0)))</f>
        <v>0</v>
      </c>
      <c r="AC471">
        <f>IFERROR(INDEX(JMP!$AJ$2:$AX$500,MATCH($A471,JMP!$A$2:$A$500,0),MATCH(AC$1,JMP!$AJ$1:$AX$1,0)),INDEX(Baseline!$B$2:$AX$2,1,MATCH(AC$1,Baseline!$B$1:$AX$1,0)))</f>
        <v>1</v>
      </c>
      <c r="AD471">
        <f>IFERROR(INDEX(JMP!$AJ$2:$AX$500,MATCH($A471,JMP!$A$2:$A$500,0),MATCH(AD$1,JMP!$AJ$1:$AX$1,0)),INDEX(Baseline!$B$2:$AX$2,1,MATCH(AD$1,Baseline!$B$1:$AX$1,0)))</f>
        <v>8</v>
      </c>
      <c r="AE471">
        <f>IFERROR(INDEX(JMP!$AJ$2:$AX$500,MATCH($A471,JMP!$A$2:$A$500,0),MATCH(AE$1,JMP!$AJ$1:$AX$1,0)),INDEX(Baseline!$B$2:$AX$2,1,MATCH(AE$1,Baseline!$B$1:$AX$1,0)))</f>
        <v>3</v>
      </c>
      <c r="AF471" t="str">
        <f>IFERROR(INDEX(JMP!$AJ$2:$AX$500,MATCH($A471,JMP!$A$2:$A$500,0),MATCH(AF$1,JMP!$AJ$1:$AX$1,0)),INDEX(Baseline!$B$2:$AX$2,1,MATCH(AF$1,Baseline!$B$1:$AX$1,0)))</f>
        <v>bwb</v>
      </c>
      <c r="AG471" t="str">
        <f>IFERROR(INDEX(JMP!$AJ$2:$AX$500,MATCH($A471,JMP!$A$2:$A$500,0),MATCH(AG$1,JMP!$AJ$1:$AX$1,0)),INDEX(Baseline!$B$2:$AX$2,1,MATCH(AG$1,Baseline!$B$1:$AX$1,0)))</f>
        <v>V-tail</v>
      </c>
      <c r="AH471">
        <f>IFERROR(INDEX(JMP!$AJ$2:$AX$500,MATCH($A471,JMP!$A$2:$A$500,0),MATCH(AH$1,JMP!$AJ$1:$AX$1,0)),INDEX(Baseline!$B$2:$AX$2,1,MATCH(AH$1,Baseline!$B$1:$AX$1,0)))</f>
        <v>-1</v>
      </c>
      <c r="AI471">
        <f>IFERROR(INDEX(JMP!$AJ$2:$AX$500,MATCH($A471,JMP!$A$2:$A$500,0),MATCH(AI$1,JMP!$AJ$1:$AX$1,0)),INDEX(Baseline!$B$2:$AX$2,1,MATCH(AI$1,Baseline!$B$1:$AX$1,0)))</f>
        <v>724000000</v>
      </c>
      <c r="AJ471">
        <f>IFERROR(INDEX(JMP!$AJ$2:$AX$500,MATCH($A471,JMP!$A$2:$A$500,0),MATCH(AJ$1,JMP!$AJ$1:$AX$1,0)),INDEX(Baseline!$B$2:$AX$2,1,MATCH(AJ$1,Baseline!$B$1:$AX$1,0)))</f>
        <v>54500000</v>
      </c>
      <c r="AK471">
        <f>IFERROR(INDEX(JMP!$AJ$2:$AX$500,MATCH($A471,JMP!$A$2:$A$500,0),MATCH(AK$1,JMP!$AJ$1:$AX$1,0)),INDEX(Baseline!$B$2:$AX$2,1,MATCH(AK$1,Baseline!$B$1:$AX$1,0)))</f>
        <v>30</v>
      </c>
      <c r="AL471">
        <f>IFERROR(INDEX(JMP!$AJ$2:$AX$500,MATCH($A471,JMP!$A$2:$A$500,0),MATCH(AL$1,JMP!$AJ$1:$AX$1,0)),INDEX(Baseline!$B$2:$AX$2,1,MATCH(AL$1,Baseline!$B$1:$AX$1,0)))</f>
        <v>1.6310471398492593E-2</v>
      </c>
      <c r="AM471">
        <f>IFERROR(INDEX(JMP!$AJ$2:$AX$500,MATCH($A471,JMP!$A$2:$A$500,0),MATCH(AM$1,JMP!$AJ$1:$AX$1,0)),INDEX(Baseline!$B$2:$AX$2,1,MATCH(AM$1,Baseline!$B$1:$AX$1,0)))</f>
        <v>6.4005948417142857</v>
      </c>
      <c r="AN471">
        <f>IFERROR(INDEX(JMP!$AJ$2:$AX$500,MATCH($A471,JMP!$A$2:$A$500,0),MATCH(AN$1,JMP!$AJ$1:$AX$1,0)),INDEX(Baseline!$B$2:$AX$2,1,MATCH(AN$1,Baseline!$B$1:$AX$1,0)))</f>
        <v>2.734969445215933</v>
      </c>
      <c r="AO471">
        <f>IFERROR(INDEX(JMP!$AJ$2:$AX$500,MATCH($A471,JMP!$A$2:$A$500,0),MATCH(AO$1,JMP!$AJ$1:$AX$1,0)),INDEX(Baseline!$B$2:$AX$2,1,MATCH(AO$1,Baseline!$B$1:$AX$1,0)))</f>
        <v>0.47645550362168998</v>
      </c>
      <c r="AP471">
        <f>IFERROR(INDEX(JMP!$AJ$2:$AX$500,MATCH($A471,JMP!$A$2:$A$500,0),MATCH(AP$1,JMP!$AJ$1:$AX$1,0)),INDEX(Baseline!$B$2:$AX$2,1,MATCH(AP$1,Baseline!$B$1:$AX$1,0)))</f>
        <v>0</v>
      </c>
      <c r="AQ471">
        <f>IFERROR(INDEX(JMP!$AJ$2:$AX$500,MATCH($A471,JMP!$A$2:$A$500,0),MATCH(AQ$1,JMP!$AJ$1:$AX$1,0)),INDEX(Baseline!$B$2:$AX$2,1,MATCH(AQ$1,Baseline!$B$1:$AX$1,0)))</f>
        <v>0.35</v>
      </c>
      <c r="AR471">
        <f>IFERROR(INDEX(JMP!$AJ$2:$AX$500,MATCH($A471,JMP!$A$2:$A$500,0),MATCH(AR$1,JMP!$AJ$1:$AX$1,0)),INDEX(Baseline!$B$2:$AX$2,1,MATCH(AR$1,Baseline!$B$1:$AX$1,0)))</f>
        <v>0</v>
      </c>
      <c r="AS471">
        <f>IFERROR(INDEX(JMP!$AJ$2:$AX$500,MATCH($A471,JMP!$A$2:$A$500,0),MATCH(AS$1,JMP!$AJ$1:$AX$1,0)),INDEX(Baseline!$B$2:$AX$2,1,MATCH(AS$1,Baseline!$B$1:$AX$1,0)))</f>
        <v>0</v>
      </c>
      <c r="AT471">
        <f>IFERROR(INDEX(JMP!$AJ$2:$AX$500,MATCH($A471,JMP!$A$2:$A$500,0),MATCH(AT$1,JMP!$AJ$1:$AX$1,0)),INDEX(Baseline!$B$2:$AX$2,1,MATCH(AT$1,Baseline!$B$1:$AX$1,0)))</f>
        <v>500</v>
      </c>
      <c r="AU471">
        <f>IFERROR(INDEX(JMP!$AJ$2:$AX$500,MATCH($A471,JMP!$A$2:$A$500,0),MATCH(AU$1,JMP!$AJ$1:$AX$1,0)),INDEX(Baseline!$B$2:$AX$2,1,MATCH(AU$1,Baseline!$B$1:$AX$1,0)))</f>
        <v>50</v>
      </c>
      <c r="AV471">
        <f>IFERROR(INDEX(JMP!$AJ$2:$AX$500,MATCH($A471,JMP!$A$2:$A$500,0),MATCH(AV$1,JMP!$AJ$1:$AX$1,0)),INDEX(Baseline!$B$2:$AX$2,1,MATCH(AV$1,Baseline!$B$1:$AX$1,0)))</f>
        <v>12</v>
      </c>
      <c r="AW471">
        <f>IFERROR(INDEX(JMP!$AJ$2:$AX$500,MATCH($A471,JMP!$A$2:$A$500,0),MATCH(AW$1,JMP!$AJ$1:$AX$1,0)),INDEX(Baseline!$B$2:$AX$2,1,MATCH(AW$1,Baseline!$B$1:$AX$1,0)))</f>
        <v>1.9961979999999998E-3</v>
      </c>
      <c r="AX471">
        <f>IFERROR(INDEX(JMP!$AJ$2:$AX$500,MATCH($A471,JMP!$A$2:$A$500,0),MATCH(AX$1,JMP!$AJ$1:$AX$1,0)),INDEX(Baseline!$B$2:$AX$2,1,MATCH(AX$1,Baseline!$B$1:$AX$1,0)))</f>
        <v>1.9961979999999998E-3</v>
      </c>
      <c r="AY471">
        <f>IFERROR(INDEX(JMP!$AJ$2:$AX$500,MATCH($A471,JMP!$A$2:$A$500,0),MATCH(AY$1,JMP!$AJ$1:$AX$1,0)),INDEX(Baseline!$B$2:$AX$2,1,MATCH(AY$1,Baseline!$B$1:$AX$1,0)))</f>
        <v>1.9607137E-2</v>
      </c>
      <c r="AZ471">
        <f>IFERROR(INDEX(JMP!$AJ$2:$AX$500,MATCH($A471,JMP!$A$2:$A$500,0),MATCH(AZ$1,JMP!$AJ$1:$AX$1,0)),INDEX(Baseline!$B$2:$AX$2,1,MATCH(AZ$1,Baseline!$B$1:$AX$1,0)))</f>
        <v>-1</v>
      </c>
      <c r="BA471">
        <f>IFERROR(INDEX(JMP!$AJ$2:$AX$500,MATCH($A471,JMP!$A$2:$A$500,0),MATCH(BA$1,JMP!$AJ$1:$AX$1,0)),INDEX(Baseline!$B$2:$AX$2,1,MATCH(BA$1,Baseline!$B$1:$AX$1,0)))</f>
        <v>3</v>
      </c>
      <c r="BB471">
        <v>0</v>
      </c>
      <c r="BD471" t="str">
        <f>IF(AZ471=1, "yes", IF(AZ471=-1, "no", ""))</f>
        <v>no</v>
      </c>
      <c r="BE471" t="str">
        <f>IF(AH471=1, "yes", IF(AH471=-1, "no", ""))</f>
        <v>no</v>
      </c>
      <c r="BF471">
        <f t="shared" si="14"/>
        <v>0.25</v>
      </c>
      <c r="BG471">
        <f t="shared" si="15"/>
        <v>100</v>
      </c>
    </row>
    <row r="472" spans="1:59" x14ac:dyDescent="0.25">
      <c r="A472">
        <v>471</v>
      </c>
      <c r="B472">
        <f>IFERROR(INDEX(JMP!$AJ$2:$AX$500,MATCH($A472,JMP!$A$2:$A$500,0),MATCH(B$1,JMP!$AJ$1:$AX$1,0)),INDEX(Baseline!$B$2:$AX$2,1,MATCH(B$1,Baseline!$B$1:$AX$1,0)))</f>
        <v>0</v>
      </c>
      <c r="C472">
        <f>IFERROR(INDEX(JMP!$AJ$2:$AX$500,MATCH($A472,JMP!$A$2:$A$500,0),MATCH(C$1,JMP!$AJ$1:$AX$1,0)),INDEX(Baseline!$B$2:$AX$2,1,MATCH(C$1,Baseline!$B$1:$AX$1,0)))</f>
        <v>8760</v>
      </c>
      <c r="D472">
        <f>IFERROR(INDEX(JMP!$AJ$2:$AX$500,MATCH($A472,JMP!$A$2:$A$500,0),MATCH(D$1,JMP!$AJ$1:$AX$1,0)),INDEX(Baseline!$B$2:$AX$2,1,MATCH(D$1,Baseline!$B$1:$AX$1,0)))</f>
        <v>1</v>
      </c>
      <c r="E472">
        <f>IFERROR(INDEX(JMP!$AJ$2:$AX$500,MATCH($A472,JMP!$A$2:$A$500,0),MATCH(E$1,JMP!$AJ$1:$AX$1,0)),INDEX(Baseline!$B$2:$AX$2,1,MATCH(E$1,Baseline!$B$1:$AX$1,0)))</f>
        <v>1</v>
      </c>
      <c r="F472" t="str">
        <f>IFERROR(INDEX(JMP!$AJ$2:$AX$500,MATCH($A472,JMP!$A$2:$A$500,0),MATCH(F$1,JMP!$AJ$1:$AX$1,0)),INDEX(Baseline!$B$2:$AX$2,1,MATCH(F$1,Baseline!$B$1:$AX$1,0)))</f>
        <v>e344</v>
      </c>
      <c r="G472" t="str">
        <f>IFERROR(INDEX(JMP!$AJ$2:$AX$500,MATCH($A472,JMP!$A$2:$A$500,0),MATCH(G$1,JMP!$AJ$1:$AX$1,0)),INDEX(Baseline!$B$2:$AX$2,1,MATCH(G$1,Baseline!$B$1:$AX$1,0)))</f>
        <v>e340</v>
      </c>
      <c r="H472">
        <f>IFERROR(INDEX(JMP!$AJ$2:$AX$500,MATCH($A472,JMP!$A$2:$A$500,0),MATCH(H$1,JMP!$AJ$1:$AX$1,0)),INDEX(Baseline!$B$2:$AX$2,1,MATCH(H$1,Baseline!$B$1:$AX$1,0)))</f>
        <v>1.5</v>
      </c>
      <c r="I472">
        <f>IFERROR(INDEX(JMP!$AJ$2:$AX$500,MATCH($A472,JMP!$A$2:$A$500,0),MATCH(I$1,JMP!$AJ$1:$AX$1,0)),INDEX(Baseline!$B$2:$AX$2,1,MATCH(I$1,Baseline!$B$1:$AX$1,0)))</f>
        <v>0.42</v>
      </c>
      <c r="J472">
        <f>IFERROR(INDEX(JMP!$AJ$2:$AX$500,MATCH($A472,JMP!$A$2:$A$500,0),MATCH(J$1,JMP!$AJ$1:$AX$1,0)),INDEX(Baseline!$B$2:$AX$2,1,MATCH(J$1,Baseline!$B$1:$AX$1,0)))</f>
        <v>1</v>
      </c>
      <c r="K472">
        <f>IFERROR(INDEX(JMP!$AJ$2:$AX$500,MATCH($A472,JMP!$A$2:$A$500,0),MATCH(K$1,JMP!$AJ$1:$AX$1,0)),INDEX(Baseline!$B$2:$AX$2,1,MATCH(K$1,Baseline!$B$1:$AX$1,0)))</f>
        <v>0</v>
      </c>
      <c r="L472">
        <f>IFERROR(INDEX(JMP!$AJ$2:$AX$500,MATCH($A472,JMP!$A$2:$A$500,0),MATCH(L$1,JMP!$AJ$1:$AX$1,0)),INDEX(Baseline!$B$2:$AX$2,1,MATCH(L$1,Baseline!$B$1:$AX$1,0)))</f>
        <v>6.6974696480318868E-2</v>
      </c>
      <c r="M472" t="b">
        <f>IFERROR(INDEX(JMP!$AJ$2:$AX$500,MATCH($A472,JMP!$A$2:$A$500,0),MATCH(M$1,JMP!$AJ$1:$AX$1,0)),INDEX(Baseline!$B$2:$AX$2,1,MATCH(M$1,Baseline!$B$1:$AX$1,0)))</f>
        <v>0</v>
      </c>
      <c r="N472" t="b">
        <f>IFERROR(INDEX(JMP!$AJ$2:$AX$500,MATCH($A472,JMP!$A$2:$A$500,0),MATCH(N$1,JMP!$AJ$1:$AX$1,0)),INDEX(Baseline!$B$2:$AX$2,1,MATCH(N$1,Baseline!$B$1:$AX$1,0)))</f>
        <v>0</v>
      </c>
      <c r="O472">
        <f>IFERROR(INDEX(JMP!$AJ$2:$AX$500,MATCH($A472,JMP!$A$2:$A$500,0),MATCH(O$1,JMP!$AJ$1:$AX$1,0)),INDEX(Baseline!$B$2:$AX$2,1,MATCH(O$1,Baseline!$B$1:$AX$1,0)))</f>
        <v>7</v>
      </c>
      <c r="P472">
        <f>IFERROR(INDEX(JMP!$AJ$2:$AX$500,MATCH($A472,JMP!$A$2:$A$500,0),MATCH(P$1,JMP!$AJ$1:$AX$1,0)),INDEX(Baseline!$B$2:$AX$2,1,MATCH(P$1,Baseline!$B$1:$AX$1,0)))</f>
        <v>200</v>
      </c>
      <c r="Q472">
        <f>IFERROR(INDEX(JMP!$AJ$2:$AX$500,MATCH($A472,JMP!$A$2:$A$500,0),MATCH(Q$1,JMP!$AJ$1:$AX$1,0)),INDEX(Baseline!$B$2:$AX$2,1,MATCH(Q$1,Baseline!$B$1:$AX$1,0)))</f>
        <v>10</v>
      </c>
      <c r="R472">
        <f>IFERROR(INDEX(JMP!$AJ$2:$AX$500,MATCH($A472,JMP!$A$2:$A$500,0),MATCH(R$1,JMP!$AJ$1:$AX$1,0)),INDEX(Baseline!$B$2:$AX$2,1,MATCH(R$1,Baseline!$B$1:$AX$1,0)))</f>
        <v>0</v>
      </c>
      <c r="S472">
        <f>IFERROR(INDEX(JMP!$AJ$2:$AX$500,MATCH($A472,JMP!$A$2:$A$500,0),MATCH(S$1,JMP!$AJ$1:$AX$1,0)),INDEX(Baseline!$B$2:$AX$2,1,MATCH(S$1,Baseline!$B$1:$AX$1,0)))</f>
        <v>1</v>
      </c>
      <c r="T472">
        <f>IFERROR(INDEX(JMP!$AJ$2:$AX$500,MATCH($A472,JMP!$A$2:$A$500,0),MATCH(T$1,JMP!$AJ$1:$AX$1,0)),INDEX(Baseline!$B$2:$AX$2,1,MATCH(T$1,Baseline!$B$1:$AX$1,0)))</f>
        <v>0</v>
      </c>
      <c r="U472" t="str">
        <f>IFERROR(INDEX(JMP!$AJ$2:$AX$500,MATCH($A472,JMP!$A$2:$A$500,0),MATCH(U$1,JMP!$AJ$1:$AX$1,0)),INDEX(Baseline!$B$2:$AX$2,1,MATCH(U$1,Baseline!$B$1:$AX$1,0)))</f>
        <v>Titan</v>
      </c>
      <c r="V472">
        <f>IFERROR(INDEX(JMP!$AJ$2:$AX$500,MATCH($A472,JMP!$A$2:$A$500,0),MATCH(V$1,JMP!$AJ$1:$AX$1,0)),INDEX(Baseline!$B$2:$AX$2,1,MATCH(V$1,Baseline!$B$1:$AX$1,0)))</f>
        <v>3</v>
      </c>
      <c r="W472">
        <f>IFERROR(INDEX(JMP!$AJ$2:$AX$500,MATCH($A472,JMP!$A$2:$A$500,0),MATCH(W$1,JMP!$AJ$1:$AX$1,0)),INDEX(Baseline!$B$2:$AX$2,1,MATCH(W$1,Baseline!$B$1:$AX$1,0)))</f>
        <v>0.37</v>
      </c>
      <c r="X472">
        <f>IFERROR(INDEX(JMP!$AJ$2:$AX$500,MATCH($A472,JMP!$A$2:$A$500,0),MATCH(X$1,JMP!$AJ$1:$AX$1,0)),INDEX(Baseline!$B$2:$AX$2,1,MATCH(X$1,Baseline!$B$1:$AX$1,0)))</f>
        <v>4</v>
      </c>
      <c r="Y472">
        <f>IFERROR(INDEX(JMP!$AJ$2:$AX$500,MATCH($A472,JMP!$A$2:$A$500,0),MATCH(Y$1,JMP!$AJ$1:$AX$1,0)),INDEX(Baseline!$B$2:$AX$2,1,MATCH(Y$1,Baseline!$B$1:$AX$1,0)))</f>
        <v>3</v>
      </c>
      <c r="Z472">
        <f>IFERROR(INDEX(JMP!$AJ$2:$AX$500,MATCH($A472,JMP!$A$2:$A$500,0),MATCH(Z$1,JMP!$AJ$1:$AX$1,0)),INDEX(Baseline!$B$2:$AX$2,1,MATCH(Z$1,Baseline!$B$1:$AX$1,0)))</f>
        <v>1970</v>
      </c>
      <c r="AA472">
        <f>IFERROR(INDEX(JMP!$AJ$2:$AX$500,MATCH($A472,JMP!$A$2:$A$500,0),MATCH(AA$1,JMP!$AJ$1:$AX$1,0)),INDEX(Baseline!$B$2:$AX$2,1,MATCH(AA$1,Baseline!$B$1:$AX$1,0)))</f>
        <v>1970</v>
      </c>
      <c r="AB472">
        <f>IFERROR(INDEX(JMP!$AJ$2:$AX$500,MATCH($A472,JMP!$A$2:$A$500,0),MATCH(AB$1,JMP!$AJ$1:$AX$1,0)),INDEX(Baseline!$B$2:$AX$2,1,MATCH(AB$1,Baseline!$B$1:$AX$1,0)))</f>
        <v>0</v>
      </c>
      <c r="AC472">
        <f>IFERROR(INDEX(JMP!$AJ$2:$AX$500,MATCH($A472,JMP!$A$2:$A$500,0),MATCH(AC$1,JMP!$AJ$1:$AX$1,0)),INDEX(Baseline!$B$2:$AX$2,1,MATCH(AC$1,Baseline!$B$1:$AX$1,0)))</f>
        <v>1</v>
      </c>
      <c r="AD472">
        <f>IFERROR(INDEX(JMP!$AJ$2:$AX$500,MATCH($A472,JMP!$A$2:$A$500,0),MATCH(AD$1,JMP!$AJ$1:$AX$1,0)),INDEX(Baseline!$B$2:$AX$2,1,MATCH(AD$1,Baseline!$B$1:$AX$1,0)))</f>
        <v>8</v>
      </c>
      <c r="AE472">
        <f>IFERROR(INDEX(JMP!$AJ$2:$AX$500,MATCH($A472,JMP!$A$2:$A$500,0),MATCH(AE$1,JMP!$AJ$1:$AX$1,0)),INDEX(Baseline!$B$2:$AX$2,1,MATCH(AE$1,Baseline!$B$1:$AX$1,0)))</f>
        <v>3</v>
      </c>
      <c r="AF472" t="str">
        <f>IFERROR(INDEX(JMP!$AJ$2:$AX$500,MATCH($A472,JMP!$A$2:$A$500,0),MATCH(AF$1,JMP!$AJ$1:$AX$1,0)),INDEX(Baseline!$B$2:$AX$2,1,MATCH(AF$1,Baseline!$B$1:$AX$1,0)))</f>
        <v>bwb</v>
      </c>
      <c r="AG472" t="str">
        <f>IFERROR(INDEX(JMP!$AJ$2:$AX$500,MATCH($A472,JMP!$A$2:$A$500,0),MATCH(AG$1,JMP!$AJ$1:$AX$1,0)),INDEX(Baseline!$B$2:$AX$2,1,MATCH(AG$1,Baseline!$B$1:$AX$1,0)))</f>
        <v>V-tail</v>
      </c>
      <c r="AH472">
        <f>IFERROR(INDEX(JMP!$AJ$2:$AX$500,MATCH($A472,JMP!$A$2:$A$500,0),MATCH(AH$1,JMP!$AJ$1:$AX$1,0)),INDEX(Baseline!$B$2:$AX$2,1,MATCH(AH$1,Baseline!$B$1:$AX$1,0)))</f>
        <v>1</v>
      </c>
      <c r="AI472">
        <f>IFERROR(INDEX(JMP!$AJ$2:$AX$500,MATCH($A472,JMP!$A$2:$A$500,0),MATCH(AI$1,JMP!$AJ$1:$AX$1,0)),INDEX(Baseline!$B$2:$AX$2,1,MATCH(AI$1,Baseline!$B$1:$AX$1,0)))</f>
        <v>724000000</v>
      </c>
      <c r="AJ472">
        <f>IFERROR(INDEX(JMP!$AJ$2:$AX$500,MATCH($A472,JMP!$A$2:$A$500,0),MATCH(AJ$1,JMP!$AJ$1:$AX$1,0)),INDEX(Baseline!$B$2:$AX$2,1,MATCH(AJ$1,Baseline!$B$1:$AX$1,0)))</f>
        <v>54500000</v>
      </c>
      <c r="AK472">
        <f>IFERROR(INDEX(JMP!$AJ$2:$AX$500,MATCH($A472,JMP!$A$2:$A$500,0),MATCH(AK$1,JMP!$AJ$1:$AX$1,0)),INDEX(Baseline!$B$2:$AX$2,1,MATCH(AK$1,Baseline!$B$1:$AX$1,0)))</f>
        <v>30</v>
      </c>
      <c r="AL472">
        <f>IFERROR(INDEX(JMP!$AJ$2:$AX$500,MATCH($A472,JMP!$A$2:$A$500,0),MATCH(AL$1,JMP!$AJ$1:$AX$1,0)),INDEX(Baseline!$B$2:$AX$2,1,MATCH(AL$1,Baseline!$B$1:$AX$1,0)))</f>
        <v>1.3993406077335943E-2</v>
      </c>
      <c r="AM472">
        <f>IFERROR(INDEX(JMP!$AJ$2:$AX$500,MATCH($A472,JMP!$A$2:$A$500,0),MATCH(AM$1,JMP!$AJ$1:$AX$1,0)),INDEX(Baseline!$B$2:$AX$2,1,MATCH(AM$1,Baseline!$B$1:$AX$1,0)))</f>
        <v>10.540486983809524</v>
      </c>
      <c r="AN472">
        <f>IFERROR(INDEX(JMP!$AJ$2:$AX$500,MATCH($A472,JMP!$A$2:$A$500,0),MATCH(AN$1,JMP!$AJ$1:$AX$1,0)),INDEX(Baseline!$B$2:$AX$2,1,MATCH(AN$1,Baseline!$B$1:$AX$1,0)))</f>
        <v>1.5011510446006224</v>
      </c>
      <c r="AO472">
        <f>IFERROR(INDEX(JMP!$AJ$2:$AX$500,MATCH($A472,JMP!$A$2:$A$500,0),MATCH(AO$1,JMP!$AJ$1:$AX$1,0)),INDEX(Baseline!$B$2:$AX$2,1,MATCH(AO$1,Baseline!$B$1:$AX$1,0)))</f>
        <v>1.406295863353638</v>
      </c>
      <c r="AP472">
        <f>IFERROR(INDEX(JMP!$AJ$2:$AX$500,MATCH($A472,JMP!$A$2:$A$500,0),MATCH(AP$1,JMP!$AJ$1:$AX$1,0)),INDEX(Baseline!$B$2:$AX$2,1,MATCH(AP$1,Baseline!$B$1:$AX$1,0)))</f>
        <v>0</v>
      </c>
      <c r="AQ472">
        <f>IFERROR(INDEX(JMP!$AJ$2:$AX$500,MATCH($A472,JMP!$A$2:$A$500,0),MATCH(AQ$1,JMP!$AJ$1:$AX$1,0)),INDEX(Baseline!$B$2:$AX$2,1,MATCH(AQ$1,Baseline!$B$1:$AX$1,0)))</f>
        <v>0.35</v>
      </c>
      <c r="AR472">
        <f>IFERROR(INDEX(JMP!$AJ$2:$AX$500,MATCH($A472,JMP!$A$2:$A$500,0),MATCH(AR$1,JMP!$AJ$1:$AX$1,0)),INDEX(Baseline!$B$2:$AX$2,1,MATCH(AR$1,Baseline!$B$1:$AX$1,0)))</f>
        <v>0</v>
      </c>
      <c r="AS472">
        <f>IFERROR(INDEX(JMP!$AJ$2:$AX$500,MATCH($A472,JMP!$A$2:$A$500,0),MATCH(AS$1,JMP!$AJ$1:$AX$1,0)),INDEX(Baseline!$B$2:$AX$2,1,MATCH(AS$1,Baseline!$B$1:$AX$1,0)))</f>
        <v>0</v>
      </c>
      <c r="AT472">
        <f>IFERROR(INDEX(JMP!$AJ$2:$AX$500,MATCH($A472,JMP!$A$2:$A$500,0),MATCH(AT$1,JMP!$AJ$1:$AX$1,0)),INDEX(Baseline!$B$2:$AX$2,1,MATCH(AT$1,Baseline!$B$1:$AX$1,0)))</f>
        <v>500</v>
      </c>
      <c r="AU472">
        <f>IFERROR(INDEX(JMP!$AJ$2:$AX$500,MATCH($A472,JMP!$A$2:$A$500,0),MATCH(AU$1,JMP!$AJ$1:$AX$1,0)),INDEX(Baseline!$B$2:$AX$2,1,MATCH(AU$1,Baseline!$B$1:$AX$1,0)))</f>
        <v>50</v>
      </c>
      <c r="AV472">
        <f>IFERROR(INDEX(JMP!$AJ$2:$AX$500,MATCH($A472,JMP!$A$2:$A$500,0),MATCH(AV$1,JMP!$AJ$1:$AX$1,0)),INDEX(Baseline!$B$2:$AX$2,1,MATCH(AV$1,Baseline!$B$1:$AX$1,0)))</f>
        <v>12</v>
      </c>
      <c r="AW472">
        <f>IFERROR(INDEX(JMP!$AJ$2:$AX$500,MATCH($A472,JMP!$A$2:$A$500,0),MATCH(AW$1,JMP!$AJ$1:$AX$1,0)),INDEX(Baseline!$B$2:$AX$2,1,MATCH(AW$1,Baseline!$B$1:$AX$1,0)))</f>
        <v>1.9961979999999998E-3</v>
      </c>
      <c r="AX472">
        <f>IFERROR(INDEX(JMP!$AJ$2:$AX$500,MATCH($A472,JMP!$A$2:$A$500,0),MATCH(AX$1,JMP!$AJ$1:$AX$1,0)),INDEX(Baseline!$B$2:$AX$2,1,MATCH(AX$1,Baseline!$B$1:$AX$1,0)))</f>
        <v>1.9961979999999998E-3</v>
      </c>
      <c r="AY472">
        <f>IFERROR(INDEX(JMP!$AJ$2:$AX$500,MATCH($A472,JMP!$A$2:$A$500,0),MATCH(AY$1,JMP!$AJ$1:$AX$1,0)),INDEX(Baseline!$B$2:$AX$2,1,MATCH(AY$1,Baseline!$B$1:$AX$1,0)))</f>
        <v>1.9607137E-2</v>
      </c>
      <c r="AZ472">
        <f>IFERROR(INDEX(JMP!$AJ$2:$AX$500,MATCH($A472,JMP!$A$2:$A$500,0),MATCH(AZ$1,JMP!$AJ$1:$AX$1,0)),INDEX(Baseline!$B$2:$AX$2,1,MATCH(AZ$1,Baseline!$B$1:$AX$1,0)))</f>
        <v>-1</v>
      </c>
      <c r="BA472">
        <f>IFERROR(INDEX(JMP!$AJ$2:$AX$500,MATCH($A472,JMP!$A$2:$A$500,0),MATCH(BA$1,JMP!$AJ$1:$AX$1,0)),INDEX(Baseline!$B$2:$AX$2,1,MATCH(BA$1,Baseline!$B$1:$AX$1,0)))</f>
        <v>3</v>
      </c>
      <c r="BB472">
        <v>0</v>
      </c>
      <c r="BD472" t="str">
        <f>IF(AZ472=1, "yes", IF(AZ472=-1, "no", ""))</f>
        <v>no</v>
      </c>
      <c r="BE472" t="str">
        <f>IF(AH472=1, "yes", IF(AH472=-1, "no", ""))</f>
        <v>yes</v>
      </c>
      <c r="BF472">
        <f t="shared" si="14"/>
        <v>0.25</v>
      </c>
      <c r="BG472">
        <f t="shared" si="15"/>
        <v>100</v>
      </c>
    </row>
    <row r="473" spans="1:59" x14ac:dyDescent="0.25">
      <c r="A473">
        <v>472</v>
      </c>
      <c r="B473">
        <f>IFERROR(INDEX(JMP!$AJ$2:$AX$500,MATCH($A473,JMP!$A$2:$A$500,0),MATCH(B$1,JMP!$AJ$1:$AX$1,0)),INDEX(Baseline!$B$2:$AX$2,1,MATCH(B$1,Baseline!$B$1:$AX$1,0)))</f>
        <v>0</v>
      </c>
      <c r="C473">
        <f>IFERROR(INDEX(JMP!$AJ$2:$AX$500,MATCH($A473,JMP!$A$2:$A$500,0),MATCH(C$1,JMP!$AJ$1:$AX$1,0)),INDEX(Baseline!$B$2:$AX$2,1,MATCH(C$1,Baseline!$B$1:$AX$1,0)))</f>
        <v>8760</v>
      </c>
      <c r="D473">
        <f>IFERROR(INDEX(JMP!$AJ$2:$AX$500,MATCH($A473,JMP!$A$2:$A$500,0),MATCH(D$1,JMP!$AJ$1:$AX$1,0)),INDEX(Baseline!$B$2:$AX$2,1,MATCH(D$1,Baseline!$B$1:$AX$1,0)))</f>
        <v>1</v>
      </c>
      <c r="E473">
        <f>IFERROR(INDEX(JMP!$AJ$2:$AX$500,MATCH($A473,JMP!$A$2:$A$500,0),MATCH(E$1,JMP!$AJ$1:$AX$1,0)),INDEX(Baseline!$B$2:$AX$2,1,MATCH(E$1,Baseline!$B$1:$AX$1,0)))</f>
        <v>1</v>
      </c>
      <c r="F473" t="str">
        <f>IFERROR(INDEX(JMP!$AJ$2:$AX$500,MATCH($A473,JMP!$A$2:$A$500,0),MATCH(F$1,JMP!$AJ$1:$AX$1,0)),INDEX(Baseline!$B$2:$AX$2,1,MATCH(F$1,Baseline!$B$1:$AX$1,0)))</f>
        <v>e344</v>
      </c>
      <c r="G473" t="str">
        <f>IFERROR(INDEX(JMP!$AJ$2:$AX$500,MATCH($A473,JMP!$A$2:$A$500,0),MATCH(G$1,JMP!$AJ$1:$AX$1,0)),INDEX(Baseline!$B$2:$AX$2,1,MATCH(G$1,Baseline!$B$1:$AX$1,0)))</f>
        <v>e340</v>
      </c>
      <c r="H473">
        <f>IFERROR(INDEX(JMP!$AJ$2:$AX$500,MATCH($A473,JMP!$A$2:$A$500,0),MATCH(H$1,JMP!$AJ$1:$AX$1,0)),INDEX(Baseline!$B$2:$AX$2,1,MATCH(H$1,Baseline!$B$1:$AX$1,0)))</f>
        <v>1.5</v>
      </c>
      <c r="I473">
        <f>IFERROR(INDEX(JMP!$AJ$2:$AX$500,MATCH($A473,JMP!$A$2:$A$500,0),MATCH(I$1,JMP!$AJ$1:$AX$1,0)),INDEX(Baseline!$B$2:$AX$2,1,MATCH(I$1,Baseline!$B$1:$AX$1,0)))</f>
        <v>0.42</v>
      </c>
      <c r="J473">
        <f>IFERROR(INDEX(JMP!$AJ$2:$AX$500,MATCH($A473,JMP!$A$2:$A$500,0),MATCH(J$1,JMP!$AJ$1:$AX$1,0)),INDEX(Baseline!$B$2:$AX$2,1,MATCH(J$1,Baseline!$B$1:$AX$1,0)))</f>
        <v>1</v>
      </c>
      <c r="K473">
        <f>IFERROR(INDEX(JMP!$AJ$2:$AX$500,MATCH($A473,JMP!$A$2:$A$500,0),MATCH(K$1,JMP!$AJ$1:$AX$1,0)),INDEX(Baseline!$B$2:$AX$2,1,MATCH(K$1,Baseline!$B$1:$AX$1,0)))</f>
        <v>0</v>
      </c>
      <c r="L473">
        <f>IFERROR(INDEX(JMP!$AJ$2:$AX$500,MATCH($A473,JMP!$A$2:$A$500,0),MATCH(L$1,JMP!$AJ$1:$AX$1,0)),INDEX(Baseline!$B$2:$AX$2,1,MATCH(L$1,Baseline!$B$1:$AX$1,0)))</f>
        <v>7.1892736184869493E-2</v>
      </c>
      <c r="M473" t="b">
        <f>IFERROR(INDEX(JMP!$AJ$2:$AX$500,MATCH($A473,JMP!$A$2:$A$500,0),MATCH(M$1,JMP!$AJ$1:$AX$1,0)),INDEX(Baseline!$B$2:$AX$2,1,MATCH(M$1,Baseline!$B$1:$AX$1,0)))</f>
        <v>0</v>
      </c>
      <c r="N473" t="b">
        <f>IFERROR(INDEX(JMP!$AJ$2:$AX$500,MATCH($A473,JMP!$A$2:$A$500,0),MATCH(N$1,JMP!$AJ$1:$AX$1,0)),INDEX(Baseline!$B$2:$AX$2,1,MATCH(N$1,Baseline!$B$1:$AX$1,0)))</f>
        <v>0</v>
      </c>
      <c r="O473">
        <f>IFERROR(INDEX(JMP!$AJ$2:$AX$500,MATCH($A473,JMP!$A$2:$A$500,0),MATCH(O$1,JMP!$AJ$1:$AX$1,0)),INDEX(Baseline!$B$2:$AX$2,1,MATCH(O$1,Baseline!$B$1:$AX$1,0)))</f>
        <v>7</v>
      </c>
      <c r="P473">
        <f>IFERROR(INDEX(JMP!$AJ$2:$AX$500,MATCH($A473,JMP!$A$2:$A$500,0),MATCH(P$1,JMP!$AJ$1:$AX$1,0)),INDEX(Baseline!$B$2:$AX$2,1,MATCH(P$1,Baseline!$B$1:$AX$1,0)))</f>
        <v>200</v>
      </c>
      <c r="Q473">
        <f>IFERROR(INDEX(JMP!$AJ$2:$AX$500,MATCH($A473,JMP!$A$2:$A$500,0),MATCH(Q$1,JMP!$AJ$1:$AX$1,0)),INDEX(Baseline!$B$2:$AX$2,1,MATCH(Q$1,Baseline!$B$1:$AX$1,0)))</f>
        <v>10</v>
      </c>
      <c r="R473">
        <f>IFERROR(INDEX(JMP!$AJ$2:$AX$500,MATCH($A473,JMP!$A$2:$A$500,0),MATCH(R$1,JMP!$AJ$1:$AX$1,0)),INDEX(Baseline!$B$2:$AX$2,1,MATCH(R$1,Baseline!$B$1:$AX$1,0)))</f>
        <v>0</v>
      </c>
      <c r="S473">
        <f>IFERROR(INDEX(JMP!$AJ$2:$AX$500,MATCH($A473,JMP!$A$2:$A$500,0),MATCH(S$1,JMP!$AJ$1:$AX$1,0)),INDEX(Baseline!$B$2:$AX$2,1,MATCH(S$1,Baseline!$B$1:$AX$1,0)))</f>
        <v>1</v>
      </c>
      <c r="T473">
        <f>IFERROR(INDEX(JMP!$AJ$2:$AX$500,MATCH($A473,JMP!$A$2:$A$500,0),MATCH(T$1,JMP!$AJ$1:$AX$1,0)),INDEX(Baseline!$B$2:$AX$2,1,MATCH(T$1,Baseline!$B$1:$AX$1,0)))</f>
        <v>0</v>
      </c>
      <c r="U473" t="str">
        <f>IFERROR(INDEX(JMP!$AJ$2:$AX$500,MATCH($A473,JMP!$A$2:$A$500,0),MATCH(U$1,JMP!$AJ$1:$AX$1,0)),INDEX(Baseline!$B$2:$AX$2,1,MATCH(U$1,Baseline!$B$1:$AX$1,0)))</f>
        <v>Titan</v>
      </c>
      <c r="V473">
        <f>IFERROR(INDEX(JMP!$AJ$2:$AX$500,MATCH($A473,JMP!$A$2:$A$500,0),MATCH(V$1,JMP!$AJ$1:$AX$1,0)),INDEX(Baseline!$B$2:$AX$2,1,MATCH(V$1,Baseline!$B$1:$AX$1,0)))</f>
        <v>3</v>
      </c>
      <c r="W473">
        <f>IFERROR(INDEX(JMP!$AJ$2:$AX$500,MATCH($A473,JMP!$A$2:$A$500,0),MATCH(W$1,JMP!$AJ$1:$AX$1,0)),INDEX(Baseline!$B$2:$AX$2,1,MATCH(W$1,Baseline!$B$1:$AX$1,0)))</f>
        <v>0.37</v>
      </c>
      <c r="X473">
        <f>IFERROR(INDEX(JMP!$AJ$2:$AX$500,MATCH($A473,JMP!$A$2:$A$500,0),MATCH(X$1,JMP!$AJ$1:$AX$1,0)),INDEX(Baseline!$B$2:$AX$2,1,MATCH(X$1,Baseline!$B$1:$AX$1,0)))</f>
        <v>4</v>
      </c>
      <c r="Y473">
        <f>IFERROR(INDEX(JMP!$AJ$2:$AX$500,MATCH($A473,JMP!$A$2:$A$500,0),MATCH(Y$1,JMP!$AJ$1:$AX$1,0)),INDEX(Baseline!$B$2:$AX$2,1,MATCH(Y$1,Baseline!$B$1:$AX$1,0)))</f>
        <v>5</v>
      </c>
      <c r="Z473">
        <f>IFERROR(INDEX(JMP!$AJ$2:$AX$500,MATCH($A473,JMP!$A$2:$A$500,0),MATCH(Z$1,JMP!$AJ$1:$AX$1,0)),INDEX(Baseline!$B$2:$AX$2,1,MATCH(Z$1,Baseline!$B$1:$AX$1,0)))</f>
        <v>1970</v>
      </c>
      <c r="AA473">
        <f>IFERROR(INDEX(JMP!$AJ$2:$AX$500,MATCH($A473,JMP!$A$2:$A$500,0),MATCH(AA$1,JMP!$AJ$1:$AX$1,0)),INDEX(Baseline!$B$2:$AX$2,1,MATCH(AA$1,Baseline!$B$1:$AX$1,0)))</f>
        <v>1970</v>
      </c>
      <c r="AB473">
        <f>IFERROR(INDEX(JMP!$AJ$2:$AX$500,MATCH($A473,JMP!$A$2:$A$500,0),MATCH(AB$1,JMP!$AJ$1:$AX$1,0)),INDEX(Baseline!$B$2:$AX$2,1,MATCH(AB$1,Baseline!$B$1:$AX$1,0)))</f>
        <v>0</v>
      </c>
      <c r="AC473">
        <f>IFERROR(INDEX(JMP!$AJ$2:$AX$500,MATCH($A473,JMP!$A$2:$A$500,0),MATCH(AC$1,JMP!$AJ$1:$AX$1,0)),INDEX(Baseline!$B$2:$AX$2,1,MATCH(AC$1,Baseline!$B$1:$AX$1,0)))</f>
        <v>1</v>
      </c>
      <c r="AD473">
        <f>IFERROR(INDEX(JMP!$AJ$2:$AX$500,MATCH($A473,JMP!$A$2:$A$500,0),MATCH(AD$1,JMP!$AJ$1:$AX$1,0)),INDEX(Baseline!$B$2:$AX$2,1,MATCH(AD$1,Baseline!$B$1:$AX$1,0)))</f>
        <v>8</v>
      </c>
      <c r="AE473">
        <f>IFERROR(INDEX(JMP!$AJ$2:$AX$500,MATCH($A473,JMP!$A$2:$A$500,0),MATCH(AE$1,JMP!$AJ$1:$AX$1,0)),INDEX(Baseline!$B$2:$AX$2,1,MATCH(AE$1,Baseline!$B$1:$AX$1,0)))</f>
        <v>1</v>
      </c>
      <c r="AF473" t="str">
        <f>IFERROR(INDEX(JMP!$AJ$2:$AX$500,MATCH($A473,JMP!$A$2:$A$500,0),MATCH(AF$1,JMP!$AJ$1:$AX$1,0)),INDEX(Baseline!$B$2:$AX$2,1,MATCH(AF$1,Baseline!$B$1:$AX$1,0)))</f>
        <v>bwb</v>
      </c>
      <c r="AG473" t="str">
        <f>IFERROR(INDEX(JMP!$AJ$2:$AX$500,MATCH($A473,JMP!$A$2:$A$500,0),MATCH(AG$1,JMP!$AJ$1:$AX$1,0)),INDEX(Baseline!$B$2:$AX$2,1,MATCH(AG$1,Baseline!$B$1:$AX$1,0)))</f>
        <v>V-tail</v>
      </c>
      <c r="AH473">
        <f>IFERROR(INDEX(JMP!$AJ$2:$AX$500,MATCH($A473,JMP!$A$2:$A$500,0),MATCH(AH$1,JMP!$AJ$1:$AX$1,0)),INDEX(Baseline!$B$2:$AX$2,1,MATCH(AH$1,Baseline!$B$1:$AX$1,0)))</f>
        <v>-1</v>
      </c>
      <c r="AI473">
        <f>IFERROR(INDEX(JMP!$AJ$2:$AX$500,MATCH($A473,JMP!$A$2:$A$500,0),MATCH(AI$1,JMP!$AJ$1:$AX$1,0)),INDEX(Baseline!$B$2:$AX$2,1,MATCH(AI$1,Baseline!$B$1:$AX$1,0)))</f>
        <v>724000000</v>
      </c>
      <c r="AJ473">
        <f>IFERROR(INDEX(JMP!$AJ$2:$AX$500,MATCH($A473,JMP!$A$2:$A$500,0),MATCH(AJ$1,JMP!$AJ$1:$AX$1,0)),INDEX(Baseline!$B$2:$AX$2,1,MATCH(AJ$1,Baseline!$B$1:$AX$1,0)))</f>
        <v>54500000</v>
      </c>
      <c r="AK473">
        <f>IFERROR(INDEX(JMP!$AJ$2:$AX$500,MATCH($A473,JMP!$A$2:$A$500,0),MATCH(AK$1,JMP!$AJ$1:$AX$1,0)),INDEX(Baseline!$B$2:$AX$2,1,MATCH(AK$1,Baseline!$B$1:$AX$1,0)))</f>
        <v>30</v>
      </c>
      <c r="AL473">
        <f>IFERROR(INDEX(JMP!$AJ$2:$AX$500,MATCH($A473,JMP!$A$2:$A$500,0),MATCH(AL$1,JMP!$AJ$1:$AX$1,0)),INDEX(Baseline!$B$2:$AX$2,1,MATCH(AL$1,Baseline!$B$1:$AX$1,0)))</f>
        <v>1.4528171247187187E-2</v>
      </c>
      <c r="AM473">
        <f>IFERROR(INDEX(JMP!$AJ$2:$AX$500,MATCH($A473,JMP!$A$2:$A$500,0),MATCH(AM$1,JMP!$AJ$1:$AX$1,0)),INDEX(Baseline!$B$2:$AX$2,1,MATCH(AM$1,Baseline!$B$1:$AX$1,0)))</f>
        <v>9.9615056878095238</v>
      </c>
      <c r="AN473">
        <f>IFERROR(INDEX(JMP!$AJ$2:$AX$500,MATCH($A473,JMP!$A$2:$A$500,0),MATCH(AN$1,JMP!$AJ$1:$AX$1,0)),INDEX(Baseline!$B$2:$AX$2,1,MATCH(AN$1,Baseline!$B$1:$AX$1,0)))</f>
        <v>2.8617446243150719</v>
      </c>
      <c r="AO473">
        <f>IFERROR(INDEX(JMP!$AJ$2:$AX$500,MATCH($A473,JMP!$A$2:$A$500,0),MATCH(AO$1,JMP!$AJ$1:$AX$1,0)),INDEX(Baseline!$B$2:$AX$2,1,MATCH(AO$1,Baseline!$B$1:$AX$1,0)))</f>
        <v>0.59111994074641472</v>
      </c>
      <c r="AP473">
        <f>IFERROR(INDEX(JMP!$AJ$2:$AX$500,MATCH($A473,JMP!$A$2:$A$500,0),MATCH(AP$1,JMP!$AJ$1:$AX$1,0)),INDEX(Baseline!$B$2:$AX$2,1,MATCH(AP$1,Baseline!$B$1:$AX$1,0)))</f>
        <v>0</v>
      </c>
      <c r="AQ473">
        <f>IFERROR(INDEX(JMP!$AJ$2:$AX$500,MATCH($A473,JMP!$A$2:$A$500,0),MATCH(AQ$1,JMP!$AJ$1:$AX$1,0)),INDEX(Baseline!$B$2:$AX$2,1,MATCH(AQ$1,Baseline!$B$1:$AX$1,0)))</f>
        <v>0.35</v>
      </c>
      <c r="AR473">
        <f>IFERROR(INDEX(JMP!$AJ$2:$AX$500,MATCH($A473,JMP!$A$2:$A$500,0),MATCH(AR$1,JMP!$AJ$1:$AX$1,0)),INDEX(Baseline!$B$2:$AX$2,1,MATCH(AR$1,Baseline!$B$1:$AX$1,0)))</f>
        <v>0</v>
      </c>
      <c r="AS473">
        <f>IFERROR(INDEX(JMP!$AJ$2:$AX$500,MATCH($A473,JMP!$A$2:$A$500,0),MATCH(AS$1,JMP!$AJ$1:$AX$1,0)),INDEX(Baseline!$B$2:$AX$2,1,MATCH(AS$1,Baseline!$B$1:$AX$1,0)))</f>
        <v>0</v>
      </c>
      <c r="AT473">
        <f>IFERROR(INDEX(JMP!$AJ$2:$AX$500,MATCH($A473,JMP!$A$2:$A$500,0),MATCH(AT$1,JMP!$AJ$1:$AX$1,0)),INDEX(Baseline!$B$2:$AX$2,1,MATCH(AT$1,Baseline!$B$1:$AX$1,0)))</f>
        <v>500</v>
      </c>
      <c r="AU473">
        <f>IFERROR(INDEX(JMP!$AJ$2:$AX$500,MATCH($A473,JMP!$A$2:$A$500,0),MATCH(AU$1,JMP!$AJ$1:$AX$1,0)),INDEX(Baseline!$B$2:$AX$2,1,MATCH(AU$1,Baseline!$B$1:$AX$1,0)))</f>
        <v>50</v>
      </c>
      <c r="AV473">
        <f>IFERROR(INDEX(JMP!$AJ$2:$AX$500,MATCH($A473,JMP!$A$2:$A$500,0),MATCH(AV$1,JMP!$AJ$1:$AX$1,0)),INDEX(Baseline!$B$2:$AX$2,1,MATCH(AV$1,Baseline!$B$1:$AX$1,0)))</f>
        <v>12</v>
      </c>
      <c r="AW473">
        <f>IFERROR(INDEX(JMP!$AJ$2:$AX$500,MATCH($A473,JMP!$A$2:$A$500,0),MATCH(AW$1,JMP!$AJ$1:$AX$1,0)),INDEX(Baseline!$B$2:$AX$2,1,MATCH(AW$1,Baseline!$B$1:$AX$1,0)))</f>
        <v>1.9961979999999998E-3</v>
      </c>
      <c r="AX473">
        <f>IFERROR(INDEX(JMP!$AJ$2:$AX$500,MATCH($A473,JMP!$A$2:$A$500,0),MATCH(AX$1,JMP!$AJ$1:$AX$1,0)),INDEX(Baseline!$B$2:$AX$2,1,MATCH(AX$1,Baseline!$B$1:$AX$1,0)))</f>
        <v>1.9961979999999998E-3</v>
      </c>
      <c r="AY473">
        <f>IFERROR(INDEX(JMP!$AJ$2:$AX$500,MATCH($A473,JMP!$A$2:$A$500,0),MATCH(AY$1,JMP!$AJ$1:$AX$1,0)),INDEX(Baseline!$B$2:$AX$2,1,MATCH(AY$1,Baseline!$B$1:$AX$1,0)))</f>
        <v>1.9607137E-2</v>
      </c>
      <c r="AZ473">
        <f>IFERROR(INDEX(JMP!$AJ$2:$AX$500,MATCH($A473,JMP!$A$2:$A$500,0),MATCH(AZ$1,JMP!$AJ$1:$AX$1,0)),INDEX(Baseline!$B$2:$AX$2,1,MATCH(AZ$1,Baseline!$B$1:$AX$1,0)))</f>
        <v>1</v>
      </c>
      <c r="BA473">
        <f>IFERROR(INDEX(JMP!$AJ$2:$AX$500,MATCH($A473,JMP!$A$2:$A$500,0),MATCH(BA$1,JMP!$AJ$1:$AX$1,0)),INDEX(Baseline!$B$2:$AX$2,1,MATCH(BA$1,Baseline!$B$1:$AX$1,0)))</f>
        <v>1</v>
      </c>
      <c r="BB473">
        <v>0</v>
      </c>
      <c r="BD473" t="str">
        <f>IF(AZ473=1, "yes", IF(AZ473=-1, "no", ""))</f>
        <v>yes</v>
      </c>
      <c r="BE473" t="str">
        <f>IF(AH473=1, "yes", IF(AH473=-1, "no", ""))</f>
        <v>no</v>
      </c>
      <c r="BF473">
        <f t="shared" si="14"/>
        <v>1</v>
      </c>
      <c r="BG473">
        <f t="shared" si="15"/>
        <v>10</v>
      </c>
    </row>
    <row r="474" spans="1:59" x14ac:dyDescent="0.25">
      <c r="A474">
        <v>473</v>
      </c>
      <c r="B474">
        <f>IFERROR(INDEX(JMP!$AJ$2:$AX$500,MATCH($A474,JMP!$A$2:$A$500,0),MATCH(B$1,JMP!$AJ$1:$AX$1,0)),INDEX(Baseline!$B$2:$AX$2,1,MATCH(B$1,Baseline!$B$1:$AX$1,0)))</f>
        <v>0</v>
      </c>
      <c r="C474">
        <f>IFERROR(INDEX(JMP!$AJ$2:$AX$500,MATCH($A474,JMP!$A$2:$A$500,0),MATCH(C$1,JMP!$AJ$1:$AX$1,0)),INDEX(Baseline!$B$2:$AX$2,1,MATCH(C$1,Baseline!$B$1:$AX$1,0)))</f>
        <v>8760</v>
      </c>
      <c r="D474">
        <f>IFERROR(INDEX(JMP!$AJ$2:$AX$500,MATCH($A474,JMP!$A$2:$A$500,0),MATCH(D$1,JMP!$AJ$1:$AX$1,0)),INDEX(Baseline!$B$2:$AX$2,1,MATCH(D$1,Baseline!$B$1:$AX$1,0)))</f>
        <v>1</v>
      </c>
      <c r="E474">
        <f>IFERROR(INDEX(JMP!$AJ$2:$AX$500,MATCH($A474,JMP!$A$2:$A$500,0),MATCH(E$1,JMP!$AJ$1:$AX$1,0)),INDEX(Baseline!$B$2:$AX$2,1,MATCH(E$1,Baseline!$B$1:$AX$1,0)))</f>
        <v>1</v>
      </c>
      <c r="F474" t="str">
        <f>IFERROR(INDEX(JMP!$AJ$2:$AX$500,MATCH($A474,JMP!$A$2:$A$500,0),MATCH(F$1,JMP!$AJ$1:$AX$1,0)),INDEX(Baseline!$B$2:$AX$2,1,MATCH(F$1,Baseline!$B$1:$AX$1,0)))</f>
        <v>e344</v>
      </c>
      <c r="G474" t="str">
        <f>IFERROR(INDEX(JMP!$AJ$2:$AX$500,MATCH($A474,JMP!$A$2:$A$500,0),MATCH(G$1,JMP!$AJ$1:$AX$1,0)),INDEX(Baseline!$B$2:$AX$2,1,MATCH(G$1,Baseline!$B$1:$AX$1,0)))</f>
        <v>e340</v>
      </c>
      <c r="H474">
        <f>IFERROR(INDEX(JMP!$AJ$2:$AX$500,MATCH($A474,JMP!$A$2:$A$500,0),MATCH(H$1,JMP!$AJ$1:$AX$1,0)),INDEX(Baseline!$B$2:$AX$2,1,MATCH(H$1,Baseline!$B$1:$AX$1,0)))</f>
        <v>1.5</v>
      </c>
      <c r="I474">
        <f>IFERROR(INDEX(JMP!$AJ$2:$AX$500,MATCH($A474,JMP!$A$2:$A$500,0),MATCH(I$1,JMP!$AJ$1:$AX$1,0)),INDEX(Baseline!$B$2:$AX$2,1,MATCH(I$1,Baseline!$B$1:$AX$1,0)))</f>
        <v>0.42</v>
      </c>
      <c r="J474">
        <f>IFERROR(INDEX(JMP!$AJ$2:$AX$500,MATCH($A474,JMP!$A$2:$A$500,0),MATCH(J$1,JMP!$AJ$1:$AX$1,0)),INDEX(Baseline!$B$2:$AX$2,1,MATCH(J$1,Baseline!$B$1:$AX$1,0)))</f>
        <v>1</v>
      </c>
      <c r="K474">
        <f>IFERROR(INDEX(JMP!$AJ$2:$AX$500,MATCH($A474,JMP!$A$2:$A$500,0),MATCH(K$1,JMP!$AJ$1:$AX$1,0)),INDEX(Baseline!$B$2:$AX$2,1,MATCH(K$1,Baseline!$B$1:$AX$1,0)))</f>
        <v>0</v>
      </c>
      <c r="L474">
        <f>IFERROR(INDEX(JMP!$AJ$2:$AX$500,MATCH($A474,JMP!$A$2:$A$500,0),MATCH(L$1,JMP!$AJ$1:$AX$1,0)),INDEX(Baseline!$B$2:$AX$2,1,MATCH(L$1,Baseline!$B$1:$AX$1,0)))</f>
        <v>0.13746535298999416</v>
      </c>
      <c r="M474" t="b">
        <f>IFERROR(INDEX(JMP!$AJ$2:$AX$500,MATCH($A474,JMP!$A$2:$A$500,0),MATCH(M$1,JMP!$AJ$1:$AX$1,0)),INDEX(Baseline!$B$2:$AX$2,1,MATCH(M$1,Baseline!$B$1:$AX$1,0)))</f>
        <v>0</v>
      </c>
      <c r="N474" t="b">
        <f>IFERROR(INDEX(JMP!$AJ$2:$AX$500,MATCH($A474,JMP!$A$2:$A$500,0),MATCH(N$1,JMP!$AJ$1:$AX$1,0)),INDEX(Baseline!$B$2:$AX$2,1,MATCH(N$1,Baseline!$B$1:$AX$1,0)))</f>
        <v>0</v>
      </c>
      <c r="O474">
        <f>IFERROR(INDEX(JMP!$AJ$2:$AX$500,MATCH($A474,JMP!$A$2:$A$500,0),MATCH(O$1,JMP!$AJ$1:$AX$1,0)),INDEX(Baseline!$B$2:$AX$2,1,MATCH(O$1,Baseline!$B$1:$AX$1,0)))</f>
        <v>7</v>
      </c>
      <c r="P474">
        <f>IFERROR(INDEX(JMP!$AJ$2:$AX$500,MATCH($A474,JMP!$A$2:$A$500,0),MATCH(P$1,JMP!$AJ$1:$AX$1,0)),INDEX(Baseline!$B$2:$AX$2,1,MATCH(P$1,Baseline!$B$1:$AX$1,0)))</f>
        <v>200</v>
      </c>
      <c r="Q474">
        <f>IFERROR(INDEX(JMP!$AJ$2:$AX$500,MATCH($A474,JMP!$A$2:$A$500,0),MATCH(Q$1,JMP!$AJ$1:$AX$1,0)),INDEX(Baseline!$B$2:$AX$2,1,MATCH(Q$1,Baseline!$B$1:$AX$1,0)))</f>
        <v>10</v>
      </c>
      <c r="R474">
        <f>IFERROR(INDEX(JMP!$AJ$2:$AX$500,MATCH($A474,JMP!$A$2:$A$500,0),MATCH(R$1,JMP!$AJ$1:$AX$1,0)),INDEX(Baseline!$B$2:$AX$2,1,MATCH(R$1,Baseline!$B$1:$AX$1,0)))</f>
        <v>0</v>
      </c>
      <c r="S474">
        <f>IFERROR(INDEX(JMP!$AJ$2:$AX$500,MATCH($A474,JMP!$A$2:$A$500,0),MATCH(S$1,JMP!$AJ$1:$AX$1,0)),INDEX(Baseline!$B$2:$AX$2,1,MATCH(S$1,Baseline!$B$1:$AX$1,0)))</f>
        <v>1</v>
      </c>
      <c r="T474">
        <f>IFERROR(INDEX(JMP!$AJ$2:$AX$500,MATCH($A474,JMP!$A$2:$A$500,0),MATCH(T$1,JMP!$AJ$1:$AX$1,0)),INDEX(Baseline!$B$2:$AX$2,1,MATCH(T$1,Baseline!$B$1:$AX$1,0)))</f>
        <v>0</v>
      </c>
      <c r="U474" t="str">
        <f>IFERROR(INDEX(JMP!$AJ$2:$AX$500,MATCH($A474,JMP!$A$2:$A$500,0),MATCH(U$1,JMP!$AJ$1:$AX$1,0)),INDEX(Baseline!$B$2:$AX$2,1,MATCH(U$1,Baseline!$B$1:$AX$1,0)))</f>
        <v>Titan</v>
      </c>
      <c r="V474">
        <f>IFERROR(INDEX(JMP!$AJ$2:$AX$500,MATCH($A474,JMP!$A$2:$A$500,0),MATCH(V$1,JMP!$AJ$1:$AX$1,0)),INDEX(Baseline!$B$2:$AX$2,1,MATCH(V$1,Baseline!$B$1:$AX$1,0)))</f>
        <v>3</v>
      </c>
      <c r="W474">
        <f>IFERROR(INDEX(JMP!$AJ$2:$AX$500,MATCH($A474,JMP!$A$2:$A$500,0),MATCH(W$1,JMP!$AJ$1:$AX$1,0)),INDEX(Baseline!$B$2:$AX$2,1,MATCH(W$1,Baseline!$B$1:$AX$1,0)))</f>
        <v>0.37</v>
      </c>
      <c r="X474">
        <f>IFERROR(INDEX(JMP!$AJ$2:$AX$500,MATCH($A474,JMP!$A$2:$A$500,0),MATCH(X$1,JMP!$AJ$1:$AX$1,0)),INDEX(Baseline!$B$2:$AX$2,1,MATCH(X$1,Baseline!$B$1:$AX$1,0)))</f>
        <v>4</v>
      </c>
      <c r="Y474">
        <f>IFERROR(INDEX(JMP!$AJ$2:$AX$500,MATCH($A474,JMP!$A$2:$A$500,0),MATCH(Y$1,JMP!$AJ$1:$AX$1,0)),INDEX(Baseline!$B$2:$AX$2,1,MATCH(Y$1,Baseline!$B$1:$AX$1,0)))</f>
        <v>4</v>
      </c>
      <c r="Z474">
        <f>IFERROR(INDEX(JMP!$AJ$2:$AX$500,MATCH($A474,JMP!$A$2:$A$500,0),MATCH(Z$1,JMP!$AJ$1:$AX$1,0)),INDEX(Baseline!$B$2:$AX$2,1,MATCH(Z$1,Baseline!$B$1:$AX$1,0)))</f>
        <v>1970</v>
      </c>
      <c r="AA474">
        <f>IFERROR(INDEX(JMP!$AJ$2:$AX$500,MATCH($A474,JMP!$A$2:$A$500,0),MATCH(AA$1,JMP!$AJ$1:$AX$1,0)),INDEX(Baseline!$B$2:$AX$2,1,MATCH(AA$1,Baseline!$B$1:$AX$1,0)))</f>
        <v>1970</v>
      </c>
      <c r="AB474">
        <f>IFERROR(INDEX(JMP!$AJ$2:$AX$500,MATCH($A474,JMP!$A$2:$A$500,0),MATCH(AB$1,JMP!$AJ$1:$AX$1,0)),INDEX(Baseline!$B$2:$AX$2,1,MATCH(AB$1,Baseline!$B$1:$AX$1,0)))</f>
        <v>0</v>
      </c>
      <c r="AC474">
        <f>IFERROR(INDEX(JMP!$AJ$2:$AX$500,MATCH($A474,JMP!$A$2:$A$500,0),MATCH(AC$1,JMP!$AJ$1:$AX$1,0)),INDEX(Baseline!$B$2:$AX$2,1,MATCH(AC$1,Baseline!$B$1:$AX$1,0)))</f>
        <v>1</v>
      </c>
      <c r="AD474">
        <f>IFERROR(INDEX(JMP!$AJ$2:$AX$500,MATCH($A474,JMP!$A$2:$A$500,0),MATCH(AD$1,JMP!$AJ$1:$AX$1,0)),INDEX(Baseline!$B$2:$AX$2,1,MATCH(AD$1,Baseline!$B$1:$AX$1,0)))</f>
        <v>8</v>
      </c>
      <c r="AE474">
        <f>IFERROR(INDEX(JMP!$AJ$2:$AX$500,MATCH($A474,JMP!$A$2:$A$500,0),MATCH(AE$1,JMP!$AJ$1:$AX$1,0)),INDEX(Baseline!$B$2:$AX$2,1,MATCH(AE$1,Baseline!$B$1:$AX$1,0)))</f>
        <v>2</v>
      </c>
      <c r="AF474" t="str">
        <f>IFERROR(INDEX(JMP!$AJ$2:$AX$500,MATCH($A474,JMP!$A$2:$A$500,0),MATCH(AF$1,JMP!$AJ$1:$AX$1,0)),INDEX(Baseline!$B$2:$AX$2,1,MATCH(AF$1,Baseline!$B$1:$AX$1,0)))</f>
        <v>bwb</v>
      </c>
      <c r="AG474" t="str">
        <f>IFERROR(INDEX(JMP!$AJ$2:$AX$500,MATCH($A474,JMP!$A$2:$A$500,0),MATCH(AG$1,JMP!$AJ$1:$AX$1,0)),INDEX(Baseline!$B$2:$AX$2,1,MATCH(AG$1,Baseline!$B$1:$AX$1,0)))</f>
        <v>V-tail</v>
      </c>
      <c r="AH474">
        <f>IFERROR(INDEX(JMP!$AJ$2:$AX$500,MATCH($A474,JMP!$A$2:$A$500,0),MATCH(AH$1,JMP!$AJ$1:$AX$1,0)),INDEX(Baseline!$B$2:$AX$2,1,MATCH(AH$1,Baseline!$B$1:$AX$1,0)))</f>
        <v>-1</v>
      </c>
      <c r="AI474">
        <f>IFERROR(INDEX(JMP!$AJ$2:$AX$500,MATCH($A474,JMP!$A$2:$A$500,0),MATCH(AI$1,JMP!$AJ$1:$AX$1,0)),INDEX(Baseline!$B$2:$AX$2,1,MATCH(AI$1,Baseline!$B$1:$AX$1,0)))</f>
        <v>724000000</v>
      </c>
      <c r="AJ474">
        <f>IFERROR(INDEX(JMP!$AJ$2:$AX$500,MATCH($A474,JMP!$A$2:$A$500,0),MATCH(AJ$1,JMP!$AJ$1:$AX$1,0)),INDEX(Baseline!$B$2:$AX$2,1,MATCH(AJ$1,Baseline!$B$1:$AX$1,0)))</f>
        <v>54500000</v>
      </c>
      <c r="AK474">
        <f>IFERROR(INDEX(JMP!$AJ$2:$AX$500,MATCH($A474,JMP!$A$2:$A$500,0),MATCH(AK$1,JMP!$AJ$1:$AX$1,0)),INDEX(Baseline!$B$2:$AX$2,1,MATCH(AK$1,Baseline!$B$1:$AX$1,0)))</f>
        <v>30</v>
      </c>
      <c r="AL474">
        <f>IFERROR(INDEX(JMP!$AJ$2:$AX$500,MATCH($A474,JMP!$A$2:$A$500,0),MATCH(AL$1,JMP!$AJ$1:$AX$1,0)),INDEX(Baseline!$B$2:$AX$2,1,MATCH(AL$1,Baseline!$B$1:$AX$1,0)))</f>
        <v>3.0117718842099194E-2</v>
      </c>
      <c r="AM474">
        <f>IFERROR(INDEX(JMP!$AJ$2:$AX$500,MATCH($A474,JMP!$A$2:$A$500,0),MATCH(AM$1,JMP!$AJ$1:$AX$1,0)),INDEX(Baseline!$B$2:$AX$2,1,MATCH(AM$1,Baseline!$B$1:$AX$1,0)))</f>
        <v>12.108606875885714</v>
      </c>
      <c r="AN474">
        <f>IFERROR(INDEX(JMP!$AJ$2:$AX$500,MATCH($A474,JMP!$A$2:$A$500,0),MATCH(AN$1,JMP!$AJ$1:$AX$1,0)),INDEX(Baseline!$B$2:$AX$2,1,MATCH(AN$1,Baseline!$B$1:$AX$1,0)))</f>
        <v>2.609420699965511</v>
      </c>
      <c r="AO474">
        <f>IFERROR(INDEX(JMP!$AJ$2:$AX$500,MATCH($A474,JMP!$A$2:$A$500,0),MATCH(AO$1,JMP!$AJ$1:$AX$1,0)),INDEX(Baseline!$B$2:$AX$2,1,MATCH(AO$1,Baseline!$B$1:$AX$1,0)))</f>
        <v>0.38806460094862461</v>
      </c>
      <c r="AP474">
        <f>IFERROR(INDEX(JMP!$AJ$2:$AX$500,MATCH($A474,JMP!$A$2:$A$500,0),MATCH(AP$1,JMP!$AJ$1:$AX$1,0)),INDEX(Baseline!$B$2:$AX$2,1,MATCH(AP$1,Baseline!$B$1:$AX$1,0)))</f>
        <v>0</v>
      </c>
      <c r="AQ474">
        <f>IFERROR(INDEX(JMP!$AJ$2:$AX$500,MATCH($A474,JMP!$A$2:$A$500,0),MATCH(AQ$1,JMP!$AJ$1:$AX$1,0)),INDEX(Baseline!$B$2:$AX$2,1,MATCH(AQ$1,Baseline!$B$1:$AX$1,0)))</f>
        <v>0.35</v>
      </c>
      <c r="AR474">
        <f>IFERROR(INDEX(JMP!$AJ$2:$AX$500,MATCH($A474,JMP!$A$2:$A$500,0),MATCH(AR$1,JMP!$AJ$1:$AX$1,0)),INDEX(Baseline!$B$2:$AX$2,1,MATCH(AR$1,Baseline!$B$1:$AX$1,0)))</f>
        <v>0</v>
      </c>
      <c r="AS474">
        <f>IFERROR(INDEX(JMP!$AJ$2:$AX$500,MATCH($A474,JMP!$A$2:$A$500,0),MATCH(AS$1,JMP!$AJ$1:$AX$1,0)),INDEX(Baseline!$B$2:$AX$2,1,MATCH(AS$1,Baseline!$B$1:$AX$1,0)))</f>
        <v>0</v>
      </c>
      <c r="AT474">
        <f>IFERROR(INDEX(JMP!$AJ$2:$AX$500,MATCH($A474,JMP!$A$2:$A$500,0),MATCH(AT$1,JMP!$AJ$1:$AX$1,0)),INDEX(Baseline!$B$2:$AX$2,1,MATCH(AT$1,Baseline!$B$1:$AX$1,0)))</f>
        <v>500</v>
      </c>
      <c r="AU474">
        <f>IFERROR(INDEX(JMP!$AJ$2:$AX$500,MATCH($A474,JMP!$A$2:$A$500,0),MATCH(AU$1,JMP!$AJ$1:$AX$1,0)),INDEX(Baseline!$B$2:$AX$2,1,MATCH(AU$1,Baseline!$B$1:$AX$1,0)))</f>
        <v>50</v>
      </c>
      <c r="AV474">
        <f>IFERROR(INDEX(JMP!$AJ$2:$AX$500,MATCH($A474,JMP!$A$2:$A$500,0),MATCH(AV$1,JMP!$AJ$1:$AX$1,0)),INDEX(Baseline!$B$2:$AX$2,1,MATCH(AV$1,Baseline!$B$1:$AX$1,0)))</f>
        <v>12</v>
      </c>
      <c r="AW474">
        <f>IFERROR(INDEX(JMP!$AJ$2:$AX$500,MATCH($A474,JMP!$A$2:$A$500,0),MATCH(AW$1,JMP!$AJ$1:$AX$1,0)),INDEX(Baseline!$B$2:$AX$2,1,MATCH(AW$1,Baseline!$B$1:$AX$1,0)))</f>
        <v>1.9961979999999998E-3</v>
      </c>
      <c r="AX474">
        <f>IFERROR(INDEX(JMP!$AJ$2:$AX$500,MATCH($A474,JMP!$A$2:$A$500,0),MATCH(AX$1,JMP!$AJ$1:$AX$1,0)),INDEX(Baseline!$B$2:$AX$2,1,MATCH(AX$1,Baseline!$B$1:$AX$1,0)))</f>
        <v>1.9961979999999998E-3</v>
      </c>
      <c r="AY474">
        <f>IFERROR(INDEX(JMP!$AJ$2:$AX$500,MATCH($A474,JMP!$A$2:$A$500,0),MATCH(AY$1,JMP!$AJ$1:$AX$1,0)),INDEX(Baseline!$B$2:$AX$2,1,MATCH(AY$1,Baseline!$B$1:$AX$1,0)))</f>
        <v>1.9607137E-2</v>
      </c>
      <c r="AZ474">
        <f>IFERROR(INDEX(JMP!$AJ$2:$AX$500,MATCH($A474,JMP!$A$2:$A$500,0),MATCH(AZ$1,JMP!$AJ$1:$AX$1,0)),INDEX(Baseline!$B$2:$AX$2,1,MATCH(AZ$1,Baseline!$B$1:$AX$1,0)))</f>
        <v>-1</v>
      </c>
      <c r="BA474">
        <f>IFERROR(INDEX(JMP!$AJ$2:$AX$500,MATCH($A474,JMP!$A$2:$A$500,0),MATCH(BA$1,JMP!$AJ$1:$AX$1,0)),INDEX(Baseline!$B$2:$AX$2,1,MATCH(BA$1,Baseline!$B$1:$AX$1,0)))</f>
        <v>2</v>
      </c>
      <c r="BB474">
        <v>0</v>
      </c>
      <c r="BD474" t="str">
        <f>IF(AZ474=1, "yes", IF(AZ474=-1, "no", ""))</f>
        <v>no</v>
      </c>
      <c r="BE474" t="str">
        <f>IF(AH474=1, "yes", IF(AH474=-1, "no", ""))</f>
        <v>no</v>
      </c>
      <c r="BF474">
        <f t="shared" si="14"/>
        <v>0.5</v>
      </c>
      <c r="BG474">
        <f t="shared" si="15"/>
        <v>30</v>
      </c>
    </row>
    <row r="475" spans="1:59" x14ac:dyDescent="0.25">
      <c r="A475">
        <v>474</v>
      </c>
      <c r="B475">
        <f>IFERROR(INDEX(JMP!$AJ$2:$AX$500,MATCH($A475,JMP!$A$2:$A$500,0),MATCH(B$1,JMP!$AJ$1:$AX$1,0)),INDEX(Baseline!$B$2:$AX$2,1,MATCH(B$1,Baseline!$B$1:$AX$1,0)))</f>
        <v>0</v>
      </c>
      <c r="C475">
        <f>IFERROR(INDEX(JMP!$AJ$2:$AX$500,MATCH($A475,JMP!$A$2:$A$500,0),MATCH(C$1,JMP!$AJ$1:$AX$1,0)),INDEX(Baseline!$B$2:$AX$2,1,MATCH(C$1,Baseline!$B$1:$AX$1,0)))</f>
        <v>8760</v>
      </c>
      <c r="D475">
        <f>IFERROR(INDEX(JMP!$AJ$2:$AX$500,MATCH($A475,JMP!$A$2:$A$500,0),MATCH(D$1,JMP!$AJ$1:$AX$1,0)),INDEX(Baseline!$B$2:$AX$2,1,MATCH(D$1,Baseline!$B$1:$AX$1,0)))</f>
        <v>1</v>
      </c>
      <c r="E475">
        <f>IFERROR(INDEX(JMP!$AJ$2:$AX$500,MATCH($A475,JMP!$A$2:$A$500,0),MATCH(E$1,JMP!$AJ$1:$AX$1,0)),INDEX(Baseline!$B$2:$AX$2,1,MATCH(E$1,Baseline!$B$1:$AX$1,0)))</f>
        <v>1</v>
      </c>
      <c r="F475" t="str">
        <f>IFERROR(INDEX(JMP!$AJ$2:$AX$500,MATCH($A475,JMP!$A$2:$A$500,0),MATCH(F$1,JMP!$AJ$1:$AX$1,0)),INDEX(Baseline!$B$2:$AX$2,1,MATCH(F$1,Baseline!$B$1:$AX$1,0)))</f>
        <v>e344</v>
      </c>
      <c r="G475" t="str">
        <f>IFERROR(INDEX(JMP!$AJ$2:$AX$500,MATCH($A475,JMP!$A$2:$A$500,0),MATCH(G$1,JMP!$AJ$1:$AX$1,0)),INDEX(Baseline!$B$2:$AX$2,1,MATCH(G$1,Baseline!$B$1:$AX$1,0)))</f>
        <v>e340</v>
      </c>
      <c r="H475">
        <f>IFERROR(INDEX(JMP!$AJ$2:$AX$500,MATCH($A475,JMP!$A$2:$A$500,0),MATCH(H$1,JMP!$AJ$1:$AX$1,0)),INDEX(Baseline!$B$2:$AX$2,1,MATCH(H$1,Baseline!$B$1:$AX$1,0)))</f>
        <v>1.5</v>
      </c>
      <c r="I475">
        <f>IFERROR(INDEX(JMP!$AJ$2:$AX$500,MATCH($A475,JMP!$A$2:$A$500,0),MATCH(I$1,JMP!$AJ$1:$AX$1,0)),INDEX(Baseline!$B$2:$AX$2,1,MATCH(I$1,Baseline!$B$1:$AX$1,0)))</f>
        <v>0.42</v>
      </c>
      <c r="J475">
        <f>IFERROR(INDEX(JMP!$AJ$2:$AX$500,MATCH($A475,JMP!$A$2:$A$500,0),MATCH(J$1,JMP!$AJ$1:$AX$1,0)),INDEX(Baseline!$B$2:$AX$2,1,MATCH(J$1,Baseline!$B$1:$AX$1,0)))</f>
        <v>1</v>
      </c>
      <c r="K475">
        <f>IFERROR(INDEX(JMP!$AJ$2:$AX$500,MATCH($A475,JMP!$A$2:$A$500,0),MATCH(K$1,JMP!$AJ$1:$AX$1,0)),INDEX(Baseline!$B$2:$AX$2,1,MATCH(K$1,Baseline!$B$1:$AX$1,0)))</f>
        <v>0</v>
      </c>
      <c r="L475">
        <f>IFERROR(INDEX(JMP!$AJ$2:$AX$500,MATCH($A475,JMP!$A$2:$A$500,0),MATCH(L$1,JMP!$AJ$1:$AX$1,0)),INDEX(Baseline!$B$2:$AX$2,1,MATCH(L$1,Baseline!$B$1:$AX$1,0)))</f>
        <v>0.11551032511104814</v>
      </c>
      <c r="M475" t="b">
        <f>IFERROR(INDEX(JMP!$AJ$2:$AX$500,MATCH($A475,JMP!$A$2:$A$500,0),MATCH(M$1,JMP!$AJ$1:$AX$1,0)),INDEX(Baseline!$B$2:$AX$2,1,MATCH(M$1,Baseline!$B$1:$AX$1,0)))</f>
        <v>0</v>
      </c>
      <c r="N475" t="b">
        <f>IFERROR(INDEX(JMP!$AJ$2:$AX$500,MATCH($A475,JMP!$A$2:$A$500,0),MATCH(N$1,JMP!$AJ$1:$AX$1,0)),INDEX(Baseline!$B$2:$AX$2,1,MATCH(N$1,Baseline!$B$1:$AX$1,0)))</f>
        <v>0</v>
      </c>
      <c r="O475">
        <f>IFERROR(INDEX(JMP!$AJ$2:$AX$500,MATCH($A475,JMP!$A$2:$A$500,0),MATCH(O$1,JMP!$AJ$1:$AX$1,0)),INDEX(Baseline!$B$2:$AX$2,1,MATCH(O$1,Baseline!$B$1:$AX$1,0)))</f>
        <v>7</v>
      </c>
      <c r="P475">
        <f>IFERROR(INDEX(JMP!$AJ$2:$AX$500,MATCH($A475,JMP!$A$2:$A$500,0),MATCH(P$1,JMP!$AJ$1:$AX$1,0)),INDEX(Baseline!$B$2:$AX$2,1,MATCH(P$1,Baseline!$B$1:$AX$1,0)))</f>
        <v>200</v>
      </c>
      <c r="Q475">
        <f>IFERROR(INDEX(JMP!$AJ$2:$AX$500,MATCH($A475,JMP!$A$2:$A$500,0),MATCH(Q$1,JMP!$AJ$1:$AX$1,0)),INDEX(Baseline!$B$2:$AX$2,1,MATCH(Q$1,Baseline!$B$1:$AX$1,0)))</f>
        <v>10</v>
      </c>
      <c r="R475">
        <f>IFERROR(INDEX(JMP!$AJ$2:$AX$500,MATCH($A475,JMP!$A$2:$A$500,0),MATCH(R$1,JMP!$AJ$1:$AX$1,0)),INDEX(Baseline!$B$2:$AX$2,1,MATCH(R$1,Baseline!$B$1:$AX$1,0)))</f>
        <v>0</v>
      </c>
      <c r="S475">
        <f>IFERROR(INDEX(JMP!$AJ$2:$AX$500,MATCH($A475,JMP!$A$2:$A$500,0),MATCH(S$1,JMP!$AJ$1:$AX$1,0)),INDEX(Baseline!$B$2:$AX$2,1,MATCH(S$1,Baseline!$B$1:$AX$1,0)))</f>
        <v>1</v>
      </c>
      <c r="T475">
        <f>IFERROR(INDEX(JMP!$AJ$2:$AX$500,MATCH($A475,JMP!$A$2:$A$500,0),MATCH(T$1,JMP!$AJ$1:$AX$1,0)),INDEX(Baseline!$B$2:$AX$2,1,MATCH(T$1,Baseline!$B$1:$AX$1,0)))</f>
        <v>0</v>
      </c>
      <c r="U475" t="str">
        <f>IFERROR(INDEX(JMP!$AJ$2:$AX$500,MATCH($A475,JMP!$A$2:$A$500,0),MATCH(U$1,JMP!$AJ$1:$AX$1,0)),INDEX(Baseline!$B$2:$AX$2,1,MATCH(U$1,Baseline!$B$1:$AX$1,0)))</f>
        <v>Titan</v>
      </c>
      <c r="V475">
        <f>IFERROR(INDEX(JMP!$AJ$2:$AX$500,MATCH($A475,JMP!$A$2:$A$500,0),MATCH(V$1,JMP!$AJ$1:$AX$1,0)),INDEX(Baseline!$B$2:$AX$2,1,MATCH(V$1,Baseline!$B$1:$AX$1,0)))</f>
        <v>3</v>
      </c>
      <c r="W475">
        <f>IFERROR(INDEX(JMP!$AJ$2:$AX$500,MATCH($A475,JMP!$A$2:$A$500,0),MATCH(W$1,JMP!$AJ$1:$AX$1,0)),INDEX(Baseline!$B$2:$AX$2,1,MATCH(W$1,Baseline!$B$1:$AX$1,0)))</f>
        <v>0.37</v>
      </c>
      <c r="X475">
        <f>IFERROR(INDEX(JMP!$AJ$2:$AX$500,MATCH($A475,JMP!$A$2:$A$500,0),MATCH(X$1,JMP!$AJ$1:$AX$1,0)),INDEX(Baseline!$B$2:$AX$2,1,MATCH(X$1,Baseline!$B$1:$AX$1,0)))</f>
        <v>4</v>
      </c>
      <c r="Y475">
        <f>IFERROR(INDEX(JMP!$AJ$2:$AX$500,MATCH($A475,JMP!$A$2:$A$500,0),MATCH(Y$1,JMP!$AJ$1:$AX$1,0)),INDEX(Baseline!$B$2:$AX$2,1,MATCH(Y$1,Baseline!$B$1:$AX$1,0)))</f>
        <v>6</v>
      </c>
      <c r="Z475">
        <f>IFERROR(INDEX(JMP!$AJ$2:$AX$500,MATCH($A475,JMP!$A$2:$A$500,0),MATCH(Z$1,JMP!$AJ$1:$AX$1,0)),INDEX(Baseline!$B$2:$AX$2,1,MATCH(Z$1,Baseline!$B$1:$AX$1,0)))</f>
        <v>1970</v>
      </c>
      <c r="AA475">
        <f>IFERROR(INDEX(JMP!$AJ$2:$AX$500,MATCH($A475,JMP!$A$2:$A$500,0),MATCH(AA$1,JMP!$AJ$1:$AX$1,0)),INDEX(Baseline!$B$2:$AX$2,1,MATCH(AA$1,Baseline!$B$1:$AX$1,0)))</f>
        <v>1970</v>
      </c>
      <c r="AB475">
        <f>IFERROR(INDEX(JMP!$AJ$2:$AX$500,MATCH($A475,JMP!$A$2:$A$500,0),MATCH(AB$1,JMP!$AJ$1:$AX$1,0)),INDEX(Baseline!$B$2:$AX$2,1,MATCH(AB$1,Baseline!$B$1:$AX$1,0)))</f>
        <v>0</v>
      </c>
      <c r="AC475">
        <f>IFERROR(INDEX(JMP!$AJ$2:$AX$500,MATCH($A475,JMP!$A$2:$A$500,0),MATCH(AC$1,JMP!$AJ$1:$AX$1,0)),INDEX(Baseline!$B$2:$AX$2,1,MATCH(AC$1,Baseline!$B$1:$AX$1,0)))</f>
        <v>1</v>
      </c>
      <c r="AD475">
        <f>IFERROR(INDEX(JMP!$AJ$2:$AX$500,MATCH($A475,JMP!$A$2:$A$500,0),MATCH(AD$1,JMP!$AJ$1:$AX$1,0)),INDEX(Baseline!$B$2:$AX$2,1,MATCH(AD$1,Baseline!$B$1:$AX$1,0)))</f>
        <v>8</v>
      </c>
      <c r="AE475">
        <f>IFERROR(INDEX(JMP!$AJ$2:$AX$500,MATCH($A475,JMP!$A$2:$A$500,0),MATCH(AE$1,JMP!$AJ$1:$AX$1,0)),INDEX(Baseline!$B$2:$AX$2,1,MATCH(AE$1,Baseline!$B$1:$AX$1,0)))</f>
        <v>1</v>
      </c>
      <c r="AF475" t="str">
        <f>IFERROR(INDEX(JMP!$AJ$2:$AX$500,MATCH($A475,JMP!$A$2:$A$500,0),MATCH(AF$1,JMP!$AJ$1:$AX$1,0)),INDEX(Baseline!$B$2:$AX$2,1,MATCH(AF$1,Baseline!$B$1:$AX$1,0)))</f>
        <v>bwb</v>
      </c>
      <c r="AG475" t="str">
        <f>IFERROR(INDEX(JMP!$AJ$2:$AX$500,MATCH($A475,JMP!$A$2:$A$500,0),MATCH(AG$1,JMP!$AJ$1:$AX$1,0)),INDEX(Baseline!$B$2:$AX$2,1,MATCH(AG$1,Baseline!$B$1:$AX$1,0)))</f>
        <v>V-tail</v>
      </c>
      <c r="AH475">
        <f>IFERROR(INDEX(JMP!$AJ$2:$AX$500,MATCH($A475,JMP!$A$2:$A$500,0),MATCH(AH$1,JMP!$AJ$1:$AX$1,0)),INDEX(Baseline!$B$2:$AX$2,1,MATCH(AH$1,Baseline!$B$1:$AX$1,0)))</f>
        <v>-1</v>
      </c>
      <c r="AI475">
        <f>IFERROR(INDEX(JMP!$AJ$2:$AX$500,MATCH($A475,JMP!$A$2:$A$500,0),MATCH(AI$1,JMP!$AJ$1:$AX$1,0)),INDEX(Baseline!$B$2:$AX$2,1,MATCH(AI$1,Baseline!$B$1:$AX$1,0)))</f>
        <v>724000000</v>
      </c>
      <c r="AJ475">
        <f>IFERROR(INDEX(JMP!$AJ$2:$AX$500,MATCH($A475,JMP!$A$2:$A$500,0),MATCH(AJ$1,JMP!$AJ$1:$AX$1,0)),INDEX(Baseline!$B$2:$AX$2,1,MATCH(AJ$1,Baseline!$B$1:$AX$1,0)))</f>
        <v>54500000</v>
      </c>
      <c r="AK475">
        <f>IFERROR(INDEX(JMP!$AJ$2:$AX$500,MATCH($A475,JMP!$A$2:$A$500,0),MATCH(AK$1,JMP!$AJ$1:$AX$1,0)),INDEX(Baseline!$B$2:$AX$2,1,MATCH(AK$1,Baseline!$B$1:$AX$1,0)))</f>
        <v>30</v>
      </c>
      <c r="AL475">
        <f>IFERROR(INDEX(JMP!$AJ$2:$AX$500,MATCH($A475,JMP!$A$2:$A$500,0),MATCH(AL$1,JMP!$AJ$1:$AX$1,0)),INDEX(Baseline!$B$2:$AX$2,1,MATCH(AL$1,Baseline!$B$1:$AX$1,0)))</f>
        <v>1.5324279256346721E-2</v>
      </c>
      <c r="AM475">
        <f>IFERROR(INDEX(JMP!$AJ$2:$AX$500,MATCH($A475,JMP!$A$2:$A$500,0),MATCH(AM$1,JMP!$AJ$1:$AX$1,0)),INDEX(Baseline!$B$2:$AX$2,1,MATCH(AM$1,Baseline!$B$1:$AX$1,0)))</f>
        <v>5.7557600154285709</v>
      </c>
      <c r="AN475">
        <f>IFERROR(INDEX(JMP!$AJ$2:$AX$500,MATCH($A475,JMP!$A$2:$A$500,0),MATCH(AN$1,JMP!$AJ$1:$AX$1,0)),INDEX(Baseline!$B$2:$AX$2,1,MATCH(AN$1,Baseline!$B$1:$AX$1,0)))</f>
        <v>1.8165944370073812</v>
      </c>
      <c r="AO475">
        <f>IFERROR(INDEX(JMP!$AJ$2:$AX$500,MATCH($A475,JMP!$A$2:$A$500,0),MATCH(AO$1,JMP!$AJ$1:$AX$1,0)),INDEX(Baseline!$B$2:$AX$2,1,MATCH(AO$1,Baseline!$B$1:$AX$1,0)))</f>
        <v>0.93580678117281535</v>
      </c>
      <c r="AP475">
        <f>IFERROR(INDEX(JMP!$AJ$2:$AX$500,MATCH($A475,JMP!$A$2:$A$500,0),MATCH(AP$1,JMP!$AJ$1:$AX$1,0)),INDEX(Baseline!$B$2:$AX$2,1,MATCH(AP$1,Baseline!$B$1:$AX$1,0)))</f>
        <v>0</v>
      </c>
      <c r="AQ475">
        <f>IFERROR(INDEX(JMP!$AJ$2:$AX$500,MATCH($A475,JMP!$A$2:$A$500,0),MATCH(AQ$1,JMP!$AJ$1:$AX$1,0)),INDEX(Baseline!$B$2:$AX$2,1,MATCH(AQ$1,Baseline!$B$1:$AX$1,0)))</f>
        <v>0.35</v>
      </c>
      <c r="AR475">
        <f>IFERROR(INDEX(JMP!$AJ$2:$AX$500,MATCH($A475,JMP!$A$2:$A$500,0),MATCH(AR$1,JMP!$AJ$1:$AX$1,0)),INDEX(Baseline!$B$2:$AX$2,1,MATCH(AR$1,Baseline!$B$1:$AX$1,0)))</f>
        <v>0</v>
      </c>
      <c r="AS475">
        <f>IFERROR(INDEX(JMP!$AJ$2:$AX$500,MATCH($A475,JMP!$A$2:$A$500,0),MATCH(AS$1,JMP!$AJ$1:$AX$1,0)),INDEX(Baseline!$B$2:$AX$2,1,MATCH(AS$1,Baseline!$B$1:$AX$1,0)))</f>
        <v>0</v>
      </c>
      <c r="AT475">
        <f>IFERROR(INDEX(JMP!$AJ$2:$AX$500,MATCH($A475,JMP!$A$2:$A$500,0),MATCH(AT$1,JMP!$AJ$1:$AX$1,0)),INDEX(Baseline!$B$2:$AX$2,1,MATCH(AT$1,Baseline!$B$1:$AX$1,0)))</f>
        <v>500</v>
      </c>
      <c r="AU475">
        <f>IFERROR(INDEX(JMP!$AJ$2:$AX$500,MATCH($A475,JMP!$A$2:$A$500,0),MATCH(AU$1,JMP!$AJ$1:$AX$1,0)),INDEX(Baseline!$B$2:$AX$2,1,MATCH(AU$1,Baseline!$B$1:$AX$1,0)))</f>
        <v>50</v>
      </c>
      <c r="AV475">
        <f>IFERROR(INDEX(JMP!$AJ$2:$AX$500,MATCH($A475,JMP!$A$2:$A$500,0),MATCH(AV$1,JMP!$AJ$1:$AX$1,0)),INDEX(Baseline!$B$2:$AX$2,1,MATCH(AV$1,Baseline!$B$1:$AX$1,0)))</f>
        <v>12</v>
      </c>
      <c r="AW475">
        <f>IFERROR(INDEX(JMP!$AJ$2:$AX$500,MATCH($A475,JMP!$A$2:$A$500,0),MATCH(AW$1,JMP!$AJ$1:$AX$1,0)),INDEX(Baseline!$B$2:$AX$2,1,MATCH(AW$1,Baseline!$B$1:$AX$1,0)))</f>
        <v>1.9961979999999998E-3</v>
      </c>
      <c r="AX475">
        <f>IFERROR(INDEX(JMP!$AJ$2:$AX$500,MATCH($A475,JMP!$A$2:$A$500,0),MATCH(AX$1,JMP!$AJ$1:$AX$1,0)),INDEX(Baseline!$B$2:$AX$2,1,MATCH(AX$1,Baseline!$B$1:$AX$1,0)))</f>
        <v>1.9961979999999998E-3</v>
      </c>
      <c r="AY475">
        <f>IFERROR(INDEX(JMP!$AJ$2:$AX$500,MATCH($A475,JMP!$A$2:$A$500,0),MATCH(AY$1,JMP!$AJ$1:$AX$1,0)),INDEX(Baseline!$B$2:$AX$2,1,MATCH(AY$1,Baseline!$B$1:$AX$1,0)))</f>
        <v>1.9607137E-2</v>
      </c>
      <c r="AZ475">
        <f>IFERROR(INDEX(JMP!$AJ$2:$AX$500,MATCH($A475,JMP!$A$2:$A$500,0),MATCH(AZ$1,JMP!$AJ$1:$AX$1,0)),INDEX(Baseline!$B$2:$AX$2,1,MATCH(AZ$1,Baseline!$B$1:$AX$1,0)))</f>
        <v>-1</v>
      </c>
      <c r="BA475">
        <f>IFERROR(INDEX(JMP!$AJ$2:$AX$500,MATCH($A475,JMP!$A$2:$A$500,0),MATCH(BA$1,JMP!$AJ$1:$AX$1,0)),INDEX(Baseline!$B$2:$AX$2,1,MATCH(BA$1,Baseline!$B$1:$AX$1,0)))</f>
        <v>1</v>
      </c>
      <c r="BB475">
        <v>0</v>
      </c>
      <c r="BD475" t="str">
        <f>IF(AZ475=1, "yes", IF(AZ475=-1, "no", ""))</f>
        <v>no</v>
      </c>
      <c r="BE475" t="str">
        <f>IF(AH475=1, "yes", IF(AH475=-1, "no", ""))</f>
        <v>no</v>
      </c>
      <c r="BF475">
        <f t="shared" si="14"/>
        <v>1</v>
      </c>
      <c r="BG475">
        <f t="shared" si="15"/>
        <v>10</v>
      </c>
    </row>
    <row r="476" spans="1:59" x14ac:dyDescent="0.25">
      <c r="A476">
        <v>475</v>
      </c>
      <c r="B476">
        <f>IFERROR(INDEX(JMP!$AJ$2:$AX$500,MATCH($A476,JMP!$A$2:$A$500,0),MATCH(B$1,JMP!$AJ$1:$AX$1,0)),INDEX(Baseline!$B$2:$AX$2,1,MATCH(B$1,Baseline!$B$1:$AX$1,0)))</f>
        <v>0</v>
      </c>
      <c r="C476">
        <f>IFERROR(INDEX(JMP!$AJ$2:$AX$500,MATCH($A476,JMP!$A$2:$A$500,0),MATCH(C$1,JMP!$AJ$1:$AX$1,0)),INDEX(Baseline!$B$2:$AX$2,1,MATCH(C$1,Baseline!$B$1:$AX$1,0)))</f>
        <v>8760</v>
      </c>
      <c r="D476">
        <f>IFERROR(INDEX(JMP!$AJ$2:$AX$500,MATCH($A476,JMP!$A$2:$A$500,0),MATCH(D$1,JMP!$AJ$1:$AX$1,0)),INDEX(Baseline!$B$2:$AX$2,1,MATCH(D$1,Baseline!$B$1:$AX$1,0)))</f>
        <v>1</v>
      </c>
      <c r="E476">
        <f>IFERROR(INDEX(JMP!$AJ$2:$AX$500,MATCH($A476,JMP!$A$2:$A$500,0),MATCH(E$1,JMP!$AJ$1:$AX$1,0)),INDEX(Baseline!$B$2:$AX$2,1,MATCH(E$1,Baseline!$B$1:$AX$1,0)))</f>
        <v>1</v>
      </c>
      <c r="F476" t="str">
        <f>IFERROR(INDEX(JMP!$AJ$2:$AX$500,MATCH($A476,JMP!$A$2:$A$500,0),MATCH(F$1,JMP!$AJ$1:$AX$1,0)),INDEX(Baseline!$B$2:$AX$2,1,MATCH(F$1,Baseline!$B$1:$AX$1,0)))</f>
        <v>e344</v>
      </c>
      <c r="G476" t="str">
        <f>IFERROR(INDEX(JMP!$AJ$2:$AX$500,MATCH($A476,JMP!$A$2:$A$500,0),MATCH(G$1,JMP!$AJ$1:$AX$1,0)),INDEX(Baseline!$B$2:$AX$2,1,MATCH(G$1,Baseline!$B$1:$AX$1,0)))</f>
        <v>e340</v>
      </c>
      <c r="H476">
        <f>IFERROR(INDEX(JMP!$AJ$2:$AX$500,MATCH($A476,JMP!$A$2:$A$500,0),MATCH(H$1,JMP!$AJ$1:$AX$1,0)),INDEX(Baseline!$B$2:$AX$2,1,MATCH(H$1,Baseline!$B$1:$AX$1,0)))</f>
        <v>1.5</v>
      </c>
      <c r="I476">
        <f>IFERROR(INDEX(JMP!$AJ$2:$AX$500,MATCH($A476,JMP!$A$2:$A$500,0),MATCH(I$1,JMP!$AJ$1:$AX$1,0)),INDEX(Baseline!$B$2:$AX$2,1,MATCH(I$1,Baseline!$B$1:$AX$1,0)))</f>
        <v>0.42</v>
      </c>
      <c r="J476">
        <f>IFERROR(INDEX(JMP!$AJ$2:$AX$500,MATCH($A476,JMP!$A$2:$A$500,0),MATCH(J$1,JMP!$AJ$1:$AX$1,0)),INDEX(Baseline!$B$2:$AX$2,1,MATCH(J$1,Baseline!$B$1:$AX$1,0)))</f>
        <v>1</v>
      </c>
      <c r="K476">
        <f>IFERROR(INDEX(JMP!$AJ$2:$AX$500,MATCH($A476,JMP!$A$2:$A$500,0),MATCH(K$1,JMP!$AJ$1:$AX$1,0)),INDEX(Baseline!$B$2:$AX$2,1,MATCH(K$1,Baseline!$B$1:$AX$1,0)))</f>
        <v>0</v>
      </c>
      <c r="L476">
        <f>IFERROR(INDEX(JMP!$AJ$2:$AX$500,MATCH($A476,JMP!$A$2:$A$500,0),MATCH(L$1,JMP!$AJ$1:$AX$1,0)),INDEX(Baseline!$B$2:$AX$2,1,MATCH(L$1,Baseline!$B$1:$AX$1,0)))</f>
        <v>0.1124399948972581</v>
      </c>
      <c r="M476" t="b">
        <f>IFERROR(INDEX(JMP!$AJ$2:$AX$500,MATCH($A476,JMP!$A$2:$A$500,0),MATCH(M$1,JMP!$AJ$1:$AX$1,0)),INDEX(Baseline!$B$2:$AX$2,1,MATCH(M$1,Baseline!$B$1:$AX$1,0)))</f>
        <v>0</v>
      </c>
      <c r="N476" t="b">
        <f>IFERROR(INDEX(JMP!$AJ$2:$AX$500,MATCH($A476,JMP!$A$2:$A$500,0),MATCH(N$1,JMP!$AJ$1:$AX$1,0)),INDEX(Baseline!$B$2:$AX$2,1,MATCH(N$1,Baseline!$B$1:$AX$1,0)))</f>
        <v>0</v>
      </c>
      <c r="O476">
        <f>IFERROR(INDEX(JMP!$AJ$2:$AX$500,MATCH($A476,JMP!$A$2:$A$500,0),MATCH(O$1,JMP!$AJ$1:$AX$1,0)),INDEX(Baseline!$B$2:$AX$2,1,MATCH(O$1,Baseline!$B$1:$AX$1,0)))</f>
        <v>7</v>
      </c>
      <c r="P476">
        <f>IFERROR(INDEX(JMP!$AJ$2:$AX$500,MATCH($A476,JMP!$A$2:$A$500,0),MATCH(P$1,JMP!$AJ$1:$AX$1,0)),INDEX(Baseline!$B$2:$AX$2,1,MATCH(P$1,Baseline!$B$1:$AX$1,0)))</f>
        <v>200</v>
      </c>
      <c r="Q476">
        <f>IFERROR(INDEX(JMP!$AJ$2:$AX$500,MATCH($A476,JMP!$A$2:$A$500,0),MATCH(Q$1,JMP!$AJ$1:$AX$1,0)),INDEX(Baseline!$B$2:$AX$2,1,MATCH(Q$1,Baseline!$B$1:$AX$1,0)))</f>
        <v>10</v>
      </c>
      <c r="R476">
        <f>IFERROR(INDEX(JMP!$AJ$2:$AX$500,MATCH($A476,JMP!$A$2:$A$500,0),MATCH(R$1,JMP!$AJ$1:$AX$1,0)),INDEX(Baseline!$B$2:$AX$2,1,MATCH(R$1,Baseline!$B$1:$AX$1,0)))</f>
        <v>0</v>
      </c>
      <c r="S476">
        <f>IFERROR(INDEX(JMP!$AJ$2:$AX$500,MATCH($A476,JMP!$A$2:$A$500,0),MATCH(S$1,JMP!$AJ$1:$AX$1,0)),INDEX(Baseline!$B$2:$AX$2,1,MATCH(S$1,Baseline!$B$1:$AX$1,0)))</f>
        <v>1</v>
      </c>
      <c r="T476">
        <f>IFERROR(INDEX(JMP!$AJ$2:$AX$500,MATCH($A476,JMP!$A$2:$A$500,0),MATCH(T$1,JMP!$AJ$1:$AX$1,0)),INDEX(Baseline!$B$2:$AX$2,1,MATCH(T$1,Baseline!$B$1:$AX$1,0)))</f>
        <v>0</v>
      </c>
      <c r="U476" t="str">
        <f>IFERROR(INDEX(JMP!$AJ$2:$AX$500,MATCH($A476,JMP!$A$2:$A$500,0),MATCH(U$1,JMP!$AJ$1:$AX$1,0)),INDEX(Baseline!$B$2:$AX$2,1,MATCH(U$1,Baseline!$B$1:$AX$1,0)))</f>
        <v>Titan</v>
      </c>
      <c r="V476">
        <f>IFERROR(INDEX(JMP!$AJ$2:$AX$500,MATCH($A476,JMP!$A$2:$A$500,0),MATCH(V$1,JMP!$AJ$1:$AX$1,0)),INDEX(Baseline!$B$2:$AX$2,1,MATCH(V$1,Baseline!$B$1:$AX$1,0)))</f>
        <v>3</v>
      </c>
      <c r="W476">
        <f>IFERROR(INDEX(JMP!$AJ$2:$AX$500,MATCH($A476,JMP!$A$2:$A$500,0),MATCH(W$1,JMP!$AJ$1:$AX$1,0)),INDEX(Baseline!$B$2:$AX$2,1,MATCH(W$1,Baseline!$B$1:$AX$1,0)))</f>
        <v>0.37</v>
      </c>
      <c r="X476">
        <f>IFERROR(INDEX(JMP!$AJ$2:$AX$500,MATCH($A476,JMP!$A$2:$A$500,0),MATCH(X$1,JMP!$AJ$1:$AX$1,0)),INDEX(Baseline!$B$2:$AX$2,1,MATCH(X$1,Baseline!$B$1:$AX$1,0)))</f>
        <v>4</v>
      </c>
      <c r="Y476">
        <f>IFERROR(INDEX(JMP!$AJ$2:$AX$500,MATCH($A476,JMP!$A$2:$A$500,0),MATCH(Y$1,JMP!$AJ$1:$AX$1,0)),INDEX(Baseline!$B$2:$AX$2,1,MATCH(Y$1,Baseline!$B$1:$AX$1,0)))</f>
        <v>3</v>
      </c>
      <c r="Z476">
        <f>IFERROR(INDEX(JMP!$AJ$2:$AX$500,MATCH($A476,JMP!$A$2:$A$500,0),MATCH(Z$1,JMP!$AJ$1:$AX$1,0)),INDEX(Baseline!$B$2:$AX$2,1,MATCH(Z$1,Baseline!$B$1:$AX$1,0)))</f>
        <v>1970</v>
      </c>
      <c r="AA476">
        <f>IFERROR(INDEX(JMP!$AJ$2:$AX$500,MATCH($A476,JMP!$A$2:$A$500,0),MATCH(AA$1,JMP!$AJ$1:$AX$1,0)),INDEX(Baseline!$B$2:$AX$2,1,MATCH(AA$1,Baseline!$B$1:$AX$1,0)))</f>
        <v>1970</v>
      </c>
      <c r="AB476">
        <f>IFERROR(INDEX(JMP!$AJ$2:$AX$500,MATCH($A476,JMP!$A$2:$A$500,0),MATCH(AB$1,JMP!$AJ$1:$AX$1,0)),INDEX(Baseline!$B$2:$AX$2,1,MATCH(AB$1,Baseline!$B$1:$AX$1,0)))</f>
        <v>0</v>
      </c>
      <c r="AC476">
        <f>IFERROR(INDEX(JMP!$AJ$2:$AX$500,MATCH($A476,JMP!$A$2:$A$500,0),MATCH(AC$1,JMP!$AJ$1:$AX$1,0)),INDEX(Baseline!$B$2:$AX$2,1,MATCH(AC$1,Baseline!$B$1:$AX$1,0)))</f>
        <v>1</v>
      </c>
      <c r="AD476">
        <f>IFERROR(INDEX(JMP!$AJ$2:$AX$500,MATCH($A476,JMP!$A$2:$A$500,0),MATCH(AD$1,JMP!$AJ$1:$AX$1,0)),INDEX(Baseline!$B$2:$AX$2,1,MATCH(AD$1,Baseline!$B$1:$AX$1,0)))</f>
        <v>8</v>
      </c>
      <c r="AE476">
        <f>IFERROR(INDEX(JMP!$AJ$2:$AX$500,MATCH($A476,JMP!$A$2:$A$500,0),MATCH(AE$1,JMP!$AJ$1:$AX$1,0)),INDEX(Baseline!$B$2:$AX$2,1,MATCH(AE$1,Baseline!$B$1:$AX$1,0)))</f>
        <v>1</v>
      </c>
      <c r="AF476" t="str">
        <f>IFERROR(INDEX(JMP!$AJ$2:$AX$500,MATCH($A476,JMP!$A$2:$A$500,0),MATCH(AF$1,JMP!$AJ$1:$AX$1,0)),INDEX(Baseline!$B$2:$AX$2,1,MATCH(AF$1,Baseline!$B$1:$AX$1,0)))</f>
        <v>bwb</v>
      </c>
      <c r="AG476" t="str">
        <f>IFERROR(INDEX(JMP!$AJ$2:$AX$500,MATCH($A476,JMP!$A$2:$A$500,0),MATCH(AG$1,JMP!$AJ$1:$AX$1,0)),INDEX(Baseline!$B$2:$AX$2,1,MATCH(AG$1,Baseline!$B$1:$AX$1,0)))</f>
        <v>V-tail</v>
      </c>
      <c r="AH476">
        <f>IFERROR(INDEX(JMP!$AJ$2:$AX$500,MATCH($A476,JMP!$A$2:$A$500,0),MATCH(AH$1,JMP!$AJ$1:$AX$1,0)),INDEX(Baseline!$B$2:$AX$2,1,MATCH(AH$1,Baseline!$B$1:$AX$1,0)))</f>
        <v>-1</v>
      </c>
      <c r="AI476">
        <f>IFERROR(INDEX(JMP!$AJ$2:$AX$500,MATCH($A476,JMP!$A$2:$A$500,0),MATCH(AI$1,JMP!$AJ$1:$AX$1,0)),INDEX(Baseline!$B$2:$AX$2,1,MATCH(AI$1,Baseline!$B$1:$AX$1,0)))</f>
        <v>724000000</v>
      </c>
      <c r="AJ476">
        <f>IFERROR(INDEX(JMP!$AJ$2:$AX$500,MATCH($A476,JMP!$A$2:$A$500,0),MATCH(AJ$1,JMP!$AJ$1:$AX$1,0)),INDEX(Baseline!$B$2:$AX$2,1,MATCH(AJ$1,Baseline!$B$1:$AX$1,0)))</f>
        <v>54500000</v>
      </c>
      <c r="AK476">
        <f>IFERROR(INDEX(JMP!$AJ$2:$AX$500,MATCH($A476,JMP!$A$2:$A$500,0),MATCH(AK$1,JMP!$AJ$1:$AX$1,0)),INDEX(Baseline!$B$2:$AX$2,1,MATCH(AK$1,Baseline!$B$1:$AX$1,0)))</f>
        <v>30</v>
      </c>
      <c r="AL476">
        <f>IFERROR(INDEX(JMP!$AJ$2:$AX$500,MATCH($A476,JMP!$A$2:$A$500,0),MATCH(AL$1,JMP!$AJ$1:$AX$1,0)),INDEX(Baseline!$B$2:$AX$2,1,MATCH(AL$1,Baseline!$B$1:$AX$1,0)))</f>
        <v>2.1300439718665815E-2</v>
      </c>
      <c r="AM476">
        <f>IFERROR(INDEX(JMP!$AJ$2:$AX$500,MATCH($A476,JMP!$A$2:$A$500,0),MATCH(AM$1,JMP!$AJ$1:$AX$1,0)),INDEX(Baseline!$B$2:$AX$2,1,MATCH(AM$1,Baseline!$B$1:$AX$1,0)))</f>
        <v>5.6036810716190475</v>
      </c>
      <c r="AN476">
        <f>IFERROR(INDEX(JMP!$AJ$2:$AX$500,MATCH($A476,JMP!$A$2:$A$500,0),MATCH(AN$1,JMP!$AJ$1:$AX$1,0)),INDEX(Baseline!$B$2:$AX$2,1,MATCH(AN$1,Baseline!$B$1:$AX$1,0)))</f>
        <v>1.6865501243978291</v>
      </c>
      <c r="AO476">
        <f>IFERROR(INDEX(JMP!$AJ$2:$AX$500,MATCH($A476,JMP!$A$2:$A$500,0),MATCH(AO$1,JMP!$AJ$1:$AX$1,0)),INDEX(Baseline!$B$2:$AX$2,1,MATCH(AO$1,Baseline!$B$1:$AX$1,0)))</f>
        <v>0.46996833150593642</v>
      </c>
      <c r="AP476">
        <f>IFERROR(INDEX(JMP!$AJ$2:$AX$500,MATCH($A476,JMP!$A$2:$A$500,0),MATCH(AP$1,JMP!$AJ$1:$AX$1,0)),INDEX(Baseline!$B$2:$AX$2,1,MATCH(AP$1,Baseline!$B$1:$AX$1,0)))</f>
        <v>0</v>
      </c>
      <c r="AQ476">
        <f>IFERROR(INDEX(JMP!$AJ$2:$AX$500,MATCH($A476,JMP!$A$2:$A$500,0),MATCH(AQ$1,JMP!$AJ$1:$AX$1,0)),INDEX(Baseline!$B$2:$AX$2,1,MATCH(AQ$1,Baseline!$B$1:$AX$1,0)))</f>
        <v>0.35</v>
      </c>
      <c r="AR476">
        <f>IFERROR(INDEX(JMP!$AJ$2:$AX$500,MATCH($A476,JMP!$A$2:$A$500,0),MATCH(AR$1,JMP!$AJ$1:$AX$1,0)),INDEX(Baseline!$B$2:$AX$2,1,MATCH(AR$1,Baseline!$B$1:$AX$1,0)))</f>
        <v>0</v>
      </c>
      <c r="AS476">
        <f>IFERROR(INDEX(JMP!$AJ$2:$AX$500,MATCH($A476,JMP!$A$2:$A$500,0),MATCH(AS$1,JMP!$AJ$1:$AX$1,0)),INDEX(Baseline!$B$2:$AX$2,1,MATCH(AS$1,Baseline!$B$1:$AX$1,0)))</f>
        <v>0</v>
      </c>
      <c r="AT476">
        <f>IFERROR(INDEX(JMP!$AJ$2:$AX$500,MATCH($A476,JMP!$A$2:$A$500,0),MATCH(AT$1,JMP!$AJ$1:$AX$1,0)),INDEX(Baseline!$B$2:$AX$2,1,MATCH(AT$1,Baseline!$B$1:$AX$1,0)))</f>
        <v>500</v>
      </c>
      <c r="AU476">
        <f>IFERROR(INDEX(JMP!$AJ$2:$AX$500,MATCH($A476,JMP!$A$2:$A$500,0),MATCH(AU$1,JMP!$AJ$1:$AX$1,0)),INDEX(Baseline!$B$2:$AX$2,1,MATCH(AU$1,Baseline!$B$1:$AX$1,0)))</f>
        <v>50</v>
      </c>
      <c r="AV476">
        <f>IFERROR(INDEX(JMP!$AJ$2:$AX$500,MATCH($A476,JMP!$A$2:$A$500,0),MATCH(AV$1,JMP!$AJ$1:$AX$1,0)),INDEX(Baseline!$B$2:$AX$2,1,MATCH(AV$1,Baseline!$B$1:$AX$1,0)))</f>
        <v>12</v>
      </c>
      <c r="AW476">
        <f>IFERROR(INDEX(JMP!$AJ$2:$AX$500,MATCH($A476,JMP!$A$2:$A$500,0),MATCH(AW$1,JMP!$AJ$1:$AX$1,0)),INDEX(Baseline!$B$2:$AX$2,1,MATCH(AW$1,Baseline!$B$1:$AX$1,0)))</f>
        <v>1.9961979999999998E-3</v>
      </c>
      <c r="AX476">
        <f>IFERROR(INDEX(JMP!$AJ$2:$AX$500,MATCH($A476,JMP!$A$2:$A$500,0),MATCH(AX$1,JMP!$AJ$1:$AX$1,0)),INDEX(Baseline!$B$2:$AX$2,1,MATCH(AX$1,Baseline!$B$1:$AX$1,0)))</f>
        <v>1.9961979999999998E-3</v>
      </c>
      <c r="AY476">
        <f>IFERROR(INDEX(JMP!$AJ$2:$AX$500,MATCH($A476,JMP!$A$2:$A$500,0),MATCH(AY$1,JMP!$AJ$1:$AX$1,0)),INDEX(Baseline!$B$2:$AX$2,1,MATCH(AY$1,Baseline!$B$1:$AX$1,0)))</f>
        <v>1.9607137E-2</v>
      </c>
      <c r="AZ476">
        <f>IFERROR(INDEX(JMP!$AJ$2:$AX$500,MATCH($A476,JMP!$A$2:$A$500,0),MATCH(AZ$1,JMP!$AJ$1:$AX$1,0)),INDEX(Baseline!$B$2:$AX$2,1,MATCH(AZ$1,Baseline!$B$1:$AX$1,0)))</f>
        <v>-1</v>
      </c>
      <c r="BA476">
        <f>IFERROR(INDEX(JMP!$AJ$2:$AX$500,MATCH($A476,JMP!$A$2:$A$500,0),MATCH(BA$1,JMP!$AJ$1:$AX$1,0)),INDEX(Baseline!$B$2:$AX$2,1,MATCH(BA$1,Baseline!$B$1:$AX$1,0)))</f>
        <v>1</v>
      </c>
      <c r="BB476">
        <v>0</v>
      </c>
      <c r="BD476" t="str">
        <f>IF(AZ476=1, "yes", IF(AZ476=-1, "no", ""))</f>
        <v>no</v>
      </c>
      <c r="BE476" t="str">
        <f>IF(AH476=1, "yes", IF(AH476=-1, "no", ""))</f>
        <v>no</v>
      </c>
      <c r="BF476">
        <f t="shared" si="14"/>
        <v>1</v>
      </c>
      <c r="BG476">
        <f t="shared" si="15"/>
        <v>10</v>
      </c>
    </row>
    <row r="477" spans="1:59" x14ac:dyDescent="0.25">
      <c r="A477">
        <v>476</v>
      </c>
      <c r="B477">
        <f>IFERROR(INDEX(JMP!$AJ$2:$AX$500,MATCH($A477,JMP!$A$2:$A$500,0),MATCH(B$1,JMP!$AJ$1:$AX$1,0)),INDEX(Baseline!$B$2:$AX$2,1,MATCH(B$1,Baseline!$B$1:$AX$1,0)))</f>
        <v>0</v>
      </c>
      <c r="C477">
        <f>IFERROR(INDEX(JMP!$AJ$2:$AX$500,MATCH($A477,JMP!$A$2:$A$500,0),MATCH(C$1,JMP!$AJ$1:$AX$1,0)),INDEX(Baseline!$B$2:$AX$2,1,MATCH(C$1,Baseline!$B$1:$AX$1,0)))</f>
        <v>8760</v>
      </c>
      <c r="D477">
        <f>IFERROR(INDEX(JMP!$AJ$2:$AX$500,MATCH($A477,JMP!$A$2:$A$500,0),MATCH(D$1,JMP!$AJ$1:$AX$1,0)),INDEX(Baseline!$B$2:$AX$2,1,MATCH(D$1,Baseline!$B$1:$AX$1,0)))</f>
        <v>1</v>
      </c>
      <c r="E477">
        <f>IFERROR(INDEX(JMP!$AJ$2:$AX$500,MATCH($A477,JMP!$A$2:$A$500,0),MATCH(E$1,JMP!$AJ$1:$AX$1,0)),INDEX(Baseline!$B$2:$AX$2,1,MATCH(E$1,Baseline!$B$1:$AX$1,0)))</f>
        <v>1</v>
      </c>
      <c r="F477" t="str">
        <f>IFERROR(INDEX(JMP!$AJ$2:$AX$500,MATCH($A477,JMP!$A$2:$A$500,0),MATCH(F$1,JMP!$AJ$1:$AX$1,0)),INDEX(Baseline!$B$2:$AX$2,1,MATCH(F$1,Baseline!$B$1:$AX$1,0)))</f>
        <v>e344</v>
      </c>
      <c r="G477" t="str">
        <f>IFERROR(INDEX(JMP!$AJ$2:$AX$500,MATCH($A477,JMP!$A$2:$A$500,0),MATCH(G$1,JMP!$AJ$1:$AX$1,0)),INDEX(Baseline!$B$2:$AX$2,1,MATCH(G$1,Baseline!$B$1:$AX$1,0)))</f>
        <v>e340</v>
      </c>
      <c r="H477">
        <f>IFERROR(INDEX(JMP!$AJ$2:$AX$500,MATCH($A477,JMP!$A$2:$A$500,0),MATCH(H$1,JMP!$AJ$1:$AX$1,0)),INDEX(Baseline!$B$2:$AX$2,1,MATCH(H$1,Baseline!$B$1:$AX$1,0)))</f>
        <v>1.5</v>
      </c>
      <c r="I477">
        <f>IFERROR(INDEX(JMP!$AJ$2:$AX$500,MATCH($A477,JMP!$A$2:$A$500,0),MATCH(I$1,JMP!$AJ$1:$AX$1,0)),INDEX(Baseline!$B$2:$AX$2,1,MATCH(I$1,Baseline!$B$1:$AX$1,0)))</f>
        <v>0.42</v>
      </c>
      <c r="J477">
        <f>IFERROR(INDEX(JMP!$AJ$2:$AX$500,MATCH($A477,JMP!$A$2:$A$500,0),MATCH(J$1,JMP!$AJ$1:$AX$1,0)),INDEX(Baseline!$B$2:$AX$2,1,MATCH(J$1,Baseline!$B$1:$AX$1,0)))</f>
        <v>1</v>
      </c>
      <c r="K477">
        <f>IFERROR(INDEX(JMP!$AJ$2:$AX$500,MATCH($A477,JMP!$A$2:$A$500,0),MATCH(K$1,JMP!$AJ$1:$AX$1,0)),INDEX(Baseline!$B$2:$AX$2,1,MATCH(K$1,Baseline!$B$1:$AX$1,0)))</f>
        <v>0</v>
      </c>
      <c r="L477">
        <f>IFERROR(INDEX(JMP!$AJ$2:$AX$500,MATCH($A477,JMP!$A$2:$A$500,0),MATCH(L$1,JMP!$AJ$1:$AX$1,0)),INDEX(Baseline!$B$2:$AX$2,1,MATCH(L$1,Baseline!$B$1:$AX$1,0)))</f>
        <v>8.7217026970778017E-2</v>
      </c>
      <c r="M477" t="b">
        <f>IFERROR(INDEX(JMP!$AJ$2:$AX$500,MATCH($A477,JMP!$A$2:$A$500,0),MATCH(M$1,JMP!$AJ$1:$AX$1,0)),INDEX(Baseline!$B$2:$AX$2,1,MATCH(M$1,Baseline!$B$1:$AX$1,0)))</f>
        <v>0</v>
      </c>
      <c r="N477" t="b">
        <f>IFERROR(INDEX(JMP!$AJ$2:$AX$500,MATCH($A477,JMP!$A$2:$A$500,0),MATCH(N$1,JMP!$AJ$1:$AX$1,0)),INDEX(Baseline!$B$2:$AX$2,1,MATCH(N$1,Baseline!$B$1:$AX$1,0)))</f>
        <v>0</v>
      </c>
      <c r="O477">
        <f>IFERROR(INDEX(JMP!$AJ$2:$AX$500,MATCH($A477,JMP!$A$2:$A$500,0),MATCH(O$1,JMP!$AJ$1:$AX$1,0)),INDEX(Baseline!$B$2:$AX$2,1,MATCH(O$1,Baseline!$B$1:$AX$1,0)))</f>
        <v>7</v>
      </c>
      <c r="P477">
        <f>IFERROR(INDEX(JMP!$AJ$2:$AX$500,MATCH($A477,JMP!$A$2:$A$500,0),MATCH(P$1,JMP!$AJ$1:$AX$1,0)),INDEX(Baseline!$B$2:$AX$2,1,MATCH(P$1,Baseline!$B$1:$AX$1,0)))</f>
        <v>200</v>
      </c>
      <c r="Q477">
        <f>IFERROR(INDEX(JMP!$AJ$2:$AX$500,MATCH($A477,JMP!$A$2:$A$500,0),MATCH(Q$1,JMP!$AJ$1:$AX$1,0)),INDEX(Baseline!$B$2:$AX$2,1,MATCH(Q$1,Baseline!$B$1:$AX$1,0)))</f>
        <v>10</v>
      </c>
      <c r="R477">
        <f>IFERROR(INDEX(JMP!$AJ$2:$AX$500,MATCH($A477,JMP!$A$2:$A$500,0),MATCH(R$1,JMP!$AJ$1:$AX$1,0)),INDEX(Baseline!$B$2:$AX$2,1,MATCH(R$1,Baseline!$B$1:$AX$1,0)))</f>
        <v>0</v>
      </c>
      <c r="S477">
        <f>IFERROR(INDEX(JMP!$AJ$2:$AX$500,MATCH($A477,JMP!$A$2:$A$500,0),MATCH(S$1,JMP!$AJ$1:$AX$1,0)),INDEX(Baseline!$B$2:$AX$2,1,MATCH(S$1,Baseline!$B$1:$AX$1,0)))</f>
        <v>1</v>
      </c>
      <c r="T477">
        <f>IFERROR(INDEX(JMP!$AJ$2:$AX$500,MATCH($A477,JMP!$A$2:$A$500,0),MATCH(T$1,JMP!$AJ$1:$AX$1,0)),INDEX(Baseline!$B$2:$AX$2,1,MATCH(T$1,Baseline!$B$1:$AX$1,0)))</f>
        <v>0</v>
      </c>
      <c r="U477" t="str">
        <f>IFERROR(INDEX(JMP!$AJ$2:$AX$500,MATCH($A477,JMP!$A$2:$A$500,0),MATCH(U$1,JMP!$AJ$1:$AX$1,0)),INDEX(Baseline!$B$2:$AX$2,1,MATCH(U$1,Baseline!$B$1:$AX$1,0)))</f>
        <v>Titan</v>
      </c>
      <c r="V477">
        <f>IFERROR(INDEX(JMP!$AJ$2:$AX$500,MATCH($A477,JMP!$A$2:$A$500,0),MATCH(V$1,JMP!$AJ$1:$AX$1,0)),INDEX(Baseline!$B$2:$AX$2,1,MATCH(V$1,Baseline!$B$1:$AX$1,0)))</f>
        <v>3</v>
      </c>
      <c r="W477">
        <f>IFERROR(INDEX(JMP!$AJ$2:$AX$500,MATCH($A477,JMP!$A$2:$A$500,0),MATCH(W$1,JMP!$AJ$1:$AX$1,0)),INDEX(Baseline!$B$2:$AX$2,1,MATCH(W$1,Baseline!$B$1:$AX$1,0)))</f>
        <v>0.37</v>
      </c>
      <c r="X477">
        <f>IFERROR(INDEX(JMP!$AJ$2:$AX$500,MATCH($A477,JMP!$A$2:$A$500,0),MATCH(X$1,JMP!$AJ$1:$AX$1,0)),INDEX(Baseline!$B$2:$AX$2,1,MATCH(X$1,Baseline!$B$1:$AX$1,0)))</f>
        <v>4</v>
      </c>
      <c r="Y477">
        <f>IFERROR(INDEX(JMP!$AJ$2:$AX$500,MATCH($A477,JMP!$A$2:$A$500,0),MATCH(Y$1,JMP!$AJ$1:$AX$1,0)),INDEX(Baseline!$B$2:$AX$2,1,MATCH(Y$1,Baseline!$B$1:$AX$1,0)))</f>
        <v>6</v>
      </c>
      <c r="Z477">
        <f>IFERROR(INDEX(JMP!$AJ$2:$AX$500,MATCH($A477,JMP!$A$2:$A$500,0),MATCH(Z$1,JMP!$AJ$1:$AX$1,0)),INDEX(Baseline!$B$2:$AX$2,1,MATCH(Z$1,Baseline!$B$1:$AX$1,0)))</f>
        <v>1970</v>
      </c>
      <c r="AA477">
        <f>IFERROR(INDEX(JMP!$AJ$2:$AX$500,MATCH($A477,JMP!$A$2:$A$500,0),MATCH(AA$1,JMP!$AJ$1:$AX$1,0)),INDEX(Baseline!$B$2:$AX$2,1,MATCH(AA$1,Baseline!$B$1:$AX$1,0)))</f>
        <v>1970</v>
      </c>
      <c r="AB477">
        <f>IFERROR(INDEX(JMP!$AJ$2:$AX$500,MATCH($A477,JMP!$A$2:$A$500,0),MATCH(AB$1,JMP!$AJ$1:$AX$1,0)),INDEX(Baseline!$B$2:$AX$2,1,MATCH(AB$1,Baseline!$B$1:$AX$1,0)))</f>
        <v>0</v>
      </c>
      <c r="AC477">
        <f>IFERROR(INDEX(JMP!$AJ$2:$AX$500,MATCH($A477,JMP!$A$2:$A$500,0),MATCH(AC$1,JMP!$AJ$1:$AX$1,0)),INDEX(Baseline!$B$2:$AX$2,1,MATCH(AC$1,Baseline!$B$1:$AX$1,0)))</f>
        <v>1</v>
      </c>
      <c r="AD477">
        <f>IFERROR(INDEX(JMP!$AJ$2:$AX$500,MATCH($A477,JMP!$A$2:$A$500,0),MATCH(AD$1,JMP!$AJ$1:$AX$1,0)),INDEX(Baseline!$B$2:$AX$2,1,MATCH(AD$1,Baseline!$B$1:$AX$1,0)))</f>
        <v>8</v>
      </c>
      <c r="AE477">
        <f>IFERROR(INDEX(JMP!$AJ$2:$AX$500,MATCH($A477,JMP!$A$2:$A$500,0),MATCH(AE$1,JMP!$AJ$1:$AX$1,0)),INDEX(Baseline!$B$2:$AX$2,1,MATCH(AE$1,Baseline!$B$1:$AX$1,0)))</f>
        <v>3</v>
      </c>
      <c r="AF477" t="str">
        <f>IFERROR(INDEX(JMP!$AJ$2:$AX$500,MATCH($A477,JMP!$A$2:$A$500,0),MATCH(AF$1,JMP!$AJ$1:$AX$1,0)),INDEX(Baseline!$B$2:$AX$2,1,MATCH(AF$1,Baseline!$B$1:$AX$1,0)))</f>
        <v>bwb</v>
      </c>
      <c r="AG477" t="str">
        <f>IFERROR(INDEX(JMP!$AJ$2:$AX$500,MATCH($A477,JMP!$A$2:$A$500,0),MATCH(AG$1,JMP!$AJ$1:$AX$1,0)),INDEX(Baseline!$B$2:$AX$2,1,MATCH(AG$1,Baseline!$B$1:$AX$1,0)))</f>
        <v>V-tail</v>
      </c>
      <c r="AH477">
        <f>IFERROR(INDEX(JMP!$AJ$2:$AX$500,MATCH($A477,JMP!$A$2:$A$500,0),MATCH(AH$1,JMP!$AJ$1:$AX$1,0)),INDEX(Baseline!$B$2:$AX$2,1,MATCH(AH$1,Baseline!$B$1:$AX$1,0)))</f>
        <v>-1</v>
      </c>
      <c r="AI477">
        <f>IFERROR(INDEX(JMP!$AJ$2:$AX$500,MATCH($A477,JMP!$A$2:$A$500,0),MATCH(AI$1,JMP!$AJ$1:$AX$1,0)),INDEX(Baseline!$B$2:$AX$2,1,MATCH(AI$1,Baseline!$B$1:$AX$1,0)))</f>
        <v>724000000</v>
      </c>
      <c r="AJ477">
        <f>IFERROR(INDEX(JMP!$AJ$2:$AX$500,MATCH($A477,JMP!$A$2:$A$500,0),MATCH(AJ$1,JMP!$AJ$1:$AX$1,0)),INDEX(Baseline!$B$2:$AX$2,1,MATCH(AJ$1,Baseline!$B$1:$AX$1,0)))</f>
        <v>54500000</v>
      </c>
      <c r="AK477">
        <f>IFERROR(INDEX(JMP!$AJ$2:$AX$500,MATCH($A477,JMP!$A$2:$A$500,0),MATCH(AK$1,JMP!$AJ$1:$AX$1,0)),INDEX(Baseline!$B$2:$AX$2,1,MATCH(AK$1,Baseline!$B$1:$AX$1,0)))</f>
        <v>30</v>
      </c>
      <c r="AL477">
        <f>IFERROR(INDEX(JMP!$AJ$2:$AX$500,MATCH($A477,JMP!$A$2:$A$500,0),MATCH(AL$1,JMP!$AJ$1:$AX$1,0)),INDEX(Baseline!$B$2:$AX$2,1,MATCH(AL$1,Baseline!$B$1:$AX$1,0)))</f>
        <v>2.6893698803653089E-2</v>
      </c>
      <c r="AM477">
        <f>IFERROR(INDEX(JMP!$AJ$2:$AX$500,MATCH($A477,JMP!$A$2:$A$500,0),MATCH(AM$1,JMP!$AJ$1:$AX$1,0)),INDEX(Baseline!$B$2:$AX$2,1,MATCH(AM$1,Baseline!$B$1:$AX$1,0)))</f>
        <v>12.528054647447618</v>
      </c>
      <c r="AN477">
        <f>IFERROR(INDEX(JMP!$AJ$2:$AX$500,MATCH($A477,JMP!$A$2:$A$500,0),MATCH(AN$1,JMP!$AJ$1:$AX$1,0)),INDEX(Baseline!$B$2:$AX$2,1,MATCH(AN$1,Baseline!$B$1:$AX$1,0)))</f>
        <v>2.5327054291989475</v>
      </c>
      <c r="AO477">
        <f>IFERROR(INDEX(JMP!$AJ$2:$AX$500,MATCH($A477,JMP!$A$2:$A$500,0),MATCH(AO$1,JMP!$AJ$1:$AX$1,0)),INDEX(Baseline!$B$2:$AX$2,1,MATCH(AO$1,Baseline!$B$1:$AX$1,0)))</f>
        <v>0.433307129616118</v>
      </c>
      <c r="AP477">
        <f>IFERROR(INDEX(JMP!$AJ$2:$AX$500,MATCH($A477,JMP!$A$2:$A$500,0),MATCH(AP$1,JMP!$AJ$1:$AX$1,0)),INDEX(Baseline!$B$2:$AX$2,1,MATCH(AP$1,Baseline!$B$1:$AX$1,0)))</f>
        <v>0</v>
      </c>
      <c r="AQ477">
        <f>IFERROR(INDEX(JMP!$AJ$2:$AX$500,MATCH($A477,JMP!$A$2:$A$500,0),MATCH(AQ$1,JMP!$AJ$1:$AX$1,0)),INDEX(Baseline!$B$2:$AX$2,1,MATCH(AQ$1,Baseline!$B$1:$AX$1,0)))</f>
        <v>0.35</v>
      </c>
      <c r="AR477">
        <f>IFERROR(INDEX(JMP!$AJ$2:$AX$500,MATCH($A477,JMP!$A$2:$A$500,0),MATCH(AR$1,JMP!$AJ$1:$AX$1,0)),INDEX(Baseline!$B$2:$AX$2,1,MATCH(AR$1,Baseline!$B$1:$AX$1,0)))</f>
        <v>0</v>
      </c>
      <c r="AS477">
        <f>IFERROR(INDEX(JMP!$AJ$2:$AX$500,MATCH($A477,JMP!$A$2:$A$500,0),MATCH(AS$1,JMP!$AJ$1:$AX$1,0)),INDEX(Baseline!$B$2:$AX$2,1,MATCH(AS$1,Baseline!$B$1:$AX$1,0)))</f>
        <v>0</v>
      </c>
      <c r="AT477">
        <f>IFERROR(INDEX(JMP!$AJ$2:$AX$500,MATCH($A477,JMP!$A$2:$A$500,0),MATCH(AT$1,JMP!$AJ$1:$AX$1,0)),INDEX(Baseline!$B$2:$AX$2,1,MATCH(AT$1,Baseline!$B$1:$AX$1,0)))</f>
        <v>500</v>
      </c>
      <c r="AU477">
        <f>IFERROR(INDEX(JMP!$AJ$2:$AX$500,MATCH($A477,JMP!$A$2:$A$500,0),MATCH(AU$1,JMP!$AJ$1:$AX$1,0)),INDEX(Baseline!$B$2:$AX$2,1,MATCH(AU$1,Baseline!$B$1:$AX$1,0)))</f>
        <v>50</v>
      </c>
      <c r="AV477">
        <f>IFERROR(INDEX(JMP!$AJ$2:$AX$500,MATCH($A477,JMP!$A$2:$A$500,0),MATCH(AV$1,JMP!$AJ$1:$AX$1,0)),INDEX(Baseline!$B$2:$AX$2,1,MATCH(AV$1,Baseline!$B$1:$AX$1,0)))</f>
        <v>12</v>
      </c>
      <c r="AW477">
        <f>IFERROR(INDEX(JMP!$AJ$2:$AX$500,MATCH($A477,JMP!$A$2:$A$500,0),MATCH(AW$1,JMP!$AJ$1:$AX$1,0)),INDEX(Baseline!$B$2:$AX$2,1,MATCH(AW$1,Baseline!$B$1:$AX$1,0)))</f>
        <v>1.9961979999999998E-3</v>
      </c>
      <c r="AX477">
        <f>IFERROR(INDEX(JMP!$AJ$2:$AX$500,MATCH($A477,JMP!$A$2:$A$500,0),MATCH(AX$1,JMP!$AJ$1:$AX$1,0)),INDEX(Baseline!$B$2:$AX$2,1,MATCH(AX$1,Baseline!$B$1:$AX$1,0)))</f>
        <v>1.9961979999999998E-3</v>
      </c>
      <c r="AY477">
        <f>IFERROR(INDEX(JMP!$AJ$2:$AX$500,MATCH($A477,JMP!$A$2:$A$500,0),MATCH(AY$1,JMP!$AJ$1:$AX$1,0)),INDEX(Baseline!$B$2:$AX$2,1,MATCH(AY$1,Baseline!$B$1:$AX$1,0)))</f>
        <v>1.9607137E-2</v>
      </c>
      <c r="AZ477">
        <f>IFERROR(INDEX(JMP!$AJ$2:$AX$500,MATCH($A477,JMP!$A$2:$A$500,0),MATCH(AZ$1,JMP!$AJ$1:$AX$1,0)),INDEX(Baseline!$B$2:$AX$2,1,MATCH(AZ$1,Baseline!$B$1:$AX$1,0)))</f>
        <v>1</v>
      </c>
      <c r="BA477">
        <f>IFERROR(INDEX(JMP!$AJ$2:$AX$500,MATCH($A477,JMP!$A$2:$A$500,0),MATCH(BA$1,JMP!$AJ$1:$AX$1,0)),INDEX(Baseline!$B$2:$AX$2,1,MATCH(BA$1,Baseline!$B$1:$AX$1,0)))</f>
        <v>3</v>
      </c>
      <c r="BB477">
        <v>0</v>
      </c>
      <c r="BD477" t="str">
        <f>IF(AZ477=1, "yes", IF(AZ477=-1, "no", ""))</f>
        <v>yes</v>
      </c>
      <c r="BE477" t="str">
        <f>IF(AH477=1, "yes", IF(AH477=-1, "no", ""))</f>
        <v>no</v>
      </c>
      <c r="BF477">
        <f t="shared" si="14"/>
        <v>0.25</v>
      </c>
      <c r="BG477">
        <f t="shared" si="15"/>
        <v>100</v>
      </c>
    </row>
    <row r="478" spans="1:59" x14ac:dyDescent="0.25">
      <c r="A478">
        <v>477</v>
      </c>
      <c r="B478">
        <f>IFERROR(INDEX(JMP!$AJ$2:$AX$500,MATCH($A478,JMP!$A$2:$A$500,0),MATCH(B$1,JMP!$AJ$1:$AX$1,0)),INDEX(Baseline!$B$2:$AX$2,1,MATCH(B$1,Baseline!$B$1:$AX$1,0)))</f>
        <v>0</v>
      </c>
      <c r="C478">
        <f>IFERROR(INDEX(JMP!$AJ$2:$AX$500,MATCH($A478,JMP!$A$2:$A$500,0),MATCH(C$1,JMP!$AJ$1:$AX$1,0)),INDEX(Baseline!$B$2:$AX$2,1,MATCH(C$1,Baseline!$B$1:$AX$1,0)))</f>
        <v>8760</v>
      </c>
      <c r="D478">
        <f>IFERROR(INDEX(JMP!$AJ$2:$AX$500,MATCH($A478,JMP!$A$2:$A$500,0),MATCH(D$1,JMP!$AJ$1:$AX$1,0)),INDEX(Baseline!$B$2:$AX$2,1,MATCH(D$1,Baseline!$B$1:$AX$1,0)))</f>
        <v>1</v>
      </c>
      <c r="E478">
        <f>IFERROR(INDEX(JMP!$AJ$2:$AX$500,MATCH($A478,JMP!$A$2:$A$500,0),MATCH(E$1,JMP!$AJ$1:$AX$1,0)),INDEX(Baseline!$B$2:$AX$2,1,MATCH(E$1,Baseline!$B$1:$AX$1,0)))</f>
        <v>1</v>
      </c>
      <c r="F478" t="str">
        <f>IFERROR(INDEX(JMP!$AJ$2:$AX$500,MATCH($A478,JMP!$A$2:$A$500,0),MATCH(F$1,JMP!$AJ$1:$AX$1,0)),INDEX(Baseline!$B$2:$AX$2,1,MATCH(F$1,Baseline!$B$1:$AX$1,0)))</f>
        <v>e344</v>
      </c>
      <c r="G478" t="str">
        <f>IFERROR(INDEX(JMP!$AJ$2:$AX$500,MATCH($A478,JMP!$A$2:$A$500,0),MATCH(G$1,JMP!$AJ$1:$AX$1,0)),INDEX(Baseline!$B$2:$AX$2,1,MATCH(G$1,Baseline!$B$1:$AX$1,0)))</f>
        <v>e340</v>
      </c>
      <c r="H478">
        <f>IFERROR(INDEX(JMP!$AJ$2:$AX$500,MATCH($A478,JMP!$A$2:$A$500,0),MATCH(H$1,JMP!$AJ$1:$AX$1,0)),INDEX(Baseline!$B$2:$AX$2,1,MATCH(H$1,Baseline!$B$1:$AX$1,0)))</f>
        <v>1.5</v>
      </c>
      <c r="I478">
        <f>IFERROR(INDEX(JMP!$AJ$2:$AX$500,MATCH($A478,JMP!$A$2:$A$500,0),MATCH(I$1,JMP!$AJ$1:$AX$1,0)),INDEX(Baseline!$B$2:$AX$2,1,MATCH(I$1,Baseline!$B$1:$AX$1,0)))</f>
        <v>0.42</v>
      </c>
      <c r="J478">
        <f>IFERROR(INDEX(JMP!$AJ$2:$AX$500,MATCH($A478,JMP!$A$2:$A$500,0),MATCH(J$1,JMP!$AJ$1:$AX$1,0)),INDEX(Baseline!$B$2:$AX$2,1,MATCH(J$1,Baseline!$B$1:$AX$1,0)))</f>
        <v>1</v>
      </c>
      <c r="K478">
        <f>IFERROR(INDEX(JMP!$AJ$2:$AX$500,MATCH($A478,JMP!$A$2:$A$500,0),MATCH(K$1,JMP!$AJ$1:$AX$1,0)),INDEX(Baseline!$B$2:$AX$2,1,MATCH(K$1,Baseline!$B$1:$AX$1,0)))</f>
        <v>0</v>
      </c>
      <c r="L478">
        <f>IFERROR(INDEX(JMP!$AJ$2:$AX$500,MATCH($A478,JMP!$A$2:$A$500,0),MATCH(L$1,JMP!$AJ$1:$AX$1,0)),INDEX(Baseline!$B$2:$AX$2,1,MATCH(L$1,Baseline!$B$1:$AX$1,0)))</f>
        <v>7.7777086917678484E-2</v>
      </c>
      <c r="M478" t="b">
        <f>IFERROR(INDEX(JMP!$AJ$2:$AX$500,MATCH($A478,JMP!$A$2:$A$500,0),MATCH(M$1,JMP!$AJ$1:$AX$1,0)),INDEX(Baseline!$B$2:$AX$2,1,MATCH(M$1,Baseline!$B$1:$AX$1,0)))</f>
        <v>0</v>
      </c>
      <c r="N478" t="b">
        <f>IFERROR(INDEX(JMP!$AJ$2:$AX$500,MATCH($A478,JMP!$A$2:$A$500,0),MATCH(N$1,JMP!$AJ$1:$AX$1,0)),INDEX(Baseline!$B$2:$AX$2,1,MATCH(N$1,Baseline!$B$1:$AX$1,0)))</f>
        <v>0</v>
      </c>
      <c r="O478">
        <f>IFERROR(INDEX(JMP!$AJ$2:$AX$500,MATCH($A478,JMP!$A$2:$A$500,0),MATCH(O$1,JMP!$AJ$1:$AX$1,0)),INDEX(Baseline!$B$2:$AX$2,1,MATCH(O$1,Baseline!$B$1:$AX$1,0)))</f>
        <v>7</v>
      </c>
      <c r="P478">
        <f>IFERROR(INDEX(JMP!$AJ$2:$AX$500,MATCH($A478,JMP!$A$2:$A$500,0),MATCH(P$1,JMP!$AJ$1:$AX$1,0)),INDEX(Baseline!$B$2:$AX$2,1,MATCH(P$1,Baseline!$B$1:$AX$1,0)))</f>
        <v>200</v>
      </c>
      <c r="Q478">
        <f>IFERROR(INDEX(JMP!$AJ$2:$AX$500,MATCH($A478,JMP!$A$2:$A$500,0),MATCH(Q$1,JMP!$AJ$1:$AX$1,0)),INDEX(Baseline!$B$2:$AX$2,1,MATCH(Q$1,Baseline!$B$1:$AX$1,0)))</f>
        <v>10</v>
      </c>
      <c r="R478">
        <f>IFERROR(INDEX(JMP!$AJ$2:$AX$500,MATCH($A478,JMP!$A$2:$A$500,0),MATCH(R$1,JMP!$AJ$1:$AX$1,0)),INDEX(Baseline!$B$2:$AX$2,1,MATCH(R$1,Baseline!$B$1:$AX$1,0)))</f>
        <v>0</v>
      </c>
      <c r="S478">
        <f>IFERROR(INDEX(JMP!$AJ$2:$AX$500,MATCH($A478,JMP!$A$2:$A$500,0),MATCH(S$1,JMP!$AJ$1:$AX$1,0)),INDEX(Baseline!$B$2:$AX$2,1,MATCH(S$1,Baseline!$B$1:$AX$1,0)))</f>
        <v>1</v>
      </c>
      <c r="T478">
        <f>IFERROR(INDEX(JMP!$AJ$2:$AX$500,MATCH($A478,JMP!$A$2:$A$500,0),MATCH(T$1,JMP!$AJ$1:$AX$1,0)),INDEX(Baseline!$B$2:$AX$2,1,MATCH(T$1,Baseline!$B$1:$AX$1,0)))</f>
        <v>0</v>
      </c>
      <c r="U478" t="str">
        <f>IFERROR(INDEX(JMP!$AJ$2:$AX$500,MATCH($A478,JMP!$A$2:$A$500,0),MATCH(U$1,JMP!$AJ$1:$AX$1,0)),INDEX(Baseline!$B$2:$AX$2,1,MATCH(U$1,Baseline!$B$1:$AX$1,0)))</f>
        <v>Titan</v>
      </c>
      <c r="V478">
        <f>IFERROR(INDEX(JMP!$AJ$2:$AX$500,MATCH($A478,JMP!$A$2:$A$500,0),MATCH(V$1,JMP!$AJ$1:$AX$1,0)),INDEX(Baseline!$B$2:$AX$2,1,MATCH(V$1,Baseline!$B$1:$AX$1,0)))</f>
        <v>3</v>
      </c>
      <c r="W478">
        <f>IFERROR(INDEX(JMP!$AJ$2:$AX$500,MATCH($A478,JMP!$A$2:$A$500,0),MATCH(W$1,JMP!$AJ$1:$AX$1,0)),INDEX(Baseline!$B$2:$AX$2,1,MATCH(W$1,Baseline!$B$1:$AX$1,0)))</f>
        <v>0.37</v>
      </c>
      <c r="X478">
        <f>IFERROR(INDEX(JMP!$AJ$2:$AX$500,MATCH($A478,JMP!$A$2:$A$500,0),MATCH(X$1,JMP!$AJ$1:$AX$1,0)),INDEX(Baseline!$B$2:$AX$2,1,MATCH(X$1,Baseline!$B$1:$AX$1,0)))</f>
        <v>4</v>
      </c>
      <c r="Y478">
        <f>IFERROR(INDEX(JMP!$AJ$2:$AX$500,MATCH($A478,JMP!$A$2:$A$500,0),MATCH(Y$1,JMP!$AJ$1:$AX$1,0)),INDEX(Baseline!$B$2:$AX$2,1,MATCH(Y$1,Baseline!$B$1:$AX$1,0)))</f>
        <v>4</v>
      </c>
      <c r="Z478">
        <f>IFERROR(INDEX(JMP!$AJ$2:$AX$500,MATCH($A478,JMP!$A$2:$A$500,0),MATCH(Z$1,JMP!$AJ$1:$AX$1,0)),INDEX(Baseline!$B$2:$AX$2,1,MATCH(Z$1,Baseline!$B$1:$AX$1,0)))</f>
        <v>1970</v>
      </c>
      <c r="AA478">
        <f>IFERROR(INDEX(JMP!$AJ$2:$AX$500,MATCH($A478,JMP!$A$2:$A$500,0),MATCH(AA$1,JMP!$AJ$1:$AX$1,0)),INDEX(Baseline!$B$2:$AX$2,1,MATCH(AA$1,Baseline!$B$1:$AX$1,0)))</f>
        <v>1970</v>
      </c>
      <c r="AB478">
        <f>IFERROR(INDEX(JMP!$AJ$2:$AX$500,MATCH($A478,JMP!$A$2:$A$500,0),MATCH(AB$1,JMP!$AJ$1:$AX$1,0)),INDEX(Baseline!$B$2:$AX$2,1,MATCH(AB$1,Baseline!$B$1:$AX$1,0)))</f>
        <v>0</v>
      </c>
      <c r="AC478">
        <f>IFERROR(INDEX(JMP!$AJ$2:$AX$500,MATCH($A478,JMP!$A$2:$A$500,0),MATCH(AC$1,JMP!$AJ$1:$AX$1,0)),INDEX(Baseline!$B$2:$AX$2,1,MATCH(AC$1,Baseline!$B$1:$AX$1,0)))</f>
        <v>1</v>
      </c>
      <c r="AD478">
        <f>IFERROR(INDEX(JMP!$AJ$2:$AX$500,MATCH($A478,JMP!$A$2:$A$500,0),MATCH(AD$1,JMP!$AJ$1:$AX$1,0)),INDEX(Baseline!$B$2:$AX$2,1,MATCH(AD$1,Baseline!$B$1:$AX$1,0)))</f>
        <v>8</v>
      </c>
      <c r="AE478">
        <f>IFERROR(INDEX(JMP!$AJ$2:$AX$500,MATCH($A478,JMP!$A$2:$A$500,0),MATCH(AE$1,JMP!$AJ$1:$AX$1,0)),INDEX(Baseline!$B$2:$AX$2,1,MATCH(AE$1,Baseline!$B$1:$AX$1,0)))</f>
        <v>2</v>
      </c>
      <c r="AF478" t="str">
        <f>IFERROR(INDEX(JMP!$AJ$2:$AX$500,MATCH($A478,JMP!$A$2:$A$500,0),MATCH(AF$1,JMP!$AJ$1:$AX$1,0)),INDEX(Baseline!$B$2:$AX$2,1,MATCH(AF$1,Baseline!$B$1:$AX$1,0)))</f>
        <v>bwb</v>
      </c>
      <c r="AG478" t="str">
        <f>IFERROR(INDEX(JMP!$AJ$2:$AX$500,MATCH($A478,JMP!$A$2:$A$500,0),MATCH(AG$1,JMP!$AJ$1:$AX$1,0)),INDEX(Baseline!$B$2:$AX$2,1,MATCH(AG$1,Baseline!$B$1:$AX$1,0)))</f>
        <v>V-tail</v>
      </c>
      <c r="AH478">
        <f>IFERROR(INDEX(JMP!$AJ$2:$AX$500,MATCH($A478,JMP!$A$2:$A$500,0),MATCH(AH$1,JMP!$AJ$1:$AX$1,0)),INDEX(Baseline!$B$2:$AX$2,1,MATCH(AH$1,Baseline!$B$1:$AX$1,0)))</f>
        <v>1</v>
      </c>
      <c r="AI478">
        <f>IFERROR(INDEX(JMP!$AJ$2:$AX$500,MATCH($A478,JMP!$A$2:$A$500,0),MATCH(AI$1,JMP!$AJ$1:$AX$1,0)),INDEX(Baseline!$B$2:$AX$2,1,MATCH(AI$1,Baseline!$B$1:$AX$1,0)))</f>
        <v>724000000</v>
      </c>
      <c r="AJ478">
        <f>IFERROR(INDEX(JMP!$AJ$2:$AX$500,MATCH($A478,JMP!$A$2:$A$500,0),MATCH(AJ$1,JMP!$AJ$1:$AX$1,0)),INDEX(Baseline!$B$2:$AX$2,1,MATCH(AJ$1,Baseline!$B$1:$AX$1,0)))</f>
        <v>54500000</v>
      </c>
      <c r="AK478">
        <f>IFERROR(INDEX(JMP!$AJ$2:$AX$500,MATCH($A478,JMP!$A$2:$A$500,0),MATCH(AK$1,JMP!$AJ$1:$AX$1,0)),INDEX(Baseline!$B$2:$AX$2,1,MATCH(AK$1,Baseline!$B$1:$AX$1,0)))</f>
        <v>30</v>
      </c>
      <c r="AL478">
        <f>IFERROR(INDEX(JMP!$AJ$2:$AX$500,MATCH($A478,JMP!$A$2:$A$500,0),MATCH(AL$1,JMP!$AJ$1:$AX$1,0)),INDEX(Baseline!$B$2:$AX$2,1,MATCH(AL$1,Baseline!$B$1:$AX$1,0)))</f>
        <v>1.3480814820264361E-2</v>
      </c>
      <c r="AM478">
        <f>IFERROR(INDEX(JMP!$AJ$2:$AX$500,MATCH($A478,JMP!$A$2:$A$500,0),MATCH(AM$1,JMP!$AJ$1:$AX$1,0)),INDEX(Baseline!$B$2:$AX$2,1,MATCH(AM$1,Baseline!$B$1:$AX$1,0)))</f>
        <v>8.1178173445714279</v>
      </c>
      <c r="AN478">
        <f>IFERROR(INDEX(JMP!$AJ$2:$AX$500,MATCH($A478,JMP!$A$2:$A$500,0),MATCH(AN$1,JMP!$AJ$1:$AX$1,0)),INDEX(Baseline!$B$2:$AX$2,1,MATCH(AN$1,Baseline!$B$1:$AX$1,0)))</f>
        <v>2.7166895747204221</v>
      </c>
      <c r="AO478">
        <f>IFERROR(INDEX(JMP!$AJ$2:$AX$500,MATCH($A478,JMP!$A$2:$A$500,0),MATCH(AO$1,JMP!$AJ$1:$AX$1,0)),INDEX(Baseline!$B$2:$AX$2,1,MATCH(AO$1,Baseline!$B$1:$AX$1,0)))</f>
        <v>1.3681174421887388</v>
      </c>
      <c r="AP478">
        <f>IFERROR(INDEX(JMP!$AJ$2:$AX$500,MATCH($A478,JMP!$A$2:$A$500,0),MATCH(AP$1,JMP!$AJ$1:$AX$1,0)),INDEX(Baseline!$B$2:$AX$2,1,MATCH(AP$1,Baseline!$B$1:$AX$1,0)))</f>
        <v>0</v>
      </c>
      <c r="AQ478">
        <f>IFERROR(INDEX(JMP!$AJ$2:$AX$500,MATCH($A478,JMP!$A$2:$A$500,0),MATCH(AQ$1,JMP!$AJ$1:$AX$1,0)),INDEX(Baseline!$B$2:$AX$2,1,MATCH(AQ$1,Baseline!$B$1:$AX$1,0)))</f>
        <v>0.35</v>
      </c>
      <c r="AR478">
        <f>IFERROR(INDEX(JMP!$AJ$2:$AX$500,MATCH($A478,JMP!$A$2:$A$500,0),MATCH(AR$1,JMP!$AJ$1:$AX$1,0)),INDEX(Baseline!$B$2:$AX$2,1,MATCH(AR$1,Baseline!$B$1:$AX$1,0)))</f>
        <v>0</v>
      </c>
      <c r="AS478">
        <f>IFERROR(INDEX(JMP!$AJ$2:$AX$500,MATCH($A478,JMP!$A$2:$A$500,0),MATCH(AS$1,JMP!$AJ$1:$AX$1,0)),INDEX(Baseline!$B$2:$AX$2,1,MATCH(AS$1,Baseline!$B$1:$AX$1,0)))</f>
        <v>0</v>
      </c>
      <c r="AT478">
        <f>IFERROR(INDEX(JMP!$AJ$2:$AX$500,MATCH($A478,JMP!$A$2:$A$500,0),MATCH(AT$1,JMP!$AJ$1:$AX$1,0)),INDEX(Baseline!$B$2:$AX$2,1,MATCH(AT$1,Baseline!$B$1:$AX$1,0)))</f>
        <v>500</v>
      </c>
      <c r="AU478">
        <f>IFERROR(INDEX(JMP!$AJ$2:$AX$500,MATCH($A478,JMP!$A$2:$A$500,0),MATCH(AU$1,JMP!$AJ$1:$AX$1,0)),INDEX(Baseline!$B$2:$AX$2,1,MATCH(AU$1,Baseline!$B$1:$AX$1,0)))</f>
        <v>50</v>
      </c>
      <c r="AV478">
        <f>IFERROR(INDEX(JMP!$AJ$2:$AX$500,MATCH($A478,JMP!$A$2:$A$500,0),MATCH(AV$1,JMP!$AJ$1:$AX$1,0)),INDEX(Baseline!$B$2:$AX$2,1,MATCH(AV$1,Baseline!$B$1:$AX$1,0)))</f>
        <v>12</v>
      </c>
      <c r="AW478">
        <f>IFERROR(INDEX(JMP!$AJ$2:$AX$500,MATCH($A478,JMP!$A$2:$A$500,0),MATCH(AW$1,JMP!$AJ$1:$AX$1,0)),INDEX(Baseline!$B$2:$AX$2,1,MATCH(AW$1,Baseline!$B$1:$AX$1,0)))</f>
        <v>1.9961979999999998E-3</v>
      </c>
      <c r="AX478">
        <f>IFERROR(INDEX(JMP!$AJ$2:$AX$500,MATCH($A478,JMP!$A$2:$A$500,0),MATCH(AX$1,JMP!$AJ$1:$AX$1,0)),INDEX(Baseline!$B$2:$AX$2,1,MATCH(AX$1,Baseline!$B$1:$AX$1,0)))</f>
        <v>1.9961979999999998E-3</v>
      </c>
      <c r="AY478">
        <f>IFERROR(INDEX(JMP!$AJ$2:$AX$500,MATCH($A478,JMP!$A$2:$A$500,0),MATCH(AY$1,JMP!$AJ$1:$AX$1,0)),INDEX(Baseline!$B$2:$AX$2,1,MATCH(AY$1,Baseline!$B$1:$AX$1,0)))</f>
        <v>1.9607137E-2</v>
      </c>
      <c r="AZ478">
        <f>IFERROR(INDEX(JMP!$AJ$2:$AX$500,MATCH($A478,JMP!$A$2:$A$500,0),MATCH(AZ$1,JMP!$AJ$1:$AX$1,0)),INDEX(Baseline!$B$2:$AX$2,1,MATCH(AZ$1,Baseline!$B$1:$AX$1,0)))</f>
        <v>-1</v>
      </c>
      <c r="BA478">
        <f>IFERROR(INDEX(JMP!$AJ$2:$AX$500,MATCH($A478,JMP!$A$2:$A$500,0),MATCH(BA$1,JMP!$AJ$1:$AX$1,0)),INDEX(Baseline!$B$2:$AX$2,1,MATCH(BA$1,Baseline!$B$1:$AX$1,0)))</f>
        <v>2</v>
      </c>
      <c r="BB478">
        <v>0</v>
      </c>
      <c r="BD478" t="str">
        <f>IF(AZ478=1, "yes", IF(AZ478=-1, "no", ""))</f>
        <v>no</v>
      </c>
      <c r="BE478" t="str">
        <f>IF(AH478=1, "yes", IF(AH478=-1, "no", ""))</f>
        <v>yes</v>
      </c>
      <c r="BF478">
        <f t="shared" si="14"/>
        <v>0.5</v>
      </c>
      <c r="BG478">
        <f t="shared" si="15"/>
        <v>30</v>
      </c>
    </row>
    <row r="479" spans="1:59" x14ac:dyDescent="0.25">
      <c r="A479">
        <v>478</v>
      </c>
      <c r="B479">
        <f>IFERROR(INDEX(JMP!$AJ$2:$AX$500,MATCH($A479,JMP!$A$2:$A$500,0),MATCH(B$1,JMP!$AJ$1:$AX$1,0)),INDEX(Baseline!$B$2:$AX$2,1,MATCH(B$1,Baseline!$B$1:$AX$1,0)))</f>
        <v>0</v>
      </c>
      <c r="C479">
        <f>IFERROR(INDEX(JMP!$AJ$2:$AX$500,MATCH($A479,JMP!$A$2:$A$500,0),MATCH(C$1,JMP!$AJ$1:$AX$1,0)),INDEX(Baseline!$B$2:$AX$2,1,MATCH(C$1,Baseline!$B$1:$AX$1,0)))</f>
        <v>8760</v>
      </c>
      <c r="D479">
        <f>IFERROR(INDEX(JMP!$AJ$2:$AX$500,MATCH($A479,JMP!$A$2:$A$500,0),MATCH(D$1,JMP!$AJ$1:$AX$1,0)),INDEX(Baseline!$B$2:$AX$2,1,MATCH(D$1,Baseline!$B$1:$AX$1,0)))</f>
        <v>1</v>
      </c>
      <c r="E479">
        <f>IFERROR(INDEX(JMP!$AJ$2:$AX$500,MATCH($A479,JMP!$A$2:$A$500,0),MATCH(E$1,JMP!$AJ$1:$AX$1,0)),INDEX(Baseline!$B$2:$AX$2,1,MATCH(E$1,Baseline!$B$1:$AX$1,0)))</f>
        <v>1</v>
      </c>
      <c r="F479" t="str">
        <f>IFERROR(INDEX(JMP!$AJ$2:$AX$500,MATCH($A479,JMP!$A$2:$A$500,0),MATCH(F$1,JMP!$AJ$1:$AX$1,0)),INDEX(Baseline!$B$2:$AX$2,1,MATCH(F$1,Baseline!$B$1:$AX$1,0)))</f>
        <v>e344</v>
      </c>
      <c r="G479" t="str">
        <f>IFERROR(INDEX(JMP!$AJ$2:$AX$500,MATCH($A479,JMP!$A$2:$A$500,0),MATCH(G$1,JMP!$AJ$1:$AX$1,0)),INDEX(Baseline!$B$2:$AX$2,1,MATCH(G$1,Baseline!$B$1:$AX$1,0)))</f>
        <v>e340</v>
      </c>
      <c r="H479">
        <f>IFERROR(INDEX(JMP!$AJ$2:$AX$500,MATCH($A479,JMP!$A$2:$A$500,0),MATCH(H$1,JMP!$AJ$1:$AX$1,0)),INDEX(Baseline!$B$2:$AX$2,1,MATCH(H$1,Baseline!$B$1:$AX$1,0)))</f>
        <v>1.5</v>
      </c>
      <c r="I479">
        <f>IFERROR(INDEX(JMP!$AJ$2:$AX$500,MATCH($A479,JMP!$A$2:$A$500,0),MATCH(I$1,JMP!$AJ$1:$AX$1,0)),INDEX(Baseline!$B$2:$AX$2,1,MATCH(I$1,Baseline!$B$1:$AX$1,0)))</f>
        <v>0.42</v>
      </c>
      <c r="J479">
        <f>IFERROR(INDEX(JMP!$AJ$2:$AX$500,MATCH($A479,JMP!$A$2:$A$500,0),MATCH(J$1,JMP!$AJ$1:$AX$1,0)),INDEX(Baseline!$B$2:$AX$2,1,MATCH(J$1,Baseline!$B$1:$AX$1,0)))</f>
        <v>1</v>
      </c>
      <c r="K479">
        <f>IFERROR(INDEX(JMP!$AJ$2:$AX$500,MATCH($A479,JMP!$A$2:$A$500,0),MATCH(K$1,JMP!$AJ$1:$AX$1,0)),INDEX(Baseline!$B$2:$AX$2,1,MATCH(K$1,Baseline!$B$1:$AX$1,0)))</f>
        <v>0</v>
      </c>
      <c r="L479">
        <f>IFERROR(INDEX(JMP!$AJ$2:$AX$500,MATCH($A479,JMP!$A$2:$A$500,0),MATCH(L$1,JMP!$AJ$1:$AX$1,0)),INDEX(Baseline!$B$2:$AX$2,1,MATCH(L$1,Baseline!$B$1:$AX$1,0)))</f>
        <v>4.8622530369007683E-2</v>
      </c>
      <c r="M479" t="b">
        <f>IFERROR(INDEX(JMP!$AJ$2:$AX$500,MATCH($A479,JMP!$A$2:$A$500,0),MATCH(M$1,JMP!$AJ$1:$AX$1,0)),INDEX(Baseline!$B$2:$AX$2,1,MATCH(M$1,Baseline!$B$1:$AX$1,0)))</f>
        <v>0</v>
      </c>
      <c r="N479" t="b">
        <f>IFERROR(INDEX(JMP!$AJ$2:$AX$500,MATCH($A479,JMP!$A$2:$A$500,0),MATCH(N$1,JMP!$AJ$1:$AX$1,0)),INDEX(Baseline!$B$2:$AX$2,1,MATCH(N$1,Baseline!$B$1:$AX$1,0)))</f>
        <v>0</v>
      </c>
      <c r="O479">
        <f>IFERROR(INDEX(JMP!$AJ$2:$AX$500,MATCH($A479,JMP!$A$2:$A$500,0),MATCH(O$1,JMP!$AJ$1:$AX$1,0)),INDEX(Baseline!$B$2:$AX$2,1,MATCH(O$1,Baseline!$B$1:$AX$1,0)))</f>
        <v>7</v>
      </c>
      <c r="P479">
        <f>IFERROR(INDEX(JMP!$AJ$2:$AX$500,MATCH($A479,JMP!$A$2:$A$500,0),MATCH(P$1,JMP!$AJ$1:$AX$1,0)),INDEX(Baseline!$B$2:$AX$2,1,MATCH(P$1,Baseline!$B$1:$AX$1,0)))</f>
        <v>200</v>
      </c>
      <c r="Q479">
        <f>IFERROR(INDEX(JMP!$AJ$2:$AX$500,MATCH($A479,JMP!$A$2:$A$500,0),MATCH(Q$1,JMP!$AJ$1:$AX$1,0)),INDEX(Baseline!$B$2:$AX$2,1,MATCH(Q$1,Baseline!$B$1:$AX$1,0)))</f>
        <v>10</v>
      </c>
      <c r="R479">
        <f>IFERROR(INDEX(JMP!$AJ$2:$AX$500,MATCH($A479,JMP!$A$2:$A$500,0),MATCH(R$1,JMP!$AJ$1:$AX$1,0)),INDEX(Baseline!$B$2:$AX$2,1,MATCH(R$1,Baseline!$B$1:$AX$1,0)))</f>
        <v>0</v>
      </c>
      <c r="S479">
        <f>IFERROR(INDEX(JMP!$AJ$2:$AX$500,MATCH($A479,JMP!$A$2:$A$500,0),MATCH(S$1,JMP!$AJ$1:$AX$1,0)),INDEX(Baseline!$B$2:$AX$2,1,MATCH(S$1,Baseline!$B$1:$AX$1,0)))</f>
        <v>1</v>
      </c>
      <c r="T479">
        <f>IFERROR(INDEX(JMP!$AJ$2:$AX$500,MATCH($A479,JMP!$A$2:$A$500,0),MATCH(T$1,JMP!$AJ$1:$AX$1,0)),INDEX(Baseline!$B$2:$AX$2,1,MATCH(T$1,Baseline!$B$1:$AX$1,0)))</f>
        <v>0</v>
      </c>
      <c r="U479" t="str">
        <f>IFERROR(INDEX(JMP!$AJ$2:$AX$500,MATCH($A479,JMP!$A$2:$A$500,0),MATCH(U$1,JMP!$AJ$1:$AX$1,0)),INDEX(Baseline!$B$2:$AX$2,1,MATCH(U$1,Baseline!$B$1:$AX$1,0)))</f>
        <v>Titan</v>
      </c>
      <c r="V479">
        <f>IFERROR(INDEX(JMP!$AJ$2:$AX$500,MATCH($A479,JMP!$A$2:$A$500,0),MATCH(V$1,JMP!$AJ$1:$AX$1,0)),INDEX(Baseline!$B$2:$AX$2,1,MATCH(V$1,Baseline!$B$1:$AX$1,0)))</f>
        <v>3</v>
      </c>
      <c r="W479">
        <f>IFERROR(INDEX(JMP!$AJ$2:$AX$500,MATCH($A479,JMP!$A$2:$A$500,0),MATCH(W$1,JMP!$AJ$1:$AX$1,0)),INDEX(Baseline!$B$2:$AX$2,1,MATCH(W$1,Baseline!$B$1:$AX$1,0)))</f>
        <v>0.37</v>
      </c>
      <c r="X479">
        <f>IFERROR(INDEX(JMP!$AJ$2:$AX$500,MATCH($A479,JMP!$A$2:$A$500,0),MATCH(X$1,JMP!$AJ$1:$AX$1,0)),INDEX(Baseline!$B$2:$AX$2,1,MATCH(X$1,Baseline!$B$1:$AX$1,0)))</f>
        <v>4</v>
      </c>
      <c r="Y479">
        <f>IFERROR(INDEX(JMP!$AJ$2:$AX$500,MATCH($A479,JMP!$A$2:$A$500,0),MATCH(Y$1,JMP!$AJ$1:$AX$1,0)),INDEX(Baseline!$B$2:$AX$2,1,MATCH(Y$1,Baseline!$B$1:$AX$1,0)))</f>
        <v>4</v>
      </c>
      <c r="Z479">
        <f>IFERROR(INDEX(JMP!$AJ$2:$AX$500,MATCH($A479,JMP!$A$2:$A$500,0),MATCH(Z$1,JMP!$AJ$1:$AX$1,0)),INDEX(Baseline!$B$2:$AX$2,1,MATCH(Z$1,Baseline!$B$1:$AX$1,0)))</f>
        <v>1970</v>
      </c>
      <c r="AA479">
        <f>IFERROR(INDEX(JMP!$AJ$2:$AX$500,MATCH($A479,JMP!$A$2:$A$500,0),MATCH(AA$1,JMP!$AJ$1:$AX$1,0)),INDEX(Baseline!$B$2:$AX$2,1,MATCH(AA$1,Baseline!$B$1:$AX$1,0)))</f>
        <v>1970</v>
      </c>
      <c r="AB479">
        <f>IFERROR(INDEX(JMP!$AJ$2:$AX$500,MATCH($A479,JMP!$A$2:$A$500,0),MATCH(AB$1,JMP!$AJ$1:$AX$1,0)),INDEX(Baseline!$B$2:$AX$2,1,MATCH(AB$1,Baseline!$B$1:$AX$1,0)))</f>
        <v>0</v>
      </c>
      <c r="AC479">
        <f>IFERROR(INDEX(JMP!$AJ$2:$AX$500,MATCH($A479,JMP!$A$2:$A$500,0),MATCH(AC$1,JMP!$AJ$1:$AX$1,0)),INDEX(Baseline!$B$2:$AX$2,1,MATCH(AC$1,Baseline!$B$1:$AX$1,0)))</f>
        <v>1</v>
      </c>
      <c r="AD479">
        <f>IFERROR(INDEX(JMP!$AJ$2:$AX$500,MATCH($A479,JMP!$A$2:$A$500,0),MATCH(AD$1,JMP!$AJ$1:$AX$1,0)),INDEX(Baseline!$B$2:$AX$2,1,MATCH(AD$1,Baseline!$B$1:$AX$1,0)))</f>
        <v>8</v>
      </c>
      <c r="AE479">
        <f>IFERROR(INDEX(JMP!$AJ$2:$AX$500,MATCH($A479,JMP!$A$2:$A$500,0),MATCH(AE$1,JMP!$AJ$1:$AX$1,0)),INDEX(Baseline!$B$2:$AX$2,1,MATCH(AE$1,Baseline!$B$1:$AX$1,0)))</f>
        <v>2</v>
      </c>
      <c r="AF479" t="str">
        <f>IFERROR(INDEX(JMP!$AJ$2:$AX$500,MATCH($A479,JMP!$A$2:$A$500,0),MATCH(AF$1,JMP!$AJ$1:$AX$1,0)),INDEX(Baseline!$B$2:$AX$2,1,MATCH(AF$1,Baseline!$B$1:$AX$1,0)))</f>
        <v>bwb</v>
      </c>
      <c r="AG479" t="str">
        <f>IFERROR(INDEX(JMP!$AJ$2:$AX$500,MATCH($A479,JMP!$A$2:$A$500,0),MATCH(AG$1,JMP!$AJ$1:$AX$1,0)),INDEX(Baseline!$B$2:$AX$2,1,MATCH(AG$1,Baseline!$B$1:$AX$1,0)))</f>
        <v>V-tail</v>
      </c>
      <c r="AH479">
        <f>IFERROR(INDEX(JMP!$AJ$2:$AX$500,MATCH($A479,JMP!$A$2:$A$500,0),MATCH(AH$1,JMP!$AJ$1:$AX$1,0)),INDEX(Baseline!$B$2:$AX$2,1,MATCH(AH$1,Baseline!$B$1:$AX$1,0)))</f>
        <v>-1</v>
      </c>
      <c r="AI479">
        <f>IFERROR(INDEX(JMP!$AJ$2:$AX$500,MATCH($A479,JMP!$A$2:$A$500,0),MATCH(AI$1,JMP!$AJ$1:$AX$1,0)),INDEX(Baseline!$B$2:$AX$2,1,MATCH(AI$1,Baseline!$B$1:$AX$1,0)))</f>
        <v>724000000</v>
      </c>
      <c r="AJ479">
        <f>IFERROR(INDEX(JMP!$AJ$2:$AX$500,MATCH($A479,JMP!$A$2:$A$500,0),MATCH(AJ$1,JMP!$AJ$1:$AX$1,0)),INDEX(Baseline!$B$2:$AX$2,1,MATCH(AJ$1,Baseline!$B$1:$AX$1,0)))</f>
        <v>54500000</v>
      </c>
      <c r="AK479">
        <f>IFERROR(INDEX(JMP!$AJ$2:$AX$500,MATCH($A479,JMP!$A$2:$A$500,0),MATCH(AK$1,JMP!$AJ$1:$AX$1,0)),INDEX(Baseline!$B$2:$AX$2,1,MATCH(AK$1,Baseline!$B$1:$AX$1,0)))</f>
        <v>30</v>
      </c>
      <c r="AL479">
        <f>IFERROR(INDEX(JMP!$AJ$2:$AX$500,MATCH($A479,JMP!$A$2:$A$500,0),MATCH(AL$1,JMP!$AJ$1:$AX$1,0)),INDEX(Baseline!$B$2:$AX$2,1,MATCH(AL$1,Baseline!$B$1:$AX$1,0)))</f>
        <v>2.2582431734389365E-2</v>
      </c>
      <c r="AM479">
        <f>IFERROR(INDEX(JMP!$AJ$2:$AX$500,MATCH($A479,JMP!$A$2:$A$500,0),MATCH(AM$1,JMP!$AJ$1:$AX$1,0)),INDEX(Baseline!$B$2:$AX$2,1,MATCH(AM$1,Baseline!$B$1:$AX$1,0)))</f>
        <v>6.7066844603809512</v>
      </c>
      <c r="AN479">
        <f>IFERROR(INDEX(JMP!$AJ$2:$AX$500,MATCH($A479,JMP!$A$2:$A$500,0),MATCH(AN$1,JMP!$AJ$1:$AX$1,0)),INDEX(Baseline!$B$2:$AX$2,1,MATCH(AN$1,Baseline!$B$1:$AX$1,0)))</f>
        <v>1.5574386964825964</v>
      </c>
      <c r="AO479">
        <f>IFERROR(INDEX(JMP!$AJ$2:$AX$500,MATCH($A479,JMP!$A$2:$A$500,0),MATCH(AO$1,JMP!$AJ$1:$AX$1,0)),INDEX(Baseline!$B$2:$AX$2,1,MATCH(AO$1,Baseline!$B$1:$AX$1,0)))</f>
        <v>1.1974969117117515</v>
      </c>
      <c r="AP479">
        <f>IFERROR(INDEX(JMP!$AJ$2:$AX$500,MATCH($A479,JMP!$A$2:$A$500,0),MATCH(AP$1,JMP!$AJ$1:$AX$1,0)),INDEX(Baseline!$B$2:$AX$2,1,MATCH(AP$1,Baseline!$B$1:$AX$1,0)))</f>
        <v>0</v>
      </c>
      <c r="AQ479">
        <f>IFERROR(INDEX(JMP!$AJ$2:$AX$500,MATCH($A479,JMP!$A$2:$A$500,0),MATCH(AQ$1,JMP!$AJ$1:$AX$1,0)),INDEX(Baseline!$B$2:$AX$2,1,MATCH(AQ$1,Baseline!$B$1:$AX$1,0)))</f>
        <v>0.35</v>
      </c>
      <c r="AR479">
        <f>IFERROR(INDEX(JMP!$AJ$2:$AX$500,MATCH($A479,JMP!$A$2:$A$500,0),MATCH(AR$1,JMP!$AJ$1:$AX$1,0)),INDEX(Baseline!$B$2:$AX$2,1,MATCH(AR$1,Baseline!$B$1:$AX$1,0)))</f>
        <v>0</v>
      </c>
      <c r="AS479">
        <f>IFERROR(INDEX(JMP!$AJ$2:$AX$500,MATCH($A479,JMP!$A$2:$A$500,0),MATCH(AS$1,JMP!$AJ$1:$AX$1,0)),INDEX(Baseline!$B$2:$AX$2,1,MATCH(AS$1,Baseline!$B$1:$AX$1,0)))</f>
        <v>0</v>
      </c>
      <c r="AT479">
        <f>IFERROR(INDEX(JMP!$AJ$2:$AX$500,MATCH($A479,JMP!$A$2:$A$500,0),MATCH(AT$1,JMP!$AJ$1:$AX$1,0)),INDEX(Baseline!$B$2:$AX$2,1,MATCH(AT$1,Baseline!$B$1:$AX$1,0)))</f>
        <v>500</v>
      </c>
      <c r="AU479">
        <f>IFERROR(INDEX(JMP!$AJ$2:$AX$500,MATCH($A479,JMP!$A$2:$A$500,0),MATCH(AU$1,JMP!$AJ$1:$AX$1,0)),INDEX(Baseline!$B$2:$AX$2,1,MATCH(AU$1,Baseline!$B$1:$AX$1,0)))</f>
        <v>50</v>
      </c>
      <c r="AV479">
        <f>IFERROR(INDEX(JMP!$AJ$2:$AX$500,MATCH($A479,JMP!$A$2:$A$500,0),MATCH(AV$1,JMP!$AJ$1:$AX$1,0)),INDEX(Baseline!$B$2:$AX$2,1,MATCH(AV$1,Baseline!$B$1:$AX$1,0)))</f>
        <v>12</v>
      </c>
      <c r="AW479">
        <f>IFERROR(INDEX(JMP!$AJ$2:$AX$500,MATCH($A479,JMP!$A$2:$A$500,0),MATCH(AW$1,JMP!$AJ$1:$AX$1,0)),INDEX(Baseline!$B$2:$AX$2,1,MATCH(AW$1,Baseline!$B$1:$AX$1,0)))</f>
        <v>1.9961979999999998E-3</v>
      </c>
      <c r="AX479">
        <f>IFERROR(INDEX(JMP!$AJ$2:$AX$500,MATCH($A479,JMP!$A$2:$A$500,0),MATCH(AX$1,JMP!$AJ$1:$AX$1,0)),INDEX(Baseline!$B$2:$AX$2,1,MATCH(AX$1,Baseline!$B$1:$AX$1,0)))</f>
        <v>1.9961979999999998E-3</v>
      </c>
      <c r="AY479">
        <f>IFERROR(INDEX(JMP!$AJ$2:$AX$500,MATCH($A479,JMP!$A$2:$A$500,0),MATCH(AY$1,JMP!$AJ$1:$AX$1,0)),INDEX(Baseline!$B$2:$AX$2,1,MATCH(AY$1,Baseline!$B$1:$AX$1,0)))</f>
        <v>1.9607137E-2</v>
      </c>
      <c r="AZ479">
        <f>IFERROR(INDEX(JMP!$AJ$2:$AX$500,MATCH($A479,JMP!$A$2:$A$500,0),MATCH(AZ$1,JMP!$AJ$1:$AX$1,0)),INDEX(Baseline!$B$2:$AX$2,1,MATCH(AZ$1,Baseline!$B$1:$AX$1,0)))</f>
        <v>-1</v>
      </c>
      <c r="BA479">
        <f>IFERROR(INDEX(JMP!$AJ$2:$AX$500,MATCH($A479,JMP!$A$2:$A$500,0),MATCH(BA$1,JMP!$AJ$1:$AX$1,0)),INDEX(Baseline!$B$2:$AX$2,1,MATCH(BA$1,Baseline!$B$1:$AX$1,0)))</f>
        <v>2</v>
      </c>
      <c r="BB479">
        <v>0</v>
      </c>
      <c r="BD479" t="str">
        <f>IF(AZ479=1, "yes", IF(AZ479=-1, "no", ""))</f>
        <v>no</v>
      </c>
      <c r="BE479" t="str">
        <f>IF(AH479=1, "yes", IF(AH479=-1, "no", ""))</f>
        <v>no</v>
      </c>
      <c r="BF479">
        <f t="shared" si="14"/>
        <v>0.5</v>
      </c>
      <c r="BG479">
        <f t="shared" si="15"/>
        <v>30</v>
      </c>
    </row>
    <row r="480" spans="1:59" x14ac:dyDescent="0.25">
      <c r="A480">
        <v>479</v>
      </c>
      <c r="B480">
        <f>IFERROR(INDEX(JMP!$AJ$2:$AX$500,MATCH($A480,JMP!$A$2:$A$500,0),MATCH(B$1,JMP!$AJ$1:$AX$1,0)),INDEX(Baseline!$B$2:$AX$2,1,MATCH(B$1,Baseline!$B$1:$AX$1,0)))</f>
        <v>0</v>
      </c>
      <c r="C480">
        <f>IFERROR(INDEX(JMP!$AJ$2:$AX$500,MATCH($A480,JMP!$A$2:$A$500,0),MATCH(C$1,JMP!$AJ$1:$AX$1,0)),INDEX(Baseline!$B$2:$AX$2,1,MATCH(C$1,Baseline!$B$1:$AX$1,0)))</f>
        <v>8760</v>
      </c>
      <c r="D480">
        <f>IFERROR(INDEX(JMP!$AJ$2:$AX$500,MATCH($A480,JMP!$A$2:$A$500,0),MATCH(D$1,JMP!$AJ$1:$AX$1,0)),INDEX(Baseline!$B$2:$AX$2,1,MATCH(D$1,Baseline!$B$1:$AX$1,0)))</f>
        <v>1</v>
      </c>
      <c r="E480">
        <f>IFERROR(INDEX(JMP!$AJ$2:$AX$500,MATCH($A480,JMP!$A$2:$A$500,0),MATCH(E$1,JMP!$AJ$1:$AX$1,0)),INDEX(Baseline!$B$2:$AX$2,1,MATCH(E$1,Baseline!$B$1:$AX$1,0)))</f>
        <v>1</v>
      </c>
      <c r="F480" t="str">
        <f>IFERROR(INDEX(JMP!$AJ$2:$AX$500,MATCH($A480,JMP!$A$2:$A$500,0),MATCH(F$1,JMP!$AJ$1:$AX$1,0)),INDEX(Baseline!$B$2:$AX$2,1,MATCH(F$1,Baseline!$B$1:$AX$1,0)))</f>
        <v>e344</v>
      </c>
      <c r="G480" t="str">
        <f>IFERROR(INDEX(JMP!$AJ$2:$AX$500,MATCH($A480,JMP!$A$2:$A$500,0),MATCH(G$1,JMP!$AJ$1:$AX$1,0)),INDEX(Baseline!$B$2:$AX$2,1,MATCH(G$1,Baseline!$B$1:$AX$1,0)))</f>
        <v>e340</v>
      </c>
      <c r="H480">
        <f>IFERROR(INDEX(JMP!$AJ$2:$AX$500,MATCH($A480,JMP!$A$2:$A$500,0),MATCH(H$1,JMP!$AJ$1:$AX$1,0)),INDEX(Baseline!$B$2:$AX$2,1,MATCH(H$1,Baseline!$B$1:$AX$1,0)))</f>
        <v>1.5</v>
      </c>
      <c r="I480">
        <f>IFERROR(INDEX(JMP!$AJ$2:$AX$500,MATCH($A480,JMP!$A$2:$A$500,0),MATCH(I$1,JMP!$AJ$1:$AX$1,0)),INDEX(Baseline!$B$2:$AX$2,1,MATCH(I$1,Baseline!$B$1:$AX$1,0)))</f>
        <v>0.42</v>
      </c>
      <c r="J480">
        <f>IFERROR(INDEX(JMP!$AJ$2:$AX$500,MATCH($A480,JMP!$A$2:$A$500,0),MATCH(J$1,JMP!$AJ$1:$AX$1,0)),INDEX(Baseline!$B$2:$AX$2,1,MATCH(J$1,Baseline!$B$1:$AX$1,0)))</f>
        <v>1</v>
      </c>
      <c r="K480">
        <f>IFERROR(INDEX(JMP!$AJ$2:$AX$500,MATCH($A480,JMP!$A$2:$A$500,0),MATCH(K$1,JMP!$AJ$1:$AX$1,0)),INDEX(Baseline!$B$2:$AX$2,1,MATCH(K$1,Baseline!$B$1:$AX$1,0)))</f>
        <v>0</v>
      </c>
      <c r="L480">
        <f>IFERROR(INDEX(JMP!$AJ$2:$AX$500,MATCH($A480,JMP!$A$2:$A$500,0),MATCH(L$1,JMP!$AJ$1:$AX$1,0)),INDEX(Baseline!$B$2:$AX$2,1,MATCH(L$1,Baseline!$B$1:$AX$1,0)))</f>
        <v>5.1044414996056671E-2</v>
      </c>
      <c r="M480" t="b">
        <f>IFERROR(INDEX(JMP!$AJ$2:$AX$500,MATCH($A480,JMP!$A$2:$A$500,0),MATCH(M$1,JMP!$AJ$1:$AX$1,0)),INDEX(Baseline!$B$2:$AX$2,1,MATCH(M$1,Baseline!$B$1:$AX$1,0)))</f>
        <v>0</v>
      </c>
      <c r="N480" t="b">
        <f>IFERROR(INDEX(JMP!$AJ$2:$AX$500,MATCH($A480,JMP!$A$2:$A$500,0),MATCH(N$1,JMP!$AJ$1:$AX$1,0)),INDEX(Baseline!$B$2:$AX$2,1,MATCH(N$1,Baseline!$B$1:$AX$1,0)))</f>
        <v>0</v>
      </c>
      <c r="O480">
        <f>IFERROR(INDEX(JMP!$AJ$2:$AX$500,MATCH($A480,JMP!$A$2:$A$500,0),MATCH(O$1,JMP!$AJ$1:$AX$1,0)),INDEX(Baseline!$B$2:$AX$2,1,MATCH(O$1,Baseline!$B$1:$AX$1,0)))</f>
        <v>7</v>
      </c>
      <c r="P480">
        <f>IFERROR(INDEX(JMP!$AJ$2:$AX$500,MATCH($A480,JMP!$A$2:$A$500,0),MATCH(P$1,JMP!$AJ$1:$AX$1,0)),INDEX(Baseline!$B$2:$AX$2,1,MATCH(P$1,Baseline!$B$1:$AX$1,0)))</f>
        <v>200</v>
      </c>
      <c r="Q480">
        <f>IFERROR(INDEX(JMP!$AJ$2:$AX$500,MATCH($A480,JMP!$A$2:$A$500,0),MATCH(Q$1,JMP!$AJ$1:$AX$1,0)),INDEX(Baseline!$B$2:$AX$2,1,MATCH(Q$1,Baseline!$B$1:$AX$1,0)))</f>
        <v>10</v>
      </c>
      <c r="R480">
        <f>IFERROR(INDEX(JMP!$AJ$2:$AX$500,MATCH($A480,JMP!$A$2:$A$500,0),MATCH(R$1,JMP!$AJ$1:$AX$1,0)),INDEX(Baseline!$B$2:$AX$2,1,MATCH(R$1,Baseline!$B$1:$AX$1,0)))</f>
        <v>0</v>
      </c>
      <c r="S480">
        <f>IFERROR(INDEX(JMP!$AJ$2:$AX$500,MATCH($A480,JMP!$A$2:$A$500,0),MATCH(S$1,JMP!$AJ$1:$AX$1,0)),INDEX(Baseline!$B$2:$AX$2,1,MATCH(S$1,Baseline!$B$1:$AX$1,0)))</f>
        <v>1</v>
      </c>
      <c r="T480">
        <f>IFERROR(INDEX(JMP!$AJ$2:$AX$500,MATCH($A480,JMP!$A$2:$A$500,0),MATCH(T$1,JMP!$AJ$1:$AX$1,0)),INDEX(Baseline!$B$2:$AX$2,1,MATCH(T$1,Baseline!$B$1:$AX$1,0)))</f>
        <v>0</v>
      </c>
      <c r="U480" t="str">
        <f>IFERROR(INDEX(JMP!$AJ$2:$AX$500,MATCH($A480,JMP!$A$2:$A$500,0),MATCH(U$1,JMP!$AJ$1:$AX$1,0)),INDEX(Baseline!$B$2:$AX$2,1,MATCH(U$1,Baseline!$B$1:$AX$1,0)))</f>
        <v>Titan</v>
      </c>
      <c r="V480">
        <f>IFERROR(INDEX(JMP!$AJ$2:$AX$500,MATCH($A480,JMP!$A$2:$A$500,0),MATCH(V$1,JMP!$AJ$1:$AX$1,0)),INDEX(Baseline!$B$2:$AX$2,1,MATCH(V$1,Baseline!$B$1:$AX$1,0)))</f>
        <v>3</v>
      </c>
      <c r="W480">
        <f>IFERROR(INDEX(JMP!$AJ$2:$AX$500,MATCH($A480,JMP!$A$2:$A$500,0),MATCH(W$1,JMP!$AJ$1:$AX$1,0)),INDEX(Baseline!$B$2:$AX$2,1,MATCH(W$1,Baseline!$B$1:$AX$1,0)))</f>
        <v>0.37</v>
      </c>
      <c r="X480">
        <f>IFERROR(INDEX(JMP!$AJ$2:$AX$500,MATCH($A480,JMP!$A$2:$A$500,0),MATCH(X$1,JMP!$AJ$1:$AX$1,0)),INDEX(Baseline!$B$2:$AX$2,1,MATCH(X$1,Baseline!$B$1:$AX$1,0)))</f>
        <v>4</v>
      </c>
      <c r="Y480">
        <f>IFERROR(INDEX(JMP!$AJ$2:$AX$500,MATCH($A480,JMP!$A$2:$A$500,0),MATCH(Y$1,JMP!$AJ$1:$AX$1,0)),INDEX(Baseline!$B$2:$AX$2,1,MATCH(Y$1,Baseline!$B$1:$AX$1,0)))</f>
        <v>1</v>
      </c>
      <c r="Z480">
        <f>IFERROR(INDEX(JMP!$AJ$2:$AX$500,MATCH($A480,JMP!$A$2:$A$500,0),MATCH(Z$1,JMP!$AJ$1:$AX$1,0)),INDEX(Baseline!$B$2:$AX$2,1,MATCH(Z$1,Baseline!$B$1:$AX$1,0)))</f>
        <v>1970</v>
      </c>
      <c r="AA480">
        <f>IFERROR(INDEX(JMP!$AJ$2:$AX$500,MATCH($A480,JMP!$A$2:$A$500,0),MATCH(AA$1,JMP!$AJ$1:$AX$1,0)),INDEX(Baseline!$B$2:$AX$2,1,MATCH(AA$1,Baseline!$B$1:$AX$1,0)))</f>
        <v>1970</v>
      </c>
      <c r="AB480">
        <f>IFERROR(INDEX(JMP!$AJ$2:$AX$500,MATCH($A480,JMP!$A$2:$A$500,0),MATCH(AB$1,JMP!$AJ$1:$AX$1,0)),INDEX(Baseline!$B$2:$AX$2,1,MATCH(AB$1,Baseline!$B$1:$AX$1,0)))</f>
        <v>0</v>
      </c>
      <c r="AC480">
        <f>IFERROR(INDEX(JMP!$AJ$2:$AX$500,MATCH($A480,JMP!$A$2:$A$500,0),MATCH(AC$1,JMP!$AJ$1:$AX$1,0)),INDEX(Baseline!$B$2:$AX$2,1,MATCH(AC$1,Baseline!$B$1:$AX$1,0)))</f>
        <v>1</v>
      </c>
      <c r="AD480">
        <f>IFERROR(INDEX(JMP!$AJ$2:$AX$500,MATCH($A480,JMP!$A$2:$A$500,0),MATCH(AD$1,JMP!$AJ$1:$AX$1,0)),INDEX(Baseline!$B$2:$AX$2,1,MATCH(AD$1,Baseline!$B$1:$AX$1,0)))</f>
        <v>8</v>
      </c>
      <c r="AE480">
        <f>IFERROR(INDEX(JMP!$AJ$2:$AX$500,MATCH($A480,JMP!$A$2:$A$500,0),MATCH(AE$1,JMP!$AJ$1:$AX$1,0)),INDEX(Baseline!$B$2:$AX$2,1,MATCH(AE$1,Baseline!$B$1:$AX$1,0)))</f>
        <v>2</v>
      </c>
      <c r="AF480" t="str">
        <f>IFERROR(INDEX(JMP!$AJ$2:$AX$500,MATCH($A480,JMP!$A$2:$A$500,0),MATCH(AF$1,JMP!$AJ$1:$AX$1,0)),INDEX(Baseline!$B$2:$AX$2,1,MATCH(AF$1,Baseline!$B$1:$AX$1,0)))</f>
        <v>bwb</v>
      </c>
      <c r="AG480" t="str">
        <f>IFERROR(INDEX(JMP!$AJ$2:$AX$500,MATCH($A480,JMP!$A$2:$A$500,0),MATCH(AG$1,JMP!$AJ$1:$AX$1,0)),INDEX(Baseline!$B$2:$AX$2,1,MATCH(AG$1,Baseline!$B$1:$AX$1,0)))</f>
        <v>V-tail</v>
      </c>
      <c r="AH480">
        <f>IFERROR(INDEX(JMP!$AJ$2:$AX$500,MATCH($A480,JMP!$A$2:$A$500,0),MATCH(AH$1,JMP!$AJ$1:$AX$1,0)),INDEX(Baseline!$B$2:$AX$2,1,MATCH(AH$1,Baseline!$B$1:$AX$1,0)))</f>
        <v>1</v>
      </c>
      <c r="AI480">
        <f>IFERROR(INDEX(JMP!$AJ$2:$AX$500,MATCH($A480,JMP!$A$2:$A$500,0),MATCH(AI$1,JMP!$AJ$1:$AX$1,0)),INDEX(Baseline!$B$2:$AX$2,1,MATCH(AI$1,Baseline!$B$1:$AX$1,0)))</f>
        <v>724000000</v>
      </c>
      <c r="AJ480">
        <f>IFERROR(INDEX(JMP!$AJ$2:$AX$500,MATCH($A480,JMP!$A$2:$A$500,0),MATCH(AJ$1,JMP!$AJ$1:$AX$1,0)),INDEX(Baseline!$B$2:$AX$2,1,MATCH(AJ$1,Baseline!$B$1:$AX$1,0)))</f>
        <v>54500000</v>
      </c>
      <c r="AK480">
        <f>IFERROR(INDEX(JMP!$AJ$2:$AX$500,MATCH($A480,JMP!$A$2:$A$500,0),MATCH(AK$1,JMP!$AJ$1:$AX$1,0)),INDEX(Baseline!$B$2:$AX$2,1,MATCH(AK$1,Baseline!$B$1:$AX$1,0)))</f>
        <v>30</v>
      </c>
      <c r="AL480">
        <f>IFERROR(INDEX(JMP!$AJ$2:$AX$500,MATCH($A480,JMP!$A$2:$A$500,0),MATCH(AL$1,JMP!$AJ$1:$AX$1,0)),INDEX(Baseline!$B$2:$AX$2,1,MATCH(AL$1,Baseline!$B$1:$AX$1,0)))</f>
        <v>3.0982096589173995E-2</v>
      </c>
      <c r="AM480">
        <f>IFERROR(INDEX(JMP!$AJ$2:$AX$500,MATCH($A480,JMP!$A$2:$A$500,0),MATCH(AM$1,JMP!$AJ$1:$AX$1,0)),INDEX(Baseline!$B$2:$AX$2,1,MATCH(AM$1,Baseline!$B$1:$AX$1,0)))</f>
        <v>10.224467941142857</v>
      </c>
      <c r="AN480">
        <f>IFERROR(INDEX(JMP!$AJ$2:$AX$500,MATCH($A480,JMP!$A$2:$A$500,0),MATCH(AN$1,JMP!$AJ$1:$AX$1,0)),INDEX(Baseline!$B$2:$AX$2,1,MATCH(AN$1,Baseline!$B$1:$AX$1,0)))</f>
        <v>2.6450627214499747</v>
      </c>
      <c r="AO480">
        <f>IFERROR(INDEX(JMP!$AJ$2:$AX$500,MATCH($A480,JMP!$A$2:$A$500,0),MATCH(AO$1,JMP!$AJ$1:$AX$1,0)),INDEX(Baseline!$B$2:$AX$2,1,MATCH(AO$1,Baseline!$B$1:$AX$1,0)))</f>
        <v>0.66564571892682756</v>
      </c>
      <c r="AP480">
        <f>IFERROR(INDEX(JMP!$AJ$2:$AX$500,MATCH($A480,JMP!$A$2:$A$500,0),MATCH(AP$1,JMP!$AJ$1:$AX$1,0)),INDEX(Baseline!$B$2:$AX$2,1,MATCH(AP$1,Baseline!$B$1:$AX$1,0)))</f>
        <v>0</v>
      </c>
      <c r="AQ480">
        <f>IFERROR(INDEX(JMP!$AJ$2:$AX$500,MATCH($A480,JMP!$A$2:$A$500,0),MATCH(AQ$1,JMP!$AJ$1:$AX$1,0)),INDEX(Baseline!$B$2:$AX$2,1,MATCH(AQ$1,Baseline!$B$1:$AX$1,0)))</f>
        <v>0.35</v>
      </c>
      <c r="AR480">
        <f>IFERROR(INDEX(JMP!$AJ$2:$AX$500,MATCH($A480,JMP!$A$2:$A$500,0),MATCH(AR$1,JMP!$AJ$1:$AX$1,0)),INDEX(Baseline!$B$2:$AX$2,1,MATCH(AR$1,Baseline!$B$1:$AX$1,0)))</f>
        <v>0</v>
      </c>
      <c r="AS480">
        <f>IFERROR(INDEX(JMP!$AJ$2:$AX$500,MATCH($A480,JMP!$A$2:$A$500,0),MATCH(AS$1,JMP!$AJ$1:$AX$1,0)),INDEX(Baseline!$B$2:$AX$2,1,MATCH(AS$1,Baseline!$B$1:$AX$1,0)))</f>
        <v>0</v>
      </c>
      <c r="AT480">
        <f>IFERROR(INDEX(JMP!$AJ$2:$AX$500,MATCH($A480,JMP!$A$2:$A$500,0),MATCH(AT$1,JMP!$AJ$1:$AX$1,0)),INDEX(Baseline!$B$2:$AX$2,1,MATCH(AT$1,Baseline!$B$1:$AX$1,0)))</f>
        <v>500</v>
      </c>
      <c r="AU480">
        <f>IFERROR(INDEX(JMP!$AJ$2:$AX$500,MATCH($A480,JMP!$A$2:$A$500,0),MATCH(AU$1,JMP!$AJ$1:$AX$1,0)),INDEX(Baseline!$B$2:$AX$2,1,MATCH(AU$1,Baseline!$B$1:$AX$1,0)))</f>
        <v>50</v>
      </c>
      <c r="AV480">
        <f>IFERROR(INDEX(JMP!$AJ$2:$AX$500,MATCH($A480,JMP!$A$2:$A$500,0),MATCH(AV$1,JMP!$AJ$1:$AX$1,0)),INDEX(Baseline!$B$2:$AX$2,1,MATCH(AV$1,Baseline!$B$1:$AX$1,0)))</f>
        <v>12</v>
      </c>
      <c r="AW480">
        <f>IFERROR(INDEX(JMP!$AJ$2:$AX$500,MATCH($A480,JMP!$A$2:$A$500,0),MATCH(AW$1,JMP!$AJ$1:$AX$1,0)),INDEX(Baseline!$B$2:$AX$2,1,MATCH(AW$1,Baseline!$B$1:$AX$1,0)))</f>
        <v>1.9961979999999998E-3</v>
      </c>
      <c r="AX480">
        <f>IFERROR(INDEX(JMP!$AJ$2:$AX$500,MATCH($A480,JMP!$A$2:$A$500,0),MATCH(AX$1,JMP!$AJ$1:$AX$1,0)),INDEX(Baseline!$B$2:$AX$2,1,MATCH(AX$1,Baseline!$B$1:$AX$1,0)))</f>
        <v>1.9961979999999998E-3</v>
      </c>
      <c r="AY480">
        <f>IFERROR(INDEX(JMP!$AJ$2:$AX$500,MATCH($A480,JMP!$A$2:$A$500,0),MATCH(AY$1,JMP!$AJ$1:$AX$1,0)),INDEX(Baseline!$B$2:$AX$2,1,MATCH(AY$1,Baseline!$B$1:$AX$1,0)))</f>
        <v>1.9607137E-2</v>
      </c>
      <c r="AZ480">
        <f>IFERROR(INDEX(JMP!$AJ$2:$AX$500,MATCH($A480,JMP!$A$2:$A$500,0),MATCH(AZ$1,JMP!$AJ$1:$AX$1,0)),INDEX(Baseline!$B$2:$AX$2,1,MATCH(AZ$1,Baseline!$B$1:$AX$1,0)))</f>
        <v>1</v>
      </c>
      <c r="BA480">
        <f>IFERROR(INDEX(JMP!$AJ$2:$AX$500,MATCH($A480,JMP!$A$2:$A$500,0),MATCH(BA$1,JMP!$AJ$1:$AX$1,0)),INDEX(Baseline!$B$2:$AX$2,1,MATCH(BA$1,Baseline!$B$1:$AX$1,0)))</f>
        <v>2</v>
      </c>
      <c r="BB480">
        <v>0</v>
      </c>
      <c r="BD480" t="str">
        <f>IF(AZ480=1, "yes", IF(AZ480=-1, "no", ""))</f>
        <v>yes</v>
      </c>
      <c r="BE480" t="str">
        <f>IF(AH480=1, "yes", IF(AH480=-1, "no", ""))</f>
        <v>yes</v>
      </c>
      <c r="BF480">
        <f t="shared" si="14"/>
        <v>0.5</v>
      </c>
      <c r="BG480">
        <f t="shared" si="15"/>
        <v>30</v>
      </c>
    </row>
    <row r="481" spans="1:59" x14ac:dyDescent="0.25">
      <c r="A481">
        <v>480</v>
      </c>
      <c r="B481">
        <f>IFERROR(INDEX(JMP!$AJ$2:$AX$500,MATCH($A481,JMP!$A$2:$A$500,0),MATCH(B$1,JMP!$AJ$1:$AX$1,0)),INDEX(Baseline!$B$2:$AX$2,1,MATCH(B$1,Baseline!$B$1:$AX$1,0)))</f>
        <v>0</v>
      </c>
      <c r="C481">
        <f>IFERROR(INDEX(JMP!$AJ$2:$AX$500,MATCH($A481,JMP!$A$2:$A$500,0),MATCH(C$1,JMP!$AJ$1:$AX$1,0)),INDEX(Baseline!$B$2:$AX$2,1,MATCH(C$1,Baseline!$B$1:$AX$1,0)))</f>
        <v>8760</v>
      </c>
      <c r="D481">
        <f>IFERROR(INDEX(JMP!$AJ$2:$AX$500,MATCH($A481,JMP!$A$2:$A$500,0),MATCH(D$1,JMP!$AJ$1:$AX$1,0)),INDEX(Baseline!$B$2:$AX$2,1,MATCH(D$1,Baseline!$B$1:$AX$1,0)))</f>
        <v>1</v>
      </c>
      <c r="E481">
        <f>IFERROR(INDEX(JMP!$AJ$2:$AX$500,MATCH($A481,JMP!$A$2:$A$500,0),MATCH(E$1,JMP!$AJ$1:$AX$1,0)),INDEX(Baseline!$B$2:$AX$2,1,MATCH(E$1,Baseline!$B$1:$AX$1,0)))</f>
        <v>1</v>
      </c>
      <c r="F481" t="str">
        <f>IFERROR(INDEX(JMP!$AJ$2:$AX$500,MATCH($A481,JMP!$A$2:$A$500,0),MATCH(F$1,JMP!$AJ$1:$AX$1,0)),INDEX(Baseline!$B$2:$AX$2,1,MATCH(F$1,Baseline!$B$1:$AX$1,0)))</f>
        <v>e344</v>
      </c>
      <c r="G481" t="str">
        <f>IFERROR(INDEX(JMP!$AJ$2:$AX$500,MATCH($A481,JMP!$A$2:$A$500,0),MATCH(G$1,JMP!$AJ$1:$AX$1,0)),INDEX(Baseline!$B$2:$AX$2,1,MATCH(G$1,Baseline!$B$1:$AX$1,0)))</f>
        <v>e340</v>
      </c>
      <c r="H481">
        <f>IFERROR(INDEX(JMP!$AJ$2:$AX$500,MATCH($A481,JMP!$A$2:$A$500,0),MATCH(H$1,JMP!$AJ$1:$AX$1,0)),INDEX(Baseline!$B$2:$AX$2,1,MATCH(H$1,Baseline!$B$1:$AX$1,0)))</f>
        <v>1.5</v>
      </c>
      <c r="I481">
        <f>IFERROR(INDEX(JMP!$AJ$2:$AX$500,MATCH($A481,JMP!$A$2:$A$500,0),MATCH(I$1,JMP!$AJ$1:$AX$1,0)),INDEX(Baseline!$B$2:$AX$2,1,MATCH(I$1,Baseline!$B$1:$AX$1,0)))</f>
        <v>0.42</v>
      </c>
      <c r="J481">
        <f>IFERROR(INDEX(JMP!$AJ$2:$AX$500,MATCH($A481,JMP!$A$2:$A$500,0),MATCH(J$1,JMP!$AJ$1:$AX$1,0)),INDEX(Baseline!$B$2:$AX$2,1,MATCH(J$1,Baseline!$B$1:$AX$1,0)))</f>
        <v>1</v>
      </c>
      <c r="K481">
        <f>IFERROR(INDEX(JMP!$AJ$2:$AX$500,MATCH($A481,JMP!$A$2:$A$500,0),MATCH(K$1,JMP!$AJ$1:$AX$1,0)),INDEX(Baseline!$B$2:$AX$2,1,MATCH(K$1,Baseline!$B$1:$AX$1,0)))</f>
        <v>0</v>
      </c>
      <c r="L481">
        <f>IFERROR(INDEX(JMP!$AJ$2:$AX$500,MATCH($A481,JMP!$A$2:$A$500,0),MATCH(L$1,JMP!$AJ$1:$AX$1,0)),INDEX(Baseline!$B$2:$AX$2,1,MATCH(L$1,Baseline!$B$1:$AX$1,0)))</f>
        <v>0.13111092575277186</v>
      </c>
      <c r="M481" t="b">
        <f>IFERROR(INDEX(JMP!$AJ$2:$AX$500,MATCH($A481,JMP!$A$2:$A$500,0),MATCH(M$1,JMP!$AJ$1:$AX$1,0)),INDEX(Baseline!$B$2:$AX$2,1,MATCH(M$1,Baseline!$B$1:$AX$1,0)))</f>
        <v>0</v>
      </c>
      <c r="N481" t="b">
        <f>IFERROR(INDEX(JMP!$AJ$2:$AX$500,MATCH($A481,JMP!$A$2:$A$500,0),MATCH(N$1,JMP!$AJ$1:$AX$1,0)),INDEX(Baseline!$B$2:$AX$2,1,MATCH(N$1,Baseline!$B$1:$AX$1,0)))</f>
        <v>0</v>
      </c>
      <c r="O481">
        <f>IFERROR(INDEX(JMP!$AJ$2:$AX$500,MATCH($A481,JMP!$A$2:$A$500,0),MATCH(O$1,JMP!$AJ$1:$AX$1,0)),INDEX(Baseline!$B$2:$AX$2,1,MATCH(O$1,Baseline!$B$1:$AX$1,0)))</f>
        <v>7</v>
      </c>
      <c r="P481">
        <f>IFERROR(INDEX(JMP!$AJ$2:$AX$500,MATCH($A481,JMP!$A$2:$A$500,0),MATCH(P$1,JMP!$AJ$1:$AX$1,0)),INDEX(Baseline!$B$2:$AX$2,1,MATCH(P$1,Baseline!$B$1:$AX$1,0)))</f>
        <v>200</v>
      </c>
      <c r="Q481">
        <f>IFERROR(INDEX(JMP!$AJ$2:$AX$500,MATCH($A481,JMP!$A$2:$A$500,0),MATCH(Q$1,JMP!$AJ$1:$AX$1,0)),INDEX(Baseline!$B$2:$AX$2,1,MATCH(Q$1,Baseline!$B$1:$AX$1,0)))</f>
        <v>10</v>
      </c>
      <c r="R481">
        <f>IFERROR(INDEX(JMP!$AJ$2:$AX$500,MATCH($A481,JMP!$A$2:$A$500,0),MATCH(R$1,JMP!$AJ$1:$AX$1,0)),INDEX(Baseline!$B$2:$AX$2,1,MATCH(R$1,Baseline!$B$1:$AX$1,0)))</f>
        <v>0</v>
      </c>
      <c r="S481">
        <f>IFERROR(INDEX(JMP!$AJ$2:$AX$500,MATCH($A481,JMP!$A$2:$A$500,0),MATCH(S$1,JMP!$AJ$1:$AX$1,0)),INDEX(Baseline!$B$2:$AX$2,1,MATCH(S$1,Baseline!$B$1:$AX$1,0)))</f>
        <v>1</v>
      </c>
      <c r="T481">
        <f>IFERROR(INDEX(JMP!$AJ$2:$AX$500,MATCH($A481,JMP!$A$2:$A$500,0),MATCH(T$1,JMP!$AJ$1:$AX$1,0)),INDEX(Baseline!$B$2:$AX$2,1,MATCH(T$1,Baseline!$B$1:$AX$1,0)))</f>
        <v>0</v>
      </c>
      <c r="U481" t="str">
        <f>IFERROR(INDEX(JMP!$AJ$2:$AX$500,MATCH($A481,JMP!$A$2:$A$500,0),MATCH(U$1,JMP!$AJ$1:$AX$1,0)),INDEX(Baseline!$B$2:$AX$2,1,MATCH(U$1,Baseline!$B$1:$AX$1,0)))</f>
        <v>Titan</v>
      </c>
      <c r="V481">
        <f>IFERROR(INDEX(JMP!$AJ$2:$AX$500,MATCH($A481,JMP!$A$2:$A$500,0),MATCH(V$1,JMP!$AJ$1:$AX$1,0)),INDEX(Baseline!$B$2:$AX$2,1,MATCH(V$1,Baseline!$B$1:$AX$1,0)))</f>
        <v>3</v>
      </c>
      <c r="W481">
        <f>IFERROR(INDEX(JMP!$AJ$2:$AX$500,MATCH($A481,JMP!$A$2:$A$500,0),MATCH(W$1,JMP!$AJ$1:$AX$1,0)),INDEX(Baseline!$B$2:$AX$2,1,MATCH(W$1,Baseline!$B$1:$AX$1,0)))</f>
        <v>0.37</v>
      </c>
      <c r="X481">
        <f>IFERROR(INDEX(JMP!$AJ$2:$AX$500,MATCH($A481,JMP!$A$2:$A$500,0),MATCH(X$1,JMP!$AJ$1:$AX$1,0)),INDEX(Baseline!$B$2:$AX$2,1,MATCH(X$1,Baseline!$B$1:$AX$1,0)))</f>
        <v>4</v>
      </c>
      <c r="Y481">
        <f>IFERROR(INDEX(JMP!$AJ$2:$AX$500,MATCH($A481,JMP!$A$2:$A$500,0),MATCH(Y$1,JMP!$AJ$1:$AX$1,0)),INDEX(Baseline!$B$2:$AX$2,1,MATCH(Y$1,Baseline!$B$1:$AX$1,0)))</f>
        <v>2</v>
      </c>
      <c r="Z481">
        <f>IFERROR(INDEX(JMP!$AJ$2:$AX$500,MATCH($A481,JMP!$A$2:$A$500,0),MATCH(Z$1,JMP!$AJ$1:$AX$1,0)),INDEX(Baseline!$B$2:$AX$2,1,MATCH(Z$1,Baseline!$B$1:$AX$1,0)))</f>
        <v>1970</v>
      </c>
      <c r="AA481">
        <f>IFERROR(INDEX(JMP!$AJ$2:$AX$500,MATCH($A481,JMP!$A$2:$A$500,0),MATCH(AA$1,JMP!$AJ$1:$AX$1,0)),INDEX(Baseline!$B$2:$AX$2,1,MATCH(AA$1,Baseline!$B$1:$AX$1,0)))</f>
        <v>1970</v>
      </c>
      <c r="AB481">
        <f>IFERROR(INDEX(JMP!$AJ$2:$AX$500,MATCH($A481,JMP!$A$2:$A$500,0),MATCH(AB$1,JMP!$AJ$1:$AX$1,0)),INDEX(Baseline!$B$2:$AX$2,1,MATCH(AB$1,Baseline!$B$1:$AX$1,0)))</f>
        <v>0</v>
      </c>
      <c r="AC481">
        <f>IFERROR(INDEX(JMP!$AJ$2:$AX$500,MATCH($A481,JMP!$A$2:$A$500,0),MATCH(AC$1,JMP!$AJ$1:$AX$1,0)),INDEX(Baseline!$B$2:$AX$2,1,MATCH(AC$1,Baseline!$B$1:$AX$1,0)))</f>
        <v>1</v>
      </c>
      <c r="AD481">
        <f>IFERROR(INDEX(JMP!$AJ$2:$AX$500,MATCH($A481,JMP!$A$2:$A$500,0),MATCH(AD$1,JMP!$AJ$1:$AX$1,0)),INDEX(Baseline!$B$2:$AX$2,1,MATCH(AD$1,Baseline!$B$1:$AX$1,0)))</f>
        <v>8</v>
      </c>
      <c r="AE481">
        <f>IFERROR(INDEX(JMP!$AJ$2:$AX$500,MATCH($A481,JMP!$A$2:$A$500,0),MATCH(AE$1,JMP!$AJ$1:$AX$1,0)),INDEX(Baseline!$B$2:$AX$2,1,MATCH(AE$1,Baseline!$B$1:$AX$1,0)))</f>
        <v>2</v>
      </c>
      <c r="AF481" t="str">
        <f>IFERROR(INDEX(JMP!$AJ$2:$AX$500,MATCH($A481,JMP!$A$2:$A$500,0),MATCH(AF$1,JMP!$AJ$1:$AX$1,0)),INDEX(Baseline!$B$2:$AX$2,1,MATCH(AF$1,Baseline!$B$1:$AX$1,0)))</f>
        <v>bwb</v>
      </c>
      <c r="AG481" t="str">
        <f>IFERROR(INDEX(JMP!$AJ$2:$AX$500,MATCH($A481,JMP!$A$2:$A$500,0),MATCH(AG$1,JMP!$AJ$1:$AX$1,0)),INDEX(Baseline!$B$2:$AX$2,1,MATCH(AG$1,Baseline!$B$1:$AX$1,0)))</f>
        <v>V-tail</v>
      </c>
      <c r="AH481">
        <f>IFERROR(INDEX(JMP!$AJ$2:$AX$500,MATCH($A481,JMP!$A$2:$A$500,0),MATCH(AH$1,JMP!$AJ$1:$AX$1,0)),INDEX(Baseline!$B$2:$AX$2,1,MATCH(AH$1,Baseline!$B$1:$AX$1,0)))</f>
        <v>1</v>
      </c>
      <c r="AI481">
        <f>IFERROR(INDEX(JMP!$AJ$2:$AX$500,MATCH($A481,JMP!$A$2:$A$500,0),MATCH(AI$1,JMP!$AJ$1:$AX$1,0)),INDEX(Baseline!$B$2:$AX$2,1,MATCH(AI$1,Baseline!$B$1:$AX$1,0)))</f>
        <v>724000000</v>
      </c>
      <c r="AJ481">
        <f>IFERROR(INDEX(JMP!$AJ$2:$AX$500,MATCH($A481,JMP!$A$2:$A$500,0),MATCH(AJ$1,JMP!$AJ$1:$AX$1,0)),INDEX(Baseline!$B$2:$AX$2,1,MATCH(AJ$1,Baseline!$B$1:$AX$1,0)))</f>
        <v>54500000</v>
      </c>
      <c r="AK481">
        <f>IFERROR(INDEX(JMP!$AJ$2:$AX$500,MATCH($A481,JMP!$A$2:$A$500,0),MATCH(AK$1,JMP!$AJ$1:$AX$1,0)),INDEX(Baseline!$B$2:$AX$2,1,MATCH(AK$1,Baseline!$B$1:$AX$1,0)))</f>
        <v>30</v>
      </c>
      <c r="AL481">
        <f>IFERROR(INDEX(JMP!$AJ$2:$AX$500,MATCH($A481,JMP!$A$2:$A$500,0),MATCH(AL$1,JMP!$AJ$1:$AX$1,0)),INDEX(Baseline!$B$2:$AX$2,1,MATCH(AL$1,Baseline!$B$1:$AX$1,0)))</f>
        <v>2.2100862042162807E-2</v>
      </c>
      <c r="AM481">
        <f>IFERROR(INDEX(JMP!$AJ$2:$AX$500,MATCH($A481,JMP!$A$2:$A$500,0),MATCH(AM$1,JMP!$AJ$1:$AX$1,0)),INDEX(Baseline!$B$2:$AX$2,1,MATCH(AM$1,Baseline!$B$1:$AX$1,0)))</f>
        <v>15.754564650723809</v>
      </c>
      <c r="AN481">
        <f>IFERROR(INDEX(JMP!$AJ$2:$AX$500,MATCH($A481,JMP!$A$2:$A$500,0),MATCH(AN$1,JMP!$AJ$1:$AX$1,0)),INDEX(Baseline!$B$2:$AX$2,1,MATCH(AN$1,Baseline!$B$1:$AX$1,0)))</f>
        <v>2.8280663714274974</v>
      </c>
      <c r="AO481">
        <f>IFERROR(INDEX(JMP!$AJ$2:$AX$500,MATCH($A481,JMP!$A$2:$A$500,0),MATCH(AO$1,JMP!$AJ$1:$AX$1,0)),INDEX(Baseline!$B$2:$AX$2,1,MATCH(AO$1,Baseline!$B$1:$AX$1,0)))</f>
        <v>1.0121193467935761</v>
      </c>
      <c r="AP481">
        <f>IFERROR(INDEX(JMP!$AJ$2:$AX$500,MATCH($A481,JMP!$A$2:$A$500,0),MATCH(AP$1,JMP!$AJ$1:$AX$1,0)),INDEX(Baseline!$B$2:$AX$2,1,MATCH(AP$1,Baseline!$B$1:$AX$1,0)))</f>
        <v>0</v>
      </c>
      <c r="AQ481">
        <f>IFERROR(INDEX(JMP!$AJ$2:$AX$500,MATCH($A481,JMP!$A$2:$A$500,0),MATCH(AQ$1,JMP!$AJ$1:$AX$1,0)),INDEX(Baseline!$B$2:$AX$2,1,MATCH(AQ$1,Baseline!$B$1:$AX$1,0)))</f>
        <v>0.35</v>
      </c>
      <c r="AR481">
        <f>IFERROR(INDEX(JMP!$AJ$2:$AX$500,MATCH($A481,JMP!$A$2:$A$500,0),MATCH(AR$1,JMP!$AJ$1:$AX$1,0)),INDEX(Baseline!$B$2:$AX$2,1,MATCH(AR$1,Baseline!$B$1:$AX$1,0)))</f>
        <v>0</v>
      </c>
      <c r="AS481">
        <f>IFERROR(INDEX(JMP!$AJ$2:$AX$500,MATCH($A481,JMP!$A$2:$A$500,0),MATCH(AS$1,JMP!$AJ$1:$AX$1,0)),INDEX(Baseline!$B$2:$AX$2,1,MATCH(AS$1,Baseline!$B$1:$AX$1,0)))</f>
        <v>0</v>
      </c>
      <c r="AT481">
        <f>IFERROR(INDEX(JMP!$AJ$2:$AX$500,MATCH($A481,JMP!$A$2:$A$500,0),MATCH(AT$1,JMP!$AJ$1:$AX$1,0)),INDEX(Baseline!$B$2:$AX$2,1,MATCH(AT$1,Baseline!$B$1:$AX$1,0)))</f>
        <v>500</v>
      </c>
      <c r="AU481">
        <f>IFERROR(INDEX(JMP!$AJ$2:$AX$500,MATCH($A481,JMP!$A$2:$A$500,0),MATCH(AU$1,JMP!$AJ$1:$AX$1,0)),INDEX(Baseline!$B$2:$AX$2,1,MATCH(AU$1,Baseline!$B$1:$AX$1,0)))</f>
        <v>50</v>
      </c>
      <c r="AV481">
        <f>IFERROR(INDEX(JMP!$AJ$2:$AX$500,MATCH($A481,JMP!$A$2:$A$500,0),MATCH(AV$1,JMP!$AJ$1:$AX$1,0)),INDEX(Baseline!$B$2:$AX$2,1,MATCH(AV$1,Baseline!$B$1:$AX$1,0)))</f>
        <v>12</v>
      </c>
      <c r="AW481">
        <f>IFERROR(INDEX(JMP!$AJ$2:$AX$500,MATCH($A481,JMP!$A$2:$A$500,0),MATCH(AW$1,JMP!$AJ$1:$AX$1,0)),INDEX(Baseline!$B$2:$AX$2,1,MATCH(AW$1,Baseline!$B$1:$AX$1,0)))</f>
        <v>1.9961979999999998E-3</v>
      </c>
      <c r="AX481">
        <f>IFERROR(INDEX(JMP!$AJ$2:$AX$500,MATCH($A481,JMP!$A$2:$A$500,0),MATCH(AX$1,JMP!$AJ$1:$AX$1,0)),INDEX(Baseline!$B$2:$AX$2,1,MATCH(AX$1,Baseline!$B$1:$AX$1,0)))</f>
        <v>1.9961979999999998E-3</v>
      </c>
      <c r="AY481">
        <f>IFERROR(INDEX(JMP!$AJ$2:$AX$500,MATCH($A481,JMP!$A$2:$A$500,0),MATCH(AY$1,JMP!$AJ$1:$AX$1,0)),INDEX(Baseline!$B$2:$AX$2,1,MATCH(AY$1,Baseline!$B$1:$AX$1,0)))</f>
        <v>1.9607137E-2</v>
      </c>
      <c r="AZ481">
        <f>IFERROR(INDEX(JMP!$AJ$2:$AX$500,MATCH($A481,JMP!$A$2:$A$500,0),MATCH(AZ$1,JMP!$AJ$1:$AX$1,0)),INDEX(Baseline!$B$2:$AX$2,1,MATCH(AZ$1,Baseline!$B$1:$AX$1,0)))</f>
        <v>-1</v>
      </c>
      <c r="BA481">
        <f>IFERROR(INDEX(JMP!$AJ$2:$AX$500,MATCH($A481,JMP!$A$2:$A$500,0),MATCH(BA$1,JMP!$AJ$1:$AX$1,0)),INDEX(Baseline!$B$2:$AX$2,1,MATCH(BA$1,Baseline!$B$1:$AX$1,0)))</f>
        <v>2</v>
      </c>
      <c r="BB481">
        <v>0</v>
      </c>
      <c r="BD481" t="str">
        <f>IF(AZ481=1, "yes", IF(AZ481=-1, "no", ""))</f>
        <v>no</v>
      </c>
      <c r="BE481" t="str">
        <f>IF(AH481=1, "yes", IF(AH481=-1, "no", ""))</f>
        <v>yes</v>
      </c>
      <c r="BF481">
        <f t="shared" si="14"/>
        <v>0.5</v>
      </c>
      <c r="BG481">
        <f t="shared" si="15"/>
        <v>30</v>
      </c>
    </row>
    <row r="482" spans="1:59" x14ac:dyDescent="0.25">
      <c r="A482">
        <v>481</v>
      </c>
      <c r="B482">
        <f>IFERROR(INDEX(JMP!$AJ$2:$AX$500,MATCH($A482,JMP!$A$2:$A$500,0),MATCH(B$1,JMP!$AJ$1:$AX$1,0)),INDEX(Baseline!$B$2:$AX$2,1,MATCH(B$1,Baseline!$B$1:$AX$1,0)))</f>
        <v>0</v>
      </c>
      <c r="C482">
        <f>IFERROR(INDEX(JMP!$AJ$2:$AX$500,MATCH($A482,JMP!$A$2:$A$500,0),MATCH(C$1,JMP!$AJ$1:$AX$1,0)),INDEX(Baseline!$B$2:$AX$2,1,MATCH(C$1,Baseline!$B$1:$AX$1,0)))</f>
        <v>8760</v>
      </c>
      <c r="D482">
        <f>IFERROR(INDEX(JMP!$AJ$2:$AX$500,MATCH($A482,JMP!$A$2:$A$500,0),MATCH(D$1,JMP!$AJ$1:$AX$1,0)),INDEX(Baseline!$B$2:$AX$2,1,MATCH(D$1,Baseline!$B$1:$AX$1,0)))</f>
        <v>1</v>
      </c>
      <c r="E482">
        <f>IFERROR(INDEX(JMP!$AJ$2:$AX$500,MATCH($A482,JMP!$A$2:$A$500,0),MATCH(E$1,JMP!$AJ$1:$AX$1,0)),INDEX(Baseline!$B$2:$AX$2,1,MATCH(E$1,Baseline!$B$1:$AX$1,0)))</f>
        <v>1</v>
      </c>
      <c r="F482" t="str">
        <f>IFERROR(INDEX(JMP!$AJ$2:$AX$500,MATCH($A482,JMP!$A$2:$A$500,0),MATCH(F$1,JMP!$AJ$1:$AX$1,0)),INDEX(Baseline!$B$2:$AX$2,1,MATCH(F$1,Baseline!$B$1:$AX$1,0)))</f>
        <v>e344</v>
      </c>
      <c r="G482" t="str">
        <f>IFERROR(INDEX(JMP!$AJ$2:$AX$500,MATCH($A482,JMP!$A$2:$A$500,0),MATCH(G$1,JMP!$AJ$1:$AX$1,0)),INDEX(Baseline!$B$2:$AX$2,1,MATCH(G$1,Baseline!$B$1:$AX$1,0)))</f>
        <v>e340</v>
      </c>
      <c r="H482">
        <f>IFERROR(INDEX(JMP!$AJ$2:$AX$500,MATCH($A482,JMP!$A$2:$A$500,0),MATCH(H$1,JMP!$AJ$1:$AX$1,0)),INDEX(Baseline!$B$2:$AX$2,1,MATCH(H$1,Baseline!$B$1:$AX$1,0)))</f>
        <v>1.5</v>
      </c>
      <c r="I482">
        <f>IFERROR(INDEX(JMP!$AJ$2:$AX$500,MATCH($A482,JMP!$A$2:$A$500,0),MATCH(I$1,JMP!$AJ$1:$AX$1,0)),INDEX(Baseline!$B$2:$AX$2,1,MATCH(I$1,Baseline!$B$1:$AX$1,0)))</f>
        <v>0.42</v>
      </c>
      <c r="J482">
        <f>IFERROR(INDEX(JMP!$AJ$2:$AX$500,MATCH($A482,JMP!$A$2:$A$500,0),MATCH(J$1,JMP!$AJ$1:$AX$1,0)),INDEX(Baseline!$B$2:$AX$2,1,MATCH(J$1,Baseline!$B$1:$AX$1,0)))</f>
        <v>1</v>
      </c>
      <c r="K482">
        <f>IFERROR(INDEX(JMP!$AJ$2:$AX$500,MATCH($A482,JMP!$A$2:$A$500,0),MATCH(K$1,JMP!$AJ$1:$AX$1,0)),INDEX(Baseline!$B$2:$AX$2,1,MATCH(K$1,Baseline!$B$1:$AX$1,0)))</f>
        <v>0</v>
      </c>
      <c r="L482">
        <f>IFERROR(INDEX(JMP!$AJ$2:$AX$500,MATCH($A482,JMP!$A$2:$A$500,0),MATCH(L$1,JMP!$AJ$1:$AX$1,0)),INDEX(Baseline!$B$2:$AX$2,1,MATCH(L$1,Baseline!$B$1:$AX$1,0)))</f>
        <v>0.15974849662389651</v>
      </c>
      <c r="M482" t="b">
        <f>IFERROR(INDEX(JMP!$AJ$2:$AX$500,MATCH($A482,JMP!$A$2:$A$500,0),MATCH(M$1,JMP!$AJ$1:$AX$1,0)),INDEX(Baseline!$B$2:$AX$2,1,MATCH(M$1,Baseline!$B$1:$AX$1,0)))</f>
        <v>0</v>
      </c>
      <c r="N482" t="b">
        <f>IFERROR(INDEX(JMP!$AJ$2:$AX$500,MATCH($A482,JMP!$A$2:$A$500,0),MATCH(N$1,JMP!$AJ$1:$AX$1,0)),INDEX(Baseline!$B$2:$AX$2,1,MATCH(N$1,Baseline!$B$1:$AX$1,0)))</f>
        <v>0</v>
      </c>
      <c r="O482">
        <f>IFERROR(INDEX(JMP!$AJ$2:$AX$500,MATCH($A482,JMP!$A$2:$A$500,0),MATCH(O$1,JMP!$AJ$1:$AX$1,0)),INDEX(Baseline!$B$2:$AX$2,1,MATCH(O$1,Baseline!$B$1:$AX$1,0)))</f>
        <v>7</v>
      </c>
      <c r="P482">
        <f>IFERROR(INDEX(JMP!$AJ$2:$AX$500,MATCH($A482,JMP!$A$2:$A$500,0),MATCH(P$1,JMP!$AJ$1:$AX$1,0)),INDEX(Baseline!$B$2:$AX$2,1,MATCH(P$1,Baseline!$B$1:$AX$1,0)))</f>
        <v>200</v>
      </c>
      <c r="Q482">
        <f>IFERROR(INDEX(JMP!$AJ$2:$AX$500,MATCH($A482,JMP!$A$2:$A$500,0),MATCH(Q$1,JMP!$AJ$1:$AX$1,0)),INDEX(Baseline!$B$2:$AX$2,1,MATCH(Q$1,Baseline!$B$1:$AX$1,0)))</f>
        <v>10</v>
      </c>
      <c r="R482">
        <f>IFERROR(INDEX(JMP!$AJ$2:$AX$500,MATCH($A482,JMP!$A$2:$A$500,0),MATCH(R$1,JMP!$AJ$1:$AX$1,0)),INDEX(Baseline!$B$2:$AX$2,1,MATCH(R$1,Baseline!$B$1:$AX$1,0)))</f>
        <v>0</v>
      </c>
      <c r="S482">
        <f>IFERROR(INDEX(JMP!$AJ$2:$AX$500,MATCH($A482,JMP!$A$2:$A$500,0),MATCH(S$1,JMP!$AJ$1:$AX$1,0)),INDEX(Baseline!$B$2:$AX$2,1,MATCH(S$1,Baseline!$B$1:$AX$1,0)))</f>
        <v>1</v>
      </c>
      <c r="T482">
        <f>IFERROR(INDEX(JMP!$AJ$2:$AX$500,MATCH($A482,JMP!$A$2:$A$500,0),MATCH(T$1,JMP!$AJ$1:$AX$1,0)),INDEX(Baseline!$B$2:$AX$2,1,MATCH(T$1,Baseline!$B$1:$AX$1,0)))</f>
        <v>0</v>
      </c>
      <c r="U482" t="str">
        <f>IFERROR(INDEX(JMP!$AJ$2:$AX$500,MATCH($A482,JMP!$A$2:$A$500,0),MATCH(U$1,JMP!$AJ$1:$AX$1,0)),INDEX(Baseline!$B$2:$AX$2,1,MATCH(U$1,Baseline!$B$1:$AX$1,0)))</f>
        <v>Titan</v>
      </c>
      <c r="V482">
        <f>IFERROR(INDEX(JMP!$AJ$2:$AX$500,MATCH($A482,JMP!$A$2:$A$500,0),MATCH(V$1,JMP!$AJ$1:$AX$1,0)),INDEX(Baseline!$B$2:$AX$2,1,MATCH(V$1,Baseline!$B$1:$AX$1,0)))</f>
        <v>3</v>
      </c>
      <c r="W482">
        <f>IFERROR(INDEX(JMP!$AJ$2:$AX$500,MATCH($A482,JMP!$A$2:$A$500,0),MATCH(W$1,JMP!$AJ$1:$AX$1,0)),INDEX(Baseline!$B$2:$AX$2,1,MATCH(W$1,Baseline!$B$1:$AX$1,0)))</f>
        <v>0.37</v>
      </c>
      <c r="X482">
        <f>IFERROR(INDEX(JMP!$AJ$2:$AX$500,MATCH($A482,JMP!$A$2:$A$500,0),MATCH(X$1,JMP!$AJ$1:$AX$1,0)),INDEX(Baseline!$B$2:$AX$2,1,MATCH(X$1,Baseline!$B$1:$AX$1,0)))</f>
        <v>4</v>
      </c>
      <c r="Y482">
        <f>IFERROR(INDEX(JMP!$AJ$2:$AX$500,MATCH($A482,JMP!$A$2:$A$500,0),MATCH(Y$1,JMP!$AJ$1:$AX$1,0)),INDEX(Baseline!$B$2:$AX$2,1,MATCH(Y$1,Baseline!$B$1:$AX$1,0)))</f>
        <v>5</v>
      </c>
      <c r="Z482">
        <f>IFERROR(INDEX(JMP!$AJ$2:$AX$500,MATCH($A482,JMP!$A$2:$A$500,0),MATCH(Z$1,JMP!$AJ$1:$AX$1,0)),INDEX(Baseline!$B$2:$AX$2,1,MATCH(Z$1,Baseline!$B$1:$AX$1,0)))</f>
        <v>1970</v>
      </c>
      <c r="AA482">
        <f>IFERROR(INDEX(JMP!$AJ$2:$AX$500,MATCH($A482,JMP!$A$2:$A$500,0),MATCH(AA$1,JMP!$AJ$1:$AX$1,0)),INDEX(Baseline!$B$2:$AX$2,1,MATCH(AA$1,Baseline!$B$1:$AX$1,0)))</f>
        <v>1970</v>
      </c>
      <c r="AB482">
        <f>IFERROR(INDEX(JMP!$AJ$2:$AX$500,MATCH($A482,JMP!$A$2:$A$500,0),MATCH(AB$1,JMP!$AJ$1:$AX$1,0)),INDEX(Baseline!$B$2:$AX$2,1,MATCH(AB$1,Baseline!$B$1:$AX$1,0)))</f>
        <v>0</v>
      </c>
      <c r="AC482">
        <f>IFERROR(INDEX(JMP!$AJ$2:$AX$500,MATCH($A482,JMP!$A$2:$A$500,0),MATCH(AC$1,JMP!$AJ$1:$AX$1,0)),INDEX(Baseline!$B$2:$AX$2,1,MATCH(AC$1,Baseline!$B$1:$AX$1,0)))</f>
        <v>1</v>
      </c>
      <c r="AD482">
        <f>IFERROR(INDEX(JMP!$AJ$2:$AX$500,MATCH($A482,JMP!$A$2:$A$500,0),MATCH(AD$1,JMP!$AJ$1:$AX$1,0)),INDEX(Baseline!$B$2:$AX$2,1,MATCH(AD$1,Baseline!$B$1:$AX$1,0)))</f>
        <v>8</v>
      </c>
      <c r="AE482">
        <f>IFERROR(INDEX(JMP!$AJ$2:$AX$500,MATCH($A482,JMP!$A$2:$A$500,0),MATCH(AE$1,JMP!$AJ$1:$AX$1,0)),INDEX(Baseline!$B$2:$AX$2,1,MATCH(AE$1,Baseline!$B$1:$AX$1,0)))</f>
        <v>3</v>
      </c>
      <c r="AF482" t="str">
        <f>IFERROR(INDEX(JMP!$AJ$2:$AX$500,MATCH($A482,JMP!$A$2:$A$500,0),MATCH(AF$1,JMP!$AJ$1:$AX$1,0)),INDEX(Baseline!$B$2:$AX$2,1,MATCH(AF$1,Baseline!$B$1:$AX$1,0)))</f>
        <v>bwb</v>
      </c>
      <c r="AG482" t="str">
        <f>IFERROR(INDEX(JMP!$AJ$2:$AX$500,MATCH($A482,JMP!$A$2:$A$500,0),MATCH(AG$1,JMP!$AJ$1:$AX$1,0)),INDEX(Baseline!$B$2:$AX$2,1,MATCH(AG$1,Baseline!$B$1:$AX$1,0)))</f>
        <v>V-tail</v>
      </c>
      <c r="AH482">
        <f>IFERROR(INDEX(JMP!$AJ$2:$AX$500,MATCH($A482,JMP!$A$2:$A$500,0),MATCH(AH$1,JMP!$AJ$1:$AX$1,0)),INDEX(Baseline!$B$2:$AX$2,1,MATCH(AH$1,Baseline!$B$1:$AX$1,0)))</f>
        <v>-1</v>
      </c>
      <c r="AI482">
        <f>IFERROR(INDEX(JMP!$AJ$2:$AX$500,MATCH($A482,JMP!$A$2:$A$500,0),MATCH(AI$1,JMP!$AJ$1:$AX$1,0)),INDEX(Baseline!$B$2:$AX$2,1,MATCH(AI$1,Baseline!$B$1:$AX$1,0)))</f>
        <v>724000000</v>
      </c>
      <c r="AJ482">
        <f>IFERROR(INDEX(JMP!$AJ$2:$AX$500,MATCH($A482,JMP!$A$2:$A$500,0),MATCH(AJ$1,JMP!$AJ$1:$AX$1,0)),INDEX(Baseline!$B$2:$AX$2,1,MATCH(AJ$1,Baseline!$B$1:$AX$1,0)))</f>
        <v>54500000</v>
      </c>
      <c r="AK482">
        <f>IFERROR(INDEX(JMP!$AJ$2:$AX$500,MATCH($A482,JMP!$A$2:$A$500,0),MATCH(AK$1,JMP!$AJ$1:$AX$1,0)),INDEX(Baseline!$B$2:$AX$2,1,MATCH(AK$1,Baseline!$B$1:$AX$1,0)))</f>
        <v>30</v>
      </c>
      <c r="AL482">
        <f>IFERROR(INDEX(JMP!$AJ$2:$AX$500,MATCH($A482,JMP!$A$2:$A$500,0),MATCH(AL$1,JMP!$AJ$1:$AX$1,0)),INDEX(Baseline!$B$2:$AX$2,1,MATCH(AL$1,Baseline!$B$1:$AX$1,0)))</f>
        <v>2.8064879651861822E-2</v>
      </c>
      <c r="AM482">
        <f>IFERROR(INDEX(JMP!$AJ$2:$AX$500,MATCH($A482,JMP!$A$2:$A$500,0),MATCH(AM$1,JMP!$AJ$1:$AX$1,0)),INDEX(Baseline!$B$2:$AX$2,1,MATCH(AM$1,Baseline!$B$1:$AX$1,0)))</f>
        <v>6.8413056154285705</v>
      </c>
      <c r="AN482">
        <f>IFERROR(INDEX(JMP!$AJ$2:$AX$500,MATCH($A482,JMP!$A$2:$A$500,0),MATCH(AN$1,JMP!$AJ$1:$AX$1,0)),INDEX(Baseline!$B$2:$AX$2,1,MATCH(AN$1,Baseline!$B$1:$AX$1,0)))</f>
        <v>1.7168607235985014</v>
      </c>
      <c r="AO482">
        <f>IFERROR(INDEX(JMP!$AJ$2:$AX$500,MATCH($A482,JMP!$A$2:$A$500,0),MATCH(AO$1,JMP!$AJ$1:$AX$1,0)),INDEX(Baseline!$B$2:$AX$2,1,MATCH(AO$1,Baseline!$B$1:$AX$1,0)))</f>
        <v>1.1768792552683718</v>
      </c>
      <c r="AP482">
        <f>IFERROR(INDEX(JMP!$AJ$2:$AX$500,MATCH($A482,JMP!$A$2:$A$500,0),MATCH(AP$1,JMP!$AJ$1:$AX$1,0)),INDEX(Baseline!$B$2:$AX$2,1,MATCH(AP$1,Baseline!$B$1:$AX$1,0)))</f>
        <v>0</v>
      </c>
      <c r="AQ482">
        <f>IFERROR(INDEX(JMP!$AJ$2:$AX$500,MATCH($A482,JMP!$A$2:$A$500,0),MATCH(AQ$1,JMP!$AJ$1:$AX$1,0)),INDEX(Baseline!$B$2:$AX$2,1,MATCH(AQ$1,Baseline!$B$1:$AX$1,0)))</f>
        <v>0.35</v>
      </c>
      <c r="AR482">
        <f>IFERROR(INDEX(JMP!$AJ$2:$AX$500,MATCH($A482,JMP!$A$2:$A$500,0),MATCH(AR$1,JMP!$AJ$1:$AX$1,0)),INDEX(Baseline!$B$2:$AX$2,1,MATCH(AR$1,Baseline!$B$1:$AX$1,0)))</f>
        <v>0</v>
      </c>
      <c r="AS482">
        <f>IFERROR(INDEX(JMP!$AJ$2:$AX$500,MATCH($A482,JMP!$A$2:$A$500,0),MATCH(AS$1,JMP!$AJ$1:$AX$1,0)),INDEX(Baseline!$B$2:$AX$2,1,MATCH(AS$1,Baseline!$B$1:$AX$1,0)))</f>
        <v>0</v>
      </c>
      <c r="AT482">
        <f>IFERROR(INDEX(JMP!$AJ$2:$AX$500,MATCH($A482,JMP!$A$2:$A$500,0),MATCH(AT$1,JMP!$AJ$1:$AX$1,0)),INDEX(Baseline!$B$2:$AX$2,1,MATCH(AT$1,Baseline!$B$1:$AX$1,0)))</f>
        <v>500</v>
      </c>
      <c r="AU482">
        <f>IFERROR(INDEX(JMP!$AJ$2:$AX$500,MATCH($A482,JMP!$A$2:$A$500,0),MATCH(AU$1,JMP!$AJ$1:$AX$1,0)),INDEX(Baseline!$B$2:$AX$2,1,MATCH(AU$1,Baseline!$B$1:$AX$1,0)))</f>
        <v>50</v>
      </c>
      <c r="AV482">
        <f>IFERROR(INDEX(JMP!$AJ$2:$AX$500,MATCH($A482,JMP!$A$2:$A$500,0),MATCH(AV$1,JMP!$AJ$1:$AX$1,0)),INDEX(Baseline!$B$2:$AX$2,1,MATCH(AV$1,Baseline!$B$1:$AX$1,0)))</f>
        <v>12</v>
      </c>
      <c r="AW482">
        <f>IFERROR(INDEX(JMP!$AJ$2:$AX$500,MATCH($A482,JMP!$A$2:$A$500,0),MATCH(AW$1,JMP!$AJ$1:$AX$1,0)),INDEX(Baseline!$B$2:$AX$2,1,MATCH(AW$1,Baseline!$B$1:$AX$1,0)))</f>
        <v>1.9961979999999998E-3</v>
      </c>
      <c r="AX482">
        <f>IFERROR(INDEX(JMP!$AJ$2:$AX$500,MATCH($A482,JMP!$A$2:$A$500,0),MATCH(AX$1,JMP!$AJ$1:$AX$1,0)),INDEX(Baseline!$B$2:$AX$2,1,MATCH(AX$1,Baseline!$B$1:$AX$1,0)))</f>
        <v>1.9961979999999998E-3</v>
      </c>
      <c r="AY482">
        <f>IFERROR(INDEX(JMP!$AJ$2:$AX$500,MATCH($A482,JMP!$A$2:$A$500,0),MATCH(AY$1,JMP!$AJ$1:$AX$1,0)),INDEX(Baseline!$B$2:$AX$2,1,MATCH(AY$1,Baseline!$B$1:$AX$1,0)))</f>
        <v>1.9607137E-2</v>
      </c>
      <c r="AZ482">
        <f>IFERROR(INDEX(JMP!$AJ$2:$AX$500,MATCH($A482,JMP!$A$2:$A$500,0),MATCH(AZ$1,JMP!$AJ$1:$AX$1,0)),INDEX(Baseline!$B$2:$AX$2,1,MATCH(AZ$1,Baseline!$B$1:$AX$1,0)))</f>
        <v>-1</v>
      </c>
      <c r="BA482">
        <f>IFERROR(INDEX(JMP!$AJ$2:$AX$500,MATCH($A482,JMP!$A$2:$A$500,0),MATCH(BA$1,JMP!$AJ$1:$AX$1,0)),INDEX(Baseline!$B$2:$AX$2,1,MATCH(BA$1,Baseline!$B$1:$AX$1,0)))</f>
        <v>3</v>
      </c>
      <c r="BB482">
        <v>0</v>
      </c>
      <c r="BD482" t="str">
        <f>IF(AZ482=1, "yes", IF(AZ482=-1, "no", ""))</f>
        <v>no</v>
      </c>
      <c r="BE482" t="str">
        <f>IF(AH482=1, "yes", IF(AH482=-1, "no", ""))</f>
        <v>no</v>
      </c>
      <c r="BF482">
        <f t="shared" si="14"/>
        <v>0.25</v>
      </c>
      <c r="BG482">
        <f t="shared" si="15"/>
        <v>100</v>
      </c>
    </row>
    <row r="483" spans="1:59" x14ac:dyDescent="0.25">
      <c r="A483">
        <v>482</v>
      </c>
      <c r="B483">
        <f>IFERROR(INDEX(JMP!$AJ$2:$AX$500,MATCH($A483,JMP!$A$2:$A$500,0),MATCH(B$1,JMP!$AJ$1:$AX$1,0)),INDEX(Baseline!$B$2:$AX$2,1,MATCH(B$1,Baseline!$B$1:$AX$1,0)))</f>
        <v>0</v>
      </c>
      <c r="C483">
        <f>IFERROR(INDEX(JMP!$AJ$2:$AX$500,MATCH($A483,JMP!$A$2:$A$500,0),MATCH(C$1,JMP!$AJ$1:$AX$1,0)),INDEX(Baseline!$B$2:$AX$2,1,MATCH(C$1,Baseline!$B$1:$AX$1,0)))</f>
        <v>8760</v>
      </c>
      <c r="D483">
        <f>IFERROR(INDEX(JMP!$AJ$2:$AX$500,MATCH($A483,JMP!$A$2:$A$500,0),MATCH(D$1,JMP!$AJ$1:$AX$1,0)),INDEX(Baseline!$B$2:$AX$2,1,MATCH(D$1,Baseline!$B$1:$AX$1,0)))</f>
        <v>1</v>
      </c>
      <c r="E483">
        <f>IFERROR(INDEX(JMP!$AJ$2:$AX$500,MATCH($A483,JMP!$A$2:$A$500,0),MATCH(E$1,JMP!$AJ$1:$AX$1,0)),INDEX(Baseline!$B$2:$AX$2,1,MATCH(E$1,Baseline!$B$1:$AX$1,0)))</f>
        <v>1</v>
      </c>
      <c r="F483" t="str">
        <f>IFERROR(INDEX(JMP!$AJ$2:$AX$500,MATCH($A483,JMP!$A$2:$A$500,0),MATCH(F$1,JMP!$AJ$1:$AX$1,0)),INDEX(Baseline!$B$2:$AX$2,1,MATCH(F$1,Baseline!$B$1:$AX$1,0)))</f>
        <v>e344</v>
      </c>
      <c r="G483" t="str">
        <f>IFERROR(INDEX(JMP!$AJ$2:$AX$500,MATCH($A483,JMP!$A$2:$A$500,0),MATCH(G$1,JMP!$AJ$1:$AX$1,0)),INDEX(Baseline!$B$2:$AX$2,1,MATCH(G$1,Baseline!$B$1:$AX$1,0)))</f>
        <v>e340</v>
      </c>
      <c r="H483">
        <f>IFERROR(INDEX(JMP!$AJ$2:$AX$500,MATCH($A483,JMP!$A$2:$A$500,0),MATCH(H$1,JMP!$AJ$1:$AX$1,0)),INDEX(Baseline!$B$2:$AX$2,1,MATCH(H$1,Baseline!$B$1:$AX$1,0)))</f>
        <v>1.5</v>
      </c>
      <c r="I483">
        <f>IFERROR(INDEX(JMP!$AJ$2:$AX$500,MATCH($A483,JMP!$A$2:$A$500,0),MATCH(I$1,JMP!$AJ$1:$AX$1,0)),INDEX(Baseline!$B$2:$AX$2,1,MATCH(I$1,Baseline!$B$1:$AX$1,0)))</f>
        <v>0.42</v>
      </c>
      <c r="J483">
        <f>IFERROR(INDEX(JMP!$AJ$2:$AX$500,MATCH($A483,JMP!$A$2:$A$500,0),MATCH(J$1,JMP!$AJ$1:$AX$1,0)),INDEX(Baseline!$B$2:$AX$2,1,MATCH(J$1,Baseline!$B$1:$AX$1,0)))</f>
        <v>1</v>
      </c>
      <c r="K483">
        <f>IFERROR(INDEX(JMP!$AJ$2:$AX$500,MATCH($A483,JMP!$A$2:$A$500,0),MATCH(K$1,JMP!$AJ$1:$AX$1,0)),INDEX(Baseline!$B$2:$AX$2,1,MATCH(K$1,Baseline!$B$1:$AX$1,0)))</f>
        <v>0</v>
      </c>
      <c r="L483">
        <f>IFERROR(INDEX(JMP!$AJ$2:$AX$500,MATCH($A483,JMP!$A$2:$A$500,0),MATCH(L$1,JMP!$AJ$1:$AX$1,0)),INDEX(Baseline!$B$2:$AX$2,1,MATCH(L$1,Baseline!$B$1:$AX$1,0)))</f>
        <v>0.13073555525987801</v>
      </c>
      <c r="M483" t="b">
        <f>IFERROR(INDEX(JMP!$AJ$2:$AX$500,MATCH($A483,JMP!$A$2:$A$500,0),MATCH(M$1,JMP!$AJ$1:$AX$1,0)),INDEX(Baseline!$B$2:$AX$2,1,MATCH(M$1,Baseline!$B$1:$AX$1,0)))</f>
        <v>0</v>
      </c>
      <c r="N483" t="b">
        <f>IFERROR(INDEX(JMP!$AJ$2:$AX$500,MATCH($A483,JMP!$A$2:$A$500,0),MATCH(N$1,JMP!$AJ$1:$AX$1,0)),INDEX(Baseline!$B$2:$AX$2,1,MATCH(N$1,Baseline!$B$1:$AX$1,0)))</f>
        <v>0</v>
      </c>
      <c r="O483">
        <f>IFERROR(INDEX(JMP!$AJ$2:$AX$500,MATCH($A483,JMP!$A$2:$A$500,0),MATCH(O$1,JMP!$AJ$1:$AX$1,0)),INDEX(Baseline!$B$2:$AX$2,1,MATCH(O$1,Baseline!$B$1:$AX$1,0)))</f>
        <v>7</v>
      </c>
      <c r="P483">
        <f>IFERROR(INDEX(JMP!$AJ$2:$AX$500,MATCH($A483,JMP!$A$2:$A$500,0),MATCH(P$1,JMP!$AJ$1:$AX$1,0)),INDEX(Baseline!$B$2:$AX$2,1,MATCH(P$1,Baseline!$B$1:$AX$1,0)))</f>
        <v>200</v>
      </c>
      <c r="Q483">
        <f>IFERROR(INDEX(JMP!$AJ$2:$AX$500,MATCH($A483,JMP!$A$2:$A$500,0),MATCH(Q$1,JMP!$AJ$1:$AX$1,0)),INDEX(Baseline!$B$2:$AX$2,1,MATCH(Q$1,Baseline!$B$1:$AX$1,0)))</f>
        <v>10</v>
      </c>
      <c r="R483">
        <f>IFERROR(INDEX(JMP!$AJ$2:$AX$500,MATCH($A483,JMP!$A$2:$A$500,0),MATCH(R$1,JMP!$AJ$1:$AX$1,0)),INDEX(Baseline!$B$2:$AX$2,1,MATCH(R$1,Baseline!$B$1:$AX$1,0)))</f>
        <v>0</v>
      </c>
      <c r="S483">
        <f>IFERROR(INDEX(JMP!$AJ$2:$AX$500,MATCH($A483,JMP!$A$2:$A$500,0),MATCH(S$1,JMP!$AJ$1:$AX$1,0)),INDEX(Baseline!$B$2:$AX$2,1,MATCH(S$1,Baseline!$B$1:$AX$1,0)))</f>
        <v>1</v>
      </c>
      <c r="T483">
        <f>IFERROR(INDEX(JMP!$AJ$2:$AX$500,MATCH($A483,JMP!$A$2:$A$500,0),MATCH(T$1,JMP!$AJ$1:$AX$1,0)),INDEX(Baseline!$B$2:$AX$2,1,MATCH(T$1,Baseline!$B$1:$AX$1,0)))</f>
        <v>0</v>
      </c>
      <c r="U483" t="str">
        <f>IFERROR(INDEX(JMP!$AJ$2:$AX$500,MATCH($A483,JMP!$A$2:$A$500,0),MATCH(U$1,JMP!$AJ$1:$AX$1,0)),INDEX(Baseline!$B$2:$AX$2,1,MATCH(U$1,Baseline!$B$1:$AX$1,0)))</f>
        <v>Titan</v>
      </c>
      <c r="V483">
        <f>IFERROR(INDEX(JMP!$AJ$2:$AX$500,MATCH($A483,JMP!$A$2:$A$500,0),MATCH(V$1,JMP!$AJ$1:$AX$1,0)),INDEX(Baseline!$B$2:$AX$2,1,MATCH(V$1,Baseline!$B$1:$AX$1,0)))</f>
        <v>3</v>
      </c>
      <c r="W483">
        <f>IFERROR(INDEX(JMP!$AJ$2:$AX$500,MATCH($A483,JMP!$A$2:$A$500,0),MATCH(W$1,JMP!$AJ$1:$AX$1,0)),INDEX(Baseline!$B$2:$AX$2,1,MATCH(W$1,Baseline!$B$1:$AX$1,0)))</f>
        <v>0.37</v>
      </c>
      <c r="X483">
        <f>IFERROR(INDEX(JMP!$AJ$2:$AX$500,MATCH($A483,JMP!$A$2:$A$500,0),MATCH(X$1,JMP!$AJ$1:$AX$1,0)),INDEX(Baseline!$B$2:$AX$2,1,MATCH(X$1,Baseline!$B$1:$AX$1,0)))</f>
        <v>4</v>
      </c>
      <c r="Y483">
        <f>IFERROR(INDEX(JMP!$AJ$2:$AX$500,MATCH($A483,JMP!$A$2:$A$500,0),MATCH(Y$1,JMP!$AJ$1:$AX$1,0)),INDEX(Baseline!$B$2:$AX$2,1,MATCH(Y$1,Baseline!$B$1:$AX$1,0)))</f>
        <v>6</v>
      </c>
      <c r="Z483">
        <f>IFERROR(INDEX(JMP!$AJ$2:$AX$500,MATCH($A483,JMP!$A$2:$A$500,0),MATCH(Z$1,JMP!$AJ$1:$AX$1,0)),INDEX(Baseline!$B$2:$AX$2,1,MATCH(Z$1,Baseline!$B$1:$AX$1,0)))</f>
        <v>1970</v>
      </c>
      <c r="AA483">
        <f>IFERROR(INDEX(JMP!$AJ$2:$AX$500,MATCH($A483,JMP!$A$2:$A$500,0),MATCH(AA$1,JMP!$AJ$1:$AX$1,0)),INDEX(Baseline!$B$2:$AX$2,1,MATCH(AA$1,Baseline!$B$1:$AX$1,0)))</f>
        <v>1970</v>
      </c>
      <c r="AB483">
        <f>IFERROR(INDEX(JMP!$AJ$2:$AX$500,MATCH($A483,JMP!$A$2:$A$500,0),MATCH(AB$1,JMP!$AJ$1:$AX$1,0)),INDEX(Baseline!$B$2:$AX$2,1,MATCH(AB$1,Baseline!$B$1:$AX$1,0)))</f>
        <v>0</v>
      </c>
      <c r="AC483">
        <f>IFERROR(INDEX(JMP!$AJ$2:$AX$500,MATCH($A483,JMP!$A$2:$A$500,0),MATCH(AC$1,JMP!$AJ$1:$AX$1,0)),INDEX(Baseline!$B$2:$AX$2,1,MATCH(AC$1,Baseline!$B$1:$AX$1,0)))</f>
        <v>1</v>
      </c>
      <c r="AD483">
        <f>IFERROR(INDEX(JMP!$AJ$2:$AX$500,MATCH($A483,JMP!$A$2:$A$500,0),MATCH(AD$1,JMP!$AJ$1:$AX$1,0)),INDEX(Baseline!$B$2:$AX$2,1,MATCH(AD$1,Baseline!$B$1:$AX$1,0)))</f>
        <v>8</v>
      </c>
      <c r="AE483">
        <f>IFERROR(INDEX(JMP!$AJ$2:$AX$500,MATCH($A483,JMP!$A$2:$A$500,0),MATCH(AE$1,JMP!$AJ$1:$AX$1,0)),INDEX(Baseline!$B$2:$AX$2,1,MATCH(AE$1,Baseline!$B$1:$AX$1,0)))</f>
        <v>2</v>
      </c>
      <c r="AF483" t="str">
        <f>IFERROR(INDEX(JMP!$AJ$2:$AX$500,MATCH($A483,JMP!$A$2:$A$500,0),MATCH(AF$1,JMP!$AJ$1:$AX$1,0)),INDEX(Baseline!$B$2:$AX$2,1,MATCH(AF$1,Baseline!$B$1:$AX$1,0)))</f>
        <v>bwb</v>
      </c>
      <c r="AG483" t="str">
        <f>IFERROR(INDEX(JMP!$AJ$2:$AX$500,MATCH($A483,JMP!$A$2:$A$500,0),MATCH(AG$1,JMP!$AJ$1:$AX$1,0)),INDEX(Baseline!$B$2:$AX$2,1,MATCH(AG$1,Baseline!$B$1:$AX$1,0)))</f>
        <v>V-tail</v>
      </c>
      <c r="AH483">
        <f>IFERROR(INDEX(JMP!$AJ$2:$AX$500,MATCH($A483,JMP!$A$2:$A$500,0),MATCH(AH$1,JMP!$AJ$1:$AX$1,0)),INDEX(Baseline!$B$2:$AX$2,1,MATCH(AH$1,Baseline!$B$1:$AX$1,0)))</f>
        <v>-1</v>
      </c>
      <c r="AI483">
        <f>IFERROR(INDEX(JMP!$AJ$2:$AX$500,MATCH($A483,JMP!$A$2:$A$500,0),MATCH(AI$1,JMP!$AJ$1:$AX$1,0)),INDEX(Baseline!$B$2:$AX$2,1,MATCH(AI$1,Baseline!$B$1:$AX$1,0)))</f>
        <v>724000000</v>
      </c>
      <c r="AJ483">
        <f>IFERROR(INDEX(JMP!$AJ$2:$AX$500,MATCH($A483,JMP!$A$2:$A$500,0),MATCH(AJ$1,JMP!$AJ$1:$AX$1,0)),INDEX(Baseline!$B$2:$AX$2,1,MATCH(AJ$1,Baseline!$B$1:$AX$1,0)))</f>
        <v>54500000</v>
      </c>
      <c r="AK483">
        <f>IFERROR(INDEX(JMP!$AJ$2:$AX$500,MATCH($A483,JMP!$A$2:$A$500,0),MATCH(AK$1,JMP!$AJ$1:$AX$1,0)),INDEX(Baseline!$B$2:$AX$2,1,MATCH(AK$1,Baseline!$B$1:$AX$1,0)))</f>
        <v>30</v>
      </c>
      <c r="AL483">
        <f>IFERROR(INDEX(JMP!$AJ$2:$AX$500,MATCH($A483,JMP!$A$2:$A$500,0),MATCH(AL$1,JMP!$AJ$1:$AX$1,0)),INDEX(Baseline!$B$2:$AX$2,1,MATCH(AL$1,Baseline!$B$1:$AX$1,0)))</f>
        <v>1.5928068218253419E-2</v>
      </c>
      <c r="AM483">
        <f>IFERROR(INDEX(JMP!$AJ$2:$AX$500,MATCH($A483,JMP!$A$2:$A$500,0),MATCH(AM$1,JMP!$AJ$1:$AX$1,0)),INDEX(Baseline!$B$2:$AX$2,1,MATCH(AM$1,Baseline!$B$1:$AX$1,0)))</f>
        <v>8.469772449333334</v>
      </c>
      <c r="AN483">
        <f>IFERROR(INDEX(JMP!$AJ$2:$AX$500,MATCH($A483,JMP!$A$2:$A$500,0),MATCH(AN$1,JMP!$AJ$1:$AX$1,0)),INDEX(Baseline!$B$2:$AX$2,1,MATCH(AN$1,Baseline!$B$1:$AX$1,0)))</f>
        <v>1.6027370034015145</v>
      </c>
      <c r="AO483">
        <f>IFERROR(INDEX(JMP!$AJ$2:$AX$500,MATCH($A483,JMP!$A$2:$A$500,0),MATCH(AO$1,JMP!$AJ$1:$AX$1,0)),INDEX(Baseline!$B$2:$AX$2,1,MATCH(AO$1,Baseline!$B$1:$AX$1,0)))</f>
        <v>1.1713651585511324</v>
      </c>
      <c r="AP483">
        <f>IFERROR(INDEX(JMP!$AJ$2:$AX$500,MATCH($A483,JMP!$A$2:$A$500,0),MATCH(AP$1,JMP!$AJ$1:$AX$1,0)),INDEX(Baseline!$B$2:$AX$2,1,MATCH(AP$1,Baseline!$B$1:$AX$1,0)))</f>
        <v>0</v>
      </c>
      <c r="AQ483">
        <f>IFERROR(INDEX(JMP!$AJ$2:$AX$500,MATCH($A483,JMP!$A$2:$A$500,0),MATCH(AQ$1,JMP!$AJ$1:$AX$1,0)),INDEX(Baseline!$B$2:$AX$2,1,MATCH(AQ$1,Baseline!$B$1:$AX$1,0)))</f>
        <v>0.35</v>
      </c>
      <c r="AR483">
        <f>IFERROR(INDEX(JMP!$AJ$2:$AX$500,MATCH($A483,JMP!$A$2:$A$500,0),MATCH(AR$1,JMP!$AJ$1:$AX$1,0)),INDEX(Baseline!$B$2:$AX$2,1,MATCH(AR$1,Baseline!$B$1:$AX$1,0)))</f>
        <v>0</v>
      </c>
      <c r="AS483">
        <f>IFERROR(INDEX(JMP!$AJ$2:$AX$500,MATCH($A483,JMP!$A$2:$A$500,0),MATCH(AS$1,JMP!$AJ$1:$AX$1,0)),INDEX(Baseline!$B$2:$AX$2,1,MATCH(AS$1,Baseline!$B$1:$AX$1,0)))</f>
        <v>0</v>
      </c>
      <c r="AT483">
        <f>IFERROR(INDEX(JMP!$AJ$2:$AX$500,MATCH($A483,JMP!$A$2:$A$500,0),MATCH(AT$1,JMP!$AJ$1:$AX$1,0)),INDEX(Baseline!$B$2:$AX$2,1,MATCH(AT$1,Baseline!$B$1:$AX$1,0)))</f>
        <v>500</v>
      </c>
      <c r="AU483">
        <f>IFERROR(INDEX(JMP!$AJ$2:$AX$500,MATCH($A483,JMP!$A$2:$A$500,0),MATCH(AU$1,JMP!$AJ$1:$AX$1,0)),INDEX(Baseline!$B$2:$AX$2,1,MATCH(AU$1,Baseline!$B$1:$AX$1,0)))</f>
        <v>50</v>
      </c>
      <c r="AV483">
        <f>IFERROR(INDEX(JMP!$AJ$2:$AX$500,MATCH($A483,JMP!$A$2:$A$500,0),MATCH(AV$1,JMP!$AJ$1:$AX$1,0)),INDEX(Baseline!$B$2:$AX$2,1,MATCH(AV$1,Baseline!$B$1:$AX$1,0)))</f>
        <v>12</v>
      </c>
      <c r="AW483">
        <f>IFERROR(INDEX(JMP!$AJ$2:$AX$500,MATCH($A483,JMP!$A$2:$A$500,0),MATCH(AW$1,JMP!$AJ$1:$AX$1,0)),INDEX(Baseline!$B$2:$AX$2,1,MATCH(AW$1,Baseline!$B$1:$AX$1,0)))</f>
        <v>1.9961979999999998E-3</v>
      </c>
      <c r="AX483">
        <f>IFERROR(INDEX(JMP!$AJ$2:$AX$500,MATCH($A483,JMP!$A$2:$A$500,0),MATCH(AX$1,JMP!$AJ$1:$AX$1,0)),INDEX(Baseline!$B$2:$AX$2,1,MATCH(AX$1,Baseline!$B$1:$AX$1,0)))</f>
        <v>1.9961979999999998E-3</v>
      </c>
      <c r="AY483">
        <f>IFERROR(INDEX(JMP!$AJ$2:$AX$500,MATCH($A483,JMP!$A$2:$A$500,0),MATCH(AY$1,JMP!$AJ$1:$AX$1,0)),INDEX(Baseline!$B$2:$AX$2,1,MATCH(AY$1,Baseline!$B$1:$AX$1,0)))</f>
        <v>1.9607137E-2</v>
      </c>
      <c r="AZ483">
        <f>IFERROR(INDEX(JMP!$AJ$2:$AX$500,MATCH($A483,JMP!$A$2:$A$500,0),MATCH(AZ$1,JMP!$AJ$1:$AX$1,0)),INDEX(Baseline!$B$2:$AX$2,1,MATCH(AZ$1,Baseline!$B$1:$AX$1,0)))</f>
        <v>-1</v>
      </c>
      <c r="BA483">
        <f>IFERROR(INDEX(JMP!$AJ$2:$AX$500,MATCH($A483,JMP!$A$2:$A$500,0),MATCH(BA$1,JMP!$AJ$1:$AX$1,0)),INDEX(Baseline!$B$2:$AX$2,1,MATCH(BA$1,Baseline!$B$1:$AX$1,0)))</f>
        <v>2</v>
      </c>
      <c r="BB483">
        <v>0</v>
      </c>
      <c r="BD483" t="str">
        <f>IF(AZ483=1, "yes", IF(AZ483=-1, "no", ""))</f>
        <v>no</v>
      </c>
      <c r="BE483" t="str">
        <f>IF(AH483=1, "yes", IF(AH483=-1, "no", ""))</f>
        <v>no</v>
      </c>
      <c r="BF483">
        <f t="shared" si="14"/>
        <v>0.5</v>
      </c>
      <c r="BG483">
        <f t="shared" si="15"/>
        <v>30</v>
      </c>
    </row>
    <row r="484" spans="1:59" x14ac:dyDescent="0.25">
      <c r="A484">
        <v>483</v>
      </c>
      <c r="B484">
        <f>IFERROR(INDEX(JMP!$AJ$2:$AX$500,MATCH($A484,JMP!$A$2:$A$500,0),MATCH(B$1,JMP!$AJ$1:$AX$1,0)),INDEX(Baseline!$B$2:$AX$2,1,MATCH(B$1,Baseline!$B$1:$AX$1,0)))</f>
        <v>0</v>
      </c>
      <c r="C484">
        <f>IFERROR(INDEX(JMP!$AJ$2:$AX$500,MATCH($A484,JMP!$A$2:$A$500,0),MATCH(C$1,JMP!$AJ$1:$AX$1,0)),INDEX(Baseline!$B$2:$AX$2,1,MATCH(C$1,Baseline!$B$1:$AX$1,0)))</f>
        <v>8760</v>
      </c>
      <c r="D484">
        <f>IFERROR(INDEX(JMP!$AJ$2:$AX$500,MATCH($A484,JMP!$A$2:$A$500,0),MATCH(D$1,JMP!$AJ$1:$AX$1,0)),INDEX(Baseline!$B$2:$AX$2,1,MATCH(D$1,Baseline!$B$1:$AX$1,0)))</f>
        <v>1</v>
      </c>
      <c r="E484">
        <f>IFERROR(INDEX(JMP!$AJ$2:$AX$500,MATCH($A484,JMP!$A$2:$A$500,0),MATCH(E$1,JMP!$AJ$1:$AX$1,0)),INDEX(Baseline!$B$2:$AX$2,1,MATCH(E$1,Baseline!$B$1:$AX$1,0)))</f>
        <v>1</v>
      </c>
      <c r="F484" t="str">
        <f>IFERROR(INDEX(JMP!$AJ$2:$AX$500,MATCH($A484,JMP!$A$2:$A$500,0),MATCH(F$1,JMP!$AJ$1:$AX$1,0)),INDEX(Baseline!$B$2:$AX$2,1,MATCH(F$1,Baseline!$B$1:$AX$1,0)))</f>
        <v>e344</v>
      </c>
      <c r="G484" t="str">
        <f>IFERROR(INDEX(JMP!$AJ$2:$AX$500,MATCH($A484,JMP!$A$2:$A$500,0),MATCH(G$1,JMP!$AJ$1:$AX$1,0)),INDEX(Baseline!$B$2:$AX$2,1,MATCH(G$1,Baseline!$B$1:$AX$1,0)))</f>
        <v>e340</v>
      </c>
      <c r="H484">
        <f>IFERROR(INDEX(JMP!$AJ$2:$AX$500,MATCH($A484,JMP!$A$2:$A$500,0),MATCH(H$1,JMP!$AJ$1:$AX$1,0)),INDEX(Baseline!$B$2:$AX$2,1,MATCH(H$1,Baseline!$B$1:$AX$1,0)))</f>
        <v>1.5</v>
      </c>
      <c r="I484">
        <f>IFERROR(INDEX(JMP!$AJ$2:$AX$500,MATCH($A484,JMP!$A$2:$A$500,0),MATCH(I$1,JMP!$AJ$1:$AX$1,0)),INDEX(Baseline!$B$2:$AX$2,1,MATCH(I$1,Baseline!$B$1:$AX$1,0)))</f>
        <v>0.42</v>
      </c>
      <c r="J484">
        <f>IFERROR(INDEX(JMP!$AJ$2:$AX$500,MATCH($A484,JMP!$A$2:$A$500,0),MATCH(J$1,JMP!$AJ$1:$AX$1,0)),INDEX(Baseline!$B$2:$AX$2,1,MATCH(J$1,Baseline!$B$1:$AX$1,0)))</f>
        <v>1</v>
      </c>
      <c r="K484">
        <f>IFERROR(INDEX(JMP!$AJ$2:$AX$500,MATCH($A484,JMP!$A$2:$A$500,0),MATCH(K$1,JMP!$AJ$1:$AX$1,0)),INDEX(Baseline!$B$2:$AX$2,1,MATCH(K$1,Baseline!$B$1:$AX$1,0)))</f>
        <v>0</v>
      </c>
      <c r="L484">
        <f>IFERROR(INDEX(JMP!$AJ$2:$AX$500,MATCH($A484,JMP!$A$2:$A$500,0),MATCH(L$1,JMP!$AJ$1:$AX$1,0)),INDEX(Baseline!$B$2:$AX$2,1,MATCH(L$1,Baseline!$B$1:$AX$1,0)))</f>
        <v>8.2254367627983507E-2</v>
      </c>
      <c r="M484" t="b">
        <f>IFERROR(INDEX(JMP!$AJ$2:$AX$500,MATCH($A484,JMP!$A$2:$A$500,0),MATCH(M$1,JMP!$AJ$1:$AX$1,0)),INDEX(Baseline!$B$2:$AX$2,1,MATCH(M$1,Baseline!$B$1:$AX$1,0)))</f>
        <v>0</v>
      </c>
      <c r="N484" t="b">
        <f>IFERROR(INDEX(JMP!$AJ$2:$AX$500,MATCH($A484,JMP!$A$2:$A$500,0),MATCH(N$1,JMP!$AJ$1:$AX$1,0)),INDEX(Baseline!$B$2:$AX$2,1,MATCH(N$1,Baseline!$B$1:$AX$1,0)))</f>
        <v>0</v>
      </c>
      <c r="O484">
        <f>IFERROR(INDEX(JMP!$AJ$2:$AX$500,MATCH($A484,JMP!$A$2:$A$500,0),MATCH(O$1,JMP!$AJ$1:$AX$1,0)),INDEX(Baseline!$B$2:$AX$2,1,MATCH(O$1,Baseline!$B$1:$AX$1,0)))</f>
        <v>7</v>
      </c>
      <c r="P484">
        <f>IFERROR(INDEX(JMP!$AJ$2:$AX$500,MATCH($A484,JMP!$A$2:$A$500,0),MATCH(P$1,JMP!$AJ$1:$AX$1,0)),INDEX(Baseline!$B$2:$AX$2,1,MATCH(P$1,Baseline!$B$1:$AX$1,0)))</f>
        <v>200</v>
      </c>
      <c r="Q484">
        <f>IFERROR(INDEX(JMP!$AJ$2:$AX$500,MATCH($A484,JMP!$A$2:$A$500,0),MATCH(Q$1,JMP!$AJ$1:$AX$1,0)),INDEX(Baseline!$B$2:$AX$2,1,MATCH(Q$1,Baseline!$B$1:$AX$1,0)))</f>
        <v>10</v>
      </c>
      <c r="R484">
        <f>IFERROR(INDEX(JMP!$AJ$2:$AX$500,MATCH($A484,JMP!$A$2:$A$500,0),MATCH(R$1,JMP!$AJ$1:$AX$1,0)),INDEX(Baseline!$B$2:$AX$2,1,MATCH(R$1,Baseline!$B$1:$AX$1,0)))</f>
        <v>0</v>
      </c>
      <c r="S484">
        <f>IFERROR(INDEX(JMP!$AJ$2:$AX$500,MATCH($A484,JMP!$A$2:$A$500,0),MATCH(S$1,JMP!$AJ$1:$AX$1,0)),INDEX(Baseline!$B$2:$AX$2,1,MATCH(S$1,Baseline!$B$1:$AX$1,0)))</f>
        <v>1</v>
      </c>
      <c r="T484">
        <f>IFERROR(INDEX(JMP!$AJ$2:$AX$500,MATCH($A484,JMP!$A$2:$A$500,0),MATCH(T$1,JMP!$AJ$1:$AX$1,0)),INDEX(Baseline!$B$2:$AX$2,1,MATCH(T$1,Baseline!$B$1:$AX$1,0)))</f>
        <v>0</v>
      </c>
      <c r="U484" t="str">
        <f>IFERROR(INDEX(JMP!$AJ$2:$AX$500,MATCH($A484,JMP!$A$2:$A$500,0),MATCH(U$1,JMP!$AJ$1:$AX$1,0)),INDEX(Baseline!$B$2:$AX$2,1,MATCH(U$1,Baseline!$B$1:$AX$1,0)))</f>
        <v>Titan</v>
      </c>
      <c r="V484">
        <f>IFERROR(INDEX(JMP!$AJ$2:$AX$500,MATCH($A484,JMP!$A$2:$A$500,0),MATCH(V$1,JMP!$AJ$1:$AX$1,0)),INDEX(Baseline!$B$2:$AX$2,1,MATCH(V$1,Baseline!$B$1:$AX$1,0)))</f>
        <v>3</v>
      </c>
      <c r="W484">
        <f>IFERROR(INDEX(JMP!$AJ$2:$AX$500,MATCH($A484,JMP!$A$2:$A$500,0),MATCH(W$1,JMP!$AJ$1:$AX$1,0)),INDEX(Baseline!$B$2:$AX$2,1,MATCH(W$1,Baseline!$B$1:$AX$1,0)))</f>
        <v>0.37</v>
      </c>
      <c r="X484">
        <f>IFERROR(INDEX(JMP!$AJ$2:$AX$500,MATCH($A484,JMP!$A$2:$A$500,0),MATCH(X$1,JMP!$AJ$1:$AX$1,0)),INDEX(Baseline!$B$2:$AX$2,1,MATCH(X$1,Baseline!$B$1:$AX$1,0)))</f>
        <v>4</v>
      </c>
      <c r="Y484">
        <f>IFERROR(INDEX(JMP!$AJ$2:$AX$500,MATCH($A484,JMP!$A$2:$A$500,0),MATCH(Y$1,JMP!$AJ$1:$AX$1,0)),INDEX(Baseline!$B$2:$AX$2,1,MATCH(Y$1,Baseline!$B$1:$AX$1,0)))</f>
        <v>1</v>
      </c>
      <c r="Z484">
        <f>IFERROR(INDEX(JMP!$AJ$2:$AX$500,MATCH($A484,JMP!$A$2:$A$500,0),MATCH(Z$1,JMP!$AJ$1:$AX$1,0)),INDEX(Baseline!$B$2:$AX$2,1,MATCH(Z$1,Baseline!$B$1:$AX$1,0)))</f>
        <v>1970</v>
      </c>
      <c r="AA484">
        <f>IFERROR(INDEX(JMP!$AJ$2:$AX$500,MATCH($A484,JMP!$A$2:$A$500,0),MATCH(AA$1,JMP!$AJ$1:$AX$1,0)),INDEX(Baseline!$B$2:$AX$2,1,MATCH(AA$1,Baseline!$B$1:$AX$1,0)))</f>
        <v>1970</v>
      </c>
      <c r="AB484">
        <f>IFERROR(INDEX(JMP!$AJ$2:$AX$500,MATCH($A484,JMP!$A$2:$A$500,0),MATCH(AB$1,JMP!$AJ$1:$AX$1,0)),INDEX(Baseline!$B$2:$AX$2,1,MATCH(AB$1,Baseline!$B$1:$AX$1,0)))</f>
        <v>0</v>
      </c>
      <c r="AC484">
        <f>IFERROR(INDEX(JMP!$AJ$2:$AX$500,MATCH($A484,JMP!$A$2:$A$500,0),MATCH(AC$1,JMP!$AJ$1:$AX$1,0)),INDEX(Baseline!$B$2:$AX$2,1,MATCH(AC$1,Baseline!$B$1:$AX$1,0)))</f>
        <v>1</v>
      </c>
      <c r="AD484">
        <f>IFERROR(INDEX(JMP!$AJ$2:$AX$500,MATCH($A484,JMP!$A$2:$A$500,0),MATCH(AD$1,JMP!$AJ$1:$AX$1,0)),INDEX(Baseline!$B$2:$AX$2,1,MATCH(AD$1,Baseline!$B$1:$AX$1,0)))</f>
        <v>8</v>
      </c>
      <c r="AE484">
        <f>IFERROR(INDEX(JMP!$AJ$2:$AX$500,MATCH($A484,JMP!$A$2:$A$500,0),MATCH(AE$1,JMP!$AJ$1:$AX$1,0)),INDEX(Baseline!$B$2:$AX$2,1,MATCH(AE$1,Baseline!$B$1:$AX$1,0)))</f>
        <v>3</v>
      </c>
      <c r="AF484" t="str">
        <f>IFERROR(INDEX(JMP!$AJ$2:$AX$500,MATCH($A484,JMP!$A$2:$A$500,0),MATCH(AF$1,JMP!$AJ$1:$AX$1,0)),INDEX(Baseline!$B$2:$AX$2,1,MATCH(AF$1,Baseline!$B$1:$AX$1,0)))</f>
        <v>bwb</v>
      </c>
      <c r="AG484" t="str">
        <f>IFERROR(INDEX(JMP!$AJ$2:$AX$500,MATCH($A484,JMP!$A$2:$A$500,0),MATCH(AG$1,JMP!$AJ$1:$AX$1,0)),INDEX(Baseline!$B$2:$AX$2,1,MATCH(AG$1,Baseline!$B$1:$AX$1,0)))</f>
        <v>V-tail</v>
      </c>
      <c r="AH484">
        <f>IFERROR(INDEX(JMP!$AJ$2:$AX$500,MATCH($A484,JMP!$A$2:$A$500,0),MATCH(AH$1,JMP!$AJ$1:$AX$1,0)),INDEX(Baseline!$B$2:$AX$2,1,MATCH(AH$1,Baseline!$B$1:$AX$1,0)))</f>
        <v>1</v>
      </c>
      <c r="AI484">
        <f>IFERROR(INDEX(JMP!$AJ$2:$AX$500,MATCH($A484,JMP!$A$2:$A$500,0),MATCH(AI$1,JMP!$AJ$1:$AX$1,0)),INDEX(Baseline!$B$2:$AX$2,1,MATCH(AI$1,Baseline!$B$1:$AX$1,0)))</f>
        <v>724000000</v>
      </c>
      <c r="AJ484">
        <f>IFERROR(INDEX(JMP!$AJ$2:$AX$500,MATCH($A484,JMP!$A$2:$A$500,0),MATCH(AJ$1,JMP!$AJ$1:$AX$1,0)),INDEX(Baseline!$B$2:$AX$2,1,MATCH(AJ$1,Baseline!$B$1:$AX$1,0)))</f>
        <v>54500000</v>
      </c>
      <c r="AK484">
        <f>IFERROR(INDEX(JMP!$AJ$2:$AX$500,MATCH($A484,JMP!$A$2:$A$500,0),MATCH(AK$1,JMP!$AJ$1:$AX$1,0)),INDEX(Baseline!$B$2:$AX$2,1,MATCH(AK$1,Baseline!$B$1:$AX$1,0)))</f>
        <v>30</v>
      </c>
      <c r="AL484">
        <f>IFERROR(INDEX(JMP!$AJ$2:$AX$500,MATCH($A484,JMP!$A$2:$A$500,0),MATCH(AL$1,JMP!$AJ$1:$AX$1,0)),INDEX(Baseline!$B$2:$AX$2,1,MATCH(AL$1,Baseline!$B$1:$AX$1,0)))</f>
        <v>3.179122401820407E-2</v>
      </c>
      <c r="AM484">
        <f>IFERROR(INDEX(JMP!$AJ$2:$AX$500,MATCH($A484,JMP!$A$2:$A$500,0),MATCH(AM$1,JMP!$AJ$1:$AX$1,0)),INDEX(Baseline!$B$2:$AX$2,1,MATCH(AM$1,Baseline!$B$1:$AX$1,0)))</f>
        <v>5.8612640278095229</v>
      </c>
      <c r="AN484">
        <f>IFERROR(INDEX(JMP!$AJ$2:$AX$500,MATCH($A484,JMP!$A$2:$A$500,0),MATCH(AN$1,JMP!$AJ$1:$AX$1,0)),INDEX(Baseline!$B$2:$AX$2,1,MATCH(AN$1,Baseline!$B$1:$AX$1,0)))</f>
        <v>2.5722815988794236</v>
      </c>
      <c r="AO484">
        <f>IFERROR(INDEX(JMP!$AJ$2:$AX$500,MATCH($A484,JMP!$A$2:$A$500,0),MATCH(AO$1,JMP!$AJ$1:$AX$1,0)),INDEX(Baseline!$B$2:$AX$2,1,MATCH(AO$1,Baseline!$B$1:$AX$1,0)))</f>
        <v>0.96089980272055597</v>
      </c>
      <c r="AP484">
        <f>IFERROR(INDEX(JMP!$AJ$2:$AX$500,MATCH($A484,JMP!$A$2:$A$500,0),MATCH(AP$1,JMP!$AJ$1:$AX$1,0)),INDEX(Baseline!$B$2:$AX$2,1,MATCH(AP$1,Baseline!$B$1:$AX$1,0)))</f>
        <v>0</v>
      </c>
      <c r="AQ484">
        <f>IFERROR(INDEX(JMP!$AJ$2:$AX$500,MATCH($A484,JMP!$A$2:$A$500,0),MATCH(AQ$1,JMP!$AJ$1:$AX$1,0)),INDEX(Baseline!$B$2:$AX$2,1,MATCH(AQ$1,Baseline!$B$1:$AX$1,0)))</f>
        <v>0.35</v>
      </c>
      <c r="AR484">
        <f>IFERROR(INDEX(JMP!$AJ$2:$AX$500,MATCH($A484,JMP!$A$2:$A$500,0),MATCH(AR$1,JMP!$AJ$1:$AX$1,0)),INDEX(Baseline!$B$2:$AX$2,1,MATCH(AR$1,Baseline!$B$1:$AX$1,0)))</f>
        <v>0</v>
      </c>
      <c r="AS484">
        <f>IFERROR(INDEX(JMP!$AJ$2:$AX$500,MATCH($A484,JMP!$A$2:$A$500,0),MATCH(AS$1,JMP!$AJ$1:$AX$1,0)),INDEX(Baseline!$B$2:$AX$2,1,MATCH(AS$1,Baseline!$B$1:$AX$1,0)))</f>
        <v>0</v>
      </c>
      <c r="AT484">
        <f>IFERROR(INDEX(JMP!$AJ$2:$AX$500,MATCH($A484,JMP!$A$2:$A$500,0),MATCH(AT$1,JMP!$AJ$1:$AX$1,0)),INDEX(Baseline!$B$2:$AX$2,1,MATCH(AT$1,Baseline!$B$1:$AX$1,0)))</f>
        <v>500</v>
      </c>
      <c r="AU484">
        <f>IFERROR(INDEX(JMP!$AJ$2:$AX$500,MATCH($A484,JMP!$A$2:$A$500,0),MATCH(AU$1,JMP!$AJ$1:$AX$1,0)),INDEX(Baseline!$B$2:$AX$2,1,MATCH(AU$1,Baseline!$B$1:$AX$1,0)))</f>
        <v>50</v>
      </c>
      <c r="AV484">
        <f>IFERROR(INDEX(JMP!$AJ$2:$AX$500,MATCH($A484,JMP!$A$2:$A$500,0),MATCH(AV$1,JMP!$AJ$1:$AX$1,0)),INDEX(Baseline!$B$2:$AX$2,1,MATCH(AV$1,Baseline!$B$1:$AX$1,0)))</f>
        <v>12</v>
      </c>
      <c r="AW484">
        <f>IFERROR(INDEX(JMP!$AJ$2:$AX$500,MATCH($A484,JMP!$A$2:$A$500,0),MATCH(AW$1,JMP!$AJ$1:$AX$1,0)),INDEX(Baseline!$B$2:$AX$2,1,MATCH(AW$1,Baseline!$B$1:$AX$1,0)))</f>
        <v>1.9961979999999998E-3</v>
      </c>
      <c r="AX484">
        <f>IFERROR(INDEX(JMP!$AJ$2:$AX$500,MATCH($A484,JMP!$A$2:$A$500,0),MATCH(AX$1,JMP!$AJ$1:$AX$1,0)),INDEX(Baseline!$B$2:$AX$2,1,MATCH(AX$1,Baseline!$B$1:$AX$1,0)))</f>
        <v>1.9961979999999998E-3</v>
      </c>
      <c r="AY484">
        <f>IFERROR(INDEX(JMP!$AJ$2:$AX$500,MATCH($A484,JMP!$A$2:$A$500,0),MATCH(AY$1,JMP!$AJ$1:$AX$1,0)),INDEX(Baseline!$B$2:$AX$2,1,MATCH(AY$1,Baseline!$B$1:$AX$1,0)))</f>
        <v>1.9607137E-2</v>
      </c>
      <c r="AZ484">
        <f>IFERROR(INDEX(JMP!$AJ$2:$AX$500,MATCH($A484,JMP!$A$2:$A$500,0),MATCH(AZ$1,JMP!$AJ$1:$AX$1,0)),INDEX(Baseline!$B$2:$AX$2,1,MATCH(AZ$1,Baseline!$B$1:$AX$1,0)))</f>
        <v>1</v>
      </c>
      <c r="BA484">
        <f>IFERROR(INDEX(JMP!$AJ$2:$AX$500,MATCH($A484,JMP!$A$2:$A$500,0),MATCH(BA$1,JMP!$AJ$1:$AX$1,0)),INDEX(Baseline!$B$2:$AX$2,1,MATCH(BA$1,Baseline!$B$1:$AX$1,0)))</f>
        <v>3</v>
      </c>
      <c r="BB484">
        <v>0</v>
      </c>
      <c r="BD484" t="str">
        <f>IF(AZ484=1, "yes", IF(AZ484=-1, "no", ""))</f>
        <v>yes</v>
      </c>
      <c r="BE484" t="str">
        <f>IF(AH484=1, "yes", IF(AH484=-1, "no", ""))</f>
        <v>yes</v>
      </c>
      <c r="BF484">
        <f t="shared" si="14"/>
        <v>0.25</v>
      </c>
      <c r="BG484">
        <f t="shared" si="15"/>
        <v>100</v>
      </c>
    </row>
    <row r="485" spans="1:59" x14ac:dyDescent="0.25">
      <c r="A485">
        <v>484</v>
      </c>
      <c r="B485">
        <f>IFERROR(INDEX(JMP!$AJ$2:$AX$500,MATCH($A485,JMP!$A$2:$A$500,0),MATCH(B$1,JMP!$AJ$1:$AX$1,0)),INDEX(Baseline!$B$2:$AX$2,1,MATCH(B$1,Baseline!$B$1:$AX$1,0)))</f>
        <v>0</v>
      </c>
      <c r="C485">
        <f>IFERROR(INDEX(JMP!$AJ$2:$AX$500,MATCH($A485,JMP!$A$2:$A$500,0),MATCH(C$1,JMP!$AJ$1:$AX$1,0)),INDEX(Baseline!$B$2:$AX$2,1,MATCH(C$1,Baseline!$B$1:$AX$1,0)))</f>
        <v>8760</v>
      </c>
      <c r="D485">
        <f>IFERROR(INDEX(JMP!$AJ$2:$AX$500,MATCH($A485,JMP!$A$2:$A$500,0),MATCH(D$1,JMP!$AJ$1:$AX$1,0)),INDEX(Baseline!$B$2:$AX$2,1,MATCH(D$1,Baseline!$B$1:$AX$1,0)))</f>
        <v>1</v>
      </c>
      <c r="E485">
        <f>IFERROR(INDEX(JMP!$AJ$2:$AX$500,MATCH($A485,JMP!$A$2:$A$500,0),MATCH(E$1,JMP!$AJ$1:$AX$1,0)),INDEX(Baseline!$B$2:$AX$2,1,MATCH(E$1,Baseline!$B$1:$AX$1,0)))</f>
        <v>1</v>
      </c>
      <c r="F485" t="str">
        <f>IFERROR(INDEX(JMP!$AJ$2:$AX$500,MATCH($A485,JMP!$A$2:$A$500,0),MATCH(F$1,JMP!$AJ$1:$AX$1,0)),INDEX(Baseline!$B$2:$AX$2,1,MATCH(F$1,Baseline!$B$1:$AX$1,0)))</f>
        <v>e344</v>
      </c>
      <c r="G485" t="str">
        <f>IFERROR(INDEX(JMP!$AJ$2:$AX$500,MATCH($A485,JMP!$A$2:$A$500,0),MATCH(G$1,JMP!$AJ$1:$AX$1,0)),INDEX(Baseline!$B$2:$AX$2,1,MATCH(G$1,Baseline!$B$1:$AX$1,0)))</f>
        <v>e340</v>
      </c>
      <c r="H485">
        <f>IFERROR(INDEX(JMP!$AJ$2:$AX$500,MATCH($A485,JMP!$A$2:$A$500,0),MATCH(H$1,JMP!$AJ$1:$AX$1,0)),INDEX(Baseline!$B$2:$AX$2,1,MATCH(H$1,Baseline!$B$1:$AX$1,0)))</f>
        <v>1.5</v>
      </c>
      <c r="I485">
        <f>IFERROR(INDEX(JMP!$AJ$2:$AX$500,MATCH($A485,JMP!$A$2:$A$500,0),MATCH(I$1,JMP!$AJ$1:$AX$1,0)),INDEX(Baseline!$B$2:$AX$2,1,MATCH(I$1,Baseline!$B$1:$AX$1,0)))</f>
        <v>0.42</v>
      </c>
      <c r="J485">
        <f>IFERROR(INDEX(JMP!$AJ$2:$AX$500,MATCH($A485,JMP!$A$2:$A$500,0),MATCH(J$1,JMP!$AJ$1:$AX$1,0)),INDEX(Baseline!$B$2:$AX$2,1,MATCH(J$1,Baseline!$B$1:$AX$1,0)))</f>
        <v>1</v>
      </c>
      <c r="K485">
        <f>IFERROR(INDEX(JMP!$AJ$2:$AX$500,MATCH($A485,JMP!$A$2:$A$500,0),MATCH(K$1,JMP!$AJ$1:$AX$1,0)),INDEX(Baseline!$B$2:$AX$2,1,MATCH(K$1,Baseline!$B$1:$AX$1,0)))</f>
        <v>0</v>
      </c>
      <c r="L485">
        <f>IFERROR(INDEX(JMP!$AJ$2:$AX$500,MATCH($A485,JMP!$A$2:$A$500,0),MATCH(L$1,JMP!$AJ$1:$AX$1,0)),INDEX(Baseline!$B$2:$AX$2,1,MATCH(L$1,Baseline!$B$1:$AX$1,0)))</f>
        <v>6.6352141733591122E-2</v>
      </c>
      <c r="M485" t="b">
        <f>IFERROR(INDEX(JMP!$AJ$2:$AX$500,MATCH($A485,JMP!$A$2:$A$500,0),MATCH(M$1,JMP!$AJ$1:$AX$1,0)),INDEX(Baseline!$B$2:$AX$2,1,MATCH(M$1,Baseline!$B$1:$AX$1,0)))</f>
        <v>0</v>
      </c>
      <c r="N485" t="b">
        <f>IFERROR(INDEX(JMP!$AJ$2:$AX$500,MATCH($A485,JMP!$A$2:$A$500,0),MATCH(N$1,JMP!$AJ$1:$AX$1,0)),INDEX(Baseline!$B$2:$AX$2,1,MATCH(N$1,Baseline!$B$1:$AX$1,0)))</f>
        <v>0</v>
      </c>
      <c r="O485">
        <f>IFERROR(INDEX(JMP!$AJ$2:$AX$500,MATCH($A485,JMP!$A$2:$A$500,0),MATCH(O$1,JMP!$AJ$1:$AX$1,0)),INDEX(Baseline!$B$2:$AX$2,1,MATCH(O$1,Baseline!$B$1:$AX$1,0)))</f>
        <v>7</v>
      </c>
      <c r="P485">
        <f>IFERROR(INDEX(JMP!$AJ$2:$AX$500,MATCH($A485,JMP!$A$2:$A$500,0),MATCH(P$1,JMP!$AJ$1:$AX$1,0)),INDEX(Baseline!$B$2:$AX$2,1,MATCH(P$1,Baseline!$B$1:$AX$1,0)))</f>
        <v>200</v>
      </c>
      <c r="Q485">
        <f>IFERROR(INDEX(JMP!$AJ$2:$AX$500,MATCH($A485,JMP!$A$2:$A$500,0),MATCH(Q$1,JMP!$AJ$1:$AX$1,0)),INDEX(Baseline!$B$2:$AX$2,1,MATCH(Q$1,Baseline!$B$1:$AX$1,0)))</f>
        <v>10</v>
      </c>
      <c r="R485">
        <f>IFERROR(INDEX(JMP!$AJ$2:$AX$500,MATCH($A485,JMP!$A$2:$A$500,0),MATCH(R$1,JMP!$AJ$1:$AX$1,0)),INDEX(Baseline!$B$2:$AX$2,1,MATCH(R$1,Baseline!$B$1:$AX$1,0)))</f>
        <v>0</v>
      </c>
      <c r="S485">
        <f>IFERROR(INDEX(JMP!$AJ$2:$AX$500,MATCH($A485,JMP!$A$2:$A$500,0),MATCH(S$1,JMP!$AJ$1:$AX$1,0)),INDEX(Baseline!$B$2:$AX$2,1,MATCH(S$1,Baseline!$B$1:$AX$1,0)))</f>
        <v>1</v>
      </c>
      <c r="T485">
        <f>IFERROR(INDEX(JMP!$AJ$2:$AX$500,MATCH($A485,JMP!$A$2:$A$500,0),MATCH(T$1,JMP!$AJ$1:$AX$1,0)),INDEX(Baseline!$B$2:$AX$2,1,MATCH(T$1,Baseline!$B$1:$AX$1,0)))</f>
        <v>0</v>
      </c>
      <c r="U485" t="str">
        <f>IFERROR(INDEX(JMP!$AJ$2:$AX$500,MATCH($A485,JMP!$A$2:$A$500,0),MATCH(U$1,JMP!$AJ$1:$AX$1,0)),INDEX(Baseline!$B$2:$AX$2,1,MATCH(U$1,Baseline!$B$1:$AX$1,0)))</f>
        <v>Titan</v>
      </c>
      <c r="V485">
        <f>IFERROR(INDEX(JMP!$AJ$2:$AX$500,MATCH($A485,JMP!$A$2:$A$500,0),MATCH(V$1,JMP!$AJ$1:$AX$1,0)),INDEX(Baseline!$B$2:$AX$2,1,MATCH(V$1,Baseline!$B$1:$AX$1,0)))</f>
        <v>3</v>
      </c>
      <c r="W485">
        <f>IFERROR(INDEX(JMP!$AJ$2:$AX$500,MATCH($A485,JMP!$A$2:$A$500,0),MATCH(W$1,JMP!$AJ$1:$AX$1,0)),INDEX(Baseline!$B$2:$AX$2,1,MATCH(W$1,Baseline!$B$1:$AX$1,0)))</f>
        <v>0.37</v>
      </c>
      <c r="X485">
        <f>IFERROR(INDEX(JMP!$AJ$2:$AX$500,MATCH($A485,JMP!$A$2:$A$500,0),MATCH(X$1,JMP!$AJ$1:$AX$1,0)),INDEX(Baseline!$B$2:$AX$2,1,MATCH(X$1,Baseline!$B$1:$AX$1,0)))</f>
        <v>4</v>
      </c>
      <c r="Y485">
        <f>IFERROR(INDEX(JMP!$AJ$2:$AX$500,MATCH($A485,JMP!$A$2:$A$500,0),MATCH(Y$1,JMP!$AJ$1:$AX$1,0)),INDEX(Baseline!$B$2:$AX$2,1,MATCH(Y$1,Baseline!$B$1:$AX$1,0)))</f>
        <v>1</v>
      </c>
      <c r="Z485">
        <f>IFERROR(INDEX(JMP!$AJ$2:$AX$500,MATCH($A485,JMP!$A$2:$A$500,0),MATCH(Z$1,JMP!$AJ$1:$AX$1,0)),INDEX(Baseline!$B$2:$AX$2,1,MATCH(Z$1,Baseline!$B$1:$AX$1,0)))</f>
        <v>1970</v>
      </c>
      <c r="AA485">
        <f>IFERROR(INDEX(JMP!$AJ$2:$AX$500,MATCH($A485,JMP!$A$2:$A$500,0),MATCH(AA$1,JMP!$AJ$1:$AX$1,0)),INDEX(Baseline!$B$2:$AX$2,1,MATCH(AA$1,Baseline!$B$1:$AX$1,0)))</f>
        <v>1970</v>
      </c>
      <c r="AB485">
        <f>IFERROR(INDEX(JMP!$AJ$2:$AX$500,MATCH($A485,JMP!$A$2:$A$500,0),MATCH(AB$1,JMP!$AJ$1:$AX$1,0)),INDEX(Baseline!$B$2:$AX$2,1,MATCH(AB$1,Baseline!$B$1:$AX$1,0)))</f>
        <v>0</v>
      </c>
      <c r="AC485">
        <f>IFERROR(INDEX(JMP!$AJ$2:$AX$500,MATCH($A485,JMP!$A$2:$A$500,0),MATCH(AC$1,JMP!$AJ$1:$AX$1,0)),INDEX(Baseline!$B$2:$AX$2,1,MATCH(AC$1,Baseline!$B$1:$AX$1,0)))</f>
        <v>1</v>
      </c>
      <c r="AD485">
        <f>IFERROR(INDEX(JMP!$AJ$2:$AX$500,MATCH($A485,JMP!$A$2:$A$500,0),MATCH(AD$1,JMP!$AJ$1:$AX$1,0)),INDEX(Baseline!$B$2:$AX$2,1,MATCH(AD$1,Baseline!$B$1:$AX$1,0)))</f>
        <v>8</v>
      </c>
      <c r="AE485">
        <f>IFERROR(INDEX(JMP!$AJ$2:$AX$500,MATCH($A485,JMP!$A$2:$A$500,0),MATCH(AE$1,JMP!$AJ$1:$AX$1,0)),INDEX(Baseline!$B$2:$AX$2,1,MATCH(AE$1,Baseline!$B$1:$AX$1,0)))</f>
        <v>2</v>
      </c>
      <c r="AF485" t="str">
        <f>IFERROR(INDEX(JMP!$AJ$2:$AX$500,MATCH($A485,JMP!$A$2:$A$500,0),MATCH(AF$1,JMP!$AJ$1:$AX$1,0)),INDEX(Baseline!$B$2:$AX$2,1,MATCH(AF$1,Baseline!$B$1:$AX$1,0)))</f>
        <v>bwb</v>
      </c>
      <c r="AG485" t="str">
        <f>IFERROR(INDEX(JMP!$AJ$2:$AX$500,MATCH($A485,JMP!$A$2:$A$500,0),MATCH(AG$1,JMP!$AJ$1:$AX$1,0)),INDEX(Baseline!$B$2:$AX$2,1,MATCH(AG$1,Baseline!$B$1:$AX$1,0)))</f>
        <v>V-tail</v>
      </c>
      <c r="AH485">
        <f>IFERROR(INDEX(JMP!$AJ$2:$AX$500,MATCH($A485,JMP!$A$2:$A$500,0),MATCH(AH$1,JMP!$AJ$1:$AX$1,0)),INDEX(Baseline!$B$2:$AX$2,1,MATCH(AH$1,Baseline!$B$1:$AX$1,0)))</f>
        <v>-1</v>
      </c>
      <c r="AI485">
        <f>IFERROR(INDEX(JMP!$AJ$2:$AX$500,MATCH($A485,JMP!$A$2:$A$500,0),MATCH(AI$1,JMP!$AJ$1:$AX$1,0)),INDEX(Baseline!$B$2:$AX$2,1,MATCH(AI$1,Baseline!$B$1:$AX$1,0)))</f>
        <v>724000000</v>
      </c>
      <c r="AJ485">
        <f>IFERROR(INDEX(JMP!$AJ$2:$AX$500,MATCH($A485,JMP!$A$2:$A$500,0),MATCH(AJ$1,JMP!$AJ$1:$AX$1,0)),INDEX(Baseline!$B$2:$AX$2,1,MATCH(AJ$1,Baseline!$B$1:$AX$1,0)))</f>
        <v>54500000</v>
      </c>
      <c r="AK485">
        <f>IFERROR(INDEX(JMP!$AJ$2:$AX$500,MATCH($A485,JMP!$A$2:$A$500,0),MATCH(AK$1,JMP!$AJ$1:$AX$1,0)),INDEX(Baseline!$B$2:$AX$2,1,MATCH(AK$1,Baseline!$B$1:$AX$1,0)))</f>
        <v>30</v>
      </c>
      <c r="AL485">
        <f>IFERROR(INDEX(JMP!$AJ$2:$AX$500,MATCH($A485,JMP!$A$2:$A$500,0),MATCH(AL$1,JMP!$AJ$1:$AX$1,0)),INDEX(Baseline!$B$2:$AX$2,1,MATCH(AL$1,Baseline!$B$1:$AX$1,0)))</f>
        <v>1.1725044457308841E-2</v>
      </c>
      <c r="AM485">
        <f>IFERROR(INDEX(JMP!$AJ$2:$AX$500,MATCH($A485,JMP!$A$2:$A$500,0),MATCH(AM$1,JMP!$AJ$1:$AX$1,0)),INDEX(Baseline!$B$2:$AX$2,1,MATCH(AM$1,Baseline!$B$1:$AX$1,0)))</f>
        <v>14.965801785619048</v>
      </c>
      <c r="AN485">
        <f>IFERROR(INDEX(JMP!$AJ$2:$AX$500,MATCH($A485,JMP!$A$2:$A$500,0),MATCH(AN$1,JMP!$AJ$1:$AX$1,0)),INDEX(Baseline!$B$2:$AX$2,1,MATCH(AN$1,Baseline!$B$1:$AX$1,0)))</f>
        <v>2.3626461090309769</v>
      </c>
      <c r="AO485">
        <f>IFERROR(INDEX(JMP!$AJ$2:$AX$500,MATCH($A485,JMP!$A$2:$A$500,0),MATCH(AO$1,JMP!$AJ$1:$AX$1,0)),INDEX(Baseline!$B$2:$AX$2,1,MATCH(AO$1,Baseline!$B$1:$AX$1,0)))</f>
        <v>0.44510061413695506</v>
      </c>
      <c r="AP485">
        <f>IFERROR(INDEX(JMP!$AJ$2:$AX$500,MATCH($A485,JMP!$A$2:$A$500,0),MATCH(AP$1,JMP!$AJ$1:$AX$1,0)),INDEX(Baseline!$B$2:$AX$2,1,MATCH(AP$1,Baseline!$B$1:$AX$1,0)))</f>
        <v>0</v>
      </c>
      <c r="AQ485">
        <f>IFERROR(INDEX(JMP!$AJ$2:$AX$500,MATCH($A485,JMP!$A$2:$A$500,0),MATCH(AQ$1,JMP!$AJ$1:$AX$1,0)),INDEX(Baseline!$B$2:$AX$2,1,MATCH(AQ$1,Baseline!$B$1:$AX$1,0)))</f>
        <v>0.35</v>
      </c>
      <c r="AR485">
        <f>IFERROR(INDEX(JMP!$AJ$2:$AX$500,MATCH($A485,JMP!$A$2:$A$500,0),MATCH(AR$1,JMP!$AJ$1:$AX$1,0)),INDEX(Baseline!$B$2:$AX$2,1,MATCH(AR$1,Baseline!$B$1:$AX$1,0)))</f>
        <v>0</v>
      </c>
      <c r="AS485">
        <f>IFERROR(INDEX(JMP!$AJ$2:$AX$500,MATCH($A485,JMP!$A$2:$A$500,0),MATCH(AS$1,JMP!$AJ$1:$AX$1,0)),INDEX(Baseline!$B$2:$AX$2,1,MATCH(AS$1,Baseline!$B$1:$AX$1,0)))</f>
        <v>0</v>
      </c>
      <c r="AT485">
        <f>IFERROR(INDEX(JMP!$AJ$2:$AX$500,MATCH($A485,JMP!$A$2:$A$500,0),MATCH(AT$1,JMP!$AJ$1:$AX$1,0)),INDEX(Baseline!$B$2:$AX$2,1,MATCH(AT$1,Baseline!$B$1:$AX$1,0)))</f>
        <v>500</v>
      </c>
      <c r="AU485">
        <f>IFERROR(INDEX(JMP!$AJ$2:$AX$500,MATCH($A485,JMP!$A$2:$A$500,0),MATCH(AU$1,JMP!$AJ$1:$AX$1,0)),INDEX(Baseline!$B$2:$AX$2,1,MATCH(AU$1,Baseline!$B$1:$AX$1,0)))</f>
        <v>50</v>
      </c>
      <c r="AV485">
        <f>IFERROR(INDEX(JMP!$AJ$2:$AX$500,MATCH($A485,JMP!$A$2:$A$500,0),MATCH(AV$1,JMP!$AJ$1:$AX$1,0)),INDEX(Baseline!$B$2:$AX$2,1,MATCH(AV$1,Baseline!$B$1:$AX$1,0)))</f>
        <v>12</v>
      </c>
      <c r="AW485">
        <f>IFERROR(INDEX(JMP!$AJ$2:$AX$500,MATCH($A485,JMP!$A$2:$A$500,0),MATCH(AW$1,JMP!$AJ$1:$AX$1,0)),INDEX(Baseline!$B$2:$AX$2,1,MATCH(AW$1,Baseline!$B$1:$AX$1,0)))</f>
        <v>1.9961979999999998E-3</v>
      </c>
      <c r="AX485">
        <f>IFERROR(INDEX(JMP!$AJ$2:$AX$500,MATCH($A485,JMP!$A$2:$A$500,0),MATCH(AX$1,JMP!$AJ$1:$AX$1,0)),INDEX(Baseline!$B$2:$AX$2,1,MATCH(AX$1,Baseline!$B$1:$AX$1,0)))</f>
        <v>1.9961979999999998E-3</v>
      </c>
      <c r="AY485">
        <f>IFERROR(INDEX(JMP!$AJ$2:$AX$500,MATCH($A485,JMP!$A$2:$A$500,0),MATCH(AY$1,JMP!$AJ$1:$AX$1,0)),INDEX(Baseline!$B$2:$AX$2,1,MATCH(AY$1,Baseline!$B$1:$AX$1,0)))</f>
        <v>1.9607137E-2</v>
      </c>
      <c r="AZ485">
        <f>IFERROR(INDEX(JMP!$AJ$2:$AX$500,MATCH($A485,JMP!$A$2:$A$500,0),MATCH(AZ$1,JMP!$AJ$1:$AX$1,0)),INDEX(Baseline!$B$2:$AX$2,1,MATCH(AZ$1,Baseline!$B$1:$AX$1,0)))</f>
        <v>1</v>
      </c>
      <c r="BA485">
        <f>IFERROR(INDEX(JMP!$AJ$2:$AX$500,MATCH($A485,JMP!$A$2:$A$500,0),MATCH(BA$1,JMP!$AJ$1:$AX$1,0)),INDEX(Baseline!$B$2:$AX$2,1,MATCH(BA$1,Baseline!$B$1:$AX$1,0)))</f>
        <v>2</v>
      </c>
      <c r="BB485">
        <v>0</v>
      </c>
      <c r="BD485" t="str">
        <f>IF(AZ485=1, "yes", IF(AZ485=-1, "no", ""))</f>
        <v>yes</v>
      </c>
      <c r="BE485" t="str">
        <f>IF(AH485=1, "yes", IF(AH485=-1, "no", ""))</f>
        <v>no</v>
      </c>
      <c r="BF485">
        <f t="shared" si="14"/>
        <v>0.5</v>
      </c>
      <c r="BG485">
        <f t="shared" si="15"/>
        <v>30</v>
      </c>
    </row>
    <row r="486" spans="1:59" x14ac:dyDescent="0.25">
      <c r="A486">
        <v>485</v>
      </c>
      <c r="B486">
        <f>IFERROR(INDEX(JMP!$AJ$2:$AX$500,MATCH($A486,JMP!$A$2:$A$500,0),MATCH(B$1,JMP!$AJ$1:$AX$1,0)),INDEX(Baseline!$B$2:$AX$2,1,MATCH(B$1,Baseline!$B$1:$AX$1,0)))</f>
        <v>0</v>
      </c>
      <c r="C486">
        <f>IFERROR(INDEX(JMP!$AJ$2:$AX$500,MATCH($A486,JMP!$A$2:$A$500,0),MATCH(C$1,JMP!$AJ$1:$AX$1,0)),INDEX(Baseline!$B$2:$AX$2,1,MATCH(C$1,Baseline!$B$1:$AX$1,0)))</f>
        <v>8760</v>
      </c>
      <c r="D486">
        <f>IFERROR(INDEX(JMP!$AJ$2:$AX$500,MATCH($A486,JMP!$A$2:$A$500,0),MATCH(D$1,JMP!$AJ$1:$AX$1,0)),INDEX(Baseline!$B$2:$AX$2,1,MATCH(D$1,Baseline!$B$1:$AX$1,0)))</f>
        <v>1</v>
      </c>
      <c r="E486">
        <f>IFERROR(INDEX(JMP!$AJ$2:$AX$500,MATCH($A486,JMP!$A$2:$A$500,0),MATCH(E$1,JMP!$AJ$1:$AX$1,0)),INDEX(Baseline!$B$2:$AX$2,1,MATCH(E$1,Baseline!$B$1:$AX$1,0)))</f>
        <v>1</v>
      </c>
      <c r="F486" t="str">
        <f>IFERROR(INDEX(JMP!$AJ$2:$AX$500,MATCH($A486,JMP!$A$2:$A$500,0),MATCH(F$1,JMP!$AJ$1:$AX$1,0)),INDEX(Baseline!$B$2:$AX$2,1,MATCH(F$1,Baseline!$B$1:$AX$1,0)))</f>
        <v>e344</v>
      </c>
      <c r="G486" t="str">
        <f>IFERROR(INDEX(JMP!$AJ$2:$AX$500,MATCH($A486,JMP!$A$2:$A$500,0),MATCH(G$1,JMP!$AJ$1:$AX$1,0)),INDEX(Baseline!$B$2:$AX$2,1,MATCH(G$1,Baseline!$B$1:$AX$1,0)))</f>
        <v>e340</v>
      </c>
      <c r="H486">
        <f>IFERROR(INDEX(JMP!$AJ$2:$AX$500,MATCH($A486,JMP!$A$2:$A$500,0),MATCH(H$1,JMP!$AJ$1:$AX$1,0)),INDEX(Baseline!$B$2:$AX$2,1,MATCH(H$1,Baseline!$B$1:$AX$1,0)))</f>
        <v>1.5</v>
      </c>
      <c r="I486">
        <f>IFERROR(INDEX(JMP!$AJ$2:$AX$500,MATCH($A486,JMP!$A$2:$A$500,0),MATCH(I$1,JMP!$AJ$1:$AX$1,0)),INDEX(Baseline!$B$2:$AX$2,1,MATCH(I$1,Baseline!$B$1:$AX$1,0)))</f>
        <v>0.42</v>
      </c>
      <c r="J486">
        <f>IFERROR(INDEX(JMP!$AJ$2:$AX$500,MATCH($A486,JMP!$A$2:$A$500,0),MATCH(J$1,JMP!$AJ$1:$AX$1,0)),INDEX(Baseline!$B$2:$AX$2,1,MATCH(J$1,Baseline!$B$1:$AX$1,0)))</f>
        <v>1</v>
      </c>
      <c r="K486">
        <f>IFERROR(INDEX(JMP!$AJ$2:$AX$500,MATCH($A486,JMP!$A$2:$A$500,0),MATCH(K$1,JMP!$AJ$1:$AX$1,0)),INDEX(Baseline!$B$2:$AX$2,1,MATCH(K$1,Baseline!$B$1:$AX$1,0)))</f>
        <v>0</v>
      </c>
      <c r="L486">
        <f>IFERROR(INDEX(JMP!$AJ$2:$AX$500,MATCH($A486,JMP!$A$2:$A$500,0),MATCH(L$1,JMP!$AJ$1:$AX$1,0)),INDEX(Baseline!$B$2:$AX$2,1,MATCH(L$1,Baseline!$B$1:$AX$1,0)))</f>
        <v>8.7616400857374793E-2</v>
      </c>
      <c r="M486" t="b">
        <f>IFERROR(INDEX(JMP!$AJ$2:$AX$500,MATCH($A486,JMP!$A$2:$A$500,0),MATCH(M$1,JMP!$AJ$1:$AX$1,0)),INDEX(Baseline!$B$2:$AX$2,1,MATCH(M$1,Baseline!$B$1:$AX$1,0)))</f>
        <v>0</v>
      </c>
      <c r="N486" t="b">
        <f>IFERROR(INDEX(JMP!$AJ$2:$AX$500,MATCH($A486,JMP!$A$2:$A$500,0),MATCH(N$1,JMP!$AJ$1:$AX$1,0)),INDEX(Baseline!$B$2:$AX$2,1,MATCH(N$1,Baseline!$B$1:$AX$1,0)))</f>
        <v>0</v>
      </c>
      <c r="O486">
        <f>IFERROR(INDEX(JMP!$AJ$2:$AX$500,MATCH($A486,JMP!$A$2:$A$500,0),MATCH(O$1,JMP!$AJ$1:$AX$1,0)),INDEX(Baseline!$B$2:$AX$2,1,MATCH(O$1,Baseline!$B$1:$AX$1,0)))</f>
        <v>7</v>
      </c>
      <c r="P486">
        <f>IFERROR(INDEX(JMP!$AJ$2:$AX$500,MATCH($A486,JMP!$A$2:$A$500,0),MATCH(P$1,JMP!$AJ$1:$AX$1,0)),INDEX(Baseline!$B$2:$AX$2,1,MATCH(P$1,Baseline!$B$1:$AX$1,0)))</f>
        <v>200</v>
      </c>
      <c r="Q486">
        <f>IFERROR(INDEX(JMP!$AJ$2:$AX$500,MATCH($A486,JMP!$A$2:$A$500,0),MATCH(Q$1,JMP!$AJ$1:$AX$1,0)),INDEX(Baseline!$B$2:$AX$2,1,MATCH(Q$1,Baseline!$B$1:$AX$1,0)))</f>
        <v>10</v>
      </c>
      <c r="R486">
        <f>IFERROR(INDEX(JMP!$AJ$2:$AX$500,MATCH($A486,JMP!$A$2:$A$500,0),MATCH(R$1,JMP!$AJ$1:$AX$1,0)),INDEX(Baseline!$B$2:$AX$2,1,MATCH(R$1,Baseline!$B$1:$AX$1,0)))</f>
        <v>0</v>
      </c>
      <c r="S486">
        <f>IFERROR(INDEX(JMP!$AJ$2:$AX$500,MATCH($A486,JMP!$A$2:$A$500,0),MATCH(S$1,JMP!$AJ$1:$AX$1,0)),INDEX(Baseline!$B$2:$AX$2,1,MATCH(S$1,Baseline!$B$1:$AX$1,0)))</f>
        <v>1</v>
      </c>
      <c r="T486">
        <f>IFERROR(INDEX(JMP!$AJ$2:$AX$500,MATCH($A486,JMP!$A$2:$A$500,0),MATCH(T$1,JMP!$AJ$1:$AX$1,0)),INDEX(Baseline!$B$2:$AX$2,1,MATCH(T$1,Baseline!$B$1:$AX$1,0)))</f>
        <v>0</v>
      </c>
      <c r="U486" t="str">
        <f>IFERROR(INDEX(JMP!$AJ$2:$AX$500,MATCH($A486,JMP!$A$2:$A$500,0),MATCH(U$1,JMP!$AJ$1:$AX$1,0)),INDEX(Baseline!$B$2:$AX$2,1,MATCH(U$1,Baseline!$B$1:$AX$1,0)))</f>
        <v>Titan</v>
      </c>
      <c r="V486">
        <f>IFERROR(INDEX(JMP!$AJ$2:$AX$500,MATCH($A486,JMP!$A$2:$A$500,0),MATCH(V$1,JMP!$AJ$1:$AX$1,0)),INDEX(Baseline!$B$2:$AX$2,1,MATCH(V$1,Baseline!$B$1:$AX$1,0)))</f>
        <v>3</v>
      </c>
      <c r="W486">
        <f>IFERROR(INDEX(JMP!$AJ$2:$AX$500,MATCH($A486,JMP!$A$2:$A$500,0),MATCH(W$1,JMP!$AJ$1:$AX$1,0)),INDEX(Baseline!$B$2:$AX$2,1,MATCH(W$1,Baseline!$B$1:$AX$1,0)))</f>
        <v>0.37</v>
      </c>
      <c r="X486">
        <f>IFERROR(INDEX(JMP!$AJ$2:$AX$500,MATCH($A486,JMP!$A$2:$A$500,0),MATCH(X$1,JMP!$AJ$1:$AX$1,0)),INDEX(Baseline!$B$2:$AX$2,1,MATCH(X$1,Baseline!$B$1:$AX$1,0)))</f>
        <v>4</v>
      </c>
      <c r="Y486">
        <f>IFERROR(INDEX(JMP!$AJ$2:$AX$500,MATCH($A486,JMP!$A$2:$A$500,0),MATCH(Y$1,JMP!$AJ$1:$AX$1,0)),INDEX(Baseline!$B$2:$AX$2,1,MATCH(Y$1,Baseline!$B$1:$AX$1,0)))</f>
        <v>1</v>
      </c>
      <c r="Z486">
        <f>IFERROR(INDEX(JMP!$AJ$2:$AX$500,MATCH($A486,JMP!$A$2:$A$500,0),MATCH(Z$1,JMP!$AJ$1:$AX$1,0)),INDEX(Baseline!$B$2:$AX$2,1,MATCH(Z$1,Baseline!$B$1:$AX$1,0)))</f>
        <v>1970</v>
      </c>
      <c r="AA486">
        <f>IFERROR(INDEX(JMP!$AJ$2:$AX$500,MATCH($A486,JMP!$A$2:$A$500,0),MATCH(AA$1,JMP!$AJ$1:$AX$1,0)),INDEX(Baseline!$B$2:$AX$2,1,MATCH(AA$1,Baseline!$B$1:$AX$1,0)))</f>
        <v>1970</v>
      </c>
      <c r="AB486">
        <f>IFERROR(INDEX(JMP!$AJ$2:$AX$500,MATCH($A486,JMP!$A$2:$A$500,0),MATCH(AB$1,JMP!$AJ$1:$AX$1,0)),INDEX(Baseline!$B$2:$AX$2,1,MATCH(AB$1,Baseline!$B$1:$AX$1,0)))</f>
        <v>0</v>
      </c>
      <c r="AC486">
        <f>IFERROR(INDEX(JMP!$AJ$2:$AX$500,MATCH($A486,JMP!$A$2:$A$500,0),MATCH(AC$1,JMP!$AJ$1:$AX$1,0)),INDEX(Baseline!$B$2:$AX$2,1,MATCH(AC$1,Baseline!$B$1:$AX$1,0)))</f>
        <v>1</v>
      </c>
      <c r="AD486">
        <f>IFERROR(INDEX(JMP!$AJ$2:$AX$500,MATCH($A486,JMP!$A$2:$A$500,0),MATCH(AD$1,JMP!$AJ$1:$AX$1,0)),INDEX(Baseline!$B$2:$AX$2,1,MATCH(AD$1,Baseline!$B$1:$AX$1,0)))</f>
        <v>8</v>
      </c>
      <c r="AE486">
        <f>IFERROR(INDEX(JMP!$AJ$2:$AX$500,MATCH($A486,JMP!$A$2:$A$500,0),MATCH(AE$1,JMP!$AJ$1:$AX$1,0)),INDEX(Baseline!$B$2:$AX$2,1,MATCH(AE$1,Baseline!$B$1:$AX$1,0)))</f>
        <v>3</v>
      </c>
      <c r="AF486" t="str">
        <f>IFERROR(INDEX(JMP!$AJ$2:$AX$500,MATCH($A486,JMP!$A$2:$A$500,0),MATCH(AF$1,JMP!$AJ$1:$AX$1,0)),INDEX(Baseline!$B$2:$AX$2,1,MATCH(AF$1,Baseline!$B$1:$AX$1,0)))</f>
        <v>bwb</v>
      </c>
      <c r="AG486" t="str">
        <f>IFERROR(INDEX(JMP!$AJ$2:$AX$500,MATCH($A486,JMP!$A$2:$A$500,0),MATCH(AG$1,JMP!$AJ$1:$AX$1,0)),INDEX(Baseline!$B$2:$AX$2,1,MATCH(AG$1,Baseline!$B$1:$AX$1,0)))</f>
        <v>V-tail</v>
      </c>
      <c r="AH486">
        <f>IFERROR(INDEX(JMP!$AJ$2:$AX$500,MATCH($A486,JMP!$A$2:$A$500,0),MATCH(AH$1,JMP!$AJ$1:$AX$1,0)),INDEX(Baseline!$B$2:$AX$2,1,MATCH(AH$1,Baseline!$B$1:$AX$1,0)))</f>
        <v>-1</v>
      </c>
      <c r="AI486">
        <f>IFERROR(INDEX(JMP!$AJ$2:$AX$500,MATCH($A486,JMP!$A$2:$A$500,0),MATCH(AI$1,JMP!$AJ$1:$AX$1,0)),INDEX(Baseline!$B$2:$AX$2,1,MATCH(AI$1,Baseline!$B$1:$AX$1,0)))</f>
        <v>724000000</v>
      </c>
      <c r="AJ486">
        <f>IFERROR(INDEX(JMP!$AJ$2:$AX$500,MATCH($A486,JMP!$A$2:$A$500,0),MATCH(AJ$1,JMP!$AJ$1:$AX$1,0)),INDEX(Baseline!$B$2:$AX$2,1,MATCH(AJ$1,Baseline!$B$1:$AX$1,0)))</f>
        <v>54500000</v>
      </c>
      <c r="AK486">
        <f>IFERROR(INDEX(JMP!$AJ$2:$AX$500,MATCH($A486,JMP!$A$2:$A$500,0),MATCH(AK$1,JMP!$AJ$1:$AX$1,0)),INDEX(Baseline!$B$2:$AX$2,1,MATCH(AK$1,Baseline!$B$1:$AX$1,0)))</f>
        <v>30</v>
      </c>
      <c r="AL486">
        <f>IFERROR(INDEX(JMP!$AJ$2:$AX$500,MATCH($A486,JMP!$A$2:$A$500,0),MATCH(AL$1,JMP!$AJ$1:$AX$1,0)),INDEX(Baseline!$B$2:$AX$2,1,MATCH(AL$1,Baseline!$B$1:$AX$1,0)))</f>
        <v>2.8594376952334986E-2</v>
      </c>
      <c r="AM486">
        <f>IFERROR(INDEX(JMP!$AJ$2:$AX$500,MATCH($A486,JMP!$A$2:$A$500,0),MATCH(AM$1,JMP!$AJ$1:$AX$1,0)),INDEX(Baseline!$B$2:$AX$2,1,MATCH(AM$1,Baseline!$B$1:$AX$1,0)))</f>
        <v>10.986261397904762</v>
      </c>
      <c r="AN486">
        <f>IFERROR(INDEX(JMP!$AJ$2:$AX$500,MATCH($A486,JMP!$A$2:$A$500,0),MATCH(AN$1,JMP!$AJ$1:$AX$1,0)),INDEX(Baseline!$B$2:$AX$2,1,MATCH(AN$1,Baseline!$B$1:$AX$1,0)))</f>
        <v>2.2624891531189686</v>
      </c>
      <c r="AO486">
        <f>IFERROR(INDEX(JMP!$AJ$2:$AX$500,MATCH($A486,JMP!$A$2:$A$500,0),MATCH(AO$1,JMP!$AJ$1:$AX$1,0)),INDEX(Baseline!$B$2:$AX$2,1,MATCH(AO$1,Baseline!$B$1:$AX$1,0)))</f>
        <v>0.44361624825704848</v>
      </c>
      <c r="AP486">
        <f>IFERROR(INDEX(JMP!$AJ$2:$AX$500,MATCH($A486,JMP!$A$2:$A$500,0),MATCH(AP$1,JMP!$AJ$1:$AX$1,0)),INDEX(Baseline!$B$2:$AX$2,1,MATCH(AP$1,Baseline!$B$1:$AX$1,0)))</f>
        <v>0</v>
      </c>
      <c r="AQ486">
        <f>IFERROR(INDEX(JMP!$AJ$2:$AX$500,MATCH($A486,JMP!$A$2:$A$500,0),MATCH(AQ$1,JMP!$AJ$1:$AX$1,0)),INDEX(Baseline!$B$2:$AX$2,1,MATCH(AQ$1,Baseline!$B$1:$AX$1,0)))</f>
        <v>0.35</v>
      </c>
      <c r="AR486">
        <f>IFERROR(INDEX(JMP!$AJ$2:$AX$500,MATCH($A486,JMP!$A$2:$A$500,0),MATCH(AR$1,JMP!$AJ$1:$AX$1,0)),INDEX(Baseline!$B$2:$AX$2,1,MATCH(AR$1,Baseline!$B$1:$AX$1,0)))</f>
        <v>0</v>
      </c>
      <c r="AS486">
        <f>IFERROR(INDEX(JMP!$AJ$2:$AX$500,MATCH($A486,JMP!$A$2:$A$500,0),MATCH(AS$1,JMP!$AJ$1:$AX$1,0)),INDEX(Baseline!$B$2:$AX$2,1,MATCH(AS$1,Baseline!$B$1:$AX$1,0)))</f>
        <v>0</v>
      </c>
      <c r="AT486">
        <f>IFERROR(INDEX(JMP!$AJ$2:$AX$500,MATCH($A486,JMP!$A$2:$A$500,0),MATCH(AT$1,JMP!$AJ$1:$AX$1,0)),INDEX(Baseline!$B$2:$AX$2,1,MATCH(AT$1,Baseline!$B$1:$AX$1,0)))</f>
        <v>500</v>
      </c>
      <c r="AU486">
        <f>IFERROR(INDEX(JMP!$AJ$2:$AX$500,MATCH($A486,JMP!$A$2:$A$500,0),MATCH(AU$1,JMP!$AJ$1:$AX$1,0)),INDEX(Baseline!$B$2:$AX$2,1,MATCH(AU$1,Baseline!$B$1:$AX$1,0)))</f>
        <v>50</v>
      </c>
      <c r="AV486">
        <f>IFERROR(INDEX(JMP!$AJ$2:$AX$500,MATCH($A486,JMP!$A$2:$A$500,0),MATCH(AV$1,JMP!$AJ$1:$AX$1,0)),INDEX(Baseline!$B$2:$AX$2,1,MATCH(AV$1,Baseline!$B$1:$AX$1,0)))</f>
        <v>12</v>
      </c>
      <c r="AW486">
        <f>IFERROR(INDEX(JMP!$AJ$2:$AX$500,MATCH($A486,JMP!$A$2:$A$500,0),MATCH(AW$1,JMP!$AJ$1:$AX$1,0)),INDEX(Baseline!$B$2:$AX$2,1,MATCH(AW$1,Baseline!$B$1:$AX$1,0)))</f>
        <v>1.9961979999999998E-3</v>
      </c>
      <c r="AX486">
        <f>IFERROR(INDEX(JMP!$AJ$2:$AX$500,MATCH($A486,JMP!$A$2:$A$500,0),MATCH(AX$1,JMP!$AJ$1:$AX$1,0)),INDEX(Baseline!$B$2:$AX$2,1,MATCH(AX$1,Baseline!$B$1:$AX$1,0)))</f>
        <v>1.9961979999999998E-3</v>
      </c>
      <c r="AY486">
        <f>IFERROR(INDEX(JMP!$AJ$2:$AX$500,MATCH($A486,JMP!$A$2:$A$500,0),MATCH(AY$1,JMP!$AJ$1:$AX$1,0)),INDEX(Baseline!$B$2:$AX$2,1,MATCH(AY$1,Baseline!$B$1:$AX$1,0)))</f>
        <v>1.9607137E-2</v>
      </c>
      <c r="AZ486">
        <f>IFERROR(INDEX(JMP!$AJ$2:$AX$500,MATCH($A486,JMP!$A$2:$A$500,0),MATCH(AZ$1,JMP!$AJ$1:$AX$1,0)),INDEX(Baseline!$B$2:$AX$2,1,MATCH(AZ$1,Baseline!$B$1:$AX$1,0)))</f>
        <v>-1</v>
      </c>
      <c r="BA486">
        <f>IFERROR(INDEX(JMP!$AJ$2:$AX$500,MATCH($A486,JMP!$A$2:$A$500,0),MATCH(BA$1,JMP!$AJ$1:$AX$1,0)),INDEX(Baseline!$B$2:$AX$2,1,MATCH(BA$1,Baseline!$B$1:$AX$1,0)))</f>
        <v>3</v>
      </c>
      <c r="BB486">
        <v>0</v>
      </c>
      <c r="BD486" t="str">
        <f>IF(AZ486=1, "yes", IF(AZ486=-1, "no", ""))</f>
        <v>no</v>
      </c>
      <c r="BE486" t="str">
        <f>IF(AH486=1, "yes", IF(AH486=-1, "no", ""))</f>
        <v>no</v>
      </c>
      <c r="BF486">
        <f t="shared" si="14"/>
        <v>0.25</v>
      </c>
      <c r="BG486">
        <f t="shared" si="15"/>
        <v>100</v>
      </c>
    </row>
    <row r="487" spans="1:59" x14ac:dyDescent="0.25">
      <c r="A487">
        <v>486</v>
      </c>
      <c r="B487">
        <f>IFERROR(INDEX(JMP!$AJ$2:$AX$500,MATCH($A487,JMP!$A$2:$A$500,0),MATCH(B$1,JMP!$AJ$1:$AX$1,0)),INDEX(Baseline!$B$2:$AX$2,1,MATCH(B$1,Baseline!$B$1:$AX$1,0)))</f>
        <v>0</v>
      </c>
      <c r="C487">
        <f>IFERROR(INDEX(JMP!$AJ$2:$AX$500,MATCH($A487,JMP!$A$2:$A$500,0),MATCH(C$1,JMP!$AJ$1:$AX$1,0)),INDEX(Baseline!$B$2:$AX$2,1,MATCH(C$1,Baseline!$B$1:$AX$1,0)))</f>
        <v>8760</v>
      </c>
      <c r="D487">
        <f>IFERROR(INDEX(JMP!$AJ$2:$AX$500,MATCH($A487,JMP!$A$2:$A$500,0),MATCH(D$1,JMP!$AJ$1:$AX$1,0)),INDEX(Baseline!$B$2:$AX$2,1,MATCH(D$1,Baseline!$B$1:$AX$1,0)))</f>
        <v>1</v>
      </c>
      <c r="E487">
        <f>IFERROR(INDEX(JMP!$AJ$2:$AX$500,MATCH($A487,JMP!$A$2:$A$500,0),MATCH(E$1,JMP!$AJ$1:$AX$1,0)),INDEX(Baseline!$B$2:$AX$2,1,MATCH(E$1,Baseline!$B$1:$AX$1,0)))</f>
        <v>1</v>
      </c>
      <c r="F487" t="str">
        <f>IFERROR(INDEX(JMP!$AJ$2:$AX$500,MATCH($A487,JMP!$A$2:$A$500,0),MATCH(F$1,JMP!$AJ$1:$AX$1,0)),INDEX(Baseline!$B$2:$AX$2,1,MATCH(F$1,Baseline!$B$1:$AX$1,0)))</f>
        <v>e344</v>
      </c>
      <c r="G487" t="str">
        <f>IFERROR(INDEX(JMP!$AJ$2:$AX$500,MATCH($A487,JMP!$A$2:$A$500,0),MATCH(G$1,JMP!$AJ$1:$AX$1,0)),INDEX(Baseline!$B$2:$AX$2,1,MATCH(G$1,Baseline!$B$1:$AX$1,0)))</f>
        <v>e340</v>
      </c>
      <c r="H487">
        <f>IFERROR(INDEX(JMP!$AJ$2:$AX$500,MATCH($A487,JMP!$A$2:$A$500,0),MATCH(H$1,JMP!$AJ$1:$AX$1,0)),INDEX(Baseline!$B$2:$AX$2,1,MATCH(H$1,Baseline!$B$1:$AX$1,0)))</f>
        <v>1.5</v>
      </c>
      <c r="I487">
        <f>IFERROR(INDEX(JMP!$AJ$2:$AX$500,MATCH($A487,JMP!$A$2:$A$500,0),MATCH(I$1,JMP!$AJ$1:$AX$1,0)),INDEX(Baseline!$B$2:$AX$2,1,MATCH(I$1,Baseline!$B$1:$AX$1,0)))</f>
        <v>0.42</v>
      </c>
      <c r="J487">
        <f>IFERROR(INDEX(JMP!$AJ$2:$AX$500,MATCH($A487,JMP!$A$2:$A$500,0),MATCH(J$1,JMP!$AJ$1:$AX$1,0)),INDEX(Baseline!$B$2:$AX$2,1,MATCH(J$1,Baseline!$B$1:$AX$1,0)))</f>
        <v>1</v>
      </c>
      <c r="K487">
        <f>IFERROR(INDEX(JMP!$AJ$2:$AX$500,MATCH($A487,JMP!$A$2:$A$500,0),MATCH(K$1,JMP!$AJ$1:$AX$1,0)),INDEX(Baseline!$B$2:$AX$2,1,MATCH(K$1,Baseline!$B$1:$AX$1,0)))</f>
        <v>0</v>
      </c>
      <c r="L487">
        <f>IFERROR(INDEX(JMP!$AJ$2:$AX$500,MATCH($A487,JMP!$A$2:$A$500,0),MATCH(L$1,JMP!$AJ$1:$AX$1,0)),INDEX(Baseline!$B$2:$AX$2,1,MATCH(L$1,Baseline!$B$1:$AX$1,0)))</f>
        <v>0.12537312694562835</v>
      </c>
      <c r="M487" t="b">
        <f>IFERROR(INDEX(JMP!$AJ$2:$AX$500,MATCH($A487,JMP!$A$2:$A$500,0),MATCH(M$1,JMP!$AJ$1:$AX$1,0)),INDEX(Baseline!$B$2:$AX$2,1,MATCH(M$1,Baseline!$B$1:$AX$1,0)))</f>
        <v>0</v>
      </c>
      <c r="N487" t="b">
        <f>IFERROR(INDEX(JMP!$AJ$2:$AX$500,MATCH($A487,JMP!$A$2:$A$500,0),MATCH(N$1,JMP!$AJ$1:$AX$1,0)),INDEX(Baseline!$B$2:$AX$2,1,MATCH(N$1,Baseline!$B$1:$AX$1,0)))</f>
        <v>0</v>
      </c>
      <c r="O487">
        <f>IFERROR(INDEX(JMP!$AJ$2:$AX$500,MATCH($A487,JMP!$A$2:$A$500,0),MATCH(O$1,JMP!$AJ$1:$AX$1,0)),INDEX(Baseline!$B$2:$AX$2,1,MATCH(O$1,Baseline!$B$1:$AX$1,0)))</f>
        <v>7</v>
      </c>
      <c r="P487">
        <f>IFERROR(INDEX(JMP!$AJ$2:$AX$500,MATCH($A487,JMP!$A$2:$A$500,0),MATCH(P$1,JMP!$AJ$1:$AX$1,0)),INDEX(Baseline!$B$2:$AX$2,1,MATCH(P$1,Baseline!$B$1:$AX$1,0)))</f>
        <v>200</v>
      </c>
      <c r="Q487">
        <f>IFERROR(INDEX(JMP!$AJ$2:$AX$500,MATCH($A487,JMP!$A$2:$A$500,0),MATCH(Q$1,JMP!$AJ$1:$AX$1,0)),INDEX(Baseline!$B$2:$AX$2,1,MATCH(Q$1,Baseline!$B$1:$AX$1,0)))</f>
        <v>10</v>
      </c>
      <c r="R487">
        <f>IFERROR(INDEX(JMP!$AJ$2:$AX$500,MATCH($A487,JMP!$A$2:$A$500,0),MATCH(R$1,JMP!$AJ$1:$AX$1,0)),INDEX(Baseline!$B$2:$AX$2,1,MATCH(R$1,Baseline!$B$1:$AX$1,0)))</f>
        <v>0</v>
      </c>
      <c r="S487">
        <f>IFERROR(INDEX(JMP!$AJ$2:$AX$500,MATCH($A487,JMP!$A$2:$A$500,0),MATCH(S$1,JMP!$AJ$1:$AX$1,0)),INDEX(Baseline!$B$2:$AX$2,1,MATCH(S$1,Baseline!$B$1:$AX$1,0)))</f>
        <v>1</v>
      </c>
      <c r="T487">
        <f>IFERROR(INDEX(JMP!$AJ$2:$AX$500,MATCH($A487,JMP!$A$2:$A$500,0),MATCH(T$1,JMP!$AJ$1:$AX$1,0)),INDEX(Baseline!$B$2:$AX$2,1,MATCH(T$1,Baseline!$B$1:$AX$1,0)))</f>
        <v>0</v>
      </c>
      <c r="U487" t="str">
        <f>IFERROR(INDEX(JMP!$AJ$2:$AX$500,MATCH($A487,JMP!$A$2:$A$500,0),MATCH(U$1,JMP!$AJ$1:$AX$1,0)),INDEX(Baseline!$B$2:$AX$2,1,MATCH(U$1,Baseline!$B$1:$AX$1,0)))</f>
        <v>Titan</v>
      </c>
      <c r="V487">
        <f>IFERROR(INDEX(JMP!$AJ$2:$AX$500,MATCH($A487,JMP!$A$2:$A$500,0),MATCH(V$1,JMP!$AJ$1:$AX$1,0)),INDEX(Baseline!$B$2:$AX$2,1,MATCH(V$1,Baseline!$B$1:$AX$1,0)))</f>
        <v>3</v>
      </c>
      <c r="W487">
        <f>IFERROR(INDEX(JMP!$AJ$2:$AX$500,MATCH($A487,JMP!$A$2:$A$500,0),MATCH(W$1,JMP!$AJ$1:$AX$1,0)),INDEX(Baseline!$B$2:$AX$2,1,MATCH(W$1,Baseline!$B$1:$AX$1,0)))</f>
        <v>0.37</v>
      </c>
      <c r="X487">
        <f>IFERROR(INDEX(JMP!$AJ$2:$AX$500,MATCH($A487,JMP!$A$2:$A$500,0),MATCH(X$1,JMP!$AJ$1:$AX$1,0)),INDEX(Baseline!$B$2:$AX$2,1,MATCH(X$1,Baseline!$B$1:$AX$1,0)))</f>
        <v>4</v>
      </c>
      <c r="Y487">
        <f>IFERROR(INDEX(JMP!$AJ$2:$AX$500,MATCH($A487,JMP!$A$2:$A$500,0),MATCH(Y$1,JMP!$AJ$1:$AX$1,0)),INDEX(Baseline!$B$2:$AX$2,1,MATCH(Y$1,Baseline!$B$1:$AX$1,0)))</f>
        <v>3</v>
      </c>
      <c r="Z487">
        <f>IFERROR(INDEX(JMP!$AJ$2:$AX$500,MATCH($A487,JMP!$A$2:$A$500,0),MATCH(Z$1,JMP!$AJ$1:$AX$1,0)),INDEX(Baseline!$B$2:$AX$2,1,MATCH(Z$1,Baseline!$B$1:$AX$1,0)))</f>
        <v>1970</v>
      </c>
      <c r="AA487">
        <f>IFERROR(INDEX(JMP!$AJ$2:$AX$500,MATCH($A487,JMP!$A$2:$A$500,0),MATCH(AA$1,JMP!$AJ$1:$AX$1,0)),INDEX(Baseline!$B$2:$AX$2,1,MATCH(AA$1,Baseline!$B$1:$AX$1,0)))</f>
        <v>1970</v>
      </c>
      <c r="AB487">
        <f>IFERROR(INDEX(JMP!$AJ$2:$AX$500,MATCH($A487,JMP!$A$2:$A$500,0),MATCH(AB$1,JMP!$AJ$1:$AX$1,0)),INDEX(Baseline!$B$2:$AX$2,1,MATCH(AB$1,Baseline!$B$1:$AX$1,0)))</f>
        <v>0</v>
      </c>
      <c r="AC487">
        <f>IFERROR(INDEX(JMP!$AJ$2:$AX$500,MATCH($A487,JMP!$A$2:$A$500,0),MATCH(AC$1,JMP!$AJ$1:$AX$1,0)),INDEX(Baseline!$B$2:$AX$2,1,MATCH(AC$1,Baseline!$B$1:$AX$1,0)))</f>
        <v>1</v>
      </c>
      <c r="AD487">
        <f>IFERROR(INDEX(JMP!$AJ$2:$AX$500,MATCH($A487,JMP!$A$2:$A$500,0),MATCH(AD$1,JMP!$AJ$1:$AX$1,0)),INDEX(Baseline!$B$2:$AX$2,1,MATCH(AD$1,Baseline!$B$1:$AX$1,0)))</f>
        <v>8</v>
      </c>
      <c r="AE487">
        <f>IFERROR(INDEX(JMP!$AJ$2:$AX$500,MATCH($A487,JMP!$A$2:$A$500,0),MATCH(AE$1,JMP!$AJ$1:$AX$1,0)),INDEX(Baseline!$B$2:$AX$2,1,MATCH(AE$1,Baseline!$B$1:$AX$1,0)))</f>
        <v>3</v>
      </c>
      <c r="AF487" t="str">
        <f>IFERROR(INDEX(JMP!$AJ$2:$AX$500,MATCH($A487,JMP!$A$2:$A$500,0),MATCH(AF$1,JMP!$AJ$1:$AX$1,0)),INDEX(Baseline!$B$2:$AX$2,1,MATCH(AF$1,Baseline!$B$1:$AX$1,0)))</f>
        <v>bwb</v>
      </c>
      <c r="AG487" t="str">
        <f>IFERROR(INDEX(JMP!$AJ$2:$AX$500,MATCH($A487,JMP!$A$2:$A$500,0),MATCH(AG$1,JMP!$AJ$1:$AX$1,0)),INDEX(Baseline!$B$2:$AX$2,1,MATCH(AG$1,Baseline!$B$1:$AX$1,0)))</f>
        <v>V-tail</v>
      </c>
      <c r="AH487">
        <f>IFERROR(INDEX(JMP!$AJ$2:$AX$500,MATCH($A487,JMP!$A$2:$A$500,0),MATCH(AH$1,JMP!$AJ$1:$AX$1,0)),INDEX(Baseline!$B$2:$AX$2,1,MATCH(AH$1,Baseline!$B$1:$AX$1,0)))</f>
        <v>1</v>
      </c>
      <c r="AI487">
        <f>IFERROR(INDEX(JMP!$AJ$2:$AX$500,MATCH($A487,JMP!$A$2:$A$500,0),MATCH(AI$1,JMP!$AJ$1:$AX$1,0)),INDEX(Baseline!$B$2:$AX$2,1,MATCH(AI$1,Baseline!$B$1:$AX$1,0)))</f>
        <v>724000000</v>
      </c>
      <c r="AJ487">
        <f>IFERROR(INDEX(JMP!$AJ$2:$AX$500,MATCH($A487,JMP!$A$2:$A$500,0),MATCH(AJ$1,JMP!$AJ$1:$AX$1,0)),INDEX(Baseline!$B$2:$AX$2,1,MATCH(AJ$1,Baseline!$B$1:$AX$1,0)))</f>
        <v>54500000</v>
      </c>
      <c r="AK487">
        <f>IFERROR(INDEX(JMP!$AJ$2:$AX$500,MATCH($A487,JMP!$A$2:$A$500,0),MATCH(AK$1,JMP!$AJ$1:$AX$1,0)),INDEX(Baseline!$B$2:$AX$2,1,MATCH(AK$1,Baseline!$B$1:$AX$1,0)))</f>
        <v>30</v>
      </c>
      <c r="AL487">
        <f>IFERROR(INDEX(JMP!$AJ$2:$AX$500,MATCH($A487,JMP!$A$2:$A$500,0),MATCH(AL$1,JMP!$AJ$1:$AX$1,0)),INDEX(Baseline!$B$2:$AX$2,1,MATCH(AL$1,Baseline!$B$1:$AX$1,0)))</f>
        <v>1.7533094255798937E-2</v>
      </c>
      <c r="AM487">
        <f>IFERROR(INDEX(JMP!$AJ$2:$AX$500,MATCH($A487,JMP!$A$2:$A$500,0),MATCH(AM$1,JMP!$AJ$1:$AX$1,0)),INDEX(Baseline!$B$2:$AX$2,1,MATCH(AM$1,Baseline!$B$1:$AX$1,0)))</f>
        <v>8.0014701640000006</v>
      </c>
      <c r="AN487">
        <f>IFERROR(INDEX(JMP!$AJ$2:$AX$500,MATCH($A487,JMP!$A$2:$A$500,0),MATCH(AN$1,JMP!$AJ$1:$AX$1,0)),INDEX(Baseline!$B$2:$AX$2,1,MATCH(AN$1,Baseline!$B$1:$AX$1,0)))</f>
        <v>2.6284965291014926</v>
      </c>
      <c r="AO487">
        <f>IFERROR(INDEX(JMP!$AJ$2:$AX$500,MATCH($A487,JMP!$A$2:$A$500,0),MATCH(AO$1,JMP!$AJ$1:$AX$1,0)),INDEX(Baseline!$B$2:$AX$2,1,MATCH(AO$1,Baseline!$B$1:$AX$1,0)))</f>
        <v>0.47440810504388414</v>
      </c>
      <c r="AP487">
        <f>IFERROR(INDEX(JMP!$AJ$2:$AX$500,MATCH($A487,JMP!$A$2:$A$500,0),MATCH(AP$1,JMP!$AJ$1:$AX$1,0)),INDEX(Baseline!$B$2:$AX$2,1,MATCH(AP$1,Baseline!$B$1:$AX$1,0)))</f>
        <v>0</v>
      </c>
      <c r="AQ487">
        <f>IFERROR(INDEX(JMP!$AJ$2:$AX$500,MATCH($A487,JMP!$A$2:$A$500,0),MATCH(AQ$1,JMP!$AJ$1:$AX$1,0)),INDEX(Baseline!$B$2:$AX$2,1,MATCH(AQ$1,Baseline!$B$1:$AX$1,0)))</f>
        <v>0.35</v>
      </c>
      <c r="AR487">
        <f>IFERROR(INDEX(JMP!$AJ$2:$AX$500,MATCH($A487,JMP!$A$2:$A$500,0),MATCH(AR$1,JMP!$AJ$1:$AX$1,0)),INDEX(Baseline!$B$2:$AX$2,1,MATCH(AR$1,Baseline!$B$1:$AX$1,0)))</f>
        <v>0</v>
      </c>
      <c r="AS487">
        <f>IFERROR(INDEX(JMP!$AJ$2:$AX$500,MATCH($A487,JMP!$A$2:$A$500,0),MATCH(AS$1,JMP!$AJ$1:$AX$1,0)),INDEX(Baseline!$B$2:$AX$2,1,MATCH(AS$1,Baseline!$B$1:$AX$1,0)))</f>
        <v>0</v>
      </c>
      <c r="AT487">
        <f>IFERROR(INDEX(JMP!$AJ$2:$AX$500,MATCH($A487,JMP!$A$2:$A$500,0),MATCH(AT$1,JMP!$AJ$1:$AX$1,0)),INDEX(Baseline!$B$2:$AX$2,1,MATCH(AT$1,Baseline!$B$1:$AX$1,0)))</f>
        <v>500</v>
      </c>
      <c r="AU487">
        <f>IFERROR(INDEX(JMP!$AJ$2:$AX$500,MATCH($A487,JMP!$A$2:$A$500,0),MATCH(AU$1,JMP!$AJ$1:$AX$1,0)),INDEX(Baseline!$B$2:$AX$2,1,MATCH(AU$1,Baseline!$B$1:$AX$1,0)))</f>
        <v>50</v>
      </c>
      <c r="AV487">
        <f>IFERROR(INDEX(JMP!$AJ$2:$AX$500,MATCH($A487,JMP!$A$2:$A$500,0),MATCH(AV$1,JMP!$AJ$1:$AX$1,0)),INDEX(Baseline!$B$2:$AX$2,1,MATCH(AV$1,Baseline!$B$1:$AX$1,0)))</f>
        <v>12</v>
      </c>
      <c r="AW487">
        <f>IFERROR(INDEX(JMP!$AJ$2:$AX$500,MATCH($A487,JMP!$A$2:$A$500,0),MATCH(AW$1,JMP!$AJ$1:$AX$1,0)),INDEX(Baseline!$B$2:$AX$2,1,MATCH(AW$1,Baseline!$B$1:$AX$1,0)))</f>
        <v>1.9961979999999998E-3</v>
      </c>
      <c r="AX487">
        <f>IFERROR(INDEX(JMP!$AJ$2:$AX$500,MATCH($A487,JMP!$A$2:$A$500,0),MATCH(AX$1,JMP!$AJ$1:$AX$1,0)),INDEX(Baseline!$B$2:$AX$2,1,MATCH(AX$1,Baseline!$B$1:$AX$1,0)))</f>
        <v>1.9961979999999998E-3</v>
      </c>
      <c r="AY487">
        <f>IFERROR(INDEX(JMP!$AJ$2:$AX$500,MATCH($A487,JMP!$A$2:$A$500,0),MATCH(AY$1,JMP!$AJ$1:$AX$1,0)),INDEX(Baseline!$B$2:$AX$2,1,MATCH(AY$1,Baseline!$B$1:$AX$1,0)))</f>
        <v>1.9607137E-2</v>
      </c>
      <c r="AZ487">
        <f>IFERROR(INDEX(JMP!$AJ$2:$AX$500,MATCH($A487,JMP!$A$2:$A$500,0),MATCH(AZ$1,JMP!$AJ$1:$AX$1,0)),INDEX(Baseline!$B$2:$AX$2,1,MATCH(AZ$1,Baseline!$B$1:$AX$1,0)))</f>
        <v>1</v>
      </c>
      <c r="BA487">
        <f>IFERROR(INDEX(JMP!$AJ$2:$AX$500,MATCH($A487,JMP!$A$2:$A$500,0),MATCH(BA$1,JMP!$AJ$1:$AX$1,0)),INDEX(Baseline!$B$2:$AX$2,1,MATCH(BA$1,Baseline!$B$1:$AX$1,0)))</f>
        <v>3</v>
      </c>
      <c r="BB487">
        <v>0</v>
      </c>
      <c r="BD487" t="str">
        <f>IF(AZ487=1, "yes", IF(AZ487=-1, "no", ""))</f>
        <v>yes</v>
      </c>
      <c r="BE487" t="str">
        <f>IF(AH487=1, "yes", IF(AH487=-1, "no", ""))</f>
        <v>yes</v>
      </c>
      <c r="BF487">
        <f t="shared" si="14"/>
        <v>0.25</v>
      </c>
      <c r="BG487">
        <f t="shared" si="15"/>
        <v>100</v>
      </c>
    </row>
    <row r="488" spans="1:59" x14ac:dyDescent="0.25">
      <c r="A488">
        <v>487</v>
      </c>
      <c r="B488">
        <f>IFERROR(INDEX(JMP!$AJ$2:$AX$500,MATCH($A488,JMP!$A$2:$A$500,0),MATCH(B$1,JMP!$AJ$1:$AX$1,0)),INDEX(Baseline!$B$2:$AX$2,1,MATCH(B$1,Baseline!$B$1:$AX$1,0)))</f>
        <v>0</v>
      </c>
      <c r="C488">
        <f>IFERROR(INDEX(JMP!$AJ$2:$AX$500,MATCH($A488,JMP!$A$2:$A$500,0),MATCH(C$1,JMP!$AJ$1:$AX$1,0)),INDEX(Baseline!$B$2:$AX$2,1,MATCH(C$1,Baseline!$B$1:$AX$1,0)))</f>
        <v>8760</v>
      </c>
      <c r="D488">
        <f>IFERROR(INDEX(JMP!$AJ$2:$AX$500,MATCH($A488,JMP!$A$2:$A$500,0),MATCH(D$1,JMP!$AJ$1:$AX$1,0)),INDEX(Baseline!$B$2:$AX$2,1,MATCH(D$1,Baseline!$B$1:$AX$1,0)))</f>
        <v>1</v>
      </c>
      <c r="E488">
        <f>IFERROR(INDEX(JMP!$AJ$2:$AX$500,MATCH($A488,JMP!$A$2:$A$500,0),MATCH(E$1,JMP!$AJ$1:$AX$1,0)),INDEX(Baseline!$B$2:$AX$2,1,MATCH(E$1,Baseline!$B$1:$AX$1,0)))</f>
        <v>1</v>
      </c>
      <c r="F488" t="str">
        <f>IFERROR(INDEX(JMP!$AJ$2:$AX$500,MATCH($A488,JMP!$A$2:$A$500,0),MATCH(F$1,JMP!$AJ$1:$AX$1,0)),INDEX(Baseline!$B$2:$AX$2,1,MATCH(F$1,Baseline!$B$1:$AX$1,0)))</f>
        <v>e344</v>
      </c>
      <c r="G488" t="str">
        <f>IFERROR(INDEX(JMP!$AJ$2:$AX$500,MATCH($A488,JMP!$A$2:$A$500,0),MATCH(G$1,JMP!$AJ$1:$AX$1,0)),INDEX(Baseline!$B$2:$AX$2,1,MATCH(G$1,Baseline!$B$1:$AX$1,0)))</f>
        <v>e340</v>
      </c>
      <c r="H488">
        <f>IFERROR(INDEX(JMP!$AJ$2:$AX$500,MATCH($A488,JMP!$A$2:$A$500,0),MATCH(H$1,JMP!$AJ$1:$AX$1,0)),INDEX(Baseline!$B$2:$AX$2,1,MATCH(H$1,Baseline!$B$1:$AX$1,0)))</f>
        <v>1.5</v>
      </c>
      <c r="I488">
        <f>IFERROR(INDEX(JMP!$AJ$2:$AX$500,MATCH($A488,JMP!$A$2:$A$500,0),MATCH(I$1,JMP!$AJ$1:$AX$1,0)),INDEX(Baseline!$B$2:$AX$2,1,MATCH(I$1,Baseline!$B$1:$AX$1,0)))</f>
        <v>0.42</v>
      </c>
      <c r="J488">
        <f>IFERROR(INDEX(JMP!$AJ$2:$AX$500,MATCH($A488,JMP!$A$2:$A$500,0),MATCH(J$1,JMP!$AJ$1:$AX$1,0)),INDEX(Baseline!$B$2:$AX$2,1,MATCH(J$1,Baseline!$B$1:$AX$1,0)))</f>
        <v>1</v>
      </c>
      <c r="K488">
        <f>IFERROR(INDEX(JMP!$AJ$2:$AX$500,MATCH($A488,JMP!$A$2:$A$500,0),MATCH(K$1,JMP!$AJ$1:$AX$1,0)),INDEX(Baseline!$B$2:$AX$2,1,MATCH(K$1,Baseline!$B$1:$AX$1,0)))</f>
        <v>0</v>
      </c>
      <c r="L488">
        <f>IFERROR(INDEX(JMP!$AJ$2:$AX$500,MATCH($A488,JMP!$A$2:$A$500,0),MATCH(L$1,JMP!$AJ$1:$AX$1,0)),INDEX(Baseline!$B$2:$AX$2,1,MATCH(L$1,Baseline!$B$1:$AX$1,0)))</f>
        <v>8.7780203427365533E-2</v>
      </c>
      <c r="M488" t="b">
        <f>IFERROR(INDEX(JMP!$AJ$2:$AX$500,MATCH($A488,JMP!$A$2:$A$500,0),MATCH(M$1,JMP!$AJ$1:$AX$1,0)),INDEX(Baseline!$B$2:$AX$2,1,MATCH(M$1,Baseline!$B$1:$AX$1,0)))</f>
        <v>0</v>
      </c>
      <c r="N488" t="b">
        <f>IFERROR(INDEX(JMP!$AJ$2:$AX$500,MATCH($A488,JMP!$A$2:$A$500,0),MATCH(N$1,JMP!$AJ$1:$AX$1,0)),INDEX(Baseline!$B$2:$AX$2,1,MATCH(N$1,Baseline!$B$1:$AX$1,0)))</f>
        <v>0</v>
      </c>
      <c r="O488">
        <f>IFERROR(INDEX(JMP!$AJ$2:$AX$500,MATCH($A488,JMP!$A$2:$A$500,0),MATCH(O$1,JMP!$AJ$1:$AX$1,0)),INDEX(Baseline!$B$2:$AX$2,1,MATCH(O$1,Baseline!$B$1:$AX$1,0)))</f>
        <v>7</v>
      </c>
      <c r="P488">
        <f>IFERROR(INDEX(JMP!$AJ$2:$AX$500,MATCH($A488,JMP!$A$2:$A$500,0),MATCH(P$1,JMP!$AJ$1:$AX$1,0)),INDEX(Baseline!$B$2:$AX$2,1,MATCH(P$1,Baseline!$B$1:$AX$1,0)))</f>
        <v>200</v>
      </c>
      <c r="Q488">
        <f>IFERROR(INDEX(JMP!$AJ$2:$AX$500,MATCH($A488,JMP!$A$2:$A$500,0),MATCH(Q$1,JMP!$AJ$1:$AX$1,0)),INDEX(Baseline!$B$2:$AX$2,1,MATCH(Q$1,Baseline!$B$1:$AX$1,0)))</f>
        <v>10</v>
      </c>
      <c r="R488">
        <f>IFERROR(INDEX(JMP!$AJ$2:$AX$500,MATCH($A488,JMP!$A$2:$A$500,0),MATCH(R$1,JMP!$AJ$1:$AX$1,0)),INDEX(Baseline!$B$2:$AX$2,1,MATCH(R$1,Baseline!$B$1:$AX$1,0)))</f>
        <v>0</v>
      </c>
      <c r="S488">
        <f>IFERROR(INDEX(JMP!$AJ$2:$AX$500,MATCH($A488,JMP!$A$2:$A$500,0),MATCH(S$1,JMP!$AJ$1:$AX$1,0)),INDEX(Baseline!$B$2:$AX$2,1,MATCH(S$1,Baseline!$B$1:$AX$1,0)))</f>
        <v>1</v>
      </c>
      <c r="T488">
        <f>IFERROR(INDEX(JMP!$AJ$2:$AX$500,MATCH($A488,JMP!$A$2:$A$500,0),MATCH(T$1,JMP!$AJ$1:$AX$1,0)),INDEX(Baseline!$B$2:$AX$2,1,MATCH(T$1,Baseline!$B$1:$AX$1,0)))</f>
        <v>0</v>
      </c>
      <c r="U488" t="str">
        <f>IFERROR(INDEX(JMP!$AJ$2:$AX$500,MATCH($A488,JMP!$A$2:$A$500,0),MATCH(U$1,JMP!$AJ$1:$AX$1,0)),INDEX(Baseline!$B$2:$AX$2,1,MATCH(U$1,Baseline!$B$1:$AX$1,0)))</f>
        <v>Titan</v>
      </c>
      <c r="V488">
        <f>IFERROR(INDEX(JMP!$AJ$2:$AX$500,MATCH($A488,JMP!$A$2:$A$500,0),MATCH(V$1,JMP!$AJ$1:$AX$1,0)),INDEX(Baseline!$B$2:$AX$2,1,MATCH(V$1,Baseline!$B$1:$AX$1,0)))</f>
        <v>3</v>
      </c>
      <c r="W488">
        <f>IFERROR(INDEX(JMP!$AJ$2:$AX$500,MATCH($A488,JMP!$A$2:$A$500,0),MATCH(W$1,JMP!$AJ$1:$AX$1,0)),INDEX(Baseline!$B$2:$AX$2,1,MATCH(W$1,Baseline!$B$1:$AX$1,0)))</f>
        <v>0.37</v>
      </c>
      <c r="X488">
        <f>IFERROR(INDEX(JMP!$AJ$2:$AX$500,MATCH($A488,JMP!$A$2:$A$500,0),MATCH(X$1,JMP!$AJ$1:$AX$1,0)),INDEX(Baseline!$B$2:$AX$2,1,MATCH(X$1,Baseline!$B$1:$AX$1,0)))</f>
        <v>4</v>
      </c>
      <c r="Y488">
        <f>IFERROR(INDEX(JMP!$AJ$2:$AX$500,MATCH($A488,JMP!$A$2:$A$500,0),MATCH(Y$1,JMP!$AJ$1:$AX$1,0)),INDEX(Baseline!$B$2:$AX$2,1,MATCH(Y$1,Baseline!$B$1:$AX$1,0)))</f>
        <v>4</v>
      </c>
      <c r="Z488">
        <f>IFERROR(INDEX(JMP!$AJ$2:$AX$500,MATCH($A488,JMP!$A$2:$A$500,0),MATCH(Z$1,JMP!$AJ$1:$AX$1,0)),INDEX(Baseline!$B$2:$AX$2,1,MATCH(Z$1,Baseline!$B$1:$AX$1,0)))</f>
        <v>1970</v>
      </c>
      <c r="AA488">
        <f>IFERROR(INDEX(JMP!$AJ$2:$AX$500,MATCH($A488,JMP!$A$2:$A$500,0),MATCH(AA$1,JMP!$AJ$1:$AX$1,0)),INDEX(Baseline!$B$2:$AX$2,1,MATCH(AA$1,Baseline!$B$1:$AX$1,0)))</f>
        <v>1970</v>
      </c>
      <c r="AB488">
        <f>IFERROR(INDEX(JMP!$AJ$2:$AX$500,MATCH($A488,JMP!$A$2:$A$500,0),MATCH(AB$1,JMP!$AJ$1:$AX$1,0)),INDEX(Baseline!$B$2:$AX$2,1,MATCH(AB$1,Baseline!$B$1:$AX$1,0)))</f>
        <v>0</v>
      </c>
      <c r="AC488">
        <f>IFERROR(INDEX(JMP!$AJ$2:$AX$500,MATCH($A488,JMP!$A$2:$A$500,0),MATCH(AC$1,JMP!$AJ$1:$AX$1,0)),INDEX(Baseline!$B$2:$AX$2,1,MATCH(AC$1,Baseline!$B$1:$AX$1,0)))</f>
        <v>1</v>
      </c>
      <c r="AD488">
        <f>IFERROR(INDEX(JMP!$AJ$2:$AX$500,MATCH($A488,JMP!$A$2:$A$500,0),MATCH(AD$1,JMP!$AJ$1:$AX$1,0)),INDEX(Baseline!$B$2:$AX$2,1,MATCH(AD$1,Baseline!$B$1:$AX$1,0)))</f>
        <v>8</v>
      </c>
      <c r="AE488">
        <f>IFERROR(INDEX(JMP!$AJ$2:$AX$500,MATCH($A488,JMP!$A$2:$A$500,0),MATCH(AE$1,JMP!$AJ$1:$AX$1,0)),INDEX(Baseline!$B$2:$AX$2,1,MATCH(AE$1,Baseline!$B$1:$AX$1,0)))</f>
        <v>3</v>
      </c>
      <c r="AF488" t="str">
        <f>IFERROR(INDEX(JMP!$AJ$2:$AX$500,MATCH($A488,JMP!$A$2:$A$500,0),MATCH(AF$1,JMP!$AJ$1:$AX$1,0)),INDEX(Baseline!$B$2:$AX$2,1,MATCH(AF$1,Baseline!$B$1:$AX$1,0)))</f>
        <v>bwb</v>
      </c>
      <c r="AG488" t="str">
        <f>IFERROR(INDEX(JMP!$AJ$2:$AX$500,MATCH($A488,JMP!$A$2:$A$500,0),MATCH(AG$1,JMP!$AJ$1:$AX$1,0)),INDEX(Baseline!$B$2:$AX$2,1,MATCH(AG$1,Baseline!$B$1:$AX$1,0)))</f>
        <v>V-tail</v>
      </c>
      <c r="AH488">
        <f>IFERROR(INDEX(JMP!$AJ$2:$AX$500,MATCH($A488,JMP!$A$2:$A$500,0),MATCH(AH$1,JMP!$AJ$1:$AX$1,0)),INDEX(Baseline!$B$2:$AX$2,1,MATCH(AH$1,Baseline!$B$1:$AX$1,0)))</f>
        <v>-1</v>
      </c>
      <c r="AI488">
        <f>IFERROR(INDEX(JMP!$AJ$2:$AX$500,MATCH($A488,JMP!$A$2:$A$500,0),MATCH(AI$1,JMP!$AJ$1:$AX$1,0)),INDEX(Baseline!$B$2:$AX$2,1,MATCH(AI$1,Baseline!$B$1:$AX$1,0)))</f>
        <v>724000000</v>
      </c>
      <c r="AJ488">
        <f>IFERROR(INDEX(JMP!$AJ$2:$AX$500,MATCH($A488,JMP!$A$2:$A$500,0),MATCH(AJ$1,JMP!$AJ$1:$AX$1,0)),INDEX(Baseline!$B$2:$AX$2,1,MATCH(AJ$1,Baseline!$B$1:$AX$1,0)))</f>
        <v>54500000</v>
      </c>
      <c r="AK488">
        <f>IFERROR(INDEX(JMP!$AJ$2:$AX$500,MATCH($A488,JMP!$A$2:$A$500,0),MATCH(AK$1,JMP!$AJ$1:$AX$1,0)),INDEX(Baseline!$B$2:$AX$2,1,MATCH(AK$1,Baseline!$B$1:$AX$1,0)))</f>
        <v>30</v>
      </c>
      <c r="AL488">
        <f>IFERROR(INDEX(JMP!$AJ$2:$AX$500,MATCH($A488,JMP!$A$2:$A$500,0),MATCH(AL$1,JMP!$AJ$1:$AX$1,0)),INDEX(Baseline!$B$2:$AX$2,1,MATCH(AL$1,Baseline!$B$1:$AX$1,0)))</f>
        <v>2.429868779427518E-2</v>
      </c>
      <c r="AM488">
        <f>IFERROR(INDEX(JMP!$AJ$2:$AX$500,MATCH($A488,JMP!$A$2:$A$500,0),MATCH(AM$1,JMP!$AJ$1:$AX$1,0)),INDEX(Baseline!$B$2:$AX$2,1,MATCH(AM$1,Baseline!$B$1:$AX$1,0)))</f>
        <v>16.25274817617143</v>
      </c>
      <c r="AN488">
        <f>IFERROR(INDEX(JMP!$AJ$2:$AX$500,MATCH($A488,JMP!$A$2:$A$500,0),MATCH(AN$1,JMP!$AJ$1:$AX$1,0)),INDEX(Baseline!$B$2:$AX$2,1,MATCH(AN$1,Baseline!$B$1:$AX$1,0)))</f>
        <v>2.1239780836889759</v>
      </c>
      <c r="AO488">
        <f>IFERROR(INDEX(JMP!$AJ$2:$AX$500,MATCH($A488,JMP!$A$2:$A$500,0),MATCH(AO$1,JMP!$AJ$1:$AX$1,0)),INDEX(Baseline!$B$2:$AX$2,1,MATCH(AO$1,Baseline!$B$1:$AX$1,0)))</f>
        <v>0.85981985719622522</v>
      </c>
      <c r="AP488">
        <f>IFERROR(INDEX(JMP!$AJ$2:$AX$500,MATCH($A488,JMP!$A$2:$A$500,0),MATCH(AP$1,JMP!$AJ$1:$AX$1,0)),INDEX(Baseline!$B$2:$AX$2,1,MATCH(AP$1,Baseline!$B$1:$AX$1,0)))</f>
        <v>0</v>
      </c>
      <c r="AQ488">
        <f>IFERROR(INDEX(JMP!$AJ$2:$AX$500,MATCH($A488,JMP!$A$2:$A$500,0),MATCH(AQ$1,JMP!$AJ$1:$AX$1,0)),INDEX(Baseline!$B$2:$AX$2,1,MATCH(AQ$1,Baseline!$B$1:$AX$1,0)))</f>
        <v>0.35</v>
      </c>
      <c r="AR488">
        <f>IFERROR(INDEX(JMP!$AJ$2:$AX$500,MATCH($A488,JMP!$A$2:$A$500,0),MATCH(AR$1,JMP!$AJ$1:$AX$1,0)),INDEX(Baseline!$B$2:$AX$2,1,MATCH(AR$1,Baseline!$B$1:$AX$1,0)))</f>
        <v>0</v>
      </c>
      <c r="AS488">
        <f>IFERROR(INDEX(JMP!$AJ$2:$AX$500,MATCH($A488,JMP!$A$2:$A$500,0),MATCH(AS$1,JMP!$AJ$1:$AX$1,0)),INDEX(Baseline!$B$2:$AX$2,1,MATCH(AS$1,Baseline!$B$1:$AX$1,0)))</f>
        <v>0</v>
      </c>
      <c r="AT488">
        <f>IFERROR(INDEX(JMP!$AJ$2:$AX$500,MATCH($A488,JMP!$A$2:$A$500,0),MATCH(AT$1,JMP!$AJ$1:$AX$1,0)),INDEX(Baseline!$B$2:$AX$2,1,MATCH(AT$1,Baseline!$B$1:$AX$1,0)))</f>
        <v>500</v>
      </c>
      <c r="AU488">
        <f>IFERROR(INDEX(JMP!$AJ$2:$AX$500,MATCH($A488,JMP!$A$2:$A$500,0),MATCH(AU$1,JMP!$AJ$1:$AX$1,0)),INDEX(Baseline!$B$2:$AX$2,1,MATCH(AU$1,Baseline!$B$1:$AX$1,0)))</f>
        <v>50</v>
      </c>
      <c r="AV488">
        <f>IFERROR(INDEX(JMP!$AJ$2:$AX$500,MATCH($A488,JMP!$A$2:$A$500,0),MATCH(AV$1,JMP!$AJ$1:$AX$1,0)),INDEX(Baseline!$B$2:$AX$2,1,MATCH(AV$1,Baseline!$B$1:$AX$1,0)))</f>
        <v>12</v>
      </c>
      <c r="AW488">
        <f>IFERROR(INDEX(JMP!$AJ$2:$AX$500,MATCH($A488,JMP!$A$2:$A$500,0),MATCH(AW$1,JMP!$AJ$1:$AX$1,0)),INDEX(Baseline!$B$2:$AX$2,1,MATCH(AW$1,Baseline!$B$1:$AX$1,0)))</f>
        <v>1.9961979999999998E-3</v>
      </c>
      <c r="AX488">
        <f>IFERROR(INDEX(JMP!$AJ$2:$AX$500,MATCH($A488,JMP!$A$2:$A$500,0),MATCH(AX$1,JMP!$AJ$1:$AX$1,0)),INDEX(Baseline!$B$2:$AX$2,1,MATCH(AX$1,Baseline!$B$1:$AX$1,0)))</f>
        <v>1.9961979999999998E-3</v>
      </c>
      <c r="AY488">
        <f>IFERROR(INDEX(JMP!$AJ$2:$AX$500,MATCH($A488,JMP!$A$2:$A$500,0),MATCH(AY$1,JMP!$AJ$1:$AX$1,0)),INDEX(Baseline!$B$2:$AX$2,1,MATCH(AY$1,Baseline!$B$1:$AX$1,0)))</f>
        <v>1.9607137E-2</v>
      </c>
      <c r="AZ488">
        <f>IFERROR(INDEX(JMP!$AJ$2:$AX$500,MATCH($A488,JMP!$A$2:$A$500,0),MATCH(AZ$1,JMP!$AJ$1:$AX$1,0)),INDEX(Baseline!$B$2:$AX$2,1,MATCH(AZ$1,Baseline!$B$1:$AX$1,0)))</f>
        <v>-1</v>
      </c>
      <c r="BA488">
        <f>IFERROR(INDEX(JMP!$AJ$2:$AX$500,MATCH($A488,JMP!$A$2:$A$500,0),MATCH(BA$1,JMP!$AJ$1:$AX$1,0)),INDEX(Baseline!$B$2:$AX$2,1,MATCH(BA$1,Baseline!$B$1:$AX$1,0)))</f>
        <v>3</v>
      </c>
      <c r="BB488">
        <v>0</v>
      </c>
      <c r="BD488" t="str">
        <f>IF(AZ488=1, "yes", IF(AZ488=-1, "no", ""))</f>
        <v>no</v>
      </c>
      <c r="BE488" t="str">
        <f>IF(AH488=1, "yes", IF(AH488=-1, "no", ""))</f>
        <v>no</v>
      </c>
      <c r="BF488">
        <f t="shared" si="14"/>
        <v>0.25</v>
      </c>
      <c r="BG488">
        <f t="shared" si="15"/>
        <v>100</v>
      </c>
    </row>
    <row r="489" spans="1:59" x14ac:dyDescent="0.25">
      <c r="A489">
        <v>488</v>
      </c>
      <c r="B489">
        <f>IFERROR(INDEX(JMP!$AJ$2:$AX$500,MATCH($A489,JMP!$A$2:$A$500,0),MATCH(B$1,JMP!$AJ$1:$AX$1,0)),INDEX(Baseline!$B$2:$AX$2,1,MATCH(B$1,Baseline!$B$1:$AX$1,0)))</f>
        <v>0</v>
      </c>
      <c r="C489">
        <f>IFERROR(INDEX(JMP!$AJ$2:$AX$500,MATCH($A489,JMP!$A$2:$A$500,0),MATCH(C$1,JMP!$AJ$1:$AX$1,0)),INDEX(Baseline!$B$2:$AX$2,1,MATCH(C$1,Baseline!$B$1:$AX$1,0)))</f>
        <v>8760</v>
      </c>
      <c r="D489">
        <f>IFERROR(INDEX(JMP!$AJ$2:$AX$500,MATCH($A489,JMP!$A$2:$A$500,0),MATCH(D$1,JMP!$AJ$1:$AX$1,0)),INDEX(Baseline!$B$2:$AX$2,1,MATCH(D$1,Baseline!$B$1:$AX$1,0)))</f>
        <v>1</v>
      </c>
      <c r="E489">
        <f>IFERROR(INDEX(JMP!$AJ$2:$AX$500,MATCH($A489,JMP!$A$2:$A$500,0),MATCH(E$1,JMP!$AJ$1:$AX$1,0)),INDEX(Baseline!$B$2:$AX$2,1,MATCH(E$1,Baseline!$B$1:$AX$1,0)))</f>
        <v>1</v>
      </c>
      <c r="F489" t="str">
        <f>IFERROR(INDEX(JMP!$AJ$2:$AX$500,MATCH($A489,JMP!$A$2:$A$500,0),MATCH(F$1,JMP!$AJ$1:$AX$1,0)),INDEX(Baseline!$B$2:$AX$2,1,MATCH(F$1,Baseline!$B$1:$AX$1,0)))</f>
        <v>e344</v>
      </c>
      <c r="G489" t="str">
        <f>IFERROR(INDEX(JMP!$AJ$2:$AX$500,MATCH($A489,JMP!$A$2:$A$500,0),MATCH(G$1,JMP!$AJ$1:$AX$1,0)),INDEX(Baseline!$B$2:$AX$2,1,MATCH(G$1,Baseline!$B$1:$AX$1,0)))</f>
        <v>e340</v>
      </c>
      <c r="H489">
        <f>IFERROR(INDEX(JMP!$AJ$2:$AX$500,MATCH($A489,JMP!$A$2:$A$500,0),MATCH(H$1,JMP!$AJ$1:$AX$1,0)),INDEX(Baseline!$B$2:$AX$2,1,MATCH(H$1,Baseline!$B$1:$AX$1,0)))</f>
        <v>1.5</v>
      </c>
      <c r="I489">
        <f>IFERROR(INDEX(JMP!$AJ$2:$AX$500,MATCH($A489,JMP!$A$2:$A$500,0),MATCH(I$1,JMP!$AJ$1:$AX$1,0)),INDEX(Baseline!$B$2:$AX$2,1,MATCH(I$1,Baseline!$B$1:$AX$1,0)))</f>
        <v>0.42</v>
      </c>
      <c r="J489">
        <f>IFERROR(INDEX(JMP!$AJ$2:$AX$500,MATCH($A489,JMP!$A$2:$A$500,0),MATCH(J$1,JMP!$AJ$1:$AX$1,0)),INDEX(Baseline!$B$2:$AX$2,1,MATCH(J$1,Baseline!$B$1:$AX$1,0)))</f>
        <v>1</v>
      </c>
      <c r="K489">
        <f>IFERROR(INDEX(JMP!$AJ$2:$AX$500,MATCH($A489,JMP!$A$2:$A$500,0),MATCH(K$1,JMP!$AJ$1:$AX$1,0)),INDEX(Baseline!$B$2:$AX$2,1,MATCH(K$1,Baseline!$B$1:$AX$1,0)))</f>
        <v>0</v>
      </c>
      <c r="L489">
        <f>IFERROR(INDEX(JMP!$AJ$2:$AX$500,MATCH($A489,JMP!$A$2:$A$500,0),MATCH(L$1,JMP!$AJ$1:$AX$1,0)),INDEX(Baseline!$B$2:$AX$2,1,MATCH(L$1,Baseline!$B$1:$AX$1,0)))</f>
        <v>0.12793639850483809</v>
      </c>
      <c r="M489" t="b">
        <f>IFERROR(INDEX(JMP!$AJ$2:$AX$500,MATCH($A489,JMP!$A$2:$A$500,0),MATCH(M$1,JMP!$AJ$1:$AX$1,0)),INDEX(Baseline!$B$2:$AX$2,1,MATCH(M$1,Baseline!$B$1:$AX$1,0)))</f>
        <v>0</v>
      </c>
      <c r="N489" t="b">
        <f>IFERROR(INDEX(JMP!$AJ$2:$AX$500,MATCH($A489,JMP!$A$2:$A$500,0),MATCH(N$1,JMP!$AJ$1:$AX$1,0)),INDEX(Baseline!$B$2:$AX$2,1,MATCH(N$1,Baseline!$B$1:$AX$1,0)))</f>
        <v>0</v>
      </c>
      <c r="O489">
        <f>IFERROR(INDEX(JMP!$AJ$2:$AX$500,MATCH($A489,JMP!$A$2:$A$500,0),MATCH(O$1,JMP!$AJ$1:$AX$1,0)),INDEX(Baseline!$B$2:$AX$2,1,MATCH(O$1,Baseline!$B$1:$AX$1,0)))</f>
        <v>7</v>
      </c>
      <c r="P489">
        <f>IFERROR(INDEX(JMP!$AJ$2:$AX$500,MATCH($A489,JMP!$A$2:$A$500,0),MATCH(P$1,JMP!$AJ$1:$AX$1,0)),INDEX(Baseline!$B$2:$AX$2,1,MATCH(P$1,Baseline!$B$1:$AX$1,0)))</f>
        <v>200</v>
      </c>
      <c r="Q489">
        <f>IFERROR(INDEX(JMP!$AJ$2:$AX$500,MATCH($A489,JMP!$A$2:$A$500,0),MATCH(Q$1,JMP!$AJ$1:$AX$1,0)),INDEX(Baseline!$B$2:$AX$2,1,MATCH(Q$1,Baseline!$B$1:$AX$1,0)))</f>
        <v>10</v>
      </c>
      <c r="R489">
        <f>IFERROR(INDEX(JMP!$AJ$2:$AX$500,MATCH($A489,JMP!$A$2:$A$500,0),MATCH(R$1,JMP!$AJ$1:$AX$1,0)),INDEX(Baseline!$B$2:$AX$2,1,MATCH(R$1,Baseline!$B$1:$AX$1,0)))</f>
        <v>0</v>
      </c>
      <c r="S489">
        <f>IFERROR(INDEX(JMP!$AJ$2:$AX$500,MATCH($A489,JMP!$A$2:$A$500,0),MATCH(S$1,JMP!$AJ$1:$AX$1,0)),INDEX(Baseline!$B$2:$AX$2,1,MATCH(S$1,Baseline!$B$1:$AX$1,0)))</f>
        <v>1</v>
      </c>
      <c r="T489">
        <f>IFERROR(INDEX(JMP!$AJ$2:$AX$500,MATCH($A489,JMP!$A$2:$A$500,0),MATCH(T$1,JMP!$AJ$1:$AX$1,0)),INDEX(Baseline!$B$2:$AX$2,1,MATCH(T$1,Baseline!$B$1:$AX$1,0)))</f>
        <v>0</v>
      </c>
      <c r="U489" t="str">
        <f>IFERROR(INDEX(JMP!$AJ$2:$AX$500,MATCH($A489,JMP!$A$2:$A$500,0),MATCH(U$1,JMP!$AJ$1:$AX$1,0)),INDEX(Baseline!$B$2:$AX$2,1,MATCH(U$1,Baseline!$B$1:$AX$1,0)))</f>
        <v>Titan</v>
      </c>
      <c r="V489">
        <f>IFERROR(INDEX(JMP!$AJ$2:$AX$500,MATCH($A489,JMP!$A$2:$A$500,0),MATCH(V$1,JMP!$AJ$1:$AX$1,0)),INDEX(Baseline!$B$2:$AX$2,1,MATCH(V$1,Baseline!$B$1:$AX$1,0)))</f>
        <v>3</v>
      </c>
      <c r="W489">
        <f>IFERROR(INDEX(JMP!$AJ$2:$AX$500,MATCH($A489,JMP!$A$2:$A$500,0),MATCH(W$1,JMP!$AJ$1:$AX$1,0)),INDEX(Baseline!$B$2:$AX$2,1,MATCH(W$1,Baseline!$B$1:$AX$1,0)))</f>
        <v>0.37</v>
      </c>
      <c r="X489">
        <f>IFERROR(INDEX(JMP!$AJ$2:$AX$500,MATCH($A489,JMP!$A$2:$A$500,0),MATCH(X$1,JMP!$AJ$1:$AX$1,0)),INDEX(Baseline!$B$2:$AX$2,1,MATCH(X$1,Baseline!$B$1:$AX$1,0)))</f>
        <v>4</v>
      </c>
      <c r="Y489">
        <f>IFERROR(INDEX(JMP!$AJ$2:$AX$500,MATCH($A489,JMP!$A$2:$A$500,0),MATCH(Y$1,JMP!$AJ$1:$AX$1,0)),INDEX(Baseline!$B$2:$AX$2,1,MATCH(Y$1,Baseline!$B$1:$AX$1,0)))</f>
        <v>2</v>
      </c>
      <c r="Z489">
        <f>IFERROR(INDEX(JMP!$AJ$2:$AX$500,MATCH($A489,JMP!$A$2:$A$500,0),MATCH(Z$1,JMP!$AJ$1:$AX$1,0)),INDEX(Baseline!$B$2:$AX$2,1,MATCH(Z$1,Baseline!$B$1:$AX$1,0)))</f>
        <v>1970</v>
      </c>
      <c r="AA489">
        <f>IFERROR(INDEX(JMP!$AJ$2:$AX$500,MATCH($A489,JMP!$A$2:$A$500,0),MATCH(AA$1,JMP!$AJ$1:$AX$1,0)),INDEX(Baseline!$B$2:$AX$2,1,MATCH(AA$1,Baseline!$B$1:$AX$1,0)))</f>
        <v>1970</v>
      </c>
      <c r="AB489">
        <f>IFERROR(INDEX(JMP!$AJ$2:$AX$500,MATCH($A489,JMP!$A$2:$A$500,0),MATCH(AB$1,JMP!$AJ$1:$AX$1,0)),INDEX(Baseline!$B$2:$AX$2,1,MATCH(AB$1,Baseline!$B$1:$AX$1,0)))</f>
        <v>0</v>
      </c>
      <c r="AC489">
        <f>IFERROR(INDEX(JMP!$AJ$2:$AX$500,MATCH($A489,JMP!$A$2:$A$500,0),MATCH(AC$1,JMP!$AJ$1:$AX$1,0)),INDEX(Baseline!$B$2:$AX$2,1,MATCH(AC$1,Baseline!$B$1:$AX$1,0)))</f>
        <v>1</v>
      </c>
      <c r="AD489">
        <f>IFERROR(INDEX(JMP!$AJ$2:$AX$500,MATCH($A489,JMP!$A$2:$A$500,0),MATCH(AD$1,JMP!$AJ$1:$AX$1,0)),INDEX(Baseline!$B$2:$AX$2,1,MATCH(AD$1,Baseline!$B$1:$AX$1,0)))</f>
        <v>8</v>
      </c>
      <c r="AE489">
        <f>IFERROR(INDEX(JMP!$AJ$2:$AX$500,MATCH($A489,JMP!$A$2:$A$500,0),MATCH(AE$1,JMP!$AJ$1:$AX$1,0)),INDEX(Baseline!$B$2:$AX$2,1,MATCH(AE$1,Baseline!$B$1:$AX$1,0)))</f>
        <v>2</v>
      </c>
      <c r="AF489" t="str">
        <f>IFERROR(INDEX(JMP!$AJ$2:$AX$500,MATCH($A489,JMP!$A$2:$A$500,0),MATCH(AF$1,JMP!$AJ$1:$AX$1,0)),INDEX(Baseline!$B$2:$AX$2,1,MATCH(AF$1,Baseline!$B$1:$AX$1,0)))</f>
        <v>bwb</v>
      </c>
      <c r="AG489" t="str">
        <f>IFERROR(INDEX(JMP!$AJ$2:$AX$500,MATCH($A489,JMP!$A$2:$A$500,0),MATCH(AG$1,JMP!$AJ$1:$AX$1,0)),INDEX(Baseline!$B$2:$AX$2,1,MATCH(AG$1,Baseline!$B$1:$AX$1,0)))</f>
        <v>V-tail</v>
      </c>
      <c r="AH489">
        <f>IFERROR(INDEX(JMP!$AJ$2:$AX$500,MATCH($A489,JMP!$A$2:$A$500,0),MATCH(AH$1,JMP!$AJ$1:$AX$1,0)),INDEX(Baseline!$B$2:$AX$2,1,MATCH(AH$1,Baseline!$B$1:$AX$1,0)))</f>
        <v>1</v>
      </c>
      <c r="AI489">
        <f>IFERROR(INDEX(JMP!$AJ$2:$AX$500,MATCH($A489,JMP!$A$2:$A$500,0),MATCH(AI$1,JMP!$AJ$1:$AX$1,0)),INDEX(Baseline!$B$2:$AX$2,1,MATCH(AI$1,Baseline!$B$1:$AX$1,0)))</f>
        <v>724000000</v>
      </c>
      <c r="AJ489">
        <f>IFERROR(INDEX(JMP!$AJ$2:$AX$500,MATCH($A489,JMP!$A$2:$A$500,0),MATCH(AJ$1,JMP!$AJ$1:$AX$1,0)),INDEX(Baseline!$B$2:$AX$2,1,MATCH(AJ$1,Baseline!$B$1:$AX$1,0)))</f>
        <v>54500000</v>
      </c>
      <c r="AK489">
        <f>IFERROR(INDEX(JMP!$AJ$2:$AX$500,MATCH($A489,JMP!$A$2:$A$500,0),MATCH(AK$1,JMP!$AJ$1:$AX$1,0)),INDEX(Baseline!$B$2:$AX$2,1,MATCH(AK$1,Baseline!$B$1:$AX$1,0)))</f>
        <v>30</v>
      </c>
      <c r="AL489">
        <f>IFERROR(INDEX(JMP!$AJ$2:$AX$500,MATCH($A489,JMP!$A$2:$A$500,0),MATCH(AL$1,JMP!$AJ$1:$AX$1,0)),INDEX(Baseline!$B$2:$AX$2,1,MATCH(AL$1,Baseline!$B$1:$AX$1,0)))</f>
        <v>1.2617351764811401E-2</v>
      </c>
      <c r="AM489">
        <f>IFERROR(INDEX(JMP!$AJ$2:$AX$500,MATCH($A489,JMP!$A$2:$A$500,0),MATCH(AM$1,JMP!$AJ$1:$AX$1,0)),INDEX(Baseline!$B$2:$AX$2,1,MATCH(AM$1,Baseline!$B$1:$AX$1,0)))</f>
        <v>7.4937267971428572</v>
      </c>
      <c r="AN489">
        <f>IFERROR(INDEX(JMP!$AJ$2:$AX$500,MATCH($A489,JMP!$A$2:$A$500,0),MATCH(AN$1,JMP!$AJ$1:$AX$1,0)),INDEX(Baseline!$B$2:$AX$2,1,MATCH(AN$1,Baseline!$B$1:$AX$1,0)))</f>
        <v>2.3690320877176028</v>
      </c>
      <c r="AO489">
        <f>IFERROR(INDEX(JMP!$AJ$2:$AX$500,MATCH($A489,JMP!$A$2:$A$500,0),MATCH(AO$1,JMP!$AJ$1:$AX$1,0)),INDEX(Baseline!$B$2:$AX$2,1,MATCH(AO$1,Baseline!$B$1:$AX$1,0)))</f>
        <v>1.3063683033653795</v>
      </c>
      <c r="AP489">
        <f>IFERROR(INDEX(JMP!$AJ$2:$AX$500,MATCH($A489,JMP!$A$2:$A$500,0),MATCH(AP$1,JMP!$AJ$1:$AX$1,0)),INDEX(Baseline!$B$2:$AX$2,1,MATCH(AP$1,Baseline!$B$1:$AX$1,0)))</f>
        <v>0</v>
      </c>
      <c r="AQ489">
        <f>IFERROR(INDEX(JMP!$AJ$2:$AX$500,MATCH($A489,JMP!$A$2:$A$500,0),MATCH(AQ$1,JMP!$AJ$1:$AX$1,0)),INDEX(Baseline!$B$2:$AX$2,1,MATCH(AQ$1,Baseline!$B$1:$AX$1,0)))</f>
        <v>0.35</v>
      </c>
      <c r="AR489">
        <f>IFERROR(INDEX(JMP!$AJ$2:$AX$500,MATCH($A489,JMP!$A$2:$A$500,0),MATCH(AR$1,JMP!$AJ$1:$AX$1,0)),INDEX(Baseline!$B$2:$AX$2,1,MATCH(AR$1,Baseline!$B$1:$AX$1,0)))</f>
        <v>0</v>
      </c>
      <c r="AS489">
        <f>IFERROR(INDEX(JMP!$AJ$2:$AX$500,MATCH($A489,JMP!$A$2:$A$500,0),MATCH(AS$1,JMP!$AJ$1:$AX$1,0)),INDEX(Baseline!$B$2:$AX$2,1,MATCH(AS$1,Baseline!$B$1:$AX$1,0)))</f>
        <v>0</v>
      </c>
      <c r="AT489">
        <f>IFERROR(INDEX(JMP!$AJ$2:$AX$500,MATCH($A489,JMP!$A$2:$A$500,0),MATCH(AT$1,JMP!$AJ$1:$AX$1,0)),INDEX(Baseline!$B$2:$AX$2,1,MATCH(AT$1,Baseline!$B$1:$AX$1,0)))</f>
        <v>500</v>
      </c>
      <c r="AU489">
        <f>IFERROR(INDEX(JMP!$AJ$2:$AX$500,MATCH($A489,JMP!$A$2:$A$500,0),MATCH(AU$1,JMP!$AJ$1:$AX$1,0)),INDEX(Baseline!$B$2:$AX$2,1,MATCH(AU$1,Baseline!$B$1:$AX$1,0)))</f>
        <v>50</v>
      </c>
      <c r="AV489">
        <f>IFERROR(INDEX(JMP!$AJ$2:$AX$500,MATCH($A489,JMP!$A$2:$A$500,0),MATCH(AV$1,JMP!$AJ$1:$AX$1,0)),INDEX(Baseline!$B$2:$AX$2,1,MATCH(AV$1,Baseline!$B$1:$AX$1,0)))</f>
        <v>12</v>
      </c>
      <c r="AW489">
        <f>IFERROR(INDEX(JMP!$AJ$2:$AX$500,MATCH($A489,JMP!$A$2:$A$500,0),MATCH(AW$1,JMP!$AJ$1:$AX$1,0)),INDEX(Baseline!$B$2:$AX$2,1,MATCH(AW$1,Baseline!$B$1:$AX$1,0)))</f>
        <v>1.9961979999999998E-3</v>
      </c>
      <c r="AX489">
        <f>IFERROR(INDEX(JMP!$AJ$2:$AX$500,MATCH($A489,JMP!$A$2:$A$500,0),MATCH(AX$1,JMP!$AJ$1:$AX$1,0)),INDEX(Baseline!$B$2:$AX$2,1,MATCH(AX$1,Baseline!$B$1:$AX$1,0)))</f>
        <v>1.9961979999999998E-3</v>
      </c>
      <c r="AY489">
        <f>IFERROR(INDEX(JMP!$AJ$2:$AX$500,MATCH($A489,JMP!$A$2:$A$500,0),MATCH(AY$1,JMP!$AJ$1:$AX$1,0)),INDEX(Baseline!$B$2:$AX$2,1,MATCH(AY$1,Baseline!$B$1:$AX$1,0)))</f>
        <v>1.9607137E-2</v>
      </c>
      <c r="AZ489">
        <f>IFERROR(INDEX(JMP!$AJ$2:$AX$500,MATCH($A489,JMP!$A$2:$A$500,0),MATCH(AZ$1,JMP!$AJ$1:$AX$1,0)),INDEX(Baseline!$B$2:$AX$2,1,MATCH(AZ$1,Baseline!$B$1:$AX$1,0)))</f>
        <v>-1</v>
      </c>
      <c r="BA489">
        <f>IFERROR(INDEX(JMP!$AJ$2:$AX$500,MATCH($A489,JMP!$A$2:$A$500,0),MATCH(BA$1,JMP!$AJ$1:$AX$1,0)),INDEX(Baseline!$B$2:$AX$2,1,MATCH(BA$1,Baseline!$B$1:$AX$1,0)))</f>
        <v>2</v>
      </c>
      <c r="BB489">
        <v>0</v>
      </c>
      <c r="BD489" t="str">
        <f>IF(AZ489=1, "yes", IF(AZ489=-1, "no", ""))</f>
        <v>no</v>
      </c>
      <c r="BE489" t="str">
        <f>IF(AH489=1, "yes", IF(AH489=-1, "no", ""))</f>
        <v>yes</v>
      </c>
      <c r="BF489">
        <f t="shared" si="14"/>
        <v>0.5</v>
      </c>
      <c r="BG489">
        <f t="shared" si="15"/>
        <v>30</v>
      </c>
    </row>
    <row r="490" spans="1:59" x14ac:dyDescent="0.25">
      <c r="A490">
        <v>489</v>
      </c>
      <c r="B490">
        <f>IFERROR(INDEX(JMP!$AJ$2:$AX$500,MATCH($A490,JMP!$A$2:$A$500,0),MATCH(B$1,JMP!$AJ$1:$AX$1,0)),INDEX(Baseline!$B$2:$AX$2,1,MATCH(B$1,Baseline!$B$1:$AX$1,0)))</f>
        <v>0</v>
      </c>
      <c r="C490">
        <f>IFERROR(INDEX(JMP!$AJ$2:$AX$500,MATCH($A490,JMP!$A$2:$A$500,0),MATCH(C$1,JMP!$AJ$1:$AX$1,0)),INDEX(Baseline!$B$2:$AX$2,1,MATCH(C$1,Baseline!$B$1:$AX$1,0)))</f>
        <v>8760</v>
      </c>
      <c r="D490">
        <f>IFERROR(INDEX(JMP!$AJ$2:$AX$500,MATCH($A490,JMP!$A$2:$A$500,0),MATCH(D$1,JMP!$AJ$1:$AX$1,0)),INDEX(Baseline!$B$2:$AX$2,1,MATCH(D$1,Baseline!$B$1:$AX$1,0)))</f>
        <v>1</v>
      </c>
      <c r="E490">
        <f>IFERROR(INDEX(JMP!$AJ$2:$AX$500,MATCH($A490,JMP!$A$2:$A$500,0),MATCH(E$1,JMP!$AJ$1:$AX$1,0)),INDEX(Baseline!$B$2:$AX$2,1,MATCH(E$1,Baseline!$B$1:$AX$1,0)))</f>
        <v>1</v>
      </c>
      <c r="F490" t="str">
        <f>IFERROR(INDEX(JMP!$AJ$2:$AX$500,MATCH($A490,JMP!$A$2:$A$500,0),MATCH(F$1,JMP!$AJ$1:$AX$1,0)),INDEX(Baseline!$B$2:$AX$2,1,MATCH(F$1,Baseline!$B$1:$AX$1,0)))</f>
        <v>e344</v>
      </c>
      <c r="G490" t="str">
        <f>IFERROR(INDEX(JMP!$AJ$2:$AX$500,MATCH($A490,JMP!$A$2:$A$500,0),MATCH(G$1,JMP!$AJ$1:$AX$1,0)),INDEX(Baseline!$B$2:$AX$2,1,MATCH(G$1,Baseline!$B$1:$AX$1,0)))</f>
        <v>e340</v>
      </c>
      <c r="H490">
        <f>IFERROR(INDEX(JMP!$AJ$2:$AX$500,MATCH($A490,JMP!$A$2:$A$500,0),MATCH(H$1,JMP!$AJ$1:$AX$1,0)),INDEX(Baseline!$B$2:$AX$2,1,MATCH(H$1,Baseline!$B$1:$AX$1,0)))</f>
        <v>1.5</v>
      </c>
      <c r="I490">
        <f>IFERROR(INDEX(JMP!$AJ$2:$AX$500,MATCH($A490,JMP!$A$2:$A$500,0),MATCH(I$1,JMP!$AJ$1:$AX$1,0)),INDEX(Baseline!$B$2:$AX$2,1,MATCH(I$1,Baseline!$B$1:$AX$1,0)))</f>
        <v>0.42</v>
      </c>
      <c r="J490">
        <f>IFERROR(INDEX(JMP!$AJ$2:$AX$500,MATCH($A490,JMP!$A$2:$A$500,0),MATCH(J$1,JMP!$AJ$1:$AX$1,0)),INDEX(Baseline!$B$2:$AX$2,1,MATCH(J$1,Baseline!$B$1:$AX$1,0)))</f>
        <v>1</v>
      </c>
      <c r="K490">
        <f>IFERROR(INDEX(JMP!$AJ$2:$AX$500,MATCH($A490,JMP!$A$2:$A$500,0),MATCH(K$1,JMP!$AJ$1:$AX$1,0)),INDEX(Baseline!$B$2:$AX$2,1,MATCH(K$1,Baseline!$B$1:$AX$1,0)))</f>
        <v>0</v>
      </c>
      <c r="L490">
        <f>IFERROR(INDEX(JMP!$AJ$2:$AX$500,MATCH($A490,JMP!$A$2:$A$500,0),MATCH(L$1,JMP!$AJ$1:$AX$1,0)),INDEX(Baseline!$B$2:$AX$2,1,MATCH(L$1,Baseline!$B$1:$AX$1,0)))</f>
        <v>5.0832310331801085E-2</v>
      </c>
      <c r="M490" t="b">
        <f>IFERROR(INDEX(JMP!$AJ$2:$AX$500,MATCH($A490,JMP!$A$2:$A$500,0),MATCH(M$1,JMP!$AJ$1:$AX$1,0)),INDEX(Baseline!$B$2:$AX$2,1,MATCH(M$1,Baseline!$B$1:$AX$1,0)))</f>
        <v>0</v>
      </c>
      <c r="N490" t="b">
        <f>IFERROR(INDEX(JMP!$AJ$2:$AX$500,MATCH($A490,JMP!$A$2:$A$500,0),MATCH(N$1,JMP!$AJ$1:$AX$1,0)),INDEX(Baseline!$B$2:$AX$2,1,MATCH(N$1,Baseline!$B$1:$AX$1,0)))</f>
        <v>0</v>
      </c>
      <c r="O490">
        <f>IFERROR(INDEX(JMP!$AJ$2:$AX$500,MATCH($A490,JMP!$A$2:$A$500,0),MATCH(O$1,JMP!$AJ$1:$AX$1,0)),INDEX(Baseline!$B$2:$AX$2,1,MATCH(O$1,Baseline!$B$1:$AX$1,0)))</f>
        <v>7</v>
      </c>
      <c r="P490">
        <f>IFERROR(INDEX(JMP!$AJ$2:$AX$500,MATCH($A490,JMP!$A$2:$A$500,0),MATCH(P$1,JMP!$AJ$1:$AX$1,0)),INDEX(Baseline!$B$2:$AX$2,1,MATCH(P$1,Baseline!$B$1:$AX$1,0)))</f>
        <v>200</v>
      </c>
      <c r="Q490">
        <f>IFERROR(INDEX(JMP!$AJ$2:$AX$500,MATCH($A490,JMP!$A$2:$A$500,0),MATCH(Q$1,JMP!$AJ$1:$AX$1,0)),INDEX(Baseline!$B$2:$AX$2,1,MATCH(Q$1,Baseline!$B$1:$AX$1,0)))</f>
        <v>10</v>
      </c>
      <c r="R490">
        <f>IFERROR(INDEX(JMP!$AJ$2:$AX$500,MATCH($A490,JMP!$A$2:$A$500,0),MATCH(R$1,JMP!$AJ$1:$AX$1,0)),INDEX(Baseline!$B$2:$AX$2,1,MATCH(R$1,Baseline!$B$1:$AX$1,0)))</f>
        <v>0</v>
      </c>
      <c r="S490">
        <f>IFERROR(INDEX(JMP!$AJ$2:$AX$500,MATCH($A490,JMP!$A$2:$A$500,0),MATCH(S$1,JMP!$AJ$1:$AX$1,0)),INDEX(Baseline!$B$2:$AX$2,1,MATCH(S$1,Baseline!$B$1:$AX$1,0)))</f>
        <v>1</v>
      </c>
      <c r="T490">
        <f>IFERROR(INDEX(JMP!$AJ$2:$AX$500,MATCH($A490,JMP!$A$2:$A$500,0),MATCH(T$1,JMP!$AJ$1:$AX$1,0)),INDEX(Baseline!$B$2:$AX$2,1,MATCH(T$1,Baseline!$B$1:$AX$1,0)))</f>
        <v>0</v>
      </c>
      <c r="U490" t="str">
        <f>IFERROR(INDEX(JMP!$AJ$2:$AX$500,MATCH($A490,JMP!$A$2:$A$500,0),MATCH(U$1,JMP!$AJ$1:$AX$1,0)),INDEX(Baseline!$B$2:$AX$2,1,MATCH(U$1,Baseline!$B$1:$AX$1,0)))</f>
        <v>Titan</v>
      </c>
      <c r="V490">
        <f>IFERROR(INDEX(JMP!$AJ$2:$AX$500,MATCH($A490,JMP!$A$2:$A$500,0),MATCH(V$1,JMP!$AJ$1:$AX$1,0)),INDEX(Baseline!$B$2:$AX$2,1,MATCH(V$1,Baseline!$B$1:$AX$1,0)))</f>
        <v>3</v>
      </c>
      <c r="W490">
        <f>IFERROR(INDEX(JMP!$AJ$2:$AX$500,MATCH($A490,JMP!$A$2:$A$500,0),MATCH(W$1,JMP!$AJ$1:$AX$1,0)),INDEX(Baseline!$B$2:$AX$2,1,MATCH(W$1,Baseline!$B$1:$AX$1,0)))</f>
        <v>0.37</v>
      </c>
      <c r="X490">
        <f>IFERROR(INDEX(JMP!$AJ$2:$AX$500,MATCH($A490,JMP!$A$2:$A$500,0),MATCH(X$1,JMP!$AJ$1:$AX$1,0)),INDEX(Baseline!$B$2:$AX$2,1,MATCH(X$1,Baseline!$B$1:$AX$1,0)))</f>
        <v>4</v>
      </c>
      <c r="Y490">
        <f>IFERROR(INDEX(JMP!$AJ$2:$AX$500,MATCH($A490,JMP!$A$2:$A$500,0),MATCH(Y$1,JMP!$AJ$1:$AX$1,0)),INDEX(Baseline!$B$2:$AX$2,1,MATCH(Y$1,Baseline!$B$1:$AX$1,0)))</f>
        <v>5</v>
      </c>
      <c r="Z490">
        <f>IFERROR(INDEX(JMP!$AJ$2:$AX$500,MATCH($A490,JMP!$A$2:$A$500,0),MATCH(Z$1,JMP!$AJ$1:$AX$1,0)),INDEX(Baseline!$B$2:$AX$2,1,MATCH(Z$1,Baseline!$B$1:$AX$1,0)))</f>
        <v>1970</v>
      </c>
      <c r="AA490">
        <f>IFERROR(INDEX(JMP!$AJ$2:$AX$500,MATCH($A490,JMP!$A$2:$A$500,0),MATCH(AA$1,JMP!$AJ$1:$AX$1,0)),INDEX(Baseline!$B$2:$AX$2,1,MATCH(AA$1,Baseline!$B$1:$AX$1,0)))</f>
        <v>1970</v>
      </c>
      <c r="AB490">
        <f>IFERROR(INDEX(JMP!$AJ$2:$AX$500,MATCH($A490,JMP!$A$2:$A$500,0),MATCH(AB$1,JMP!$AJ$1:$AX$1,0)),INDEX(Baseline!$B$2:$AX$2,1,MATCH(AB$1,Baseline!$B$1:$AX$1,0)))</f>
        <v>0</v>
      </c>
      <c r="AC490">
        <f>IFERROR(INDEX(JMP!$AJ$2:$AX$500,MATCH($A490,JMP!$A$2:$A$500,0),MATCH(AC$1,JMP!$AJ$1:$AX$1,0)),INDEX(Baseline!$B$2:$AX$2,1,MATCH(AC$1,Baseline!$B$1:$AX$1,0)))</f>
        <v>1</v>
      </c>
      <c r="AD490">
        <f>IFERROR(INDEX(JMP!$AJ$2:$AX$500,MATCH($A490,JMP!$A$2:$A$500,0),MATCH(AD$1,JMP!$AJ$1:$AX$1,0)),INDEX(Baseline!$B$2:$AX$2,1,MATCH(AD$1,Baseline!$B$1:$AX$1,0)))</f>
        <v>8</v>
      </c>
      <c r="AE490">
        <f>IFERROR(INDEX(JMP!$AJ$2:$AX$500,MATCH($A490,JMP!$A$2:$A$500,0),MATCH(AE$1,JMP!$AJ$1:$AX$1,0)),INDEX(Baseline!$B$2:$AX$2,1,MATCH(AE$1,Baseline!$B$1:$AX$1,0)))</f>
        <v>3</v>
      </c>
      <c r="AF490" t="str">
        <f>IFERROR(INDEX(JMP!$AJ$2:$AX$500,MATCH($A490,JMP!$A$2:$A$500,0),MATCH(AF$1,JMP!$AJ$1:$AX$1,0)),INDEX(Baseline!$B$2:$AX$2,1,MATCH(AF$1,Baseline!$B$1:$AX$1,0)))</f>
        <v>bwb</v>
      </c>
      <c r="AG490" t="str">
        <f>IFERROR(INDEX(JMP!$AJ$2:$AX$500,MATCH($A490,JMP!$A$2:$A$500,0),MATCH(AG$1,JMP!$AJ$1:$AX$1,0)),INDEX(Baseline!$B$2:$AX$2,1,MATCH(AG$1,Baseline!$B$1:$AX$1,0)))</f>
        <v>V-tail</v>
      </c>
      <c r="AH490">
        <f>IFERROR(INDEX(JMP!$AJ$2:$AX$500,MATCH($A490,JMP!$A$2:$A$500,0),MATCH(AH$1,JMP!$AJ$1:$AX$1,0)),INDEX(Baseline!$B$2:$AX$2,1,MATCH(AH$1,Baseline!$B$1:$AX$1,0)))</f>
        <v>-1</v>
      </c>
      <c r="AI490">
        <f>IFERROR(INDEX(JMP!$AJ$2:$AX$500,MATCH($A490,JMP!$A$2:$A$500,0),MATCH(AI$1,JMP!$AJ$1:$AX$1,0)),INDEX(Baseline!$B$2:$AX$2,1,MATCH(AI$1,Baseline!$B$1:$AX$1,0)))</f>
        <v>724000000</v>
      </c>
      <c r="AJ490">
        <f>IFERROR(INDEX(JMP!$AJ$2:$AX$500,MATCH($A490,JMP!$A$2:$A$500,0),MATCH(AJ$1,JMP!$AJ$1:$AX$1,0)),INDEX(Baseline!$B$2:$AX$2,1,MATCH(AJ$1,Baseline!$B$1:$AX$1,0)))</f>
        <v>54500000</v>
      </c>
      <c r="AK490">
        <f>IFERROR(INDEX(JMP!$AJ$2:$AX$500,MATCH($A490,JMP!$A$2:$A$500,0),MATCH(AK$1,JMP!$AJ$1:$AX$1,0)),INDEX(Baseline!$B$2:$AX$2,1,MATCH(AK$1,Baseline!$B$1:$AX$1,0)))</f>
        <v>30</v>
      </c>
      <c r="AL490">
        <f>IFERROR(INDEX(JMP!$AJ$2:$AX$500,MATCH($A490,JMP!$A$2:$A$500,0),MATCH(AL$1,JMP!$AJ$1:$AX$1,0)),INDEX(Baseline!$B$2:$AX$2,1,MATCH(AL$1,Baseline!$B$1:$AX$1,0)))</f>
        <v>2.9021697606561959E-2</v>
      </c>
      <c r="AM490">
        <f>IFERROR(INDEX(JMP!$AJ$2:$AX$500,MATCH($A490,JMP!$A$2:$A$500,0),MATCH(AM$1,JMP!$AJ$1:$AX$1,0)),INDEX(Baseline!$B$2:$AX$2,1,MATCH(AM$1,Baseline!$B$1:$AX$1,0)))</f>
        <v>15.576875257676191</v>
      </c>
      <c r="AN490">
        <f>IFERROR(INDEX(JMP!$AJ$2:$AX$500,MATCH($A490,JMP!$A$2:$A$500,0),MATCH(AN$1,JMP!$AJ$1:$AX$1,0)),INDEX(Baseline!$B$2:$AX$2,1,MATCH(AN$1,Baseline!$B$1:$AX$1,0)))</f>
        <v>2.3253408532433371</v>
      </c>
      <c r="AO490">
        <f>IFERROR(INDEX(JMP!$AJ$2:$AX$500,MATCH($A490,JMP!$A$2:$A$500,0),MATCH(AO$1,JMP!$AJ$1:$AX$1,0)),INDEX(Baseline!$B$2:$AX$2,1,MATCH(AO$1,Baseline!$B$1:$AX$1,0)))</f>
        <v>1.2026709109014142</v>
      </c>
      <c r="AP490">
        <f>IFERROR(INDEX(JMP!$AJ$2:$AX$500,MATCH($A490,JMP!$A$2:$A$500,0),MATCH(AP$1,JMP!$AJ$1:$AX$1,0)),INDEX(Baseline!$B$2:$AX$2,1,MATCH(AP$1,Baseline!$B$1:$AX$1,0)))</f>
        <v>0</v>
      </c>
      <c r="AQ490">
        <f>IFERROR(INDEX(JMP!$AJ$2:$AX$500,MATCH($A490,JMP!$A$2:$A$500,0),MATCH(AQ$1,JMP!$AJ$1:$AX$1,0)),INDEX(Baseline!$B$2:$AX$2,1,MATCH(AQ$1,Baseline!$B$1:$AX$1,0)))</f>
        <v>0.35</v>
      </c>
      <c r="AR490">
        <f>IFERROR(INDEX(JMP!$AJ$2:$AX$500,MATCH($A490,JMP!$A$2:$A$500,0),MATCH(AR$1,JMP!$AJ$1:$AX$1,0)),INDEX(Baseline!$B$2:$AX$2,1,MATCH(AR$1,Baseline!$B$1:$AX$1,0)))</f>
        <v>0</v>
      </c>
      <c r="AS490">
        <f>IFERROR(INDEX(JMP!$AJ$2:$AX$500,MATCH($A490,JMP!$A$2:$A$500,0),MATCH(AS$1,JMP!$AJ$1:$AX$1,0)),INDEX(Baseline!$B$2:$AX$2,1,MATCH(AS$1,Baseline!$B$1:$AX$1,0)))</f>
        <v>0</v>
      </c>
      <c r="AT490">
        <f>IFERROR(INDEX(JMP!$AJ$2:$AX$500,MATCH($A490,JMP!$A$2:$A$500,0),MATCH(AT$1,JMP!$AJ$1:$AX$1,0)),INDEX(Baseline!$B$2:$AX$2,1,MATCH(AT$1,Baseline!$B$1:$AX$1,0)))</f>
        <v>500</v>
      </c>
      <c r="AU490">
        <f>IFERROR(INDEX(JMP!$AJ$2:$AX$500,MATCH($A490,JMP!$A$2:$A$500,0),MATCH(AU$1,JMP!$AJ$1:$AX$1,0)),INDEX(Baseline!$B$2:$AX$2,1,MATCH(AU$1,Baseline!$B$1:$AX$1,0)))</f>
        <v>50</v>
      </c>
      <c r="AV490">
        <f>IFERROR(INDEX(JMP!$AJ$2:$AX$500,MATCH($A490,JMP!$A$2:$A$500,0),MATCH(AV$1,JMP!$AJ$1:$AX$1,0)),INDEX(Baseline!$B$2:$AX$2,1,MATCH(AV$1,Baseline!$B$1:$AX$1,0)))</f>
        <v>12</v>
      </c>
      <c r="AW490">
        <f>IFERROR(INDEX(JMP!$AJ$2:$AX$500,MATCH($A490,JMP!$A$2:$A$500,0),MATCH(AW$1,JMP!$AJ$1:$AX$1,0)),INDEX(Baseline!$B$2:$AX$2,1,MATCH(AW$1,Baseline!$B$1:$AX$1,0)))</f>
        <v>1.9961979999999998E-3</v>
      </c>
      <c r="AX490">
        <f>IFERROR(INDEX(JMP!$AJ$2:$AX$500,MATCH($A490,JMP!$A$2:$A$500,0),MATCH(AX$1,JMP!$AJ$1:$AX$1,0)),INDEX(Baseline!$B$2:$AX$2,1,MATCH(AX$1,Baseline!$B$1:$AX$1,0)))</f>
        <v>1.9961979999999998E-3</v>
      </c>
      <c r="AY490">
        <f>IFERROR(INDEX(JMP!$AJ$2:$AX$500,MATCH($A490,JMP!$A$2:$A$500,0),MATCH(AY$1,JMP!$AJ$1:$AX$1,0)),INDEX(Baseline!$B$2:$AX$2,1,MATCH(AY$1,Baseline!$B$1:$AX$1,0)))</f>
        <v>1.9607137E-2</v>
      </c>
      <c r="AZ490">
        <f>IFERROR(INDEX(JMP!$AJ$2:$AX$500,MATCH($A490,JMP!$A$2:$A$500,0),MATCH(AZ$1,JMP!$AJ$1:$AX$1,0)),INDEX(Baseline!$B$2:$AX$2,1,MATCH(AZ$1,Baseline!$B$1:$AX$1,0)))</f>
        <v>-1</v>
      </c>
      <c r="BA490">
        <f>IFERROR(INDEX(JMP!$AJ$2:$AX$500,MATCH($A490,JMP!$A$2:$A$500,0),MATCH(BA$1,JMP!$AJ$1:$AX$1,0)),INDEX(Baseline!$B$2:$AX$2,1,MATCH(BA$1,Baseline!$B$1:$AX$1,0)))</f>
        <v>3</v>
      </c>
      <c r="BB490">
        <v>0</v>
      </c>
      <c r="BD490" t="str">
        <f>IF(AZ490=1, "yes", IF(AZ490=-1, "no", ""))</f>
        <v>no</v>
      </c>
      <c r="BE490" t="str">
        <f>IF(AH490=1, "yes", IF(AH490=-1, "no", ""))</f>
        <v>no</v>
      </c>
      <c r="BF490">
        <f t="shared" si="14"/>
        <v>0.25</v>
      </c>
      <c r="BG490">
        <f t="shared" si="15"/>
        <v>100</v>
      </c>
    </row>
    <row r="491" spans="1:59" x14ac:dyDescent="0.25">
      <c r="A491">
        <v>490</v>
      </c>
      <c r="B491">
        <f>IFERROR(INDEX(JMP!$AJ$2:$AX$500,MATCH($A491,JMP!$A$2:$A$500,0),MATCH(B$1,JMP!$AJ$1:$AX$1,0)),INDEX(Baseline!$B$2:$AX$2,1,MATCH(B$1,Baseline!$B$1:$AX$1,0)))</f>
        <v>0</v>
      </c>
      <c r="C491">
        <f>IFERROR(INDEX(JMP!$AJ$2:$AX$500,MATCH($A491,JMP!$A$2:$A$500,0),MATCH(C$1,JMP!$AJ$1:$AX$1,0)),INDEX(Baseline!$B$2:$AX$2,1,MATCH(C$1,Baseline!$B$1:$AX$1,0)))</f>
        <v>8760</v>
      </c>
      <c r="D491">
        <f>IFERROR(INDEX(JMP!$AJ$2:$AX$500,MATCH($A491,JMP!$A$2:$A$500,0),MATCH(D$1,JMP!$AJ$1:$AX$1,0)),INDEX(Baseline!$B$2:$AX$2,1,MATCH(D$1,Baseline!$B$1:$AX$1,0)))</f>
        <v>1</v>
      </c>
      <c r="E491">
        <f>IFERROR(INDEX(JMP!$AJ$2:$AX$500,MATCH($A491,JMP!$A$2:$A$500,0),MATCH(E$1,JMP!$AJ$1:$AX$1,0)),INDEX(Baseline!$B$2:$AX$2,1,MATCH(E$1,Baseline!$B$1:$AX$1,0)))</f>
        <v>1</v>
      </c>
      <c r="F491" t="str">
        <f>IFERROR(INDEX(JMP!$AJ$2:$AX$500,MATCH($A491,JMP!$A$2:$A$500,0),MATCH(F$1,JMP!$AJ$1:$AX$1,0)),INDEX(Baseline!$B$2:$AX$2,1,MATCH(F$1,Baseline!$B$1:$AX$1,0)))</f>
        <v>e344</v>
      </c>
      <c r="G491" t="str">
        <f>IFERROR(INDEX(JMP!$AJ$2:$AX$500,MATCH($A491,JMP!$A$2:$A$500,0),MATCH(G$1,JMP!$AJ$1:$AX$1,0)),INDEX(Baseline!$B$2:$AX$2,1,MATCH(G$1,Baseline!$B$1:$AX$1,0)))</f>
        <v>e340</v>
      </c>
      <c r="H491">
        <f>IFERROR(INDEX(JMP!$AJ$2:$AX$500,MATCH($A491,JMP!$A$2:$A$500,0),MATCH(H$1,JMP!$AJ$1:$AX$1,0)),INDEX(Baseline!$B$2:$AX$2,1,MATCH(H$1,Baseline!$B$1:$AX$1,0)))</f>
        <v>1.5</v>
      </c>
      <c r="I491">
        <f>IFERROR(INDEX(JMP!$AJ$2:$AX$500,MATCH($A491,JMP!$A$2:$A$500,0),MATCH(I$1,JMP!$AJ$1:$AX$1,0)),INDEX(Baseline!$B$2:$AX$2,1,MATCH(I$1,Baseline!$B$1:$AX$1,0)))</f>
        <v>0.42</v>
      </c>
      <c r="J491">
        <f>IFERROR(INDEX(JMP!$AJ$2:$AX$500,MATCH($A491,JMP!$A$2:$A$500,0),MATCH(J$1,JMP!$AJ$1:$AX$1,0)),INDEX(Baseline!$B$2:$AX$2,1,MATCH(J$1,Baseline!$B$1:$AX$1,0)))</f>
        <v>1</v>
      </c>
      <c r="K491">
        <f>IFERROR(INDEX(JMP!$AJ$2:$AX$500,MATCH($A491,JMP!$A$2:$A$500,0),MATCH(K$1,JMP!$AJ$1:$AX$1,0)),INDEX(Baseline!$B$2:$AX$2,1,MATCH(K$1,Baseline!$B$1:$AX$1,0)))</f>
        <v>0</v>
      </c>
      <c r="L491">
        <f>IFERROR(INDEX(JMP!$AJ$2:$AX$500,MATCH($A491,JMP!$A$2:$A$500,0),MATCH(L$1,JMP!$AJ$1:$AX$1,0)),INDEX(Baseline!$B$2:$AX$2,1,MATCH(L$1,Baseline!$B$1:$AX$1,0)))</f>
        <v>0.12977553971936229</v>
      </c>
      <c r="M491" t="b">
        <f>IFERROR(INDEX(JMP!$AJ$2:$AX$500,MATCH($A491,JMP!$A$2:$A$500,0),MATCH(M$1,JMP!$AJ$1:$AX$1,0)),INDEX(Baseline!$B$2:$AX$2,1,MATCH(M$1,Baseline!$B$1:$AX$1,0)))</f>
        <v>0</v>
      </c>
      <c r="N491" t="b">
        <f>IFERROR(INDEX(JMP!$AJ$2:$AX$500,MATCH($A491,JMP!$A$2:$A$500,0),MATCH(N$1,JMP!$AJ$1:$AX$1,0)),INDEX(Baseline!$B$2:$AX$2,1,MATCH(N$1,Baseline!$B$1:$AX$1,0)))</f>
        <v>0</v>
      </c>
      <c r="O491">
        <f>IFERROR(INDEX(JMP!$AJ$2:$AX$500,MATCH($A491,JMP!$A$2:$A$500,0),MATCH(O$1,JMP!$AJ$1:$AX$1,0)),INDEX(Baseline!$B$2:$AX$2,1,MATCH(O$1,Baseline!$B$1:$AX$1,0)))</f>
        <v>7</v>
      </c>
      <c r="P491">
        <f>IFERROR(INDEX(JMP!$AJ$2:$AX$500,MATCH($A491,JMP!$A$2:$A$500,0),MATCH(P$1,JMP!$AJ$1:$AX$1,0)),INDEX(Baseline!$B$2:$AX$2,1,MATCH(P$1,Baseline!$B$1:$AX$1,0)))</f>
        <v>200</v>
      </c>
      <c r="Q491">
        <f>IFERROR(INDEX(JMP!$AJ$2:$AX$500,MATCH($A491,JMP!$A$2:$A$500,0),MATCH(Q$1,JMP!$AJ$1:$AX$1,0)),INDEX(Baseline!$B$2:$AX$2,1,MATCH(Q$1,Baseline!$B$1:$AX$1,0)))</f>
        <v>10</v>
      </c>
      <c r="R491">
        <f>IFERROR(INDEX(JMP!$AJ$2:$AX$500,MATCH($A491,JMP!$A$2:$A$500,0),MATCH(R$1,JMP!$AJ$1:$AX$1,0)),INDEX(Baseline!$B$2:$AX$2,1,MATCH(R$1,Baseline!$B$1:$AX$1,0)))</f>
        <v>0</v>
      </c>
      <c r="S491">
        <f>IFERROR(INDEX(JMP!$AJ$2:$AX$500,MATCH($A491,JMP!$A$2:$A$500,0),MATCH(S$1,JMP!$AJ$1:$AX$1,0)),INDEX(Baseline!$B$2:$AX$2,1,MATCH(S$1,Baseline!$B$1:$AX$1,0)))</f>
        <v>1</v>
      </c>
      <c r="T491">
        <f>IFERROR(INDEX(JMP!$AJ$2:$AX$500,MATCH($A491,JMP!$A$2:$A$500,0),MATCH(T$1,JMP!$AJ$1:$AX$1,0)),INDEX(Baseline!$B$2:$AX$2,1,MATCH(T$1,Baseline!$B$1:$AX$1,0)))</f>
        <v>0</v>
      </c>
      <c r="U491" t="str">
        <f>IFERROR(INDEX(JMP!$AJ$2:$AX$500,MATCH($A491,JMP!$A$2:$A$500,0),MATCH(U$1,JMP!$AJ$1:$AX$1,0)),INDEX(Baseline!$B$2:$AX$2,1,MATCH(U$1,Baseline!$B$1:$AX$1,0)))</f>
        <v>Titan</v>
      </c>
      <c r="V491">
        <f>IFERROR(INDEX(JMP!$AJ$2:$AX$500,MATCH($A491,JMP!$A$2:$A$500,0),MATCH(V$1,JMP!$AJ$1:$AX$1,0)),INDEX(Baseline!$B$2:$AX$2,1,MATCH(V$1,Baseline!$B$1:$AX$1,0)))</f>
        <v>3</v>
      </c>
      <c r="W491">
        <f>IFERROR(INDEX(JMP!$AJ$2:$AX$500,MATCH($A491,JMP!$A$2:$A$500,0),MATCH(W$1,JMP!$AJ$1:$AX$1,0)),INDEX(Baseline!$B$2:$AX$2,1,MATCH(W$1,Baseline!$B$1:$AX$1,0)))</f>
        <v>0.37</v>
      </c>
      <c r="X491">
        <f>IFERROR(INDEX(JMP!$AJ$2:$AX$500,MATCH($A491,JMP!$A$2:$A$500,0),MATCH(X$1,JMP!$AJ$1:$AX$1,0)),INDEX(Baseline!$B$2:$AX$2,1,MATCH(X$1,Baseline!$B$1:$AX$1,0)))</f>
        <v>4</v>
      </c>
      <c r="Y491">
        <f>IFERROR(INDEX(JMP!$AJ$2:$AX$500,MATCH($A491,JMP!$A$2:$A$500,0),MATCH(Y$1,JMP!$AJ$1:$AX$1,0)),INDEX(Baseline!$B$2:$AX$2,1,MATCH(Y$1,Baseline!$B$1:$AX$1,0)))</f>
        <v>5</v>
      </c>
      <c r="Z491">
        <f>IFERROR(INDEX(JMP!$AJ$2:$AX$500,MATCH($A491,JMP!$A$2:$A$500,0),MATCH(Z$1,JMP!$AJ$1:$AX$1,0)),INDEX(Baseline!$B$2:$AX$2,1,MATCH(Z$1,Baseline!$B$1:$AX$1,0)))</f>
        <v>1970</v>
      </c>
      <c r="AA491">
        <f>IFERROR(INDEX(JMP!$AJ$2:$AX$500,MATCH($A491,JMP!$A$2:$A$500,0),MATCH(AA$1,JMP!$AJ$1:$AX$1,0)),INDEX(Baseline!$B$2:$AX$2,1,MATCH(AA$1,Baseline!$B$1:$AX$1,0)))</f>
        <v>1970</v>
      </c>
      <c r="AB491">
        <f>IFERROR(INDEX(JMP!$AJ$2:$AX$500,MATCH($A491,JMP!$A$2:$A$500,0),MATCH(AB$1,JMP!$AJ$1:$AX$1,0)),INDEX(Baseline!$B$2:$AX$2,1,MATCH(AB$1,Baseline!$B$1:$AX$1,0)))</f>
        <v>0</v>
      </c>
      <c r="AC491">
        <f>IFERROR(INDEX(JMP!$AJ$2:$AX$500,MATCH($A491,JMP!$A$2:$A$500,0),MATCH(AC$1,JMP!$AJ$1:$AX$1,0)),INDEX(Baseline!$B$2:$AX$2,1,MATCH(AC$1,Baseline!$B$1:$AX$1,0)))</f>
        <v>1</v>
      </c>
      <c r="AD491">
        <f>IFERROR(INDEX(JMP!$AJ$2:$AX$500,MATCH($A491,JMP!$A$2:$A$500,0),MATCH(AD$1,JMP!$AJ$1:$AX$1,0)),INDEX(Baseline!$B$2:$AX$2,1,MATCH(AD$1,Baseline!$B$1:$AX$1,0)))</f>
        <v>8</v>
      </c>
      <c r="AE491">
        <f>IFERROR(INDEX(JMP!$AJ$2:$AX$500,MATCH($A491,JMP!$A$2:$A$500,0),MATCH(AE$1,JMP!$AJ$1:$AX$1,0)),INDEX(Baseline!$B$2:$AX$2,1,MATCH(AE$1,Baseline!$B$1:$AX$1,0)))</f>
        <v>3</v>
      </c>
      <c r="AF491" t="str">
        <f>IFERROR(INDEX(JMP!$AJ$2:$AX$500,MATCH($A491,JMP!$A$2:$A$500,0),MATCH(AF$1,JMP!$AJ$1:$AX$1,0)),INDEX(Baseline!$B$2:$AX$2,1,MATCH(AF$1,Baseline!$B$1:$AX$1,0)))</f>
        <v>bwb</v>
      </c>
      <c r="AG491" t="str">
        <f>IFERROR(INDEX(JMP!$AJ$2:$AX$500,MATCH($A491,JMP!$A$2:$A$500,0),MATCH(AG$1,JMP!$AJ$1:$AX$1,0)),INDEX(Baseline!$B$2:$AX$2,1,MATCH(AG$1,Baseline!$B$1:$AX$1,0)))</f>
        <v>V-tail</v>
      </c>
      <c r="AH491">
        <f>IFERROR(INDEX(JMP!$AJ$2:$AX$500,MATCH($A491,JMP!$A$2:$A$500,0),MATCH(AH$1,JMP!$AJ$1:$AX$1,0)),INDEX(Baseline!$B$2:$AX$2,1,MATCH(AH$1,Baseline!$B$1:$AX$1,0)))</f>
        <v>1</v>
      </c>
      <c r="AI491">
        <f>IFERROR(INDEX(JMP!$AJ$2:$AX$500,MATCH($A491,JMP!$A$2:$A$500,0),MATCH(AI$1,JMP!$AJ$1:$AX$1,0)),INDEX(Baseline!$B$2:$AX$2,1,MATCH(AI$1,Baseline!$B$1:$AX$1,0)))</f>
        <v>724000000</v>
      </c>
      <c r="AJ491">
        <f>IFERROR(INDEX(JMP!$AJ$2:$AX$500,MATCH($A491,JMP!$A$2:$A$500,0),MATCH(AJ$1,JMP!$AJ$1:$AX$1,0)),INDEX(Baseline!$B$2:$AX$2,1,MATCH(AJ$1,Baseline!$B$1:$AX$1,0)))</f>
        <v>54500000</v>
      </c>
      <c r="AK491">
        <f>IFERROR(INDEX(JMP!$AJ$2:$AX$500,MATCH($A491,JMP!$A$2:$A$500,0),MATCH(AK$1,JMP!$AJ$1:$AX$1,0)),INDEX(Baseline!$B$2:$AX$2,1,MATCH(AK$1,Baseline!$B$1:$AX$1,0)))</f>
        <v>30</v>
      </c>
      <c r="AL491">
        <f>IFERROR(INDEX(JMP!$AJ$2:$AX$500,MATCH($A491,JMP!$A$2:$A$500,0),MATCH(AL$1,JMP!$AJ$1:$AX$1,0)),INDEX(Baseline!$B$2:$AX$2,1,MATCH(AL$1,Baseline!$B$1:$AX$1,0)))</f>
        <v>2.3308843895535669E-2</v>
      </c>
      <c r="AM491">
        <f>IFERROR(INDEX(JMP!$AJ$2:$AX$500,MATCH($A491,JMP!$A$2:$A$500,0),MATCH(AM$1,JMP!$AJ$1:$AX$1,0)),INDEX(Baseline!$B$2:$AX$2,1,MATCH(AM$1,Baseline!$B$1:$AX$1,0)))</f>
        <v>5.5102145777142848</v>
      </c>
      <c r="AN491">
        <f>IFERROR(INDEX(JMP!$AJ$2:$AX$500,MATCH($A491,JMP!$A$2:$A$500,0),MATCH(AN$1,JMP!$AJ$1:$AX$1,0)),INDEX(Baseline!$B$2:$AX$2,1,MATCH(AN$1,Baseline!$B$1:$AX$1,0)))</f>
        <v>2.587194636813039</v>
      </c>
      <c r="AO491">
        <f>IFERROR(INDEX(JMP!$AJ$2:$AX$500,MATCH($A491,JMP!$A$2:$A$500,0),MATCH(AO$1,JMP!$AJ$1:$AX$1,0)),INDEX(Baseline!$B$2:$AX$2,1,MATCH(AO$1,Baseline!$B$1:$AX$1,0)))</f>
        <v>0.76727266723211129</v>
      </c>
      <c r="AP491">
        <f>IFERROR(INDEX(JMP!$AJ$2:$AX$500,MATCH($A491,JMP!$A$2:$A$500,0),MATCH(AP$1,JMP!$AJ$1:$AX$1,0)),INDEX(Baseline!$B$2:$AX$2,1,MATCH(AP$1,Baseline!$B$1:$AX$1,0)))</f>
        <v>0</v>
      </c>
      <c r="AQ491">
        <f>IFERROR(INDEX(JMP!$AJ$2:$AX$500,MATCH($A491,JMP!$A$2:$A$500,0),MATCH(AQ$1,JMP!$AJ$1:$AX$1,0)),INDEX(Baseline!$B$2:$AX$2,1,MATCH(AQ$1,Baseline!$B$1:$AX$1,0)))</f>
        <v>0.35</v>
      </c>
      <c r="AR491">
        <f>IFERROR(INDEX(JMP!$AJ$2:$AX$500,MATCH($A491,JMP!$A$2:$A$500,0),MATCH(AR$1,JMP!$AJ$1:$AX$1,0)),INDEX(Baseline!$B$2:$AX$2,1,MATCH(AR$1,Baseline!$B$1:$AX$1,0)))</f>
        <v>0</v>
      </c>
      <c r="AS491">
        <f>IFERROR(INDEX(JMP!$AJ$2:$AX$500,MATCH($A491,JMP!$A$2:$A$500,0),MATCH(AS$1,JMP!$AJ$1:$AX$1,0)),INDEX(Baseline!$B$2:$AX$2,1,MATCH(AS$1,Baseline!$B$1:$AX$1,0)))</f>
        <v>0</v>
      </c>
      <c r="AT491">
        <f>IFERROR(INDEX(JMP!$AJ$2:$AX$500,MATCH($A491,JMP!$A$2:$A$500,0),MATCH(AT$1,JMP!$AJ$1:$AX$1,0)),INDEX(Baseline!$B$2:$AX$2,1,MATCH(AT$1,Baseline!$B$1:$AX$1,0)))</f>
        <v>500</v>
      </c>
      <c r="AU491">
        <f>IFERROR(INDEX(JMP!$AJ$2:$AX$500,MATCH($A491,JMP!$A$2:$A$500,0),MATCH(AU$1,JMP!$AJ$1:$AX$1,0)),INDEX(Baseline!$B$2:$AX$2,1,MATCH(AU$1,Baseline!$B$1:$AX$1,0)))</f>
        <v>50</v>
      </c>
      <c r="AV491">
        <f>IFERROR(INDEX(JMP!$AJ$2:$AX$500,MATCH($A491,JMP!$A$2:$A$500,0),MATCH(AV$1,JMP!$AJ$1:$AX$1,0)),INDEX(Baseline!$B$2:$AX$2,1,MATCH(AV$1,Baseline!$B$1:$AX$1,0)))</f>
        <v>12</v>
      </c>
      <c r="AW491">
        <f>IFERROR(INDEX(JMP!$AJ$2:$AX$500,MATCH($A491,JMP!$A$2:$A$500,0),MATCH(AW$1,JMP!$AJ$1:$AX$1,0)),INDEX(Baseline!$B$2:$AX$2,1,MATCH(AW$1,Baseline!$B$1:$AX$1,0)))</f>
        <v>1.9961979999999998E-3</v>
      </c>
      <c r="AX491">
        <f>IFERROR(INDEX(JMP!$AJ$2:$AX$500,MATCH($A491,JMP!$A$2:$A$500,0),MATCH(AX$1,JMP!$AJ$1:$AX$1,0)),INDEX(Baseline!$B$2:$AX$2,1,MATCH(AX$1,Baseline!$B$1:$AX$1,0)))</f>
        <v>1.9961979999999998E-3</v>
      </c>
      <c r="AY491">
        <f>IFERROR(INDEX(JMP!$AJ$2:$AX$500,MATCH($A491,JMP!$A$2:$A$500,0),MATCH(AY$1,JMP!$AJ$1:$AX$1,0)),INDEX(Baseline!$B$2:$AX$2,1,MATCH(AY$1,Baseline!$B$1:$AX$1,0)))</f>
        <v>1.9607137E-2</v>
      </c>
      <c r="AZ491">
        <f>IFERROR(INDEX(JMP!$AJ$2:$AX$500,MATCH($A491,JMP!$A$2:$A$500,0),MATCH(AZ$1,JMP!$AJ$1:$AX$1,0)),INDEX(Baseline!$B$2:$AX$2,1,MATCH(AZ$1,Baseline!$B$1:$AX$1,0)))</f>
        <v>-1</v>
      </c>
      <c r="BA491">
        <f>IFERROR(INDEX(JMP!$AJ$2:$AX$500,MATCH($A491,JMP!$A$2:$A$500,0),MATCH(BA$1,JMP!$AJ$1:$AX$1,0)),INDEX(Baseline!$B$2:$AX$2,1,MATCH(BA$1,Baseline!$B$1:$AX$1,0)))</f>
        <v>3</v>
      </c>
      <c r="BB491">
        <v>0</v>
      </c>
      <c r="BD491" t="str">
        <f>IF(AZ491=1, "yes", IF(AZ491=-1, "no", ""))</f>
        <v>no</v>
      </c>
      <c r="BE491" t="str">
        <f>IF(AH491=1, "yes", IF(AH491=-1, "no", ""))</f>
        <v>yes</v>
      </c>
      <c r="BF491">
        <f t="shared" si="14"/>
        <v>0.25</v>
      </c>
      <c r="BG491">
        <f t="shared" si="15"/>
        <v>100</v>
      </c>
    </row>
    <row r="492" spans="1:59" x14ac:dyDescent="0.25">
      <c r="A492">
        <v>491</v>
      </c>
      <c r="B492">
        <f>IFERROR(INDEX(JMP!$AJ$2:$AX$500,MATCH($A492,JMP!$A$2:$A$500,0),MATCH(B$1,JMP!$AJ$1:$AX$1,0)),INDEX(Baseline!$B$2:$AX$2,1,MATCH(B$1,Baseline!$B$1:$AX$1,0)))</f>
        <v>0</v>
      </c>
      <c r="C492">
        <f>IFERROR(INDEX(JMP!$AJ$2:$AX$500,MATCH($A492,JMP!$A$2:$A$500,0),MATCH(C$1,JMP!$AJ$1:$AX$1,0)),INDEX(Baseline!$B$2:$AX$2,1,MATCH(C$1,Baseline!$B$1:$AX$1,0)))</f>
        <v>8760</v>
      </c>
      <c r="D492">
        <f>IFERROR(INDEX(JMP!$AJ$2:$AX$500,MATCH($A492,JMP!$A$2:$A$500,0),MATCH(D$1,JMP!$AJ$1:$AX$1,0)),INDEX(Baseline!$B$2:$AX$2,1,MATCH(D$1,Baseline!$B$1:$AX$1,0)))</f>
        <v>1</v>
      </c>
      <c r="E492">
        <f>IFERROR(INDEX(JMP!$AJ$2:$AX$500,MATCH($A492,JMP!$A$2:$A$500,0),MATCH(E$1,JMP!$AJ$1:$AX$1,0)),INDEX(Baseline!$B$2:$AX$2,1,MATCH(E$1,Baseline!$B$1:$AX$1,0)))</f>
        <v>1</v>
      </c>
      <c r="F492" t="str">
        <f>IFERROR(INDEX(JMP!$AJ$2:$AX$500,MATCH($A492,JMP!$A$2:$A$500,0),MATCH(F$1,JMP!$AJ$1:$AX$1,0)),INDEX(Baseline!$B$2:$AX$2,1,MATCH(F$1,Baseline!$B$1:$AX$1,0)))</f>
        <v>e344</v>
      </c>
      <c r="G492" t="str">
        <f>IFERROR(INDEX(JMP!$AJ$2:$AX$500,MATCH($A492,JMP!$A$2:$A$500,0),MATCH(G$1,JMP!$AJ$1:$AX$1,0)),INDEX(Baseline!$B$2:$AX$2,1,MATCH(G$1,Baseline!$B$1:$AX$1,0)))</f>
        <v>e340</v>
      </c>
      <c r="H492">
        <f>IFERROR(INDEX(JMP!$AJ$2:$AX$500,MATCH($A492,JMP!$A$2:$A$500,0),MATCH(H$1,JMP!$AJ$1:$AX$1,0)),INDEX(Baseline!$B$2:$AX$2,1,MATCH(H$1,Baseline!$B$1:$AX$1,0)))</f>
        <v>1.5</v>
      </c>
      <c r="I492">
        <f>IFERROR(INDEX(JMP!$AJ$2:$AX$500,MATCH($A492,JMP!$A$2:$A$500,0),MATCH(I$1,JMP!$AJ$1:$AX$1,0)),INDEX(Baseline!$B$2:$AX$2,1,MATCH(I$1,Baseline!$B$1:$AX$1,0)))</f>
        <v>0.42</v>
      </c>
      <c r="J492">
        <f>IFERROR(INDEX(JMP!$AJ$2:$AX$500,MATCH($A492,JMP!$A$2:$A$500,0),MATCH(J$1,JMP!$AJ$1:$AX$1,0)),INDEX(Baseline!$B$2:$AX$2,1,MATCH(J$1,Baseline!$B$1:$AX$1,0)))</f>
        <v>1</v>
      </c>
      <c r="K492">
        <f>IFERROR(INDEX(JMP!$AJ$2:$AX$500,MATCH($A492,JMP!$A$2:$A$500,0),MATCH(K$1,JMP!$AJ$1:$AX$1,0)),INDEX(Baseline!$B$2:$AX$2,1,MATCH(K$1,Baseline!$B$1:$AX$1,0)))</f>
        <v>0</v>
      </c>
      <c r="L492">
        <f>IFERROR(INDEX(JMP!$AJ$2:$AX$500,MATCH($A492,JMP!$A$2:$A$500,0),MATCH(L$1,JMP!$AJ$1:$AX$1,0)),INDEX(Baseline!$B$2:$AX$2,1,MATCH(L$1,Baseline!$B$1:$AX$1,0)))</f>
        <v>6.4467831901720202E-2</v>
      </c>
      <c r="M492" t="b">
        <f>IFERROR(INDEX(JMP!$AJ$2:$AX$500,MATCH($A492,JMP!$A$2:$A$500,0),MATCH(M$1,JMP!$AJ$1:$AX$1,0)),INDEX(Baseline!$B$2:$AX$2,1,MATCH(M$1,Baseline!$B$1:$AX$1,0)))</f>
        <v>0</v>
      </c>
      <c r="N492" t="b">
        <f>IFERROR(INDEX(JMP!$AJ$2:$AX$500,MATCH($A492,JMP!$A$2:$A$500,0),MATCH(N$1,JMP!$AJ$1:$AX$1,0)),INDEX(Baseline!$B$2:$AX$2,1,MATCH(N$1,Baseline!$B$1:$AX$1,0)))</f>
        <v>0</v>
      </c>
      <c r="O492">
        <f>IFERROR(INDEX(JMP!$AJ$2:$AX$500,MATCH($A492,JMP!$A$2:$A$500,0),MATCH(O$1,JMP!$AJ$1:$AX$1,0)),INDEX(Baseline!$B$2:$AX$2,1,MATCH(O$1,Baseline!$B$1:$AX$1,0)))</f>
        <v>7</v>
      </c>
      <c r="P492">
        <f>IFERROR(INDEX(JMP!$AJ$2:$AX$500,MATCH($A492,JMP!$A$2:$A$500,0),MATCH(P$1,JMP!$AJ$1:$AX$1,0)),INDEX(Baseline!$B$2:$AX$2,1,MATCH(P$1,Baseline!$B$1:$AX$1,0)))</f>
        <v>200</v>
      </c>
      <c r="Q492">
        <f>IFERROR(INDEX(JMP!$AJ$2:$AX$500,MATCH($A492,JMP!$A$2:$A$500,0),MATCH(Q$1,JMP!$AJ$1:$AX$1,0)),INDEX(Baseline!$B$2:$AX$2,1,MATCH(Q$1,Baseline!$B$1:$AX$1,0)))</f>
        <v>10</v>
      </c>
      <c r="R492">
        <f>IFERROR(INDEX(JMP!$AJ$2:$AX$500,MATCH($A492,JMP!$A$2:$A$500,0),MATCH(R$1,JMP!$AJ$1:$AX$1,0)),INDEX(Baseline!$B$2:$AX$2,1,MATCH(R$1,Baseline!$B$1:$AX$1,0)))</f>
        <v>0</v>
      </c>
      <c r="S492">
        <f>IFERROR(INDEX(JMP!$AJ$2:$AX$500,MATCH($A492,JMP!$A$2:$A$500,0),MATCH(S$1,JMP!$AJ$1:$AX$1,0)),INDEX(Baseline!$B$2:$AX$2,1,MATCH(S$1,Baseline!$B$1:$AX$1,0)))</f>
        <v>1</v>
      </c>
      <c r="T492">
        <f>IFERROR(INDEX(JMP!$AJ$2:$AX$500,MATCH($A492,JMP!$A$2:$A$500,0),MATCH(T$1,JMP!$AJ$1:$AX$1,0)),INDEX(Baseline!$B$2:$AX$2,1,MATCH(T$1,Baseline!$B$1:$AX$1,0)))</f>
        <v>0</v>
      </c>
      <c r="U492" t="str">
        <f>IFERROR(INDEX(JMP!$AJ$2:$AX$500,MATCH($A492,JMP!$A$2:$A$500,0),MATCH(U$1,JMP!$AJ$1:$AX$1,0)),INDEX(Baseline!$B$2:$AX$2,1,MATCH(U$1,Baseline!$B$1:$AX$1,0)))</f>
        <v>Titan</v>
      </c>
      <c r="V492">
        <f>IFERROR(INDEX(JMP!$AJ$2:$AX$500,MATCH($A492,JMP!$A$2:$A$500,0),MATCH(V$1,JMP!$AJ$1:$AX$1,0)),INDEX(Baseline!$B$2:$AX$2,1,MATCH(V$1,Baseline!$B$1:$AX$1,0)))</f>
        <v>3</v>
      </c>
      <c r="W492">
        <f>IFERROR(INDEX(JMP!$AJ$2:$AX$500,MATCH($A492,JMP!$A$2:$A$500,0),MATCH(W$1,JMP!$AJ$1:$AX$1,0)),INDEX(Baseline!$B$2:$AX$2,1,MATCH(W$1,Baseline!$B$1:$AX$1,0)))</f>
        <v>0.37</v>
      </c>
      <c r="X492">
        <f>IFERROR(INDEX(JMP!$AJ$2:$AX$500,MATCH($A492,JMP!$A$2:$A$500,0),MATCH(X$1,JMP!$AJ$1:$AX$1,0)),INDEX(Baseline!$B$2:$AX$2,1,MATCH(X$1,Baseline!$B$1:$AX$1,0)))</f>
        <v>4</v>
      </c>
      <c r="Y492">
        <f>IFERROR(INDEX(JMP!$AJ$2:$AX$500,MATCH($A492,JMP!$A$2:$A$500,0),MATCH(Y$1,JMP!$AJ$1:$AX$1,0)),INDEX(Baseline!$B$2:$AX$2,1,MATCH(Y$1,Baseline!$B$1:$AX$1,0)))</f>
        <v>1</v>
      </c>
      <c r="Z492">
        <f>IFERROR(INDEX(JMP!$AJ$2:$AX$500,MATCH($A492,JMP!$A$2:$A$500,0),MATCH(Z$1,JMP!$AJ$1:$AX$1,0)),INDEX(Baseline!$B$2:$AX$2,1,MATCH(Z$1,Baseline!$B$1:$AX$1,0)))</f>
        <v>1970</v>
      </c>
      <c r="AA492">
        <f>IFERROR(INDEX(JMP!$AJ$2:$AX$500,MATCH($A492,JMP!$A$2:$A$500,0),MATCH(AA$1,JMP!$AJ$1:$AX$1,0)),INDEX(Baseline!$B$2:$AX$2,1,MATCH(AA$1,Baseline!$B$1:$AX$1,0)))</f>
        <v>1970</v>
      </c>
      <c r="AB492">
        <f>IFERROR(INDEX(JMP!$AJ$2:$AX$500,MATCH($A492,JMP!$A$2:$A$500,0),MATCH(AB$1,JMP!$AJ$1:$AX$1,0)),INDEX(Baseline!$B$2:$AX$2,1,MATCH(AB$1,Baseline!$B$1:$AX$1,0)))</f>
        <v>0</v>
      </c>
      <c r="AC492">
        <f>IFERROR(INDEX(JMP!$AJ$2:$AX$500,MATCH($A492,JMP!$A$2:$A$500,0),MATCH(AC$1,JMP!$AJ$1:$AX$1,0)),INDEX(Baseline!$B$2:$AX$2,1,MATCH(AC$1,Baseline!$B$1:$AX$1,0)))</f>
        <v>1</v>
      </c>
      <c r="AD492">
        <f>IFERROR(INDEX(JMP!$AJ$2:$AX$500,MATCH($A492,JMP!$A$2:$A$500,0),MATCH(AD$1,JMP!$AJ$1:$AX$1,0)),INDEX(Baseline!$B$2:$AX$2,1,MATCH(AD$1,Baseline!$B$1:$AX$1,0)))</f>
        <v>8</v>
      </c>
      <c r="AE492">
        <f>IFERROR(INDEX(JMP!$AJ$2:$AX$500,MATCH($A492,JMP!$A$2:$A$500,0),MATCH(AE$1,JMP!$AJ$1:$AX$1,0)),INDEX(Baseline!$B$2:$AX$2,1,MATCH(AE$1,Baseline!$B$1:$AX$1,0)))</f>
        <v>2</v>
      </c>
      <c r="AF492" t="str">
        <f>IFERROR(INDEX(JMP!$AJ$2:$AX$500,MATCH($A492,JMP!$A$2:$A$500,0),MATCH(AF$1,JMP!$AJ$1:$AX$1,0)),INDEX(Baseline!$B$2:$AX$2,1,MATCH(AF$1,Baseline!$B$1:$AX$1,0)))</f>
        <v>bwb</v>
      </c>
      <c r="AG492" t="str">
        <f>IFERROR(INDEX(JMP!$AJ$2:$AX$500,MATCH($A492,JMP!$A$2:$A$500,0),MATCH(AG$1,JMP!$AJ$1:$AX$1,0)),INDEX(Baseline!$B$2:$AX$2,1,MATCH(AG$1,Baseline!$B$1:$AX$1,0)))</f>
        <v>V-tail</v>
      </c>
      <c r="AH492">
        <f>IFERROR(INDEX(JMP!$AJ$2:$AX$500,MATCH($A492,JMP!$A$2:$A$500,0),MATCH(AH$1,JMP!$AJ$1:$AX$1,0)),INDEX(Baseline!$B$2:$AX$2,1,MATCH(AH$1,Baseline!$B$1:$AX$1,0)))</f>
        <v>-1</v>
      </c>
      <c r="AI492">
        <f>IFERROR(INDEX(JMP!$AJ$2:$AX$500,MATCH($A492,JMP!$A$2:$A$500,0),MATCH(AI$1,JMP!$AJ$1:$AX$1,0)),INDEX(Baseline!$B$2:$AX$2,1,MATCH(AI$1,Baseline!$B$1:$AX$1,0)))</f>
        <v>724000000</v>
      </c>
      <c r="AJ492">
        <f>IFERROR(INDEX(JMP!$AJ$2:$AX$500,MATCH($A492,JMP!$A$2:$A$500,0),MATCH(AJ$1,JMP!$AJ$1:$AX$1,0)),INDEX(Baseline!$B$2:$AX$2,1,MATCH(AJ$1,Baseline!$B$1:$AX$1,0)))</f>
        <v>54500000</v>
      </c>
      <c r="AK492">
        <f>IFERROR(INDEX(JMP!$AJ$2:$AX$500,MATCH($A492,JMP!$A$2:$A$500,0),MATCH(AK$1,JMP!$AJ$1:$AX$1,0)),INDEX(Baseline!$B$2:$AX$2,1,MATCH(AK$1,Baseline!$B$1:$AX$1,0)))</f>
        <v>30</v>
      </c>
      <c r="AL492">
        <f>IFERROR(INDEX(JMP!$AJ$2:$AX$500,MATCH($A492,JMP!$A$2:$A$500,0),MATCH(AL$1,JMP!$AJ$1:$AX$1,0)),INDEX(Baseline!$B$2:$AX$2,1,MATCH(AL$1,Baseline!$B$1:$AX$1,0)))</f>
        <v>2.9523860611466338E-2</v>
      </c>
      <c r="AM492">
        <f>IFERROR(INDEX(JMP!$AJ$2:$AX$500,MATCH($A492,JMP!$A$2:$A$500,0),MATCH(AM$1,JMP!$AJ$1:$AX$1,0)),INDEX(Baseline!$B$2:$AX$2,1,MATCH(AM$1,Baseline!$B$1:$AX$1,0)))</f>
        <v>14.275731684342857</v>
      </c>
      <c r="AN492">
        <f>IFERROR(INDEX(JMP!$AJ$2:$AX$500,MATCH($A492,JMP!$A$2:$A$500,0),MATCH(AN$1,JMP!$AJ$1:$AX$1,0)),INDEX(Baseline!$B$2:$AX$2,1,MATCH(AN$1,Baseline!$B$1:$AX$1,0)))</f>
        <v>2.3528880714403826</v>
      </c>
      <c r="AO492">
        <f>IFERROR(INDEX(JMP!$AJ$2:$AX$500,MATCH($A492,JMP!$A$2:$A$500,0),MATCH(AO$1,JMP!$AJ$1:$AX$1,0)),INDEX(Baseline!$B$2:$AX$2,1,MATCH(AO$1,Baseline!$B$1:$AX$1,0)))</f>
        <v>1.3198952169822193</v>
      </c>
      <c r="AP492">
        <f>IFERROR(INDEX(JMP!$AJ$2:$AX$500,MATCH($A492,JMP!$A$2:$A$500,0),MATCH(AP$1,JMP!$AJ$1:$AX$1,0)),INDEX(Baseline!$B$2:$AX$2,1,MATCH(AP$1,Baseline!$B$1:$AX$1,0)))</f>
        <v>0</v>
      </c>
      <c r="AQ492">
        <f>IFERROR(INDEX(JMP!$AJ$2:$AX$500,MATCH($A492,JMP!$A$2:$A$500,0),MATCH(AQ$1,JMP!$AJ$1:$AX$1,0)),INDEX(Baseline!$B$2:$AX$2,1,MATCH(AQ$1,Baseline!$B$1:$AX$1,0)))</f>
        <v>0.35</v>
      </c>
      <c r="AR492">
        <f>IFERROR(INDEX(JMP!$AJ$2:$AX$500,MATCH($A492,JMP!$A$2:$A$500,0),MATCH(AR$1,JMP!$AJ$1:$AX$1,0)),INDEX(Baseline!$B$2:$AX$2,1,MATCH(AR$1,Baseline!$B$1:$AX$1,0)))</f>
        <v>0</v>
      </c>
      <c r="AS492">
        <f>IFERROR(INDEX(JMP!$AJ$2:$AX$500,MATCH($A492,JMP!$A$2:$A$500,0),MATCH(AS$1,JMP!$AJ$1:$AX$1,0)),INDEX(Baseline!$B$2:$AX$2,1,MATCH(AS$1,Baseline!$B$1:$AX$1,0)))</f>
        <v>0</v>
      </c>
      <c r="AT492">
        <f>IFERROR(INDEX(JMP!$AJ$2:$AX$500,MATCH($A492,JMP!$A$2:$A$500,0),MATCH(AT$1,JMP!$AJ$1:$AX$1,0)),INDEX(Baseline!$B$2:$AX$2,1,MATCH(AT$1,Baseline!$B$1:$AX$1,0)))</f>
        <v>500</v>
      </c>
      <c r="AU492">
        <f>IFERROR(INDEX(JMP!$AJ$2:$AX$500,MATCH($A492,JMP!$A$2:$A$500,0),MATCH(AU$1,JMP!$AJ$1:$AX$1,0)),INDEX(Baseline!$B$2:$AX$2,1,MATCH(AU$1,Baseline!$B$1:$AX$1,0)))</f>
        <v>50</v>
      </c>
      <c r="AV492">
        <f>IFERROR(INDEX(JMP!$AJ$2:$AX$500,MATCH($A492,JMP!$A$2:$A$500,0),MATCH(AV$1,JMP!$AJ$1:$AX$1,0)),INDEX(Baseline!$B$2:$AX$2,1,MATCH(AV$1,Baseline!$B$1:$AX$1,0)))</f>
        <v>12</v>
      </c>
      <c r="AW492">
        <f>IFERROR(INDEX(JMP!$AJ$2:$AX$500,MATCH($A492,JMP!$A$2:$A$500,0),MATCH(AW$1,JMP!$AJ$1:$AX$1,0)),INDEX(Baseline!$B$2:$AX$2,1,MATCH(AW$1,Baseline!$B$1:$AX$1,0)))</f>
        <v>1.9961979999999998E-3</v>
      </c>
      <c r="AX492">
        <f>IFERROR(INDEX(JMP!$AJ$2:$AX$500,MATCH($A492,JMP!$A$2:$A$500,0),MATCH(AX$1,JMP!$AJ$1:$AX$1,0)),INDEX(Baseline!$B$2:$AX$2,1,MATCH(AX$1,Baseline!$B$1:$AX$1,0)))</f>
        <v>1.9961979999999998E-3</v>
      </c>
      <c r="AY492">
        <f>IFERROR(INDEX(JMP!$AJ$2:$AX$500,MATCH($A492,JMP!$A$2:$A$500,0),MATCH(AY$1,JMP!$AJ$1:$AX$1,0)),INDEX(Baseline!$B$2:$AX$2,1,MATCH(AY$1,Baseline!$B$1:$AX$1,0)))</f>
        <v>1.9607137E-2</v>
      </c>
      <c r="AZ492">
        <f>IFERROR(INDEX(JMP!$AJ$2:$AX$500,MATCH($A492,JMP!$A$2:$A$500,0),MATCH(AZ$1,JMP!$AJ$1:$AX$1,0)),INDEX(Baseline!$B$2:$AX$2,1,MATCH(AZ$1,Baseline!$B$1:$AX$1,0)))</f>
        <v>-1</v>
      </c>
      <c r="BA492">
        <f>IFERROR(INDEX(JMP!$AJ$2:$AX$500,MATCH($A492,JMP!$A$2:$A$500,0),MATCH(BA$1,JMP!$AJ$1:$AX$1,0)),INDEX(Baseline!$B$2:$AX$2,1,MATCH(BA$1,Baseline!$B$1:$AX$1,0)))</f>
        <v>2</v>
      </c>
      <c r="BB492">
        <v>0</v>
      </c>
      <c r="BD492" t="str">
        <f>IF(AZ492=1, "yes", IF(AZ492=-1, "no", ""))</f>
        <v>no</v>
      </c>
      <c r="BE492" t="str">
        <f>IF(AH492=1, "yes", IF(AH492=-1, "no", ""))</f>
        <v>no</v>
      </c>
      <c r="BF492">
        <f t="shared" si="14"/>
        <v>0.5</v>
      </c>
      <c r="BG492">
        <f t="shared" si="15"/>
        <v>30</v>
      </c>
    </row>
    <row r="493" spans="1:59" x14ac:dyDescent="0.25">
      <c r="A493">
        <v>492</v>
      </c>
      <c r="B493">
        <f>IFERROR(INDEX(JMP!$AJ$2:$AX$500,MATCH($A493,JMP!$A$2:$A$500,0),MATCH(B$1,JMP!$AJ$1:$AX$1,0)),INDEX(Baseline!$B$2:$AX$2,1,MATCH(B$1,Baseline!$B$1:$AX$1,0)))</f>
        <v>0</v>
      </c>
      <c r="C493">
        <f>IFERROR(INDEX(JMP!$AJ$2:$AX$500,MATCH($A493,JMP!$A$2:$A$500,0),MATCH(C$1,JMP!$AJ$1:$AX$1,0)),INDEX(Baseline!$B$2:$AX$2,1,MATCH(C$1,Baseline!$B$1:$AX$1,0)))</f>
        <v>8760</v>
      </c>
      <c r="D493">
        <f>IFERROR(INDEX(JMP!$AJ$2:$AX$500,MATCH($A493,JMP!$A$2:$A$500,0),MATCH(D$1,JMP!$AJ$1:$AX$1,0)),INDEX(Baseline!$B$2:$AX$2,1,MATCH(D$1,Baseline!$B$1:$AX$1,0)))</f>
        <v>1</v>
      </c>
      <c r="E493">
        <f>IFERROR(INDEX(JMP!$AJ$2:$AX$500,MATCH($A493,JMP!$A$2:$A$500,0),MATCH(E$1,JMP!$AJ$1:$AX$1,0)),INDEX(Baseline!$B$2:$AX$2,1,MATCH(E$1,Baseline!$B$1:$AX$1,0)))</f>
        <v>1</v>
      </c>
      <c r="F493" t="str">
        <f>IFERROR(INDEX(JMP!$AJ$2:$AX$500,MATCH($A493,JMP!$A$2:$A$500,0),MATCH(F$1,JMP!$AJ$1:$AX$1,0)),INDEX(Baseline!$B$2:$AX$2,1,MATCH(F$1,Baseline!$B$1:$AX$1,0)))</f>
        <v>e344</v>
      </c>
      <c r="G493" t="str">
        <f>IFERROR(INDEX(JMP!$AJ$2:$AX$500,MATCH($A493,JMP!$A$2:$A$500,0),MATCH(G$1,JMP!$AJ$1:$AX$1,0)),INDEX(Baseline!$B$2:$AX$2,1,MATCH(G$1,Baseline!$B$1:$AX$1,0)))</f>
        <v>e340</v>
      </c>
      <c r="H493">
        <f>IFERROR(INDEX(JMP!$AJ$2:$AX$500,MATCH($A493,JMP!$A$2:$A$500,0),MATCH(H$1,JMP!$AJ$1:$AX$1,0)),INDEX(Baseline!$B$2:$AX$2,1,MATCH(H$1,Baseline!$B$1:$AX$1,0)))</f>
        <v>1.5</v>
      </c>
      <c r="I493">
        <f>IFERROR(INDEX(JMP!$AJ$2:$AX$500,MATCH($A493,JMP!$A$2:$A$500,0),MATCH(I$1,JMP!$AJ$1:$AX$1,0)),INDEX(Baseline!$B$2:$AX$2,1,MATCH(I$1,Baseline!$B$1:$AX$1,0)))</f>
        <v>0.42</v>
      </c>
      <c r="J493">
        <f>IFERROR(INDEX(JMP!$AJ$2:$AX$500,MATCH($A493,JMP!$A$2:$A$500,0),MATCH(J$1,JMP!$AJ$1:$AX$1,0)),INDEX(Baseline!$B$2:$AX$2,1,MATCH(J$1,Baseline!$B$1:$AX$1,0)))</f>
        <v>1</v>
      </c>
      <c r="K493">
        <f>IFERROR(INDEX(JMP!$AJ$2:$AX$500,MATCH($A493,JMP!$A$2:$A$500,0),MATCH(K$1,JMP!$AJ$1:$AX$1,0)),INDEX(Baseline!$B$2:$AX$2,1,MATCH(K$1,Baseline!$B$1:$AX$1,0)))</f>
        <v>0</v>
      </c>
      <c r="L493">
        <f>IFERROR(INDEX(JMP!$AJ$2:$AX$500,MATCH($A493,JMP!$A$2:$A$500,0),MATCH(L$1,JMP!$AJ$1:$AX$1,0)),INDEX(Baseline!$B$2:$AX$2,1,MATCH(L$1,Baseline!$B$1:$AX$1,0)))</f>
        <v>0.16462288545478473</v>
      </c>
      <c r="M493" t="b">
        <f>IFERROR(INDEX(JMP!$AJ$2:$AX$500,MATCH($A493,JMP!$A$2:$A$500,0),MATCH(M$1,JMP!$AJ$1:$AX$1,0)),INDEX(Baseline!$B$2:$AX$2,1,MATCH(M$1,Baseline!$B$1:$AX$1,0)))</f>
        <v>0</v>
      </c>
      <c r="N493" t="b">
        <f>IFERROR(INDEX(JMP!$AJ$2:$AX$500,MATCH($A493,JMP!$A$2:$A$500,0),MATCH(N$1,JMP!$AJ$1:$AX$1,0)),INDEX(Baseline!$B$2:$AX$2,1,MATCH(N$1,Baseline!$B$1:$AX$1,0)))</f>
        <v>0</v>
      </c>
      <c r="O493">
        <f>IFERROR(INDEX(JMP!$AJ$2:$AX$500,MATCH($A493,JMP!$A$2:$A$500,0),MATCH(O$1,JMP!$AJ$1:$AX$1,0)),INDEX(Baseline!$B$2:$AX$2,1,MATCH(O$1,Baseline!$B$1:$AX$1,0)))</f>
        <v>7</v>
      </c>
      <c r="P493">
        <f>IFERROR(INDEX(JMP!$AJ$2:$AX$500,MATCH($A493,JMP!$A$2:$A$500,0),MATCH(P$1,JMP!$AJ$1:$AX$1,0)),INDEX(Baseline!$B$2:$AX$2,1,MATCH(P$1,Baseline!$B$1:$AX$1,0)))</f>
        <v>200</v>
      </c>
      <c r="Q493">
        <f>IFERROR(INDEX(JMP!$AJ$2:$AX$500,MATCH($A493,JMP!$A$2:$A$500,0),MATCH(Q$1,JMP!$AJ$1:$AX$1,0)),INDEX(Baseline!$B$2:$AX$2,1,MATCH(Q$1,Baseline!$B$1:$AX$1,0)))</f>
        <v>10</v>
      </c>
      <c r="R493">
        <f>IFERROR(INDEX(JMP!$AJ$2:$AX$500,MATCH($A493,JMP!$A$2:$A$500,0),MATCH(R$1,JMP!$AJ$1:$AX$1,0)),INDEX(Baseline!$B$2:$AX$2,1,MATCH(R$1,Baseline!$B$1:$AX$1,0)))</f>
        <v>0</v>
      </c>
      <c r="S493">
        <f>IFERROR(INDEX(JMP!$AJ$2:$AX$500,MATCH($A493,JMP!$A$2:$A$500,0),MATCH(S$1,JMP!$AJ$1:$AX$1,0)),INDEX(Baseline!$B$2:$AX$2,1,MATCH(S$1,Baseline!$B$1:$AX$1,0)))</f>
        <v>1</v>
      </c>
      <c r="T493">
        <f>IFERROR(INDEX(JMP!$AJ$2:$AX$500,MATCH($A493,JMP!$A$2:$A$500,0),MATCH(T$1,JMP!$AJ$1:$AX$1,0)),INDEX(Baseline!$B$2:$AX$2,1,MATCH(T$1,Baseline!$B$1:$AX$1,0)))</f>
        <v>0</v>
      </c>
      <c r="U493" t="str">
        <f>IFERROR(INDEX(JMP!$AJ$2:$AX$500,MATCH($A493,JMP!$A$2:$A$500,0),MATCH(U$1,JMP!$AJ$1:$AX$1,0)),INDEX(Baseline!$B$2:$AX$2,1,MATCH(U$1,Baseline!$B$1:$AX$1,0)))</f>
        <v>Titan</v>
      </c>
      <c r="V493">
        <f>IFERROR(INDEX(JMP!$AJ$2:$AX$500,MATCH($A493,JMP!$A$2:$A$500,0),MATCH(V$1,JMP!$AJ$1:$AX$1,0)),INDEX(Baseline!$B$2:$AX$2,1,MATCH(V$1,Baseline!$B$1:$AX$1,0)))</f>
        <v>3</v>
      </c>
      <c r="W493">
        <f>IFERROR(INDEX(JMP!$AJ$2:$AX$500,MATCH($A493,JMP!$A$2:$A$500,0),MATCH(W$1,JMP!$AJ$1:$AX$1,0)),INDEX(Baseline!$B$2:$AX$2,1,MATCH(W$1,Baseline!$B$1:$AX$1,0)))</f>
        <v>0.37</v>
      </c>
      <c r="X493">
        <f>IFERROR(INDEX(JMP!$AJ$2:$AX$500,MATCH($A493,JMP!$A$2:$A$500,0),MATCH(X$1,JMP!$AJ$1:$AX$1,0)),INDEX(Baseline!$B$2:$AX$2,1,MATCH(X$1,Baseline!$B$1:$AX$1,0)))</f>
        <v>4</v>
      </c>
      <c r="Y493">
        <f>IFERROR(INDEX(JMP!$AJ$2:$AX$500,MATCH($A493,JMP!$A$2:$A$500,0),MATCH(Y$1,JMP!$AJ$1:$AX$1,0)),INDEX(Baseline!$B$2:$AX$2,1,MATCH(Y$1,Baseline!$B$1:$AX$1,0)))</f>
        <v>1</v>
      </c>
      <c r="Z493">
        <f>IFERROR(INDEX(JMP!$AJ$2:$AX$500,MATCH($A493,JMP!$A$2:$A$500,0),MATCH(Z$1,JMP!$AJ$1:$AX$1,0)),INDEX(Baseline!$B$2:$AX$2,1,MATCH(Z$1,Baseline!$B$1:$AX$1,0)))</f>
        <v>1970</v>
      </c>
      <c r="AA493">
        <f>IFERROR(INDEX(JMP!$AJ$2:$AX$500,MATCH($A493,JMP!$A$2:$A$500,0),MATCH(AA$1,JMP!$AJ$1:$AX$1,0)),INDEX(Baseline!$B$2:$AX$2,1,MATCH(AA$1,Baseline!$B$1:$AX$1,0)))</f>
        <v>1970</v>
      </c>
      <c r="AB493">
        <f>IFERROR(INDEX(JMP!$AJ$2:$AX$500,MATCH($A493,JMP!$A$2:$A$500,0),MATCH(AB$1,JMP!$AJ$1:$AX$1,0)),INDEX(Baseline!$B$2:$AX$2,1,MATCH(AB$1,Baseline!$B$1:$AX$1,0)))</f>
        <v>0</v>
      </c>
      <c r="AC493">
        <f>IFERROR(INDEX(JMP!$AJ$2:$AX$500,MATCH($A493,JMP!$A$2:$A$500,0),MATCH(AC$1,JMP!$AJ$1:$AX$1,0)),INDEX(Baseline!$B$2:$AX$2,1,MATCH(AC$1,Baseline!$B$1:$AX$1,0)))</f>
        <v>1</v>
      </c>
      <c r="AD493">
        <f>IFERROR(INDEX(JMP!$AJ$2:$AX$500,MATCH($A493,JMP!$A$2:$A$500,0),MATCH(AD$1,JMP!$AJ$1:$AX$1,0)),INDEX(Baseline!$B$2:$AX$2,1,MATCH(AD$1,Baseline!$B$1:$AX$1,0)))</f>
        <v>8</v>
      </c>
      <c r="AE493">
        <f>IFERROR(INDEX(JMP!$AJ$2:$AX$500,MATCH($A493,JMP!$A$2:$A$500,0),MATCH(AE$1,JMP!$AJ$1:$AX$1,0)),INDEX(Baseline!$B$2:$AX$2,1,MATCH(AE$1,Baseline!$B$1:$AX$1,0)))</f>
        <v>1</v>
      </c>
      <c r="AF493" t="str">
        <f>IFERROR(INDEX(JMP!$AJ$2:$AX$500,MATCH($A493,JMP!$A$2:$A$500,0),MATCH(AF$1,JMP!$AJ$1:$AX$1,0)),INDEX(Baseline!$B$2:$AX$2,1,MATCH(AF$1,Baseline!$B$1:$AX$1,0)))</f>
        <v>bwb</v>
      </c>
      <c r="AG493" t="str">
        <f>IFERROR(INDEX(JMP!$AJ$2:$AX$500,MATCH($A493,JMP!$A$2:$A$500,0),MATCH(AG$1,JMP!$AJ$1:$AX$1,0)),INDEX(Baseline!$B$2:$AX$2,1,MATCH(AG$1,Baseline!$B$1:$AX$1,0)))</f>
        <v>V-tail</v>
      </c>
      <c r="AH493">
        <f>IFERROR(INDEX(JMP!$AJ$2:$AX$500,MATCH($A493,JMP!$A$2:$A$500,0),MATCH(AH$1,JMP!$AJ$1:$AX$1,0)),INDEX(Baseline!$B$2:$AX$2,1,MATCH(AH$1,Baseline!$B$1:$AX$1,0)))</f>
        <v>1</v>
      </c>
      <c r="AI493">
        <f>IFERROR(INDEX(JMP!$AJ$2:$AX$500,MATCH($A493,JMP!$A$2:$A$500,0),MATCH(AI$1,JMP!$AJ$1:$AX$1,0)),INDEX(Baseline!$B$2:$AX$2,1,MATCH(AI$1,Baseline!$B$1:$AX$1,0)))</f>
        <v>724000000</v>
      </c>
      <c r="AJ493">
        <f>IFERROR(INDEX(JMP!$AJ$2:$AX$500,MATCH($A493,JMP!$A$2:$A$500,0),MATCH(AJ$1,JMP!$AJ$1:$AX$1,0)),INDEX(Baseline!$B$2:$AX$2,1,MATCH(AJ$1,Baseline!$B$1:$AX$1,0)))</f>
        <v>54500000</v>
      </c>
      <c r="AK493">
        <f>IFERROR(INDEX(JMP!$AJ$2:$AX$500,MATCH($A493,JMP!$A$2:$A$500,0),MATCH(AK$1,JMP!$AJ$1:$AX$1,0)),INDEX(Baseline!$B$2:$AX$2,1,MATCH(AK$1,Baseline!$B$1:$AX$1,0)))</f>
        <v>30</v>
      </c>
      <c r="AL493">
        <f>IFERROR(INDEX(JMP!$AJ$2:$AX$500,MATCH($A493,JMP!$A$2:$A$500,0),MATCH(AL$1,JMP!$AJ$1:$AX$1,0)),INDEX(Baseline!$B$2:$AX$2,1,MATCH(AL$1,Baseline!$B$1:$AX$1,0)))</f>
        <v>2.7687359328727103E-2</v>
      </c>
      <c r="AM493">
        <f>IFERROR(INDEX(JMP!$AJ$2:$AX$500,MATCH($A493,JMP!$A$2:$A$500,0),MATCH(AM$1,JMP!$AJ$1:$AX$1,0)),INDEX(Baseline!$B$2:$AX$2,1,MATCH(AM$1,Baseline!$B$1:$AX$1,0)))</f>
        <v>16.953564827200001</v>
      </c>
      <c r="AN493">
        <f>IFERROR(INDEX(JMP!$AJ$2:$AX$500,MATCH($A493,JMP!$A$2:$A$500,0),MATCH(AN$1,JMP!$AJ$1:$AX$1,0)),INDEX(Baseline!$B$2:$AX$2,1,MATCH(AN$1,Baseline!$B$1:$AX$1,0)))</f>
        <v>2.1668335916452501</v>
      </c>
      <c r="AO493">
        <f>IFERROR(INDEX(JMP!$AJ$2:$AX$500,MATCH($A493,JMP!$A$2:$A$500,0),MATCH(AO$1,JMP!$AJ$1:$AX$1,0)),INDEX(Baseline!$B$2:$AX$2,1,MATCH(AO$1,Baseline!$B$1:$AX$1,0)))</f>
        <v>1.3877083945224016</v>
      </c>
      <c r="AP493">
        <f>IFERROR(INDEX(JMP!$AJ$2:$AX$500,MATCH($A493,JMP!$A$2:$A$500,0),MATCH(AP$1,JMP!$AJ$1:$AX$1,0)),INDEX(Baseline!$B$2:$AX$2,1,MATCH(AP$1,Baseline!$B$1:$AX$1,0)))</f>
        <v>0</v>
      </c>
      <c r="AQ493">
        <f>IFERROR(INDEX(JMP!$AJ$2:$AX$500,MATCH($A493,JMP!$A$2:$A$500,0),MATCH(AQ$1,JMP!$AJ$1:$AX$1,0)),INDEX(Baseline!$B$2:$AX$2,1,MATCH(AQ$1,Baseline!$B$1:$AX$1,0)))</f>
        <v>0.35</v>
      </c>
      <c r="AR493">
        <f>IFERROR(INDEX(JMP!$AJ$2:$AX$500,MATCH($A493,JMP!$A$2:$A$500,0),MATCH(AR$1,JMP!$AJ$1:$AX$1,0)),INDEX(Baseline!$B$2:$AX$2,1,MATCH(AR$1,Baseline!$B$1:$AX$1,0)))</f>
        <v>0</v>
      </c>
      <c r="AS493">
        <f>IFERROR(INDEX(JMP!$AJ$2:$AX$500,MATCH($A493,JMP!$A$2:$A$500,0),MATCH(AS$1,JMP!$AJ$1:$AX$1,0)),INDEX(Baseline!$B$2:$AX$2,1,MATCH(AS$1,Baseline!$B$1:$AX$1,0)))</f>
        <v>0</v>
      </c>
      <c r="AT493">
        <f>IFERROR(INDEX(JMP!$AJ$2:$AX$500,MATCH($A493,JMP!$A$2:$A$500,0),MATCH(AT$1,JMP!$AJ$1:$AX$1,0)),INDEX(Baseline!$B$2:$AX$2,1,MATCH(AT$1,Baseline!$B$1:$AX$1,0)))</f>
        <v>500</v>
      </c>
      <c r="AU493">
        <f>IFERROR(INDEX(JMP!$AJ$2:$AX$500,MATCH($A493,JMP!$A$2:$A$500,0),MATCH(AU$1,JMP!$AJ$1:$AX$1,0)),INDEX(Baseline!$B$2:$AX$2,1,MATCH(AU$1,Baseline!$B$1:$AX$1,0)))</f>
        <v>50</v>
      </c>
      <c r="AV493">
        <f>IFERROR(INDEX(JMP!$AJ$2:$AX$500,MATCH($A493,JMP!$A$2:$A$500,0),MATCH(AV$1,JMP!$AJ$1:$AX$1,0)),INDEX(Baseline!$B$2:$AX$2,1,MATCH(AV$1,Baseline!$B$1:$AX$1,0)))</f>
        <v>12</v>
      </c>
      <c r="AW493">
        <f>IFERROR(INDEX(JMP!$AJ$2:$AX$500,MATCH($A493,JMP!$A$2:$A$500,0),MATCH(AW$1,JMP!$AJ$1:$AX$1,0)),INDEX(Baseline!$B$2:$AX$2,1,MATCH(AW$1,Baseline!$B$1:$AX$1,0)))</f>
        <v>1.9961979999999998E-3</v>
      </c>
      <c r="AX493">
        <f>IFERROR(INDEX(JMP!$AJ$2:$AX$500,MATCH($A493,JMP!$A$2:$A$500,0),MATCH(AX$1,JMP!$AJ$1:$AX$1,0)),INDEX(Baseline!$B$2:$AX$2,1,MATCH(AX$1,Baseline!$B$1:$AX$1,0)))</f>
        <v>1.9961979999999998E-3</v>
      </c>
      <c r="AY493">
        <f>IFERROR(INDEX(JMP!$AJ$2:$AX$500,MATCH($A493,JMP!$A$2:$A$500,0),MATCH(AY$1,JMP!$AJ$1:$AX$1,0)),INDEX(Baseline!$B$2:$AX$2,1,MATCH(AY$1,Baseline!$B$1:$AX$1,0)))</f>
        <v>1.9607137E-2</v>
      </c>
      <c r="AZ493">
        <f>IFERROR(INDEX(JMP!$AJ$2:$AX$500,MATCH($A493,JMP!$A$2:$A$500,0),MATCH(AZ$1,JMP!$AJ$1:$AX$1,0)),INDEX(Baseline!$B$2:$AX$2,1,MATCH(AZ$1,Baseline!$B$1:$AX$1,0)))</f>
        <v>1</v>
      </c>
      <c r="BA493">
        <f>IFERROR(INDEX(JMP!$AJ$2:$AX$500,MATCH($A493,JMP!$A$2:$A$500,0),MATCH(BA$1,JMP!$AJ$1:$AX$1,0)),INDEX(Baseline!$B$2:$AX$2,1,MATCH(BA$1,Baseline!$B$1:$AX$1,0)))</f>
        <v>1</v>
      </c>
      <c r="BB493">
        <v>0</v>
      </c>
      <c r="BD493" t="str">
        <f>IF(AZ493=1, "yes", IF(AZ493=-1, "no", ""))</f>
        <v>yes</v>
      </c>
      <c r="BE493" t="str">
        <f>IF(AH493=1, "yes", IF(AH493=-1, "no", ""))</f>
        <v>yes</v>
      </c>
      <c r="BF493">
        <f t="shared" si="14"/>
        <v>1</v>
      </c>
      <c r="BG493">
        <f t="shared" si="15"/>
        <v>10</v>
      </c>
    </row>
    <row r="494" spans="1:59" x14ac:dyDescent="0.25">
      <c r="A494">
        <v>493</v>
      </c>
      <c r="B494">
        <f>IFERROR(INDEX(JMP!$AJ$2:$AX$500,MATCH($A494,JMP!$A$2:$A$500,0),MATCH(B$1,JMP!$AJ$1:$AX$1,0)),INDEX(Baseline!$B$2:$AX$2,1,MATCH(B$1,Baseline!$B$1:$AX$1,0)))</f>
        <v>0</v>
      </c>
      <c r="C494">
        <f>IFERROR(INDEX(JMP!$AJ$2:$AX$500,MATCH($A494,JMP!$A$2:$A$500,0),MATCH(C$1,JMP!$AJ$1:$AX$1,0)),INDEX(Baseline!$B$2:$AX$2,1,MATCH(C$1,Baseline!$B$1:$AX$1,0)))</f>
        <v>8760</v>
      </c>
      <c r="D494">
        <f>IFERROR(INDEX(JMP!$AJ$2:$AX$500,MATCH($A494,JMP!$A$2:$A$500,0),MATCH(D$1,JMP!$AJ$1:$AX$1,0)),INDEX(Baseline!$B$2:$AX$2,1,MATCH(D$1,Baseline!$B$1:$AX$1,0)))</f>
        <v>1</v>
      </c>
      <c r="E494">
        <f>IFERROR(INDEX(JMP!$AJ$2:$AX$500,MATCH($A494,JMP!$A$2:$A$500,0),MATCH(E$1,JMP!$AJ$1:$AX$1,0)),INDEX(Baseline!$B$2:$AX$2,1,MATCH(E$1,Baseline!$B$1:$AX$1,0)))</f>
        <v>1</v>
      </c>
      <c r="F494" t="str">
        <f>IFERROR(INDEX(JMP!$AJ$2:$AX$500,MATCH($A494,JMP!$A$2:$A$500,0),MATCH(F$1,JMP!$AJ$1:$AX$1,0)),INDEX(Baseline!$B$2:$AX$2,1,MATCH(F$1,Baseline!$B$1:$AX$1,0)))</f>
        <v>e344</v>
      </c>
      <c r="G494" t="str">
        <f>IFERROR(INDEX(JMP!$AJ$2:$AX$500,MATCH($A494,JMP!$A$2:$A$500,0),MATCH(G$1,JMP!$AJ$1:$AX$1,0)),INDEX(Baseline!$B$2:$AX$2,1,MATCH(G$1,Baseline!$B$1:$AX$1,0)))</f>
        <v>e340</v>
      </c>
      <c r="H494">
        <f>IFERROR(INDEX(JMP!$AJ$2:$AX$500,MATCH($A494,JMP!$A$2:$A$500,0),MATCH(H$1,JMP!$AJ$1:$AX$1,0)),INDEX(Baseline!$B$2:$AX$2,1,MATCH(H$1,Baseline!$B$1:$AX$1,0)))</f>
        <v>1.5</v>
      </c>
      <c r="I494">
        <f>IFERROR(INDEX(JMP!$AJ$2:$AX$500,MATCH($A494,JMP!$A$2:$A$500,0),MATCH(I$1,JMP!$AJ$1:$AX$1,0)),INDEX(Baseline!$B$2:$AX$2,1,MATCH(I$1,Baseline!$B$1:$AX$1,0)))</f>
        <v>0.42</v>
      </c>
      <c r="J494">
        <f>IFERROR(INDEX(JMP!$AJ$2:$AX$500,MATCH($A494,JMP!$A$2:$A$500,0),MATCH(J$1,JMP!$AJ$1:$AX$1,0)),INDEX(Baseline!$B$2:$AX$2,1,MATCH(J$1,Baseline!$B$1:$AX$1,0)))</f>
        <v>1</v>
      </c>
      <c r="K494">
        <f>IFERROR(INDEX(JMP!$AJ$2:$AX$500,MATCH($A494,JMP!$A$2:$A$500,0),MATCH(K$1,JMP!$AJ$1:$AX$1,0)),INDEX(Baseline!$B$2:$AX$2,1,MATCH(K$1,Baseline!$B$1:$AX$1,0)))</f>
        <v>0</v>
      </c>
      <c r="L494">
        <f>IFERROR(INDEX(JMP!$AJ$2:$AX$500,MATCH($A494,JMP!$A$2:$A$500,0),MATCH(L$1,JMP!$AJ$1:$AX$1,0)),INDEX(Baseline!$B$2:$AX$2,1,MATCH(L$1,Baseline!$B$1:$AX$1,0)))</f>
        <v>0.1303398567693021</v>
      </c>
      <c r="M494" t="b">
        <f>IFERROR(INDEX(JMP!$AJ$2:$AX$500,MATCH($A494,JMP!$A$2:$A$500,0),MATCH(M$1,JMP!$AJ$1:$AX$1,0)),INDEX(Baseline!$B$2:$AX$2,1,MATCH(M$1,Baseline!$B$1:$AX$1,0)))</f>
        <v>0</v>
      </c>
      <c r="N494" t="b">
        <f>IFERROR(INDEX(JMP!$AJ$2:$AX$500,MATCH($A494,JMP!$A$2:$A$500,0),MATCH(N$1,JMP!$AJ$1:$AX$1,0)),INDEX(Baseline!$B$2:$AX$2,1,MATCH(N$1,Baseline!$B$1:$AX$1,0)))</f>
        <v>0</v>
      </c>
      <c r="O494">
        <f>IFERROR(INDEX(JMP!$AJ$2:$AX$500,MATCH($A494,JMP!$A$2:$A$500,0),MATCH(O$1,JMP!$AJ$1:$AX$1,0)),INDEX(Baseline!$B$2:$AX$2,1,MATCH(O$1,Baseline!$B$1:$AX$1,0)))</f>
        <v>7</v>
      </c>
      <c r="P494">
        <f>IFERROR(INDEX(JMP!$AJ$2:$AX$500,MATCH($A494,JMP!$A$2:$A$500,0),MATCH(P$1,JMP!$AJ$1:$AX$1,0)),INDEX(Baseline!$B$2:$AX$2,1,MATCH(P$1,Baseline!$B$1:$AX$1,0)))</f>
        <v>200</v>
      </c>
      <c r="Q494">
        <f>IFERROR(INDEX(JMP!$AJ$2:$AX$500,MATCH($A494,JMP!$A$2:$A$500,0),MATCH(Q$1,JMP!$AJ$1:$AX$1,0)),INDEX(Baseline!$B$2:$AX$2,1,MATCH(Q$1,Baseline!$B$1:$AX$1,0)))</f>
        <v>10</v>
      </c>
      <c r="R494">
        <f>IFERROR(INDEX(JMP!$AJ$2:$AX$500,MATCH($A494,JMP!$A$2:$A$500,0),MATCH(R$1,JMP!$AJ$1:$AX$1,0)),INDEX(Baseline!$B$2:$AX$2,1,MATCH(R$1,Baseline!$B$1:$AX$1,0)))</f>
        <v>0</v>
      </c>
      <c r="S494">
        <f>IFERROR(INDEX(JMP!$AJ$2:$AX$500,MATCH($A494,JMP!$A$2:$A$500,0),MATCH(S$1,JMP!$AJ$1:$AX$1,0)),INDEX(Baseline!$B$2:$AX$2,1,MATCH(S$1,Baseline!$B$1:$AX$1,0)))</f>
        <v>1</v>
      </c>
      <c r="T494">
        <f>IFERROR(INDEX(JMP!$AJ$2:$AX$500,MATCH($A494,JMP!$A$2:$A$500,0),MATCH(T$1,JMP!$AJ$1:$AX$1,0)),INDEX(Baseline!$B$2:$AX$2,1,MATCH(T$1,Baseline!$B$1:$AX$1,0)))</f>
        <v>0</v>
      </c>
      <c r="U494" t="str">
        <f>IFERROR(INDEX(JMP!$AJ$2:$AX$500,MATCH($A494,JMP!$A$2:$A$500,0),MATCH(U$1,JMP!$AJ$1:$AX$1,0)),INDEX(Baseline!$B$2:$AX$2,1,MATCH(U$1,Baseline!$B$1:$AX$1,0)))</f>
        <v>Titan</v>
      </c>
      <c r="V494">
        <f>IFERROR(INDEX(JMP!$AJ$2:$AX$500,MATCH($A494,JMP!$A$2:$A$500,0),MATCH(V$1,JMP!$AJ$1:$AX$1,0)),INDEX(Baseline!$B$2:$AX$2,1,MATCH(V$1,Baseline!$B$1:$AX$1,0)))</f>
        <v>3</v>
      </c>
      <c r="W494">
        <f>IFERROR(INDEX(JMP!$AJ$2:$AX$500,MATCH($A494,JMP!$A$2:$A$500,0),MATCH(W$1,JMP!$AJ$1:$AX$1,0)),INDEX(Baseline!$B$2:$AX$2,1,MATCH(W$1,Baseline!$B$1:$AX$1,0)))</f>
        <v>0.37</v>
      </c>
      <c r="X494">
        <f>IFERROR(INDEX(JMP!$AJ$2:$AX$500,MATCH($A494,JMP!$A$2:$A$500,0),MATCH(X$1,JMP!$AJ$1:$AX$1,0)),INDEX(Baseline!$B$2:$AX$2,1,MATCH(X$1,Baseline!$B$1:$AX$1,0)))</f>
        <v>4</v>
      </c>
      <c r="Y494">
        <f>IFERROR(INDEX(JMP!$AJ$2:$AX$500,MATCH($A494,JMP!$A$2:$A$500,0),MATCH(Y$1,JMP!$AJ$1:$AX$1,0)),INDEX(Baseline!$B$2:$AX$2,1,MATCH(Y$1,Baseline!$B$1:$AX$1,0)))</f>
        <v>5</v>
      </c>
      <c r="Z494">
        <f>IFERROR(INDEX(JMP!$AJ$2:$AX$500,MATCH($A494,JMP!$A$2:$A$500,0),MATCH(Z$1,JMP!$AJ$1:$AX$1,0)),INDEX(Baseline!$B$2:$AX$2,1,MATCH(Z$1,Baseline!$B$1:$AX$1,0)))</f>
        <v>1970</v>
      </c>
      <c r="AA494">
        <f>IFERROR(INDEX(JMP!$AJ$2:$AX$500,MATCH($A494,JMP!$A$2:$A$500,0),MATCH(AA$1,JMP!$AJ$1:$AX$1,0)),INDEX(Baseline!$B$2:$AX$2,1,MATCH(AA$1,Baseline!$B$1:$AX$1,0)))</f>
        <v>1970</v>
      </c>
      <c r="AB494">
        <f>IFERROR(INDEX(JMP!$AJ$2:$AX$500,MATCH($A494,JMP!$A$2:$A$500,0),MATCH(AB$1,JMP!$AJ$1:$AX$1,0)),INDEX(Baseline!$B$2:$AX$2,1,MATCH(AB$1,Baseline!$B$1:$AX$1,0)))</f>
        <v>0</v>
      </c>
      <c r="AC494">
        <f>IFERROR(INDEX(JMP!$AJ$2:$AX$500,MATCH($A494,JMP!$A$2:$A$500,0),MATCH(AC$1,JMP!$AJ$1:$AX$1,0)),INDEX(Baseline!$B$2:$AX$2,1,MATCH(AC$1,Baseline!$B$1:$AX$1,0)))</f>
        <v>1</v>
      </c>
      <c r="AD494">
        <f>IFERROR(INDEX(JMP!$AJ$2:$AX$500,MATCH($A494,JMP!$A$2:$A$500,0),MATCH(AD$1,JMP!$AJ$1:$AX$1,0)),INDEX(Baseline!$B$2:$AX$2,1,MATCH(AD$1,Baseline!$B$1:$AX$1,0)))</f>
        <v>8</v>
      </c>
      <c r="AE494">
        <f>IFERROR(INDEX(JMP!$AJ$2:$AX$500,MATCH($A494,JMP!$A$2:$A$500,0),MATCH(AE$1,JMP!$AJ$1:$AX$1,0)),INDEX(Baseline!$B$2:$AX$2,1,MATCH(AE$1,Baseline!$B$1:$AX$1,0)))</f>
        <v>3</v>
      </c>
      <c r="AF494" t="str">
        <f>IFERROR(INDEX(JMP!$AJ$2:$AX$500,MATCH($A494,JMP!$A$2:$A$500,0),MATCH(AF$1,JMP!$AJ$1:$AX$1,0)),INDEX(Baseline!$B$2:$AX$2,1,MATCH(AF$1,Baseline!$B$1:$AX$1,0)))</f>
        <v>bwb</v>
      </c>
      <c r="AG494" t="str">
        <f>IFERROR(INDEX(JMP!$AJ$2:$AX$500,MATCH($A494,JMP!$A$2:$A$500,0),MATCH(AG$1,JMP!$AJ$1:$AX$1,0)),INDEX(Baseline!$B$2:$AX$2,1,MATCH(AG$1,Baseline!$B$1:$AX$1,0)))</f>
        <v>V-tail</v>
      </c>
      <c r="AH494">
        <f>IFERROR(INDEX(JMP!$AJ$2:$AX$500,MATCH($A494,JMP!$A$2:$A$500,0),MATCH(AH$1,JMP!$AJ$1:$AX$1,0)),INDEX(Baseline!$B$2:$AX$2,1,MATCH(AH$1,Baseline!$B$1:$AX$1,0)))</f>
        <v>-1</v>
      </c>
      <c r="AI494">
        <f>IFERROR(INDEX(JMP!$AJ$2:$AX$500,MATCH($A494,JMP!$A$2:$A$500,0),MATCH(AI$1,JMP!$AJ$1:$AX$1,0)),INDEX(Baseline!$B$2:$AX$2,1,MATCH(AI$1,Baseline!$B$1:$AX$1,0)))</f>
        <v>724000000</v>
      </c>
      <c r="AJ494">
        <f>IFERROR(INDEX(JMP!$AJ$2:$AX$500,MATCH($A494,JMP!$A$2:$A$500,0),MATCH(AJ$1,JMP!$AJ$1:$AX$1,0)),INDEX(Baseline!$B$2:$AX$2,1,MATCH(AJ$1,Baseline!$B$1:$AX$1,0)))</f>
        <v>54500000</v>
      </c>
      <c r="AK494">
        <f>IFERROR(INDEX(JMP!$AJ$2:$AX$500,MATCH($A494,JMP!$A$2:$A$500,0),MATCH(AK$1,JMP!$AJ$1:$AX$1,0)),INDEX(Baseline!$B$2:$AX$2,1,MATCH(AK$1,Baseline!$B$1:$AX$1,0)))</f>
        <v>30</v>
      </c>
      <c r="AL494">
        <f>IFERROR(INDEX(JMP!$AJ$2:$AX$500,MATCH($A494,JMP!$A$2:$A$500,0),MATCH(AL$1,JMP!$AJ$1:$AX$1,0)),INDEX(Baseline!$B$2:$AX$2,1,MATCH(AL$1,Baseline!$B$1:$AX$1,0)))</f>
        <v>2.9576961233811483E-2</v>
      </c>
      <c r="AM494">
        <f>IFERROR(INDEX(JMP!$AJ$2:$AX$500,MATCH($A494,JMP!$A$2:$A$500,0),MATCH(AM$1,JMP!$AJ$1:$AX$1,0)),INDEX(Baseline!$B$2:$AX$2,1,MATCH(AM$1,Baseline!$B$1:$AX$1,0)))</f>
        <v>11.294300718761905</v>
      </c>
      <c r="AN494">
        <f>IFERROR(INDEX(JMP!$AJ$2:$AX$500,MATCH($A494,JMP!$A$2:$A$500,0),MATCH(AN$1,JMP!$AJ$1:$AX$1,0)),INDEX(Baseline!$B$2:$AX$2,1,MATCH(AN$1,Baseline!$B$1:$AX$1,0)))</f>
        <v>1.5204600899687506</v>
      </c>
      <c r="AO494">
        <f>IFERROR(INDEX(JMP!$AJ$2:$AX$500,MATCH($A494,JMP!$A$2:$A$500,0),MATCH(AO$1,JMP!$AJ$1:$AX$1,0)),INDEX(Baseline!$B$2:$AX$2,1,MATCH(AO$1,Baseline!$B$1:$AX$1,0)))</f>
        <v>1.3301516346095359</v>
      </c>
      <c r="AP494">
        <f>IFERROR(INDEX(JMP!$AJ$2:$AX$500,MATCH($A494,JMP!$A$2:$A$500,0),MATCH(AP$1,JMP!$AJ$1:$AX$1,0)),INDEX(Baseline!$B$2:$AX$2,1,MATCH(AP$1,Baseline!$B$1:$AX$1,0)))</f>
        <v>0</v>
      </c>
      <c r="AQ494">
        <f>IFERROR(INDEX(JMP!$AJ$2:$AX$500,MATCH($A494,JMP!$A$2:$A$500,0),MATCH(AQ$1,JMP!$AJ$1:$AX$1,0)),INDEX(Baseline!$B$2:$AX$2,1,MATCH(AQ$1,Baseline!$B$1:$AX$1,0)))</f>
        <v>0.35</v>
      </c>
      <c r="AR494">
        <f>IFERROR(INDEX(JMP!$AJ$2:$AX$500,MATCH($A494,JMP!$A$2:$A$500,0),MATCH(AR$1,JMP!$AJ$1:$AX$1,0)),INDEX(Baseline!$B$2:$AX$2,1,MATCH(AR$1,Baseline!$B$1:$AX$1,0)))</f>
        <v>0</v>
      </c>
      <c r="AS494">
        <f>IFERROR(INDEX(JMP!$AJ$2:$AX$500,MATCH($A494,JMP!$A$2:$A$500,0),MATCH(AS$1,JMP!$AJ$1:$AX$1,0)),INDEX(Baseline!$B$2:$AX$2,1,MATCH(AS$1,Baseline!$B$1:$AX$1,0)))</f>
        <v>0</v>
      </c>
      <c r="AT494">
        <f>IFERROR(INDEX(JMP!$AJ$2:$AX$500,MATCH($A494,JMP!$A$2:$A$500,0),MATCH(AT$1,JMP!$AJ$1:$AX$1,0)),INDEX(Baseline!$B$2:$AX$2,1,MATCH(AT$1,Baseline!$B$1:$AX$1,0)))</f>
        <v>500</v>
      </c>
      <c r="AU494">
        <f>IFERROR(INDEX(JMP!$AJ$2:$AX$500,MATCH($A494,JMP!$A$2:$A$500,0),MATCH(AU$1,JMP!$AJ$1:$AX$1,0)),INDEX(Baseline!$B$2:$AX$2,1,MATCH(AU$1,Baseline!$B$1:$AX$1,0)))</f>
        <v>50</v>
      </c>
      <c r="AV494">
        <f>IFERROR(INDEX(JMP!$AJ$2:$AX$500,MATCH($A494,JMP!$A$2:$A$500,0),MATCH(AV$1,JMP!$AJ$1:$AX$1,0)),INDEX(Baseline!$B$2:$AX$2,1,MATCH(AV$1,Baseline!$B$1:$AX$1,0)))</f>
        <v>12</v>
      </c>
      <c r="AW494">
        <f>IFERROR(INDEX(JMP!$AJ$2:$AX$500,MATCH($A494,JMP!$A$2:$A$500,0),MATCH(AW$1,JMP!$AJ$1:$AX$1,0)),INDEX(Baseline!$B$2:$AX$2,1,MATCH(AW$1,Baseline!$B$1:$AX$1,0)))</f>
        <v>1.9961979999999998E-3</v>
      </c>
      <c r="AX494">
        <f>IFERROR(INDEX(JMP!$AJ$2:$AX$500,MATCH($A494,JMP!$A$2:$A$500,0),MATCH(AX$1,JMP!$AJ$1:$AX$1,0)),INDEX(Baseline!$B$2:$AX$2,1,MATCH(AX$1,Baseline!$B$1:$AX$1,0)))</f>
        <v>1.9961979999999998E-3</v>
      </c>
      <c r="AY494">
        <f>IFERROR(INDEX(JMP!$AJ$2:$AX$500,MATCH($A494,JMP!$A$2:$A$500,0),MATCH(AY$1,JMP!$AJ$1:$AX$1,0)),INDEX(Baseline!$B$2:$AX$2,1,MATCH(AY$1,Baseline!$B$1:$AX$1,0)))</f>
        <v>1.9607137E-2</v>
      </c>
      <c r="AZ494">
        <f>IFERROR(INDEX(JMP!$AJ$2:$AX$500,MATCH($A494,JMP!$A$2:$A$500,0),MATCH(AZ$1,JMP!$AJ$1:$AX$1,0)),INDEX(Baseline!$B$2:$AX$2,1,MATCH(AZ$1,Baseline!$B$1:$AX$1,0)))</f>
        <v>-1</v>
      </c>
      <c r="BA494">
        <f>IFERROR(INDEX(JMP!$AJ$2:$AX$500,MATCH($A494,JMP!$A$2:$A$500,0),MATCH(BA$1,JMP!$AJ$1:$AX$1,0)),INDEX(Baseline!$B$2:$AX$2,1,MATCH(BA$1,Baseline!$B$1:$AX$1,0)))</f>
        <v>3</v>
      </c>
      <c r="BB494">
        <v>0</v>
      </c>
      <c r="BD494" t="str">
        <f>IF(AZ494=1, "yes", IF(AZ494=-1, "no", ""))</f>
        <v>no</v>
      </c>
      <c r="BE494" t="str">
        <f>IF(AH494=1, "yes", IF(AH494=-1, "no", ""))</f>
        <v>no</v>
      </c>
      <c r="BF494">
        <f t="shared" si="14"/>
        <v>0.25</v>
      </c>
      <c r="BG494">
        <f t="shared" si="15"/>
        <v>100</v>
      </c>
    </row>
    <row r="495" spans="1:59" x14ac:dyDescent="0.25">
      <c r="A495">
        <v>494</v>
      </c>
      <c r="B495">
        <f>IFERROR(INDEX(JMP!$AJ$2:$AX$500,MATCH($A495,JMP!$A$2:$A$500,0),MATCH(B$1,JMP!$AJ$1:$AX$1,0)),INDEX(Baseline!$B$2:$AX$2,1,MATCH(B$1,Baseline!$B$1:$AX$1,0)))</f>
        <v>0</v>
      </c>
      <c r="C495">
        <f>IFERROR(INDEX(JMP!$AJ$2:$AX$500,MATCH($A495,JMP!$A$2:$A$500,0),MATCH(C$1,JMP!$AJ$1:$AX$1,0)),INDEX(Baseline!$B$2:$AX$2,1,MATCH(C$1,Baseline!$B$1:$AX$1,0)))</f>
        <v>8760</v>
      </c>
      <c r="D495">
        <f>IFERROR(INDEX(JMP!$AJ$2:$AX$500,MATCH($A495,JMP!$A$2:$A$500,0),MATCH(D$1,JMP!$AJ$1:$AX$1,0)),INDEX(Baseline!$B$2:$AX$2,1,MATCH(D$1,Baseline!$B$1:$AX$1,0)))</f>
        <v>1</v>
      </c>
      <c r="E495">
        <f>IFERROR(INDEX(JMP!$AJ$2:$AX$500,MATCH($A495,JMP!$A$2:$A$500,0),MATCH(E$1,JMP!$AJ$1:$AX$1,0)),INDEX(Baseline!$B$2:$AX$2,1,MATCH(E$1,Baseline!$B$1:$AX$1,0)))</f>
        <v>1</v>
      </c>
      <c r="F495" t="str">
        <f>IFERROR(INDEX(JMP!$AJ$2:$AX$500,MATCH($A495,JMP!$A$2:$A$500,0),MATCH(F$1,JMP!$AJ$1:$AX$1,0)),INDEX(Baseline!$B$2:$AX$2,1,MATCH(F$1,Baseline!$B$1:$AX$1,0)))</f>
        <v>e344</v>
      </c>
      <c r="G495" t="str">
        <f>IFERROR(INDEX(JMP!$AJ$2:$AX$500,MATCH($A495,JMP!$A$2:$A$500,0),MATCH(G$1,JMP!$AJ$1:$AX$1,0)),INDEX(Baseline!$B$2:$AX$2,1,MATCH(G$1,Baseline!$B$1:$AX$1,0)))</f>
        <v>e340</v>
      </c>
      <c r="H495">
        <f>IFERROR(INDEX(JMP!$AJ$2:$AX$500,MATCH($A495,JMP!$A$2:$A$500,0),MATCH(H$1,JMP!$AJ$1:$AX$1,0)),INDEX(Baseline!$B$2:$AX$2,1,MATCH(H$1,Baseline!$B$1:$AX$1,0)))</f>
        <v>1.5</v>
      </c>
      <c r="I495">
        <f>IFERROR(INDEX(JMP!$AJ$2:$AX$500,MATCH($A495,JMP!$A$2:$A$500,0),MATCH(I$1,JMP!$AJ$1:$AX$1,0)),INDEX(Baseline!$B$2:$AX$2,1,MATCH(I$1,Baseline!$B$1:$AX$1,0)))</f>
        <v>0.42</v>
      </c>
      <c r="J495">
        <f>IFERROR(INDEX(JMP!$AJ$2:$AX$500,MATCH($A495,JMP!$A$2:$A$500,0),MATCH(J$1,JMP!$AJ$1:$AX$1,0)),INDEX(Baseline!$B$2:$AX$2,1,MATCH(J$1,Baseline!$B$1:$AX$1,0)))</f>
        <v>1</v>
      </c>
      <c r="K495">
        <f>IFERROR(INDEX(JMP!$AJ$2:$AX$500,MATCH($A495,JMP!$A$2:$A$500,0),MATCH(K$1,JMP!$AJ$1:$AX$1,0)),INDEX(Baseline!$B$2:$AX$2,1,MATCH(K$1,Baseline!$B$1:$AX$1,0)))</f>
        <v>0</v>
      </c>
      <c r="L495">
        <f>IFERROR(INDEX(JMP!$AJ$2:$AX$500,MATCH($A495,JMP!$A$2:$A$500,0),MATCH(L$1,JMP!$AJ$1:$AX$1,0)),INDEX(Baseline!$B$2:$AX$2,1,MATCH(L$1,Baseline!$B$1:$AX$1,0)))</f>
        <v>4.6381357356075924E-2</v>
      </c>
      <c r="M495" t="b">
        <f>IFERROR(INDEX(JMP!$AJ$2:$AX$500,MATCH($A495,JMP!$A$2:$A$500,0),MATCH(M$1,JMP!$AJ$1:$AX$1,0)),INDEX(Baseline!$B$2:$AX$2,1,MATCH(M$1,Baseline!$B$1:$AX$1,0)))</f>
        <v>0</v>
      </c>
      <c r="N495" t="b">
        <f>IFERROR(INDEX(JMP!$AJ$2:$AX$500,MATCH($A495,JMP!$A$2:$A$500,0),MATCH(N$1,JMP!$AJ$1:$AX$1,0)),INDEX(Baseline!$B$2:$AX$2,1,MATCH(N$1,Baseline!$B$1:$AX$1,0)))</f>
        <v>0</v>
      </c>
      <c r="O495">
        <f>IFERROR(INDEX(JMP!$AJ$2:$AX$500,MATCH($A495,JMP!$A$2:$A$500,0),MATCH(O$1,JMP!$AJ$1:$AX$1,0)),INDEX(Baseline!$B$2:$AX$2,1,MATCH(O$1,Baseline!$B$1:$AX$1,0)))</f>
        <v>7</v>
      </c>
      <c r="P495">
        <f>IFERROR(INDEX(JMP!$AJ$2:$AX$500,MATCH($A495,JMP!$A$2:$A$500,0),MATCH(P$1,JMP!$AJ$1:$AX$1,0)),INDEX(Baseline!$B$2:$AX$2,1,MATCH(P$1,Baseline!$B$1:$AX$1,0)))</f>
        <v>200</v>
      </c>
      <c r="Q495">
        <f>IFERROR(INDEX(JMP!$AJ$2:$AX$500,MATCH($A495,JMP!$A$2:$A$500,0),MATCH(Q$1,JMP!$AJ$1:$AX$1,0)),INDEX(Baseline!$B$2:$AX$2,1,MATCH(Q$1,Baseline!$B$1:$AX$1,0)))</f>
        <v>10</v>
      </c>
      <c r="R495">
        <f>IFERROR(INDEX(JMP!$AJ$2:$AX$500,MATCH($A495,JMP!$A$2:$A$500,0),MATCH(R$1,JMP!$AJ$1:$AX$1,0)),INDEX(Baseline!$B$2:$AX$2,1,MATCH(R$1,Baseline!$B$1:$AX$1,0)))</f>
        <v>0</v>
      </c>
      <c r="S495">
        <f>IFERROR(INDEX(JMP!$AJ$2:$AX$500,MATCH($A495,JMP!$A$2:$A$500,0),MATCH(S$1,JMP!$AJ$1:$AX$1,0)),INDEX(Baseline!$B$2:$AX$2,1,MATCH(S$1,Baseline!$B$1:$AX$1,0)))</f>
        <v>1</v>
      </c>
      <c r="T495">
        <f>IFERROR(INDEX(JMP!$AJ$2:$AX$500,MATCH($A495,JMP!$A$2:$A$500,0),MATCH(T$1,JMP!$AJ$1:$AX$1,0)),INDEX(Baseline!$B$2:$AX$2,1,MATCH(T$1,Baseline!$B$1:$AX$1,0)))</f>
        <v>0</v>
      </c>
      <c r="U495" t="str">
        <f>IFERROR(INDEX(JMP!$AJ$2:$AX$500,MATCH($A495,JMP!$A$2:$A$500,0),MATCH(U$1,JMP!$AJ$1:$AX$1,0)),INDEX(Baseline!$B$2:$AX$2,1,MATCH(U$1,Baseline!$B$1:$AX$1,0)))</f>
        <v>Titan</v>
      </c>
      <c r="V495">
        <f>IFERROR(INDEX(JMP!$AJ$2:$AX$500,MATCH($A495,JMP!$A$2:$A$500,0),MATCH(V$1,JMP!$AJ$1:$AX$1,0)),INDEX(Baseline!$B$2:$AX$2,1,MATCH(V$1,Baseline!$B$1:$AX$1,0)))</f>
        <v>3</v>
      </c>
      <c r="W495">
        <f>IFERROR(INDEX(JMP!$AJ$2:$AX$500,MATCH($A495,JMP!$A$2:$A$500,0),MATCH(W$1,JMP!$AJ$1:$AX$1,0)),INDEX(Baseline!$B$2:$AX$2,1,MATCH(W$1,Baseline!$B$1:$AX$1,0)))</f>
        <v>0.37</v>
      </c>
      <c r="X495">
        <f>IFERROR(INDEX(JMP!$AJ$2:$AX$500,MATCH($A495,JMP!$A$2:$A$500,0),MATCH(X$1,JMP!$AJ$1:$AX$1,0)),INDEX(Baseline!$B$2:$AX$2,1,MATCH(X$1,Baseline!$B$1:$AX$1,0)))</f>
        <v>4</v>
      </c>
      <c r="Y495">
        <f>IFERROR(INDEX(JMP!$AJ$2:$AX$500,MATCH($A495,JMP!$A$2:$A$500,0),MATCH(Y$1,JMP!$AJ$1:$AX$1,0)),INDEX(Baseline!$B$2:$AX$2,1,MATCH(Y$1,Baseline!$B$1:$AX$1,0)))</f>
        <v>6</v>
      </c>
      <c r="Z495">
        <f>IFERROR(INDEX(JMP!$AJ$2:$AX$500,MATCH($A495,JMP!$A$2:$A$500,0),MATCH(Z$1,JMP!$AJ$1:$AX$1,0)),INDEX(Baseline!$B$2:$AX$2,1,MATCH(Z$1,Baseline!$B$1:$AX$1,0)))</f>
        <v>1970</v>
      </c>
      <c r="AA495">
        <f>IFERROR(INDEX(JMP!$AJ$2:$AX$500,MATCH($A495,JMP!$A$2:$A$500,0),MATCH(AA$1,JMP!$AJ$1:$AX$1,0)),INDEX(Baseline!$B$2:$AX$2,1,MATCH(AA$1,Baseline!$B$1:$AX$1,0)))</f>
        <v>1970</v>
      </c>
      <c r="AB495">
        <f>IFERROR(INDEX(JMP!$AJ$2:$AX$500,MATCH($A495,JMP!$A$2:$A$500,0),MATCH(AB$1,JMP!$AJ$1:$AX$1,0)),INDEX(Baseline!$B$2:$AX$2,1,MATCH(AB$1,Baseline!$B$1:$AX$1,0)))</f>
        <v>0</v>
      </c>
      <c r="AC495">
        <f>IFERROR(INDEX(JMP!$AJ$2:$AX$500,MATCH($A495,JMP!$A$2:$A$500,0),MATCH(AC$1,JMP!$AJ$1:$AX$1,0)),INDEX(Baseline!$B$2:$AX$2,1,MATCH(AC$1,Baseline!$B$1:$AX$1,0)))</f>
        <v>1</v>
      </c>
      <c r="AD495">
        <f>IFERROR(INDEX(JMP!$AJ$2:$AX$500,MATCH($A495,JMP!$A$2:$A$500,0),MATCH(AD$1,JMP!$AJ$1:$AX$1,0)),INDEX(Baseline!$B$2:$AX$2,1,MATCH(AD$1,Baseline!$B$1:$AX$1,0)))</f>
        <v>8</v>
      </c>
      <c r="AE495">
        <f>IFERROR(INDEX(JMP!$AJ$2:$AX$500,MATCH($A495,JMP!$A$2:$A$500,0),MATCH(AE$1,JMP!$AJ$1:$AX$1,0)),INDEX(Baseline!$B$2:$AX$2,1,MATCH(AE$1,Baseline!$B$1:$AX$1,0)))</f>
        <v>1</v>
      </c>
      <c r="AF495" t="str">
        <f>IFERROR(INDEX(JMP!$AJ$2:$AX$500,MATCH($A495,JMP!$A$2:$A$500,0),MATCH(AF$1,JMP!$AJ$1:$AX$1,0)),INDEX(Baseline!$B$2:$AX$2,1,MATCH(AF$1,Baseline!$B$1:$AX$1,0)))</f>
        <v>bwb</v>
      </c>
      <c r="AG495" t="str">
        <f>IFERROR(INDEX(JMP!$AJ$2:$AX$500,MATCH($A495,JMP!$A$2:$A$500,0),MATCH(AG$1,JMP!$AJ$1:$AX$1,0)),INDEX(Baseline!$B$2:$AX$2,1,MATCH(AG$1,Baseline!$B$1:$AX$1,0)))</f>
        <v>V-tail</v>
      </c>
      <c r="AH495">
        <f>IFERROR(INDEX(JMP!$AJ$2:$AX$500,MATCH($A495,JMP!$A$2:$A$500,0),MATCH(AH$1,JMP!$AJ$1:$AX$1,0)),INDEX(Baseline!$B$2:$AX$2,1,MATCH(AH$1,Baseline!$B$1:$AX$1,0)))</f>
        <v>-1</v>
      </c>
      <c r="AI495">
        <f>IFERROR(INDEX(JMP!$AJ$2:$AX$500,MATCH($A495,JMP!$A$2:$A$500,0),MATCH(AI$1,JMP!$AJ$1:$AX$1,0)),INDEX(Baseline!$B$2:$AX$2,1,MATCH(AI$1,Baseline!$B$1:$AX$1,0)))</f>
        <v>724000000</v>
      </c>
      <c r="AJ495">
        <f>IFERROR(INDEX(JMP!$AJ$2:$AX$500,MATCH($A495,JMP!$A$2:$A$500,0),MATCH(AJ$1,JMP!$AJ$1:$AX$1,0)),INDEX(Baseline!$B$2:$AX$2,1,MATCH(AJ$1,Baseline!$B$1:$AX$1,0)))</f>
        <v>54500000</v>
      </c>
      <c r="AK495">
        <f>IFERROR(INDEX(JMP!$AJ$2:$AX$500,MATCH($A495,JMP!$A$2:$A$500,0),MATCH(AK$1,JMP!$AJ$1:$AX$1,0)),INDEX(Baseline!$B$2:$AX$2,1,MATCH(AK$1,Baseline!$B$1:$AX$1,0)))</f>
        <v>30</v>
      </c>
      <c r="AL495">
        <f>IFERROR(INDEX(JMP!$AJ$2:$AX$500,MATCH($A495,JMP!$A$2:$A$500,0),MATCH(AL$1,JMP!$AJ$1:$AX$1,0)),INDEX(Baseline!$B$2:$AX$2,1,MATCH(AL$1,Baseline!$B$1:$AX$1,0)))</f>
        <v>1.0023905886749424E-2</v>
      </c>
      <c r="AM495">
        <f>IFERROR(INDEX(JMP!$AJ$2:$AX$500,MATCH($A495,JMP!$A$2:$A$500,0),MATCH(AM$1,JMP!$AJ$1:$AX$1,0)),INDEX(Baseline!$B$2:$AX$2,1,MATCH(AM$1,Baseline!$B$1:$AX$1,0)))</f>
        <v>16.397117725847618</v>
      </c>
      <c r="AN495">
        <f>IFERROR(INDEX(JMP!$AJ$2:$AX$500,MATCH($A495,JMP!$A$2:$A$500,0),MATCH(AN$1,JMP!$AJ$1:$AX$1,0)),INDEX(Baseline!$B$2:$AX$2,1,MATCH(AN$1,Baseline!$B$1:$AX$1,0)))</f>
        <v>1.6400133460872532</v>
      </c>
      <c r="AO495">
        <f>IFERROR(INDEX(JMP!$AJ$2:$AX$500,MATCH($A495,JMP!$A$2:$A$500,0),MATCH(AO$1,JMP!$AJ$1:$AX$1,0)),INDEX(Baseline!$B$2:$AX$2,1,MATCH(AO$1,Baseline!$B$1:$AX$1,0)))</f>
        <v>1.1673652567069821</v>
      </c>
      <c r="AP495">
        <f>IFERROR(INDEX(JMP!$AJ$2:$AX$500,MATCH($A495,JMP!$A$2:$A$500,0),MATCH(AP$1,JMP!$AJ$1:$AX$1,0)),INDEX(Baseline!$B$2:$AX$2,1,MATCH(AP$1,Baseline!$B$1:$AX$1,0)))</f>
        <v>0</v>
      </c>
      <c r="AQ495">
        <f>IFERROR(INDEX(JMP!$AJ$2:$AX$500,MATCH($A495,JMP!$A$2:$A$500,0),MATCH(AQ$1,JMP!$AJ$1:$AX$1,0)),INDEX(Baseline!$B$2:$AX$2,1,MATCH(AQ$1,Baseline!$B$1:$AX$1,0)))</f>
        <v>0.35</v>
      </c>
      <c r="AR495">
        <f>IFERROR(INDEX(JMP!$AJ$2:$AX$500,MATCH($A495,JMP!$A$2:$A$500,0),MATCH(AR$1,JMP!$AJ$1:$AX$1,0)),INDEX(Baseline!$B$2:$AX$2,1,MATCH(AR$1,Baseline!$B$1:$AX$1,0)))</f>
        <v>0</v>
      </c>
      <c r="AS495">
        <f>IFERROR(INDEX(JMP!$AJ$2:$AX$500,MATCH($A495,JMP!$A$2:$A$500,0),MATCH(AS$1,JMP!$AJ$1:$AX$1,0)),INDEX(Baseline!$B$2:$AX$2,1,MATCH(AS$1,Baseline!$B$1:$AX$1,0)))</f>
        <v>0</v>
      </c>
      <c r="AT495">
        <f>IFERROR(INDEX(JMP!$AJ$2:$AX$500,MATCH($A495,JMP!$A$2:$A$500,0),MATCH(AT$1,JMP!$AJ$1:$AX$1,0)),INDEX(Baseline!$B$2:$AX$2,1,MATCH(AT$1,Baseline!$B$1:$AX$1,0)))</f>
        <v>500</v>
      </c>
      <c r="AU495">
        <f>IFERROR(INDEX(JMP!$AJ$2:$AX$500,MATCH($A495,JMP!$A$2:$A$500,0),MATCH(AU$1,JMP!$AJ$1:$AX$1,0)),INDEX(Baseline!$B$2:$AX$2,1,MATCH(AU$1,Baseline!$B$1:$AX$1,0)))</f>
        <v>50</v>
      </c>
      <c r="AV495">
        <f>IFERROR(INDEX(JMP!$AJ$2:$AX$500,MATCH($A495,JMP!$A$2:$A$500,0),MATCH(AV$1,JMP!$AJ$1:$AX$1,0)),INDEX(Baseline!$B$2:$AX$2,1,MATCH(AV$1,Baseline!$B$1:$AX$1,0)))</f>
        <v>12</v>
      </c>
      <c r="AW495">
        <f>IFERROR(INDEX(JMP!$AJ$2:$AX$500,MATCH($A495,JMP!$A$2:$A$500,0),MATCH(AW$1,JMP!$AJ$1:$AX$1,0)),INDEX(Baseline!$B$2:$AX$2,1,MATCH(AW$1,Baseline!$B$1:$AX$1,0)))</f>
        <v>1.9961979999999998E-3</v>
      </c>
      <c r="AX495">
        <f>IFERROR(INDEX(JMP!$AJ$2:$AX$500,MATCH($A495,JMP!$A$2:$A$500,0),MATCH(AX$1,JMP!$AJ$1:$AX$1,0)),INDEX(Baseline!$B$2:$AX$2,1,MATCH(AX$1,Baseline!$B$1:$AX$1,0)))</f>
        <v>1.9961979999999998E-3</v>
      </c>
      <c r="AY495">
        <f>IFERROR(INDEX(JMP!$AJ$2:$AX$500,MATCH($A495,JMP!$A$2:$A$500,0),MATCH(AY$1,JMP!$AJ$1:$AX$1,0)),INDEX(Baseline!$B$2:$AX$2,1,MATCH(AY$1,Baseline!$B$1:$AX$1,0)))</f>
        <v>1.9607137E-2</v>
      </c>
      <c r="AZ495">
        <f>IFERROR(INDEX(JMP!$AJ$2:$AX$500,MATCH($A495,JMP!$A$2:$A$500,0),MATCH(AZ$1,JMP!$AJ$1:$AX$1,0)),INDEX(Baseline!$B$2:$AX$2,1,MATCH(AZ$1,Baseline!$B$1:$AX$1,0)))</f>
        <v>1</v>
      </c>
      <c r="BA495">
        <f>IFERROR(INDEX(JMP!$AJ$2:$AX$500,MATCH($A495,JMP!$A$2:$A$500,0),MATCH(BA$1,JMP!$AJ$1:$AX$1,0)),INDEX(Baseline!$B$2:$AX$2,1,MATCH(BA$1,Baseline!$B$1:$AX$1,0)))</f>
        <v>1</v>
      </c>
      <c r="BB495">
        <v>0</v>
      </c>
      <c r="BD495" t="str">
        <f>IF(AZ495=1, "yes", IF(AZ495=-1, "no", ""))</f>
        <v>yes</v>
      </c>
      <c r="BE495" t="str">
        <f>IF(AH495=1, "yes", IF(AH495=-1, "no", ""))</f>
        <v>no</v>
      </c>
      <c r="BF495">
        <f t="shared" si="14"/>
        <v>1</v>
      </c>
      <c r="BG495">
        <f t="shared" si="15"/>
        <v>10</v>
      </c>
    </row>
    <row r="496" spans="1:59" x14ac:dyDescent="0.25">
      <c r="A496">
        <v>495</v>
      </c>
      <c r="B496">
        <f>IFERROR(INDEX(JMP!$AJ$2:$AX$500,MATCH($A496,JMP!$A$2:$A$500,0),MATCH(B$1,JMP!$AJ$1:$AX$1,0)),INDEX(Baseline!$B$2:$AX$2,1,MATCH(B$1,Baseline!$B$1:$AX$1,0)))</f>
        <v>0</v>
      </c>
      <c r="C496">
        <f>IFERROR(INDEX(JMP!$AJ$2:$AX$500,MATCH($A496,JMP!$A$2:$A$500,0),MATCH(C$1,JMP!$AJ$1:$AX$1,0)),INDEX(Baseline!$B$2:$AX$2,1,MATCH(C$1,Baseline!$B$1:$AX$1,0)))</f>
        <v>8760</v>
      </c>
      <c r="D496">
        <f>IFERROR(INDEX(JMP!$AJ$2:$AX$500,MATCH($A496,JMP!$A$2:$A$500,0),MATCH(D$1,JMP!$AJ$1:$AX$1,0)),INDEX(Baseline!$B$2:$AX$2,1,MATCH(D$1,Baseline!$B$1:$AX$1,0)))</f>
        <v>1</v>
      </c>
      <c r="E496">
        <f>IFERROR(INDEX(JMP!$AJ$2:$AX$500,MATCH($A496,JMP!$A$2:$A$500,0),MATCH(E$1,JMP!$AJ$1:$AX$1,0)),INDEX(Baseline!$B$2:$AX$2,1,MATCH(E$1,Baseline!$B$1:$AX$1,0)))</f>
        <v>1</v>
      </c>
      <c r="F496" t="str">
        <f>IFERROR(INDEX(JMP!$AJ$2:$AX$500,MATCH($A496,JMP!$A$2:$A$500,0),MATCH(F$1,JMP!$AJ$1:$AX$1,0)),INDEX(Baseline!$B$2:$AX$2,1,MATCH(F$1,Baseline!$B$1:$AX$1,0)))</f>
        <v>e344</v>
      </c>
      <c r="G496" t="str">
        <f>IFERROR(INDEX(JMP!$AJ$2:$AX$500,MATCH($A496,JMP!$A$2:$A$500,0),MATCH(G$1,JMP!$AJ$1:$AX$1,0)),INDEX(Baseline!$B$2:$AX$2,1,MATCH(G$1,Baseline!$B$1:$AX$1,0)))</f>
        <v>e340</v>
      </c>
      <c r="H496">
        <f>IFERROR(INDEX(JMP!$AJ$2:$AX$500,MATCH($A496,JMP!$A$2:$A$500,0),MATCH(H$1,JMP!$AJ$1:$AX$1,0)),INDEX(Baseline!$B$2:$AX$2,1,MATCH(H$1,Baseline!$B$1:$AX$1,0)))</f>
        <v>1.5</v>
      </c>
      <c r="I496">
        <f>IFERROR(INDEX(JMP!$AJ$2:$AX$500,MATCH($A496,JMP!$A$2:$A$500,0),MATCH(I$1,JMP!$AJ$1:$AX$1,0)),INDEX(Baseline!$B$2:$AX$2,1,MATCH(I$1,Baseline!$B$1:$AX$1,0)))</f>
        <v>0.42</v>
      </c>
      <c r="J496">
        <f>IFERROR(INDEX(JMP!$AJ$2:$AX$500,MATCH($A496,JMP!$A$2:$A$500,0),MATCH(J$1,JMP!$AJ$1:$AX$1,0)),INDEX(Baseline!$B$2:$AX$2,1,MATCH(J$1,Baseline!$B$1:$AX$1,0)))</f>
        <v>1</v>
      </c>
      <c r="K496">
        <f>IFERROR(INDEX(JMP!$AJ$2:$AX$500,MATCH($A496,JMP!$A$2:$A$500,0),MATCH(K$1,JMP!$AJ$1:$AX$1,0)),INDEX(Baseline!$B$2:$AX$2,1,MATCH(K$1,Baseline!$B$1:$AX$1,0)))</f>
        <v>0</v>
      </c>
      <c r="L496">
        <f>IFERROR(INDEX(JMP!$AJ$2:$AX$500,MATCH($A496,JMP!$A$2:$A$500,0),MATCH(L$1,JMP!$AJ$1:$AX$1,0)),INDEX(Baseline!$B$2:$AX$2,1,MATCH(L$1,Baseline!$B$1:$AX$1,0)))</f>
        <v>0.12545718932854041</v>
      </c>
      <c r="M496" t="b">
        <f>IFERROR(INDEX(JMP!$AJ$2:$AX$500,MATCH($A496,JMP!$A$2:$A$500,0),MATCH(M$1,JMP!$AJ$1:$AX$1,0)),INDEX(Baseline!$B$2:$AX$2,1,MATCH(M$1,Baseline!$B$1:$AX$1,0)))</f>
        <v>0</v>
      </c>
      <c r="N496" t="b">
        <f>IFERROR(INDEX(JMP!$AJ$2:$AX$500,MATCH($A496,JMP!$A$2:$A$500,0),MATCH(N$1,JMP!$AJ$1:$AX$1,0)),INDEX(Baseline!$B$2:$AX$2,1,MATCH(N$1,Baseline!$B$1:$AX$1,0)))</f>
        <v>0</v>
      </c>
      <c r="O496">
        <f>IFERROR(INDEX(JMP!$AJ$2:$AX$500,MATCH($A496,JMP!$A$2:$A$500,0),MATCH(O$1,JMP!$AJ$1:$AX$1,0)),INDEX(Baseline!$B$2:$AX$2,1,MATCH(O$1,Baseline!$B$1:$AX$1,0)))</f>
        <v>7</v>
      </c>
      <c r="P496">
        <f>IFERROR(INDEX(JMP!$AJ$2:$AX$500,MATCH($A496,JMP!$A$2:$A$500,0),MATCH(P$1,JMP!$AJ$1:$AX$1,0)),INDEX(Baseline!$B$2:$AX$2,1,MATCH(P$1,Baseline!$B$1:$AX$1,0)))</f>
        <v>200</v>
      </c>
      <c r="Q496">
        <f>IFERROR(INDEX(JMP!$AJ$2:$AX$500,MATCH($A496,JMP!$A$2:$A$500,0),MATCH(Q$1,JMP!$AJ$1:$AX$1,0)),INDEX(Baseline!$B$2:$AX$2,1,MATCH(Q$1,Baseline!$B$1:$AX$1,0)))</f>
        <v>10</v>
      </c>
      <c r="R496">
        <f>IFERROR(INDEX(JMP!$AJ$2:$AX$500,MATCH($A496,JMP!$A$2:$A$500,0),MATCH(R$1,JMP!$AJ$1:$AX$1,0)),INDEX(Baseline!$B$2:$AX$2,1,MATCH(R$1,Baseline!$B$1:$AX$1,0)))</f>
        <v>0</v>
      </c>
      <c r="S496">
        <f>IFERROR(INDEX(JMP!$AJ$2:$AX$500,MATCH($A496,JMP!$A$2:$A$500,0),MATCH(S$1,JMP!$AJ$1:$AX$1,0)),INDEX(Baseline!$B$2:$AX$2,1,MATCH(S$1,Baseline!$B$1:$AX$1,0)))</f>
        <v>1</v>
      </c>
      <c r="T496">
        <f>IFERROR(INDEX(JMP!$AJ$2:$AX$500,MATCH($A496,JMP!$A$2:$A$500,0),MATCH(T$1,JMP!$AJ$1:$AX$1,0)),INDEX(Baseline!$B$2:$AX$2,1,MATCH(T$1,Baseline!$B$1:$AX$1,0)))</f>
        <v>0</v>
      </c>
      <c r="U496" t="str">
        <f>IFERROR(INDEX(JMP!$AJ$2:$AX$500,MATCH($A496,JMP!$A$2:$A$500,0),MATCH(U$1,JMP!$AJ$1:$AX$1,0)),INDEX(Baseline!$B$2:$AX$2,1,MATCH(U$1,Baseline!$B$1:$AX$1,0)))</f>
        <v>Titan</v>
      </c>
      <c r="V496">
        <f>IFERROR(INDEX(JMP!$AJ$2:$AX$500,MATCH($A496,JMP!$A$2:$A$500,0),MATCH(V$1,JMP!$AJ$1:$AX$1,0)),INDEX(Baseline!$B$2:$AX$2,1,MATCH(V$1,Baseline!$B$1:$AX$1,0)))</f>
        <v>3</v>
      </c>
      <c r="W496">
        <f>IFERROR(INDEX(JMP!$AJ$2:$AX$500,MATCH($A496,JMP!$A$2:$A$500,0),MATCH(W$1,JMP!$AJ$1:$AX$1,0)),INDEX(Baseline!$B$2:$AX$2,1,MATCH(W$1,Baseline!$B$1:$AX$1,0)))</f>
        <v>0.37</v>
      </c>
      <c r="X496">
        <f>IFERROR(INDEX(JMP!$AJ$2:$AX$500,MATCH($A496,JMP!$A$2:$A$500,0),MATCH(X$1,JMP!$AJ$1:$AX$1,0)),INDEX(Baseline!$B$2:$AX$2,1,MATCH(X$1,Baseline!$B$1:$AX$1,0)))</f>
        <v>4</v>
      </c>
      <c r="Y496">
        <f>IFERROR(INDEX(JMP!$AJ$2:$AX$500,MATCH($A496,JMP!$A$2:$A$500,0),MATCH(Y$1,JMP!$AJ$1:$AX$1,0)),INDEX(Baseline!$B$2:$AX$2,1,MATCH(Y$1,Baseline!$B$1:$AX$1,0)))</f>
        <v>6</v>
      </c>
      <c r="Z496">
        <f>IFERROR(INDEX(JMP!$AJ$2:$AX$500,MATCH($A496,JMP!$A$2:$A$500,0),MATCH(Z$1,JMP!$AJ$1:$AX$1,0)),INDEX(Baseline!$B$2:$AX$2,1,MATCH(Z$1,Baseline!$B$1:$AX$1,0)))</f>
        <v>1970</v>
      </c>
      <c r="AA496">
        <f>IFERROR(INDEX(JMP!$AJ$2:$AX$500,MATCH($A496,JMP!$A$2:$A$500,0),MATCH(AA$1,JMP!$AJ$1:$AX$1,0)),INDEX(Baseline!$B$2:$AX$2,1,MATCH(AA$1,Baseline!$B$1:$AX$1,0)))</f>
        <v>1970</v>
      </c>
      <c r="AB496">
        <f>IFERROR(INDEX(JMP!$AJ$2:$AX$500,MATCH($A496,JMP!$A$2:$A$500,0),MATCH(AB$1,JMP!$AJ$1:$AX$1,0)),INDEX(Baseline!$B$2:$AX$2,1,MATCH(AB$1,Baseline!$B$1:$AX$1,0)))</f>
        <v>0</v>
      </c>
      <c r="AC496">
        <f>IFERROR(INDEX(JMP!$AJ$2:$AX$500,MATCH($A496,JMP!$A$2:$A$500,0),MATCH(AC$1,JMP!$AJ$1:$AX$1,0)),INDEX(Baseline!$B$2:$AX$2,1,MATCH(AC$1,Baseline!$B$1:$AX$1,0)))</f>
        <v>1</v>
      </c>
      <c r="AD496">
        <f>IFERROR(INDEX(JMP!$AJ$2:$AX$500,MATCH($A496,JMP!$A$2:$A$500,0),MATCH(AD$1,JMP!$AJ$1:$AX$1,0)),INDEX(Baseline!$B$2:$AX$2,1,MATCH(AD$1,Baseline!$B$1:$AX$1,0)))</f>
        <v>8</v>
      </c>
      <c r="AE496">
        <f>IFERROR(INDEX(JMP!$AJ$2:$AX$500,MATCH($A496,JMP!$A$2:$A$500,0),MATCH(AE$1,JMP!$AJ$1:$AX$1,0)),INDEX(Baseline!$B$2:$AX$2,1,MATCH(AE$1,Baseline!$B$1:$AX$1,0)))</f>
        <v>1</v>
      </c>
      <c r="AF496" t="str">
        <f>IFERROR(INDEX(JMP!$AJ$2:$AX$500,MATCH($A496,JMP!$A$2:$A$500,0),MATCH(AF$1,JMP!$AJ$1:$AX$1,0)),INDEX(Baseline!$B$2:$AX$2,1,MATCH(AF$1,Baseline!$B$1:$AX$1,0)))</f>
        <v>bwb</v>
      </c>
      <c r="AG496" t="str">
        <f>IFERROR(INDEX(JMP!$AJ$2:$AX$500,MATCH($A496,JMP!$A$2:$A$500,0),MATCH(AG$1,JMP!$AJ$1:$AX$1,0)),INDEX(Baseline!$B$2:$AX$2,1,MATCH(AG$1,Baseline!$B$1:$AX$1,0)))</f>
        <v>V-tail</v>
      </c>
      <c r="AH496">
        <f>IFERROR(INDEX(JMP!$AJ$2:$AX$500,MATCH($A496,JMP!$A$2:$A$500,0),MATCH(AH$1,JMP!$AJ$1:$AX$1,0)),INDEX(Baseline!$B$2:$AX$2,1,MATCH(AH$1,Baseline!$B$1:$AX$1,0)))</f>
        <v>-1</v>
      </c>
      <c r="AI496">
        <f>IFERROR(INDEX(JMP!$AJ$2:$AX$500,MATCH($A496,JMP!$A$2:$A$500,0),MATCH(AI$1,JMP!$AJ$1:$AX$1,0)),INDEX(Baseline!$B$2:$AX$2,1,MATCH(AI$1,Baseline!$B$1:$AX$1,0)))</f>
        <v>724000000</v>
      </c>
      <c r="AJ496">
        <f>IFERROR(INDEX(JMP!$AJ$2:$AX$500,MATCH($A496,JMP!$A$2:$A$500,0),MATCH(AJ$1,JMP!$AJ$1:$AX$1,0)),INDEX(Baseline!$B$2:$AX$2,1,MATCH(AJ$1,Baseline!$B$1:$AX$1,0)))</f>
        <v>54500000</v>
      </c>
      <c r="AK496">
        <f>IFERROR(INDEX(JMP!$AJ$2:$AX$500,MATCH($A496,JMP!$A$2:$A$500,0),MATCH(AK$1,JMP!$AJ$1:$AX$1,0)),INDEX(Baseline!$B$2:$AX$2,1,MATCH(AK$1,Baseline!$B$1:$AX$1,0)))</f>
        <v>30</v>
      </c>
      <c r="AL496">
        <f>IFERROR(INDEX(JMP!$AJ$2:$AX$500,MATCH($A496,JMP!$A$2:$A$500,0),MATCH(AL$1,JMP!$AJ$1:$AX$1,0)),INDEX(Baseline!$B$2:$AX$2,1,MATCH(AL$1,Baseline!$B$1:$AX$1,0)))</f>
        <v>2.4368838987433996E-2</v>
      </c>
      <c r="AM496">
        <f>IFERROR(INDEX(JMP!$AJ$2:$AX$500,MATCH($A496,JMP!$A$2:$A$500,0),MATCH(AM$1,JMP!$AJ$1:$AX$1,0)),INDEX(Baseline!$B$2:$AX$2,1,MATCH(AM$1,Baseline!$B$1:$AX$1,0)))</f>
        <v>13.436384532628571</v>
      </c>
      <c r="AN496">
        <f>IFERROR(INDEX(JMP!$AJ$2:$AX$500,MATCH($A496,JMP!$A$2:$A$500,0),MATCH(AN$1,JMP!$AJ$1:$AX$1,0)),INDEX(Baseline!$B$2:$AX$2,1,MATCH(AN$1,Baseline!$B$1:$AX$1,0)))</f>
        <v>1.4670799406474369</v>
      </c>
      <c r="AO496">
        <f>IFERROR(INDEX(JMP!$AJ$2:$AX$500,MATCH($A496,JMP!$A$2:$A$500,0),MATCH(AO$1,JMP!$AJ$1:$AX$1,0)),INDEX(Baseline!$B$2:$AX$2,1,MATCH(AO$1,Baseline!$B$1:$AX$1,0)))</f>
        <v>0.78395196568412739</v>
      </c>
      <c r="AP496">
        <f>IFERROR(INDEX(JMP!$AJ$2:$AX$500,MATCH($A496,JMP!$A$2:$A$500,0),MATCH(AP$1,JMP!$AJ$1:$AX$1,0)),INDEX(Baseline!$B$2:$AX$2,1,MATCH(AP$1,Baseline!$B$1:$AX$1,0)))</f>
        <v>0</v>
      </c>
      <c r="AQ496">
        <f>IFERROR(INDEX(JMP!$AJ$2:$AX$500,MATCH($A496,JMP!$A$2:$A$500,0),MATCH(AQ$1,JMP!$AJ$1:$AX$1,0)),INDEX(Baseline!$B$2:$AX$2,1,MATCH(AQ$1,Baseline!$B$1:$AX$1,0)))</f>
        <v>0.35</v>
      </c>
      <c r="AR496">
        <f>IFERROR(INDEX(JMP!$AJ$2:$AX$500,MATCH($A496,JMP!$A$2:$A$500,0),MATCH(AR$1,JMP!$AJ$1:$AX$1,0)),INDEX(Baseline!$B$2:$AX$2,1,MATCH(AR$1,Baseline!$B$1:$AX$1,0)))</f>
        <v>0</v>
      </c>
      <c r="AS496">
        <f>IFERROR(INDEX(JMP!$AJ$2:$AX$500,MATCH($A496,JMP!$A$2:$A$500,0),MATCH(AS$1,JMP!$AJ$1:$AX$1,0)),INDEX(Baseline!$B$2:$AX$2,1,MATCH(AS$1,Baseline!$B$1:$AX$1,0)))</f>
        <v>0</v>
      </c>
      <c r="AT496">
        <f>IFERROR(INDEX(JMP!$AJ$2:$AX$500,MATCH($A496,JMP!$A$2:$A$500,0),MATCH(AT$1,JMP!$AJ$1:$AX$1,0)),INDEX(Baseline!$B$2:$AX$2,1,MATCH(AT$1,Baseline!$B$1:$AX$1,0)))</f>
        <v>500</v>
      </c>
      <c r="AU496">
        <f>IFERROR(INDEX(JMP!$AJ$2:$AX$500,MATCH($A496,JMP!$A$2:$A$500,0),MATCH(AU$1,JMP!$AJ$1:$AX$1,0)),INDEX(Baseline!$B$2:$AX$2,1,MATCH(AU$1,Baseline!$B$1:$AX$1,0)))</f>
        <v>50</v>
      </c>
      <c r="AV496">
        <f>IFERROR(INDEX(JMP!$AJ$2:$AX$500,MATCH($A496,JMP!$A$2:$A$500,0),MATCH(AV$1,JMP!$AJ$1:$AX$1,0)),INDEX(Baseline!$B$2:$AX$2,1,MATCH(AV$1,Baseline!$B$1:$AX$1,0)))</f>
        <v>12</v>
      </c>
      <c r="AW496">
        <f>IFERROR(INDEX(JMP!$AJ$2:$AX$500,MATCH($A496,JMP!$A$2:$A$500,0),MATCH(AW$1,JMP!$AJ$1:$AX$1,0)),INDEX(Baseline!$B$2:$AX$2,1,MATCH(AW$1,Baseline!$B$1:$AX$1,0)))</f>
        <v>1.9961979999999998E-3</v>
      </c>
      <c r="AX496">
        <f>IFERROR(INDEX(JMP!$AJ$2:$AX$500,MATCH($A496,JMP!$A$2:$A$500,0),MATCH(AX$1,JMP!$AJ$1:$AX$1,0)),INDEX(Baseline!$B$2:$AX$2,1,MATCH(AX$1,Baseline!$B$1:$AX$1,0)))</f>
        <v>1.9961979999999998E-3</v>
      </c>
      <c r="AY496">
        <f>IFERROR(INDEX(JMP!$AJ$2:$AX$500,MATCH($A496,JMP!$A$2:$A$500,0),MATCH(AY$1,JMP!$AJ$1:$AX$1,0)),INDEX(Baseline!$B$2:$AX$2,1,MATCH(AY$1,Baseline!$B$1:$AX$1,0)))</f>
        <v>1.9607137E-2</v>
      </c>
      <c r="AZ496">
        <f>IFERROR(INDEX(JMP!$AJ$2:$AX$500,MATCH($A496,JMP!$A$2:$A$500,0),MATCH(AZ$1,JMP!$AJ$1:$AX$1,0)),INDEX(Baseline!$B$2:$AX$2,1,MATCH(AZ$1,Baseline!$B$1:$AX$1,0)))</f>
        <v>-1</v>
      </c>
      <c r="BA496">
        <f>IFERROR(INDEX(JMP!$AJ$2:$AX$500,MATCH($A496,JMP!$A$2:$A$500,0),MATCH(BA$1,JMP!$AJ$1:$AX$1,0)),INDEX(Baseline!$B$2:$AX$2,1,MATCH(BA$1,Baseline!$B$1:$AX$1,0)))</f>
        <v>1</v>
      </c>
      <c r="BB496">
        <v>0</v>
      </c>
      <c r="BD496" t="str">
        <f>IF(AZ496=1, "yes", IF(AZ496=-1, "no", ""))</f>
        <v>no</v>
      </c>
      <c r="BE496" t="str">
        <f>IF(AH496=1, "yes", IF(AH496=-1, "no", ""))</f>
        <v>no</v>
      </c>
      <c r="BF496">
        <f t="shared" si="14"/>
        <v>1</v>
      </c>
      <c r="BG496">
        <f t="shared" si="15"/>
        <v>10</v>
      </c>
    </row>
    <row r="497" spans="1:59" x14ac:dyDescent="0.25">
      <c r="A497">
        <v>496</v>
      </c>
      <c r="B497">
        <f>IFERROR(INDEX(JMP!$AJ$2:$AX$500,MATCH($A497,JMP!$A$2:$A$500,0),MATCH(B$1,JMP!$AJ$1:$AX$1,0)),INDEX(Baseline!$B$2:$AX$2,1,MATCH(B$1,Baseline!$B$1:$AX$1,0)))</f>
        <v>0</v>
      </c>
      <c r="C497">
        <f>IFERROR(INDEX(JMP!$AJ$2:$AX$500,MATCH($A497,JMP!$A$2:$A$500,0),MATCH(C$1,JMP!$AJ$1:$AX$1,0)),INDEX(Baseline!$B$2:$AX$2,1,MATCH(C$1,Baseline!$B$1:$AX$1,0)))</f>
        <v>8760</v>
      </c>
      <c r="D497">
        <f>IFERROR(INDEX(JMP!$AJ$2:$AX$500,MATCH($A497,JMP!$A$2:$A$500,0),MATCH(D$1,JMP!$AJ$1:$AX$1,0)),INDEX(Baseline!$B$2:$AX$2,1,MATCH(D$1,Baseline!$B$1:$AX$1,0)))</f>
        <v>1</v>
      </c>
      <c r="E497">
        <f>IFERROR(INDEX(JMP!$AJ$2:$AX$500,MATCH($A497,JMP!$A$2:$A$500,0),MATCH(E$1,JMP!$AJ$1:$AX$1,0)),INDEX(Baseline!$B$2:$AX$2,1,MATCH(E$1,Baseline!$B$1:$AX$1,0)))</f>
        <v>1</v>
      </c>
      <c r="F497" t="str">
        <f>IFERROR(INDEX(JMP!$AJ$2:$AX$500,MATCH($A497,JMP!$A$2:$A$500,0),MATCH(F$1,JMP!$AJ$1:$AX$1,0)),INDEX(Baseline!$B$2:$AX$2,1,MATCH(F$1,Baseline!$B$1:$AX$1,0)))</f>
        <v>e344</v>
      </c>
      <c r="G497" t="str">
        <f>IFERROR(INDEX(JMP!$AJ$2:$AX$500,MATCH($A497,JMP!$A$2:$A$500,0),MATCH(G$1,JMP!$AJ$1:$AX$1,0)),INDEX(Baseline!$B$2:$AX$2,1,MATCH(G$1,Baseline!$B$1:$AX$1,0)))</f>
        <v>e340</v>
      </c>
      <c r="H497">
        <f>IFERROR(INDEX(JMP!$AJ$2:$AX$500,MATCH($A497,JMP!$A$2:$A$500,0),MATCH(H$1,JMP!$AJ$1:$AX$1,0)),INDEX(Baseline!$B$2:$AX$2,1,MATCH(H$1,Baseline!$B$1:$AX$1,0)))</f>
        <v>1.5</v>
      </c>
      <c r="I497">
        <f>IFERROR(INDEX(JMP!$AJ$2:$AX$500,MATCH($A497,JMP!$A$2:$A$500,0),MATCH(I$1,JMP!$AJ$1:$AX$1,0)),INDEX(Baseline!$B$2:$AX$2,1,MATCH(I$1,Baseline!$B$1:$AX$1,0)))</f>
        <v>0.42</v>
      </c>
      <c r="J497">
        <f>IFERROR(INDEX(JMP!$AJ$2:$AX$500,MATCH($A497,JMP!$A$2:$A$500,0),MATCH(J$1,JMP!$AJ$1:$AX$1,0)),INDEX(Baseline!$B$2:$AX$2,1,MATCH(J$1,Baseline!$B$1:$AX$1,0)))</f>
        <v>1</v>
      </c>
      <c r="K497">
        <f>IFERROR(INDEX(JMP!$AJ$2:$AX$500,MATCH($A497,JMP!$A$2:$A$500,0),MATCH(K$1,JMP!$AJ$1:$AX$1,0)),INDEX(Baseline!$B$2:$AX$2,1,MATCH(K$1,Baseline!$B$1:$AX$1,0)))</f>
        <v>0</v>
      </c>
      <c r="L497">
        <f>IFERROR(INDEX(JMP!$AJ$2:$AX$500,MATCH($A497,JMP!$A$2:$A$500,0),MATCH(L$1,JMP!$AJ$1:$AX$1,0)),INDEX(Baseline!$B$2:$AX$2,1,MATCH(L$1,Baseline!$B$1:$AX$1,0)))</f>
        <v>5.7977640550275808E-2</v>
      </c>
      <c r="M497" t="b">
        <f>IFERROR(INDEX(JMP!$AJ$2:$AX$500,MATCH($A497,JMP!$A$2:$A$500,0),MATCH(M$1,JMP!$AJ$1:$AX$1,0)),INDEX(Baseline!$B$2:$AX$2,1,MATCH(M$1,Baseline!$B$1:$AX$1,0)))</f>
        <v>0</v>
      </c>
      <c r="N497" t="b">
        <f>IFERROR(INDEX(JMP!$AJ$2:$AX$500,MATCH($A497,JMP!$A$2:$A$500,0),MATCH(N$1,JMP!$AJ$1:$AX$1,0)),INDEX(Baseline!$B$2:$AX$2,1,MATCH(N$1,Baseline!$B$1:$AX$1,0)))</f>
        <v>0</v>
      </c>
      <c r="O497">
        <f>IFERROR(INDEX(JMP!$AJ$2:$AX$500,MATCH($A497,JMP!$A$2:$A$500,0),MATCH(O$1,JMP!$AJ$1:$AX$1,0)),INDEX(Baseline!$B$2:$AX$2,1,MATCH(O$1,Baseline!$B$1:$AX$1,0)))</f>
        <v>7</v>
      </c>
      <c r="P497">
        <f>IFERROR(INDEX(JMP!$AJ$2:$AX$500,MATCH($A497,JMP!$A$2:$A$500,0),MATCH(P$1,JMP!$AJ$1:$AX$1,0)),INDEX(Baseline!$B$2:$AX$2,1,MATCH(P$1,Baseline!$B$1:$AX$1,0)))</f>
        <v>200</v>
      </c>
      <c r="Q497">
        <f>IFERROR(INDEX(JMP!$AJ$2:$AX$500,MATCH($A497,JMP!$A$2:$A$500,0),MATCH(Q$1,JMP!$AJ$1:$AX$1,0)),INDEX(Baseline!$B$2:$AX$2,1,MATCH(Q$1,Baseline!$B$1:$AX$1,0)))</f>
        <v>10</v>
      </c>
      <c r="R497">
        <f>IFERROR(INDEX(JMP!$AJ$2:$AX$500,MATCH($A497,JMP!$A$2:$A$500,0),MATCH(R$1,JMP!$AJ$1:$AX$1,0)),INDEX(Baseline!$B$2:$AX$2,1,MATCH(R$1,Baseline!$B$1:$AX$1,0)))</f>
        <v>0</v>
      </c>
      <c r="S497">
        <f>IFERROR(INDEX(JMP!$AJ$2:$AX$500,MATCH($A497,JMP!$A$2:$A$500,0),MATCH(S$1,JMP!$AJ$1:$AX$1,0)),INDEX(Baseline!$B$2:$AX$2,1,MATCH(S$1,Baseline!$B$1:$AX$1,0)))</f>
        <v>1</v>
      </c>
      <c r="T497">
        <f>IFERROR(INDEX(JMP!$AJ$2:$AX$500,MATCH($A497,JMP!$A$2:$A$500,0),MATCH(T$1,JMP!$AJ$1:$AX$1,0)),INDEX(Baseline!$B$2:$AX$2,1,MATCH(T$1,Baseline!$B$1:$AX$1,0)))</f>
        <v>0</v>
      </c>
      <c r="U497" t="str">
        <f>IFERROR(INDEX(JMP!$AJ$2:$AX$500,MATCH($A497,JMP!$A$2:$A$500,0),MATCH(U$1,JMP!$AJ$1:$AX$1,0)),INDEX(Baseline!$B$2:$AX$2,1,MATCH(U$1,Baseline!$B$1:$AX$1,0)))</f>
        <v>Titan</v>
      </c>
      <c r="V497">
        <f>IFERROR(INDEX(JMP!$AJ$2:$AX$500,MATCH($A497,JMP!$A$2:$A$500,0),MATCH(V$1,JMP!$AJ$1:$AX$1,0)),INDEX(Baseline!$B$2:$AX$2,1,MATCH(V$1,Baseline!$B$1:$AX$1,0)))</f>
        <v>3</v>
      </c>
      <c r="W497">
        <f>IFERROR(INDEX(JMP!$AJ$2:$AX$500,MATCH($A497,JMP!$A$2:$A$500,0),MATCH(W$1,JMP!$AJ$1:$AX$1,0)),INDEX(Baseline!$B$2:$AX$2,1,MATCH(W$1,Baseline!$B$1:$AX$1,0)))</f>
        <v>0.37</v>
      </c>
      <c r="X497">
        <f>IFERROR(INDEX(JMP!$AJ$2:$AX$500,MATCH($A497,JMP!$A$2:$A$500,0),MATCH(X$1,JMP!$AJ$1:$AX$1,0)),INDEX(Baseline!$B$2:$AX$2,1,MATCH(X$1,Baseline!$B$1:$AX$1,0)))</f>
        <v>4</v>
      </c>
      <c r="Y497">
        <f>IFERROR(INDEX(JMP!$AJ$2:$AX$500,MATCH($A497,JMP!$A$2:$A$500,0),MATCH(Y$1,JMP!$AJ$1:$AX$1,0)),INDEX(Baseline!$B$2:$AX$2,1,MATCH(Y$1,Baseline!$B$1:$AX$1,0)))</f>
        <v>6</v>
      </c>
      <c r="Z497">
        <f>IFERROR(INDEX(JMP!$AJ$2:$AX$500,MATCH($A497,JMP!$A$2:$A$500,0),MATCH(Z$1,JMP!$AJ$1:$AX$1,0)),INDEX(Baseline!$B$2:$AX$2,1,MATCH(Z$1,Baseline!$B$1:$AX$1,0)))</f>
        <v>1970</v>
      </c>
      <c r="AA497">
        <f>IFERROR(INDEX(JMP!$AJ$2:$AX$500,MATCH($A497,JMP!$A$2:$A$500,0),MATCH(AA$1,JMP!$AJ$1:$AX$1,0)),INDEX(Baseline!$B$2:$AX$2,1,MATCH(AA$1,Baseline!$B$1:$AX$1,0)))</f>
        <v>1970</v>
      </c>
      <c r="AB497">
        <f>IFERROR(INDEX(JMP!$AJ$2:$AX$500,MATCH($A497,JMP!$A$2:$A$500,0),MATCH(AB$1,JMP!$AJ$1:$AX$1,0)),INDEX(Baseline!$B$2:$AX$2,1,MATCH(AB$1,Baseline!$B$1:$AX$1,0)))</f>
        <v>0</v>
      </c>
      <c r="AC497">
        <f>IFERROR(INDEX(JMP!$AJ$2:$AX$500,MATCH($A497,JMP!$A$2:$A$500,0),MATCH(AC$1,JMP!$AJ$1:$AX$1,0)),INDEX(Baseline!$B$2:$AX$2,1,MATCH(AC$1,Baseline!$B$1:$AX$1,0)))</f>
        <v>1</v>
      </c>
      <c r="AD497">
        <f>IFERROR(INDEX(JMP!$AJ$2:$AX$500,MATCH($A497,JMP!$A$2:$A$500,0),MATCH(AD$1,JMP!$AJ$1:$AX$1,0)),INDEX(Baseline!$B$2:$AX$2,1,MATCH(AD$1,Baseline!$B$1:$AX$1,0)))</f>
        <v>8</v>
      </c>
      <c r="AE497">
        <f>IFERROR(INDEX(JMP!$AJ$2:$AX$500,MATCH($A497,JMP!$A$2:$A$500,0),MATCH(AE$1,JMP!$AJ$1:$AX$1,0)),INDEX(Baseline!$B$2:$AX$2,1,MATCH(AE$1,Baseline!$B$1:$AX$1,0)))</f>
        <v>2</v>
      </c>
      <c r="AF497" t="str">
        <f>IFERROR(INDEX(JMP!$AJ$2:$AX$500,MATCH($A497,JMP!$A$2:$A$500,0),MATCH(AF$1,JMP!$AJ$1:$AX$1,0)),INDEX(Baseline!$B$2:$AX$2,1,MATCH(AF$1,Baseline!$B$1:$AX$1,0)))</f>
        <v>bwb</v>
      </c>
      <c r="AG497" t="str">
        <f>IFERROR(INDEX(JMP!$AJ$2:$AX$500,MATCH($A497,JMP!$A$2:$A$500,0),MATCH(AG$1,JMP!$AJ$1:$AX$1,0)),INDEX(Baseline!$B$2:$AX$2,1,MATCH(AG$1,Baseline!$B$1:$AX$1,0)))</f>
        <v>V-tail</v>
      </c>
      <c r="AH497">
        <f>IFERROR(INDEX(JMP!$AJ$2:$AX$500,MATCH($A497,JMP!$A$2:$A$500,0),MATCH(AH$1,JMP!$AJ$1:$AX$1,0)),INDEX(Baseline!$B$2:$AX$2,1,MATCH(AH$1,Baseline!$B$1:$AX$1,0)))</f>
        <v>1</v>
      </c>
      <c r="AI497">
        <f>IFERROR(INDEX(JMP!$AJ$2:$AX$500,MATCH($A497,JMP!$A$2:$A$500,0),MATCH(AI$1,JMP!$AJ$1:$AX$1,0)),INDEX(Baseline!$B$2:$AX$2,1,MATCH(AI$1,Baseline!$B$1:$AX$1,0)))</f>
        <v>724000000</v>
      </c>
      <c r="AJ497">
        <f>IFERROR(INDEX(JMP!$AJ$2:$AX$500,MATCH($A497,JMP!$A$2:$A$500,0),MATCH(AJ$1,JMP!$AJ$1:$AX$1,0)),INDEX(Baseline!$B$2:$AX$2,1,MATCH(AJ$1,Baseline!$B$1:$AX$1,0)))</f>
        <v>54500000</v>
      </c>
      <c r="AK497">
        <f>IFERROR(INDEX(JMP!$AJ$2:$AX$500,MATCH($A497,JMP!$A$2:$A$500,0),MATCH(AK$1,JMP!$AJ$1:$AX$1,0)),INDEX(Baseline!$B$2:$AX$2,1,MATCH(AK$1,Baseline!$B$1:$AX$1,0)))</f>
        <v>30</v>
      </c>
      <c r="AL497">
        <f>IFERROR(INDEX(JMP!$AJ$2:$AX$500,MATCH($A497,JMP!$A$2:$A$500,0),MATCH(AL$1,JMP!$AJ$1:$AX$1,0)),INDEX(Baseline!$B$2:$AX$2,1,MATCH(AL$1,Baseline!$B$1:$AX$1,0)))</f>
        <v>1.6776930373860233E-2</v>
      </c>
      <c r="AM497">
        <f>IFERROR(INDEX(JMP!$AJ$2:$AX$500,MATCH($A497,JMP!$A$2:$A$500,0),MATCH(AM$1,JMP!$AJ$1:$AX$1,0)),INDEX(Baseline!$B$2:$AX$2,1,MATCH(AM$1,Baseline!$B$1:$AX$1,0)))</f>
        <v>5.9627997331428562</v>
      </c>
      <c r="AN497">
        <f>IFERROR(INDEX(JMP!$AJ$2:$AX$500,MATCH($A497,JMP!$A$2:$A$500,0),MATCH(AN$1,JMP!$AJ$1:$AX$1,0)),INDEX(Baseline!$B$2:$AX$2,1,MATCH(AN$1,Baseline!$B$1:$AX$1,0)))</f>
        <v>1.8810468386572268</v>
      </c>
      <c r="AO497">
        <f>IFERROR(INDEX(JMP!$AJ$2:$AX$500,MATCH($A497,JMP!$A$2:$A$500,0),MATCH(AO$1,JMP!$AJ$1:$AX$1,0)),INDEX(Baseline!$B$2:$AX$2,1,MATCH(AO$1,Baseline!$B$1:$AX$1,0)))</f>
        <v>1.1245606444747751</v>
      </c>
      <c r="AP497">
        <f>IFERROR(INDEX(JMP!$AJ$2:$AX$500,MATCH($A497,JMP!$A$2:$A$500,0),MATCH(AP$1,JMP!$AJ$1:$AX$1,0)),INDEX(Baseline!$B$2:$AX$2,1,MATCH(AP$1,Baseline!$B$1:$AX$1,0)))</f>
        <v>0</v>
      </c>
      <c r="AQ497">
        <f>IFERROR(INDEX(JMP!$AJ$2:$AX$500,MATCH($A497,JMP!$A$2:$A$500,0),MATCH(AQ$1,JMP!$AJ$1:$AX$1,0)),INDEX(Baseline!$B$2:$AX$2,1,MATCH(AQ$1,Baseline!$B$1:$AX$1,0)))</f>
        <v>0.35</v>
      </c>
      <c r="AR497">
        <f>IFERROR(INDEX(JMP!$AJ$2:$AX$500,MATCH($A497,JMP!$A$2:$A$500,0),MATCH(AR$1,JMP!$AJ$1:$AX$1,0)),INDEX(Baseline!$B$2:$AX$2,1,MATCH(AR$1,Baseline!$B$1:$AX$1,0)))</f>
        <v>0</v>
      </c>
      <c r="AS497">
        <f>IFERROR(INDEX(JMP!$AJ$2:$AX$500,MATCH($A497,JMP!$A$2:$A$500,0),MATCH(AS$1,JMP!$AJ$1:$AX$1,0)),INDEX(Baseline!$B$2:$AX$2,1,MATCH(AS$1,Baseline!$B$1:$AX$1,0)))</f>
        <v>0</v>
      </c>
      <c r="AT497">
        <f>IFERROR(INDEX(JMP!$AJ$2:$AX$500,MATCH($A497,JMP!$A$2:$A$500,0),MATCH(AT$1,JMP!$AJ$1:$AX$1,0)),INDEX(Baseline!$B$2:$AX$2,1,MATCH(AT$1,Baseline!$B$1:$AX$1,0)))</f>
        <v>500</v>
      </c>
      <c r="AU497">
        <f>IFERROR(INDEX(JMP!$AJ$2:$AX$500,MATCH($A497,JMP!$A$2:$A$500,0),MATCH(AU$1,JMP!$AJ$1:$AX$1,0)),INDEX(Baseline!$B$2:$AX$2,1,MATCH(AU$1,Baseline!$B$1:$AX$1,0)))</f>
        <v>50</v>
      </c>
      <c r="AV497">
        <f>IFERROR(INDEX(JMP!$AJ$2:$AX$500,MATCH($A497,JMP!$A$2:$A$500,0),MATCH(AV$1,JMP!$AJ$1:$AX$1,0)),INDEX(Baseline!$B$2:$AX$2,1,MATCH(AV$1,Baseline!$B$1:$AX$1,0)))</f>
        <v>12</v>
      </c>
      <c r="AW497">
        <f>IFERROR(INDEX(JMP!$AJ$2:$AX$500,MATCH($A497,JMP!$A$2:$A$500,0),MATCH(AW$1,JMP!$AJ$1:$AX$1,0)),INDEX(Baseline!$B$2:$AX$2,1,MATCH(AW$1,Baseline!$B$1:$AX$1,0)))</f>
        <v>1.9961979999999998E-3</v>
      </c>
      <c r="AX497">
        <f>IFERROR(INDEX(JMP!$AJ$2:$AX$500,MATCH($A497,JMP!$A$2:$A$500,0),MATCH(AX$1,JMP!$AJ$1:$AX$1,0)),INDEX(Baseline!$B$2:$AX$2,1,MATCH(AX$1,Baseline!$B$1:$AX$1,0)))</f>
        <v>1.9961979999999998E-3</v>
      </c>
      <c r="AY497">
        <f>IFERROR(INDEX(JMP!$AJ$2:$AX$500,MATCH($A497,JMP!$A$2:$A$500,0),MATCH(AY$1,JMP!$AJ$1:$AX$1,0)),INDEX(Baseline!$B$2:$AX$2,1,MATCH(AY$1,Baseline!$B$1:$AX$1,0)))</f>
        <v>1.9607137E-2</v>
      </c>
      <c r="AZ497">
        <f>IFERROR(INDEX(JMP!$AJ$2:$AX$500,MATCH($A497,JMP!$A$2:$A$500,0),MATCH(AZ$1,JMP!$AJ$1:$AX$1,0)),INDEX(Baseline!$B$2:$AX$2,1,MATCH(AZ$1,Baseline!$B$1:$AX$1,0)))</f>
        <v>1</v>
      </c>
      <c r="BA497">
        <f>IFERROR(INDEX(JMP!$AJ$2:$AX$500,MATCH($A497,JMP!$A$2:$A$500,0),MATCH(BA$1,JMP!$AJ$1:$AX$1,0)),INDEX(Baseline!$B$2:$AX$2,1,MATCH(BA$1,Baseline!$B$1:$AX$1,0)))</f>
        <v>2</v>
      </c>
      <c r="BB497">
        <v>0</v>
      </c>
      <c r="BD497" t="str">
        <f>IF(AZ497=1, "yes", IF(AZ497=-1, "no", ""))</f>
        <v>yes</v>
      </c>
      <c r="BE497" t="str">
        <f>IF(AH497=1, "yes", IF(AH497=-1, "no", ""))</f>
        <v>yes</v>
      </c>
      <c r="BF497">
        <f t="shared" si="14"/>
        <v>0.5</v>
      </c>
      <c r="BG497">
        <f t="shared" si="15"/>
        <v>30</v>
      </c>
    </row>
    <row r="498" spans="1:59" x14ac:dyDescent="0.25">
      <c r="A498">
        <v>497</v>
      </c>
      <c r="B498">
        <f>IFERROR(INDEX(JMP!$AJ$2:$AX$500,MATCH($A498,JMP!$A$2:$A$500,0),MATCH(B$1,JMP!$AJ$1:$AX$1,0)),INDEX(Baseline!$B$2:$AX$2,1,MATCH(B$1,Baseline!$B$1:$AX$1,0)))</f>
        <v>0</v>
      </c>
      <c r="C498">
        <f>IFERROR(INDEX(JMP!$AJ$2:$AX$500,MATCH($A498,JMP!$A$2:$A$500,0),MATCH(C$1,JMP!$AJ$1:$AX$1,0)),INDEX(Baseline!$B$2:$AX$2,1,MATCH(C$1,Baseline!$B$1:$AX$1,0)))</f>
        <v>8760</v>
      </c>
      <c r="D498">
        <f>IFERROR(INDEX(JMP!$AJ$2:$AX$500,MATCH($A498,JMP!$A$2:$A$500,0),MATCH(D$1,JMP!$AJ$1:$AX$1,0)),INDEX(Baseline!$B$2:$AX$2,1,MATCH(D$1,Baseline!$B$1:$AX$1,0)))</f>
        <v>1</v>
      </c>
      <c r="E498">
        <f>IFERROR(INDEX(JMP!$AJ$2:$AX$500,MATCH($A498,JMP!$A$2:$A$500,0),MATCH(E$1,JMP!$AJ$1:$AX$1,0)),INDEX(Baseline!$B$2:$AX$2,1,MATCH(E$1,Baseline!$B$1:$AX$1,0)))</f>
        <v>1</v>
      </c>
      <c r="F498" t="str">
        <f>IFERROR(INDEX(JMP!$AJ$2:$AX$500,MATCH($A498,JMP!$A$2:$A$500,0),MATCH(F$1,JMP!$AJ$1:$AX$1,0)),INDEX(Baseline!$B$2:$AX$2,1,MATCH(F$1,Baseline!$B$1:$AX$1,0)))</f>
        <v>e344</v>
      </c>
      <c r="G498" t="str">
        <f>IFERROR(INDEX(JMP!$AJ$2:$AX$500,MATCH($A498,JMP!$A$2:$A$500,0),MATCH(G$1,JMP!$AJ$1:$AX$1,0)),INDEX(Baseline!$B$2:$AX$2,1,MATCH(G$1,Baseline!$B$1:$AX$1,0)))</f>
        <v>e340</v>
      </c>
      <c r="H498">
        <f>IFERROR(INDEX(JMP!$AJ$2:$AX$500,MATCH($A498,JMP!$A$2:$A$500,0),MATCH(H$1,JMP!$AJ$1:$AX$1,0)),INDEX(Baseline!$B$2:$AX$2,1,MATCH(H$1,Baseline!$B$1:$AX$1,0)))</f>
        <v>1.5</v>
      </c>
      <c r="I498">
        <f>IFERROR(INDEX(JMP!$AJ$2:$AX$500,MATCH($A498,JMP!$A$2:$A$500,0),MATCH(I$1,JMP!$AJ$1:$AX$1,0)),INDEX(Baseline!$B$2:$AX$2,1,MATCH(I$1,Baseline!$B$1:$AX$1,0)))</f>
        <v>0.42</v>
      </c>
      <c r="J498">
        <f>IFERROR(INDEX(JMP!$AJ$2:$AX$500,MATCH($A498,JMP!$A$2:$A$500,0),MATCH(J$1,JMP!$AJ$1:$AX$1,0)),INDEX(Baseline!$B$2:$AX$2,1,MATCH(J$1,Baseline!$B$1:$AX$1,0)))</f>
        <v>1</v>
      </c>
      <c r="K498">
        <f>IFERROR(INDEX(JMP!$AJ$2:$AX$500,MATCH($A498,JMP!$A$2:$A$500,0),MATCH(K$1,JMP!$AJ$1:$AX$1,0)),INDEX(Baseline!$B$2:$AX$2,1,MATCH(K$1,Baseline!$B$1:$AX$1,0)))</f>
        <v>0</v>
      </c>
      <c r="L498">
        <f>IFERROR(INDEX(JMP!$AJ$2:$AX$500,MATCH($A498,JMP!$A$2:$A$500,0),MATCH(L$1,JMP!$AJ$1:$AX$1,0)),INDEX(Baseline!$B$2:$AX$2,1,MATCH(L$1,Baseline!$B$1:$AX$1,0)))</f>
        <v>0.10796240771166168</v>
      </c>
      <c r="M498" t="b">
        <f>IFERROR(INDEX(JMP!$AJ$2:$AX$500,MATCH($A498,JMP!$A$2:$A$500,0),MATCH(M$1,JMP!$AJ$1:$AX$1,0)),INDEX(Baseline!$B$2:$AX$2,1,MATCH(M$1,Baseline!$B$1:$AX$1,0)))</f>
        <v>0</v>
      </c>
      <c r="N498" t="b">
        <f>IFERROR(INDEX(JMP!$AJ$2:$AX$500,MATCH($A498,JMP!$A$2:$A$500,0),MATCH(N$1,JMP!$AJ$1:$AX$1,0)),INDEX(Baseline!$B$2:$AX$2,1,MATCH(N$1,Baseline!$B$1:$AX$1,0)))</f>
        <v>0</v>
      </c>
      <c r="O498">
        <f>IFERROR(INDEX(JMP!$AJ$2:$AX$500,MATCH($A498,JMP!$A$2:$A$500,0),MATCH(O$1,JMP!$AJ$1:$AX$1,0)),INDEX(Baseline!$B$2:$AX$2,1,MATCH(O$1,Baseline!$B$1:$AX$1,0)))</f>
        <v>7</v>
      </c>
      <c r="P498">
        <f>IFERROR(INDEX(JMP!$AJ$2:$AX$500,MATCH($A498,JMP!$A$2:$A$500,0),MATCH(P$1,JMP!$AJ$1:$AX$1,0)),INDEX(Baseline!$B$2:$AX$2,1,MATCH(P$1,Baseline!$B$1:$AX$1,0)))</f>
        <v>200</v>
      </c>
      <c r="Q498">
        <f>IFERROR(INDEX(JMP!$AJ$2:$AX$500,MATCH($A498,JMP!$A$2:$A$500,0),MATCH(Q$1,JMP!$AJ$1:$AX$1,0)),INDEX(Baseline!$B$2:$AX$2,1,MATCH(Q$1,Baseline!$B$1:$AX$1,0)))</f>
        <v>10</v>
      </c>
      <c r="R498">
        <f>IFERROR(INDEX(JMP!$AJ$2:$AX$500,MATCH($A498,JMP!$A$2:$A$500,0),MATCH(R$1,JMP!$AJ$1:$AX$1,0)),INDEX(Baseline!$B$2:$AX$2,1,MATCH(R$1,Baseline!$B$1:$AX$1,0)))</f>
        <v>0</v>
      </c>
      <c r="S498">
        <f>IFERROR(INDEX(JMP!$AJ$2:$AX$500,MATCH($A498,JMP!$A$2:$A$500,0),MATCH(S$1,JMP!$AJ$1:$AX$1,0)),INDEX(Baseline!$B$2:$AX$2,1,MATCH(S$1,Baseline!$B$1:$AX$1,0)))</f>
        <v>1</v>
      </c>
      <c r="T498">
        <f>IFERROR(INDEX(JMP!$AJ$2:$AX$500,MATCH($A498,JMP!$A$2:$A$500,0),MATCH(T$1,JMP!$AJ$1:$AX$1,0)),INDEX(Baseline!$B$2:$AX$2,1,MATCH(T$1,Baseline!$B$1:$AX$1,0)))</f>
        <v>0</v>
      </c>
      <c r="U498" t="str">
        <f>IFERROR(INDEX(JMP!$AJ$2:$AX$500,MATCH($A498,JMP!$A$2:$A$500,0),MATCH(U$1,JMP!$AJ$1:$AX$1,0)),INDEX(Baseline!$B$2:$AX$2,1,MATCH(U$1,Baseline!$B$1:$AX$1,0)))</f>
        <v>Titan</v>
      </c>
      <c r="V498">
        <f>IFERROR(INDEX(JMP!$AJ$2:$AX$500,MATCH($A498,JMP!$A$2:$A$500,0),MATCH(V$1,JMP!$AJ$1:$AX$1,0)),INDEX(Baseline!$B$2:$AX$2,1,MATCH(V$1,Baseline!$B$1:$AX$1,0)))</f>
        <v>3</v>
      </c>
      <c r="W498">
        <f>IFERROR(INDEX(JMP!$AJ$2:$AX$500,MATCH($A498,JMP!$A$2:$A$500,0),MATCH(W$1,JMP!$AJ$1:$AX$1,0)),INDEX(Baseline!$B$2:$AX$2,1,MATCH(W$1,Baseline!$B$1:$AX$1,0)))</f>
        <v>0.37</v>
      </c>
      <c r="X498">
        <f>IFERROR(INDEX(JMP!$AJ$2:$AX$500,MATCH($A498,JMP!$A$2:$A$500,0),MATCH(X$1,JMP!$AJ$1:$AX$1,0)),INDEX(Baseline!$B$2:$AX$2,1,MATCH(X$1,Baseline!$B$1:$AX$1,0)))</f>
        <v>4</v>
      </c>
      <c r="Y498">
        <f>IFERROR(INDEX(JMP!$AJ$2:$AX$500,MATCH($A498,JMP!$A$2:$A$500,0),MATCH(Y$1,JMP!$AJ$1:$AX$1,0)),INDEX(Baseline!$B$2:$AX$2,1,MATCH(Y$1,Baseline!$B$1:$AX$1,0)))</f>
        <v>1</v>
      </c>
      <c r="Z498">
        <f>IFERROR(INDEX(JMP!$AJ$2:$AX$500,MATCH($A498,JMP!$A$2:$A$500,0),MATCH(Z$1,JMP!$AJ$1:$AX$1,0)),INDEX(Baseline!$B$2:$AX$2,1,MATCH(Z$1,Baseline!$B$1:$AX$1,0)))</f>
        <v>1970</v>
      </c>
      <c r="AA498">
        <f>IFERROR(INDEX(JMP!$AJ$2:$AX$500,MATCH($A498,JMP!$A$2:$A$500,0),MATCH(AA$1,JMP!$AJ$1:$AX$1,0)),INDEX(Baseline!$B$2:$AX$2,1,MATCH(AA$1,Baseline!$B$1:$AX$1,0)))</f>
        <v>1970</v>
      </c>
      <c r="AB498">
        <f>IFERROR(INDEX(JMP!$AJ$2:$AX$500,MATCH($A498,JMP!$A$2:$A$500,0),MATCH(AB$1,JMP!$AJ$1:$AX$1,0)),INDEX(Baseline!$B$2:$AX$2,1,MATCH(AB$1,Baseline!$B$1:$AX$1,0)))</f>
        <v>0</v>
      </c>
      <c r="AC498">
        <f>IFERROR(INDEX(JMP!$AJ$2:$AX$500,MATCH($A498,JMP!$A$2:$A$500,0),MATCH(AC$1,JMP!$AJ$1:$AX$1,0)),INDEX(Baseline!$B$2:$AX$2,1,MATCH(AC$1,Baseline!$B$1:$AX$1,0)))</f>
        <v>1</v>
      </c>
      <c r="AD498">
        <f>IFERROR(INDEX(JMP!$AJ$2:$AX$500,MATCH($A498,JMP!$A$2:$A$500,0),MATCH(AD$1,JMP!$AJ$1:$AX$1,0)),INDEX(Baseline!$B$2:$AX$2,1,MATCH(AD$1,Baseline!$B$1:$AX$1,0)))</f>
        <v>8</v>
      </c>
      <c r="AE498">
        <f>IFERROR(INDEX(JMP!$AJ$2:$AX$500,MATCH($A498,JMP!$A$2:$A$500,0),MATCH(AE$1,JMP!$AJ$1:$AX$1,0)),INDEX(Baseline!$B$2:$AX$2,1,MATCH(AE$1,Baseline!$B$1:$AX$1,0)))</f>
        <v>2</v>
      </c>
      <c r="AF498" t="str">
        <f>IFERROR(INDEX(JMP!$AJ$2:$AX$500,MATCH($A498,JMP!$A$2:$A$500,0),MATCH(AF$1,JMP!$AJ$1:$AX$1,0)),INDEX(Baseline!$B$2:$AX$2,1,MATCH(AF$1,Baseline!$B$1:$AX$1,0)))</f>
        <v>bwb</v>
      </c>
      <c r="AG498" t="str">
        <f>IFERROR(INDEX(JMP!$AJ$2:$AX$500,MATCH($A498,JMP!$A$2:$A$500,0),MATCH(AG$1,JMP!$AJ$1:$AX$1,0)),INDEX(Baseline!$B$2:$AX$2,1,MATCH(AG$1,Baseline!$B$1:$AX$1,0)))</f>
        <v>V-tail</v>
      </c>
      <c r="AH498">
        <f>IFERROR(INDEX(JMP!$AJ$2:$AX$500,MATCH($A498,JMP!$A$2:$A$500,0),MATCH(AH$1,JMP!$AJ$1:$AX$1,0)),INDEX(Baseline!$B$2:$AX$2,1,MATCH(AH$1,Baseline!$B$1:$AX$1,0)))</f>
        <v>-1</v>
      </c>
      <c r="AI498">
        <f>IFERROR(INDEX(JMP!$AJ$2:$AX$500,MATCH($A498,JMP!$A$2:$A$500,0),MATCH(AI$1,JMP!$AJ$1:$AX$1,0)),INDEX(Baseline!$B$2:$AX$2,1,MATCH(AI$1,Baseline!$B$1:$AX$1,0)))</f>
        <v>724000000</v>
      </c>
      <c r="AJ498">
        <f>IFERROR(INDEX(JMP!$AJ$2:$AX$500,MATCH($A498,JMP!$A$2:$A$500,0),MATCH(AJ$1,JMP!$AJ$1:$AX$1,0)),INDEX(Baseline!$B$2:$AX$2,1,MATCH(AJ$1,Baseline!$B$1:$AX$1,0)))</f>
        <v>54500000</v>
      </c>
      <c r="AK498">
        <f>IFERROR(INDEX(JMP!$AJ$2:$AX$500,MATCH($A498,JMP!$A$2:$A$500,0),MATCH(AK$1,JMP!$AJ$1:$AX$1,0)),INDEX(Baseline!$B$2:$AX$2,1,MATCH(AK$1,Baseline!$B$1:$AX$1,0)))</f>
        <v>30</v>
      </c>
      <c r="AL498">
        <f>IFERROR(INDEX(JMP!$AJ$2:$AX$500,MATCH($A498,JMP!$A$2:$A$500,0),MATCH(AL$1,JMP!$AJ$1:$AX$1,0)),INDEX(Baseline!$B$2:$AX$2,1,MATCH(AL$1,Baseline!$B$1:$AX$1,0)))</f>
        <v>2.1032324295497857E-2</v>
      </c>
      <c r="AM498">
        <f>IFERROR(INDEX(JMP!$AJ$2:$AX$500,MATCH($A498,JMP!$A$2:$A$500,0),MATCH(AM$1,JMP!$AJ$1:$AX$1,0)),INDEX(Baseline!$B$2:$AX$2,1,MATCH(AM$1,Baseline!$B$1:$AX$1,0)))</f>
        <v>14.027308993733334</v>
      </c>
      <c r="AN498">
        <f>IFERROR(INDEX(JMP!$AJ$2:$AX$500,MATCH($A498,JMP!$A$2:$A$500,0),MATCH(AN$1,JMP!$AJ$1:$AX$1,0)),INDEX(Baseline!$B$2:$AX$2,1,MATCH(AN$1,Baseline!$B$1:$AX$1,0)))</f>
        <v>1.8738771678732022</v>
      </c>
      <c r="AO498">
        <f>IFERROR(INDEX(JMP!$AJ$2:$AX$500,MATCH($A498,JMP!$A$2:$A$500,0),MATCH(AO$1,JMP!$AJ$1:$AX$1,0)),INDEX(Baseline!$B$2:$AX$2,1,MATCH(AO$1,Baseline!$B$1:$AX$1,0)))</f>
        <v>1.2832557629228321</v>
      </c>
      <c r="AP498">
        <f>IFERROR(INDEX(JMP!$AJ$2:$AX$500,MATCH($A498,JMP!$A$2:$A$500,0),MATCH(AP$1,JMP!$AJ$1:$AX$1,0)),INDEX(Baseline!$B$2:$AX$2,1,MATCH(AP$1,Baseline!$B$1:$AX$1,0)))</f>
        <v>0</v>
      </c>
      <c r="AQ498">
        <f>IFERROR(INDEX(JMP!$AJ$2:$AX$500,MATCH($A498,JMP!$A$2:$A$500,0),MATCH(AQ$1,JMP!$AJ$1:$AX$1,0)),INDEX(Baseline!$B$2:$AX$2,1,MATCH(AQ$1,Baseline!$B$1:$AX$1,0)))</f>
        <v>0.35</v>
      </c>
      <c r="AR498">
        <f>IFERROR(INDEX(JMP!$AJ$2:$AX$500,MATCH($A498,JMP!$A$2:$A$500,0),MATCH(AR$1,JMP!$AJ$1:$AX$1,0)),INDEX(Baseline!$B$2:$AX$2,1,MATCH(AR$1,Baseline!$B$1:$AX$1,0)))</f>
        <v>0</v>
      </c>
      <c r="AS498">
        <f>IFERROR(INDEX(JMP!$AJ$2:$AX$500,MATCH($A498,JMP!$A$2:$A$500,0),MATCH(AS$1,JMP!$AJ$1:$AX$1,0)),INDEX(Baseline!$B$2:$AX$2,1,MATCH(AS$1,Baseline!$B$1:$AX$1,0)))</f>
        <v>0</v>
      </c>
      <c r="AT498">
        <f>IFERROR(INDEX(JMP!$AJ$2:$AX$500,MATCH($A498,JMP!$A$2:$A$500,0),MATCH(AT$1,JMP!$AJ$1:$AX$1,0)),INDEX(Baseline!$B$2:$AX$2,1,MATCH(AT$1,Baseline!$B$1:$AX$1,0)))</f>
        <v>500</v>
      </c>
      <c r="AU498">
        <f>IFERROR(INDEX(JMP!$AJ$2:$AX$500,MATCH($A498,JMP!$A$2:$A$500,0),MATCH(AU$1,JMP!$AJ$1:$AX$1,0)),INDEX(Baseline!$B$2:$AX$2,1,MATCH(AU$1,Baseline!$B$1:$AX$1,0)))</f>
        <v>50</v>
      </c>
      <c r="AV498">
        <f>IFERROR(INDEX(JMP!$AJ$2:$AX$500,MATCH($A498,JMP!$A$2:$A$500,0),MATCH(AV$1,JMP!$AJ$1:$AX$1,0)),INDEX(Baseline!$B$2:$AX$2,1,MATCH(AV$1,Baseline!$B$1:$AX$1,0)))</f>
        <v>12</v>
      </c>
      <c r="AW498">
        <f>IFERROR(INDEX(JMP!$AJ$2:$AX$500,MATCH($A498,JMP!$A$2:$A$500,0),MATCH(AW$1,JMP!$AJ$1:$AX$1,0)),INDEX(Baseline!$B$2:$AX$2,1,MATCH(AW$1,Baseline!$B$1:$AX$1,0)))</f>
        <v>1.9961979999999998E-3</v>
      </c>
      <c r="AX498">
        <f>IFERROR(INDEX(JMP!$AJ$2:$AX$500,MATCH($A498,JMP!$A$2:$A$500,0),MATCH(AX$1,JMP!$AJ$1:$AX$1,0)),INDEX(Baseline!$B$2:$AX$2,1,MATCH(AX$1,Baseline!$B$1:$AX$1,0)))</f>
        <v>1.9961979999999998E-3</v>
      </c>
      <c r="AY498">
        <f>IFERROR(INDEX(JMP!$AJ$2:$AX$500,MATCH($A498,JMP!$A$2:$A$500,0),MATCH(AY$1,JMP!$AJ$1:$AX$1,0)),INDEX(Baseline!$B$2:$AX$2,1,MATCH(AY$1,Baseline!$B$1:$AX$1,0)))</f>
        <v>1.9607137E-2</v>
      </c>
      <c r="AZ498">
        <f>IFERROR(INDEX(JMP!$AJ$2:$AX$500,MATCH($A498,JMP!$A$2:$A$500,0),MATCH(AZ$1,JMP!$AJ$1:$AX$1,0)),INDEX(Baseline!$B$2:$AX$2,1,MATCH(AZ$1,Baseline!$B$1:$AX$1,0)))</f>
        <v>1</v>
      </c>
      <c r="BA498">
        <f>IFERROR(INDEX(JMP!$AJ$2:$AX$500,MATCH($A498,JMP!$A$2:$A$500,0),MATCH(BA$1,JMP!$AJ$1:$AX$1,0)),INDEX(Baseline!$B$2:$AX$2,1,MATCH(BA$1,Baseline!$B$1:$AX$1,0)))</f>
        <v>2</v>
      </c>
      <c r="BB498">
        <v>0</v>
      </c>
      <c r="BD498" t="str">
        <f>IF(AZ498=1, "yes", IF(AZ498=-1, "no", ""))</f>
        <v>yes</v>
      </c>
      <c r="BE498" t="str">
        <f>IF(AH498=1, "yes", IF(AH498=-1, "no", ""))</f>
        <v>no</v>
      </c>
      <c r="BF498">
        <f t="shared" si="14"/>
        <v>0.5</v>
      </c>
      <c r="BG498">
        <f t="shared" si="15"/>
        <v>30</v>
      </c>
    </row>
    <row r="499" spans="1:59" x14ac:dyDescent="0.25">
      <c r="A499">
        <v>498</v>
      </c>
      <c r="B499">
        <f>IFERROR(INDEX(JMP!$AJ$2:$AX$500,MATCH($A499,JMP!$A$2:$A$500,0),MATCH(B$1,JMP!$AJ$1:$AX$1,0)),INDEX(Baseline!$B$2:$AX$2,1,MATCH(B$1,Baseline!$B$1:$AX$1,0)))</f>
        <v>0</v>
      </c>
      <c r="C499">
        <f>IFERROR(INDEX(JMP!$AJ$2:$AX$500,MATCH($A499,JMP!$A$2:$A$500,0),MATCH(C$1,JMP!$AJ$1:$AX$1,0)),INDEX(Baseline!$B$2:$AX$2,1,MATCH(C$1,Baseline!$B$1:$AX$1,0)))</f>
        <v>8760</v>
      </c>
      <c r="D499">
        <f>IFERROR(INDEX(JMP!$AJ$2:$AX$500,MATCH($A499,JMP!$A$2:$A$500,0),MATCH(D$1,JMP!$AJ$1:$AX$1,0)),INDEX(Baseline!$B$2:$AX$2,1,MATCH(D$1,Baseline!$B$1:$AX$1,0)))</f>
        <v>1</v>
      </c>
      <c r="E499">
        <f>IFERROR(INDEX(JMP!$AJ$2:$AX$500,MATCH($A499,JMP!$A$2:$A$500,0),MATCH(E$1,JMP!$AJ$1:$AX$1,0)),INDEX(Baseline!$B$2:$AX$2,1,MATCH(E$1,Baseline!$B$1:$AX$1,0)))</f>
        <v>1</v>
      </c>
      <c r="F499" t="str">
        <f>IFERROR(INDEX(JMP!$AJ$2:$AX$500,MATCH($A499,JMP!$A$2:$A$500,0),MATCH(F$1,JMP!$AJ$1:$AX$1,0)),INDEX(Baseline!$B$2:$AX$2,1,MATCH(F$1,Baseline!$B$1:$AX$1,0)))</f>
        <v>e344</v>
      </c>
      <c r="G499" t="str">
        <f>IFERROR(INDEX(JMP!$AJ$2:$AX$500,MATCH($A499,JMP!$A$2:$A$500,0),MATCH(G$1,JMP!$AJ$1:$AX$1,0)),INDEX(Baseline!$B$2:$AX$2,1,MATCH(G$1,Baseline!$B$1:$AX$1,0)))</f>
        <v>e340</v>
      </c>
      <c r="H499">
        <f>IFERROR(INDEX(JMP!$AJ$2:$AX$500,MATCH($A499,JMP!$A$2:$A$500,0),MATCH(H$1,JMP!$AJ$1:$AX$1,0)),INDEX(Baseline!$B$2:$AX$2,1,MATCH(H$1,Baseline!$B$1:$AX$1,0)))</f>
        <v>1.5</v>
      </c>
      <c r="I499">
        <f>IFERROR(INDEX(JMP!$AJ$2:$AX$500,MATCH($A499,JMP!$A$2:$A$500,0),MATCH(I$1,JMP!$AJ$1:$AX$1,0)),INDEX(Baseline!$B$2:$AX$2,1,MATCH(I$1,Baseline!$B$1:$AX$1,0)))</f>
        <v>0.42</v>
      </c>
      <c r="J499">
        <f>IFERROR(INDEX(JMP!$AJ$2:$AX$500,MATCH($A499,JMP!$A$2:$A$500,0),MATCH(J$1,JMP!$AJ$1:$AX$1,0)),INDEX(Baseline!$B$2:$AX$2,1,MATCH(J$1,Baseline!$B$1:$AX$1,0)))</f>
        <v>1</v>
      </c>
      <c r="K499">
        <f>IFERROR(INDEX(JMP!$AJ$2:$AX$500,MATCH($A499,JMP!$A$2:$A$500,0),MATCH(K$1,JMP!$AJ$1:$AX$1,0)),INDEX(Baseline!$B$2:$AX$2,1,MATCH(K$1,Baseline!$B$1:$AX$1,0)))</f>
        <v>0</v>
      </c>
      <c r="L499">
        <f>IFERROR(INDEX(JMP!$AJ$2:$AX$500,MATCH($A499,JMP!$A$2:$A$500,0),MATCH(L$1,JMP!$AJ$1:$AX$1,0)),INDEX(Baseline!$B$2:$AX$2,1,MATCH(L$1,Baseline!$B$1:$AX$1,0)))</f>
        <v>0.12092592474971588</v>
      </c>
      <c r="M499" t="b">
        <f>IFERROR(INDEX(JMP!$AJ$2:$AX$500,MATCH($A499,JMP!$A$2:$A$500,0),MATCH(M$1,JMP!$AJ$1:$AX$1,0)),INDEX(Baseline!$B$2:$AX$2,1,MATCH(M$1,Baseline!$B$1:$AX$1,0)))</f>
        <v>0</v>
      </c>
      <c r="N499" t="b">
        <f>IFERROR(INDEX(JMP!$AJ$2:$AX$500,MATCH($A499,JMP!$A$2:$A$500,0),MATCH(N$1,JMP!$AJ$1:$AX$1,0)),INDEX(Baseline!$B$2:$AX$2,1,MATCH(N$1,Baseline!$B$1:$AX$1,0)))</f>
        <v>0</v>
      </c>
      <c r="O499">
        <f>IFERROR(INDEX(JMP!$AJ$2:$AX$500,MATCH($A499,JMP!$A$2:$A$500,0),MATCH(O$1,JMP!$AJ$1:$AX$1,0)),INDEX(Baseline!$B$2:$AX$2,1,MATCH(O$1,Baseline!$B$1:$AX$1,0)))</f>
        <v>7</v>
      </c>
      <c r="P499">
        <f>IFERROR(INDEX(JMP!$AJ$2:$AX$500,MATCH($A499,JMP!$A$2:$A$500,0),MATCH(P$1,JMP!$AJ$1:$AX$1,0)),INDEX(Baseline!$B$2:$AX$2,1,MATCH(P$1,Baseline!$B$1:$AX$1,0)))</f>
        <v>200</v>
      </c>
      <c r="Q499">
        <f>IFERROR(INDEX(JMP!$AJ$2:$AX$500,MATCH($A499,JMP!$A$2:$A$500,0),MATCH(Q$1,JMP!$AJ$1:$AX$1,0)),INDEX(Baseline!$B$2:$AX$2,1,MATCH(Q$1,Baseline!$B$1:$AX$1,0)))</f>
        <v>10</v>
      </c>
      <c r="R499">
        <f>IFERROR(INDEX(JMP!$AJ$2:$AX$500,MATCH($A499,JMP!$A$2:$A$500,0),MATCH(R$1,JMP!$AJ$1:$AX$1,0)),INDEX(Baseline!$B$2:$AX$2,1,MATCH(R$1,Baseline!$B$1:$AX$1,0)))</f>
        <v>0</v>
      </c>
      <c r="S499">
        <f>IFERROR(INDEX(JMP!$AJ$2:$AX$500,MATCH($A499,JMP!$A$2:$A$500,0),MATCH(S$1,JMP!$AJ$1:$AX$1,0)),INDEX(Baseline!$B$2:$AX$2,1,MATCH(S$1,Baseline!$B$1:$AX$1,0)))</f>
        <v>1</v>
      </c>
      <c r="T499">
        <f>IFERROR(INDEX(JMP!$AJ$2:$AX$500,MATCH($A499,JMP!$A$2:$A$500,0),MATCH(T$1,JMP!$AJ$1:$AX$1,0)),INDEX(Baseline!$B$2:$AX$2,1,MATCH(T$1,Baseline!$B$1:$AX$1,0)))</f>
        <v>0</v>
      </c>
      <c r="U499" t="str">
        <f>IFERROR(INDEX(JMP!$AJ$2:$AX$500,MATCH($A499,JMP!$A$2:$A$500,0),MATCH(U$1,JMP!$AJ$1:$AX$1,0)),INDEX(Baseline!$B$2:$AX$2,1,MATCH(U$1,Baseline!$B$1:$AX$1,0)))</f>
        <v>Titan</v>
      </c>
      <c r="V499">
        <f>IFERROR(INDEX(JMP!$AJ$2:$AX$500,MATCH($A499,JMP!$A$2:$A$500,0),MATCH(V$1,JMP!$AJ$1:$AX$1,0)),INDEX(Baseline!$B$2:$AX$2,1,MATCH(V$1,Baseline!$B$1:$AX$1,0)))</f>
        <v>3</v>
      </c>
      <c r="W499">
        <f>IFERROR(INDEX(JMP!$AJ$2:$AX$500,MATCH($A499,JMP!$A$2:$A$500,0),MATCH(W$1,JMP!$AJ$1:$AX$1,0)),INDEX(Baseline!$B$2:$AX$2,1,MATCH(W$1,Baseline!$B$1:$AX$1,0)))</f>
        <v>0.37</v>
      </c>
      <c r="X499">
        <f>IFERROR(INDEX(JMP!$AJ$2:$AX$500,MATCH($A499,JMP!$A$2:$A$500,0),MATCH(X$1,JMP!$AJ$1:$AX$1,0)),INDEX(Baseline!$B$2:$AX$2,1,MATCH(X$1,Baseline!$B$1:$AX$1,0)))</f>
        <v>4</v>
      </c>
      <c r="Y499">
        <f>IFERROR(INDEX(JMP!$AJ$2:$AX$500,MATCH($A499,JMP!$A$2:$A$500,0),MATCH(Y$1,JMP!$AJ$1:$AX$1,0)),INDEX(Baseline!$B$2:$AX$2,1,MATCH(Y$1,Baseline!$B$1:$AX$1,0)))</f>
        <v>6</v>
      </c>
      <c r="Z499">
        <f>IFERROR(INDEX(JMP!$AJ$2:$AX$500,MATCH($A499,JMP!$A$2:$A$500,0),MATCH(Z$1,JMP!$AJ$1:$AX$1,0)),INDEX(Baseline!$B$2:$AX$2,1,MATCH(Z$1,Baseline!$B$1:$AX$1,0)))</f>
        <v>1970</v>
      </c>
      <c r="AA499">
        <f>IFERROR(INDEX(JMP!$AJ$2:$AX$500,MATCH($A499,JMP!$A$2:$A$500,0),MATCH(AA$1,JMP!$AJ$1:$AX$1,0)),INDEX(Baseline!$B$2:$AX$2,1,MATCH(AA$1,Baseline!$B$1:$AX$1,0)))</f>
        <v>1970</v>
      </c>
      <c r="AB499">
        <f>IFERROR(INDEX(JMP!$AJ$2:$AX$500,MATCH($A499,JMP!$A$2:$A$500,0),MATCH(AB$1,JMP!$AJ$1:$AX$1,0)),INDEX(Baseline!$B$2:$AX$2,1,MATCH(AB$1,Baseline!$B$1:$AX$1,0)))</f>
        <v>0</v>
      </c>
      <c r="AC499">
        <f>IFERROR(INDEX(JMP!$AJ$2:$AX$500,MATCH($A499,JMP!$A$2:$A$500,0),MATCH(AC$1,JMP!$AJ$1:$AX$1,0)),INDEX(Baseline!$B$2:$AX$2,1,MATCH(AC$1,Baseline!$B$1:$AX$1,0)))</f>
        <v>1</v>
      </c>
      <c r="AD499">
        <f>IFERROR(INDEX(JMP!$AJ$2:$AX$500,MATCH($A499,JMP!$A$2:$A$500,0),MATCH(AD$1,JMP!$AJ$1:$AX$1,0)),INDEX(Baseline!$B$2:$AX$2,1,MATCH(AD$1,Baseline!$B$1:$AX$1,0)))</f>
        <v>8</v>
      </c>
      <c r="AE499">
        <f>IFERROR(INDEX(JMP!$AJ$2:$AX$500,MATCH($A499,JMP!$A$2:$A$500,0),MATCH(AE$1,JMP!$AJ$1:$AX$1,0)),INDEX(Baseline!$B$2:$AX$2,1,MATCH(AE$1,Baseline!$B$1:$AX$1,0)))</f>
        <v>3</v>
      </c>
      <c r="AF499" t="str">
        <f>IFERROR(INDEX(JMP!$AJ$2:$AX$500,MATCH($A499,JMP!$A$2:$A$500,0),MATCH(AF$1,JMP!$AJ$1:$AX$1,0)),INDEX(Baseline!$B$2:$AX$2,1,MATCH(AF$1,Baseline!$B$1:$AX$1,0)))</f>
        <v>bwb</v>
      </c>
      <c r="AG499" t="str">
        <f>IFERROR(INDEX(JMP!$AJ$2:$AX$500,MATCH($A499,JMP!$A$2:$A$500,0),MATCH(AG$1,JMP!$AJ$1:$AX$1,0)),INDEX(Baseline!$B$2:$AX$2,1,MATCH(AG$1,Baseline!$B$1:$AX$1,0)))</f>
        <v>V-tail</v>
      </c>
      <c r="AH499">
        <f>IFERROR(INDEX(JMP!$AJ$2:$AX$500,MATCH($A499,JMP!$A$2:$A$500,0),MATCH(AH$1,JMP!$AJ$1:$AX$1,0)),INDEX(Baseline!$B$2:$AX$2,1,MATCH(AH$1,Baseline!$B$1:$AX$1,0)))</f>
        <v>-1</v>
      </c>
      <c r="AI499">
        <f>IFERROR(INDEX(JMP!$AJ$2:$AX$500,MATCH($A499,JMP!$A$2:$A$500,0),MATCH(AI$1,JMP!$AJ$1:$AX$1,0)),INDEX(Baseline!$B$2:$AX$2,1,MATCH(AI$1,Baseline!$B$1:$AX$1,0)))</f>
        <v>724000000</v>
      </c>
      <c r="AJ499">
        <f>IFERROR(INDEX(JMP!$AJ$2:$AX$500,MATCH($A499,JMP!$A$2:$A$500,0),MATCH(AJ$1,JMP!$AJ$1:$AX$1,0)),INDEX(Baseline!$B$2:$AX$2,1,MATCH(AJ$1,Baseline!$B$1:$AX$1,0)))</f>
        <v>54500000</v>
      </c>
      <c r="AK499">
        <f>IFERROR(INDEX(JMP!$AJ$2:$AX$500,MATCH($A499,JMP!$A$2:$A$500,0),MATCH(AK$1,JMP!$AJ$1:$AX$1,0)),INDEX(Baseline!$B$2:$AX$2,1,MATCH(AK$1,Baseline!$B$1:$AX$1,0)))</f>
        <v>30</v>
      </c>
      <c r="AL499">
        <f>IFERROR(INDEX(JMP!$AJ$2:$AX$500,MATCH($A499,JMP!$A$2:$A$500,0),MATCH(AL$1,JMP!$AJ$1:$AX$1,0)),INDEX(Baseline!$B$2:$AX$2,1,MATCH(AL$1,Baseline!$B$1:$AX$1,0)))</f>
        <v>2.201389753684806E-2</v>
      </c>
      <c r="AM499">
        <f>IFERROR(INDEX(JMP!$AJ$2:$AX$500,MATCH($A499,JMP!$A$2:$A$500,0),MATCH(AM$1,JMP!$AJ$1:$AX$1,0)),INDEX(Baseline!$B$2:$AX$2,1,MATCH(AM$1,Baseline!$B$1:$AX$1,0)))</f>
        <v>7.9208637868571419</v>
      </c>
      <c r="AN499">
        <f>IFERROR(INDEX(JMP!$AJ$2:$AX$500,MATCH($A499,JMP!$A$2:$A$500,0),MATCH(AN$1,JMP!$AJ$1:$AX$1,0)),INDEX(Baseline!$B$2:$AX$2,1,MATCH(AN$1,Baseline!$B$1:$AX$1,0)))</f>
        <v>2.2318052203135856</v>
      </c>
      <c r="AO499">
        <f>IFERROR(INDEX(JMP!$AJ$2:$AX$500,MATCH($A499,JMP!$A$2:$A$500,0),MATCH(AO$1,JMP!$AJ$1:$AX$1,0)),INDEX(Baseline!$B$2:$AX$2,1,MATCH(AO$1,Baseline!$B$1:$AX$1,0)))</f>
        <v>0.3953949113763367</v>
      </c>
      <c r="AP499">
        <f>IFERROR(INDEX(JMP!$AJ$2:$AX$500,MATCH($A499,JMP!$A$2:$A$500,0),MATCH(AP$1,JMP!$AJ$1:$AX$1,0)),INDEX(Baseline!$B$2:$AX$2,1,MATCH(AP$1,Baseline!$B$1:$AX$1,0)))</f>
        <v>0</v>
      </c>
      <c r="AQ499">
        <f>IFERROR(INDEX(JMP!$AJ$2:$AX$500,MATCH($A499,JMP!$A$2:$A$500,0),MATCH(AQ$1,JMP!$AJ$1:$AX$1,0)),INDEX(Baseline!$B$2:$AX$2,1,MATCH(AQ$1,Baseline!$B$1:$AX$1,0)))</f>
        <v>0.35</v>
      </c>
      <c r="AR499">
        <f>IFERROR(INDEX(JMP!$AJ$2:$AX$500,MATCH($A499,JMP!$A$2:$A$500,0),MATCH(AR$1,JMP!$AJ$1:$AX$1,0)),INDEX(Baseline!$B$2:$AX$2,1,MATCH(AR$1,Baseline!$B$1:$AX$1,0)))</f>
        <v>0</v>
      </c>
      <c r="AS499">
        <f>IFERROR(INDEX(JMP!$AJ$2:$AX$500,MATCH($A499,JMP!$A$2:$A$500,0),MATCH(AS$1,JMP!$AJ$1:$AX$1,0)),INDEX(Baseline!$B$2:$AX$2,1,MATCH(AS$1,Baseline!$B$1:$AX$1,0)))</f>
        <v>0</v>
      </c>
      <c r="AT499">
        <f>IFERROR(INDEX(JMP!$AJ$2:$AX$500,MATCH($A499,JMP!$A$2:$A$500,0),MATCH(AT$1,JMP!$AJ$1:$AX$1,0)),INDEX(Baseline!$B$2:$AX$2,1,MATCH(AT$1,Baseline!$B$1:$AX$1,0)))</f>
        <v>500</v>
      </c>
      <c r="AU499">
        <f>IFERROR(INDEX(JMP!$AJ$2:$AX$500,MATCH($A499,JMP!$A$2:$A$500,0),MATCH(AU$1,JMP!$AJ$1:$AX$1,0)),INDEX(Baseline!$B$2:$AX$2,1,MATCH(AU$1,Baseline!$B$1:$AX$1,0)))</f>
        <v>50</v>
      </c>
      <c r="AV499">
        <f>IFERROR(INDEX(JMP!$AJ$2:$AX$500,MATCH($A499,JMP!$A$2:$A$500,0),MATCH(AV$1,JMP!$AJ$1:$AX$1,0)),INDEX(Baseline!$B$2:$AX$2,1,MATCH(AV$1,Baseline!$B$1:$AX$1,0)))</f>
        <v>12</v>
      </c>
      <c r="AW499">
        <f>IFERROR(INDEX(JMP!$AJ$2:$AX$500,MATCH($A499,JMP!$A$2:$A$500,0),MATCH(AW$1,JMP!$AJ$1:$AX$1,0)),INDEX(Baseline!$B$2:$AX$2,1,MATCH(AW$1,Baseline!$B$1:$AX$1,0)))</f>
        <v>1.9961979999999998E-3</v>
      </c>
      <c r="AX499">
        <f>IFERROR(INDEX(JMP!$AJ$2:$AX$500,MATCH($A499,JMP!$A$2:$A$500,0),MATCH(AX$1,JMP!$AJ$1:$AX$1,0)),INDEX(Baseline!$B$2:$AX$2,1,MATCH(AX$1,Baseline!$B$1:$AX$1,0)))</f>
        <v>1.9961979999999998E-3</v>
      </c>
      <c r="AY499">
        <f>IFERROR(INDEX(JMP!$AJ$2:$AX$500,MATCH($A499,JMP!$A$2:$A$500,0),MATCH(AY$1,JMP!$AJ$1:$AX$1,0)),INDEX(Baseline!$B$2:$AX$2,1,MATCH(AY$1,Baseline!$B$1:$AX$1,0)))</f>
        <v>1.9607137E-2</v>
      </c>
      <c r="AZ499">
        <f>IFERROR(INDEX(JMP!$AJ$2:$AX$500,MATCH($A499,JMP!$A$2:$A$500,0),MATCH(AZ$1,JMP!$AJ$1:$AX$1,0)),INDEX(Baseline!$B$2:$AX$2,1,MATCH(AZ$1,Baseline!$B$1:$AX$1,0)))</f>
        <v>-1</v>
      </c>
      <c r="BA499">
        <f>IFERROR(INDEX(JMP!$AJ$2:$AX$500,MATCH($A499,JMP!$A$2:$A$500,0),MATCH(BA$1,JMP!$AJ$1:$AX$1,0)),INDEX(Baseline!$B$2:$AX$2,1,MATCH(BA$1,Baseline!$B$1:$AX$1,0)))</f>
        <v>3</v>
      </c>
      <c r="BB499">
        <v>0</v>
      </c>
      <c r="BD499" t="str">
        <f>IF(AZ499=1, "yes", IF(AZ499=-1, "no", ""))</f>
        <v>no</v>
      </c>
      <c r="BE499" t="str">
        <f>IF(AH499=1, "yes", IF(AH499=-1, "no", ""))</f>
        <v>no</v>
      </c>
      <c r="BF499">
        <f t="shared" si="14"/>
        <v>0.25</v>
      </c>
      <c r="BG499">
        <f t="shared" si="15"/>
        <v>100</v>
      </c>
    </row>
    <row r="500" spans="1:59" x14ac:dyDescent="0.25">
      <c r="A500">
        <v>499</v>
      </c>
      <c r="B500">
        <f>IFERROR(INDEX(JMP!$AJ$2:$AX$500,MATCH($A500,JMP!$A$2:$A$500,0),MATCH(B$1,JMP!$AJ$1:$AX$1,0)),INDEX(Baseline!$B$2:$AX$2,1,MATCH(B$1,Baseline!$B$1:$AX$1,0)))</f>
        <v>0</v>
      </c>
      <c r="C500">
        <f>IFERROR(INDEX(JMP!$AJ$2:$AX$500,MATCH($A500,JMP!$A$2:$A$500,0),MATCH(C$1,JMP!$AJ$1:$AX$1,0)),INDEX(Baseline!$B$2:$AX$2,1,MATCH(C$1,Baseline!$B$1:$AX$1,0)))</f>
        <v>8760</v>
      </c>
      <c r="D500">
        <f>IFERROR(INDEX(JMP!$AJ$2:$AX$500,MATCH($A500,JMP!$A$2:$A$500,0),MATCH(D$1,JMP!$AJ$1:$AX$1,0)),INDEX(Baseline!$B$2:$AX$2,1,MATCH(D$1,Baseline!$B$1:$AX$1,0)))</f>
        <v>1</v>
      </c>
      <c r="E500">
        <f>IFERROR(INDEX(JMP!$AJ$2:$AX$500,MATCH($A500,JMP!$A$2:$A$500,0),MATCH(E$1,JMP!$AJ$1:$AX$1,0)),INDEX(Baseline!$B$2:$AX$2,1,MATCH(E$1,Baseline!$B$1:$AX$1,0)))</f>
        <v>1</v>
      </c>
      <c r="F500" t="str">
        <f>IFERROR(INDEX(JMP!$AJ$2:$AX$500,MATCH($A500,JMP!$A$2:$A$500,0),MATCH(F$1,JMP!$AJ$1:$AX$1,0)),INDEX(Baseline!$B$2:$AX$2,1,MATCH(F$1,Baseline!$B$1:$AX$1,0)))</f>
        <v>e344</v>
      </c>
      <c r="G500" t="str">
        <f>IFERROR(INDEX(JMP!$AJ$2:$AX$500,MATCH($A500,JMP!$A$2:$A$500,0),MATCH(G$1,JMP!$AJ$1:$AX$1,0)),INDEX(Baseline!$B$2:$AX$2,1,MATCH(G$1,Baseline!$B$1:$AX$1,0)))</f>
        <v>e340</v>
      </c>
      <c r="H500">
        <f>IFERROR(INDEX(JMP!$AJ$2:$AX$500,MATCH($A500,JMP!$A$2:$A$500,0),MATCH(H$1,JMP!$AJ$1:$AX$1,0)),INDEX(Baseline!$B$2:$AX$2,1,MATCH(H$1,Baseline!$B$1:$AX$1,0)))</f>
        <v>1.5</v>
      </c>
      <c r="I500">
        <f>IFERROR(INDEX(JMP!$AJ$2:$AX$500,MATCH($A500,JMP!$A$2:$A$500,0),MATCH(I$1,JMP!$AJ$1:$AX$1,0)),INDEX(Baseline!$B$2:$AX$2,1,MATCH(I$1,Baseline!$B$1:$AX$1,0)))</f>
        <v>0.42</v>
      </c>
      <c r="J500">
        <f>IFERROR(INDEX(JMP!$AJ$2:$AX$500,MATCH($A500,JMP!$A$2:$A$500,0),MATCH(J$1,JMP!$AJ$1:$AX$1,0)),INDEX(Baseline!$B$2:$AX$2,1,MATCH(J$1,Baseline!$B$1:$AX$1,0)))</f>
        <v>1</v>
      </c>
      <c r="K500">
        <f>IFERROR(INDEX(JMP!$AJ$2:$AX$500,MATCH($A500,JMP!$A$2:$A$500,0),MATCH(K$1,JMP!$AJ$1:$AX$1,0)),INDEX(Baseline!$B$2:$AX$2,1,MATCH(K$1,Baseline!$B$1:$AX$1,0)))</f>
        <v>0</v>
      </c>
      <c r="L500">
        <f>IFERROR(INDEX(JMP!$AJ$2:$AX$500,MATCH($A500,JMP!$A$2:$A$500,0),MATCH(L$1,JMP!$AJ$1:$AX$1,0)),INDEX(Baseline!$B$2:$AX$2,1,MATCH(L$1,Baseline!$B$1:$AX$1,0)))</f>
        <v>0.14620144983063357</v>
      </c>
      <c r="M500" t="b">
        <f>IFERROR(INDEX(JMP!$AJ$2:$AX$500,MATCH($A500,JMP!$A$2:$A$500,0),MATCH(M$1,JMP!$AJ$1:$AX$1,0)),INDEX(Baseline!$B$2:$AX$2,1,MATCH(M$1,Baseline!$B$1:$AX$1,0)))</f>
        <v>0</v>
      </c>
      <c r="N500" t="b">
        <f>IFERROR(INDEX(JMP!$AJ$2:$AX$500,MATCH($A500,JMP!$A$2:$A$500,0),MATCH(N$1,JMP!$AJ$1:$AX$1,0)),INDEX(Baseline!$B$2:$AX$2,1,MATCH(N$1,Baseline!$B$1:$AX$1,0)))</f>
        <v>0</v>
      </c>
      <c r="O500">
        <f>IFERROR(INDEX(JMP!$AJ$2:$AX$500,MATCH($A500,JMP!$A$2:$A$500,0),MATCH(O$1,JMP!$AJ$1:$AX$1,0)),INDEX(Baseline!$B$2:$AX$2,1,MATCH(O$1,Baseline!$B$1:$AX$1,0)))</f>
        <v>7</v>
      </c>
      <c r="P500">
        <f>IFERROR(INDEX(JMP!$AJ$2:$AX$500,MATCH($A500,JMP!$A$2:$A$500,0),MATCH(P$1,JMP!$AJ$1:$AX$1,0)),INDEX(Baseline!$B$2:$AX$2,1,MATCH(P$1,Baseline!$B$1:$AX$1,0)))</f>
        <v>200</v>
      </c>
      <c r="Q500">
        <f>IFERROR(INDEX(JMP!$AJ$2:$AX$500,MATCH($A500,JMP!$A$2:$A$500,0),MATCH(Q$1,JMP!$AJ$1:$AX$1,0)),INDEX(Baseline!$B$2:$AX$2,1,MATCH(Q$1,Baseline!$B$1:$AX$1,0)))</f>
        <v>10</v>
      </c>
      <c r="R500">
        <f>IFERROR(INDEX(JMP!$AJ$2:$AX$500,MATCH($A500,JMP!$A$2:$A$500,0),MATCH(R$1,JMP!$AJ$1:$AX$1,0)),INDEX(Baseline!$B$2:$AX$2,1,MATCH(R$1,Baseline!$B$1:$AX$1,0)))</f>
        <v>0</v>
      </c>
      <c r="S500">
        <f>IFERROR(INDEX(JMP!$AJ$2:$AX$500,MATCH($A500,JMP!$A$2:$A$500,0),MATCH(S$1,JMP!$AJ$1:$AX$1,0)),INDEX(Baseline!$B$2:$AX$2,1,MATCH(S$1,Baseline!$B$1:$AX$1,0)))</f>
        <v>1</v>
      </c>
      <c r="T500">
        <f>IFERROR(INDEX(JMP!$AJ$2:$AX$500,MATCH($A500,JMP!$A$2:$A$500,0),MATCH(T$1,JMP!$AJ$1:$AX$1,0)),INDEX(Baseline!$B$2:$AX$2,1,MATCH(T$1,Baseline!$B$1:$AX$1,0)))</f>
        <v>0</v>
      </c>
      <c r="U500" t="str">
        <f>IFERROR(INDEX(JMP!$AJ$2:$AX$500,MATCH($A500,JMP!$A$2:$A$500,0),MATCH(U$1,JMP!$AJ$1:$AX$1,0)),INDEX(Baseline!$B$2:$AX$2,1,MATCH(U$1,Baseline!$B$1:$AX$1,0)))</f>
        <v>Titan</v>
      </c>
      <c r="V500">
        <f>IFERROR(INDEX(JMP!$AJ$2:$AX$500,MATCH($A500,JMP!$A$2:$A$500,0),MATCH(V$1,JMP!$AJ$1:$AX$1,0)),INDEX(Baseline!$B$2:$AX$2,1,MATCH(V$1,Baseline!$B$1:$AX$1,0)))</f>
        <v>3</v>
      </c>
      <c r="W500">
        <f>IFERROR(INDEX(JMP!$AJ$2:$AX$500,MATCH($A500,JMP!$A$2:$A$500,0),MATCH(W$1,JMP!$AJ$1:$AX$1,0)),INDEX(Baseline!$B$2:$AX$2,1,MATCH(W$1,Baseline!$B$1:$AX$1,0)))</f>
        <v>0.37</v>
      </c>
      <c r="X500">
        <f>IFERROR(INDEX(JMP!$AJ$2:$AX$500,MATCH($A500,JMP!$A$2:$A$500,0),MATCH(X$1,JMP!$AJ$1:$AX$1,0)),INDEX(Baseline!$B$2:$AX$2,1,MATCH(X$1,Baseline!$B$1:$AX$1,0)))</f>
        <v>4</v>
      </c>
      <c r="Y500">
        <f>IFERROR(INDEX(JMP!$AJ$2:$AX$500,MATCH($A500,JMP!$A$2:$A$500,0),MATCH(Y$1,JMP!$AJ$1:$AX$1,0)),INDEX(Baseline!$B$2:$AX$2,1,MATCH(Y$1,Baseline!$B$1:$AX$1,0)))</f>
        <v>2</v>
      </c>
      <c r="Z500">
        <f>IFERROR(INDEX(JMP!$AJ$2:$AX$500,MATCH($A500,JMP!$A$2:$A$500,0),MATCH(Z$1,JMP!$AJ$1:$AX$1,0)),INDEX(Baseline!$B$2:$AX$2,1,MATCH(Z$1,Baseline!$B$1:$AX$1,0)))</f>
        <v>1970</v>
      </c>
      <c r="AA500">
        <f>IFERROR(INDEX(JMP!$AJ$2:$AX$500,MATCH($A500,JMP!$A$2:$A$500,0),MATCH(AA$1,JMP!$AJ$1:$AX$1,0)),INDEX(Baseline!$B$2:$AX$2,1,MATCH(AA$1,Baseline!$B$1:$AX$1,0)))</f>
        <v>1970</v>
      </c>
      <c r="AB500">
        <f>IFERROR(INDEX(JMP!$AJ$2:$AX$500,MATCH($A500,JMP!$A$2:$A$500,0),MATCH(AB$1,JMP!$AJ$1:$AX$1,0)),INDEX(Baseline!$B$2:$AX$2,1,MATCH(AB$1,Baseline!$B$1:$AX$1,0)))</f>
        <v>0</v>
      </c>
      <c r="AC500">
        <f>IFERROR(INDEX(JMP!$AJ$2:$AX$500,MATCH($A500,JMP!$A$2:$A$500,0),MATCH(AC$1,JMP!$AJ$1:$AX$1,0)),INDEX(Baseline!$B$2:$AX$2,1,MATCH(AC$1,Baseline!$B$1:$AX$1,0)))</f>
        <v>1</v>
      </c>
      <c r="AD500">
        <f>IFERROR(INDEX(JMP!$AJ$2:$AX$500,MATCH($A500,JMP!$A$2:$A$500,0),MATCH(AD$1,JMP!$AJ$1:$AX$1,0)),INDEX(Baseline!$B$2:$AX$2,1,MATCH(AD$1,Baseline!$B$1:$AX$1,0)))</f>
        <v>8</v>
      </c>
      <c r="AE500">
        <f>IFERROR(INDEX(JMP!$AJ$2:$AX$500,MATCH($A500,JMP!$A$2:$A$500,0),MATCH(AE$1,JMP!$AJ$1:$AX$1,0)),INDEX(Baseline!$B$2:$AX$2,1,MATCH(AE$1,Baseline!$B$1:$AX$1,0)))</f>
        <v>1</v>
      </c>
      <c r="AF500" t="str">
        <f>IFERROR(INDEX(JMP!$AJ$2:$AX$500,MATCH($A500,JMP!$A$2:$A$500,0),MATCH(AF$1,JMP!$AJ$1:$AX$1,0)),INDEX(Baseline!$B$2:$AX$2,1,MATCH(AF$1,Baseline!$B$1:$AX$1,0)))</f>
        <v>bwb</v>
      </c>
      <c r="AG500" t="str">
        <f>IFERROR(INDEX(JMP!$AJ$2:$AX$500,MATCH($A500,JMP!$A$2:$A$500,0),MATCH(AG$1,JMP!$AJ$1:$AX$1,0)),INDEX(Baseline!$B$2:$AX$2,1,MATCH(AG$1,Baseline!$B$1:$AX$1,0)))</f>
        <v>V-tail</v>
      </c>
      <c r="AH500">
        <f>IFERROR(INDEX(JMP!$AJ$2:$AX$500,MATCH($A500,JMP!$A$2:$A$500,0),MATCH(AH$1,JMP!$AJ$1:$AX$1,0)),INDEX(Baseline!$B$2:$AX$2,1,MATCH(AH$1,Baseline!$B$1:$AX$1,0)))</f>
        <v>-1</v>
      </c>
      <c r="AI500">
        <f>IFERROR(INDEX(JMP!$AJ$2:$AX$500,MATCH($A500,JMP!$A$2:$A$500,0),MATCH(AI$1,JMP!$AJ$1:$AX$1,0)),INDEX(Baseline!$B$2:$AX$2,1,MATCH(AI$1,Baseline!$B$1:$AX$1,0)))</f>
        <v>724000000</v>
      </c>
      <c r="AJ500">
        <f>IFERROR(INDEX(JMP!$AJ$2:$AX$500,MATCH($A500,JMP!$A$2:$A$500,0),MATCH(AJ$1,JMP!$AJ$1:$AX$1,0)),INDEX(Baseline!$B$2:$AX$2,1,MATCH(AJ$1,Baseline!$B$1:$AX$1,0)))</f>
        <v>54500000</v>
      </c>
      <c r="AK500">
        <f>IFERROR(INDEX(JMP!$AJ$2:$AX$500,MATCH($A500,JMP!$A$2:$A$500,0),MATCH(AK$1,JMP!$AJ$1:$AX$1,0)),INDEX(Baseline!$B$2:$AX$2,1,MATCH(AK$1,Baseline!$B$1:$AX$1,0)))</f>
        <v>30</v>
      </c>
      <c r="AL500">
        <f>IFERROR(INDEX(JMP!$AJ$2:$AX$500,MATCH($A500,JMP!$A$2:$A$500,0),MATCH(AL$1,JMP!$AJ$1:$AX$1,0)),INDEX(Baseline!$B$2:$AX$2,1,MATCH(AL$1,Baseline!$B$1:$AX$1,0)))</f>
        <v>3.1196372520662107E-2</v>
      </c>
      <c r="AM500">
        <f>IFERROR(INDEX(JMP!$AJ$2:$AX$500,MATCH($A500,JMP!$A$2:$A$500,0),MATCH(AM$1,JMP!$AJ$1:$AX$1,0)),INDEX(Baseline!$B$2:$AX$2,1,MATCH(AM$1,Baseline!$B$1:$AX$1,0)))</f>
        <v>16.953979539885715</v>
      </c>
      <c r="AN500">
        <f>IFERROR(INDEX(JMP!$AJ$2:$AX$500,MATCH($A500,JMP!$A$2:$A$500,0),MATCH(AN$1,JMP!$AJ$1:$AX$1,0)),INDEX(Baseline!$B$2:$AX$2,1,MATCH(AN$1,Baseline!$B$1:$AX$1,0)))</f>
        <v>1.6687381723261532</v>
      </c>
      <c r="AO500">
        <f>IFERROR(INDEX(JMP!$AJ$2:$AX$500,MATCH($A500,JMP!$A$2:$A$500,0),MATCH(AO$1,JMP!$AJ$1:$AX$1,0)),INDEX(Baseline!$B$2:$AX$2,1,MATCH(AO$1,Baseline!$B$1:$AX$1,0)))</f>
        <v>0.96726287283617174</v>
      </c>
      <c r="AP500">
        <f>IFERROR(INDEX(JMP!$AJ$2:$AX$500,MATCH($A500,JMP!$A$2:$A$500,0),MATCH(AP$1,JMP!$AJ$1:$AX$1,0)),INDEX(Baseline!$B$2:$AX$2,1,MATCH(AP$1,Baseline!$B$1:$AX$1,0)))</f>
        <v>0</v>
      </c>
      <c r="AQ500">
        <f>IFERROR(INDEX(JMP!$AJ$2:$AX$500,MATCH($A500,JMP!$A$2:$A$500,0),MATCH(AQ$1,JMP!$AJ$1:$AX$1,0)),INDEX(Baseline!$B$2:$AX$2,1,MATCH(AQ$1,Baseline!$B$1:$AX$1,0)))</f>
        <v>0.35</v>
      </c>
      <c r="AR500">
        <f>IFERROR(INDEX(JMP!$AJ$2:$AX$500,MATCH($A500,JMP!$A$2:$A$500,0),MATCH(AR$1,JMP!$AJ$1:$AX$1,0)),INDEX(Baseline!$B$2:$AX$2,1,MATCH(AR$1,Baseline!$B$1:$AX$1,0)))</f>
        <v>0</v>
      </c>
      <c r="AS500">
        <f>IFERROR(INDEX(JMP!$AJ$2:$AX$500,MATCH($A500,JMP!$A$2:$A$500,0),MATCH(AS$1,JMP!$AJ$1:$AX$1,0)),INDEX(Baseline!$B$2:$AX$2,1,MATCH(AS$1,Baseline!$B$1:$AX$1,0)))</f>
        <v>0</v>
      </c>
      <c r="AT500">
        <f>IFERROR(INDEX(JMP!$AJ$2:$AX$500,MATCH($A500,JMP!$A$2:$A$500,0),MATCH(AT$1,JMP!$AJ$1:$AX$1,0)),INDEX(Baseline!$B$2:$AX$2,1,MATCH(AT$1,Baseline!$B$1:$AX$1,0)))</f>
        <v>500</v>
      </c>
      <c r="AU500">
        <f>IFERROR(INDEX(JMP!$AJ$2:$AX$500,MATCH($A500,JMP!$A$2:$A$500,0),MATCH(AU$1,JMP!$AJ$1:$AX$1,0)),INDEX(Baseline!$B$2:$AX$2,1,MATCH(AU$1,Baseline!$B$1:$AX$1,0)))</f>
        <v>50</v>
      </c>
      <c r="AV500">
        <f>IFERROR(INDEX(JMP!$AJ$2:$AX$500,MATCH($A500,JMP!$A$2:$A$500,0),MATCH(AV$1,JMP!$AJ$1:$AX$1,0)),INDEX(Baseline!$B$2:$AX$2,1,MATCH(AV$1,Baseline!$B$1:$AX$1,0)))</f>
        <v>12</v>
      </c>
      <c r="AW500">
        <f>IFERROR(INDEX(JMP!$AJ$2:$AX$500,MATCH($A500,JMP!$A$2:$A$500,0),MATCH(AW$1,JMP!$AJ$1:$AX$1,0)),INDEX(Baseline!$B$2:$AX$2,1,MATCH(AW$1,Baseline!$B$1:$AX$1,0)))</f>
        <v>1.9961979999999998E-3</v>
      </c>
      <c r="AX500">
        <f>IFERROR(INDEX(JMP!$AJ$2:$AX$500,MATCH($A500,JMP!$A$2:$A$500,0),MATCH(AX$1,JMP!$AJ$1:$AX$1,0)),INDEX(Baseline!$B$2:$AX$2,1,MATCH(AX$1,Baseline!$B$1:$AX$1,0)))</f>
        <v>1.9961979999999998E-3</v>
      </c>
      <c r="AY500">
        <f>IFERROR(INDEX(JMP!$AJ$2:$AX$500,MATCH($A500,JMP!$A$2:$A$500,0),MATCH(AY$1,JMP!$AJ$1:$AX$1,0)),INDEX(Baseline!$B$2:$AX$2,1,MATCH(AY$1,Baseline!$B$1:$AX$1,0)))</f>
        <v>1.9607137E-2</v>
      </c>
      <c r="AZ500">
        <f>IFERROR(INDEX(JMP!$AJ$2:$AX$500,MATCH($A500,JMP!$A$2:$A$500,0),MATCH(AZ$1,JMP!$AJ$1:$AX$1,0)),INDEX(Baseline!$B$2:$AX$2,1,MATCH(AZ$1,Baseline!$B$1:$AX$1,0)))</f>
        <v>-1</v>
      </c>
      <c r="BA500">
        <f>IFERROR(INDEX(JMP!$AJ$2:$AX$500,MATCH($A500,JMP!$A$2:$A$500,0),MATCH(BA$1,JMP!$AJ$1:$AX$1,0)),INDEX(Baseline!$B$2:$AX$2,1,MATCH(BA$1,Baseline!$B$1:$AX$1,0)))</f>
        <v>1</v>
      </c>
      <c r="BB500">
        <v>0</v>
      </c>
      <c r="BD500" t="str">
        <f>IF(AZ500=1, "yes", IF(AZ500=-1, "no", ""))</f>
        <v>no</v>
      </c>
      <c r="BE500" t="str">
        <f>IF(AH500=1, "yes", IF(AH500=-1, "no", ""))</f>
        <v>no</v>
      </c>
      <c r="BF500">
        <f t="shared" si="14"/>
        <v>1</v>
      </c>
      <c r="BG500">
        <f t="shared" si="15"/>
        <v>10</v>
      </c>
    </row>
    <row r="501" spans="1:59" x14ac:dyDescent="0.25">
      <c r="A501">
        <v>500</v>
      </c>
      <c r="B501">
        <f>IFERROR(INDEX(JMP!$AJ$2:$AX$500,MATCH($A501,JMP!$A$2:$A$500,0),MATCH(B$1,JMP!$AJ$1:$AX$1,0)),INDEX(Baseline!$B$2:$AX$2,1,MATCH(B$1,Baseline!$B$1:$AX$1,0)))</f>
        <v>0</v>
      </c>
      <c r="C501">
        <f>IFERROR(INDEX(JMP!$AJ$2:$AX$500,MATCH($A501,JMP!$A$2:$A$500,0),MATCH(C$1,JMP!$AJ$1:$AX$1,0)),INDEX(Baseline!$B$2:$AX$2,1,MATCH(C$1,Baseline!$B$1:$AX$1,0)))</f>
        <v>8760</v>
      </c>
      <c r="D501">
        <f>IFERROR(INDEX(JMP!$AJ$2:$AX$500,MATCH($A501,JMP!$A$2:$A$500,0),MATCH(D$1,JMP!$AJ$1:$AX$1,0)),INDEX(Baseline!$B$2:$AX$2,1,MATCH(D$1,Baseline!$B$1:$AX$1,0)))</f>
        <v>1</v>
      </c>
      <c r="E501">
        <f>IFERROR(INDEX(JMP!$AJ$2:$AX$500,MATCH($A501,JMP!$A$2:$A$500,0),MATCH(E$1,JMP!$AJ$1:$AX$1,0)),INDEX(Baseline!$B$2:$AX$2,1,MATCH(E$1,Baseline!$B$1:$AX$1,0)))</f>
        <v>1</v>
      </c>
      <c r="F501" t="str">
        <f>IFERROR(INDEX(JMP!$AJ$2:$AX$500,MATCH($A501,JMP!$A$2:$A$500,0),MATCH(F$1,JMP!$AJ$1:$AX$1,0)),INDEX(Baseline!$B$2:$AX$2,1,MATCH(F$1,Baseline!$B$1:$AX$1,0)))</f>
        <v>e344</v>
      </c>
      <c r="G501" t="str">
        <f>IFERROR(INDEX(JMP!$AJ$2:$AX$500,MATCH($A501,JMP!$A$2:$A$500,0),MATCH(G$1,JMP!$AJ$1:$AX$1,0)),INDEX(Baseline!$B$2:$AX$2,1,MATCH(G$1,Baseline!$B$1:$AX$1,0)))</f>
        <v>e340</v>
      </c>
      <c r="H501">
        <f>IFERROR(INDEX(JMP!$AJ$2:$AX$500,MATCH($A501,JMP!$A$2:$A$500,0),MATCH(H$1,JMP!$AJ$1:$AX$1,0)),INDEX(Baseline!$B$2:$AX$2,1,MATCH(H$1,Baseline!$B$1:$AX$1,0)))</f>
        <v>1.5</v>
      </c>
      <c r="I501">
        <f>IFERROR(INDEX(JMP!$AJ$2:$AX$500,MATCH($A501,JMP!$A$2:$A$500,0),MATCH(I$1,JMP!$AJ$1:$AX$1,0)),INDEX(Baseline!$B$2:$AX$2,1,MATCH(I$1,Baseline!$B$1:$AX$1,0)))</f>
        <v>0.42</v>
      </c>
      <c r="J501">
        <f>IFERROR(INDEX(JMP!$AJ$2:$AX$500,MATCH($A501,JMP!$A$2:$A$500,0),MATCH(J$1,JMP!$AJ$1:$AX$1,0)),INDEX(Baseline!$B$2:$AX$2,1,MATCH(J$1,Baseline!$B$1:$AX$1,0)))</f>
        <v>1</v>
      </c>
      <c r="K501">
        <f>IFERROR(INDEX(JMP!$AJ$2:$AX$500,MATCH($A501,JMP!$A$2:$A$500,0),MATCH(K$1,JMP!$AJ$1:$AX$1,0)),INDEX(Baseline!$B$2:$AX$2,1,MATCH(K$1,Baseline!$B$1:$AX$1,0)))</f>
        <v>0</v>
      </c>
      <c r="L501">
        <f>IFERROR(INDEX(JMP!$AJ$2:$AX$500,MATCH($A501,JMP!$A$2:$A$500,0),MATCH(L$1,JMP!$AJ$1:$AX$1,0)),INDEX(Baseline!$B$2:$AX$2,1,MATCH(L$1,Baseline!$B$1:$AX$1,0)))</f>
        <v>6.1518807459772187E-2</v>
      </c>
      <c r="M501" t="b">
        <f>IFERROR(INDEX(JMP!$AJ$2:$AX$500,MATCH($A501,JMP!$A$2:$A$500,0),MATCH(M$1,JMP!$AJ$1:$AX$1,0)),INDEX(Baseline!$B$2:$AX$2,1,MATCH(M$1,Baseline!$B$1:$AX$1,0)))</f>
        <v>0</v>
      </c>
      <c r="N501" t="b">
        <f>IFERROR(INDEX(JMP!$AJ$2:$AX$500,MATCH($A501,JMP!$A$2:$A$500,0),MATCH(N$1,JMP!$AJ$1:$AX$1,0)),INDEX(Baseline!$B$2:$AX$2,1,MATCH(N$1,Baseline!$B$1:$AX$1,0)))</f>
        <v>0</v>
      </c>
      <c r="O501">
        <f>IFERROR(INDEX(JMP!$AJ$2:$AX$500,MATCH($A501,JMP!$A$2:$A$500,0),MATCH(O$1,JMP!$AJ$1:$AX$1,0)),INDEX(Baseline!$B$2:$AX$2,1,MATCH(O$1,Baseline!$B$1:$AX$1,0)))</f>
        <v>7</v>
      </c>
      <c r="P501">
        <f>IFERROR(INDEX(JMP!$AJ$2:$AX$500,MATCH($A501,JMP!$A$2:$A$500,0),MATCH(P$1,JMP!$AJ$1:$AX$1,0)),INDEX(Baseline!$B$2:$AX$2,1,MATCH(P$1,Baseline!$B$1:$AX$1,0)))</f>
        <v>200</v>
      </c>
      <c r="Q501">
        <f>IFERROR(INDEX(JMP!$AJ$2:$AX$500,MATCH($A501,JMP!$A$2:$A$500,0),MATCH(Q$1,JMP!$AJ$1:$AX$1,0)),INDEX(Baseline!$B$2:$AX$2,1,MATCH(Q$1,Baseline!$B$1:$AX$1,0)))</f>
        <v>10</v>
      </c>
      <c r="R501">
        <f>IFERROR(INDEX(JMP!$AJ$2:$AX$500,MATCH($A501,JMP!$A$2:$A$500,0),MATCH(R$1,JMP!$AJ$1:$AX$1,0)),INDEX(Baseline!$B$2:$AX$2,1,MATCH(R$1,Baseline!$B$1:$AX$1,0)))</f>
        <v>0</v>
      </c>
      <c r="S501">
        <f>IFERROR(INDEX(JMP!$AJ$2:$AX$500,MATCH($A501,JMP!$A$2:$A$500,0),MATCH(S$1,JMP!$AJ$1:$AX$1,0)),INDEX(Baseline!$B$2:$AX$2,1,MATCH(S$1,Baseline!$B$1:$AX$1,0)))</f>
        <v>1</v>
      </c>
      <c r="T501">
        <f>IFERROR(INDEX(JMP!$AJ$2:$AX$500,MATCH($A501,JMP!$A$2:$A$500,0),MATCH(T$1,JMP!$AJ$1:$AX$1,0)),INDEX(Baseline!$B$2:$AX$2,1,MATCH(T$1,Baseline!$B$1:$AX$1,0)))</f>
        <v>0</v>
      </c>
      <c r="U501" t="str">
        <f>IFERROR(INDEX(JMP!$AJ$2:$AX$500,MATCH($A501,JMP!$A$2:$A$500,0),MATCH(U$1,JMP!$AJ$1:$AX$1,0)),INDEX(Baseline!$B$2:$AX$2,1,MATCH(U$1,Baseline!$B$1:$AX$1,0)))</f>
        <v>Titan</v>
      </c>
      <c r="V501">
        <f>IFERROR(INDEX(JMP!$AJ$2:$AX$500,MATCH($A501,JMP!$A$2:$A$500,0),MATCH(V$1,JMP!$AJ$1:$AX$1,0)),INDEX(Baseline!$B$2:$AX$2,1,MATCH(V$1,Baseline!$B$1:$AX$1,0)))</f>
        <v>3</v>
      </c>
      <c r="W501">
        <f>IFERROR(INDEX(JMP!$AJ$2:$AX$500,MATCH($A501,JMP!$A$2:$A$500,0),MATCH(W$1,JMP!$AJ$1:$AX$1,0)),INDEX(Baseline!$B$2:$AX$2,1,MATCH(W$1,Baseline!$B$1:$AX$1,0)))</f>
        <v>0.37</v>
      </c>
      <c r="X501">
        <f>IFERROR(INDEX(JMP!$AJ$2:$AX$500,MATCH($A501,JMP!$A$2:$A$500,0),MATCH(X$1,JMP!$AJ$1:$AX$1,0)),INDEX(Baseline!$B$2:$AX$2,1,MATCH(X$1,Baseline!$B$1:$AX$1,0)))</f>
        <v>4</v>
      </c>
      <c r="Y501">
        <f>IFERROR(INDEX(JMP!$AJ$2:$AX$500,MATCH($A501,JMP!$A$2:$A$500,0),MATCH(Y$1,JMP!$AJ$1:$AX$1,0)),INDEX(Baseline!$B$2:$AX$2,1,MATCH(Y$1,Baseline!$B$1:$AX$1,0)))</f>
        <v>3</v>
      </c>
      <c r="Z501">
        <f>IFERROR(INDEX(JMP!$AJ$2:$AX$500,MATCH($A501,JMP!$A$2:$A$500,0),MATCH(Z$1,JMP!$AJ$1:$AX$1,0)),INDEX(Baseline!$B$2:$AX$2,1,MATCH(Z$1,Baseline!$B$1:$AX$1,0)))</f>
        <v>1970</v>
      </c>
      <c r="AA501">
        <f>IFERROR(INDEX(JMP!$AJ$2:$AX$500,MATCH($A501,JMP!$A$2:$A$500,0),MATCH(AA$1,JMP!$AJ$1:$AX$1,0)),INDEX(Baseline!$B$2:$AX$2,1,MATCH(AA$1,Baseline!$B$1:$AX$1,0)))</f>
        <v>1970</v>
      </c>
      <c r="AB501">
        <f>IFERROR(INDEX(JMP!$AJ$2:$AX$500,MATCH($A501,JMP!$A$2:$A$500,0),MATCH(AB$1,JMP!$AJ$1:$AX$1,0)),INDEX(Baseline!$B$2:$AX$2,1,MATCH(AB$1,Baseline!$B$1:$AX$1,0)))</f>
        <v>0</v>
      </c>
      <c r="AC501">
        <f>IFERROR(INDEX(JMP!$AJ$2:$AX$500,MATCH($A501,JMP!$A$2:$A$500,0),MATCH(AC$1,JMP!$AJ$1:$AX$1,0)),INDEX(Baseline!$B$2:$AX$2,1,MATCH(AC$1,Baseline!$B$1:$AX$1,0)))</f>
        <v>1</v>
      </c>
      <c r="AD501">
        <f>IFERROR(INDEX(JMP!$AJ$2:$AX$500,MATCH($A501,JMP!$A$2:$A$500,0),MATCH(AD$1,JMP!$AJ$1:$AX$1,0)),INDEX(Baseline!$B$2:$AX$2,1,MATCH(AD$1,Baseline!$B$1:$AX$1,0)))</f>
        <v>8</v>
      </c>
      <c r="AE501">
        <f>IFERROR(INDEX(JMP!$AJ$2:$AX$500,MATCH($A501,JMP!$A$2:$A$500,0),MATCH(AE$1,JMP!$AJ$1:$AX$1,0)),INDEX(Baseline!$B$2:$AX$2,1,MATCH(AE$1,Baseline!$B$1:$AX$1,0)))</f>
        <v>3</v>
      </c>
      <c r="AF501" t="str">
        <f>IFERROR(INDEX(JMP!$AJ$2:$AX$500,MATCH($A501,JMP!$A$2:$A$500,0),MATCH(AF$1,JMP!$AJ$1:$AX$1,0)),INDEX(Baseline!$B$2:$AX$2,1,MATCH(AF$1,Baseline!$B$1:$AX$1,0)))</f>
        <v>bwb</v>
      </c>
      <c r="AG501" t="str">
        <f>IFERROR(INDEX(JMP!$AJ$2:$AX$500,MATCH($A501,JMP!$A$2:$A$500,0),MATCH(AG$1,JMP!$AJ$1:$AX$1,0)),INDEX(Baseline!$B$2:$AX$2,1,MATCH(AG$1,Baseline!$B$1:$AX$1,0)))</f>
        <v>V-tail</v>
      </c>
      <c r="AH501">
        <f>IFERROR(INDEX(JMP!$AJ$2:$AX$500,MATCH($A501,JMP!$A$2:$A$500,0),MATCH(AH$1,JMP!$AJ$1:$AX$1,0)),INDEX(Baseline!$B$2:$AX$2,1,MATCH(AH$1,Baseline!$B$1:$AX$1,0)))</f>
        <v>1</v>
      </c>
      <c r="AI501">
        <f>IFERROR(INDEX(JMP!$AJ$2:$AX$500,MATCH($A501,JMP!$A$2:$A$500,0),MATCH(AI$1,JMP!$AJ$1:$AX$1,0)),INDEX(Baseline!$B$2:$AX$2,1,MATCH(AI$1,Baseline!$B$1:$AX$1,0)))</f>
        <v>724000000</v>
      </c>
      <c r="AJ501">
        <f>IFERROR(INDEX(JMP!$AJ$2:$AX$500,MATCH($A501,JMP!$A$2:$A$500,0),MATCH(AJ$1,JMP!$AJ$1:$AX$1,0)),INDEX(Baseline!$B$2:$AX$2,1,MATCH(AJ$1,Baseline!$B$1:$AX$1,0)))</f>
        <v>54500000</v>
      </c>
      <c r="AK501">
        <f>IFERROR(INDEX(JMP!$AJ$2:$AX$500,MATCH($A501,JMP!$A$2:$A$500,0),MATCH(AK$1,JMP!$AJ$1:$AX$1,0)),INDEX(Baseline!$B$2:$AX$2,1,MATCH(AK$1,Baseline!$B$1:$AX$1,0)))</f>
        <v>30</v>
      </c>
      <c r="AL501">
        <f>IFERROR(INDEX(JMP!$AJ$2:$AX$500,MATCH($A501,JMP!$A$2:$A$500,0),MATCH(AL$1,JMP!$AJ$1:$AX$1,0)),INDEX(Baseline!$B$2:$AX$2,1,MATCH(AL$1,Baseline!$B$1:$AX$1,0)))</f>
        <v>2.777805601295933E-2</v>
      </c>
      <c r="AM501">
        <f>IFERROR(INDEX(JMP!$AJ$2:$AX$500,MATCH($A501,JMP!$A$2:$A$500,0),MATCH(AM$1,JMP!$AJ$1:$AX$1,0)),INDEX(Baseline!$B$2:$AX$2,1,MATCH(AM$1,Baseline!$B$1:$AX$1,0)))</f>
        <v>14.882876257142858</v>
      </c>
      <c r="AN501">
        <f>IFERROR(INDEX(JMP!$AJ$2:$AX$500,MATCH($A501,JMP!$A$2:$A$500,0),MATCH(AN$1,JMP!$AJ$1:$AX$1,0)),INDEX(Baseline!$B$2:$AX$2,1,MATCH(AN$1,Baseline!$B$1:$AX$1,0)))</f>
        <v>1.564193379356986</v>
      </c>
      <c r="AO501">
        <f>IFERROR(INDEX(JMP!$AJ$2:$AX$500,MATCH($A501,JMP!$A$2:$A$500,0),MATCH(AO$1,JMP!$AJ$1:$AX$1,0)),INDEX(Baseline!$B$2:$AX$2,1,MATCH(AO$1,Baseline!$B$1:$AX$1,0)))</f>
        <v>0.92273564675817676</v>
      </c>
      <c r="AP501">
        <f>IFERROR(INDEX(JMP!$AJ$2:$AX$500,MATCH($A501,JMP!$A$2:$A$500,0),MATCH(AP$1,JMP!$AJ$1:$AX$1,0)),INDEX(Baseline!$B$2:$AX$2,1,MATCH(AP$1,Baseline!$B$1:$AX$1,0)))</f>
        <v>0</v>
      </c>
      <c r="AQ501">
        <f>IFERROR(INDEX(JMP!$AJ$2:$AX$500,MATCH($A501,JMP!$A$2:$A$500,0),MATCH(AQ$1,JMP!$AJ$1:$AX$1,0)),INDEX(Baseline!$B$2:$AX$2,1,MATCH(AQ$1,Baseline!$B$1:$AX$1,0)))</f>
        <v>0.35</v>
      </c>
      <c r="AR501">
        <f>IFERROR(INDEX(JMP!$AJ$2:$AX$500,MATCH($A501,JMP!$A$2:$A$500,0),MATCH(AR$1,JMP!$AJ$1:$AX$1,0)),INDEX(Baseline!$B$2:$AX$2,1,MATCH(AR$1,Baseline!$B$1:$AX$1,0)))</f>
        <v>0</v>
      </c>
      <c r="AS501">
        <f>IFERROR(INDEX(JMP!$AJ$2:$AX$500,MATCH($A501,JMP!$A$2:$A$500,0),MATCH(AS$1,JMP!$AJ$1:$AX$1,0)),INDEX(Baseline!$B$2:$AX$2,1,MATCH(AS$1,Baseline!$B$1:$AX$1,0)))</f>
        <v>0</v>
      </c>
      <c r="AT501">
        <f>IFERROR(INDEX(JMP!$AJ$2:$AX$500,MATCH($A501,JMP!$A$2:$A$500,0),MATCH(AT$1,JMP!$AJ$1:$AX$1,0)),INDEX(Baseline!$B$2:$AX$2,1,MATCH(AT$1,Baseline!$B$1:$AX$1,0)))</f>
        <v>500</v>
      </c>
      <c r="AU501">
        <f>IFERROR(INDEX(JMP!$AJ$2:$AX$500,MATCH($A501,JMP!$A$2:$A$500,0),MATCH(AU$1,JMP!$AJ$1:$AX$1,0)),INDEX(Baseline!$B$2:$AX$2,1,MATCH(AU$1,Baseline!$B$1:$AX$1,0)))</f>
        <v>50</v>
      </c>
      <c r="AV501">
        <f>IFERROR(INDEX(JMP!$AJ$2:$AX$500,MATCH($A501,JMP!$A$2:$A$500,0),MATCH(AV$1,JMP!$AJ$1:$AX$1,0)),INDEX(Baseline!$B$2:$AX$2,1,MATCH(AV$1,Baseline!$B$1:$AX$1,0)))</f>
        <v>12</v>
      </c>
      <c r="AW501">
        <f>IFERROR(INDEX(JMP!$AJ$2:$AX$500,MATCH($A501,JMP!$A$2:$A$500,0),MATCH(AW$1,JMP!$AJ$1:$AX$1,0)),INDEX(Baseline!$B$2:$AX$2,1,MATCH(AW$1,Baseline!$B$1:$AX$1,0)))</f>
        <v>1.9961979999999998E-3</v>
      </c>
      <c r="AX501">
        <f>IFERROR(INDEX(JMP!$AJ$2:$AX$500,MATCH($A501,JMP!$A$2:$A$500,0),MATCH(AX$1,JMP!$AJ$1:$AX$1,0)),INDEX(Baseline!$B$2:$AX$2,1,MATCH(AX$1,Baseline!$B$1:$AX$1,0)))</f>
        <v>1.9961979999999998E-3</v>
      </c>
      <c r="AY501">
        <f>IFERROR(INDEX(JMP!$AJ$2:$AX$500,MATCH($A501,JMP!$A$2:$A$500,0),MATCH(AY$1,JMP!$AJ$1:$AX$1,0)),INDEX(Baseline!$B$2:$AX$2,1,MATCH(AY$1,Baseline!$B$1:$AX$1,0)))</f>
        <v>1.9607137E-2</v>
      </c>
      <c r="AZ501">
        <f>IFERROR(INDEX(JMP!$AJ$2:$AX$500,MATCH($A501,JMP!$A$2:$A$500,0),MATCH(AZ$1,JMP!$AJ$1:$AX$1,0)),INDEX(Baseline!$B$2:$AX$2,1,MATCH(AZ$1,Baseline!$B$1:$AX$1,0)))</f>
        <v>1</v>
      </c>
      <c r="BA501">
        <f>IFERROR(INDEX(JMP!$AJ$2:$AX$500,MATCH($A501,JMP!$A$2:$A$500,0),MATCH(BA$1,JMP!$AJ$1:$AX$1,0)),INDEX(Baseline!$B$2:$AX$2,1,MATCH(BA$1,Baseline!$B$1:$AX$1,0)))</f>
        <v>3</v>
      </c>
      <c r="BB501">
        <v>0</v>
      </c>
      <c r="BD501" t="str">
        <f>IF(AZ501=1, "yes", IF(AZ501=-1, "no", ""))</f>
        <v>yes</v>
      </c>
      <c r="BE501" t="str">
        <f>IF(AH501=1, "yes", IF(AH501=-1, "no", ""))</f>
        <v>yes</v>
      </c>
      <c r="BF501">
        <f t="shared" si="14"/>
        <v>0.25</v>
      </c>
      <c r="BG501">
        <f t="shared" si="15"/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DF00D-96F2-4894-B29E-B5CBB788C815}">
  <dimension ref="A1:BB8000"/>
  <sheetViews>
    <sheetView tabSelected="1" topLeftCell="S1" workbookViewId="0">
      <selection activeCell="AE2" sqref="AE2:AE501"/>
    </sheetView>
  </sheetViews>
  <sheetFormatPr defaultRowHeight="15" x14ac:dyDescent="0.25"/>
  <sheetData>
    <row r="1" spans="1:54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1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3</v>
      </c>
      <c r="AF1" t="s">
        <v>48</v>
      </c>
      <c r="AG1" t="s">
        <v>49</v>
      </c>
      <c r="AH1" t="s">
        <v>4</v>
      </c>
      <c r="AI1" t="s">
        <v>50</v>
      </c>
      <c r="AJ1" t="s">
        <v>51</v>
      </c>
      <c r="AK1" t="s">
        <v>52</v>
      </c>
      <c r="AL1" t="s">
        <v>5</v>
      </c>
      <c r="AM1" t="s">
        <v>6</v>
      </c>
      <c r="AN1" t="s">
        <v>7</v>
      </c>
      <c r="AO1" t="s">
        <v>8</v>
      </c>
      <c r="AP1" t="s">
        <v>53</v>
      </c>
      <c r="AQ1" t="s">
        <v>54</v>
      </c>
      <c r="AR1" t="s">
        <v>55</v>
      </c>
      <c r="AS1" t="s">
        <v>56</v>
      </c>
      <c r="AT1" t="s">
        <v>9</v>
      </c>
      <c r="AU1" t="s">
        <v>10</v>
      </c>
      <c r="AV1" t="s">
        <v>57</v>
      </c>
      <c r="AW1" t="s">
        <v>11</v>
      </c>
      <c r="AX1" t="s">
        <v>12</v>
      </c>
      <c r="AY1" t="s">
        <v>13</v>
      </c>
      <c r="AZ1" t="s">
        <v>14</v>
      </c>
      <c r="BA1" t="s">
        <v>15</v>
      </c>
      <c r="BB1" t="s">
        <v>58</v>
      </c>
    </row>
    <row r="2" spans="1:54" x14ac:dyDescent="0.25">
      <c r="A2">
        <v>1</v>
      </c>
      <c r="B2">
        <v>0</v>
      </c>
      <c r="C2">
        <v>8760</v>
      </c>
      <c r="D2">
        <v>1</v>
      </c>
      <c r="E2">
        <v>1</v>
      </c>
      <c r="F2" t="s">
        <v>59</v>
      </c>
      <c r="G2" t="s">
        <v>60</v>
      </c>
      <c r="H2">
        <v>1.5</v>
      </c>
      <c r="I2">
        <v>0.42</v>
      </c>
      <c r="J2">
        <v>1</v>
      </c>
      <c r="K2">
        <v>0</v>
      </c>
      <c r="L2">
        <v>4.2361210805803198E-2</v>
      </c>
      <c r="M2" t="b">
        <v>0</v>
      </c>
      <c r="N2" t="b">
        <v>0</v>
      </c>
      <c r="O2">
        <v>7</v>
      </c>
      <c r="P2">
        <v>200</v>
      </c>
      <c r="Q2">
        <v>10</v>
      </c>
      <c r="R2">
        <v>0</v>
      </c>
      <c r="S2">
        <v>1</v>
      </c>
      <c r="T2">
        <v>0</v>
      </c>
      <c r="U2" t="s">
        <v>61</v>
      </c>
      <c r="V2">
        <v>3</v>
      </c>
      <c r="W2">
        <v>0.37</v>
      </c>
      <c r="X2">
        <v>4</v>
      </c>
      <c r="Y2">
        <v>4</v>
      </c>
      <c r="Z2">
        <v>1970</v>
      </c>
      <c r="AA2">
        <v>1970</v>
      </c>
      <c r="AB2">
        <v>0</v>
      </c>
      <c r="AC2">
        <v>1</v>
      </c>
      <c r="AD2">
        <v>8</v>
      </c>
      <c r="AE2">
        <v>1</v>
      </c>
      <c r="AF2" t="s">
        <v>62</v>
      </c>
      <c r="AG2" t="s">
        <v>63</v>
      </c>
      <c r="AH2" t="s">
        <v>64</v>
      </c>
      <c r="AI2">
        <v>724000000</v>
      </c>
      <c r="AJ2">
        <v>54500000</v>
      </c>
      <c r="AK2">
        <v>30</v>
      </c>
      <c r="AL2">
        <v>8.2843676723362708E-3</v>
      </c>
      <c r="AM2">
        <v>5</v>
      </c>
      <c r="AN2">
        <v>1.4380748663101599</v>
      </c>
      <c r="AO2">
        <v>0.35467029849052301</v>
      </c>
      <c r="AP2">
        <v>0</v>
      </c>
      <c r="AQ2">
        <v>0.35</v>
      </c>
      <c r="AR2">
        <v>0</v>
      </c>
      <c r="AS2">
        <v>0</v>
      </c>
      <c r="AT2">
        <v>500</v>
      </c>
      <c r="AU2">
        <v>50</v>
      </c>
      <c r="AV2">
        <v>12</v>
      </c>
      <c r="AW2">
        <v>1.9961979999999998E-3</v>
      </c>
      <c r="AX2">
        <v>1.9961979999999998E-3</v>
      </c>
      <c r="AY2">
        <v>1.9607137E-2</v>
      </c>
      <c r="AZ2" t="s">
        <v>64</v>
      </c>
      <c r="BA2">
        <v>10</v>
      </c>
      <c r="BB2">
        <v>0</v>
      </c>
    </row>
    <row r="3" spans="1:54" x14ac:dyDescent="0.25">
      <c r="A3">
        <v>2</v>
      </c>
      <c r="B3">
        <v>0</v>
      </c>
      <c r="C3">
        <v>8760</v>
      </c>
      <c r="D3">
        <v>1</v>
      </c>
      <c r="E3">
        <v>1</v>
      </c>
      <c r="F3" t="s">
        <v>59</v>
      </c>
      <c r="G3" t="s">
        <v>60</v>
      </c>
      <c r="H3">
        <v>1.5</v>
      </c>
      <c r="I3">
        <v>0.42</v>
      </c>
      <c r="J3">
        <v>1</v>
      </c>
      <c r="K3">
        <v>0</v>
      </c>
      <c r="L3">
        <v>0.16944484322321199</v>
      </c>
      <c r="M3" t="b">
        <v>0</v>
      </c>
      <c r="N3" t="b">
        <v>0</v>
      </c>
      <c r="O3">
        <v>7</v>
      </c>
      <c r="P3">
        <v>200</v>
      </c>
      <c r="Q3">
        <v>10</v>
      </c>
      <c r="R3">
        <v>0</v>
      </c>
      <c r="S3">
        <v>1</v>
      </c>
      <c r="T3">
        <v>0</v>
      </c>
      <c r="U3" t="s">
        <v>61</v>
      </c>
      <c r="V3">
        <v>3</v>
      </c>
      <c r="W3">
        <v>0.37</v>
      </c>
      <c r="X3">
        <v>4</v>
      </c>
      <c r="Y3">
        <v>3</v>
      </c>
      <c r="Z3">
        <v>1970</v>
      </c>
      <c r="AA3">
        <v>1970</v>
      </c>
      <c r="AB3">
        <v>0</v>
      </c>
      <c r="AC3">
        <v>1</v>
      </c>
      <c r="AD3">
        <v>8</v>
      </c>
      <c r="AE3">
        <v>0.25</v>
      </c>
      <c r="AF3" t="s">
        <v>62</v>
      </c>
      <c r="AG3" t="s">
        <v>63</v>
      </c>
      <c r="AH3" t="s">
        <v>65</v>
      </c>
      <c r="AI3">
        <v>724000000</v>
      </c>
      <c r="AJ3">
        <v>54500000</v>
      </c>
      <c r="AK3">
        <v>30</v>
      </c>
      <c r="AL3">
        <v>3.1938364145593798E-2</v>
      </c>
      <c r="AM3">
        <v>17</v>
      </c>
      <c r="AN3">
        <v>1.4608464476699701</v>
      </c>
      <c r="AO3">
        <v>1.41868119396209</v>
      </c>
      <c r="AP3">
        <v>0</v>
      </c>
      <c r="AQ3">
        <v>0.35</v>
      </c>
      <c r="AR3">
        <v>0</v>
      </c>
      <c r="AS3">
        <v>0</v>
      </c>
      <c r="AT3">
        <v>500</v>
      </c>
      <c r="AU3">
        <v>50</v>
      </c>
      <c r="AV3">
        <v>12</v>
      </c>
      <c r="AW3">
        <v>1.9961979999999998E-3</v>
      </c>
      <c r="AX3">
        <v>1.9961979999999998E-3</v>
      </c>
      <c r="AY3">
        <v>1.9607137E-2</v>
      </c>
      <c r="AZ3" t="s">
        <v>65</v>
      </c>
      <c r="BA3">
        <v>100</v>
      </c>
      <c r="BB3">
        <v>0</v>
      </c>
    </row>
    <row r="4" spans="1:54" x14ac:dyDescent="0.25">
      <c r="A4">
        <v>3</v>
      </c>
      <c r="B4">
        <v>0</v>
      </c>
      <c r="C4">
        <v>8760</v>
      </c>
      <c r="D4">
        <v>1</v>
      </c>
      <c r="E4">
        <v>1</v>
      </c>
      <c r="F4" t="s">
        <v>59</v>
      </c>
      <c r="G4" t="s">
        <v>60</v>
      </c>
      <c r="H4">
        <v>1.5</v>
      </c>
      <c r="I4">
        <v>0.42</v>
      </c>
      <c r="J4">
        <v>1</v>
      </c>
      <c r="K4">
        <v>0</v>
      </c>
      <c r="L4">
        <v>0.1069116272717886</v>
      </c>
      <c r="M4" t="b">
        <v>0</v>
      </c>
      <c r="N4" t="b">
        <v>0</v>
      </c>
      <c r="O4">
        <v>7</v>
      </c>
      <c r="P4">
        <v>200</v>
      </c>
      <c r="Q4">
        <v>10</v>
      </c>
      <c r="R4">
        <v>0</v>
      </c>
      <c r="S4">
        <v>1</v>
      </c>
      <c r="T4">
        <v>0</v>
      </c>
      <c r="U4" t="s">
        <v>61</v>
      </c>
      <c r="V4">
        <v>3</v>
      </c>
      <c r="W4">
        <v>0.37</v>
      </c>
      <c r="X4">
        <v>4</v>
      </c>
      <c r="Y4">
        <v>6</v>
      </c>
      <c r="Z4">
        <v>1970</v>
      </c>
      <c r="AA4">
        <v>1970</v>
      </c>
      <c r="AB4">
        <v>0</v>
      </c>
      <c r="AC4">
        <v>1</v>
      </c>
      <c r="AD4">
        <v>8</v>
      </c>
      <c r="AE4">
        <v>0.25</v>
      </c>
      <c r="AF4" t="s">
        <v>62</v>
      </c>
      <c r="AG4" t="s">
        <v>63</v>
      </c>
      <c r="AH4" t="s">
        <v>65</v>
      </c>
      <c r="AI4">
        <v>724000000</v>
      </c>
      <c r="AJ4">
        <v>54500000</v>
      </c>
      <c r="AK4">
        <v>30</v>
      </c>
      <c r="AL4">
        <v>8.6612805427428718E-3</v>
      </c>
      <c r="AM4">
        <v>11.095238095238095</v>
      </c>
      <c r="AN4">
        <v>2.1667654698242851</v>
      </c>
      <c r="AO4">
        <v>0.37155936032340509</v>
      </c>
      <c r="AP4">
        <v>0</v>
      </c>
      <c r="AQ4">
        <v>0.35</v>
      </c>
      <c r="AR4">
        <v>0</v>
      </c>
      <c r="AS4">
        <v>0</v>
      </c>
      <c r="AT4">
        <v>500</v>
      </c>
      <c r="AU4">
        <v>50</v>
      </c>
      <c r="AV4">
        <v>12</v>
      </c>
      <c r="AW4">
        <v>1.9961979999999998E-3</v>
      </c>
      <c r="AX4">
        <v>1.9961979999999998E-3</v>
      </c>
      <c r="AY4">
        <v>1.9607137E-2</v>
      </c>
      <c r="AZ4" t="s">
        <v>65</v>
      </c>
      <c r="BA4">
        <v>100</v>
      </c>
      <c r="BB4">
        <v>0</v>
      </c>
    </row>
    <row r="5" spans="1:54" x14ac:dyDescent="0.25">
      <c r="A5">
        <v>4</v>
      </c>
      <c r="B5">
        <v>0</v>
      </c>
      <c r="C5">
        <v>8760</v>
      </c>
      <c r="D5">
        <v>1</v>
      </c>
      <c r="E5">
        <v>1</v>
      </c>
      <c r="F5" t="s">
        <v>59</v>
      </c>
      <c r="G5" t="s">
        <v>60</v>
      </c>
      <c r="H5">
        <v>1.5</v>
      </c>
      <c r="I5">
        <v>0.42</v>
      </c>
      <c r="J5">
        <v>1</v>
      </c>
      <c r="K5">
        <v>0</v>
      </c>
      <c r="L5">
        <v>4.4378411320365213E-2</v>
      </c>
      <c r="M5" t="b">
        <v>0</v>
      </c>
      <c r="N5" t="b">
        <v>0</v>
      </c>
      <c r="O5">
        <v>7</v>
      </c>
      <c r="P5">
        <v>200</v>
      </c>
      <c r="Q5">
        <v>10</v>
      </c>
      <c r="R5">
        <v>0</v>
      </c>
      <c r="S5">
        <v>1</v>
      </c>
      <c r="T5">
        <v>0</v>
      </c>
      <c r="U5" t="s">
        <v>61</v>
      </c>
      <c r="V5">
        <v>3</v>
      </c>
      <c r="W5">
        <v>0.37</v>
      </c>
      <c r="X5">
        <v>4</v>
      </c>
      <c r="Y5">
        <v>2</v>
      </c>
      <c r="Z5">
        <v>1970</v>
      </c>
      <c r="AA5">
        <v>1970</v>
      </c>
      <c r="AB5">
        <v>0</v>
      </c>
      <c r="AC5">
        <v>1</v>
      </c>
      <c r="AD5">
        <v>8</v>
      </c>
      <c r="AE5">
        <v>0.25</v>
      </c>
      <c r="AF5" t="s">
        <v>62</v>
      </c>
      <c r="AG5" t="s">
        <v>63</v>
      </c>
      <c r="AH5" t="s">
        <v>64</v>
      </c>
      <c r="AI5">
        <v>724000000</v>
      </c>
      <c r="AJ5">
        <v>54500000</v>
      </c>
      <c r="AK5">
        <v>30</v>
      </c>
      <c r="AL5">
        <v>2.0299822344168335E-2</v>
      </c>
      <c r="AM5">
        <v>11.095238095238095</v>
      </c>
      <c r="AN5">
        <v>1.4608464476699701</v>
      </c>
      <c r="AO5">
        <v>0.89512027714274756</v>
      </c>
      <c r="AP5">
        <v>0</v>
      </c>
      <c r="AQ5">
        <v>0.35</v>
      </c>
      <c r="AR5">
        <v>0</v>
      </c>
      <c r="AS5">
        <v>0</v>
      </c>
      <c r="AT5">
        <v>500</v>
      </c>
      <c r="AU5">
        <v>50</v>
      </c>
      <c r="AV5">
        <v>12</v>
      </c>
      <c r="AW5">
        <v>1.9961979999999998E-3</v>
      </c>
      <c r="AX5">
        <v>1.9961979999999998E-3</v>
      </c>
      <c r="AY5">
        <v>1.9607137E-2</v>
      </c>
      <c r="AZ5" t="s">
        <v>65</v>
      </c>
      <c r="BA5">
        <v>100</v>
      </c>
      <c r="BB5">
        <v>0</v>
      </c>
    </row>
    <row r="6" spans="1:54" x14ac:dyDescent="0.25">
      <c r="A6">
        <v>5</v>
      </c>
      <c r="B6">
        <v>0</v>
      </c>
      <c r="C6">
        <v>8760</v>
      </c>
      <c r="D6">
        <v>1</v>
      </c>
      <c r="E6">
        <v>1</v>
      </c>
      <c r="F6" t="s">
        <v>59</v>
      </c>
      <c r="G6" t="s">
        <v>60</v>
      </c>
      <c r="H6">
        <v>1.5</v>
      </c>
      <c r="I6">
        <v>0.42</v>
      </c>
      <c r="J6">
        <v>1</v>
      </c>
      <c r="K6">
        <v>0</v>
      </c>
      <c r="L6">
        <v>0.1069116272717886</v>
      </c>
      <c r="M6" t="b">
        <v>0</v>
      </c>
      <c r="N6" t="b">
        <v>0</v>
      </c>
      <c r="O6">
        <v>7</v>
      </c>
      <c r="P6">
        <v>200</v>
      </c>
      <c r="Q6">
        <v>10</v>
      </c>
      <c r="R6">
        <v>0</v>
      </c>
      <c r="S6">
        <v>1</v>
      </c>
      <c r="T6">
        <v>0</v>
      </c>
      <c r="U6" t="s">
        <v>61</v>
      </c>
      <c r="V6">
        <v>3</v>
      </c>
      <c r="W6">
        <v>0.37</v>
      </c>
      <c r="X6">
        <v>4</v>
      </c>
      <c r="Y6">
        <v>5</v>
      </c>
      <c r="Z6">
        <v>1970</v>
      </c>
      <c r="AA6">
        <v>1970</v>
      </c>
      <c r="AB6">
        <v>0</v>
      </c>
      <c r="AC6">
        <v>1</v>
      </c>
      <c r="AD6">
        <v>8</v>
      </c>
      <c r="AE6">
        <v>0.5</v>
      </c>
      <c r="AF6" t="s">
        <v>62</v>
      </c>
      <c r="AG6" t="s">
        <v>63</v>
      </c>
      <c r="AH6" t="s">
        <v>64</v>
      </c>
      <c r="AI6">
        <v>724000000</v>
      </c>
      <c r="AJ6">
        <v>54500000</v>
      </c>
      <c r="AK6">
        <v>30</v>
      </c>
      <c r="AL6">
        <v>3.1938364145593798E-2</v>
      </c>
      <c r="AM6">
        <v>11.095238095238095</v>
      </c>
      <c r="AN6">
        <v>2.1667654698242851</v>
      </c>
      <c r="AO6">
        <v>0.89512027714274756</v>
      </c>
      <c r="AP6">
        <v>0</v>
      </c>
      <c r="AQ6">
        <v>0.35</v>
      </c>
      <c r="AR6">
        <v>0</v>
      </c>
      <c r="AS6">
        <v>0</v>
      </c>
      <c r="AT6">
        <v>500</v>
      </c>
      <c r="AU6">
        <v>50</v>
      </c>
      <c r="AV6">
        <v>12</v>
      </c>
      <c r="AW6">
        <v>1.9961979999999998E-3</v>
      </c>
      <c r="AX6">
        <v>1.9961979999999998E-3</v>
      </c>
      <c r="AY6">
        <v>1.9607137E-2</v>
      </c>
      <c r="AZ6" t="s">
        <v>65</v>
      </c>
      <c r="BA6">
        <v>30</v>
      </c>
      <c r="BB6">
        <v>0</v>
      </c>
    </row>
    <row r="7" spans="1:54" x14ac:dyDescent="0.25">
      <c r="A7">
        <v>6</v>
      </c>
      <c r="B7">
        <v>0</v>
      </c>
      <c r="C7">
        <v>8760</v>
      </c>
      <c r="D7">
        <v>1</v>
      </c>
      <c r="E7">
        <v>1</v>
      </c>
      <c r="F7" t="s">
        <v>59</v>
      </c>
      <c r="G7" t="s">
        <v>60</v>
      </c>
      <c r="H7">
        <v>1.5</v>
      </c>
      <c r="I7">
        <v>0.42</v>
      </c>
      <c r="J7">
        <v>1</v>
      </c>
      <c r="K7">
        <v>0</v>
      </c>
      <c r="L7">
        <v>0.16944484322321199</v>
      </c>
      <c r="M7" t="b">
        <v>0</v>
      </c>
      <c r="N7" t="b">
        <v>0</v>
      </c>
      <c r="O7">
        <v>7</v>
      </c>
      <c r="P7">
        <v>200</v>
      </c>
      <c r="Q7">
        <v>10</v>
      </c>
      <c r="R7">
        <v>0</v>
      </c>
      <c r="S7">
        <v>1</v>
      </c>
      <c r="T7">
        <v>0</v>
      </c>
      <c r="U7" t="s">
        <v>61</v>
      </c>
      <c r="V7">
        <v>3</v>
      </c>
      <c r="W7">
        <v>0.37</v>
      </c>
      <c r="X7">
        <v>4</v>
      </c>
      <c r="Y7">
        <v>5</v>
      </c>
      <c r="Z7">
        <v>1970</v>
      </c>
      <c r="AA7">
        <v>1970</v>
      </c>
      <c r="AB7">
        <v>0</v>
      </c>
      <c r="AC7">
        <v>1</v>
      </c>
      <c r="AD7">
        <v>8</v>
      </c>
      <c r="AE7">
        <v>0.5</v>
      </c>
      <c r="AF7" t="s">
        <v>62</v>
      </c>
      <c r="AG7" t="s">
        <v>63</v>
      </c>
      <c r="AH7" t="s">
        <v>65</v>
      </c>
      <c r="AI7">
        <v>724000000</v>
      </c>
      <c r="AJ7">
        <v>54500000</v>
      </c>
      <c r="AK7">
        <v>30</v>
      </c>
      <c r="AL7">
        <v>8.6612805427428718E-3</v>
      </c>
      <c r="AM7">
        <v>5.1904761904761898</v>
      </c>
      <c r="AN7">
        <v>2.8726844919786001</v>
      </c>
      <c r="AO7">
        <v>1.41868119396209</v>
      </c>
      <c r="AP7">
        <v>0</v>
      </c>
      <c r="AQ7">
        <v>0.35</v>
      </c>
      <c r="AR7">
        <v>0</v>
      </c>
      <c r="AS7">
        <v>0</v>
      </c>
      <c r="AT7">
        <v>500</v>
      </c>
      <c r="AU7">
        <v>50</v>
      </c>
      <c r="AV7">
        <v>12</v>
      </c>
      <c r="AW7">
        <v>1.9961979999999998E-3</v>
      </c>
      <c r="AX7">
        <v>1.9961979999999998E-3</v>
      </c>
      <c r="AY7">
        <v>1.9607137E-2</v>
      </c>
      <c r="AZ7" t="s">
        <v>65</v>
      </c>
      <c r="BA7">
        <v>30</v>
      </c>
      <c r="BB7">
        <v>0</v>
      </c>
    </row>
    <row r="8" spans="1:54" x14ac:dyDescent="0.25">
      <c r="A8">
        <v>7</v>
      </c>
      <c r="B8">
        <v>0</v>
      </c>
      <c r="C8">
        <v>8760</v>
      </c>
      <c r="D8">
        <v>1</v>
      </c>
      <c r="E8">
        <v>1</v>
      </c>
      <c r="F8" t="s">
        <v>59</v>
      </c>
      <c r="G8" t="s">
        <v>60</v>
      </c>
      <c r="H8">
        <v>1.5</v>
      </c>
      <c r="I8">
        <v>0.42</v>
      </c>
      <c r="J8">
        <v>1</v>
      </c>
      <c r="K8">
        <v>0</v>
      </c>
      <c r="L8">
        <v>0.1069116272717886</v>
      </c>
      <c r="M8" t="b">
        <v>0</v>
      </c>
      <c r="N8" t="b">
        <v>0</v>
      </c>
      <c r="O8">
        <v>7</v>
      </c>
      <c r="P8">
        <v>200</v>
      </c>
      <c r="Q8">
        <v>10</v>
      </c>
      <c r="R8">
        <v>0</v>
      </c>
      <c r="S8">
        <v>1</v>
      </c>
      <c r="T8">
        <v>0</v>
      </c>
      <c r="U8" t="s">
        <v>61</v>
      </c>
      <c r="V8">
        <v>3</v>
      </c>
      <c r="W8">
        <v>0.37</v>
      </c>
      <c r="X8">
        <v>4</v>
      </c>
      <c r="Y8">
        <v>3</v>
      </c>
      <c r="Z8">
        <v>1970</v>
      </c>
      <c r="AA8">
        <v>1970</v>
      </c>
      <c r="AB8">
        <v>0</v>
      </c>
      <c r="AC8">
        <v>1</v>
      </c>
      <c r="AD8">
        <v>8</v>
      </c>
      <c r="AE8">
        <v>0.25</v>
      </c>
      <c r="AF8" t="s">
        <v>62</v>
      </c>
      <c r="AG8" t="s">
        <v>63</v>
      </c>
      <c r="AH8" t="s">
        <v>64</v>
      </c>
      <c r="AI8">
        <v>724000000</v>
      </c>
      <c r="AJ8">
        <v>54500000</v>
      </c>
      <c r="AK8">
        <v>30</v>
      </c>
      <c r="AL8">
        <v>8.6612805427428718E-3</v>
      </c>
      <c r="AM8">
        <v>5.1904761904761898</v>
      </c>
      <c r="AN8">
        <v>2.8726844919786001</v>
      </c>
      <c r="AO8">
        <v>1.41868119396209</v>
      </c>
      <c r="AP8">
        <v>0</v>
      </c>
      <c r="AQ8">
        <v>0.35</v>
      </c>
      <c r="AR8">
        <v>0</v>
      </c>
      <c r="AS8">
        <v>0</v>
      </c>
      <c r="AT8">
        <v>500</v>
      </c>
      <c r="AU8">
        <v>50</v>
      </c>
      <c r="AV8">
        <v>12</v>
      </c>
      <c r="AW8">
        <v>1.9961979999999998E-3</v>
      </c>
      <c r="AX8">
        <v>1.9961979999999998E-3</v>
      </c>
      <c r="AY8">
        <v>1.9607137E-2</v>
      </c>
      <c r="AZ8" t="s">
        <v>64</v>
      </c>
      <c r="BA8">
        <v>100</v>
      </c>
      <c r="BB8">
        <v>0</v>
      </c>
    </row>
    <row r="9" spans="1:54" x14ac:dyDescent="0.25">
      <c r="A9">
        <v>8</v>
      </c>
      <c r="B9">
        <v>0</v>
      </c>
      <c r="C9">
        <v>8760</v>
      </c>
      <c r="D9">
        <v>1</v>
      </c>
      <c r="E9">
        <v>1</v>
      </c>
      <c r="F9" t="s">
        <v>59</v>
      </c>
      <c r="G9" t="s">
        <v>60</v>
      </c>
      <c r="H9">
        <v>1.5</v>
      </c>
      <c r="I9">
        <v>0.42</v>
      </c>
      <c r="J9">
        <v>1</v>
      </c>
      <c r="K9">
        <v>0</v>
      </c>
      <c r="L9">
        <v>0.16944484322321199</v>
      </c>
      <c r="M9" t="b">
        <v>0</v>
      </c>
      <c r="N9" t="b">
        <v>0</v>
      </c>
      <c r="O9">
        <v>7</v>
      </c>
      <c r="P9">
        <v>200</v>
      </c>
      <c r="Q9">
        <v>10</v>
      </c>
      <c r="R9">
        <v>0</v>
      </c>
      <c r="S9">
        <v>1</v>
      </c>
      <c r="T9">
        <v>0</v>
      </c>
      <c r="U9" t="s">
        <v>61</v>
      </c>
      <c r="V9">
        <v>3</v>
      </c>
      <c r="W9">
        <v>0.37</v>
      </c>
      <c r="X9">
        <v>4</v>
      </c>
      <c r="Y9">
        <v>1</v>
      </c>
      <c r="Z9">
        <v>1970</v>
      </c>
      <c r="AA9">
        <v>1970</v>
      </c>
      <c r="AB9">
        <v>0</v>
      </c>
      <c r="AC9">
        <v>1</v>
      </c>
      <c r="AD9">
        <v>8</v>
      </c>
      <c r="AE9">
        <v>0.25</v>
      </c>
      <c r="AF9" t="s">
        <v>62</v>
      </c>
      <c r="AG9" t="s">
        <v>63</v>
      </c>
      <c r="AH9" t="s">
        <v>65</v>
      </c>
      <c r="AI9">
        <v>724000000</v>
      </c>
      <c r="AJ9">
        <v>54500000</v>
      </c>
      <c r="AK9">
        <v>30</v>
      </c>
      <c r="AL9">
        <v>2.0299822344168335E-2</v>
      </c>
      <c r="AM9">
        <v>17</v>
      </c>
      <c r="AN9">
        <v>2.8726844919786001</v>
      </c>
      <c r="AO9">
        <v>0.37155936032340509</v>
      </c>
      <c r="AP9">
        <v>0</v>
      </c>
      <c r="AQ9">
        <v>0.35</v>
      </c>
      <c r="AR9">
        <v>0</v>
      </c>
      <c r="AS9">
        <v>0</v>
      </c>
      <c r="AT9">
        <v>500</v>
      </c>
      <c r="AU9">
        <v>50</v>
      </c>
      <c r="AV9">
        <v>12</v>
      </c>
      <c r="AW9">
        <v>1.9961979999999998E-3</v>
      </c>
      <c r="AX9">
        <v>1.9961979999999998E-3</v>
      </c>
      <c r="AY9">
        <v>1.9607137E-2</v>
      </c>
      <c r="AZ9" t="s">
        <v>64</v>
      </c>
      <c r="BA9">
        <v>100</v>
      </c>
      <c r="BB9">
        <v>0</v>
      </c>
    </row>
    <row r="10" spans="1:54" x14ac:dyDescent="0.25">
      <c r="A10">
        <v>9</v>
      </c>
      <c r="B10">
        <v>0</v>
      </c>
      <c r="C10">
        <v>8760</v>
      </c>
      <c r="D10">
        <v>1</v>
      </c>
      <c r="E10">
        <v>1</v>
      </c>
      <c r="F10" t="s">
        <v>59</v>
      </c>
      <c r="G10" t="s">
        <v>60</v>
      </c>
      <c r="H10">
        <v>1.5</v>
      </c>
      <c r="I10">
        <v>0.42</v>
      </c>
      <c r="J10">
        <v>1</v>
      </c>
      <c r="K10">
        <v>0</v>
      </c>
      <c r="L10">
        <v>0.1069116272717886</v>
      </c>
      <c r="M10" t="b">
        <v>0</v>
      </c>
      <c r="N10" t="b">
        <v>0</v>
      </c>
      <c r="O10">
        <v>7</v>
      </c>
      <c r="P10">
        <v>200</v>
      </c>
      <c r="Q10">
        <v>10</v>
      </c>
      <c r="R10">
        <v>0</v>
      </c>
      <c r="S10">
        <v>1</v>
      </c>
      <c r="T10">
        <v>0</v>
      </c>
      <c r="U10" t="s">
        <v>61</v>
      </c>
      <c r="V10">
        <v>3</v>
      </c>
      <c r="W10">
        <v>0.37</v>
      </c>
      <c r="X10">
        <v>4</v>
      </c>
      <c r="Y10">
        <v>4</v>
      </c>
      <c r="Z10">
        <v>1970</v>
      </c>
      <c r="AA10">
        <v>1970</v>
      </c>
      <c r="AB10">
        <v>0</v>
      </c>
      <c r="AC10">
        <v>1</v>
      </c>
      <c r="AD10">
        <v>8</v>
      </c>
      <c r="AE10">
        <v>0.25</v>
      </c>
      <c r="AF10" t="s">
        <v>62</v>
      </c>
      <c r="AG10" t="s">
        <v>63</v>
      </c>
      <c r="AH10" t="s">
        <v>65</v>
      </c>
      <c r="AI10">
        <v>724000000</v>
      </c>
      <c r="AJ10">
        <v>54500000</v>
      </c>
      <c r="AK10">
        <v>30</v>
      </c>
      <c r="AL10">
        <v>3.1938364145593798E-2</v>
      </c>
      <c r="AM10">
        <v>11.095238095238095</v>
      </c>
      <c r="AN10">
        <v>2.8726844919786001</v>
      </c>
      <c r="AO10">
        <v>0.37155936032340509</v>
      </c>
      <c r="AP10">
        <v>0</v>
      </c>
      <c r="AQ10">
        <v>0.35</v>
      </c>
      <c r="AR10">
        <v>0</v>
      </c>
      <c r="AS10">
        <v>0</v>
      </c>
      <c r="AT10">
        <v>500</v>
      </c>
      <c r="AU10">
        <v>50</v>
      </c>
      <c r="AV10">
        <v>12</v>
      </c>
      <c r="AW10">
        <v>1.9961979999999998E-3</v>
      </c>
      <c r="AX10">
        <v>1.9961979999999998E-3</v>
      </c>
      <c r="AY10">
        <v>1.9607137E-2</v>
      </c>
      <c r="AZ10" t="s">
        <v>64</v>
      </c>
      <c r="BA10">
        <v>100</v>
      </c>
      <c r="BB10">
        <v>0</v>
      </c>
    </row>
    <row r="11" spans="1:54" x14ac:dyDescent="0.25">
      <c r="A11">
        <v>10</v>
      </c>
      <c r="B11">
        <v>0</v>
      </c>
      <c r="C11">
        <v>8760</v>
      </c>
      <c r="D11">
        <v>1</v>
      </c>
      <c r="E11">
        <v>1</v>
      </c>
      <c r="F11" t="s">
        <v>59</v>
      </c>
      <c r="G11" t="s">
        <v>60</v>
      </c>
      <c r="H11">
        <v>1.5</v>
      </c>
      <c r="I11">
        <v>0.42</v>
      </c>
      <c r="J11">
        <v>1</v>
      </c>
      <c r="K11">
        <v>0</v>
      </c>
      <c r="L11">
        <v>4.4378411320365213E-2</v>
      </c>
      <c r="M11" t="b">
        <v>0</v>
      </c>
      <c r="N11" t="b">
        <v>0</v>
      </c>
      <c r="O11">
        <v>7</v>
      </c>
      <c r="P11">
        <v>200</v>
      </c>
      <c r="Q11">
        <v>10</v>
      </c>
      <c r="R11">
        <v>0</v>
      </c>
      <c r="S11">
        <v>1</v>
      </c>
      <c r="T11">
        <v>0</v>
      </c>
      <c r="U11" t="s">
        <v>61</v>
      </c>
      <c r="V11">
        <v>3</v>
      </c>
      <c r="W11">
        <v>0.37</v>
      </c>
      <c r="X11">
        <v>4</v>
      </c>
      <c r="Y11">
        <v>1</v>
      </c>
      <c r="Z11">
        <v>1970</v>
      </c>
      <c r="AA11">
        <v>1970</v>
      </c>
      <c r="AB11">
        <v>0</v>
      </c>
      <c r="AC11">
        <v>1</v>
      </c>
      <c r="AD11">
        <v>8</v>
      </c>
      <c r="AE11">
        <v>0.25</v>
      </c>
      <c r="AF11" t="s">
        <v>62</v>
      </c>
      <c r="AG11" t="s">
        <v>63</v>
      </c>
      <c r="AH11" t="s">
        <v>64</v>
      </c>
      <c r="AI11">
        <v>724000000</v>
      </c>
      <c r="AJ11">
        <v>54500000</v>
      </c>
      <c r="AK11">
        <v>30</v>
      </c>
      <c r="AL11">
        <v>3.1938364145593798E-2</v>
      </c>
      <c r="AM11">
        <v>17</v>
      </c>
      <c r="AN11">
        <v>2.8726844919786001</v>
      </c>
      <c r="AO11">
        <v>1.41868119396209</v>
      </c>
      <c r="AP11">
        <v>0</v>
      </c>
      <c r="AQ11">
        <v>0.35</v>
      </c>
      <c r="AR11">
        <v>0</v>
      </c>
      <c r="AS11">
        <v>0</v>
      </c>
      <c r="AT11">
        <v>500</v>
      </c>
      <c r="AU11">
        <v>50</v>
      </c>
      <c r="AV11">
        <v>12</v>
      </c>
      <c r="AW11">
        <v>1.9961979999999998E-3</v>
      </c>
      <c r="AX11">
        <v>1.9961979999999998E-3</v>
      </c>
      <c r="AY11">
        <v>1.9607137E-2</v>
      </c>
      <c r="AZ11" t="s">
        <v>64</v>
      </c>
      <c r="BA11">
        <v>100</v>
      </c>
      <c r="BB11">
        <v>0</v>
      </c>
    </row>
    <row r="12" spans="1:54" x14ac:dyDescent="0.25">
      <c r="A12">
        <v>11</v>
      </c>
      <c r="B12">
        <v>0</v>
      </c>
      <c r="C12">
        <v>8760</v>
      </c>
      <c r="D12">
        <v>1</v>
      </c>
      <c r="E12">
        <v>1</v>
      </c>
      <c r="F12" t="s">
        <v>59</v>
      </c>
      <c r="G12" t="s">
        <v>60</v>
      </c>
      <c r="H12">
        <v>1.5</v>
      </c>
      <c r="I12">
        <v>0.42</v>
      </c>
      <c r="J12">
        <v>1</v>
      </c>
      <c r="K12">
        <v>0</v>
      </c>
      <c r="L12">
        <v>4.4378411320365213E-2</v>
      </c>
      <c r="M12" t="b">
        <v>0</v>
      </c>
      <c r="N12" t="b">
        <v>0</v>
      </c>
      <c r="O12">
        <v>7</v>
      </c>
      <c r="P12">
        <v>200</v>
      </c>
      <c r="Q12">
        <v>10</v>
      </c>
      <c r="R12">
        <v>0</v>
      </c>
      <c r="S12">
        <v>1</v>
      </c>
      <c r="T12">
        <v>0</v>
      </c>
      <c r="U12" t="s">
        <v>61</v>
      </c>
      <c r="V12">
        <v>3</v>
      </c>
      <c r="W12">
        <v>0.37</v>
      </c>
      <c r="X12">
        <v>4</v>
      </c>
      <c r="Y12">
        <v>5</v>
      </c>
      <c r="Z12">
        <v>1970</v>
      </c>
      <c r="AA12">
        <v>1970</v>
      </c>
      <c r="AB12">
        <v>0</v>
      </c>
      <c r="AC12">
        <v>1</v>
      </c>
      <c r="AD12">
        <v>8</v>
      </c>
      <c r="AE12">
        <v>0.5</v>
      </c>
      <c r="AF12" t="s">
        <v>62</v>
      </c>
      <c r="AG12" t="s">
        <v>63</v>
      </c>
      <c r="AH12" t="s">
        <v>64</v>
      </c>
      <c r="AI12">
        <v>724000000</v>
      </c>
      <c r="AJ12">
        <v>54500000</v>
      </c>
      <c r="AK12">
        <v>30</v>
      </c>
      <c r="AL12">
        <v>2.0299822344168335E-2</v>
      </c>
      <c r="AM12">
        <v>5.1904761904761898</v>
      </c>
      <c r="AN12">
        <v>2.8726844919786001</v>
      </c>
      <c r="AO12">
        <v>1.41868119396209</v>
      </c>
      <c r="AP12">
        <v>0</v>
      </c>
      <c r="AQ12">
        <v>0.35</v>
      </c>
      <c r="AR12">
        <v>0</v>
      </c>
      <c r="AS12">
        <v>0</v>
      </c>
      <c r="AT12">
        <v>500</v>
      </c>
      <c r="AU12">
        <v>50</v>
      </c>
      <c r="AV12">
        <v>12</v>
      </c>
      <c r="AW12">
        <v>1.9961979999999998E-3</v>
      </c>
      <c r="AX12">
        <v>1.9961979999999998E-3</v>
      </c>
      <c r="AY12">
        <v>1.9607137E-2</v>
      </c>
      <c r="AZ12" t="s">
        <v>64</v>
      </c>
      <c r="BA12">
        <v>30</v>
      </c>
      <c r="BB12">
        <v>0</v>
      </c>
    </row>
    <row r="13" spans="1:54" x14ac:dyDescent="0.25">
      <c r="A13">
        <v>12</v>
      </c>
      <c r="B13">
        <v>0</v>
      </c>
      <c r="C13">
        <v>8760</v>
      </c>
      <c r="D13">
        <v>1</v>
      </c>
      <c r="E13">
        <v>1</v>
      </c>
      <c r="F13" t="s">
        <v>59</v>
      </c>
      <c r="G13" t="s">
        <v>60</v>
      </c>
      <c r="H13">
        <v>1.5</v>
      </c>
      <c r="I13">
        <v>0.42</v>
      </c>
      <c r="J13">
        <v>1</v>
      </c>
      <c r="K13">
        <v>0</v>
      </c>
      <c r="L13">
        <v>0.16944484322321199</v>
      </c>
      <c r="M13" t="b">
        <v>0</v>
      </c>
      <c r="N13" t="b">
        <v>0</v>
      </c>
      <c r="O13">
        <v>7</v>
      </c>
      <c r="P13">
        <v>200</v>
      </c>
      <c r="Q13">
        <v>10</v>
      </c>
      <c r="R13">
        <v>0</v>
      </c>
      <c r="S13">
        <v>1</v>
      </c>
      <c r="T13">
        <v>0</v>
      </c>
      <c r="U13" t="s">
        <v>61</v>
      </c>
      <c r="V13">
        <v>3</v>
      </c>
      <c r="W13">
        <v>0.37</v>
      </c>
      <c r="X13">
        <v>4</v>
      </c>
      <c r="Y13">
        <v>1</v>
      </c>
      <c r="Z13">
        <v>1970</v>
      </c>
      <c r="AA13">
        <v>1970</v>
      </c>
      <c r="AB13">
        <v>0</v>
      </c>
      <c r="AC13">
        <v>1</v>
      </c>
      <c r="AD13">
        <v>8</v>
      </c>
      <c r="AE13">
        <v>0.5</v>
      </c>
      <c r="AF13" t="s">
        <v>62</v>
      </c>
      <c r="AG13" t="s">
        <v>63</v>
      </c>
      <c r="AH13" t="s">
        <v>64</v>
      </c>
      <c r="AI13">
        <v>724000000</v>
      </c>
      <c r="AJ13">
        <v>54500000</v>
      </c>
      <c r="AK13">
        <v>30</v>
      </c>
      <c r="AL13">
        <v>3.1938364145593798E-2</v>
      </c>
      <c r="AM13">
        <v>11.095238095238095</v>
      </c>
      <c r="AN13">
        <v>2.8726844919786001</v>
      </c>
      <c r="AO13">
        <v>1.41868119396209</v>
      </c>
      <c r="AP13">
        <v>0</v>
      </c>
      <c r="AQ13">
        <v>0.35</v>
      </c>
      <c r="AR13">
        <v>0</v>
      </c>
      <c r="AS13">
        <v>0</v>
      </c>
      <c r="AT13">
        <v>500</v>
      </c>
      <c r="AU13">
        <v>50</v>
      </c>
      <c r="AV13">
        <v>12</v>
      </c>
      <c r="AW13">
        <v>1.9961979999999998E-3</v>
      </c>
      <c r="AX13">
        <v>1.9961979999999998E-3</v>
      </c>
      <c r="AY13">
        <v>1.9607137E-2</v>
      </c>
      <c r="AZ13" t="s">
        <v>64</v>
      </c>
      <c r="BA13">
        <v>30</v>
      </c>
      <c r="BB13">
        <v>0</v>
      </c>
    </row>
    <row r="14" spans="1:54" x14ac:dyDescent="0.25">
      <c r="A14">
        <v>13</v>
      </c>
      <c r="B14">
        <v>0</v>
      </c>
      <c r="C14">
        <v>8760</v>
      </c>
      <c r="D14">
        <v>1</v>
      </c>
      <c r="E14">
        <v>1</v>
      </c>
      <c r="F14" t="s">
        <v>59</v>
      </c>
      <c r="G14" t="s">
        <v>60</v>
      </c>
      <c r="H14">
        <v>1.5</v>
      </c>
      <c r="I14">
        <v>0.42</v>
      </c>
      <c r="J14">
        <v>1</v>
      </c>
      <c r="K14">
        <v>0</v>
      </c>
      <c r="L14">
        <v>4.4378411320365213E-2</v>
      </c>
      <c r="M14" t="b">
        <v>0</v>
      </c>
      <c r="N14" t="b">
        <v>0</v>
      </c>
      <c r="O14">
        <v>7</v>
      </c>
      <c r="P14">
        <v>200</v>
      </c>
      <c r="Q14">
        <v>10</v>
      </c>
      <c r="R14">
        <v>0</v>
      </c>
      <c r="S14">
        <v>1</v>
      </c>
      <c r="T14">
        <v>0</v>
      </c>
      <c r="U14" t="s">
        <v>61</v>
      </c>
      <c r="V14">
        <v>3</v>
      </c>
      <c r="W14">
        <v>0.37</v>
      </c>
      <c r="X14">
        <v>4</v>
      </c>
      <c r="Y14">
        <v>2</v>
      </c>
      <c r="Z14">
        <v>1970</v>
      </c>
      <c r="AA14">
        <v>1970</v>
      </c>
      <c r="AB14">
        <v>0</v>
      </c>
      <c r="AC14">
        <v>1</v>
      </c>
      <c r="AD14">
        <v>8</v>
      </c>
      <c r="AE14">
        <v>1</v>
      </c>
      <c r="AF14" t="s">
        <v>62</v>
      </c>
      <c r="AG14" t="s">
        <v>63</v>
      </c>
      <c r="AH14" t="s">
        <v>65</v>
      </c>
      <c r="AI14">
        <v>724000000</v>
      </c>
      <c r="AJ14">
        <v>54500000</v>
      </c>
      <c r="AK14">
        <v>30</v>
      </c>
      <c r="AL14">
        <v>3.1938364145593798E-2</v>
      </c>
      <c r="AM14">
        <v>11.095238095238095</v>
      </c>
      <c r="AN14">
        <v>2.6044352635599606</v>
      </c>
      <c r="AO14">
        <v>0.37155936032340509</v>
      </c>
      <c r="AP14">
        <v>0</v>
      </c>
      <c r="AQ14">
        <v>0.35</v>
      </c>
      <c r="AR14">
        <v>0</v>
      </c>
      <c r="AS14">
        <v>0</v>
      </c>
      <c r="AT14">
        <v>500</v>
      </c>
      <c r="AU14">
        <v>50</v>
      </c>
      <c r="AV14">
        <v>12</v>
      </c>
      <c r="AW14">
        <v>1.9961979999999998E-3</v>
      </c>
      <c r="AX14">
        <v>1.9961979999999998E-3</v>
      </c>
      <c r="AY14">
        <v>1.9607137E-2</v>
      </c>
      <c r="AZ14" t="s">
        <v>64</v>
      </c>
      <c r="BA14">
        <v>10</v>
      </c>
      <c r="BB14">
        <v>0</v>
      </c>
    </row>
    <row r="15" spans="1:54" x14ac:dyDescent="0.25">
      <c r="A15">
        <v>14</v>
      </c>
      <c r="B15">
        <v>0</v>
      </c>
      <c r="C15">
        <v>8760</v>
      </c>
      <c r="D15">
        <v>1</v>
      </c>
      <c r="E15">
        <v>1</v>
      </c>
      <c r="F15" t="s">
        <v>59</v>
      </c>
      <c r="G15" t="s">
        <v>60</v>
      </c>
      <c r="H15">
        <v>1.5</v>
      </c>
      <c r="I15">
        <v>0.42</v>
      </c>
      <c r="J15">
        <v>1</v>
      </c>
      <c r="K15">
        <v>0</v>
      </c>
      <c r="L15">
        <v>0.1069116272717886</v>
      </c>
      <c r="M15" t="b">
        <v>0</v>
      </c>
      <c r="N15" t="b">
        <v>0</v>
      </c>
      <c r="O15">
        <v>7</v>
      </c>
      <c r="P15">
        <v>200</v>
      </c>
      <c r="Q15">
        <v>10</v>
      </c>
      <c r="R15">
        <v>0</v>
      </c>
      <c r="S15">
        <v>1</v>
      </c>
      <c r="T15">
        <v>0</v>
      </c>
      <c r="U15" t="s">
        <v>61</v>
      </c>
      <c r="V15">
        <v>3</v>
      </c>
      <c r="W15">
        <v>0.37</v>
      </c>
      <c r="X15">
        <v>4</v>
      </c>
      <c r="Y15">
        <v>5</v>
      </c>
      <c r="Z15">
        <v>1970</v>
      </c>
      <c r="AA15">
        <v>1970</v>
      </c>
      <c r="AB15">
        <v>0</v>
      </c>
      <c r="AC15">
        <v>1</v>
      </c>
      <c r="AD15">
        <v>8</v>
      </c>
      <c r="AE15">
        <v>1</v>
      </c>
      <c r="AF15" t="s">
        <v>62</v>
      </c>
      <c r="AG15" t="s">
        <v>63</v>
      </c>
      <c r="AH15" t="s">
        <v>65</v>
      </c>
      <c r="AI15">
        <v>724000000</v>
      </c>
      <c r="AJ15">
        <v>54500000</v>
      </c>
      <c r="AK15">
        <v>30</v>
      </c>
      <c r="AL15">
        <v>2.0299822344168335E-2</v>
      </c>
      <c r="AM15">
        <v>5.1904761904761898</v>
      </c>
      <c r="AN15">
        <v>1.4608464476699701</v>
      </c>
      <c r="AO15">
        <v>0.89512027714274756</v>
      </c>
      <c r="AP15">
        <v>0</v>
      </c>
      <c r="AQ15">
        <v>0.35</v>
      </c>
      <c r="AR15">
        <v>0</v>
      </c>
      <c r="AS15">
        <v>0</v>
      </c>
      <c r="AT15">
        <v>500</v>
      </c>
      <c r="AU15">
        <v>50</v>
      </c>
      <c r="AV15">
        <v>12</v>
      </c>
      <c r="AW15">
        <v>1.9961979999999998E-3</v>
      </c>
      <c r="AX15">
        <v>1.9961979999999998E-3</v>
      </c>
      <c r="AY15">
        <v>1.9607137E-2</v>
      </c>
      <c r="AZ15" t="s">
        <v>65</v>
      </c>
      <c r="BA15">
        <v>10</v>
      </c>
      <c r="BB15">
        <v>0</v>
      </c>
    </row>
    <row r="16" spans="1:54" x14ac:dyDescent="0.25">
      <c r="A16">
        <v>15</v>
      </c>
      <c r="B16">
        <v>0</v>
      </c>
      <c r="C16">
        <v>8760</v>
      </c>
      <c r="D16">
        <v>1</v>
      </c>
      <c r="E16">
        <v>1</v>
      </c>
      <c r="F16" t="s">
        <v>59</v>
      </c>
      <c r="G16" t="s">
        <v>60</v>
      </c>
      <c r="H16">
        <v>1.5</v>
      </c>
      <c r="I16">
        <v>0.42</v>
      </c>
      <c r="J16">
        <v>1</v>
      </c>
      <c r="K16">
        <v>0</v>
      </c>
      <c r="L16">
        <v>0.1069116272717886</v>
      </c>
      <c r="M16" t="b">
        <v>0</v>
      </c>
      <c r="N16" t="b">
        <v>0</v>
      </c>
      <c r="O16">
        <v>7</v>
      </c>
      <c r="P16">
        <v>200</v>
      </c>
      <c r="Q16">
        <v>10</v>
      </c>
      <c r="R16">
        <v>0</v>
      </c>
      <c r="S16">
        <v>1</v>
      </c>
      <c r="T16">
        <v>0</v>
      </c>
      <c r="U16" t="s">
        <v>61</v>
      </c>
      <c r="V16">
        <v>3</v>
      </c>
      <c r="W16">
        <v>0.37</v>
      </c>
      <c r="X16">
        <v>4</v>
      </c>
      <c r="Y16">
        <v>1</v>
      </c>
      <c r="Z16">
        <v>1970</v>
      </c>
      <c r="AA16">
        <v>1970</v>
      </c>
      <c r="AB16">
        <v>0</v>
      </c>
      <c r="AC16">
        <v>1</v>
      </c>
      <c r="AD16">
        <v>8</v>
      </c>
      <c r="AE16">
        <v>0.25</v>
      </c>
      <c r="AF16" t="s">
        <v>62</v>
      </c>
      <c r="AG16" t="s">
        <v>63</v>
      </c>
      <c r="AH16" t="s">
        <v>64</v>
      </c>
      <c r="AI16">
        <v>724000000</v>
      </c>
      <c r="AJ16">
        <v>54500000</v>
      </c>
      <c r="AK16">
        <v>30</v>
      </c>
      <c r="AL16">
        <v>8.6612805427428718E-3</v>
      </c>
      <c r="AM16">
        <v>11.095238095238095</v>
      </c>
      <c r="AN16">
        <v>1.4608464476699701</v>
      </c>
      <c r="AO16">
        <v>0.89512027714274756</v>
      </c>
      <c r="AP16">
        <v>0</v>
      </c>
      <c r="AQ16">
        <v>0.35</v>
      </c>
      <c r="AR16">
        <v>0</v>
      </c>
      <c r="AS16">
        <v>0</v>
      </c>
      <c r="AT16">
        <v>500</v>
      </c>
      <c r="AU16">
        <v>50</v>
      </c>
      <c r="AV16">
        <v>12</v>
      </c>
      <c r="AW16">
        <v>1.9961979999999998E-3</v>
      </c>
      <c r="AX16">
        <v>1.9961979999999998E-3</v>
      </c>
      <c r="AY16">
        <v>1.9607137E-2</v>
      </c>
      <c r="AZ16" t="s">
        <v>64</v>
      </c>
      <c r="BA16">
        <v>100</v>
      </c>
      <c r="BB16">
        <v>0</v>
      </c>
    </row>
    <row r="17" spans="1:54" x14ac:dyDescent="0.25">
      <c r="A17">
        <v>16</v>
      </c>
      <c r="B17">
        <v>0</v>
      </c>
      <c r="C17">
        <v>8760</v>
      </c>
      <c r="D17">
        <v>1</v>
      </c>
      <c r="E17">
        <v>1</v>
      </c>
      <c r="F17" t="s">
        <v>59</v>
      </c>
      <c r="G17" t="s">
        <v>60</v>
      </c>
      <c r="H17">
        <v>1.5</v>
      </c>
      <c r="I17">
        <v>0.42</v>
      </c>
      <c r="J17">
        <v>1</v>
      </c>
      <c r="K17">
        <v>0</v>
      </c>
      <c r="L17">
        <v>0.16944484322321199</v>
      </c>
      <c r="M17" t="b">
        <v>0</v>
      </c>
      <c r="N17" t="b">
        <v>0</v>
      </c>
      <c r="O17">
        <v>7</v>
      </c>
      <c r="P17">
        <v>200</v>
      </c>
      <c r="Q17">
        <v>10</v>
      </c>
      <c r="R17">
        <v>0</v>
      </c>
      <c r="S17">
        <v>1</v>
      </c>
      <c r="T17">
        <v>0</v>
      </c>
      <c r="U17" t="s">
        <v>61</v>
      </c>
      <c r="V17">
        <v>3</v>
      </c>
      <c r="W17">
        <v>0.37</v>
      </c>
      <c r="X17">
        <v>4</v>
      </c>
      <c r="Y17">
        <v>6</v>
      </c>
      <c r="Z17">
        <v>1970</v>
      </c>
      <c r="AA17">
        <v>1970</v>
      </c>
      <c r="AB17">
        <v>0</v>
      </c>
      <c r="AC17">
        <v>1</v>
      </c>
      <c r="AD17">
        <v>8</v>
      </c>
      <c r="AE17">
        <v>1</v>
      </c>
      <c r="AF17" t="s">
        <v>62</v>
      </c>
      <c r="AG17" t="s">
        <v>63</v>
      </c>
      <c r="AH17" t="s">
        <v>65</v>
      </c>
      <c r="AI17">
        <v>724000000</v>
      </c>
      <c r="AJ17">
        <v>54500000</v>
      </c>
      <c r="AK17">
        <v>30</v>
      </c>
      <c r="AL17">
        <v>2.0299822344168335E-2</v>
      </c>
      <c r="AM17">
        <v>17</v>
      </c>
      <c r="AN17">
        <v>2.1667654698242851</v>
      </c>
      <c r="AO17">
        <v>1.41868119396209</v>
      </c>
      <c r="AP17">
        <v>0</v>
      </c>
      <c r="AQ17">
        <v>0.35</v>
      </c>
      <c r="AR17">
        <v>0</v>
      </c>
      <c r="AS17">
        <v>0</v>
      </c>
      <c r="AT17">
        <v>500</v>
      </c>
      <c r="AU17">
        <v>50</v>
      </c>
      <c r="AV17">
        <v>12</v>
      </c>
      <c r="AW17">
        <v>1.9961979999999998E-3</v>
      </c>
      <c r="AX17">
        <v>1.9961979999999998E-3</v>
      </c>
      <c r="AY17">
        <v>1.9607137E-2</v>
      </c>
      <c r="AZ17" t="s">
        <v>64</v>
      </c>
      <c r="BA17">
        <v>10</v>
      </c>
      <c r="BB17">
        <v>0</v>
      </c>
    </row>
    <row r="18" spans="1:54" x14ac:dyDescent="0.25">
      <c r="A18">
        <v>17</v>
      </c>
      <c r="B18">
        <v>0</v>
      </c>
      <c r="C18">
        <v>8760</v>
      </c>
      <c r="D18">
        <v>1</v>
      </c>
      <c r="E18">
        <v>1</v>
      </c>
      <c r="F18" t="s">
        <v>59</v>
      </c>
      <c r="G18" t="s">
        <v>60</v>
      </c>
      <c r="H18">
        <v>1.5</v>
      </c>
      <c r="I18">
        <v>0.42</v>
      </c>
      <c r="J18">
        <v>1</v>
      </c>
      <c r="K18">
        <v>0</v>
      </c>
      <c r="L18">
        <v>4.4378411320365213E-2</v>
      </c>
      <c r="M18" t="b">
        <v>0</v>
      </c>
      <c r="N18" t="b">
        <v>0</v>
      </c>
      <c r="O18">
        <v>7</v>
      </c>
      <c r="P18">
        <v>200</v>
      </c>
      <c r="Q18">
        <v>10</v>
      </c>
      <c r="R18">
        <v>0</v>
      </c>
      <c r="S18">
        <v>1</v>
      </c>
      <c r="T18">
        <v>0</v>
      </c>
      <c r="U18" t="s">
        <v>61</v>
      </c>
      <c r="V18">
        <v>3</v>
      </c>
      <c r="W18">
        <v>0.37</v>
      </c>
      <c r="X18">
        <v>4</v>
      </c>
      <c r="Y18">
        <v>1</v>
      </c>
      <c r="Z18">
        <v>1970</v>
      </c>
      <c r="AA18">
        <v>1970</v>
      </c>
      <c r="AB18">
        <v>0</v>
      </c>
      <c r="AC18">
        <v>1</v>
      </c>
      <c r="AD18">
        <v>8</v>
      </c>
      <c r="AE18">
        <v>0.5</v>
      </c>
      <c r="AF18" t="s">
        <v>62</v>
      </c>
      <c r="AG18" t="s">
        <v>63</v>
      </c>
      <c r="AH18" t="s">
        <v>65</v>
      </c>
      <c r="AI18">
        <v>724000000</v>
      </c>
      <c r="AJ18">
        <v>54500000</v>
      </c>
      <c r="AK18">
        <v>30</v>
      </c>
      <c r="AL18">
        <v>2.5071624482752776E-2</v>
      </c>
      <c r="AM18">
        <v>11.095238095238095</v>
      </c>
      <c r="AN18">
        <v>2.8726844919786001</v>
      </c>
      <c r="AO18">
        <v>0.89512027714274756</v>
      </c>
      <c r="AP18">
        <v>0</v>
      </c>
      <c r="AQ18">
        <v>0.35</v>
      </c>
      <c r="AR18">
        <v>0</v>
      </c>
      <c r="AS18">
        <v>0</v>
      </c>
      <c r="AT18">
        <v>500</v>
      </c>
      <c r="AU18">
        <v>50</v>
      </c>
      <c r="AV18">
        <v>12</v>
      </c>
      <c r="AW18">
        <v>1.9961979999999998E-3</v>
      </c>
      <c r="AX18">
        <v>1.9961979999999998E-3</v>
      </c>
      <c r="AY18">
        <v>1.9607137E-2</v>
      </c>
      <c r="AZ18" t="s">
        <v>65</v>
      </c>
      <c r="BA18">
        <v>30</v>
      </c>
      <c r="BB18">
        <v>0</v>
      </c>
    </row>
    <row r="19" spans="1:54" x14ac:dyDescent="0.25">
      <c r="A19">
        <v>18</v>
      </c>
      <c r="B19">
        <v>0</v>
      </c>
      <c r="C19">
        <v>8760</v>
      </c>
      <c r="D19">
        <v>1</v>
      </c>
      <c r="E19">
        <v>1</v>
      </c>
      <c r="F19" t="s">
        <v>59</v>
      </c>
      <c r="G19" t="s">
        <v>60</v>
      </c>
      <c r="H19">
        <v>1.5</v>
      </c>
      <c r="I19">
        <v>0.42</v>
      </c>
      <c r="J19">
        <v>1</v>
      </c>
      <c r="K19">
        <v>0</v>
      </c>
      <c r="L19">
        <v>4.4378411320365213E-2</v>
      </c>
      <c r="M19" t="b">
        <v>0</v>
      </c>
      <c r="N19" t="b">
        <v>0</v>
      </c>
      <c r="O19">
        <v>7</v>
      </c>
      <c r="P19">
        <v>200</v>
      </c>
      <c r="Q19">
        <v>10</v>
      </c>
      <c r="R19">
        <v>0</v>
      </c>
      <c r="S19">
        <v>1</v>
      </c>
      <c r="T19">
        <v>0</v>
      </c>
      <c r="U19" t="s">
        <v>61</v>
      </c>
      <c r="V19">
        <v>3</v>
      </c>
      <c r="W19">
        <v>0.37</v>
      </c>
      <c r="X19">
        <v>4</v>
      </c>
      <c r="Y19">
        <v>6</v>
      </c>
      <c r="Z19">
        <v>1970</v>
      </c>
      <c r="AA19">
        <v>1970</v>
      </c>
      <c r="AB19">
        <v>0</v>
      </c>
      <c r="AC19">
        <v>1</v>
      </c>
      <c r="AD19">
        <v>8</v>
      </c>
      <c r="AE19">
        <v>0.25</v>
      </c>
      <c r="AF19" t="s">
        <v>62</v>
      </c>
      <c r="AG19" t="s">
        <v>63</v>
      </c>
      <c r="AH19" t="s">
        <v>65</v>
      </c>
      <c r="AI19">
        <v>724000000</v>
      </c>
      <c r="AJ19">
        <v>54500000</v>
      </c>
      <c r="AK19">
        <v>30</v>
      </c>
      <c r="AL19">
        <v>3.1938364145593798E-2</v>
      </c>
      <c r="AM19">
        <v>5.1904761904761898</v>
      </c>
      <c r="AN19">
        <v>2.8726844919786001</v>
      </c>
      <c r="AO19">
        <v>0.89512027714274756</v>
      </c>
      <c r="AP19">
        <v>0</v>
      </c>
      <c r="AQ19">
        <v>0.35</v>
      </c>
      <c r="AR19">
        <v>0</v>
      </c>
      <c r="AS19">
        <v>0</v>
      </c>
      <c r="AT19">
        <v>500</v>
      </c>
      <c r="AU19">
        <v>50</v>
      </c>
      <c r="AV19">
        <v>12</v>
      </c>
      <c r="AW19">
        <v>1.9961979999999998E-3</v>
      </c>
      <c r="AX19">
        <v>1.9961979999999998E-3</v>
      </c>
      <c r="AY19">
        <v>1.9607137E-2</v>
      </c>
      <c r="AZ19" t="s">
        <v>64</v>
      </c>
      <c r="BA19">
        <v>100</v>
      </c>
      <c r="BB19">
        <v>0</v>
      </c>
    </row>
    <row r="20" spans="1:54" x14ac:dyDescent="0.25">
      <c r="A20">
        <v>19</v>
      </c>
      <c r="B20">
        <v>0</v>
      </c>
      <c r="C20">
        <v>8760</v>
      </c>
      <c r="D20">
        <v>1</v>
      </c>
      <c r="E20">
        <v>1</v>
      </c>
      <c r="F20" t="s">
        <v>59</v>
      </c>
      <c r="G20" t="s">
        <v>60</v>
      </c>
      <c r="H20">
        <v>1.5</v>
      </c>
      <c r="I20">
        <v>0.42</v>
      </c>
      <c r="J20">
        <v>1</v>
      </c>
      <c r="K20">
        <v>0</v>
      </c>
      <c r="L20">
        <v>4.4378411320365213E-2</v>
      </c>
      <c r="M20" t="b">
        <v>0</v>
      </c>
      <c r="N20" t="b">
        <v>0</v>
      </c>
      <c r="O20">
        <v>7</v>
      </c>
      <c r="P20">
        <v>200</v>
      </c>
      <c r="Q20">
        <v>10</v>
      </c>
      <c r="R20">
        <v>0</v>
      </c>
      <c r="S20">
        <v>1</v>
      </c>
      <c r="T20">
        <v>0</v>
      </c>
      <c r="U20" t="s">
        <v>61</v>
      </c>
      <c r="V20">
        <v>3</v>
      </c>
      <c r="W20">
        <v>0.37</v>
      </c>
      <c r="X20">
        <v>4</v>
      </c>
      <c r="Y20">
        <v>3</v>
      </c>
      <c r="Z20">
        <v>1970</v>
      </c>
      <c r="AA20">
        <v>1970</v>
      </c>
      <c r="AB20">
        <v>0</v>
      </c>
      <c r="AC20">
        <v>1</v>
      </c>
      <c r="AD20">
        <v>8</v>
      </c>
      <c r="AE20">
        <v>1</v>
      </c>
      <c r="AF20" t="s">
        <v>62</v>
      </c>
      <c r="AG20" t="s">
        <v>63</v>
      </c>
      <c r="AH20" t="s">
        <v>64</v>
      </c>
      <c r="AI20">
        <v>724000000</v>
      </c>
      <c r="AJ20">
        <v>54500000</v>
      </c>
      <c r="AK20">
        <v>30</v>
      </c>
      <c r="AL20">
        <v>2.0299822344168335E-2</v>
      </c>
      <c r="AM20">
        <v>5.1904761904761898</v>
      </c>
      <c r="AN20">
        <v>1.4608464476699701</v>
      </c>
      <c r="AO20">
        <v>0.37155936032340509</v>
      </c>
      <c r="AP20">
        <v>0</v>
      </c>
      <c r="AQ20">
        <v>0.35</v>
      </c>
      <c r="AR20">
        <v>0</v>
      </c>
      <c r="AS20">
        <v>0</v>
      </c>
      <c r="AT20">
        <v>500</v>
      </c>
      <c r="AU20">
        <v>50</v>
      </c>
      <c r="AV20">
        <v>12</v>
      </c>
      <c r="AW20">
        <v>1.9961979999999998E-3</v>
      </c>
      <c r="AX20">
        <v>1.9961979999999998E-3</v>
      </c>
      <c r="AY20">
        <v>1.9607137E-2</v>
      </c>
      <c r="AZ20" t="s">
        <v>65</v>
      </c>
      <c r="BA20">
        <v>10</v>
      </c>
      <c r="BB20">
        <v>0</v>
      </c>
    </row>
    <row r="21" spans="1:54" x14ac:dyDescent="0.25">
      <c r="A21">
        <v>20</v>
      </c>
      <c r="B21">
        <v>0</v>
      </c>
      <c r="C21">
        <v>8760</v>
      </c>
      <c r="D21">
        <v>1</v>
      </c>
      <c r="E21">
        <v>1</v>
      </c>
      <c r="F21" t="s">
        <v>59</v>
      </c>
      <c r="G21" t="s">
        <v>60</v>
      </c>
      <c r="H21">
        <v>1.5</v>
      </c>
      <c r="I21">
        <v>0.42</v>
      </c>
      <c r="J21">
        <v>1</v>
      </c>
      <c r="K21">
        <v>0</v>
      </c>
      <c r="L21">
        <v>4.4378411320365213E-2</v>
      </c>
      <c r="M21" t="b">
        <v>0</v>
      </c>
      <c r="N21" t="b">
        <v>0</v>
      </c>
      <c r="O21">
        <v>7</v>
      </c>
      <c r="P21">
        <v>200</v>
      </c>
      <c r="Q21">
        <v>10</v>
      </c>
      <c r="R21">
        <v>0</v>
      </c>
      <c r="S21">
        <v>1</v>
      </c>
      <c r="T21">
        <v>0</v>
      </c>
      <c r="U21" t="s">
        <v>61</v>
      </c>
      <c r="V21">
        <v>3</v>
      </c>
      <c r="W21">
        <v>0.37</v>
      </c>
      <c r="X21">
        <v>4</v>
      </c>
      <c r="Y21">
        <v>5</v>
      </c>
      <c r="Z21">
        <v>1970</v>
      </c>
      <c r="AA21">
        <v>1970</v>
      </c>
      <c r="AB21">
        <v>0</v>
      </c>
      <c r="AC21">
        <v>1</v>
      </c>
      <c r="AD21">
        <v>8</v>
      </c>
      <c r="AE21">
        <v>0.5</v>
      </c>
      <c r="AF21" t="s">
        <v>62</v>
      </c>
      <c r="AG21" t="s">
        <v>63</v>
      </c>
      <c r="AH21" t="s">
        <v>64</v>
      </c>
      <c r="AI21">
        <v>724000000</v>
      </c>
      <c r="AJ21">
        <v>54500000</v>
      </c>
      <c r="AK21">
        <v>30</v>
      </c>
      <c r="AL21">
        <v>8.6612805427428718E-3</v>
      </c>
      <c r="AM21">
        <v>17</v>
      </c>
      <c r="AN21">
        <v>1.4608464476699701</v>
      </c>
      <c r="AO21">
        <v>0.37155936032340509</v>
      </c>
      <c r="AP21">
        <v>0</v>
      </c>
      <c r="AQ21">
        <v>0.35</v>
      </c>
      <c r="AR21">
        <v>0</v>
      </c>
      <c r="AS21">
        <v>0</v>
      </c>
      <c r="AT21">
        <v>500</v>
      </c>
      <c r="AU21">
        <v>50</v>
      </c>
      <c r="AV21">
        <v>12</v>
      </c>
      <c r="AW21">
        <v>1.9961979999999998E-3</v>
      </c>
      <c r="AX21">
        <v>1.9961979999999998E-3</v>
      </c>
      <c r="AY21">
        <v>1.9607137E-2</v>
      </c>
      <c r="AZ21" t="s">
        <v>64</v>
      </c>
      <c r="BA21">
        <v>30</v>
      </c>
      <c r="BB21">
        <v>0</v>
      </c>
    </row>
    <row r="22" spans="1:54" x14ac:dyDescent="0.25">
      <c r="A22">
        <v>21</v>
      </c>
      <c r="B22">
        <v>0</v>
      </c>
      <c r="C22">
        <v>8760</v>
      </c>
      <c r="D22">
        <v>1</v>
      </c>
      <c r="E22">
        <v>1</v>
      </c>
      <c r="F22" t="s">
        <v>59</v>
      </c>
      <c r="G22" t="s">
        <v>60</v>
      </c>
      <c r="H22">
        <v>1.5</v>
      </c>
      <c r="I22">
        <v>0.42</v>
      </c>
      <c r="J22">
        <v>1</v>
      </c>
      <c r="K22">
        <v>0</v>
      </c>
      <c r="L22">
        <v>4.4378411320365213E-2</v>
      </c>
      <c r="M22" t="b">
        <v>0</v>
      </c>
      <c r="N22" t="b">
        <v>0</v>
      </c>
      <c r="O22">
        <v>7</v>
      </c>
      <c r="P22">
        <v>200</v>
      </c>
      <c r="Q22">
        <v>10</v>
      </c>
      <c r="R22">
        <v>0</v>
      </c>
      <c r="S22">
        <v>1</v>
      </c>
      <c r="T22">
        <v>0</v>
      </c>
      <c r="U22" t="s">
        <v>61</v>
      </c>
      <c r="V22">
        <v>3</v>
      </c>
      <c r="W22">
        <v>0.37</v>
      </c>
      <c r="X22">
        <v>4</v>
      </c>
      <c r="Y22">
        <v>2</v>
      </c>
      <c r="Z22">
        <v>1970</v>
      </c>
      <c r="AA22">
        <v>1970</v>
      </c>
      <c r="AB22">
        <v>0</v>
      </c>
      <c r="AC22">
        <v>1</v>
      </c>
      <c r="AD22">
        <v>8</v>
      </c>
      <c r="AE22">
        <v>1</v>
      </c>
      <c r="AF22" t="s">
        <v>62</v>
      </c>
      <c r="AG22" t="s">
        <v>63</v>
      </c>
      <c r="AH22" t="s">
        <v>65</v>
      </c>
      <c r="AI22">
        <v>724000000</v>
      </c>
      <c r="AJ22">
        <v>54500000</v>
      </c>
      <c r="AK22">
        <v>30</v>
      </c>
      <c r="AL22">
        <v>8.6612805427428718E-3</v>
      </c>
      <c r="AM22">
        <v>11.095238095238095</v>
      </c>
      <c r="AN22">
        <v>2.8726844919786001</v>
      </c>
      <c r="AO22">
        <v>1.41868119396209</v>
      </c>
      <c r="AP22">
        <v>0</v>
      </c>
      <c r="AQ22">
        <v>0.35</v>
      </c>
      <c r="AR22">
        <v>0</v>
      </c>
      <c r="AS22">
        <v>0</v>
      </c>
      <c r="AT22">
        <v>500</v>
      </c>
      <c r="AU22">
        <v>50</v>
      </c>
      <c r="AV22">
        <v>12</v>
      </c>
      <c r="AW22">
        <v>1.9961979999999998E-3</v>
      </c>
      <c r="AX22">
        <v>1.9961979999999998E-3</v>
      </c>
      <c r="AY22">
        <v>1.9607137E-2</v>
      </c>
      <c r="AZ22" t="s">
        <v>65</v>
      </c>
      <c r="BA22">
        <v>10</v>
      </c>
      <c r="BB22">
        <v>0</v>
      </c>
    </row>
    <row r="23" spans="1:54" x14ac:dyDescent="0.25">
      <c r="A23">
        <v>22</v>
      </c>
      <c r="B23">
        <v>0</v>
      </c>
      <c r="C23">
        <v>8760</v>
      </c>
      <c r="D23">
        <v>1</v>
      </c>
      <c r="E23">
        <v>1</v>
      </c>
      <c r="F23" t="s">
        <v>59</v>
      </c>
      <c r="G23" t="s">
        <v>60</v>
      </c>
      <c r="H23">
        <v>1.5</v>
      </c>
      <c r="I23">
        <v>0.42</v>
      </c>
      <c r="J23">
        <v>1</v>
      </c>
      <c r="K23">
        <v>0</v>
      </c>
      <c r="L23">
        <v>0.16944484322321199</v>
      </c>
      <c r="M23" t="b">
        <v>0</v>
      </c>
      <c r="N23" t="b">
        <v>0</v>
      </c>
      <c r="O23">
        <v>7</v>
      </c>
      <c r="P23">
        <v>200</v>
      </c>
      <c r="Q23">
        <v>10</v>
      </c>
      <c r="R23">
        <v>0</v>
      </c>
      <c r="S23">
        <v>1</v>
      </c>
      <c r="T23">
        <v>0</v>
      </c>
      <c r="U23" t="s">
        <v>61</v>
      </c>
      <c r="V23">
        <v>3</v>
      </c>
      <c r="W23">
        <v>0.37</v>
      </c>
      <c r="X23">
        <v>4</v>
      </c>
      <c r="Y23">
        <v>6</v>
      </c>
      <c r="Z23">
        <v>1970</v>
      </c>
      <c r="AA23">
        <v>1970</v>
      </c>
      <c r="AB23">
        <v>0</v>
      </c>
      <c r="AC23">
        <v>1</v>
      </c>
      <c r="AD23">
        <v>8</v>
      </c>
      <c r="AE23">
        <v>0.25</v>
      </c>
      <c r="AF23" t="s">
        <v>62</v>
      </c>
      <c r="AG23" t="s">
        <v>63</v>
      </c>
      <c r="AH23" t="s">
        <v>64</v>
      </c>
      <c r="AI23">
        <v>724000000</v>
      </c>
      <c r="AJ23">
        <v>54500000</v>
      </c>
      <c r="AK23">
        <v>30</v>
      </c>
      <c r="AL23">
        <v>8.6612805427428718E-3</v>
      </c>
      <c r="AM23">
        <v>17</v>
      </c>
      <c r="AN23">
        <v>2.8726844919786001</v>
      </c>
      <c r="AO23">
        <v>0.37155936032340509</v>
      </c>
      <c r="AP23">
        <v>0</v>
      </c>
      <c r="AQ23">
        <v>0.35</v>
      </c>
      <c r="AR23">
        <v>0</v>
      </c>
      <c r="AS23">
        <v>0</v>
      </c>
      <c r="AT23">
        <v>500</v>
      </c>
      <c r="AU23">
        <v>50</v>
      </c>
      <c r="AV23">
        <v>12</v>
      </c>
      <c r="AW23">
        <v>1.9961979999999998E-3</v>
      </c>
      <c r="AX23">
        <v>1.9961979999999998E-3</v>
      </c>
      <c r="AY23">
        <v>1.9607137E-2</v>
      </c>
      <c r="AZ23" t="s">
        <v>64</v>
      </c>
      <c r="BA23">
        <v>100</v>
      </c>
      <c r="BB23">
        <v>0</v>
      </c>
    </row>
    <row r="24" spans="1:54" x14ac:dyDescent="0.25">
      <c r="A24">
        <v>23</v>
      </c>
      <c r="B24">
        <v>0</v>
      </c>
      <c r="C24">
        <v>8760</v>
      </c>
      <c r="D24">
        <v>1</v>
      </c>
      <c r="E24">
        <v>1</v>
      </c>
      <c r="F24" t="s">
        <v>59</v>
      </c>
      <c r="G24" t="s">
        <v>60</v>
      </c>
      <c r="H24">
        <v>1.5</v>
      </c>
      <c r="I24">
        <v>0.42</v>
      </c>
      <c r="J24">
        <v>1</v>
      </c>
      <c r="K24">
        <v>0</v>
      </c>
      <c r="L24">
        <v>0.16944484322321199</v>
      </c>
      <c r="M24" t="b">
        <v>0</v>
      </c>
      <c r="N24" t="b">
        <v>0</v>
      </c>
      <c r="O24">
        <v>7</v>
      </c>
      <c r="P24">
        <v>200</v>
      </c>
      <c r="Q24">
        <v>10</v>
      </c>
      <c r="R24">
        <v>0</v>
      </c>
      <c r="S24">
        <v>1</v>
      </c>
      <c r="T24">
        <v>0</v>
      </c>
      <c r="U24" t="s">
        <v>61</v>
      </c>
      <c r="V24">
        <v>3</v>
      </c>
      <c r="W24">
        <v>0.37</v>
      </c>
      <c r="X24">
        <v>4</v>
      </c>
      <c r="Y24">
        <v>6</v>
      </c>
      <c r="Z24">
        <v>1970</v>
      </c>
      <c r="AA24">
        <v>1970</v>
      </c>
      <c r="AB24">
        <v>0</v>
      </c>
      <c r="AC24">
        <v>1</v>
      </c>
      <c r="AD24">
        <v>8</v>
      </c>
      <c r="AE24">
        <v>1</v>
      </c>
      <c r="AF24" t="s">
        <v>62</v>
      </c>
      <c r="AG24" t="s">
        <v>63</v>
      </c>
      <c r="AH24" t="s">
        <v>64</v>
      </c>
      <c r="AI24">
        <v>724000000</v>
      </c>
      <c r="AJ24">
        <v>54500000</v>
      </c>
      <c r="AK24">
        <v>30</v>
      </c>
      <c r="AL24">
        <v>3.1938364145593798E-2</v>
      </c>
      <c r="AM24">
        <v>5.1904761904761898</v>
      </c>
      <c r="AN24">
        <v>2.8726844919786001</v>
      </c>
      <c r="AO24">
        <v>1.41868119396209</v>
      </c>
      <c r="AP24">
        <v>0</v>
      </c>
      <c r="AQ24">
        <v>0.35</v>
      </c>
      <c r="AR24">
        <v>0</v>
      </c>
      <c r="AS24">
        <v>0</v>
      </c>
      <c r="AT24">
        <v>500</v>
      </c>
      <c r="AU24">
        <v>50</v>
      </c>
      <c r="AV24">
        <v>12</v>
      </c>
      <c r="AW24">
        <v>1.9961979999999998E-3</v>
      </c>
      <c r="AX24">
        <v>1.9961979999999998E-3</v>
      </c>
      <c r="AY24">
        <v>1.9607137E-2</v>
      </c>
      <c r="AZ24" t="s">
        <v>65</v>
      </c>
      <c r="BA24">
        <v>10</v>
      </c>
      <c r="BB24">
        <v>0</v>
      </c>
    </row>
    <row r="25" spans="1:54" x14ac:dyDescent="0.25">
      <c r="A25">
        <v>24</v>
      </c>
      <c r="B25">
        <v>0</v>
      </c>
      <c r="C25">
        <v>8760</v>
      </c>
      <c r="D25">
        <v>1</v>
      </c>
      <c r="E25">
        <v>1</v>
      </c>
      <c r="F25" t="s">
        <v>59</v>
      </c>
      <c r="G25" t="s">
        <v>60</v>
      </c>
      <c r="H25">
        <v>1.5</v>
      </c>
      <c r="I25">
        <v>0.42</v>
      </c>
      <c r="J25">
        <v>1</v>
      </c>
      <c r="K25">
        <v>0</v>
      </c>
      <c r="L25">
        <v>0.16944484322321199</v>
      </c>
      <c r="M25" t="b">
        <v>0</v>
      </c>
      <c r="N25" t="b">
        <v>0</v>
      </c>
      <c r="O25">
        <v>7</v>
      </c>
      <c r="P25">
        <v>200</v>
      </c>
      <c r="Q25">
        <v>10</v>
      </c>
      <c r="R25">
        <v>0</v>
      </c>
      <c r="S25">
        <v>1</v>
      </c>
      <c r="T25">
        <v>0</v>
      </c>
      <c r="U25" t="s">
        <v>61</v>
      </c>
      <c r="V25">
        <v>3</v>
      </c>
      <c r="W25">
        <v>0.37</v>
      </c>
      <c r="X25">
        <v>4</v>
      </c>
      <c r="Y25">
        <v>4</v>
      </c>
      <c r="Z25">
        <v>1970</v>
      </c>
      <c r="AA25">
        <v>1970</v>
      </c>
      <c r="AB25">
        <v>0</v>
      </c>
      <c r="AC25">
        <v>1</v>
      </c>
      <c r="AD25">
        <v>8</v>
      </c>
      <c r="AE25">
        <v>1</v>
      </c>
      <c r="AF25" t="s">
        <v>62</v>
      </c>
      <c r="AG25" t="s">
        <v>63</v>
      </c>
      <c r="AH25" t="s">
        <v>65</v>
      </c>
      <c r="AI25">
        <v>724000000</v>
      </c>
      <c r="AJ25">
        <v>54500000</v>
      </c>
      <c r="AK25">
        <v>30</v>
      </c>
      <c r="AL25">
        <v>8.6612805427428718E-3</v>
      </c>
      <c r="AM25">
        <v>17</v>
      </c>
      <c r="AN25">
        <v>2.1667654698242851</v>
      </c>
      <c r="AO25">
        <v>1.41868119396209</v>
      </c>
      <c r="AP25">
        <v>0</v>
      </c>
      <c r="AQ25">
        <v>0.35</v>
      </c>
      <c r="AR25">
        <v>0</v>
      </c>
      <c r="AS25">
        <v>0</v>
      </c>
      <c r="AT25">
        <v>500</v>
      </c>
      <c r="AU25">
        <v>50</v>
      </c>
      <c r="AV25">
        <v>12</v>
      </c>
      <c r="AW25">
        <v>1.9961979999999998E-3</v>
      </c>
      <c r="AX25">
        <v>1.9961979999999998E-3</v>
      </c>
      <c r="AY25">
        <v>1.9607137E-2</v>
      </c>
      <c r="AZ25" t="s">
        <v>64</v>
      </c>
      <c r="BA25">
        <v>10</v>
      </c>
      <c r="BB25">
        <v>0</v>
      </c>
    </row>
    <row r="26" spans="1:54" x14ac:dyDescent="0.25">
      <c r="A26">
        <v>25</v>
      </c>
      <c r="B26">
        <v>0</v>
      </c>
      <c r="C26">
        <v>8760</v>
      </c>
      <c r="D26">
        <v>1</v>
      </c>
      <c r="E26">
        <v>1</v>
      </c>
      <c r="F26" t="s">
        <v>59</v>
      </c>
      <c r="G26" t="s">
        <v>60</v>
      </c>
      <c r="H26">
        <v>1.5</v>
      </c>
      <c r="I26">
        <v>0.42</v>
      </c>
      <c r="J26">
        <v>1</v>
      </c>
      <c r="K26">
        <v>0</v>
      </c>
      <c r="L26">
        <v>0.16944484322321199</v>
      </c>
      <c r="M26" t="b">
        <v>0</v>
      </c>
      <c r="N26" t="b">
        <v>0</v>
      </c>
      <c r="O26">
        <v>7</v>
      </c>
      <c r="P26">
        <v>200</v>
      </c>
      <c r="Q26">
        <v>10</v>
      </c>
      <c r="R26">
        <v>0</v>
      </c>
      <c r="S26">
        <v>1</v>
      </c>
      <c r="T26">
        <v>0</v>
      </c>
      <c r="U26" t="s">
        <v>61</v>
      </c>
      <c r="V26">
        <v>3</v>
      </c>
      <c r="W26">
        <v>0.37</v>
      </c>
      <c r="X26">
        <v>4</v>
      </c>
      <c r="Y26">
        <v>1</v>
      </c>
      <c r="Z26">
        <v>1970</v>
      </c>
      <c r="AA26">
        <v>1970</v>
      </c>
      <c r="AB26">
        <v>0</v>
      </c>
      <c r="AC26">
        <v>1</v>
      </c>
      <c r="AD26">
        <v>8</v>
      </c>
      <c r="AE26">
        <v>0.5</v>
      </c>
      <c r="AF26" t="s">
        <v>62</v>
      </c>
      <c r="AG26" t="s">
        <v>63</v>
      </c>
      <c r="AH26" t="s">
        <v>65</v>
      </c>
      <c r="AI26">
        <v>724000000</v>
      </c>
      <c r="AJ26">
        <v>54500000</v>
      </c>
      <c r="AK26">
        <v>30</v>
      </c>
      <c r="AL26">
        <v>8.6612805427428718E-3</v>
      </c>
      <c r="AM26">
        <v>11.095238095238095</v>
      </c>
      <c r="AN26">
        <v>1.4608464476699701</v>
      </c>
      <c r="AO26">
        <v>0.89512027714274756</v>
      </c>
      <c r="AP26">
        <v>0</v>
      </c>
      <c r="AQ26">
        <v>0.35</v>
      </c>
      <c r="AR26">
        <v>0</v>
      </c>
      <c r="AS26">
        <v>0</v>
      </c>
      <c r="AT26">
        <v>500</v>
      </c>
      <c r="AU26">
        <v>50</v>
      </c>
      <c r="AV26">
        <v>12</v>
      </c>
      <c r="AW26">
        <v>1.9961979999999998E-3</v>
      </c>
      <c r="AX26">
        <v>1.9961979999999998E-3</v>
      </c>
      <c r="AY26">
        <v>1.9607137E-2</v>
      </c>
      <c r="AZ26" t="s">
        <v>65</v>
      </c>
      <c r="BA26">
        <v>30</v>
      </c>
      <c r="BB26">
        <v>0</v>
      </c>
    </row>
    <row r="27" spans="1:54" x14ac:dyDescent="0.25">
      <c r="A27">
        <v>26</v>
      </c>
      <c r="B27">
        <v>0</v>
      </c>
      <c r="C27">
        <v>8760</v>
      </c>
      <c r="D27">
        <v>1</v>
      </c>
      <c r="E27">
        <v>1</v>
      </c>
      <c r="F27" t="s">
        <v>59</v>
      </c>
      <c r="G27" t="s">
        <v>60</v>
      </c>
      <c r="H27">
        <v>1.5</v>
      </c>
      <c r="I27">
        <v>0.42</v>
      </c>
      <c r="J27">
        <v>1</v>
      </c>
      <c r="K27">
        <v>0</v>
      </c>
      <c r="L27">
        <v>0.16944484322321199</v>
      </c>
      <c r="M27" t="b">
        <v>0</v>
      </c>
      <c r="N27" t="b">
        <v>0</v>
      </c>
      <c r="O27">
        <v>7</v>
      </c>
      <c r="P27">
        <v>200</v>
      </c>
      <c r="Q27">
        <v>10</v>
      </c>
      <c r="R27">
        <v>0</v>
      </c>
      <c r="S27">
        <v>1</v>
      </c>
      <c r="T27">
        <v>0</v>
      </c>
      <c r="U27" t="s">
        <v>61</v>
      </c>
      <c r="V27">
        <v>3</v>
      </c>
      <c r="W27">
        <v>0.37</v>
      </c>
      <c r="X27">
        <v>4</v>
      </c>
      <c r="Y27">
        <v>1</v>
      </c>
      <c r="Z27">
        <v>1970</v>
      </c>
      <c r="AA27">
        <v>1970</v>
      </c>
      <c r="AB27">
        <v>0</v>
      </c>
      <c r="AC27">
        <v>1</v>
      </c>
      <c r="AD27">
        <v>8</v>
      </c>
      <c r="AE27">
        <v>1</v>
      </c>
      <c r="AF27" t="s">
        <v>62</v>
      </c>
      <c r="AG27" t="s">
        <v>63</v>
      </c>
      <c r="AH27" t="s">
        <v>64</v>
      </c>
      <c r="AI27">
        <v>724000000</v>
      </c>
      <c r="AJ27">
        <v>54500000</v>
      </c>
      <c r="AK27">
        <v>30</v>
      </c>
      <c r="AL27">
        <v>3.1938364145593798E-2</v>
      </c>
      <c r="AM27">
        <v>5.1904761904761898</v>
      </c>
      <c r="AN27">
        <v>2.1667654698242851</v>
      </c>
      <c r="AO27">
        <v>0.37155936032340509</v>
      </c>
      <c r="AP27">
        <v>0</v>
      </c>
      <c r="AQ27">
        <v>0.35</v>
      </c>
      <c r="AR27">
        <v>0</v>
      </c>
      <c r="AS27">
        <v>0</v>
      </c>
      <c r="AT27">
        <v>500</v>
      </c>
      <c r="AU27">
        <v>50</v>
      </c>
      <c r="AV27">
        <v>12</v>
      </c>
      <c r="AW27">
        <v>1.9961979999999998E-3</v>
      </c>
      <c r="AX27">
        <v>1.9961979999999998E-3</v>
      </c>
      <c r="AY27">
        <v>1.9607137E-2</v>
      </c>
      <c r="AZ27" t="s">
        <v>64</v>
      </c>
      <c r="BA27">
        <v>10</v>
      </c>
      <c r="BB27">
        <v>0</v>
      </c>
    </row>
    <row r="28" spans="1:54" x14ac:dyDescent="0.25">
      <c r="A28">
        <v>27</v>
      </c>
      <c r="B28">
        <v>0</v>
      </c>
      <c r="C28">
        <v>8760</v>
      </c>
      <c r="D28">
        <v>1</v>
      </c>
      <c r="E28">
        <v>1</v>
      </c>
      <c r="F28" t="s">
        <v>59</v>
      </c>
      <c r="G28" t="s">
        <v>60</v>
      </c>
      <c r="H28">
        <v>1.5</v>
      </c>
      <c r="I28">
        <v>0.42</v>
      </c>
      <c r="J28">
        <v>1</v>
      </c>
      <c r="K28">
        <v>0</v>
      </c>
      <c r="L28">
        <v>0.1069116272717886</v>
      </c>
      <c r="M28" t="b">
        <v>0</v>
      </c>
      <c r="N28" t="b">
        <v>0</v>
      </c>
      <c r="O28">
        <v>7</v>
      </c>
      <c r="P28">
        <v>200</v>
      </c>
      <c r="Q28">
        <v>10</v>
      </c>
      <c r="R28">
        <v>0</v>
      </c>
      <c r="S28">
        <v>1</v>
      </c>
      <c r="T28">
        <v>0</v>
      </c>
      <c r="U28" t="s">
        <v>61</v>
      </c>
      <c r="V28">
        <v>3</v>
      </c>
      <c r="W28">
        <v>0.37</v>
      </c>
      <c r="X28">
        <v>4</v>
      </c>
      <c r="Y28">
        <v>1</v>
      </c>
      <c r="Z28">
        <v>1970</v>
      </c>
      <c r="AA28">
        <v>1970</v>
      </c>
      <c r="AB28">
        <v>0</v>
      </c>
      <c r="AC28">
        <v>1</v>
      </c>
      <c r="AD28">
        <v>8</v>
      </c>
      <c r="AE28">
        <v>0.25</v>
      </c>
      <c r="AF28" t="s">
        <v>62</v>
      </c>
      <c r="AG28" t="s">
        <v>63</v>
      </c>
      <c r="AH28" t="s">
        <v>64</v>
      </c>
      <c r="AI28">
        <v>724000000</v>
      </c>
      <c r="AJ28">
        <v>54500000</v>
      </c>
      <c r="AK28">
        <v>30</v>
      </c>
      <c r="AL28">
        <v>3.1938364145593798E-2</v>
      </c>
      <c r="AM28">
        <v>5.1904761904761898</v>
      </c>
      <c r="AN28">
        <v>1.4608464476699701</v>
      </c>
      <c r="AO28">
        <v>1.41868119396209</v>
      </c>
      <c r="AP28">
        <v>0</v>
      </c>
      <c r="AQ28">
        <v>0.35</v>
      </c>
      <c r="AR28">
        <v>0</v>
      </c>
      <c r="AS28">
        <v>0</v>
      </c>
      <c r="AT28">
        <v>500</v>
      </c>
      <c r="AU28">
        <v>50</v>
      </c>
      <c r="AV28">
        <v>12</v>
      </c>
      <c r="AW28">
        <v>1.9961979999999998E-3</v>
      </c>
      <c r="AX28">
        <v>1.9961979999999998E-3</v>
      </c>
      <c r="AY28">
        <v>1.9607137E-2</v>
      </c>
      <c r="AZ28" t="s">
        <v>65</v>
      </c>
      <c r="BA28">
        <v>100</v>
      </c>
      <c r="BB28">
        <v>0</v>
      </c>
    </row>
    <row r="29" spans="1:54" x14ac:dyDescent="0.25">
      <c r="A29">
        <v>28</v>
      </c>
      <c r="B29">
        <v>0</v>
      </c>
      <c r="C29">
        <v>8760</v>
      </c>
      <c r="D29">
        <v>1</v>
      </c>
      <c r="E29">
        <v>1</v>
      </c>
      <c r="F29" t="s">
        <v>59</v>
      </c>
      <c r="G29" t="s">
        <v>60</v>
      </c>
      <c r="H29">
        <v>1.5</v>
      </c>
      <c r="I29">
        <v>0.42</v>
      </c>
      <c r="J29">
        <v>1</v>
      </c>
      <c r="K29">
        <v>0</v>
      </c>
      <c r="L29">
        <v>4.4378411320365213E-2</v>
      </c>
      <c r="M29" t="b">
        <v>0</v>
      </c>
      <c r="N29" t="b">
        <v>0</v>
      </c>
      <c r="O29">
        <v>7</v>
      </c>
      <c r="P29">
        <v>200</v>
      </c>
      <c r="Q29">
        <v>10</v>
      </c>
      <c r="R29">
        <v>0</v>
      </c>
      <c r="S29">
        <v>1</v>
      </c>
      <c r="T29">
        <v>0</v>
      </c>
      <c r="U29" t="s">
        <v>61</v>
      </c>
      <c r="V29">
        <v>3</v>
      </c>
      <c r="W29">
        <v>0.37</v>
      </c>
      <c r="X29">
        <v>4</v>
      </c>
      <c r="Y29">
        <v>2</v>
      </c>
      <c r="Z29">
        <v>1970</v>
      </c>
      <c r="AA29">
        <v>1970</v>
      </c>
      <c r="AB29">
        <v>0</v>
      </c>
      <c r="AC29">
        <v>1</v>
      </c>
      <c r="AD29">
        <v>8</v>
      </c>
      <c r="AE29">
        <v>0.25</v>
      </c>
      <c r="AF29" t="s">
        <v>62</v>
      </c>
      <c r="AG29" t="s">
        <v>63</v>
      </c>
      <c r="AH29" t="s">
        <v>64</v>
      </c>
      <c r="AI29">
        <v>724000000</v>
      </c>
      <c r="AJ29">
        <v>54500000</v>
      </c>
      <c r="AK29">
        <v>30</v>
      </c>
      <c r="AL29">
        <v>8.6612805427428718E-3</v>
      </c>
      <c r="AM29">
        <v>17</v>
      </c>
      <c r="AN29">
        <v>1.4608464476699701</v>
      </c>
      <c r="AO29">
        <v>1.41868119396209</v>
      </c>
      <c r="AP29">
        <v>0</v>
      </c>
      <c r="AQ29">
        <v>0.35</v>
      </c>
      <c r="AR29">
        <v>0</v>
      </c>
      <c r="AS29">
        <v>0</v>
      </c>
      <c r="AT29">
        <v>500</v>
      </c>
      <c r="AU29">
        <v>50</v>
      </c>
      <c r="AV29">
        <v>12</v>
      </c>
      <c r="AW29">
        <v>1.9961979999999998E-3</v>
      </c>
      <c r="AX29">
        <v>1.9961979999999998E-3</v>
      </c>
      <c r="AY29">
        <v>1.9607137E-2</v>
      </c>
      <c r="AZ29" t="s">
        <v>65</v>
      </c>
      <c r="BA29">
        <v>100</v>
      </c>
      <c r="BB29">
        <v>0</v>
      </c>
    </row>
    <row r="30" spans="1:54" x14ac:dyDescent="0.25">
      <c r="A30">
        <v>29</v>
      </c>
      <c r="B30">
        <v>0</v>
      </c>
      <c r="C30">
        <v>8760</v>
      </c>
      <c r="D30">
        <v>1</v>
      </c>
      <c r="E30">
        <v>1</v>
      </c>
      <c r="F30" t="s">
        <v>59</v>
      </c>
      <c r="G30" t="s">
        <v>60</v>
      </c>
      <c r="H30">
        <v>1.5</v>
      </c>
      <c r="I30">
        <v>0.42</v>
      </c>
      <c r="J30">
        <v>1</v>
      </c>
      <c r="K30">
        <v>0</v>
      </c>
      <c r="L30">
        <v>0.16944484322321199</v>
      </c>
      <c r="M30" t="b">
        <v>0</v>
      </c>
      <c r="N30" t="b">
        <v>0</v>
      </c>
      <c r="O30">
        <v>7</v>
      </c>
      <c r="P30">
        <v>200</v>
      </c>
      <c r="Q30">
        <v>10</v>
      </c>
      <c r="R30">
        <v>0</v>
      </c>
      <c r="S30">
        <v>1</v>
      </c>
      <c r="T30">
        <v>0</v>
      </c>
      <c r="U30" t="s">
        <v>61</v>
      </c>
      <c r="V30">
        <v>3</v>
      </c>
      <c r="W30">
        <v>0.37</v>
      </c>
      <c r="X30">
        <v>4</v>
      </c>
      <c r="Y30">
        <v>1</v>
      </c>
      <c r="Z30">
        <v>1970</v>
      </c>
      <c r="AA30">
        <v>1970</v>
      </c>
      <c r="AB30">
        <v>0</v>
      </c>
      <c r="AC30">
        <v>1</v>
      </c>
      <c r="AD30">
        <v>8</v>
      </c>
      <c r="AE30">
        <v>1</v>
      </c>
      <c r="AF30" t="s">
        <v>62</v>
      </c>
      <c r="AG30" t="s">
        <v>63</v>
      </c>
      <c r="AH30" t="s">
        <v>64</v>
      </c>
      <c r="AI30">
        <v>724000000</v>
      </c>
      <c r="AJ30">
        <v>54500000</v>
      </c>
      <c r="AK30">
        <v>30</v>
      </c>
      <c r="AL30">
        <v>8.6612805427428718E-3</v>
      </c>
      <c r="AM30">
        <v>5.1904761904761898</v>
      </c>
      <c r="AN30">
        <v>2.8726844919786001</v>
      </c>
      <c r="AO30">
        <v>0.37155936032340509</v>
      </c>
      <c r="AP30">
        <v>0</v>
      </c>
      <c r="AQ30">
        <v>0.35</v>
      </c>
      <c r="AR30">
        <v>0</v>
      </c>
      <c r="AS30">
        <v>0</v>
      </c>
      <c r="AT30">
        <v>500</v>
      </c>
      <c r="AU30">
        <v>50</v>
      </c>
      <c r="AV30">
        <v>12</v>
      </c>
      <c r="AW30">
        <v>1.9961979999999998E-3</v>
      </c>
      <c r="AX30">
        <v>1.9961979999999998E-3</v>
      </c>
      <c r="AY30">
        <v>1.9607137E-2</v>
      </c>
      <c r="AZ30" t="s">
        <v>65</v>
      </c>
      <c r="BA30">
        <v>10</v>
      </c>
      <c r="BB30">
        <v>0</v>
      </c>
    </row>
    <row r="31" spans="1:54" x14ac:dyDescent="0.25">
      <c r="A31">
        <v>30</v>
      </c>
      <c r="B31">
        <v>0</v>
      </c>
      <c r="C31">
        <v>8760</v>
      </c>
      <c r="D31">
        <v>1</v>
      </c>
      <c r="E31">
        <v>1</v>
      </c>
      <c r="F31" t="s">
        <v>59</v>
      </c>
      <c r="G31" t="s">
        <v>60</v>
      </c>
      <c r="H31">
        <v>1.5</v>
      </c>
      <c r="I31">
        <v>0.42</v>
      </c>
      <c r="J31">
        <v>1</v>
      </c>
      <c r="K31">
        <v>0</v>
      </c>
      <c r="L31">
        <v>0.16944484322321199</v>
      </c>
      <c r="M31" t="b">
        <v>0</v>
      </c>
      <c r="N31" t="b">
        <v>0</v>
      </c>
      <c r="O31">
        <v>7</v>
      </c>
      <c r="P31">
        <v>200</v>
      </c>
      <c r="Q31">
        <v>10</v>
      </c>
      <c r="R31">
        <v>0</v>
      </c>
      <c r="S31">
        <v>1</v>
      </c>
      <c r="T31">
        <v>0</v>
      </c>
      <c r="U31" t="s">
        <v>61</v>
      </c>
      <c r="V31">
        <v>3</v>
      </c>
      <c r="W31">
        <v>0.37</v>
      </c>
      <c r="X31">
        <v>4</v>
      </c>
      <c r="Y31">
        <v>6</v>
      </c>
      <c r="Z31">
        <v>1970</v>
      </c>
      <c r="AA31">
        <v>1970</v>
      </c>
      <c r="AB31">
        <v>0</v>
      </c>
      <c r="AC31">
        <v>1</v>
      </c>
      <c r="AD31">
        <v>8</v>
      </c>
      <c r="AE31">
        <v>0.25</v>
      </c>
      <c r="AF31" t="s">
        <v>62</v>
      </c>
      <c r="AG31" t="s">
        <v>63</v>
      </c>
      <c r="AH31" t="s">
        <v>65</v>
      </c>
      <c r="AI31">
        <v>724000000</v>
      </c>
      <c r="AJ31">
        <v>54500000</v>
      </c>
      <c r="AK31">
        <v>30</v>
      </c>
      <c r="AL31">
        <v>3.1938364145593798E-2</v>
      </c>
      <c r="AM31">
        <v>11.095238095238095</v>
      </c>
      <c r="AN31">
        <v>2.1667654698242851</v>
      </c>
      <c r="AO31">
        <v>0.37155936032340509</v>
      </c>
      <c r="AP31">
        <v>0</v>
      </c>
      <c r="AQ31">
        <v>0.35</v>
      </c>
      <c r="AR31">
        <v>0</v>
      </c>
      <c r="AS31">
        <v>0</v>
      </c>
      <c r="AT31">
        <v>500</v>
      </c>
      <c r="AU31">
        <v>50</v>
      </c>
      <c r="AV31">
        <v>12</v>
      </c>
      <c r="AW31">
        <v>1.9961979999999998E-3</v>
      </c>
      <c r="AX31">
        <v>1.9961979999999998E-3</v>
      </c>
      <c r="AY31">
        <v>1.9607137E-2</v>
      </c>
      <c r="AZ31" t="s">
        <v>65</v>
      </c>
      <c r="BA31">
        <v>100</v>
      </c>
      <c r="BB31">
        <v>0</v>
      </c>
    </row>
    <row r="32" spans="1:54" x14ac:dyDescent="0.25">
      <c r="A32">
        <v>31</v>
      </c>
      <c r="B32">
        <v>0</v>
      </c>
      <c r="C32">
        <v>8760</v>
      </c>
      <c r="D32">
        <v>1</v>
      </c>
      <c r="E32">
        <v>1</v>
      </c>
      <c r="F32" t="s">
        <v>59</v>
      </c>
      <c r="G32" t="s">
        <v>60</v>
      </c>
      <c r="H32">
        <v>1.5</v>
      </c>
      <c r="I32">
        <v>0.42</v>
      </c>
      <c r="J32">
        <v>1</v>
      </c>
      <c r="K32">
        <v>0</v>
      </c>
      <c r="L32">
        <v>0.16944484322321199</v>
      </c>
      <c r="M32" t="b">
        <v>0</v>
      </c>
      <c r="N32" t="b">
        <v>0</v>
      </c>
      <c r="O32">
        <v>7</v>
      </c>
      <c r="P32">
        <v>200</v>
      </c>
      <c r="Q32">
        <v>10</v>
      </c>
      <c r="R32">
        <v>0</v>
      </c>
      <c r="S32">
        <v>1</v>
      </c>
      <c r="T32">
        <v>0</v>
      </c>
      <c r="U32" t="s">
        <v>61</v>
      </c>
      <c r="V32">
        <v>3</v>
      </c>
      <c r="W32">
        <v>0.37</v>
      </c>
      <c r="X32">
        <v>4</v>
      </c>
      <c r="Y32">
        <v>6</v>
      </c>
      <c r="Z32">
        <v>1970</v>
      </c>
      <c r="AA32">
        <v>1970</v>
      </c>
      <c r="AB32">
        <v>0</v>
      </c>
      <c r="AC32">
        <v>1</v>
      </c>
      <c r="AD32">
        <v>8</v>
      </c>
      <c r="AE32">
        <v>0.25</v>
      </c>
      <c r="AF32" t="s">
        <v>62</v>
      </c>
      <c r="AG32" t="s">
        <v>63</v>
      </c>
      <c r="AH32" t="s">
        <v>65</v>
      </c>
      <c r="AI32">
        <v>724000000</v>
      </c>
      <c r="AJ32">
        <v>54500000</v>
      </c>
      <c r="AK32">
        <v>30</v>
      </c>
      <c r="AL32">
        <v>2.0299822344168335E-2</v>
      </c>
      <c r="AM32">
        <v>17</v>
      </c>
      <c r="AN32">
        <v>1.4608464476699701</v>
      </c>
      <c r="AO32">
        <v>1.41868119396209</v>
      </c>
      <c r="AP32">
        <v>0</v>
      </c>
      <c r="AQ32">
        <v>0.35</v>
      </c>
      <c r="AR32">
        <v>0</v>
      </c>
      <c r="AS32">
        <v>0</v>
      </c>
      <c r="AT32">
        <v>500</v>
      </c>
      <c r="AU32">
        <v>50</v>
      </c>
      <c r="AV32">
        <v>12</v>
      </c>
      <c r="AW32">
        <v>1.9961979999999998E-3</v>
      </c>
      <c r="AX32">
        <v>1.9961979999999998E-3</v>
      </c>
      <c r="AY32">
        <v>1.9607137E-2</v>
      </c>
      <c r="AZ32" t="s">
        <v>65</v>
      </c>
      <c r="BA32">
        <v>100</v>
      </c>
      <c r="BB32">
        <v>0</v>
      </c>
    </row>
    <row r="33" spans="1:54" x14ac:dyDescent="0.25">
      <c r="A33">
        <v>32</v>
      </c>
      <c r="B33">
        <v>0</v>
      </c>
      <c r="C33">
        <v>8760</v>
      </c>
      <c r="D33">
        <v>1</v>
      </c>
      <c r="E33">
        <v>1</v>
      </c>
      <c r="F33" t="s">
        <v>59</v>
      </c>
      <c r="G33" t="s">
        <v>60</v>
      </c>
      <c r="H33">
        <v>1.5</v>
      </c>
      <c r="I33">
        <v>0.42</v>
      </c>
      <c r="J33">
        <v>1</v>
      </c>
      <c r="K33">
        <v>0</v>
      </c>
      <c r="L33">
        <v>0.1069116272717886</v>
      </c>
      <c r="M33" t="b">
        <v>0</v>
      </c>
      <c r="N33" t="b">
        <v>0</v>
      </c>
      <c r="O33">
        <v>7</v>
      </c>
      <c r="P33">
        <v>200</v>
      </c>
      <c r="Q33">
        <v>10</v>
      </c>
      <c r="R33">
        <v>0</v>
      </c>
      <c r="S33">
        <v>1</v>
      </c>
      <c r="T33">
        <v>0</v>
      </c>
      <c r="U33" t="s">
        <v>61</v>
      </c>
      <c r="V33">
        <v>3</v>
      </c>
      <c r="W33">
        <v>0.37</v>
      </c>
      <c r="X33">
        <v>4</v>
      </c>
      <c r="Y33">
        <v>5</v>
      </c>
      <c r="Z33">
        <v>1970</v>
      </c>
      <c r="AA33">
        <v>1970</v>
      </c>
      <c r="AB33">
        <v>0</v>
      </c>
      <c r="AC33">
        <v>1</v>
      </c>
      <c r="AD33">
        <v>8</v>
      </c>
      <c r="AE33">
        <v>0.25</v>
      </c>
      <c r="AF33" t="s">
        <v>62</v>
      </c>
      <c r="AG33" t="s">
        <v>63</v>
      </c>
      <c r="AH33" t="s">
        <v>65</v>
      </c>
      <c r="AI33">
        <v>724000000</v>
      </c>
      <c r="AJ33">
        <v>54500000</v>
      </c>
      <c r="AK33">
        <v>30</v>
      </c>
      <c r="AL33">
        <v>3.1938364145593798E-2</v>
      </c>
      <c r="AM33">
        <v>11.095238095238095</v>
      </c>
      <c r="AN33">
        <v>2.8726844919786001</v>
      </c>
      <c r="AO33">
        <v>1.41868119396209</v>
      </c>
      <c r="AP33">
        <v>0</v>
      </c>
      <c r="AQ33">
        <v>0.35</v>
      </c>
      <c r="AR33">
        <v>0</v>
      </c>
      <c r="AS33">
        <v>0</v>
      </c>
      <c r="AT33">
        <v>500</v>
      </c>
      <c r="AU33">
        <v>50</v>
      </c>
      <c r="AV33">
        <v>12</v>
      </c>
      <c r="AW33">
        <v>1.9961979999999998E-3</v>
      </c>
      <c r="AX33">
        <v>1.9961979999999998E-3</v>
      </c>
      <c r="AY33">
        <v>1.9607137E-2</v>
      </c>
      <c r="AZ33" t="s">
        <v>65</v>
      </c>
      <c r="BA33">
        <v>100</v>
      </c>
      <c r="BB33">
        <v>0</v>
      </c>
    </row>
    <row r="34" spans="1:54" x14ac:dyDescent="0.25">
      <c r="A34">
        <v>33</v>
      </c>
      <c r="B34">
        <v>0</v>
      </c>
      <c r="C34">
        <v>8760</v>
      </c>
      <c r="D34">
        <v>1</v>
      </c>
      <c r="E34">
        <v>1</v>
      </c>
      <c r="F34" t="s">
        <v>59</v>
      </c>
      <c r="G34" t="s">
        <v>60</v>
      </c>
      <c r="H34">
        <v>1.5</v>
      </c>
      <c r="I34">
        <v>0.42</v>
      </c>
      <c r="J34">
        <v>1</v>
      </c>
      <c r="K34">
        <v>0</v>
      </c>
      <c r="L34">
        <v>0.16944484322321199</v>
      </c>
      <c r="M34" t="b">
        <v>0</v>
      </c>
      <c r="N34" t="b">
        <v>0</v>
      </c>
      <c r="O34">
        <v>7</v>
      </c>
      <c r="P34">
        <v>200</v>
      </c>
      <c r="Q34">
        <v>10</v>
      </c>
      <c r="R34">
        <v>0</v>
      </c>
      <c r="S34">
        <v>1</v>
      </c>
      <c r="T34">
        <v>0</v>
      </c>
      <c r="U34" t="s">
        <v>61</v>
      </c>
      <c r="V34">
        <v>3</v>
      </c>
      <c r="W34">
        <v>0.37</v>
      </c>
      <c r="X34">
        <v>4</v>
      </c>
      <c r="Y34">
        <v>6</v>
      </c>
      <c r="Z34">
        <v>1970</v>
      </c>
      <c r="AA34">
        <v>1970</v>
      </c>
      <c r="AB34">
        <v>0</v>
      </c>
      <c r="AC34">
        <v>1</v>
      </c>
      <c r="AD34">
        <v>8</v>
      </c>
      <c r="AE34">
        <v>1</v>
      </c>
      <c r="AF34" t="s">
        <v>62</v>
      </c>
      <c r="AG34" t="s">
        <v>63</v>
      </c>
      <c r="AH34" t="s">
        <v>64</v>
      </c>
      <c r="AI34">
        <v>724000000</v>
      </c>
      <c r="AJ34">
        <v>54500000</v>
      </c>
      <c r="AK34">
        <v>30</v>
      </c>
      <c r="AL34">
        <v>8.6612805427428718E-3</v>
      </c>
      <c r="AM34">
        <v>5.1904761904761898</v>
      </c>
      <c r="AN34">
        <v>1.4608464476699701</v>
      </c>
      <c r="AO34">
        <v>0.37155936032340509</v>
      </c>
      <c r="AP34">
        <v>0</v>
      </c>
      <c r="AQ34">
        <v>0.35</v>
      </c>
      <c r="AR34">
        <v>0</v>
      </c>
      <c r="AS34">
        <v>0</v>
      </c>
      <c r="AT34">
        <v>500</v>
      </c>
      <c r="AU34">
        <v>50</v>
      </c>
      <c r="AV34">
        <v>12</v>
      </c>
      <c r="AW34">
        <v>1.9961979999999998E-3</v>
      </c>
      <c r="AX34">
        <v>1.9961979999999998E-3</v>
      </c>
      <c r="AY34">
        <v>1.9607137E-2</v>
      </c>
      <c r="AZ34" t="s">
        <v>65</v>
      </c>
      <c r="BA34">
        <v>10</v>
      </c>
      <c r="BB34">
        <v>0</v>
      </c>
    </row>
    <row r="35" spans="1:54" x14ac:dyDescent="0.25">
      <c r="A35">
        <v>34</v>
      </c>
      <c r="B35">
        <v>0</v>
      </c>
      <c r="C35">
        <v>8760</v>
      </c>
      <c r="D35">
        <v>1</v>
      </c>
      <c r="E35">
        <v>1</v>
      </c>
      <c r="F35" t="s">
        <v>59</v>
      </c>
      <c r="G35" t="s">
        <v>60</v>
      </c>
      <c r="H35">
        <v>1.5</v>
      </c>
      <c r="I35">
        <v>0.42</v>
      </c>
      <c r="J35">
        <v>1</v>
      </c>
      <c r="K35">
        <v>0</v>
      </c>
      <c r="L35">
        <v>0.16944484322321199</v>
      </c>
      <c r="M35" t="b">
        <v>0</v>
      </c>
      <c r="N35" t="b">
        <v>0</v>
      </c>
      <c r="O35">
        <v>7</v>
      </c>
      <c r="P35">
        <v>200</v>
      </c>
      <c r="Q35">
        <v>10</v>
      </c>
      <c r="R35">
        <v>0</v>
      </c>
      <c r="S35">
        <v>1</v>
      </c>
      <c r="T35">
        <v>0</v>
      </c>
      <c r="U35" t="s">
        <v>61</v>
      </c>
      <c r="V35">
        <v>3</v>
      </c>
      <c r="W35">
        <v>0.37</v>
      </c>
      <c r="X35">
        <v>4</v>
      </c>
      <c r="Y35">
        <v>2</v>
      </c>
      <c r="Z35">
        <v>1970</v>
      </c>
      <c r="AA35">
        <v>1970</v>
      </c>
      <c r="AB35">
        <v>0</v>
      </c>
      <c r="AC35">
        <v>1</v>
      </c>
      <c r="AD35">
        <v>8</v>
      </c>
      <c r="AE35">
        <v>0.5</v>
      </c>
      <c r="AF35" t="s">
        <v>62</v>
      </c>
      <c r="AG35" t="s">
        <v>63</v>
      </c>
      <c r="AH35" t="s">
        <v>65</v>
      </c>
      <c r="AI35">
        <v>724000000</v>
      </c>
      <c r="AJ35">
        <v>54500000</v>
      </c>
      <c r="AK35">
        <v>30</v>
      </c>
      <c r="AL35">
        <v>2.0299822344168335E-2</v>
      </c>
      <c r="AM35">
        <v>11.095238095238095</v>
      </c>
      <c r="AN35">
        <v>1.4608464476699701</v>
      </c>
      <c r="AO35">
        <v>1.41868119396209</v>
      </c>
      <c r="AP35">
        <v>0</v>
      </c>
      <c r="AQ35">
        <v>0.35</v>
      </c>
      <c r="AR35">
        <v>0</v>
      </c>
      <c r="AS35">
        <v>0</v>
      </c>
      <c r="AT35">
        <v>500</v>
      </c>
      <c r="AU35">
        <v>50</v>
      </c>
      <c r="AV35">
        <v>12</v>
      </c>
      <c r="AW35">
        <v>1.9961979999999998E-3</v>
      </c>
      <c r="AX35">
        <v>1.9961979999999998E-3</v>
      </c>
      <c r="AY35">
        <v>1.9607137E-2</v>
      </c>
      <c r="AZ35" t="s">
        <v>64</v>
      </c>
      <c r="BA35">
        <v>30</v>
      </c>
      <c r="BB35">
        <v>0</v>
      </c>
    </row>
    <row r="36" spans="1:54" x14ac:dyDescent="0.25">
      <c r="A36">
        <v>35</v>
      </c>
      <c r="B36">
        <v>0</v>
      </c>
      <c r="C36">
        <v>8760</v>
      </c>
      <c r="D36">
        <v>1</v>
      </c>
      <c r="E36">
        <v>1</v>
      </c>
      <c r="F36" t="s">
        <v>59</v>
      </c>
      <c r="G36" t="s">
        <v>60</v>
      </c>
      <c r="H36">
        <v>1.5</v>
      </c>
      <c r="I36">
        <v>0.42</v>
      </c>
      <c r="J36">
        <v>1</v>
      </c>
      <c r="K36">
        <v>0</v>
      </c>
      <c r="L36">
        <v>4.4378411320365213E-2</v>
      </c>
      <c r="M36" t="b">
        <v>0</v>
      </c>
      <c r="N36" t="b">
        <v>0</v>
      </c>
      <c r="O36">
        <v>7</v>
      </c>
      <c r="P36">
        <v>200</v>
      </c>
      <c r="Q36">
        <v>10</v>
      </c>
      <c r="R36">
        <v>0</v>
      </c>
      <c r="S36">
        <v>1</v>
      </c>
      <c r="T36">
        <v>0</v>
      </c>
      <c r="U36" t="s">
        <v>61</v>
      </c>
      <c r="V36">
        <v>3</v>
      </c>
      <c r="W36">
        <v>0.37</v>
      </c>
      <c r="X36">
        <v>4</v>
      </c>
      <c r="Y36">
        <v>1</v>
      </c>
      <c r="Z36">
        <v>1970</v>
      </c>
      <c r="AA36">
        <v>1970</v>
      </c>
      <c r="AB36">
        <v>0</v>
      </c>
      <c r="AC36">
        <v>1</v>
      </c>
      <c r="AD36">
        <v>8</v>
      </c>
      <c r="AE36">
        <v>0.25</v>
      </c>
      <c r="AF36" t="s">
        <v>62</v>
      </c>
      <c r="AG36" t="s">
        <v>63</v>
      </c>
      <c r="AH36" t="s">
        <v>65</v>
      </c>
      <c r="AI36">
        <v>724000000</v>
      </c>
      <c r="AJ36">
        <v>54500000</v>
      </c>
      <c r="AK36">
        <v>30</v>
      </c>
      <c r="AL36">
        <v>8.6612805427428718E-3</v>
      </c>
      <c r="AM36">
        <v>5.1904761904761898</v>
      </c>
      <c r="AN36">
        <v>2.1667654698242851</v>
      </c>
      <c r="AO36">
        <v>1.41868119396209</v>
      </c>
      <c r="AP36">
        <v>0</v>
      </c>
      <c r="AQ36">
        <v>0.35</v>
      </c>
      <c r="AR36">
        <v>0</v>
      </c>
      <c r="AS36">
        <v>0</v>
      </c>
      <c r="AT36">
        <v>500</v>
      </c>
      <c r="AU36">
        <v>50</v>
      </c>
      <c r="AV36">
        <v>12</v>
      </c>
      <c r="AW36">
        <v>1.9961979999999998E-3</v>
      </c>
      <c r="AX36">
        <v>1.9961979999999998E-3</v>
      </c>
      <c r="AY36">
        <v>1.9607137E-2</v>
      </c>
      <c r="AZ36" t="s">
        <v>65</v>
      </c>
      <c r="BA36">
        <v>100</v>
      </c>
      <c r="BB36">
        <v>0</v>
      </c>
    </row>
    <row r="37" spans="1:54" x14ac:dyDescent="0.25">
      <c r="A37">
        <v>36</v>
      </c>
      <c r="B37">
        <v>0</v>
      </c>
      <c r="C37">
        <v>8760</v>
      </c>
      <c r="D37">
        <v>1</v>
      </c>
      <c r="E37">
        <v>1</v>
      </c>
      <c r="F37" t="s">
        <v>59</v>
      </c>
      <c r="G37" t="s">
        <v>60</v>
      </c>
      <c r="H37">
        <v>1.5</v>
      </c>
      <c r="I37">
        <v>0.42</v>
      </c>
      <c r="J37">
        <v>1</v>
      </c>
      <c r="K37">
        <v>0</v>
      </c>
      <c r="L37">
        <v>0.1069116272717886</v>
      </c>
      <c r="M37" t="b">
        <v>0</v>
      </c>
      <c r="N37" t="b">
        <v>0</v>
      </c>
      <c r="O37">
        <v>7</v>
      </c>
      <c r="P37">
        <v>200</v>
      </c>
      <c r="Q37">
        <v>10</v>
      </c>
      <c r="R37">
        <v>0</v>
      </c>
      <c r="S37">
        <v>1</v>
      </c>
      <c r="T37">
        <v>0</v>
      </c>
      <c r="U37" t="s">
        <v>61</v>
      </c>
      <c r="V37">
        <v>3</v>
      </c>
      <c r="W37">
        <v>0.37</v>
      </c>
      <c r="X37">
        <v>4</v>
      </c>
      <c r="Y37">
        <v>6</v>
      </c>
      <c r="Z37">
        <v>1970</v>
      </c>
      <c r="AA37">
        <v>1970</v>
      </c>
      <c r="AB37">
        <v>0</v>
      </c>
      <c r="AC37">
        <v>1</v>
      </c>
      <c r="AD37">
        <v>8</v>
      </c>
      <c r="AE37">
        <v>0.5</v>
      </c>
      <c r="AF37" t="s">
        <v>62</v>
      </c>
      <c r="AG37" t="s">
        <v>63</v>
      </c>
      <c r="AH37" t="s">
        <v>64</v>
      </c>
      <c r="AI37">
        <v>724000000</v>
      </c>
      <c r="AJ37">
        <v>54500000</v>
      </c>
      <c r="AK37">
        <v>30</v>
      </c>
      <c r="AL37">
        <v>8.6612805427428718E-3</v>
      </c>
      <c r="AM37">
        <v>17</v>
      </c>
      <c r="AN37">
        <v>1.4608464476699701</v>
      </c>
      <c r="AO37">
        <v>1.41868119396209</v>
      </c>
      <c r="AP37">
        <v>0</v>
      </c>
      <c r="AQ37">
        <v>0.35</v>
      </c>
      <c r="AR37">
        <v>0</v>
      </c>
      <c r="AS37">
        <v>0</v>
      </c>
      <c r="AT37">
        <v>500</v>
      </c>
      <c r="AU37">
        <v>50</v>
      </c>
      <c r="AV37">
        <v>12</v>
      </c>
      <c r="AW37">
        <v>1.9961979999999998E-3</v>
      </c>
      <c r="AX37">
        <v>1.9961979999999998E-3</v>
      </c>
      <c r="AY37">
        <v>1.9607137E-2</v>
      </c>
      <c r="AZ37" t="s">
        <v>65</v>
      </c>
      <c r="BA37">
        <v>30</v>
      </c>
      <c r="BB37">
        <v>0</v>
      </c>
    </row>
    <row r="38" spans="1:54" x14ac:dyDescent="0.25">
      <c r="A38">
        <v>37</v>
      </c>
      <c r="B38">
        <v>0</v>
      </c>
      <c r="C38">
        <v>8760</v>
      </c>
      <c r="D38">
        <v>1</v>
      </c>
      <c r="E38">
        <v>1</v>
      </c>
      <c r="F38" t="s">
        <v>59</v>
      </c>
      <c r="G38" t="s">
        <v>60</v>
      </c>
      <c r="H38">
        <v>1.5</v>
      </c>
      <c r="I38">
        <v>0.42</v>
      </c>
      <c r="J38">
        <v>1</v>
      </c>
      <c r="K38">
        <v>0</v>
      </c>
      <c r="L38">
        <v>0.1069116272717886</v>
      </c>
      <c r="M38" t="b">
        <v>0</v>
      </c>
      <c r="N38" t="b">
        <v>0</v>
      </c>
      <c r="O38">
        <v>7</v>
      </c>
      <c r="P38">
        <v>200</v>
      </c>
      <c r="Q38">
        <v>10</v>
      </c>
      <c r="R38">
        <v>0</v>
      </c>
      <c r="S38">
        <v>1</v>
      </c>
      <c r="T38">
        <v>0</v>
      </c>
      <c r="U38" t="s">
        <v>61</v>
      </c>
      <c r="V38">
        <v>3</v>
      </c>
      <c r="W38">
        <v>0.37</v>
      </c>
      <c r="X38">
        <v>4</v>
      </c>
      <c r="Y38">
        <v>1</v>
      </c>
      <c r="Z38">
        <v>1970</v>
      </c>
      <c r="AA38">
        <v>1970</v>
      </c>
      <c r="AB38">
        <v>0</v>
      </c>
      <c r="AC38">
        <v>1</v>
      </c>
      <c r="AD38">
        <v>8</v>
      </c>
      <c r="AE38">
        <v>1</v>
      </c>
      <c r="AF38" t="s">
        <v>62</v>
      </c>
      <c r="AG38" t="s">
        <v>63</v>
      </c>
      <c r="AH38" t="s">
        <v>65</v>
      </c>
      <c r="AI38">
        <v>724000000</v>
      </c>
      <c r="AJ38">
        <v>54500000</v>
      </c>
      <c r="AK38">
        <v>30</v>
      </c>
      <c r="AL38">
        <v>3.1938364145593798E-2</v>
      </c>
      <c r="AM38">
        <v>17</v>
      </c>
      <c r="AN38">
        <v>1.4608464476699701</v>
      </c>
      <c r="AO38">
        <v>1.41868119396209</v>
      </c>
      <c r="AP38">
        <v>0</v>
      </c>
      <c r="AQ38">
        <v>0.35</v>
      </c>
      <c r="AR38">
        <v>0</v>
      </c>
      <c r="AS38">
        <v>0</v>
      </c>
      <c r="AT38">
        <v>500</v>
      </c>
      <c r="AU38">
        <v>50</v>
      </c>
      <c r="AV38">
        <v>12</v>
      </c>
      <c r="AW38">
        <v>1.9961979999999998E-3</v>
      </c>
      <c r="AX38">
        <v>1.9961979999999998E-3</v>
      </c>
      <c r="AY38">
        <v>1.9607137E-2</v>
      </c>
      <c r="AZ38" t="s">
        <v>65</v>
      </c>
      <c r="BA38">
        <v>10</v>
      </c>
      <c r="BB38">
        <v>0</v>
      </c>
    </row>
    <row r="39" spans="1:54" x14ac:dyDescent="0.25">
      <c r="A39">
        <v>38</v>
      </c>
      <c r="B39">
        <v>0</v>
      </c>
      <c r="C39">
        <v>8760</v>
      </c>
      <c r="D39">
        <v>1</v>
      </c>
      <c r="E39">
        <v>1</v>
      </c>
      <c r="F39" t="s">
        <v>59</v>
      </c>
      <c r="G39" t="s">
        <v>60</v>
      </c>
      <c r="H39">
        <v>1.5</v>
      </c>
      <c r="I39">
        <v>0.42</v>
      </c>
      <c r="J39">
        <v>1</v>
      </c>
      <c r="K39">
        <v>0</v>
      </c>
      <c r="L39">
        <v>0.16944484322321199</v>
      </c>
      <c r="M39" t="b">
        <v>0</v>
      </c>
      <c r="N39" t="b">
        <v>0</v>
      </c>
      <c r="O39">
        <v>7</v>
      </c>
      <c r="P39">
        <v>200</v>
      </c>
      <c r="Q39">
        <v>10</v>
      </c>
      <c r="R39">
        <v>0</v>
      </c>
      <c r="S39">
        <v>1</v>
      </c>
      <c r="T39">
        <v>0</v>
      </c>
      <c r="U39" t="s">
        <v>61</v>
      </c>
      <c r="V39">
        <v>3</v>
      </c>
      <c r="W39">
        <v>0.37</v>
      </c>
      <c r="X39">
        <v>4</v>
      </c>
      <c r="Y39">
        <v>5</v>
      </c>
      <c r="Z39">
        <v>1970</v>
      </c>
      <c r="AA39">
        <v>1970</v>
      </c>
      <c r="AB39">
        <v>0</v>
      </c>
      <c r="AC39">
        <v>1</v>
      </c>
      <c r="AD39">
        <v>8</v>
      </c>
      <c r="AE39">
        <v>0.5</v>
      </c>
      <c r="AF39" t="s">
        <v>62</v>
      </c>
      <c r="AG39" t="s">
        <v>63</v>
      </c>
      <c r="AH39" t="s">
        <v>65</v>
      </c>
      <c r="AI39">
        <v>724000000</v>
      </c>
      <c r="AJ39">
        <v>54500000</v>
      </c>
      <c r="AK39">
        <v>30</v>
      </c>
      <c r="AL39">
        <v>8.6612805427428718E-3</v>
      </c>
      <c r="AM39">
        <v>5.1904761904761898</v>
      </c>
      <c r="AN39">
        <v>1.4608464476699701</v>
      </c>
      <c r="AO39">
        <v>0.37155936032340509</v>
      </c>
      <c r="AP39">
        <v>0</v>
      </c>
      <c r="AQ39">
        <v>0.35</v>
      </c>
      <c r="AR39">
        <v>0</v>
      </c>
      <c r="AS39">
        <v>0</v>
      </c>
      <c r="AT39">
        <v>500</v>
      </c>
      <c r="AU39">
        <v>50</v>
      </c>
      <c r="AV39">
        <v>12</v>
      </c>
      <c r="AW39">
        <v>1.9961979999999998E-3</v>
      </c>
      <c r="AX39">
        <v>1.9961979999999998E-3</v>
      </c>
      <c r="AY39">
        <v>1.9607137E-2</v>
      </c>
      <c r="AZ39" t="s">
        <v>64</v>
      </c>
      <c r="BA39">
        <v>30</v>
      </c>
      <c r="BB39">
        <v>0</v>
      </c>
    </row>
    <row r="40" spans="1:54" x14ac:dyDescent="0.25">
      <c r="A40">
        <v>39</v>
      </c>
      <c r="B40">
        <v>0</v>
      </c>
      <c r="C40">
        <v>8760</v>
      </c>
      <c r="D40">
        <v>1</v>
      </c>
      <c r="E40">
        <v>1</v>
      </c>
      <c r="F40" t="s">
        <v>59</v>
      </c>
      <c r="G40" t="s">
        <v>60</v>
      </c>
      <c r="H40">
        <v>1.5</v>
      </c>
      <c r="I40">
        <v>0.42</v>
      </c>
      <c r="J40">
        <v>1</v>
      </c>
      <c r="K40">
        <v>0</v>
      </c>
      <c r="L40">
        <v>0.16944484322321199</v>
      </c>
      <c r="M40" t="b">
        <v>0</v>
      </c>
      <c r="N40" t="b">
        <v>0</v>
      </c>
      <c r="O40">
        <v>7</v>
      </c>
      <c r="P40">
        <v>200</v>
      </c>
      <c r="Q40">
        <v>10</v>
      </c>
      <c r="R40">
        <v>0</v>
      </c>
      <c r="S40">
        <v>1</v>
      </c>
      <c r="T40">
        <v>0</v>
      </c>
      <c r="U40" t="s">
        <v>61</v>
      </c>
      <c r="V40">
        <v>3</v>
      </c>
      <c r="W40">
        <v>0.37</v>
      </c>
      <c r="X40">
        <v>4</v>
      </c>
      <c r="Y40">
        <v>5</v>
      </c>
      <c r="Z40">
        <v>1970</v>
      </c>
      <c r="AA40">
        <v>1970</v>
      </c>
      <c r="AB40">
        <v>0</v>
      </c>
      <c r="AC40">
        <v>1</v>
      </c>
      <c r="AD40">
        <v>8</v>
      </c>
      <c r="AE40">
        <v>0.5</v>
      </c>
      <c r="AF40" t="s">
        <v>62</v>
      </c>
      <c r="AG40" t="s">
        <v>63</v>
      </c>
      <c r="AH40" t="s">
        <v>64</v>
      </c>
      <c r="AI40">
        <v>724000000</v>
      </c>
      <c r="AJ40">
        <v>54500000</v>
      </c>
      <c r="AK40">
        <v>30</v>
      </c>
      <c r="AL40">
        <v>2.0299822344168335E-2</v>
      </c>
      <c r="AM40">
        <v>11.095238095238095</v>
      </c>
      <c r="AN40">
        <v>2.1667654698242851</v>
      </c>
      <c r="AO40">
        <v>0.89512027714274756</v>
      </c>
      <c r="AP40">
        <v>0</v>
      </c>
      <c r="AQ40">
        <v>0.35</v>
      </c>
      <c r="AR40">
        <v>0</v>
      </c>
      <c r="AS40">
        <v>0</v>
      </c>
      <c r="AT40">
        <v>500</v>
      </c>
      <c r="AU40">
        <v>50</v>
      </c>
      <c r="AV40">
        <v>12</v>
      </c>
      <c r="AW40">
        <v>1.9961979999999998E-3</v>
      </c>
      <c r="AX40">
        <v>1.9961979999999998E-3</v>
      </c>
      <c r="AY40">
        <v>1.9607137E-2</v>
      </c>
      <c r="AZ40" t="s">
        <v>65</v>
      </c>
      <c r="BA40">
        <v>30</v>
      </c>
      <c r="BB40">
        <v>0</v>
      </c>
    </row>
    <row r="41" spans="1:54" x14ac:dyDescent="0.25">
      <c r="A41">
        <v>40</v>
      </c>
      <c r="B41">
        <v>0</v>
      </c>
      <c r="C41">
        <v>8760</v>
      </c>
      <c r="D41">
        <v>1</v>
      </c>
      <c r="E41">
        <v>1</v>
      </c>
      <c r="F41" t="s">
        <v>59</v>
      </c>
      <c r="G41" t="s">
        <v>60</v>
      </c>
      <c r="H41">
        <v>1.5</v>
      </c>
      <c r="I41">
        <v>0.42</v>
      </c>
      <c r="J41">
        <v>1</v>
      </c>
      <c r="K41">
        <v>0</v>
      </c>
      <c r="L41">
        <v>0.1069116272717886</v>
      </c>
      <c r="M41" t="b">
        <v>0</v>
      </c>
      <c r="N41" t="b">
        <v>0</v>
      </c>
      <c r="O41">
        <v>7</v>
      </c>
      <c r="P41">
        <v>200</v>
      </c>
      <c r="Q41">
        <v>10</v>
      </c>
      <c r="R41">
        <v>0</v>
      </c>
      <c r="S41">
        <v>1</v>
      </c>
      <c r="T41">
        <v>0</v>
      </c>
      <c r="U41" t="s">
        <v>61</v>
      </c>
      <c r="V41">
        <v>3</v>
      </c>
      <c r="W41">
        <v>0.37</v>
      </c>
      <c r="X41">
        <v>4</v>
      </c>
      <c r="Y41">
        <v>5</v>
      </c>
      <c r="Z41">
        <v>1970</v>
      </c>
      <c r="AA41">
        <v>1970</v>
      </c>
      <c r="AB41">
        <v>0</v>
      </c>
      <c r="AC41">
        <v>1</v>
      </c>
      <c r="AD41">
        <v>8</v>
      </c>
      <c r="AE41">
        <v>0.25</v>
      </c>
      <c r="AF41" t="s">
        <v>62</v>
      </c>
      <c r="AG41" t="s">
        <v>63</v>
      </c>
      <c r="AH41" t="s">
        <v>65</v>
      </c>
      <c r="AI41">
        <v>724000000</v>
      </c>
      <c r="AJ41">
        <v>54500000</v>
      </c>
      <c r="AK41">
        <v>30</v>
      </c>
      <c r="AL41">
        <v>8.6612805427428718E-3</v>
      </c>
      <c r="AM41">
        <v>11.095238095238095</v>
      </c>
      <c r="AN41">
        <v>1.4608464476699701</v>
      </c>
      <c r="AO41">
        <v>1.41868119396209</v>
      </c>
      <c r="AP41">
        <v>0</v>
      </c>
      <c r="AQ41">
        <v>0.35</v>
      </c>
      <c r="AR41">
        <v>0</v>
      </c>
      <c r="AS41">
        <v>0</v>
      </c>
      <c r="AT41">
        <v>500</v>
      </c>
      <c r="AU41">
        <v>50</v>
      </c>
      <c r="AV41">
        <v>12</v>
      </c>
      <c r="AW41">
        <v>1.9961979999999998E-3</v>
      </c>
      <c r="AX41">
        <v>1.9961979999999998E-3</v>
      </c>
      <c r="AY41">
        <v>1.9607137E-2</v>
      </c>
      <c r="AZ41" t="s">
        <v>64</v>
      </c>
      <c r="BA41">
        <v>100</v>
      </c>
      <c r="BB41">
        <v>0</v>
      </c>
    </row>
    <row r="42" spans="1:54" x14ac:dyDescent="0.25">
      <c r="A42">
        <v>41</v>
      </c>
      <c r="B42">
        <v>0</v>
      </c>
      <c r="C42">
        <v>8760</v>
      </c>
      <c r="D42">
        <v>1</v>
      </c>
      <c r="E42">
        <v>1</v>
      </c>
      <c r="F42" t="s">
        <v>59</v>
      </c>
      <c r="G42" t="s">
        <v>60</v>
      </c>
      <c r="H42">
        <v>1.5</v>
      </c>
      <c r="I42">
        <v>0.42</v>
      </c>
      <c r="J42">
        <v>1</v>
      </c>
      <c r="K42">
        <v>0</v>
      </c>
      <c r="L42">
        <v>4.4378411320365213E-2</v>
      </c>
      <c r="M42" t="b">
        <v>0</v>
      </c>
      <c r="N42" t="b">
        <v>0</v>
      </c>
      <c r="O42">
        <v>7</v>
      </c>
      <c r="P42">
        <v>200</v>
      </c>
      <c r="Q42">
        <v>10</v>
      </c>
      <c r="R42">
        <v>0</v>
      </c>
      <c r="S42">
        <v>1</v>
      </c>
      <c r="T42">
        <v>0</v>
      </c>
      <c r="U42" t="s">
        <v>61</v>
      </c>
      <c r="V42">
        <v>3</v>
      </c>
      <c r="W42">
        <v>0.37</v>
      </c>
      <c r="X42">
        <v>4</v>
      </c>
      <c r="Y42">
        <v>4</v>
      </c>
      <c r="Z42">
        <v>1970</v>
      </c>
      <c r="AA42">
        <v>1970</v>
      </c>
      <c r="AB42">
        <v>0</v>
      </c>
      <c r="AC42">
        <v>1</v>
      </c>
      <c r="AD42">
        <v>8</v>
      </c>
      <c r="AE42">
        <v>0.5</v>
      </c>
      <c r="AF42" t="s">
        <v>62</v>
      </c>
      <c r="AG42" t="s">
        <v>63</v>
      </c>
      <c r="AH42" t="s">
        <v>64</v>
      </c>
      <c r="AI42">
        <v>724000000</v>
      </c>
      <c r="AJ42">
        <v>54500000</v>
      </c>
      <c r="AK42">
        <v>30</v>
      </c>
      <c r="AL42">
        <v>8.6612805427428718E-3</v>
      </c>
      <c r="AM42">
        <v>5.1904761904761898</v>
      </c>
      <c r="AN42">
        <v>1.4608464476699701</v>
      </c>
      <c r="AO42">
        <v>0.37155936032340509</v>
      </c>
      <c r="AP42">
        <v>0</v>
      </c>
      <c r="AQ42">
        <v>0.35</v>
      </c>
      <c r="AR42">
        <v>0</v>
      </c>
      <c r="AS42">
        <v>0</v>
      </c>
      <c r="AT42">
        <v>500</v>
      </c>
      <c r="AU42">
        <v>50</v>
      </c>
      <c r="AV42">
        <v>12</v>
      </c>
      <c r="AW42">
        <v>1.9961979999999998E-3</v>
      </c>
      <c r="AX42">
        <v>1.9961979999999998E-3</v>
      </c>
      <c r="AY42">
        <v>1.9607137E-2</v>
      </c>
      <c r="AZ42" t="s">
        <v>65</v>
      </c>
      <c r="BA42">
        <v>30</v>
      </c>
      <c r="BB42">
        <v>0</v>
      </c>
    </row>
    <row r="43" spans="1:54" x14ac:dyDescent="0.25">
      <c r="A43">
        <v>42</v>
      </c>
      <c r="B43">
        <v>0</v>
      </c>
      <c r="C43">
        <v>8760</v>
      </c>
      <c r="D43">
        <v>1</v>
      </c>
      <c r="E43">
        <v>1</v>
      </c>
      <c r="F43" t="s">
        <v>59</v>
      </c>
      <c r="G43" t="s">
        <v>60</v>
      </c>
      <c r="H43">
        <v>1.5</v>
      </c>
      <c r="I43">
        <v>0.42</v>
      </c>
      <c r="J43">
        <v>1</v>
      </c>
      <c r="K43">
        <v>0</v>
      </c>
      <c r="L43">
        <v>0.16944484322321199</v>
      </c>
      <c r="M43" t="b">
        <v>0</v>
      </c>
      <c r="N43" t="b">
        <v>0</v>
      </c>
      <c r="O43">
        <v>7</v>
      </c>
      <c r="P43">
        <v>200</v>
      </c>
      <c r="Q43">
        <v>10</v>
      </c>
      <c r="R43">
        <v>0</v>
      </c>
      <c r="S43">
        <v>1</v>
      </c>
      <c r="T43">
        <v>0</v>
      </c>
      <c r="U43" t="s">
        <v>61</v>
      </c>
      <c r="V43">
        <v>3</v>
      </c>
      <c r="W43">
        <v>0.37</v>
      </c>
      <c r="X43">
        <v>4</v>
      </c>
      <c r="Y43">
        <v>6</v>
      </c>
      <c r="Z43">
        <v>1970</v>
      </c>
      <c r="AA43">
        <v>1970</v>
      </c>
      <c r="AB43">
        <v>0</v>
      </c>
      <c r="AC43">
        <v>1</v>
      </c>
      <c r="AD43">
        <v>8</v>
      </c>
      <c r="AE43">
        <v>1</v>
      </c>
      <c r="AF43" t="s">
        <v>62</v>
      </c>
      <c r="AG43" t="s">
        <v>63</v>
      </c>
      <c r="AH43" t="s">
        <v>65</v>
      </c>
      <c r="AI43">
        <v>724000000</v>
      </c>
      <c r="AJ43">
        <v>54500000</v>
      </c>
      <c r="AK43">
        <v>30</v>
      </c>
      <c r="AL43">
        <v>8.6612805427428718E-3</v>
      </c>
      <c r="AM43">
        <v>17</v>
      </c>
      <c r="AN43">
        <v>1.4608464476699701</v>
      </c>
      <c r="AO43">
        <v>1.41868119396209</v>
      </c>
      <c r="AP43">
        <v>0</v>
      </c>
      <c r="AQ43">
        <v>0.35</v>
      </c>
      <c r="AR43">
        <v>0</v>
      </c>
      <c r="AS43">
        <v>0</v>
      </c>
      <c r="AT43">
        <v>500</v>
      </c>
      <c r="AU43">
        <v>50</v>
      </c>
      <c r="AV43">
        <v>12</v>
      </c>
      <c r="AW43">
        <v>1.9961979999999998E-3</v>
      </c>
      <c r="AX43">
        <v>1.9961979999999998E-3</v>
      </c>
      <c r="AY43">
        <v>1.9607137E-2</v>
      </c>
      <c r="AZ43" t="s">
        <v>65</v>
      </c>
      <c r="BA43">
        <v>10</v>
      </c>
      <c r="BB43">
        <v>0</v>
      </c>
    </row>
    <row r="44" spans="1:54" x14ac:dyDescent="0.25">
      <c r="A44">
        <v>43</v>
      </c>
      <c r="B44">
        <v>0</v>
      </c>
      <c r="C44">
        <v>8760</v>
      </c>
      <c r="D44">
        <v>1</v>
      </c>
      <c r="E44">
        <v>1</v>
      </c>
      <c r="F44" t="s">
        <v>59</v>
      </c>
      <c r="G44" t="s">
        <v>60</v>
      </c>
      <c r="H44">
        <v>1.5</v>
      </c>
      <c r="I44">
        <v>0.42</v>
      </c>
      <c r="J44">
        <v>1</v>
      </c>
      <c r="K44">
        <v>0</v>
      </c>
      <c r="L44">
        <v>0.1069116272717886</v>
      </c>
      <c r="M44" t="b">
        <v>0</v>
      </c>
      <c r="N44" t="b">
        <v>0</v>
      </c>
      <c r="O44">
        <v>7</v>
      </c>
      <c r="P44">
        <v>200</v>
      </c>
      <c r="Q44">
        <v>10</v>
      </c>
      <c r="R44">
        <v>0</v>
      </c>
      <c r="S44">
        <v>1</v>
      </c>
      <c r="T44">
        <v>0</v>
      </c>
      <c r="U44" t="s">
        <v>61</v>
      </c>
      <c r="V44">
        <v>3</v>
      </c>
      <c r="W44">
        <v>0.37</v>
      </c>
      <c r="X44">
        <v>4</v>
      </c>
      <c r="Y44">
        <v>5</v>
      </c>
      <c r="Z44">
        <v>1970</v>
      </c>
      <c r="AA44">
        <v>1970</v>
      </c>
      <c r="AB44">
        <v>0</v>
      </c>
      <c r="AC44">
        <v>1</v>
      </c>
      <c r="AD44">
        <v>8</v>
      </c>
      <c r="AE44">
        <v>0.25</v>
      </c>
      <c r="AF44" t="s">
        <v>62</v>
      </c>
      <c r="AG44" t="s">
        <v>63</v>
      </c>
      <c r="AH44" t="s">
        <v>64</v>
      </c>
      <c r="AI44">
        <v>724000000</v>
      </c>
      <c r="AJ44">
        <v>54500000</v>
      </c>
      <c r="AK44">
        <v>30</v>
      </c>
      <c r="AL44">
        <v>3.1938364145593798E-2</v>
      </c>
      <c r="AM44">
        <v>5.1904761904761898</v>
      </c>
      <c r="AN44">
        <v>1.4608464476699701</v>
      </c>
      <c r="AO44">
        <v>1.41868119396209</v>
      </c>
      <c r="AP44">
        <v>0</v>
      </c>
      <c r="AQ44">
        <v>0.35</v>
      </c>
      <c r="AR44">
        <v>0</v>
      </c>
      <c r="AS44">
        <v>0</v>
      </c>
      <c r="AT44">
        <v>500</v>
      </c>
      <c r="AU44">
        <v>50</v>
      </c>
      <c r="AV44">
        <v>12</v>
      </c>
      <c r="AW44">
        <v>1.9961979999999998E-3</v>
      </c>
      <c r="AX44">
        <v>1.9961979999999998E-3</v>
      </c>
      <c r="AY44">
        <v>1.9607137E-2</v>
      </c>
      <c r="AZ44" t="s">
        <v>64</v>
      </c>
      <c r="BA44">
        <v>100</v>
      </c>
      <c r="BB44">
        <v>0</v>
      </c>
    </row>
    <row r="45" spans="1:54" x14ac:dyDescent="0.25">
      <c r="A45">
        <v>44</v>
      </c>
      <c r="B45">
        <v>0</v>
      </c>
      <c r="C45">
        <v>8760</v>
      </c>
      <c r="D45">
        <v>1</v>
      </c>
      <c r="E45">
        <v>1</v>
      </c>
      <c r="F45" t="s">
        <v>59</v>
      </c>
      <c r="G45" t="s">
        <v>60</v>
      </c>
      <c r="H45">
        <v>1.5</v>
      </c>
      <c r="I45">
        <v>0.42</v>
      </c>
      <c r="J45">
        <v>1</v>
      </c>
      <c r="K45">
        <v>0</v>
      </c>
      <c r="L45">
        <v>4.4378411320365213E-2</v>
      </c>
      <c r="M45" t="b">
        <v>0</v>
      </c>
      <c r="N45" t="b">
        <v>0</v>
      </c>
      <c r="O45">
        <v>7</v>
      </c>
      <c r="P45">
        <v>200</v>
      </c>
      <c r="Q45">
        <v>10</v>
      </c>
      <c r="R45">
        <v>0</v>
      </c>
      <c r="S45">
        <v>1</v>
      </c>
      <c r="T45">
        <v>0</v>
      </c>
      <c r="U45" t="s">
        <v>61</v>
      </c>
      <c r="V45">
        <v>3</v>
      </c>
      <c r="W45">
        <v>0.37</v>
      </c>
      <c r="X45">
        <v>4</v>
      </c>
      <c r="Y45">
        <v>3</v>
      </c>
      <c r="Z45">
        <v>1970</v>
      </c>
      <c r="AA45">
        <v>1970</v>
      </c>
      <c r="AB45">
        <v>0</v>
      </c>
      <c r="AC45">
        <v>1</v>
      </c>
      <c r="AD45">
        <v>8</v>
      </c>
      <c r="AE45">
        <v>0.5</v>
      </c>
      <c r="AF45" t="s">
        <v>62</v>
      </c>
      <c r="AG45" t="s">
        <v>63</v>
      </c>
      <c r="AH45" t="s">
        <v>65</v>
      </c>
      <c r="AI45">
        <v>724000000</v>
      </c>
      <c r="AJ45">
        <v>54500000</v>
      </c>
      <c r="AK45">
        <v>30</v>
      </c>
      <c r="AL45">
        <v>8.6612805427428718E-3</v>
      </c>
      <c r="AM45">
        <v>5.1904761904761898</v>
      </c>
      <c r="AN45">
        <v>2.1667654698242851</v>
      </c>
      <c r="AO45">
        <v>0.37155936032340509</v>
      </c>
      <c r="AP45">
        <v>0</v>
      </c>
      <c r="AQ45">
        <v>0.35</v>
      </c>
      <c r="AR45">
        <v>0</v>
      </c>
      <c r="AS45">
        <v>0</v>
      </c>
      <c r="AT45">
        <v>500</v>
      </c>
      <c r="AU45">
        <v>50</v>
      </c>
      <c r="AV45">
        <v>12</v>
      </c>
      <c r="AW45">
        <v>1.9961979999999998E-3</v>
      </c>
      <c r="AX45">
        <v>1.9961979999999998E-3</v>
      </c>
      <c r="AY45">
        <v>1.9607137E-2</v>
      </c>
      <c r="AZ45" t="s">
        <v>64</v>
      </c>
      <c r="BA45">
        <v>30</v>
      </c>
      <c r="BB45">
        <v>0</v>
      </c>
    </row>
    <row r="46" spans="1:54" x14ac:dyDescent="0.25">
      <c r="A46">
        <v>45</v>
      </c>
      <c r="B46">
        <v>0</v>
      </c>
      <c r="C46">
        <v>8760</v>
      </c>
      <c r="D46">
        <v>1</v>
      </c>
      <c r="E46">
        <v>1</v>
      </c>
      <c r="F46" t="s">
        <v>59</v>
      </c>
      <c r="G46" t="s">
        <v>60</v>
      </c>
      <c r="H46">
        <v>1.5</v>
      </c>
      <c r="I46">
        <v>0.42</v>
      </c>
      <c r="J46">
        <v>1</v>
      </c>
      <c r="K46">
        <v>0</v>
      </c>
      <c r="L46">
        <v>0.1069116272717886</v>
      </c>
      <c r="M46" t="b">
        <v>0</v>
      </c>
      <c r="N46" t="b">
        <v>0</v>
      </c>
      <c r="O46">
        <v>7</v>
      </c>
      <c r="P46">
        <v>200</v>
      </c>
      <c r="Q46">
        <v>10</v>
      </c>
      <c r="R46">
        <v>0</v>
      </c>
      <c r="S46">
        <v>1</v>
      </c>
      <c r="T46">
        <v>0</v>
      </c>
      <c r="U46" t="s">
        <v>61</v>
      </c>
      <c r="V46">
        <v>3</v>
      </c>
      <c r="W46">
        <v>0.37</v>
      </c>
      <c r="X46">
        <v>4</v>
      </c>
      <c r="Y46">
        <v>6</v>
      </c>
      <c r="Z46">
        <v>1970</v>
      </c>
      <c r="AA46">
        <v>1970</v>
      </c>
      <c r="AB46">
        <v>0</v>
      </c>
      <c r="AC46">
        <v>1</v>
      </c>
      <c r="AD46">
        <v>8</v>
      </c>
      <c r="AE46">
        <v>0.25</v>
      </c>
      <c r="AF46" t="s">
        <v>62</v>
      </c>
      <c r="AG46" t="s">
        <v>63</v>
      </c>
      <c r="AH46" t="s">
        <v>65</v>
      </c>
      <c r="AI46">
        <v>724000000</v>
      </c>
      <c r="AJ46">
        <v>54500000</v>
      </c>
      <c r="AK46">
        <v>30</v>
      </c>
      <c r="AL46">
        <v>8.6612805427428718E-3</v>
      </c>
      <c r="AM46">
        <v>11.095238095238095</v>
      </c>
      <c r="AN46">
        <v>2.8726844919786001</v>
      </c>
      <c r="AO46">
        <v>1.41868119396209</v>
      </c>
      <c r="AP46">
        <v>0</v>
      </c>
      <c r="AQ46">
        <v>0.35</v>
      </c>
      <c r="AR46">
        <v>0</v>
      </c>
      <c r="AS46">
        <v>0</v>
      </c>
      <c r="AT46">
        <v>500</v>
      </c>
      <c r="AU46">
        <v>50</v>
      </c>
      <c r="AV46">
        <v>12</v>
      </c>
      <c r="AW46">
        <v>1.9961979999999998E-3</v>
      </c>
      <c r="AX46">
        <v>1.9961979999999998E-3</v>
      </c>
      <c r="AY46">
        <v>1.9607137E-2</v>
      </c>
      <c r="AZ46" t="s">
        <v>64</v>
      </c>
      <c r="BA46">
        <v>100</v>
      </c>
      <c r="BB46">
        <v>0</v>
      </c>
    </row>
    <row r="47" spans="1:54" x14ac:dyDescent="0.25">
      <c r="A47">
        <v>46</v>
      </c>
      <c r="B47">
        <v>0</v>
      </c>
      <c r="C47">
        <v>8760</v>
      </c>
      <c r="D47">
        <v>1</v>
      </c>
      <c r="E47">
        <v>1</v>
      </c>
      <c r="F47" t="s">
        <v>59</v>
      </c>
      <c r="G47" t="s">
        <v>60</v>
      </c>
      <c r="H47">
        <v>1.5</v>
      </c>
      <c r="I47">
        <v>0.42</v>
      </c>
      <c r="J47">
        <v>1</v>
      </c>
      <c r="K47">
        <v>0</v>
      </c>
      <c r="L47">
        <v>4.4378411320365213E-2</v>
      </c>
      <c r="M47" t="b">
        <v>0</v>
      </c>
      <c r="N47" t="b">
        <v>0</v>
      </c>
      <c r="O47">
        <v>7</v>
      </c>
      <c r="P47">
        <v>200</v>
      </c>
      <c r="Q47">
        <v>10</v>
      </c>
      <c r="R47">
        <v>0</v>
      </c>
      <c r="S47">
        <v>1</v>
      </c>
      <c r="T47">
        <v>0</v>
      </c>
      <c r="U47" t="s">
        <v>61</v>
      </c>
      <c r="V47">
        <v>3</v>
      </c>
      <c r="W47">
        <v>0.37</v>
      </c>
      <c r="X47">
        <v>4</v>
      </c>
      <c r="Y47">
        <v>5</v>
      </c>
      <c r="Z47">
        <v>1970</v>
      </c>
      <c r="AA47">
        <v>1970</v>
      </c>
      <c r="AB47">
        <v>0</v>
      </c>
      <c r="AC47">
        <v>1</v>
      </c>
      <c r="AD47">
        <v>8</v>
      </c>
      <c r="AE47">
        <v>0.25</v>
      </c>
      <c r="AF47" t="s">
        <v>62</v>
      </c>
      <c r="AG47" t="s">
        <v>63</v>
      </c>
      <c r="AH47" t="s">
        <v>64</v>
      </c>
      <c r="AI47">
        <v>724000000</v>
      </c>
      <c r="AJ47">
        <v>54500000</v>
      </c>
      <c r="AK47">
        <v>30</v>
      </c>
      <c r="AL47">
        <v>2.0299822344168335E-2</v>
      </c>
      <c r="AM47">
        <v>11.095238095238095</v>
      </c>
      <c r="AN47">
        <v>2.8726844919786001</v>
      </c>
      <c r="AO47">
        <v>0.89512027714274756</v>
      </c>
      <c r="AP47">
        <v>0</v>
      </c>
      <c r="AQ47">
        <v>0.35</v>
      </c>
      <c r="AR47">
        <v>0</v>
      </c>
      <c r="AS47">
        <v>0</v>
      </c>
      <c r="AT47">
        <v>500</v>
      </c>
      <c r="AU47">
        <v>50</v>
      </c>
      <c r="AV47">
        <v>12</v>
      </c>
      <c r="AW47">
        <v>1.9961979999999998E-3</v>
      </c>
      <c r="AX47">
        <v>1.9961979999999998E-3</v>
      </c>
      <c r="AY47">
        <v>1.9607137E-2</v>
      </c>
      <c r="AZ47" t="s">
        <v>65</v>
      </c>
      <c r="BA47">
        <v>100</v>
      </c>
      <c r="BB47">
        <v>0</v>
      </c>
    </row>
    <row r="48" spans="1:54" x14ac:dyDescent="0.25">
      <c r="A48">
        <v>47</v>
      </c>
      <c r="B48">
        <v>0</v>
      </c>
      <c r="C48">
        <v>8760</v>
      </c>
      <c r="D48">
        <v>1</v>
      </c>
      <c r="E48">
        <v>1</v>
      </c>
      <c r="F48" t="s">
        <v>59</v>
      </c>
      <c r="G48" t="s">
        <v>60</v>
      </c>
      <c r="H48">
        <v>1.5</v>
      </c>
      <c r="I48">
        <v>0.42</v>
      </c>
      <c r="J48">
        <v>1</v>
      </c>
      <c r="K48">
        <v>0</v>
      </c>
      <c r="L48">
        <v>4.4378411320365213E-2</v>
      </c>
      <c r="M48" t="b">
        <v>0</v>
      </c>
      <c r="N48" t="b">
        <v>0</v>
      </c>
      <c r="O48">
        <v>7</v>
      </c>
      <c r="P48">
        <v>200</v>
      </c>
      <c r="Q48">
        <v>10</v>
      </c>
      <c r="R48">
        <v>0</v>
      </c>
      <c r="S48">
        <v>1</v>
      </c>
      <c r="T48">
        <v>0</v>
      </c>
      <c r="U48" t="s">
        <v>61</v>
      </c>
      <c r="V48">
        <v>3</v>
      </c>
      <c r="W48">
        <v>0.37</v>
      </c>
      <c r="X48">
        <v>4</v>
      </c>
      <c r="Y48">
        <v>1</v>
      </c>
      <c r="Z48">
        <v>1970</v>
      </c>
      <c r="AA48">
        <v>1970</v>
      </c>
      <c r="AB48">
        <v>0</v>
      </c>
      <c r="AC48">
        <v>1</v>
      </c>
      <c r="AD48">
        <v>8</v>
      </c>
      <c r="AE48">
        <v>1</v>
      </c>
      <c r="AF48" t="s">
        <v>62</v>
      </c>
      <c r="AG48" t="s">
        <v>63</v>
      </c>
      <c r="AH48" t="s">
        <v>64</v>
      </c>
      <c r="AI48">
        <v>724000000</v>
      </c>
      <c r="AJ48">
        <v>54500000</v>
      </c>
      <c r="AK48">
        <v>30</v>
      </c>
      <c r="AL48">
        <v>3.1938364145593798E-2</v>
      </c>
      <c r="AM48">
        <v>17</v>
      </c>
      <c r="AN48">
        <v>2.8726844919786001</v>
      </c>
      <c r="AO48">
        <v>0.37155936032340509</v>
      </c>
      <c r="AP48">
        <v>0</v>
      </c>
      <c r="AQ48">
        <v>0.35</v>
      </c>
      <c r="AR48">
        <v>0</v>
      </c>
      <c r="AS48">
        <v>0</v>
      </c>
      <c r="AT48">
        <v>500</v>
      </c>
      <c r="AU48">
        <v>50</v>
      </c>
      <c r="AV48">
        <v>12</v>
      </c>
      <c r="AW48">
        <v>1.9961979999999998E-3</v>
      </c>
      <c r="AX48">
        <v>1.9961979999999998E-3</v>
      </c>
      <c r="AY48">
        <v>1.9607137E-2</v>
      </c>
      <c r="AZ48" t="s">
        <v>64</v>
      </c>
      <c r="BA48">
        <v>10</v>
      </c>
      <c r="BB48">
        <v>0</v>
      </c>
    </row>
    <row r="49" spans="1:54" x14ac:dyDescent="0.25">
      <c r="A49">
        <v>48</v>
      </c>
      <c r="B49">
        <v>0</v>
      </c>
      <c r="C49">
        <v>8760</v>
      </c>
      <c r="D49">
        <v>1</v>
      </c>
      <c r="E49">
        <v>1</v>
      </c>
      <c r="F49" t="s">
        <v>59</v>
      </c>
      <c r="G49" t="s">
        <v>60</v>
      </c>
      <c r="H49">
        <v>1.5</v>
      </c>
      <c r="I49">
        <v>0.42</v>
      </c>
      <c r="J49">
        <v>1</v>
      </c>
      <c r="K49">
        <v>0</v>
      </c>
      <c r="L49">
        <v>4.4378411320365213E-2</v>
      </c>
      <c r="M49" t="b">
        <v>0</v>
      </c>
      <c r="N49" t="b">
        <v>0</v>
      </c>
      <c r="O49">
        <v>7</v>
      </c>
      <c r="P49">
        <v>200</v>
      </c>
      <c r="Q49">
        <v>10</v>
      </c>
      <c r="R49">
        <v>0</v>
      </c>
      <c r="S49">
        <v>1</v>
      </c>
      <c r="T49">
        <v>0</v>
      </c>
      <c r="U49" t="s">
        <v>61</v>
      </c>
      <c r="V49">
        <v>3</v>
      </c>
      <c r="W49">
        <v>0.37</v>
      </c>
      <c r="X49">
        <v>4</v>
      </c>
      <c r="Y49">
        <v>6</v>
      </c>
      <c r="Z49">
        <v>1970</v>
      </c>
      <c r="AA49">
        <v>1970</v>
      </c>
      <c r="AB49">
        <v>0</v>
      </c>
      <c r="AC49">
        <v>1</v>
      </c>
      <c r="AD49">
        <v>8</v>
      </c>
      <c r="AE49">
        <v>1</v>
      </c>
      <c r="AF49" t="s">
        <v>62</v>
      </c>
      <c r="AG49" t="s">
        <v>63</v>
      </c>
      <c r="AH49" t="s">
        <v>64</v>
      </c>
      <c r="AI49">
        <v>724000000</v>
      </c>
      <c r="AJ49">
        <v>54500000</v>
      </c>
      <c r="AK49">
        <v>30</v>
      </c>
      <c r="AL49">
        <v>3.1938364145593798E-2</v>
      </c>
      <c r="AM49">
        <v>17</v>
      </c>
      <c r="AN49">
        <v>2.8726844919786001</v>
      </c>
      <c r="AO49">
        <v>1.41868119396209</v>
      </c>
      <c r="AP49">
        <v>0</v>
      </c>
      <c r="AQ49">
        <v>0.35</v>
      </c>
      <c r="AR49">
        <v>0</v>
      </c>
      <c r="AS49">
        <v>0</v>
      </c>
      <c r="AT49">
        <v>500</v>
      </c>
      <c r="AU49">
        <v>50</v>
      </c>
      <c r="AV49">
        <v>12</v>
      </c>
      <c r="AW49">
        <v>1.9961979999999998E-3</v>
      </c>
      <c r="AX49">
        <v>1.9961979999999998E-3</v>
      </c>
      <c r="AY49">
        <v>1.9607137E-2</v>
      </c>
      <c r="AZ49" t="s">
        <v>65</v>
      </c>
      <c r="BA49">
        <v>10</v>
      </c>
      <c r="BB49">
        <v>0</v>
      </c>
    </row>
    <row r="50" spans="1:54" x14ac:dyDescent="0.25">
      <c r="A50">
        <v>49</v>
      </c>
      <c r="B50">
        <v>0</v>
      </c>
      <c r="C50">
        <v>8760</v>
      </c>
      <c r="D50">
        <v>1</v>
      </c>
      <c r="E50">
        <v>1</v>
      </c>
      <c r="F50" t="s">
        <v>59</v>
      </c>
      <c r="G50" t="s">
        <v>60</v>
      </c>
      <c r="H50">
        <v>1.5</v>
      </c>
      <c r="I50">
        <v>0.42</v>
      </c>
      <c r="J50">
        <v>1</v>
      </c>
      <c r="K50">
        <v>0</v>
      </c>
      <c r="L50">
        <v>4.4378411320365213E-2</v>
      </c>
      <c r="M50" t="b">
        <v>0</v>
      </c>
      <c r="N50" t="b">
        <v>0</v>
      </c>
      <c r="O50">
        <v>7</v>
      </c>
      <c r="P50">
        <v>200</v>
      </c>
      <c r="Q50">
        <v>10</v>
      </c>
      <c r="R50">
        <v>0</v>
      </c>
      <c r="S50">
        <v>1</v>
      </c>
      <c r="T50">
        <v>0</v>
      </c>
      <c r="U50" t="s">
        <v>61</v>
      </c>
      <c r="V50">
        <v>3</v>
      </c>
      <c r="W50">
        <v>0.37</v>
      </c>
      <c r="X50">
        <v>4</v>
      </c>
      <c r="Y50">
        <v>6</v>
      </c>
      <c r="Z50">
        <v>1970</v>
      </c>
      <c r="AA50">
        <v>1970</v>
      </c>
      <c r="AB50">
        <v>0</v>
      </c>
      <c r="AC50">
        <v>1</v>
      </c>
      <c r="AD50">
        <v>8</v>
      </c>
      <c r="AE50">
        <v>0.25</v>
      </c>
      <c r="AF50" t="s">
        <v>62</v>
      </c>
      <c r="AG50" t="s">
        <v>63</v>
      </c>
      <c r="AH50" t="s">
        <v>64</v>
      </c>
      <c r="AI50">
        <v>724000000</v>
      </c>
      <c r="AJ50">
        <v>54500000</v>
      </c>
      <c r="AK50">
        <v>30</v>
      </c>
      <c r="AL50">
        <v>8.6612805427428718E-3</v>
      </c>
      <c r="AM50">
        <v>5.1904761904761898</v>
      </c>
      <c r="AN50">
        <v>1.4608464476699701</v>
      </c>
      <c r="AO50">
        <v>1.41868119396209</v>
      </c>
      <c r="AP50">
        <v>0</v>
      </c>
      <c r="AQ50">
        <v>0.35</v>
      </c>
      <c r="AR50">
        <v>0</v>
      </c>
      <c r="AS50">
        <v>0</v>
      </c>
      <c r="AT50">
        <v>500</v>
      </c>
      <c r="AU50">
        <v>50</v>
      </c>
      <c r="AV50">
        <v>12</v>
      </c>
      <c r="AW50">
        <v>1.9961979999999998E-3</v>
      </c>
      <c r="AX50">
        <v>1.9961979999999998E-3</v>
      </c>
      <c r="AY50">
        <v>1.9607137E-2</v>
      </c>
      <c r="AZ50" t="s">
        <v>64</v>
      </c>
      <c r="BA50">
        <v>100</v>
      </c>
      <c r="BB50">
        <v>0</v>
      </c>
    </row>
    <row r="51" spans="1:54" x14ac:dyDescent="0.25">
      <c r="A51">
        <v>50</v>
      </c>
      <c r="B51">
        <v>0</v>
      </c>
      <c r="C51">
        <v>8760</v>
      </c>
      <c r="D51">
        <v>1</v>
      </c>
      <c r="E51">
        <v>1</v>
      </c>
      <c r="F51" t="s">
        <v>59</v>
      </c>
      <c r="G51" t="s">
        <v>60</v>
      </c>
      <c r="H51">
        <v>1.5</v>
      </c>
      <c r="I51">
        <v>0.42</v>
      </c>
      <c r="J51">
        <v>1</v>
      </c>
      <c r="K51">
        <v>0</v>
      </c>
      <c r="L51">
        <v>4.4378411320365213E-2</v>
      </c>
      <c r="M51" t="b">
        <v>0</v>
      </c>
      <c r="N51" t="b">
        <v>0</v>
      </c>
      <c r="O51">
        <v>7</v>
      </c>
      <c r="P51">
        <v>200</v>
      </c>
      <c r="Q51">
        <v>10</v>
      </c>
      <c r="R51">
        <v>0</v>
      </c>
      <c r="S51">
        <v>1</v>
      </c>
      <c r="T51">
        <v>0</v>
      </c>
      <c r="U51" t="s">
        <v>61</v>
      </c>
      <c r="V51">
        <v>3</v>
      </c>
      <c r="W51">
        <v>0.37</v>
      </c>
      <c r="X51">
        <v>4</v>
      </c>
      <c r="Y51">
        <v>6</v>
      </c>
      <c r="Z51">
        <v>1970</v>
      </c>
      <c r="AA51">
        <v>1970</v>
      </c>
      <c r="AB51">
        <v>0</v>
      </c>
      <c r="AC51">
        <v>1</v>
      </c>
      <c r="AD51">
        <v>8</v>
      </c>
      <c r="AE51">
        <v>0.25</v>
      </c>
      <c r="AF51" t="s">
        <v>62</v>
      </c>
      <c r="AG51" t="s">
        <v>63</v>
      </c>
      <c r="AH51" t="s">
        <v>64</v>
      </c>
      <c r="AI51">
        <v>724000000</v>
      </c>
      <c r="AJ51">
        <v>54500000</v>
      </c>
      <c r="AK51">
        <v>30</v>
      </c>
      <c r="AL51">
        <v>8.6612805427428718E-3</v>
      </c>
      <c r="AM51">
        <v>5.1904761904761898</v>
      </c>
      <c r="AN51">
        <v>1.4608464476699701</v>
      </c>
      <c r="AO51">
        <v>0.89512027714274756</v>
      </c>
      <c r="AP51">
        <v>0</v>
      </c>
      <c r="AQ51">
        <v>0.35</v>
      </c>
      <c r="AR51">
        <v>0</v>
      </c>
      <c r="AS51">
        <v>0</v>
      </c>
      <c r="AT51">
        <v>500</v>
      </c>
      <c r="AU51">
        <v>50</v>
      </c>
      <c r="AV51">
        <v>12</v>
      </c>
      <c r="AW51">
        <v>1.9961979999999998E-3</v>
      </c>
      <c r="AX51">
        <v>1.9961979999999998E-3</v>
      </c>
      <c r="AY51">
        <v>1.9607137E-2</v>
      </c>
      <c r="AZ51" t="s">
        <v>64</v>
      </c>
      <c r="BA51">
        <v>100</v>
      </c>
      <c r="BB51">
        <v>0</v>
      </c>
    </row>
    <row r="52" spans="1:54" x14ac:dyDescent="0.25">
      <c r="A52">
        <v>51</v>
      </c>
      <c r="B52">
        <v>0</v>
      </c>
      <c r="C52">
        <v>8760</v>
      </c>
      <c r="D52">
        <v>1</v>
      </c>
      <c r="E52">
        <v>1</v>
      </c>
      <c r="F52" t="s">
        <v>59</v>
      </c>
      <c r="G52" t="s">
        <v>60</v>
      </c>
      <c r="H52">
        <v>1.5</v>
      </c>
      <c r="I52">
        <v>0.42</v>
      </c>
      <c r="J52">
        <v>1</v>
      </c>
      <c r="K52">
        <v>0</v>
      </c>
      <c r="L52">
        <v>0.16944484322321199</v>
      </c>
      <c r="M52" t="b">
        <v>0</v>
      </c>
      <c r="N52" t="b">
        <v>0</v>
      </c>
      <c r="O52">
        <v>7</v>
      </c>
      <c r="P52">
        <v>200</v>
      </c>
      <c r="Q52">
        <v>10</v>
      </c>
      <c r="R52">
        <v>0</v>
      </c>
      <c r="S52">
        <v>1</v>
      </c>
      <c r="T52">
        <v>0</v>
      </c>
      <c r="U52" t="s">
        <v>61</v>
      </c>
      <c r="V52">
        <v>3</v>
      </c>
      <c r="W52">
        <v>0.37</v>
      </c>
      <c r="X52">
        <v>4</v>
      </c>
      <c r="Y52">
        <v>1</v>
      </c>
      <c r="Z52">
        <v>1970</v>
      </c>
      <c r="AA52">
        <v>1970</v>
      </c>
      <c r="AB52">
        <v>0</v>
      </c>
      <c r="AC52">
        <v>1</v>
      </c>
      <c r="AD52">
        <v>8</v>
      </c>
      <c r="AE52">
        <v>0.25</v>
      </c>
      <c r="AF52" t="s">
        <v>62</v>
      </c>
      <c r="AG52" t="s">
        <v>63</v>
      </c>
      <c r="AH52" t="s">
        <v>65</v>
      </c>
      <c r="AI52">
        <v>724000000</v>
      </c>
      <c r="AJ52">
        <v>54500000</v>
      </c>
      <c r="AK52">
        <v>30</v>
      </c>
      <c r="AL52">
        <v>3.1938364145593798E-2</v>
      </c>
      <c r="AM52">
        <v>5.1904761904761898</v>
      </c>
      <c r="AN52">
        <v>2.1667654698242851</v>
      </c>
      <c r="AO52">
        <v>1.41868119396209</v>
      </c>
      <c r="AP52">
        <v>0</v>
      </c>
      <c r="AQ52">
        <v>0.35</v>
      </c>
      <c r="AR52">
        <v>0</v>
      </c>
      <c r="AS52">
        <v>0</v>
      </c>
      <c r="AT52">
        <v>500</v>
      </c>
      <c r="AU52">
        <v>50</v>
      </c>
      <c r="AV52">
        <v>12</v>
      </c>
      <c r="AW52">
        <v>1.9961979999999998E-3</v>
      </c>
      <c r="AX52">
        <v>1.9961979999999998E-3</v>
      </c>
      <c r="AY52">
        <v>1.9607137E-2</v>
      </c>
      <c r="AZ52" t="s">
        <v>65</v>
      </c>
      <c r="BA52">
        <v>100</v>
      </c>
      <c r="BB52">
        <v>0</v>
      </c>
    </row>
    <row r="53" spans="1:54" x14ac:dyDescent="0.25">
      <c r="A53">
        <v>52</v>
      </c>
      <c r="B53">
        <v>0</v>
      </c>
      <c r="C53">
        <v>8760</v>
      </c>
      <c r="D53">
        <v>1</v>
      </c>
      <c r="E53">
        <v>1</v>
      </c>
      <c r="F53" t="s">
        <v>59</v>
      </c>
      <c r="G53" t="s">
        <v>60</v>
      </c>
      <c r="H53">
        <v>1.5</v>
      </c>
      <c r="I53">
        <v>0.42</v>
      </c>
      <c r="J53">
        <v>1</v>
      </c>
      <c r="K53">
        <v>0</v>
      </c>
      <c r="L53">
        <v>4.4378411320365213E-2</v>
      </c>
      <c r="M53" t="b">
        <v>0</v>
      </c>
      <c r="N53" t="b">
        <v>0</v>
      </c>
      <c r="O53">
        <v>7</v>
      </c>
      <c r="P53">
        <v>200</v>
      </c>
      <c r="Q53">
        <v>10</v>
      </c>
      <c r="R53">
        <v>0</v>
      </c>
      <c r="S53">
        <v>1</v>
      </c>
      <c r="T53">
        <v>0</v>
      </c>
      <c r="U53" t="s">
        <v>61</v>
      </c>
      <c r="V53">
        <v>3</v>
      </c>
      <c r="W53">
        <v>0.37</v>
      </c>
      <c r="X53">
        <v>4</v>
      </c>
      <c r="Y53">
        <v>5</v>
      </c>
      <c r="Z53">
        <v>1970</v>
      </c>
      <c r="AA53">
        <v>1970</v>
      </c>
      <c r="AB53">
        <v>0</v>
      </c>
      <c r="AC53">
        <v>1</v>
      </c>
      <c r="AD53">
        <v>8</v>
      </c>
      <c r="AE53">
        <v>1</v>
      </c>
      <c r="AF53" t="s">
        <v>62</v>
      </c>
      <c r="AG53" t="s">
        <v>63</v>
      </c>
      <c r="AH53" t="s">
        <v>64</v>
      </c>
      <c r="AI53">
        <v>724000000</v>
      </c>
      <c r="AJ53">
        <v>54500000</v>
      </c>
      <c r="AK53">
        <v>30</v>
      </c>
      <c r="AL53">
        <v>8.6612805427428718E-3</v>
      </c>
      <c r="AM53">
        <v>17</v>
      </c>
      <c r="AN53">
        <v>2.8726844919786001</v>
      </c>
      <c r="AO53">
        <v>0.89512027714274756</v>
      </c>
      <c r="AP53">
        <v>0</v>
      </c>
      <c r="AQ53">
        <v>0.35</v>
      </c>
      <c r="AR53">
        <v>0</v>
      </c>
      <c r="AS53">
        <v>0</v>
      </c>
      <c r="AT53">
        <v>500</v>
      </c>
      <c r="AU53">
        <v>50</v>
      </c>
      <c r="AV53">
        <v>12</v>
      </c>
      <c r="AW53">
        <v>1.9961979999999998E-3</v>
      </c>
      <c r="AX53">
        <v>1.9961979999999998E-3</v>
      </c>
      <c r="AY53">
        <v>1.9607137E-2</v>
      </c>
      <c r="AZ53" t="s">
        <v>65</v>
      </c>
      <c r="BA53">
        <v>10</v>
      </c>
      <c r="BB53">
        <v>0</v>
      </c>
    </row>
    <row r="54" spans="1:54" x14ac:dyDescent="0.25">
      <c r="A54">
        <v>53</v>
      </c>
      <c r="B54">
        <v>0</v>
      </c>
      <c r="C54">
        <v>8760</v>
      </c>
      <c r="D54">
        <v>1</v>
      </c>
      <c r="E54">
        <v>1</v>
      </c>
      <c r="F54" t="s">
        <v>59</v>
      </c>
      <c r="G54" t="s">
        <v>60</v>
      </c>
      <c r="H54">
        <v>1.5</v>
      </c>
      <c r="I54">
        <v>0.42</v>
      </c>
      <c r="J54">
        <v>1</v>
      </c>
      <c r="K54">
        <v>0</v>
      </c>
      <c r="L54">
        <v>4.4378411320365213E-2</v>
      </c>
      <c r="M54" t="b">
        <v>0</v>
      </c>
      <c r="N54" t="b">
        <v>0</v>
      </c>
      <c r="O54">
        <v>7</v>
      </c>
      <c r="P54">
        <v>200</v>
      </c>
      <c r="Q54">
        <v>10</v>
      </c>
      <c r="R54">
        <v>0</v>
      </c>
      <c r="S54">
        <v>1</v>
      </c>
      <c r="T54">
        <v>0</v>
      </c>
      <c r="U54" t="s">
        <v>61</v>
      </c>
      <c r="V54">
        <v>3</v>
      </c>
      <c r="W54">
        <v>0.37</v>
      </c>
      <c r="X54">
        <v>4</v>
      </c>
      <c r="Y54">
        <v>6</v>
      </c>
      <c r="Z54">
        <v>1970</v>
      </c>
      <c r="AA54">
        <v>1970</v>
      </c>
      <c r="AB54">
        <v>0</v>
      </c>
      <c r="AC54">
        <v>1</v>
      </c>
      <c r="AD54">
        <v>8</v>
      </c>
      <c r="AE54">
        <v>1</v>
      </c>
      <c r="AF54" t="s">
        <v>62</v>
      </c>
      <c r="AG54" t="s">
        <v>63</v>
      </c>
      <c r="AH54" t="s">
        <v>64</v>
      </c>
      <c r="AI54">
        <v>724000000</v>
      </c>
      <c r="AJ54">
        <v>54500000</v>
      </c>
      <c r="AK54">
        <v>30</v>
      </c>
      <c r="AL54">
        <v>3.1938364145593798E-2</v>
      </c>
      <c r="AM54">
        <v>11.095238095238095</v>
      </c>
      <c r="AN54">
        <v>1.4608464476699701</v>
      </c>
      <c r="AO54">
        <v>0.37155936032340509</v>
      </c>
      <c r="AP54">
        <v>0</v>
      </c>
      <c r="AQ54">
        <v>0.35</v>
      </c>
      <c r="AR54">
        <v>0</v>
      </c>
      <c r="AS54">
        <v>0</v>
      </c>
      <c r="AT54">
        <v>500</v>
      </c>
      <c r="AU54">
        <v>50</v>
      </c>
      <c r="AV54">
        <v>12</v>
      </c>
      <c r="AW54">
        <v>1.9961979999999998E-3</v>
      </c>
      <c r="AX54">
        <v>1.9961979999999998E-3</v>
      </c>
      <c r="AY54">
        <v>1.9607137E-2</v>
      </c>
      <c r="AZ54" t="s">
        <v>64</v>
      </c>
      <c r="BA54">
        <v>10</v>
      </c>
      <c r="BB54">
        <v>0</v>
      </c>
    </row>
    <row r="55" spans="1:54" x14ac:dyDescent="0.25">
      <c r="A55">
        <v>54</v>
      </c>
      <c r="B55">
        <v>0</v>
      </c>
      <c r="C55">
        <v>8760</v>
      </c>
      <c r="D55">
        <v>1</v>
      </c>
      <c r="E55">
        <v>1</v>
      </c>
      <c r="F55" t="s">
        <v>59</v>
      </c>
      <c r="G55" t="s">
        <v>60</v>
      </c>
      <c r="H55">
        <v>1.5</v>
      </c>
      <c r="I55">
        <v>0.42</v>
      </c>
      <c r="J55">
        <v>1</v>
      </c>
      <c r="K55">
        <v>0</v>
      </c>
      <c r="L55">
        <v>4.4378411320365213E-2</v>
      </c>
      <c r="M55" t="b">
        <v>0</v>
      </c>
      <c r="N55" t="b">
        <v>0</v>
      </c>
      <c r="O55">
        <v>7</v>
      </c>
      <c r="P55">
        <v>200</v>
      </c>
      <c r="Q55">
        <v>10</v>
      </c>
      <c r="R55">
        <v>0</v>
      </c>
      <c r="S55">
        <v>1</v>
      </c>
      <c r="T55">
        <v>0</v>
      </c>
      <c r="U55" t="s">
        <v>61</v>
      </c>
      <c r="V55">
        <v>3</v>
      </c>
      <c r="W55">
        <v>0.37</v>
      </c>
      <c r="X55">
        <v>4</v>
      </c>
      <c r="Y55">
        <v>2</v>
      </c>
      <c r="Z55">
        <v>1970</v>
      </c>
      <c r="AA55">
        <v>1970</v>
      </c>
      <c r="AB55">
        <v>0</v>
      </c>
      <c r="AC55">
        <v>1</v>
      </c>
      <c r="AD55">
        <v>8</v>
      </c>
      <c r="AE55">
        <v>1</v>
      </c>
      <c r="AF55" t="s">
        <v>62</v>
      </c>
      <c r="AG55" t="s">
        <v>63</v>
      </c>
      <c r="AH55" t="s">
        <v>65</v>
      </c>
      <c r="AI55">
        <v>724000000</v>
      </c>
      <c r="AJ55">
        <v>54500000</v>
      </c>
      <c r="AK55">
        <v>30</v>
      </c>
      <c r="AL55">
        <v>8.6612805427428718E-3</v>
      </c>
      <c r="AM55">
        <v>5.1904761904761898</v>
      </c>
      <c r="AN55">
        <v>1.4608464476699701</v>
      </c>
      <c r="AO55">
        <v>0.89512027714274756</v>
      </c>
      <c r="AP55">
        <v>0</v>
      </c>
      <c r="AQ55">
        <v>0.35</v>
      </c>
      <c r="AR55">
        <v>0</v>
      </c>
      <c r="AS55">
        <v>0</v>
      </c>
      <c r="AT55">
        <v>500</v>
      </c>
      <c r="AU55">
        <v>50</v>
      </c>
      <c r="AV55">
        <v>12</v>
      </c>
      <c r="AW55">
        <v>1.9961979999999998E-3</v>
      </c>
      <c r="AX55">
        <v>1.9961979999999998E-3</v>
      </c>
      <c r="AY55">
        <v>1.9607137E-2</v>
      </c>
      <c r="AZ55" t="s">
        <v>64</v>
      </c>
      <c r="BA55">
        <v>10</v>
      </c>
      <c r="BB55">
        <v>0</v>
      </c>
    </row>
    <row r="56" spans="1:54" x14ac:dyDescent="0.25">
      <c r="A56">
        <v>55</v>
      </c>
      <c r="B56">
        <v>0</v>
      </c>
      <c r="C56">
        <v>8760</v>
      </c>
      <c r="D56">
        <v>1</v>
      </c>
      <c r="E56">
        <v>1</v>
      </c>
      <c r="F56" t="s">
        <v>59</v>
      </c>
      <c r="G56" t="s">
        <v>60</v>
      </c>
      <c r="H56">
        <v>1.5</v>
      </c>
      <c r="I56">
        <v>0.42</v>
      </c>
      <c r="J56">
        <v>1</v>
      </c>
      <c r="K56">
        <v>0</v>
      </c>
      <c r="L56">
        <v>4.4378411320365213E-2</v>
      </c>
      <c r="M56" t="b">
        <v>0</v>
      </c>
      <c r="N56" t="b">
        <v>0</v>
      </c>
      <c r="O56">
        <v>7</v>
      </c>
      <c r="P56">
        <v>200</v>
      </c>
      <c r="Q56">
        <v>10</v>
      </c>
      <c r="R56">
        <v>0</v>
      </c>
      <c r="S56">
        <v>1</v>
      </c>
      <c r="T56">
        <v>0</v>
      </c>
      <c r="U56" t="s">
        <v>61</v>
      </c>
      <c r="V56">
        <v>3</v>
      </c>
      <c r="W56">
        <v>0.37</v>
      </c>
      <c r="X56">
        <v>4</v>
      </c>
      <c r="Y56">
        <v>1</v>
      </c>
      <c r="Z56">
        <v>1970</v>
      </c>
      <c r="AA56">
        <v>1970</v>
      </c>
      <c r="AB56">
        <v>0</v>
      </c>
      <c r="AC56">
        <v>1</v>
      </c>
      <c r="AD56">
        <v>8</v>
      </c>
      <c r="AE56">
        <v>0.5</v>
      </c>
      <c r="AF56" t="s">
        <v>62</v>
      </c>
      <c r="AG56" t="s">
        <v>63</v>
      </c>
      <c r="AH56" t="s">
        <v>65</v>
      </c>
      <c r="AI56">
        <v>724000000</v>
      </c>
      <c r="AJ56">
        <v>54500000</v>
      </c>
      <c r="AK56">
        <v>30</v>
      </c>
      <c r="AL56">
        <v>8.6612805427428718E-3</v>
      </c>
      <c r="AM56">
        <v>17</v>
      </c>
      <c r="AN56">
        <v>2.8726844919786001</v>
      </c>
      <c r="AO56">
        <v>1.41868119396209</v>
      </c>
      <c r="AP56">
        <v>0</v>
      </c>
      <c r="AQ56">
        <v>0.35</v>
      </c>
      <c r="AR56">
        <v>0</v>
      </c>
      <c r="AS56">
        <v>0</v>
      </c>
      <c r="AT56">
        <v>500</v>
      </c>
      <c r="AU56">
        <v>50</v>
      </c>
      <c r="AV56">
        <v>12</v>
      </c>
      <c r="AW56">
        <v>1.9961979999999998E-3</v>
      </c>
      <c r="AX56">
        <v>1.9961979999999998E-3</v>
      </c>
      <c r="AY56">
        <v>1.9607137E-2</v>
      </c>
      <c r="AZ56" t="s">
        <v>64</v>
      </c>
      <c r="BA56">
        <v>30</v>
      </c>
      <c r="BB56">
        <v>0</v>
      </c>
    </row>
    <row r="57" spans="1:54" x14ac:dyDescent="0.25">
      <c r="A57">
        <v>56</v>
      </c>
      <c r="B57">
        <v>0</v>
      </c>
      <c r="C57">
        <v>8760</v>
      </c>
      <c r="D57">
        <v>1</v>
      </c>
      <c r="E57">
        <v>1</v>
      </c>
      <c r="F57" t="s">
        <v>59</v>
      </c>
      <c r="G57" t="s">
        <v>60</v>
      </c>
      <c r="H57">
        <v>1.5</v>
      </c>
      <c r="I57">
        <v>0.42</v>
      </c>
      <c r="J57">
        <v>1</v>
      </c>
      <c r="K57">
        <v>0</v>
      </c>
      <c r="L57">
        <v>4.4378411320365213E-2</v>
      </c>
      <c r="M57" t="b">
        <v>0</v>
      </c>
      <c r="N57" t="b">
        <v>0</v>
      </c>
      <c r="O57">
        <v>7</v>
      </c>
      <c r="P57">
        <v>200</v>
      </c>
      <c r="Q57">
        <v>10</v>
      </c>
      <c r="R57">
        <v>0</v>
      </c>
      <c r="S57">
        <v>1</v>
      </c>
      <c r="T57">
        <v>0</v>
      </c>
      <c r="U57" t="s">
        <v>61</v>
      </c>
      <c r="V57">
        <v>3</v>
      </c>
      <c r="W57">
        <v>0.37</v>
      </c>
      <c r="X57">
        <v>4</v>
      </c>
      <c r="Y57">
        <v>5</v>
      </c>
      <c r="Z57">
        <v>1970</v>
      </c>
      <c r="AA57">
        <v>1970</v>
      </c>
      <c r="AB57">
        <v>0</v>
      </c>
      <c r="AC57">
        <v>1</v>
      </c>
      <c r="AD57">
        <v>8</v>
      </c>
      <c r="AE57">
        <v>0.25</v>
      </c>
      <c r="AF57" t="s">
        <v>62</v>
      </c>
      <c r="AG57" t="s">
        <v>63</v>
      </c>
      <c r="AH57" t="s">
        <v>64</v>
      </c>
      <c r="AI57">
        <v>724000000</v>
      </c>
      <c r="AJ57">
        <v>54500000</v>
      </c>
      <c r="AK57">
        <v>30</v>
      </c>
      <c r="AL57">
        <v>2.0299822344168335E-2</v>
      </c>
      <c r="AM57">
        <v>11.095238095238095</v>
      </c>
      <c r="AN57">
        <v>2.1667654698242851</v>
      </c>
      <c r="AO57">
        <v>0.37155936032340509</v>
      </c>
      <c r="AP57">
        <v>0</v>
      </c>
      <c r="AQ57">
        <v>0.35</v>
      </c>
      <c r="AR57">
        <v>0</v>
      </c>
      <c r="AS57">
        <v>0</v>
      </c>
      <c r="AT57">
        <v>500</v>
      </c>
      <c r="AU57">
        <v>50</v>
      </c>
      <c r="AV57">
        <v>12</v>
      </c>
      <c r="AW57">
        <v>1.9961979999999998E-3</v>
      </c>
      <c r="AX57">
        <v>1.9961979999999998E-3</v>
      </c>
      <c r="AY57">
        <v>1.9607137E-2</v>
      </c>
      <c r="AZ57" t="s">
        <v>64</v>
      </c>
      <c r="BA57">
        <v>100</v>
      </c>
      <c r="BB57">
        <v>0</v>
      </c>
    </row>
    <row r="58" spans="1:54" x14ac:dyDescent="0.25">
      <c r="A58">
        <v>57</v>
      </c>
      <c r="B58">
        <v>0</v>
      </c>
      <c r="C58">
        <v>8760</v>
      </c>
      <c r="D58">
        <v>1</v>
      </c>
      <c r="E58">
        <v>1</v>
      </c>
      <c r="F58" t="s">
        <v>59</v>
      </c>
      <c r="G58" t="s">
        <v>60</v>
      </c>
      <c r="H58">
        <v>1.5</v>
      </c>
      <c r="I58">
        <v>0.42</v>
      </c>
      <c r="J58">
        <v>1</v>
      </c>
      <c r="K58">
        <v>0</v>
      </c>
      <c r="L58">
        <v>0.16944484322321199</v>
      </c>
      <c r="M58" t="b">
        <v>0</v>
      </c>
      <c r="N58" t="b">
        <v>0</v>
      </c>
      <c r="O58">
        <v>7</v>
      </c>
      <c r="P58">
        <v>200</v>
      </c>
      <c r="Q58">
        <v>10</v>
      </c>
      <c r="R58">
        <v>0</v>
      </c>
      <c r="S58">
        <v>1</v>
      </c>
      <c r="T58">
        <v>0</v>
      </c>
      <c r="U58" t="s">
        <v>61</v>
      </c>
      <c r="V58">
        <v>3</v>
      </c>
      <c r="W58">
        <v>0.37</v>
      </c>
      <c r="X58">
        <v>4</v>
      </c>
      <c r="Y58">
        <v>1</v>
      </c>
      <c r="Z58">
        <v>1970</v>
      </c>
      <c r="AA58">
        <v>1970</v>
      </c>
      <c r="AB58">
        <v>0</v>
      </c>
      <c r="AC58">
        <v>1</v>
      </c>
      <c r="AD58">
        <v>8</v>
      </c>
      <c r="AE58">
        <v>1</v>
      </c>
      <c r="AF58" t="s">
        <v>62</v>
      </c>
      <c r="AG58" t="s">
        <v>63</v>
      </c>
      <c r="AH58" t="s">
        <v>64</v>
      </c>
      <c r="AI58">
        <v>724000000</v>
      </c>
      <c r="AJ58">
        <v>54500000</v>
      </c>
      <c r="AK58">
        <v>30</v>
      </c>
      <c r="AL58">
        <v>8.6612805427428718E-3</v>
      </c>
      <c r="AM58">
        <v>5.1904761904761898</v>
      </c>
      <c r="AN58">
        <v>2.1667654698242851</v>
      </c>
      <c r="AO58">
        <v>1.41868119396209</v>
      </c>
      <c r="AP58">
        <v>0</v>
      </c>
      <c r="AQ58">
        <v>0.35</v>
      </c>
      <c r="AR58">
        <v>0</v>
      </c>
      <c r="AS58">
        <v>0</v>
      </c>
      <c r="AT58">
        <v>500</v>
      </c>
      <c r="AU58">
        <v>50</v>
      </c>
      <c r="AV58">
        <v>12</v>
      </c>
      <c r="AW58">
        <v>1.9961979999999998E-3</v>
      </c>
      <c r="AX58">
        <v>1.9961979999999998E-3</v>
      </c>
      <c r="AY58">
        <v>1.9607137E-2</v>
      </c>
      <c r="AZ58" t="s">
        <v>64</v>
      </c>
      <c r="BA58">
        <v>10</v>
      </c>
      <c r="BB58">
        <v>0</v>
      </c>
    </row>
    <row r="59" spans="1:54" x14ac:dyDescent="0.25">
      <c r="A59">
        <v>58</v>
      </c>
      <c r="B59">
        <v>0</v>
      </c>
      <c r="C59">
        <v>8760</v>
      </c>
      <c r="D59">
        <v>1</v>
      </c>
      <c r="E59">
        <v>1</v>
      </c>
      <c r="F59" t="s">
        <v>59</v>
      </c>
      <c r="G59" t="s">
        <v>60</v>
      </c>
      <c r="H59">
        <v>1.5</v>
      </c>
      <c r="I59">
        <v>0.42</v>
      </c>
      <c r="J59">
        <v>1</v>
      </c>
      <c r="K59">
        <v>0</v>
      </c>
      <c r="L59">
        <v>0.1069116272717886</v>
      </c>
      <c r="M59" t="b">
        <v>0</v>
      </c>
      <c r="N59" t="b">
        <v>0</v>
      </c>
      <c r="O59">
        <v>7</v>
      </c>
      <c r="P59">
        <v>200</v>
      </c>
      <c r="Q59">
        <v>10</v>
      </c>
      <c r="R59">
        <v>0</v>
      </c>
      <c r="S59">
        <v>1</v>
      </c>
      <c r="T59">
        <v>0</v>
      </c>
      <c r="U59" t="s">
        <v>61</v>
      </c>
      <c r="V59">
        <v>3</v>
      </c>
      <c r="W59">
        <v>0.37</v>
      </c>
      <c r="X59">
        <v>4</v>
      </c>
      <c r="Y59">
        <v>2</v>
      </c>
      <c r="Z59">
        <v>1970</v>
      </c>
      <c r="AA59">
        <v>1970</v>
      </c>
      <c r="AB59">
        <v>0</v>
      </c>
      <c r="AC59">
        <v>1</v>
      </c>
      <c r="AD59">
        <v>8</v>
      </c>
      <c r="AE59">
        <v>1</v>
      </c>
      <c r="AF59" t="s">
        <v>62</v>
      </c>
      <c r="AG59" t="s">
        <v>63</v>
      </c>
      <c r="AH59" t="s">
        <v>65</v>
      </c>
      <c r="AI59">
        <v>724000000</v>
      </c>
      <c r="AJ59">
        <v>54500000</v>
      </c>
      <c r="AK59">
        <v>30</v>
      </c>
      <c r="AL59">
        <v>2.0299822344168335E-2</v>
      </c>
      <c r="AM59">
        <v>11.095238095238095</v>
      </c>
      <c r="AN59">
        <v>2.8726844919786001</v>
      </c>
      <c r="AO59">
        <v>1.41868119396209</v>
      </c>
      <c r="AP59">
        <v>0</v>
      </c>
      <c r="AQ59">
        <v>0.35</v>
      </c>
      <c r="AR59">
        <v>0</v>
      </c>
      <c r="AS59">
        <v>0</v>
      </c>
      <c r="AT59">
        <v>500</v>
      </c>
      <c r="AU59">
        <v>50</v>
      </c>
      <c r="AV59">
        <v>12</v>
      </c>
      <c r="AW59">
        <v>1.9961979999999998E-3</v>
      </c>
      <c r="AX59">
        <v>1.9961979999999998E-3</v>
      </c>
      <c r="AY59">
        <v>1.9607137E-2</v>
      </c>
      <c r="AZ59" t="s">
        <v>65</v>
      </c>
      <c r="BA59">
        <v>10</v>
      </c>
      <c r="BB59">
        <v>0</v>
      </c>
    </row>
    <row r="60" spans="1:54" x14ac:dyDescent="0.25">
      <c r="A60">
        <v>59</v>
      </c>
      <c r="B60">
        <v>0</v>
      </c>
      <c r="C60">
        <v>8760</v>
      </c>
      <c r="D60">
        <v>1</v>
      </c>
      <c r="E60">
        <v>1</v>
      </c>
      <c r="F60" t="s">
        <v>59</v>
      </c>
      <c r="G60" t="s">
        <v>60</v>
      </c>
      <c r="H60">
        <v>1.5</v>
      </c>
      <c r="I60">
        <v>0.42</v>
      </c>
      <c r="J60">
        <v>1</v>
      </c>
      <c r="K60">
        <v>0</v>
      </c>
      <c r="L60">
        <v>0.16944484322321199</v>
      </c>
      <c r="M60" t="b">
        <v>0</v>
      </c>
      <c r="N60" t="b">
        <v>0</v>
      </c>
      <c r="O60">
        <v>7</v>
      </c>
      <c r="P60">
        <v>200</v>
      </c>
      <c r="Q60">
        <v>10</v>
      </c>
      <c r="R60">
        <v>0</v>
      </c>
      <c r="S60">
        <v>1</v>
      </c>
      <c r="T60">
        <v>0</v>
      </c>
      <c r="U60" t="s">
        <v>61</v>
      </c>
      <c r="V60">
        <v>3</v>
      </c>
      <c r="W60">
        <v>0.37</v>
      </c>
      <c r="X60">
        <v>4</v>
      </c>
      <c r="Y60">
        <v>1</v>
      </c>
      <c r="Z60">
        <v>1970</v>
      </c>
      <c r="AA60">
        <v>1970</v>
      </c>
      <c r="AB60">
        <v>0</v>
      </c>
      <c r="AC60">
        <v>1</v>
      </c>
      <c r="AD60">
        <v>8</v>
      </c>
      <c r="AE60">
        <v>1</v>
      </c>
      <c r="AF60" t="s">
        <v>62</v>
      </c>
      <c r="AG60" t="s">
        <v>63</v>
      </c>
      <c r="AH60" t="s">
        <v>64</v>
      </c>
      <c r="AI60">
        <v>724000000</v>
      </c>
      <c r="AJ60">
        <v>54500000</v>
      </c>
      <c r="AK60">
        <v>30</v>
      </c>
      <c r="AL60">
        <v>3.1938364145593798E-2</v>
      </c>
      <c r="AM60">
        <v>17</v>
      </c>
      <c r="AN60">
        <v>1.4608464476699701</v>
      </c>
      <c r="AO60">
        <v>0.37155936032340509</v>
      </c>
      <c r="AP60">
        <v>0</v>
      </c>
      <c r="AQ60">
        <v>0.35</v>
      </c>
      <c r="AR60">
        <v>0</v>
      </c>
      <c r="AS60">
        <v>0</v>
      </c>
      <c r="AT60">
        <v>500</v>
      </c>
      <c r="AU60">
        <v>50</v>
      </c>
      <c r="AV60">
        <v>12</v>
      </c>
      <c r="AW60">
        <v>1.9961979999999998E-3</v>
      </c>
      <c r="AX60">
        <v>1.9961979999999998E-3</v>
      </c>
      <c r="AY60">
        <v>1.9607137E-2</v>
      </c>
      <c r="AZ60" t="s">
        <v>64</v>
      </c>
      <c r="BA60">
        <v>10</v>
      </c>
      <c r="BB60">
        <v>0</v>
      </c>
    </row>
    <row r="61" spans="1:54" x14ac:dyDescent="0.25">
      <c r="A61">
        <v>60</v>
      </c>
      <c r="B61">
        <v>0</v>
      </c>
      <c r="C61">
        <v>8760</v>
      </c>
      <c r="D61">
        <v>1</v>
      </c>
      <c r="E61">
        <v>1</v>
      </c>
      <c r="F61" t="s">
        <v>59</v>
      </c>
      <c r="G61" t="s">
        <v>60</v>
      </c>
      <c r="H61">
        <v>1.5</v>
      </c>
      <c r="I61">
        <v>0.42</v>
      </c>
      <c r="J61">
        <v>1</v>
      </c>
      <c r="K61">
        <v>0</v>
      </c>
      <c r="L61">
        <v>4.4378411320365213E-2</v>
      </c>
      <c r="M61" t="b">
        <v>0</v>
      </c>
      <c r="N61" t="b">
        <v>0</v>
      </c>
      <c r="O61">
        <v>7</v>
      </c>
      <c r="P61">
        <v>200</v>
      </c>
      <c r="Q61">
        <v>10</v>
      </c>
      <c r="R61">
        <v>0</v>
      </c>
      <c r="S61">
        <v>1</v>
      </c>
      <c r="T61">
        <v>0</v>
      </c>
      <c r="U61" t="s">
        <v>61</v>
      </c>
      <c r="V61">
        <v>3</v>
      </c>
      <c r="W61">
        <v>0.37</v>
      </c>
      <c r="X61">
        <v>4</v>
      </c>
      <c r="Y61">
        <v>1</v>
      </c>
      <c r="Z61">
        <v>1970</v>
      </c>
      <c r="AA61">
        <v>1970</v>
      </c>
      <c r="AB61">
        <v>0</v>
      </c>
      <c r="AC61">
        <v>1</v>
      </c>
      <c r="AD61">
        <v>8</v>
      </c>
      <c r="AE61">
        <v>0.25</v>
      </c>
      <c r="AF61" t="s">
        <v>62</v>
      </c>
      <c r="AG61" t="s">
        <v>63</v>
      </c>
      <c r="AH61" t="s">
        <v>65</v>
      </c>
      <c r="AI61">
        <v>724000000</v>
      </c>
      <c r="AJ61">
        <v>54500000</v>
      </c>
      <c r="AK61">
        <v>30</v>
      </c>
      <c r="AL61">
        <v>3.1938364145593798E-2</v>
      </c>
      <c r="AM61">
        <v>17</v>
      </c>
      <c r="AN61">
        <v>1.4608464476699701</v>
      </c>
      <c r="AO61">
        <v>0.37155936032340509</v>
      </c>
      <c r="AP61">
        <v>0</v>
      </c>
      <c r="AQ61">
        <v>0.35</v>
      </c>
      <c r="AR61">
        <v>0</v>
      </c>
      <c r="AS61">
        <v>0</v>
      </c>
      <c r="AT61">
        <v>500</v>
      </c>
      <c r="AU61">
        <v>50</v>
      </c>
      <c r="AV61">
        <v>12</v>
      </c>
      <c r="AW61">
        <v>1.9961979999999998E-3</v>
      </c>
      <c r="AX61">
        <v>1.9961979999999998E-3</v>
      </c>
      <c r="AY61">
        <v>1.9607137E-2</v>
      </c>
      <c r="AZ61" t="s">
        <v>64</v>
      </c>
      <c r="BA61">
        <v>100</v>
      </c>
      <c r="BB61">
        <v>0</v>
      </c>
    </row>
    <row r="62" spans="1:54" x14ac:dyDescent="0.25">
      <c r="A62">
        <v>61</v>
      </c>
      <c r="B62">
        <v>0</v>
      </c>
      <c r="C62">
        <v>8760</v>
      </c>
      <c r="D62">
        <v>1</v>
      </c>
      <c r="E62">
        <v>1</v>
      </c>
      <c r="F62" t="s">
        <v>59</v>
      </c>
      <c r="G62" t="s">
        <v>60</v>
      </c>
      <c r="H62">
        <v>1.5</v>
      </c>
      <c r="I62">
        <v>0.42</v>
      </c>
      <c r="J62">
        <v>1</v>
      </c>
      <c r="K62">
        <v>0</v>
      </c>
      <c r="L62">
        <v>0.1069116272717886</v>
      </c>
      <c r="M62" t="b">
        <v>0</v>
      </c>
      <c r="N62" t="b">
        <v>0</v>
      </c>
      <c r="O62">
        <v>7</v>
      </c>
      <c r="P62">
        <v>200</v>
      </c>
      <c r="Q62">
        <v>10</v>
      </c>
      <c r="R62">
        <v>0</v>
      </c>
      <c r="S62">
        <v>1</v>
      </c>
      <c r="T62">
        <v>0</v>
      </c>
      <c r="U62" t="s">
        <v>61</v>
      </c>
      <c r="V62">
        <v>3</v>
      </c>
      <c r="W62">
        <v>0.37</v>
      </c>
      <c r="X62">
        <v>4</v>
      </c>
      <c r="Y62">
        <v>6</v>
      </c>
      <c r="Z62">
        <v>1970</v>
      </c>
      <c r="AA62">
        <v>1970</v>
      </c>
      <c r="AB62">
        <v>0</v>
      </c>
      <c r="AC62">
        <v>1</v>
      </c>
      <c r="AD62">
        <v>8</v>
      </c>
      <c r="AE62">
        <v>1</v>
      </c>
      <c r="AF62" t="s">
        <v>62</v>
      </c>
      <c r="AG62" t="s">
        <v>63</v>
      </c>
      <c r="AH62" t="s">
        <v>64</v>
      </c>
      <c r="AI62">
        <v>724000000</v>
      </c>
      <c r="AJ62">
        <v>54500000</v>
      </c>
      <c r="AK62">
        <v>30</v>
      </c>
      <c r="AL62">
        <v>8.6612805427428718E-3</v>
      </c>
      <c r="AM62">
        <v>5.1904761904761898</v>
      </c>
      <c r="AN62">
        <v>2.1667654698242851</v>
      </c>
      <c r="AO62">
        <v>1.41868119396209</v>
      </c>
      <c r="AP62">
        <v>0</v>
      </c>
      <c r="AQ62">
        <v>0.35</v>
      </c>
      <c r="AR62">
        <v>0</v>
      </c>
      <c r="AS62">
        <v>0</v>
      </c>
      <c r="AT62">
        <v>500</v>
      </c>
      <c r="AU62">
        <v>50</v>
      </c>
      <c r="AV62">
        <v>12</v>
      </c>
      <c r="AW62">
        <v>1.9961979999999998E-3</v>
      </c>
      <c r="AX62">
        <v>1.9961979999999998E-3</v>
      </c>
      <c r="AY62">
        <v>1.9607137E-2</v>
      </c>
      <c r="AZ62" t="s">
        <v>64</v>
      </c>
      <c r="BA62">
        <v>10</v>
      </c>
      <c r="BB62">
        <v>0</v>
      </c>
    </row>
    <row r="63" spans="1:54" x14ac:dyDescent="0.25">
      <c r="A63">
        <v>62</v>
      </c>
      <c r="B63">
        <v>0</v>
      </c>
      <c r="C63">
        <v>8760</v>
      </c>
      <c r="D63">
        <v>1</v>
      </c>
      <c r="E63">
        <v>1</v>
      </c>
      <c r="F63" t="s">
        <v>59</v>
      </c>
      <c r="G63" t="s">
        <v>60</v>
      </c>
      <c r="H63">
        <v>1.5</v>
      </c>
      <c r="I63">
        <v>0.42</v>
      </c>
      <c r="J63">
        <v>1</v>
      </c>
      <c r="K63">
        <v>0</v>
      </c>
      <c r="L63">
        <v>0.1069116272717886</v>
      </c>
      <c r="M63" t="b">
        <v>0</v>
      </c>
      <c r="N63" t="b">
        <v>0</v>
      </c>
      <c r="O63">
        <v>7</v>
      </c>
      <c r="P63">
        <v>200</v>
      </c>
      <c r="Q63">
        <v>10</v>
      </c>
      <c r="R63">
        <v>0</v>
      </c>
      <c r="S63">
        <v>1</v>
      </c>
      <c r="T63">
        <v>0</v>
      </c>
      <c r="U63" t="s">
        <v>61</v>
      </c>
      <c r="V63">
        <v>3</v>
      </c>
      <c r="W63">
        <v>0.37</v>
      </c>
      <c r="X63">
        <v>4</v>
      </c>
      <c r="Y63">
        <v>5</v>
      </c>
      <c r="Z63">
        <v>1970</v>
      </c>
      <c r="AA63">
        <v>1970</v>
      </c>
      <c r="AB63">
        <v>0</v>
      </c>
      <c r="AC63">
        <v>1</v>
      </c>
      <c r="AD63">
        <v>8</v>
      </c>
      <c r="AE63">
        <v>0.25</v>
      </c>
      <c r="AF63" t="s">
        <v>62</v>
      </c>
      <c r="AG63" t="s">
        <v>63</v>
      </c>
      <c r="AH63" t="s">
        <v>64</v>
      </c>
      <c r="AI63">
        <v>724000000</v>
      </c>
      <c r="AJ63">
        <v>54500000</v>
      </c>
      <c r="AK63">
        <v>30</v>
      </c>
      <c r="AL63">
        <v>3.1938364145593798E-2</v>
      </c>
      <c r="AM63">
        <v>17</v>
      </c>
      <c r="AN63">
        <v>1.4608464476699701</v>
      </c>
      <c r="AO63">
        <v>0.37155936032340509</v>
      </c>
      <c r="AP63">
        <v>0</v>
      </c>
      <c r="AQ63">
        <v>0.35</v>
      </c>
      <c r="AR63">
        <v>0</v>
      </c>
      <c r="AS63">
        <v>0</v>
      </c>
      <c r="AT63">
        <v>500</v>
      </c>
      <c r="AU63">
        <v>50</v>
      </c>
      <c r="AV63">
        <v>12</v>
      </c>
      <c r="AW63">
        <v>1.9961979999999998E-3</v>
      </c>
      <c r="AX63">
        <v>1.9961979999999998E-3</v>
      </c>
      <c r="AY63">
        <v>1.9607137E-2</v>
      </c>
      <c r="AZ63" t="s">
        <v>65</v>
      </c>
      <c r="BA63">
        <v>100</v>
      </c>
      <c r="BB63">
        <v>0</v>
      </c>
    </row>
    <row r="64" spans="1:54" x14ac:dyDescent="0.25">
      <c r="A64">
        <v>63</v>
      </c>
      <c r="B64">
        <v>0</v>
      </c>
      <c r="C64">
        <v>8760</v>
      </c>
      <c r="D64">
        <v>1</v>
      </c>
      <c r="E64">
        <v>1</v>
      </c>
      <c r="F64" t="s">
        <v>59</v>
      </c>
      <c r="G64" t="s">
        <v>60</v>
      </c>
      <c r="H64">
        <v>1.5</v>
      </c>
      <c r="I64">
        <v>0.42</v>
      </c>
      <c r="J64">
        <v>1</v>
      </c>
      <c r="K64">
        <v>0</v>
      </c>
      <c r="L64">
        <v>0.16944484322321199</v>
      </c>
      <c r="M64" t="b">
        <v>0</v>
      </c>
      <c r="N64" t="b">
        <v>0</v>
      </c>
      <c r="O64">
        <v>7</v>
      </c>
      <c r="P64">
        <v>200</v>
      </c>
      <c r="Q64">
        <v>10</v>
      </c>
      <c r="R64">
        <v>0</v>
      </c>
      <c r="S64">
        <v>1</v>
      </c>
      <c r="T64">
        <v>0</v>
      </c>
      <c r="U64" t="s">
        <v>61</v>
      </c>
      <c r="V64">
        <v>3</v>
      </c>
      <c r="W64">
        <v>0.37</v>
      </c>
      <c r="X64">
        <v>4</v>
      </c>
      <c r="Y64">
        <v>3</v>
      </c>
      <c r="Z64">
        <v>1970</v>
      </c>
      <c r="AA64">
        <v>1970</v>
      </c>
      <c r="AB64">
        <v>0</v>
      </c>
      <c r="AC64">
        <v>1</v>
      </c>
      <c r="AD64">
        <v>8</v>
      </c>
      <c r="AE64">
        <v>0.25</v>
      </c>
      <c r="AF64" t="s">
        <v>62</v>
      </c>
      <c r="AG64" t="s">
        <v>63</v>
      </c>
      <c r="AH64" t="s">
        <v>64</v>
      </c>
      <c r="AI64">
        <v>724000000</v>
      </c>
      <c r="AJ64">
        <v>54500000</v>
      </c>
      <c r="AK64">
        <v>30</v>
      </c>
      <c r="AL64">
        <v>8.6612805427428718E-3</v>
      </c>
      <c r="AM64">
        <v>17</v>
      </c>
      <c r="AN64">
        <v>2.1667654698242851</v>
      </c>
      <c r="AO64">
        <v>0.89512027714274756</v>
      </c>
      <c r="AP64">
        <v>0</v>
      </c>
      <c r="AQ64">
        <v>0.35</v>
      </c>
      <c r="AR64">
        <v>0</v>
      </c>
      <c r="AS64">
        <v>0</v>
      </c>
      <c r="AT64">
        <v>500</v>
      </c>
      <c r="AU64">
        <v>50</v>
      </c>
      <c r="AV64">
        <v>12</v>
      </c>
      <c r="AW64">
        <v>1.9961979999999998E-3</v>
      </c>
      <c r="AX64">
        <v>1.9961979999999998E-3</v>
      </c>
      <c r="AY64">
        <v>1.9607137E-2</v>
      </c>
      <c r="AZ64" t="s">
        <v>65</v>
      </c>
      <c r="BA64">
        <v>100</v>
      </c>
      <c r="BB64">
        <v>0</v>
      </c>
    </row>
    <row r="65" spans="1:54" x14ac:dyDescent="0.25">
      <c r="A65">
        <v>64</v>
      </c>
      <c r="B65">
        <v>0</v>
      </c>
      <c r="C65">
        <v>8760</v>
      </c>
      <c r="D65">
        <v>1</v>
      </c>
      <c r="E65">
        <v>1</v>
      </c>
      <c r="F65" t="s">
        <v>59</v>
      </c>
      <c r="G65" t="s">
        <v>60</v>
      </c>
      <c r="H65">
        <v>1.5</v>
      </c>
      <c r="I65">
        <v>0.42</v>
      </c>
      <c r="J65">
        <v>1</v>
      </c>
      <c r="K65">
        <v>0</v>
      </c>
      <c r="L65">
        <v>0.16944484322321199</v>
      </c>
      <c r="M65" t="b">
        <v>0</v>
      </c>
      <c r="N65" t="b">
        <v>0</v>
      </c>
      <c r="O65">
        <v>7</v>
      </c>
      <c r="P65">
        <v>200</v>
      </c>
      <c r="Q65">
        <v>10</v>
      </c>
      <c r="R65">
        <v>0</v>
      </c>
      <c r="S65">
        <v>1</v>
      </c>
      <c r="T65">
        <v>0</v>
      </c>
      <c r="U65" t="s">
        <v>61</v>
      </c>
      <c r="V65">
        <v>3</v>
      </c>
      <c r="W65">
        <v>0.37</v>
      </c>
      <c r="X65">
        <v>4</v>
      </c>
      <c r="Y65">
        <v>6</v>
      </c>
      <c r="Z65">
        <v>1970</v>
      </c>
      <c r="AA65">
        <v>1970</v>
      </c>
      <c r="AB65">
        <v>0</v>
      </c>
      <c r="AC65">
        <v>1</v>
      </c>
      <c r="AD65">
        <v>8</v>
      </c>
      <c r="AE65">
        <v>0.25</v>
      </c>
      <c r="AF65" t="s">
        <v>62</v>
      </c>
      <c r="AG65" t="s">
        <v>63</v>
      </c>
      <c r="AH65" t="s">
        <v>64</v>
      </c>
      <c r="AI65">
        <v>724000000</v>
      </c>
      <c r="AJ65">
        <v>54500000</v>
      </c>
      <c r="AK65">
        <v>30</v>
      </c>
      <c r="AL65">
        <v>3.1938364145593798E-2</v>
      </c>
      <c r="AM65">
        <v>5.1904761904761898</v>
      </c>
      <c r="AN65">
        <v>1.4608464476699701</v>
      </c>
      <c r="AO65">
        <v>1.41868119396209</v>
      </c>
      <c r="AP65">
        <v>0</v>
      </c>
      <c r="AQ65">
        <v>0.35</v>
      </c>
      <c r="AR65">
        <v>0</v>
      </c>
      <c r="AS65">
        <v>0</v>
      </c>
      <c r="AT65">
        <v>500</v>
      </c>
      <c r="AU65">
        <v>50</v>
      </c>
      <c r="AV65">
        <v>12</v>
      </c>
      <c r="AW65">
        <v>1.9961979999999998E-3</v>
      </c>
      <c r="AX65">
        <v>1.9961979999999998E-3</v>
      </c>
      <c r="AY65">
        <v>1.9607137E-2</v>
      </c>
      <c r="AZ65" t="s">
        <v>64</v>
      </c>
      <c r="BA65">
        <v>100</v>
      </c>
      <c r="BB65">
        <v>0</v>
      </c>
    </row>
    <row r="66" spans="1:54" x14ac:dyDescent="0.25">
      <c r="A66">
        <v>65</v>
      </c>
      <c r="B66">
        <v>0</v>
      </c>
      <c r="C66">
        <v>8760</v>
      </c>
      <c r="D66">
        <v>1</v>
      </c>
      <c r="E66">
        <v>1</v>
      </c>
      <c r="F66" t="s">
        <v>59</v>
      </c>
      <c r="G66" t="s">
        <v>60</v>
      </c>
      <c r="H66">
        <v>1.5</v>
      </c>
      <c r="I66">
        <v>0.42</v>
      </c>
      <c r="J66">
        <v>1</v>
      </c>
      <c r="K66">
        <v>0</v>
      </c>
      <c r="L66">
        <v>0.1069116272717886</v>
      </c>
      <c r="M66" t="b">
        <v>0</v>
      </c>
      <c r="N66" t="b">
        <v>0</v>
      </c>
      <c r="O66">
        <v>7</v>
      </c>
      <c r="P66">
        <v>200</v>
      </c>
      <c r="Q66">
        <v>10</v>
      </c>
      <c r="R66">
        <v>0</v>
      </c>
      <c r="S66">
        <v>1</v>
      </c>
      <c r="T66">
        <v>0</v>
      </c>
      <c r="U66" t="s">
        <v>61</v>
      </c>
      <c r="V66">
        <v>3</v>
      </c>
      <c r="W66">
        <v>0.37</v>
      </c>
      <c r="X66">
        <v>4</v>
      </c>
      <c r="Y66">
        <v>6</v>
      </c>
      <c r="Z66">
        <v>1970</v>
      </c>
      <c r="AA66">
        <v>1970</v>
      </c>
      <c r="AB66">
        <v>0</v>
      </c>
      <c r="AC66">
        <v>1</v>
      </c>
      <c r="AD66">
        <v>8</v>
      </c>
      <c r="AE66">
        <v>1</v>
      </c>
      <c r="AF66" t="s">
        <v>62</v>
      </c>
      <c r="AG66" t="s">
        <v>63</v>
      </c>
      <c r="AH66" t="s">
        <v>65</v>
      </c>
      <c r="AI66">
        <v>724000000</v>
      </c>
      <c r="AJ66">
        <v>54500000</v>
      </c>
      <c r="AK66">
        <v>30</v>
      </c>
      <c r="AL66">
        <v>8.6612805427428718E-3</v>
      </c>
      <c r="AM66">
        <v>5.1904761904761898</v>
      </c>
      <c r="AN66">
        <v>2.8726844919786001</v>
      </c>
      <c r="AO66">
        <v>0.37155936032340509</v>
      </c>
      <c r="AP66">
        <v>0</v>
      </c>
      <c r="AQ66">
        <v>0.35</v>
      </c>
      <c r="AR66">
        <v>0</v>
      </c>
      <c r="AS66">
        <v>0</v>
      </c>
      <c r="AT66">
        <v>500</v>
      </c>
      <c r="AU66">
        <v>50</v>
      </c>
      <c r="AV66">
        <v>12</v>
      </c>
      <c r="AW66">
        <v>1.9961979999999998E-3</v>
      </c>
      <c r="AX66">
        <v>1.9961979999999998E-3</v>
      </c>
      <c r="AY66">
        <v>1.9607137E-2</v>
      </c>
      <c r="AZ66" t="s">
        <v>65</v>
      </c>
      <c r="BA66">
        <v>10</v>
      </c>
      <c r="BB66">
        <v>0</v>
      </c>
    </row>
    <row r="67" spans="1:54" x14ac:dyDescent="0.25">
      <c r="A67">
        <v>66</v>
      </c>
      <c r="B67">
        <v>0</v>
      </c>
      <c r="C67">
        <v>8760</v>
      </c>
      <c r="D67">
        <v>1</v>
      </c>
      <c r="E67">
        <v>1</v>
      </c>
      <c r="F67" t="s">
        <v>59</v>
      </c>
      <c r="G67" t="s">
        <v>60</v>
      </c>
      <c r="H67">
        <v>1.5</v>
      </c>
      <c r="I67">
        <v>0.42</v>
      </c>
      <c r="J67">
        <v>1</v>
      </c>
      <c r="K67">
        <v>0</v>
      </c>
      <c r="L67">
        <v>0.1069116272717886</v>
      </c>
      <c r="M67" t="b">
        <v>0</v>
      </c>
      <c r="N67" t="b">
        <v>0</v>
      </c>
      <c r="O67">
        <v>7</v>
      </c>
      <c r="P67">
        <v>200</v>
      </c>
      <c r="Q67">
        <v>10</v>
      </c>
      <c r="R67">
        <v>0</v>
      </c>
      <c r="S67">
        <v>1</v>
      </c>
      <c r="T67">
        <v>0</v>
      </c>
      <c r="U67" t="s">
        <v>61</v>
      </c>
      <c r="V67">
        <v>3</v>
      </c>
      <c r="W67">
        <v>0.37</v>
      </c>
      <c r="X67">
        <v>4</v>
      </c>
      <c r="Y67">
        <v>2</v>
      </c>
      <c r="Z67">
        <v>1970</v>
      </c>
      <c r="AA67">
        <v>1970</v>
      </c>
      <c r="AB67">
        <v>0</v>
      </c>
      <c r="AC67">
        <v>1</v>
      </c>
      <c r="AD67">
        <v>8</v>
      </c>
      <c r="AE67">
        <v>1</v>
      </c>
      <c r="AF67" t="s">
        <v>62</v>
      </c>
      <c r="AG67" t="s">
        <v>63</v>
      </c>
      <c r="AH67" t="s">
        <v>64</v>
      </c>
      <c r="AI67">
        <v>724000000</v>
      </c>
      <c r="AJ67">
        <v>54500000</v>
      </c>
      <c r="AK67">
        <v>30</v>
      </c>
      <c r="AL67">
        <v>2.0299822344168335E-2</v>
      </c>
      <c r="AM67">
        <v>5.1904761904761898</v>
      </c>
      <c r="AN67">
        <v>2.1667654698242851</v>
      </c>
      <c r="AO67">
        <v>0.89512027714274756</v>
      </c>
      <c r="AP67">
        <v>0</v>
      </c>
      <c r="AQ67">
        <v>0.35</v>
      </c>
      <c r="AR67">
        <v>0</v>
      </c>
      <c r="AS67">
        <v>0</v>
      </c>
      <c r="AT67">
        <v>500</v>
      </c>
      <c r="AU67">
        <v>50</v>
      </c>
      <c r="AV67">
        <v>12</v>
      </c>
      <c r="AW67">
        <v>1.9961979999999998E-3</v>
      </c>
      <c r="AX67">
        <v>1.9961979999999998E-3</v>
      </c>
      <c r="AY67">
        <v>1.9607137E-2</v>
      </c>
      <c r="AZ67" t="s">
        <v>65</v>
      </c>
      <c r="BA67">
        <v>10</v>
      </c>
      <c r="BB67">
        <v>0</v>
      </c>
    </row>
    <row r="68" spans="1:54" x14ac:dyDescent="0.25">
      <c r="A68">
        <v>67</v>
      </c>
      <c r="B68">
        <v>0</v>
      </c>
      <c r="C68">
        <v>8760</v>
      </c>
      <c r="D68">
        <v>1</v>
      </c>
      <c r="E68">
        <v>1</v>
      </c>
      <c r="F68" t="s">
        <v>59</v>
      </c>
      <c r="G68" t="s">
        <v>60</v>
      </c>
      <c r="H68">
        <v>1.5</v>
      </c>
      <c r="I68">
        <v>0.42</v>
      </c>
      <c r="J68">
        <v>1</v>
      </c>
      <c r="K68">
        <v>0</v>
      </c>
      <c r="L68">
        <v>4.4378411320365213E-2</v>
      </c>
      <c r="M68" t="b">
        <v>0</v>
      </c>
      <c r="N68" t="b">
        <v>0</v>
      </c>
      <c r="O68">
        <v>7</v>
      </c>
      <c r="P68">
        <v>200</v>
      </c>
      <c r="Q68">
        <v>10</v>
      </c>
      <c r="R68">
        <v>0</v>
      </c>
      <c r="S68">
        <v>1</v>
      </c>
      <c r="T68">
        <v>0</v>
      </c>
      <c r="U68" t="s">
        <v>61</v>
      </c>
      <c r="V68">
        <v>3</v>
      </c>
      <c r="W68">
        <v>0.37</v>
      </c>
      <c r="X68">
        <v>4</v>
      </c>
      <c r="Y68">
        <v>6</v>
      </c>
      <c r="Z68">
        <v>1970</v>
      </c>
      <c r="AA68">
        <v>1970</v>
      </c>
      <c r="AB68">
        <v>0</v>
      </c>
      <c r="AC68">
        <v>1</v>
      </c>
      <c r="AD68">
        <v>8</v>
      </c>
      <c r="AE68">
        <v>1</v>
      </c>
      <c r="AF68" t="s">
        <v>62</v>
      </c>
      <c r="AG68" t="s">
        <v>63</v>
      </c>
      <c r="AH68" t="s">
        <v>65</v>
      </c>
      <c r="AI68">
        <v>724000000</v>
      </c>
      <c r="AJ68">
        <v>54500000</v>
      </c>
      <c r="AK68">
        <v>30</v>
      </c>
      <c r="AL68">
        <v>8.6612805427428718E-3</v>
      </c>
      <c r="AM68">
        <v>17</v>
      </c>
      <c r="AN68">
        <v>2.1667654698242851</v>
      </c>
      <c r="AO68">
        <v>0.89512027714274756</v>
      </c>
      <c r="AP68">
        <v>0</v>
      </c>
      <c r="AQ68">
        <v>0.35</v>
      </c>
      <c r="AR68">
        <v>0</v>
      </c>
      <c r="AS68">
        <v>0</v>
      </c>
      <c r="AT68">
        <v>500</v>
      </c>
      <c r="AU68">
        <v>50</v>
      </c>
      <c r="AV68">
        <v>12</v>
      </c>
      <c r="AW68">
        <v>1.9961979999999998E-3</v>
      </c>
      <c r="AX68">
        <v>1.9961979999999998E-3</v>
      </c>
      <c r="AY68">
        <v>1.9607137E-2</v>
      </c>
      <c r="AZ68" t="s">
        <v>65</v>
      </c>
      <c r="BA68">
        <v>10</v>
      </c>
      <c r="BB68">
        <v>0</v>
      </c>
    </row>
    <row r="69" spans="1:54" x14ac:dyDescent="0.25">
      <c r="A69">
        <v>68</v>
      </c>
      <c r="B69">
        <v>0</v>
      </c>
      <c r="C69">
        <v>8760</v>
      </c>
      <c r="D69">
        <v>1</v>
      </c>
      <c r="E69">
        <v>1</v>
      </c>
      <c r="F69" t="s">
        <v>59</v>
      </c>
      <c r="G69" t="s">
        <v>60</v>
      </c>
      <c r="H69">
        <v>1.5</v>
      </c>
      <c r="I69">
        <v>0.42</v>
      </c>
      <c r="J69">
        <v>1</v>
      </c>
      <c r="K69">
        <v>0</v>
      </c>
      <c r="L69">
        <v>0.1069116272717886</v>
      </c>
      <c r="M69" t="b">
        <v>0</v>
      </c>
      <c r="N69" t="b">
        <v>0</v>
      </c>
      <c r="O69">
        <v>7</v>
      </c>
      <c r="P69">
        <v>200</v>
      </c>
      <c r="Q69">
        <v>10</v>
      </c>
      <c r="R69">
        <v>0</v>
      </c>
      <c r="S69">
        <v>1</v>
      </c>
      <c r="T69">
        <v>0</v>
      </c>
      <c r="U69" t="s">
        <v>61</v>
      </c>
      <c r="V69">
        <v>3</v>
      </c>
      <c r="W69">
        <v>0.37</v>
      </c>
      <c r="X69">
        <v>4</v>
      </c>
      <c r="Y69">
        <v>2</v>
      </c>
      <c r="Z69">
        <v>1970</v>
      </c>
      <c r="AA69">
        <v>1970</v>
      </c>
      <c r="AB69">
        <v>0</v>
      </c>
      <c r="AC69">
        <v>1</v>
      </c>
      <c r="AD69">
        <v>8</v>
      </c>
      <c r="AE69">
        <v>0.25</v>
      </c>
      <c r="AF69" t="s">
        <v>62</v>
      </c>
      <c r="AG69" t="s">
        <v>63</v>
      </c>
      <c r="AH69" t="s">
        <v>65</v>
      </c>
      <c r="AI69">
        <v>724000000</v>
      </c>
      <c r="AJ69">
        <v>54500000</v>
      </c>
      <c r="AK69">
        <v>30</v>
      </c>
      <c r="AL69">
        <v>8.6612805427428718E-3</v>
      </c>
      <c r="AM69">
        <v>11.095238095238095</v>
      </c>
      <c r="AN69">
        <v>1.4608464476699701</v>
      </c>
      <c r="AO69">
        <v>0.37155936032340509</v>
      </c>
      <c r="AP69">
        <v>0</v>
      </c>
      <c r="AQ69">
        <v>0.35</v>
      </c>
      <c r="AR69">
        <v>0</v>
      </c>
      <c r="AS69">
        <v>0</v>
      </c>
      <c r="AT69">
        <v>500</v>
      </c>
      <c r="AU69">
        <v>50</v>
      </c>
      <c r="AV69">
        <v>12</v>
      </c>
      <c r="AW69">
        <v>1.9961979999999998E-3</v>
      </c>
      <c r="AX69">
        <v>1.9961979999999998E-3</v>
      </c>
      <c r="AY69">
        <v>1.9607137E-2</v>
      </c>
      <c r="AZ69" t="s">
        <v>64</v>
      </c>
      <c r="BA69">
        <v>100</v>
      </c>
      <c r="BB69">
        <v>0</v>
      </c>
    </row>
    <row r="70" spans="1:54" x14ac:dyDescent="0.25">
      <c r="A70">
        <v>69</v>
      </c>
      <c r="B70">
        <v>0</v>
      </c>
      <c r="C70">
        <v>8760</v>
      </c>
      <c r="D70">
        <v>1</v>
      </c>
      <c r="E70">
        <v>1</v>
      </c>
      <c r="F70" t="s">
        <v>59</v>
      </c>
      <c r="G70" t="s">
        <v>60</v>
      </c>
      <c r="H70">
        <v>1.5</v>
      </c>
      <c r="I70">
        <v>0.42</v>
      </c>
      <c r="J70">
        <v>1</v>
      </c>
      <c r="K70">
        <v>0</v>
      </c>
      <c r="L70">
        <v>0.16944484322321199</v>
      </c>
      <c r="M70" t="b">
        <v>0</v>
      </c>
      <c r="N70" t="b">
        <v>0</v>
      </c>
      <c r="O70">
        <v>7</v>
      </c>
      <c r="P70">
        <v>200</v>
      </c>
      <c r="Q70">
        <v>10</v>
      </c>
      <c r="R70">
        <v>0</v>
      </c>
      <c r="S70">
        <v>1</v>
      </c>
      <c r="T70">
        <v>0</v>
      </c>
      <c r="U70" t="s">
        <v>61</v>
      </c>
      <c r="V70">
        <v>3</v>
      </c>
      <c r="W70">
        <v>0.37</v>
      </c>
      <c r="X70">
        <v>4</v>
      </c>
      <c r="Y70">
        <v>3</v>
      </c>
      <c r="Z70">
        <v>1970</v>
      </c>
      <c r="AA70">
        <v>1970</v>
      </c>
      <c r="AB70">
        <v>0</v>
      </c>
      <c r="AC70">
        <v>1</v>
      </c>
      <c r="AD70">
        <v>8</v>
      </c>
      <c r="AE70">
        <v>0.5</v>
      </c>
      <c r="AF70" t="s">
        <v>62</v>
      </c>
      <c r="AG70" t="s">
        <v>63</v>
      </c>
      <c r="AH70" t="s">
        <v>65</v>
      </c>
      <c r="AI70">
        <v>724000000</v>
      </c>
      <c r="AJ70">
        <v>54500000</v>
      </c>
      <c r="AK70">
        <v>30</v>
      </c>
      <c r="AL70">
        <v>2.0299822344168335E-2</v>
      </c>
      <c r="AM70">
        <v>17</v>
      </c>
      <c r="AN70">
        <v>2.8726844919786001</v>
      </c>
      <c r="AO70">
        <v>1.41868119396209</v>
      </c>
      <c r="AP70">
        <v>0</v>
      </c>
      <c r="AQ70">
        <v>0.35</v>
      </c>
      <c r="AR70">
        <v>0</v>
      </c>
      <c r="AS70">
        <v>0</v>
      </c>
      <c r="AT70">
        <v>500</v>
      </c>
      <c r="AU70">
        <v>50</v>
      </c>
      <c r="AV70">
        <v>12</v>
      </c>
      <c r="AW70">
        <v>1.9961979999999998E-3</v>
      </c>
      <c r="AX70">
        <v>1.9961979999999998E-3</v>
      </c>
      <c r="AY70">
        <v>1.9607137E-2</v>
      </c>
      <c r="AZ70" t="s">
        <v>65</v>
      </c>
      <c r="BA70">
        <v>30</v>
      </c>
      <c r="BB70">
        <v>0</v>
      </c>
    </row>
    <row r="71" spans="1:54" x14ac:dyDescent="0.25">
      <c r="A71">
        <v>70</v>
      </c>
      <c r="B71">
        <v>0</v>
      </c>
      <c r="C71">
        <v>8760</v>
      </c>
      <c r="D71">
        <v>1</v>
      </c>
      <c r="E71">
        <v>1</v>
      </c>
      <c r="F71" t="s">
        <v>59</v>
      </c>
      <c r="G71" t="s">
        <v>60</v>
      </c>
      <c r="H71">
        <v>1.5</v>
      </c>
      <c r="I71">
        <v>0.42</v>
      </c>
      <c r="J71">
        <v>1</v>
      </c>
      <c r="K71">
        <v>0</v>
      </c>
      <c r="L71">
        <v>0.16944484322321199</v>
      </c>
      <c r="M71" t="b">
        <v>0</v>
      </c>
      <c r="N71" t="b">
        <v>0</v>
      </c>
      <c r="O71">
        <v>7</v>
      </c>
      <c r="P71">
        <v>200</v>
      </c>
      <c r="Q71">
        <v>10</v>
      </c>
      <c r="R71">
        <v>0</v>
      </c>
      <c r="S71">
        <v>1</v>
      </c>
      <c r="T71">
        <v>0</v>
      </c>
      <c r="U71" t="s">
        <v>61</v>
      </c>
      <c r="V71">
        <v>3</v>
      </c>
      <c r="W71">
        <v>0.37</v>
      </c>
      <c r="X71">
        <v>4</v>
      </c>
      <c r="Y71">
        <v>2</v>
      </c>
      <c r="Z71">
        <v>1970</v>
      </c>
      <c r="AA71">
        <v>1970</v>
      </c>
      <c r="AB71">
        <v>0</v>
      </c>
      <c r="AC71">
        <v>1</v>
      </c>
      <c r="AD71">
        <v>8</v>
      </c>
      <c r="AE71">
        <v>0.25</v>
      </c>
      <c r="AF71" t="s">
        <v>62</v>
      </c>
      <c r="AG71" t="s">
        <v>63</v>
      </c>
      <c r="AH71" t="s">
        <v>65</v>
      </c>
      <c r="AI71">
        <v>724000000</v>
      </c>
      <c r="AJ71">
        <v>54500000</v>
      </c>
      <c r="AK71">
        <v>30</v>
      </c>
      <c r="AL71">
        <v>2.472246822871001E-2</v>
      </c>
      <c r="AM71">
        <v>5.1904761904761898</v>
      </c>
      <c r="AN71">
        <v>2.1667654698242851</v>
      </c>
      <c r="AO71">
        <v>1.41868119396209</v>
      </c>
      <c r="AP71">
        <v>0</v>
      </c>
      <c r="AQ71">
        <v>0.35</v>
      </c>
      <c r="AR71">
        <v>0</v>
      </c>
      <c r="AS71">
        <v>0</v>
      </c>
      <c r="AT71">
        <v>500</v>
      </c>
      <c r="AU71">
        <v>50</v>
      </c>
      <c r="AV71">
        <v>12</v>
      </c>
      <c r="AW71">
        <v>1.9961979999999998E-3</v>
      </c>
      <c r="AX71">
        <v>1.9961979999999998E-3</v>
      </c>
      <c r="AY71">
        <v>1.9607137E-2</v>
      </c>
      <c r="AZ71" t="s">
        <v>64</v>
      </c>
      <c r="BA71">
        <v>100</v>
      </c>
      <c r="BB71">
        <v>0</v>
      </c>
    </row>
    <row r="72" spans="1:54" x14ac:dyDescent="0.25">
      <c r="A72">
        <v>71</v>
      </c>
      <c r="B72">
        <v>0</v>
      </c>
      <c r="C72">
        <v>8760</v>
      </c>
      <c r="D72">
        <v>1</v>
      </c>
      <c r="E72">
        <v>1</v>
      </c>
      <c r="F72" t="s">
        <v>59</v>
      </c>
      <c r="G72" t="s">
        <v>60</v>
      </c>
      <c r="H72">
        <v>1.5</v>
      </c>
      <c r="I72">
        <v>0.42</v>
      </c>
      <c r="J72">
        <v>1</v>
      </c>
      <c r="K72">
        <v>0</v>
      </c>
      <c r="L72">
        <v>0.1069116272717886</v>
      </c>
      <c r="M72" t="b">
        <v>0</v>
      </c>
      <c r="N72" t="b">
        <v>0</v>
      </c>
      <c r="O72">
        <v>7</v>
      </c>
      <c r="P72">
        <v>200</v>
      </c>
      <c r="Q72">
        <v>10</v>
      </c>
      <c r="R72">
        <v>0</v>
      </c>
      <c r="S72">
        <v>1</v>
      </c>
      <c r="T72">
        <v>0</v>
      </c>
      <c r="U72" t="s">
        <v>61</v>
      </c>
      <c r="V72">
        <v>3</v>
      </c>
      <c r="W72">
        <v>0.37</v>
      </c>
      <c r="X72">
        <v>4</v>
      </c>
      <c r="Y72">
        <v>1</v>
      </c>
      <c r="Z72">
        <v>1970</v>
      </c>
      <c r="AA72">
        <v>1970</v>
      </c>
      <c r="AB72">
        <v>0</v>
      </c>
      <c r="AC72">
        <v>1</v>
      </c>
      <c r="AD72">
        <v>8</v>
      </c>
      <c r="AE72">
        <v>0.25</v>
      </c>
      <c r="AF72" t="s">
        <v>62</v>
      </c>
      <c r="AG72" t="s">
        <v>63</v>
      </c>
      <c r="AH72" t="s">
        <v>65</v>
      </c>
      <c r="AI72">
        <v>724000000</v>
      </c>
      <c r="AJ72">
        <v>54500000</v>
      </c>
      <c r="AK72">
        <v>30</v>
      </c>
      <c r="AL72">
        <v>8.6612805427428718E-3</v>
      </c>
      <c r="AM72">
        <v>5.1904761904761898</v>
      </c>
      <c r="AN72">
        <v>2.8726844919786001</v>
      </c>
      <c r="AO72">
        <v>0.37155936032340509</v>
      </c>
      <c r="AP72">
        <v>0</v>
      </c>
      <c r="AQ72">
        <v>0.35</v>
      </c>
      <c r="AR72">
        <v>0</v>
      </c>
      <c r="AS72">
        <v>0</v>
      </c>
      <c r="AT72">
        <v>500</v>
      </c>
      <c r="AU72">
        <v>50</v>
      </c>
      <c r="AV72">
        <v>12</v>
      </c>
      <c r="AW72">
        <v>1.9961979999999998E-3</v>
      </c>
      <c r="AX72">
        <v>1.9961979999999998E-3</v>
      </c>
      <c r="AY72">
        <v>1.9607137E-2</v>
      </c>
      <c r="AZ72" t="s">
        <v>65</v>
      </c>
      <c r="BA72">
        <v>100</v>
      </c>
      <c r="BB72">
        <v>0</v>
      </c>
    </row>
    <row r="73" spans="1:54" x14ac:dyDescent="0.25">
      <c r="A73">
        <v>72</v>
      </c>
      <c r="B73">
        <v>0</v>
      </c>
      <c r="C73">
        <v>8760</v>
      </c>
      <c r="D73">
        <v>1</v>
      </c>
      <c r="E73">
        <v>1</v>
      </c>
      <c r="F73" t="s">
        <v>59</v>
      </c>
      <c r="G73" t="s">
        <v>60</v>
      </c>
      <c r="H73">
        <v>1.5</v>
      </c>
      <c r="I73">
        <v>0.42</v>
      </c>
      <c r="J73">
        <v>1</v>
      </c>
      <c r="K73">
        <v>0</v>
      </c>
      <c r="L73">
        <v>0.16944484322321199</v>
      </c>
      <c r="M73" t="b">
        <v>0</v>
      </c>
      <c r="N73" t="b">
        <v>0</v>
      </c>
      <c r="O73">
        <v>7</v>
      </c>
      <c r="P73">
        <v>200</v>
      </c>
      <c r="Q73">
        <v>10</v>
      </c>
      <c r="R73">
        <v>0</v>
      </c>
      <c r="S73">
        <v>1</v>
      </c>
      <c r="T73">
        <v>0</v>
      </c>
      <c r="U73" t="s">
        <v>61</v>
      </c>
      <c r="V73">
        <v>3</v>
      </c>
      <c r="W73">
        <v>0.37</v>
      </c>
      <c r="X73">
        <v>4</v>
      </c>
      <c r="Y73">
        <v>1</v>
      </c>
      <c r="Z73">
        <v>1970</v>
      </c>
      <c r="AA73">
        <v>1970</v>
      </c>
      <c r="AB73">
        <v>0</v>
      </c>
      <c r="AC73">
        <v>1</v>
      </c>
      <c r="AD73">
        <v>8</v>
      </c>
      <c r="AE73">
        <v>1</v>
      </c>
      <c r="AF73" t="s">
        <v>62</v>
      </c>
      <c r="AG73" t="s">
        <v>63</v>
      </c>
      <c r="AH73" t="s">
        <v>64</v>
      </c>
      <c r="AI73">
        <v>724000000</v>
      </c>
      <c r="AJ73">
        <v>54500000</v>
      </c>
      <c r="AK73">
        <v>30</v>
      </c>
      <c r="AL73">
        <v>8.6612805427428718E-3</v>
      </c>
      <c r="AM73">
        <v>17</v>
      </c>
      <c r="AN73">
        <v>2.8726844919786001</v>
      </c>
      <c r="AO73">
        <v>0.89512027714274756</v>
      </c>
      <c r="AP73">
        <v>0</v>
      </c>
      <c r="AQ73">
        <v>0.35</v>
      </c>
      <c r="AR73">
        <v>0</v>
      </c>
      <c r="AS73">
        <v>0</v>
      </c>
      <c r="AT73">
        <v>500</v>
      </c>
      <c r="AU73">
        <v>50</v>
      </c>
      <c r="AV73">
        <v>12</v>
      </c>
      <c r="AW73">
        <v>1.9961979999999998E-3</v>
      </c>
      <c r="AX73">
        <v>1.9961979999999998E-3</v>
      </c>
      <c r="AY73">
        <v>1.9607137E-2</v>
      </c>
      <c r="AZ73" t="s">
        <v>64</v>
      </c>
      <c r="BA73">
        <v>10</v>
      </c>
      <c r="BB73">
        <v>0</v>
      </c>
    </row>
    <row r="74" spans="1:54" x14ac:dyDescent="0.25">
      <c r="A74">
        <v>73</v>
      </c>
      <c r="B74">
        <v>0</v>
      </c>
      <c r="C74">
        <v>8760</v>
      </c>
      <c r="D74">
        <v>1</v>
      </c>
      <c r="E74">
        <v>1</v>
      </c>
      <c r="F74" t="s">
        <v>59</v>
      </c>
      <c r="G74" t="s">
        <v>60</v>
      </c>
      <c r="H74">
        <v>1.5</v>
      </c>
      <c r="I74">
        <v>0.42</v>
      </c>
      <c r="J74">
        <v>1</v>
      </c>
      <c r="K74">
        <v>0</v>
      </c>
      <c r="L74">
        <v>0.16944484322321199</v>
      </c>
      <c r="M74" t="b">
        <v>0</v>
      </c>
      <c r="N74" t="b">
        <v>0</v>
      </c>
      <c r="O74">
        <v>7</v>
      </c>
      <c r="P74">
        <v>200</v>
      </c>
      <c r="Q74">
        <v>10</v>
      </c>
      <c r="R74">
        <v>0</v>
      </c>
      <c r="S74">
        <v>1</v>
      </c>
      <c r="T74">
        <v>0</v>
      </c>
      <c r="U74" t="s">
        <v>61</v>
      </c>
      <c r="V74">
        <v>3</v>
      </c>
      <c r="W74">
        <v>0.37</v>
      </c>
      <c r="X74">
        <v>4</v>
      </c>
      <c r="Y74">
        <v>6</v>
      </c>
      <c r="Z74">
        <v>1970</v>
      </c>
      <c r="AA74">
        <v>1970</v>
      </c>
      <c r="AB74">
        <v>0</v>
      </c>
      <c r="AC74">
        <v>1</v>
      </c>
      <c r="AD74">
        <v>8</v>
      </c>
      <c r="AE74">
        <v>0.25</v>
      </c>
      <c r="AF74" t="s">
        <v>62</v>
      </c>
      <c r="AG74" t="s">
        <v>63</v>
      </c>
      <c r="AH74" t="s">
        <v>65</v>
      </c>
      <c r="AI74">
        <v>724000000</v>
      </c>
      <c r="AJ74">
        <v>54500000</v>
      </c>
      <c r="AK74">
        <v>30</v>
      </c>
      <c r="AL74">
        <v>8.6612805427428718E-3</v>
      </c>
      <c r="AM74">
        <v>17</v>
      </c>
      <c r="AN74">
        <v>2.8726844919786001</v>
      </c>
      <c r="AO74">
        <v>0.37155936032340509</v>
      </c>
      <c r="AP74">
        <v>0</v>
      </c>
      <c r="AQ74">
        <v>0.35</v>
      </c>
      <c r="AR74">
        <v>0</v>
      </c>
      <c r="AS74">
        <v>0</v>
      </c>
      <c r="AT74">
        <v>500</v>
      </c>
      <c r="AU74">
        <v>50</v>
      </c>
      <c r="AV74">
        <v>12</v>
      </c>
      <c r="AW74">
        <v>1.9961979999999998E-3</v>
      </c>
      <c r="AX74">
        <v>1.9961979999999998E-3</v>
      </c>
      <c r="AY74">
        <v>1.9607137E-2</v>
      </c>
      <c r="AZ74" t="s">
        <v>64</v>
      </c>
      <c r="BA74">
        <v>100</v>
      </c>
      <c r="BB74">
        <v>0</v>
      </c>
    </row>
    <row r="75" spans="1:54" x14ac:dyDescent="0.25">
      <c r="A75">
        <v>74</v>
      </c>
      <c r="B75">
        <v>0</v>
      </c>
      <c r="C75">
        <v>8760</v>
      </c>
      <c r="D75">
        <v>1</v>
      </c>
      <c r="E75">
        <v>1</v>
      </c>
      <c r="F75" t="s">
        <v>59</v>
      </c>
      <c r="G75" t="s">
        <v>60</v>
      </c>
      <c r="H75">
        <v>1.5</v>
      </c>
      <c r="I75">
        <v>0.42</v>
      </c>
      <c r="J75">
        <v>1</v>
      </c>
      <c r="K75">
        <v>0</v>
      </c>
      <c r="L75">
        <v>4.4378411320365213E-2</v>
      </c>
      <c r="M75" t="b">
        <v>0</v>
      </c>
      <c r="N75" t="b">
        <v>0</v>
      </c>
      <c r="O75">
        <v>7</v>
      </c>
      <c r="P75">
        <v>200</v>
      </c>
      <c r="Q75">
        <v>10</v>
      </c>
      <c r="R75">
        <v>0</v>
      </c>
      <c r="S75">
        <v>1</v>
      </c>
      <c r="T75">
        <v>0</v>
      </c>
      <c r="U75" t="s">
        <v>61</v>
      </c>
      <c r="V75">
        <v>3</v>
      </c>
      <c r="W75">
        <v>0.37</v>
      </c>
      <c r="X75">
        <v>4</v>
      </c>
      <c r="Y75">
        <v>2</v>
      </c>
      <c r="Z75">
        <v>1970</v>
      </c>
      <c r="AA75">
        <v>1970</v>
      </c>
      <c r="AB75">
        <v>0</v>
      </c>
      <c r="AC75">
        <v>1</v>
      </c>
      <c r="AD75">
        <v>8</v>
      </c>
      <c r="AE75">
        <v>1</v>
      </c>
      <c r="AF75" t="s">
        <v>62</v>
      </c>
      <c r="AG75" t="s">
        <v>63</v>
      </c>
      <c r="AH75" t="s">
        <v>64</v>
      </c>
      <c r="AI75">
        <v>724000000</v>
      </c>
      <c r="AJ75">
        <v>54500000</v>
      </c>
      <c r="AK75">
        <v>30</v>
      </c>
      <c r="AL75">
        <v>2.0299822344168335E-2</v>
      </c>
      <c r="AM75">
        <v>17</v>
      </c>
      <c r="AN75">
        <v>1.4608464476699701</v>
      </c>
      <c r="AO75">
        <v>0.89512027714274756</v>
      </c>
      <c r="AP75">
        <v>0</v>
      </c>
      <c r="AQ75">
        <v>0.35</v>
      </c>
      <c r="AR75">
        <v>0</v>
      </c>
      <c r="AS75">
        <v>0</v>
      </c>
      <c r="AT75">
        <v>500</v>
      </c>
      <c r="AU75">
        <v>50</v>
      </c>
      <c r="AV75">
        <v>12</v>
      </c>
      <c r="AW75">
        <v>1.9961979999999998E-3</v>
      </c>
      <c r="AX75">
        <v>1.9961979999999998E-3</v>
      </c>
      <c r="AY75">
        <v>1.9607137E-2</v>
      </c>
      <c r="AZ75" t="s">
        <v>64</v>
      </c>
      <c r="BA75">
        <v>10</v>
      </c>
      <c r="BB75">
        <v>0</v>
      </c>
    </row>
    <row r="76" spans="1:54" x14ac:dyDescent="0.25">
      <c r="A76">
        <v>75</v>
      </c>
      <c r="B76">
        <v>0</v>
      </c>
      <c r="C76">
        <v>8760</v>
      </c>
      <c r="D76">
        <v>1</v>
      </c>
      <c r="E76">
        <v>1</v>
      </c>
      <c r="F76" t="s">
        <v>59</v>
      </c>
      <c r="G76" t="s">
        <v>60</v>
      </c>
      <c r="H76">
        <v>1.5</v>
      </c>
      <c r="I76">
        <v>0.42</v>
      </c>
      <c r="J76">
        <v>1</v>
      </c>
      <c r="K76">
        <v>0</v>
      </c>
      <c r="L76">
        <v>0.16944484322321199</v>
      </c>
      <c r="M76" t="b">
        <v>0</v>
      </c>
      <c r="N76" t="b">
        <v>0</v>
      </c>
      <c r="O76">
        <v>7</v>
      </c>
      <c r="P76">
        <v>200</v>
      </c>
      <c r="Q76">
        <v>10</v>
      </c>
      <c r="R76">
        <v>0</v>
      </c>
      <c r="S76">
        <v>1</v>
      </c>
      <c r="T76">
        <v>0</v>
      </c>
      <c r="U76" t="s">
        <v>61</v>
      </c>
      <c r="V76">
        <v>3</v>
      </c>
      <c r="W76">
        <v>0.37</v>
      </c>
      <c r="X76">
        <v>4</v>
      </c>
      <c r="Y76">
        <v>1</v>
      </c>
      <c r="Z76">
        <v>1970</v>
      </c>
      <c r="AA76">
        <v>1970</v>
      </c>
      <c r="AB76">
        <v>0</v>
      </c>
      <c r="AC76">
        <v>1</v>
      </c>
      <c r="AD76">
        <v>8</v>
      </c>
      <c r="AE76">
        <v>1</v>
      </c>
      <c r="AF76" t="s">
        <v>62</v>
      </c>
      <c r="AG76" t="s">
        <v>63</v>
      </c>
      <c r="AH76" t="s">
        <v>64</v>
      </c>
      <c r="AI76">
        <v>724000000</v>
      </c>
      <c r="AJ76">
        <v>54500000</v>
      </c>
      <c r="AK76">
        <v>30</v>
      </c>
      <c r="AL76">
        <v>8.6612805427428718E-3</v>
      </c>
      <c r="AM76">
        <v>11.095238095238095</v>
      </c>
      <c r="AN76">
        <v>1.4608464476699701</v>
      </c>
      <c r="AO76">
        <v>1.41868119396209</v>
      </c>
      <c r="AP76">
        <v>0</v>
      </c>
      <c r="AQ76">
        <v>0.35</v>
      </c>
      <c r="AR76">
        <v>0</v>
      </c>
      <c r="AS76">
        <v>0</v>
      </c>
      <c r="AT76">
        <v>500</v>
      </c>
      <c r="AU76">
        <v>50</v>
      </c>
      <c r="AV76">
        <v>12</v>
      </c>
      <c r="AW76">
        <v>1.9961979999999998E-3</v>
      </c>
      <c r="AX76">
        <v>1.9961979999999998E-3</v>
      </c>
      <c r="AY76">
        <v>1.9607137E-2</v>
      </c>
      <c r="AZ76" t="s">
        <v>65</v>
      </c>
      <c r="BA76">
        <v>10</v>
      </c>
      <c r="BB76">
        <v>0</v>
      </c>
    </row>
    <row r="77" spans="1:54" x14ac:dyDescent="0.25">
      <c r="A77">
        <v>76</v>
      </c>
      <c r="B77">
        <v>0</v>
      </c>
      <c r="C77">
        <v>8760</v>
      </c>
      <c r="D77">
        <v>1</v>
      </c>
      <c r="E77">
        <v>1</v>
      </c>
      <c r="F77" t="s">
        <v>59</v>
      </c>
      <c r="G77" t="s">
        <v>60</v>
      </c>
      <c r="H77">
        <v>1.5</v>
      </c>
      <c r="I77">
        <v>0.42</v>
      </c>
      <c r="J77">
        <v>1</v>
      </c>
      <c r="K77">
        <v>0</v>
      </c>
      <c r="L77">
        <v>4.4378411320365213E-2</v>
      </c>
      <c r="M77" t="b">
        <v>0</v>
      </c>
      <c r="N77" t="b">
        <v>0</v>
      </c>
      <c r="O77">
        <v>7</v>
      </c>
      <c r="P77">
        <v>200</v>
      </c>
      <c r="Q77">
        <v>10</v>
      </c>
      <c r="R77">
        <v>0</v>
      </c>
      <c r="S77">
        <v>1</v>
      </c>
      <c r="T77">
        <v>0</v>
      </c>
      <c r="U77" t="s">
        <v>61</v>
      </c>
      <c r="V77">
        <v>3</v>
      </c>
      <c r="W77">
        <v>0.37</v>
      </c>
      <c r="X77">
        <v>4</v>
      </c>
      <c r="Y77">
        <v>3</v>
      </c>
      <c r="Z77">
        <v>1970</v>
      </c>
      <c r="AA77">
        <v>1970</v>
      </c>
      <c r="AB77">
        <v>0</v>
      </c>
      <c r="AC77">
        <v>1</v>
      </c>
      <c r="AD77">
        <v>8</v>
      </c>
      <c r="AE77">
        <v>0.25</v>
      </c>
      <c r="AF77" t="s">
        <v>62</v>
      </c>
      <c r="AG77" t="s">
        <v>63</v>
      </c>
      <c r="AH77" t="s">
        <v>64</v>
      </c>
      <c r="AI77">
        <v>724000000</v>
      </c>
      <c r="AJ77">
        <v>54500000</v>
      </c>
      <c r="AK77">
        <v>30</v>
      </c>
      <c r="AL77">
        <v>8.6612805427428718E-3</v>
      </c>
      <c r="AM77">
        <v>17</v>
      </c>
      <c r="AN77">
        <v>2.8726844919786001</v>
      </c>
      <c r="AO77">
        <v>0.37155936032340509</v>
      </c>
      <c r="AP77">
        <v>0</v>
      </c>
      <c r="AQ77">
        <v>0.35</v>
      </c>
      <c r="AR77">
        <v>0</v>
      </c>
      <c r="AS77">
        <v>0</v>
      </c>
      <c r="AT77">
        <v>500</v>
      </c>
      <c r="AU77">
        <v>50</v>
      </c>
      <c r="AV77">
        <v>12</v>
      </c>
      <c r="AW77">
        <v>1.9961979999999998E-3</v>
      </c>
      <c r="AX77">
        <v>1.9961979999999998E-3</v>
      </c>
      <c r="AY77">
        <v>1.9607137E-2</v>
      </c>
      <c r="AZ77" t="s">
        <v>65</v>
      </c>
      <c r="BA77">
        <v>100</v>
      </c>
      <c r="BB77">
        <v>0</v>
      </c>
    </row>
    <row r="78" spans="1:54" x14ac:dyDescent="0.25">
      <c r="A78">
        <v>77</v>
      </c>
      <c r="B78">
        <v>0</v>
      </c>
      <c r="C78">
        <v>8760</v>
      </c>
      <c r="D78">
        <v>1</v>
      </c>
      <c r="E78">
        <v>1</v>
      </c>
      <c r="F78" t="s">
        <v>59</v>
      </c>
      <c r="G78" t="s">
        <v>60</v>
      </c>
      <c r="H78">
        <v>1.5</v>
      </c>
      <c r="I78">
        <v>0.42</v>
      </c>
      <c r="J78">
        <v>1</v>
      </c>
      <c r="K78">
        <v>0</v>
      </c>
      <c r="L78">
        <v>0.16944484322321199</v>
      </c>
      <c r="M78" t="b">
        <v>0</v>
      </c>
      <c r="N78" t="b">
        <v>0</v>
      </c>
      <c r="O78">
        <v>7</v>
      </c>
      <c r="P78">
        <v>200</v>
      </c>
      <c r="Q78">
        <v>10</v>
      </c>
      <c r="R78">
        <v>0</v>
      </c>
      <c r="S78">
        <v>1</v>
      </c>
      <c r="T78">
        <v>0</v>
      </c>
      <c r="U78" t="s">
        <v>61</v>
      </c>
      <c r="V78">
        <v>3</v>
      </c>
      <c r="W78">
        <v>0.37</v>
      </c>
      <c r="X78">
        <v>4</v>
      </c>
      <c r="Y78">
        <v>4</v>
      </c>
      <c r="Z78">
        <v>1970</v>
      </c>
      <c r="AA78">
        <v>1970</v>
      </c>
      <c r="AB78">
        <v>0</v>
      </c>
      <c r="AC78">
        <v>1</v>
      </c>
      <c r="AD78">
        <v>8</v>
      </c>
      <c r="AE78">
        <v>1</v>
      </c>
      <c r="AF78" t="s">
        <v>62</v>
      </c>
      <c r="AG78" t="s">
        <v>63</v>
      </c>
      <c r="AH78" t="s">
        <v>65</v>
      </c>
      <c r="AI78">
        <v>724000000</v>
      </c>
      <c r="AJ78">
        <v>54500000</v>
      </c>
      <c r="AK78">
        <v>30</v>
      </c>
      <c r="AL78">
        <v>3.1938364145593798E-2</v>
      </c>
      <c r="AM78">
        <v>7.7885714285714283</v>
      </c>
      <c r="AN78">
        <v>1.4608464476699701</v>
      </c>
      <c r="AO78">
        <v>1.41868119396209</v>
      </c>
      <c r="AP78">
        <v>0</v>
      </c>
      <c r="AQ78">
        <v>0.35</v>
      </c>
      <c r="AR78">
        <v>0</v>
      </c>
      <c r="AS78">
        <v>0</v>
      </c>
      <c r="AT78">
        <v>500</v>
      </c>
      <c r="AU78">
        <v>50</v>
      </c>
      <c r="AV78">
        <v>12</v>
      </c>
      <c r="AW78">
        <v>1.9961979999999998E-3</v>
      </c>
      <c r="AX78">
        <v>1.9961979999999998E-3</v>
      </c>
      <c r="AY78">
        <v>1.9607137E-2</v>
      </c>
      <c r="AZ78" t="s">
        <v>65</v>
      </c>
      <c r="BA78">
        <v>10</v>
      </c>
      <c r="BB78">
        <v>0</v>
      </c>
    </row>
    <row r="79" spans="1:54" x14ac:dyDescent="0.25">
      <c r="A79">
        <v>78</v>
      </c>
      <c r="B79">
        <v>0</v>
      </c>
      <c r="C79">
        <v>8760</v>
      </c>
      <c r="D79">
        <v>1</v>
      </c>
      <c r="E79">
        <v>1</v>
      </c>
      <c r="F79" t="s">
        <v>59</v>
      </c>
      <c r="G79" t="s">
        <v>60</v>
      </c>
      <c r="H79">
        <v>1.5</v>
      </c>
      <c r="I79">
        <v>0.42</v>
      </c>
      <c r="J79">
        <v>1</v>
      </c>
      <c r="K79">
        <v>0</v>
      </c>
      <c r="L79">
        <v>0.16944484322321199</v>
      </c>
      <c r="M79" t="b">
        <v>0</v>
      </c>
      <c r="N79" t="b">
        <v>0</v>
      </c>
      <c r="O79">
        <v>7</v>
      </c>
      <c r="P79">
        <v>200</v>
      </c>
      <c r="Q79">
        <v>10</v>
      </c>
      <c r="R79">
        <v>0</v>
      </c>
      <c r="S79">
        <v>1</v>
      </c>
      <c r="T79">
        <v>0</v>
      </c>
      <c r="U79" t="s">
        <v>61</v>
      </c>
      <c r="V79">
        <v>3</v>
      </c>
      <c r="W79">
        <v>0.37</v>
      </c>
      <c r="X79">
        <v>4</v>
      </c>
      <c r="Y79">
        <v>1</v>
      </c>
      <c r="Z79">
        <v>1970</v>
      </c>
      <c r="AA79">
        <v>1970</v>
      </c>
      <c r="AB79">
        <v>0</v>
      </c>
      <c r="AC79">
        <v>1</v>
      </c>
      <c r="AD79">
        <v>8</v>
      </c>
      <c r="AE79">
        <v>0.25</v>
      </c>
      <c r="AF79" t="s">
        <v>62</v>
      </c>
      <c r="AG79" t="s">
        <v>63</v>
      </c>
      <c r="AH79" t="s">
        <v>64</v>
      </c>
      <c r="AI79">
        <v>724000000</v>
      </c>
      <c r="AJ79">
        <v>54500000</v>
      </c>
      <c r="AK79">
        <v>30</v>
      </c>
      <c r="AL79">
        <v>3.1938364145593798E-2</v>
      </c>
      <c r="AM79">
        <v>17</v>
      </c>
      <c r="AN79">
        <v>2.8726844919786001</v>
      </c>
      <c r="AO79">
        <v>0.89512027714274756</v>
      </c>
      <c r="AP79">
        <v>0</v>
      </c>
      <c r="AQ79">
        <v>0.35</v>
      </c>
      <c r="AR79">
        <v>0</v>
      </c>
      <c r="AS79">
        <v>0</v>
      </c>
      <c r="AT79">
        <v>500</v>
      </c>
      <c r="AU79">
        <v>50</v>
      </c>
      <c r="AV79">
        <v>12</v>
      </c>
      <c r="AW79">
        <v>1.9961979999999998E-3</v>
      </c>
      <c r="AX79">
        <v>1.9961979999999998E-3</v>
      </c>
      <c r="AY79">
        <v>1.9607137E-2</v>
      </c>
      <c r="AZ79" t="s">
        <v>65</v>
      </c>
      <c r="BA79">
        <v>100</v>
      </c>
      <c r="BB79">
        <v>0</v>
      </c>
    </row>
    <row r="80" spans="1:54" x14ac:dyDescent="0.25">
      <c r="A80">
        <v>79</v>
      </c>
      <c r="B80">
        <v>0</v>
      </c>
      <c r="C80">
        <v>8760</v>
      </c>
      <c r="D80">
        <v>1</v>
      </c>
      <c r="E80">
        <v>1</v>
      </c>
      <c r="F80" t="s">
        <v>59</v>
      </c>
      <c r="G80" t="s">
        <v>60</v>
      </c>
      <c r="H80">
        <v>1.5</v>
      </c>
      <c r="I80">
        <v>0.42</v>
      </c>
      <c r="J80">
        <v>1</v>
      </c>
      <c r="K80">
        <v>0</v>
      </c>
      <c r="L80">
        <v>0.16944484322321199</v>
      </c>
      <c r="M80" t="b">
        <v>0</v>
      </c>
      <c r="N80" t="b">
        <v>0</v>
      </c>
      <c r="O80">
        <v>7</v>
      </c>
      <c r="P80">
        <v>200</v>
      </c>
      <c r="Q80">
        <v>10</v>
      </c>
      <c r="R80">
        <v>0</v>
      </c>
      <c r="S80">
        <v>1</v>
      </c>
      <c r="T80">
        <v>0</v>
      </c>
      <c r="U80" t="s">
        <v>61</v>
      </c>
      <c r="V80">
        <v>3</v>
      </c>
      <c r="W80">
        <v>0.37</v>
      </c>
      <c r="X80">
        <v>4</v>
      </c>
      <c r="Y80">
        <v>2</v>
      </c>
      <c r="Z80">
        <v>1970</v>
      </c>
      <c r="AA80">
        <v>1970</v>
      </c>
      <c r="AB80">
        <v>0</v>
      </c>
      <c r="AC80">
        <v>1</v>
      </c>
      <c r="AD80">
        <v>8</v>
      </c>
      <c r="AE80">
        <v>0.5</v>
      </c>
      <c r="AF80" t="s">
        <v>62</v>
      </c>
      <c r="AG80" t="s">
        <v>63</v>
      </c>
      <c r="AH80" t="s">
        <v>64</v>
      </c>
      <c r="AI80">
        <v>724000000</v>
      </c>
      <c r="AJ80">
        <v>54500000</v>
      </c>
      <c r="AK80">
        <v>30</v>
      </c>
      <c r="AL80">
        <v>2.0299822344168335E-2</v>
      </c>
      <c r="AM80">
        <v>17</v>
      </c>
      <c r="AN80">
        <v>2.1667654698242851</v>
      </c>
      <c r="AO80">
        <v>1.41868119396209</v>
      </c>
      <c r="AP80">
        <v>0</v>
      </c>
      <c r="AQ80">
        <v>0.35</v>
      </c>
      <c r="AR80">
        <v>0</v>
      </c>
      <c r="AS80">
        <v>0</v>
      </c>
      <c r="AT80">
        <v>500</v>
      </c>
      <c r="AU80">
        <v>50</v>
      </c>
      <c r="AV80">
        <v>12</v>
      </c>
      <c r="AW80">
        <v>1.9961979999999998E-3</v>
      </c>
      <c r="AX80">
        <v>1.9961979999999998E-3</v>
      </c>
      <c r="AY80">
        <v>1.9607137E-2</v>
      </c>
      <c r="AZ80" t="s">
        <v>65</v>
      </c>
      <c r="BA80">
        <v>30</v>
      </c>
      <c r="BB80">
        <v>0</v>
      </c>
    </row>
    <row r="81" spans="1:54" x14ac:dyDescent="0.25">
      <c r="A81">
        <v>80</v>
      </c>
      <c r="B81">
        <v>0</v>
      </c>
      <c r="C81">
        <v>8760</v>
      </c>
      <c r="D81">
        <v>1</v>
      </c>
      <c r="E81">
        <v>1</v>
      </c>
      <c r="F81" t="s">
        <v>59</v>
      </c>
      <c r="G81" t="s">
        <v>60</v>
      </c>
      <c r="H81">
        <v>1.5</v>
      </c>
      <c r="I81">
        <v>0.42</v>
      </c>
      <c r="J81">
        <v>1</v>
      </c>
      <c r="K81">
        <v>0</v>
      </c>
      <c r="L81">
        <v>0.1069116272717886</v>
      </c>
      <c r="M81" t="b">
        <v>0</v>
      </c>
      <c r="N81" t="b">
        <v>0</v>
      </c>
      <c r="O81">
        <v>7</v>
      </c>
      <c r="P81">
        <v>200</v>
      </c>
      <c r="Q81">
        <v>10</v>
      </c>
      <c r="R81">
        <v>0</v>
      </c>
      <c r="S81">
        <v>1</v>
      </c>
      <c r="T81">
        <v>0</v>
      </c>
      <c r="U81" t="s">
        <v>61</v>
      </c>
      <c r="V81">
        <v>3</v>
      </c>
      <c r="W81">
        <v>0.37</v>
      </c>
      <c r="X81">
        <v>4</v>
      </c>
      <c r="Y81">
        <v>6</v>
      </c>
      <c r="Z81">
        <v>1970</v>
      </c>
      <c r="AA81">
        <v>1970</v>
      </c>
      <c r="AB81">
        <v>0</v>
      </c>
      <c r="AC81">
        <v>1</v>
      </c>
      <c r="AD81">
        <v>8</v>
      </c>
      <c r="AE81">
        <v>0.5</v>
      </c>
      <c r="AF81" t="s">
        <v>62</v>
      </c>
      <c r="AG81" t="s">
        <v>63</v>
      </c>
      <c r="AH81" t="s">
        <v>65</v>
      </c>
      <c r="AI81">
        <v>724000000</v>
      </c>
      <c r="AJ81">
        <v>54500000</v>
      </c>
      <c r="AK81">
        <v>30</v>
      </c>
      <c r="AL81">
        <v>3.1938364145593798E-2</v>
      </c>
      <c r="AM81">
        <v>17</v>
      </c>
      <c r="AN81">
        <v>1.4608464476699701</v>
      </c>
      <c r="AO81">
        <v>1.41868119396209</v>
      </c>
      <c r="AP81">
        <v>0</v>
      </c>
      <c r="AQ81">
        <v>0.35</v>
      </c>
      <c r="AR81">
        <v>0</v>
      </c>
      <c r="AS81">
        <v>0</v>
      </c>
      <c r="AT81">
        <v>500</v>
      </c>
      <c r="AU81">
        <v>50</v>
      </c>
      <c r="AV81">
        <v>12</v>
      </c>
      <c r="AW81">
        <v>1.9961979999999998E-3</v>
      </c>
      <c r="AX81">
        <v>1.9961979999999998E-3</v>
      </c>
      <c r="AY81">
        <v>1.9607137E-2</v>
      </c>
      <c r="AZ81" t="s">
        <v>64</v>
      </c>
      <c r="BA81">
        <v>30</v>
      </c>
      <c r="BB81">
        <v>0</v>
      </c>
    </row>
    <row r="82" spans="1:54" x14ac:dyDescent="0.25">
      <c r="A82">
        <v>81</v>
      </c>
      <c r="B82">
        <v>0</v>
      </c>
      <c r="C82">
        <v>8760</v>
      </c>
      <c r="D82">
        <v>1</v>
      </c>
      <c r="E82">
        <v>1</v>
      </c>
      <c r="F82" t="s">
        <v>59</v>
      </c>
      <c r="G82" t="s">
        <v>60</v>
      </c>
      <c r="H82">
        <v>1.5</v>
      </c>
      <c r="I82">
        <v>0.42</v>
      </c>
      <c r="J82">
        <v>1</v>
      </c>
      <c r="K82">
        <v>0</v>
      </c>
      <c r="L82">
        <v>0.16944484322321199</v>
      </c>
      <c r="M82" t="b">
        <v>0</v>
      </c>
      <c r="N82" t="b">
        <v>0</v>
      </c>
      <c r="O82">
        <v>7</v>
      </c>
      <c r="P82">
        <v>200</v>
      </c>
      <c r="Q82">
        <v>10</v>
      </c>
      <c r="R82">
        <v>0</v>
      </c>
      <c r="S82">
        <v>1</v>
      </c>
      <c r="T82">
        <v>0</v>
      </c>
      <c r="U82" t="s">
        <v>61</v>
      </c>
      <c r="V82">
        <v>3</v>
      </c>
      <c r="W82">
        <v>0.37</v>
      </c>
      <c r="X82">
        <v>4</v>
      </c>
      <c r="Y82">
        <v>4</v>
      </c>
      <c r="Z82">
        <v>1970</v>
      </c>
      <c r="AA82">
        <v>1970</v>
      </c>
      <c r="AB82">
        <v>0</v>
      </c>
      <c r="AC82">
        <v>1</v>
      </c>
      <c r="AD82">
        <v>8</v>
      </c>
      <c r="AE82">
        <v>1</v>
      </c>
      <c r="AF82" t="s">
        <v>62</v>
      </c>
      <c r="AG82" t="s">
        <v>63</v>
      </c>
      <c r="AH82" t="s">
        <v>64</v>
      </c>
      <c r="AI82">
        <v>724000000</v>
      </c>
      <c r="AJ82">
        <v>54500000</v>
      </c>
      <c r="AK82">
        <v>30</v>
      </c>
      <c r="AL82">
        <v>3.1938364145593798E-2</v>
      </c>
      <c r="AM82">
        <v>5.1904761904761898</v>
      </c>
      <c r="AN82">
        <v>2.1667654698242851</v>
      </c>
      <c r="AO82">
        <v>0.37155936032340509</v>
      </c>
      <c r="AP82">
        <v>0</v>
      </c>
      <c r="AQ82">
        <v>0.35</v>
      </c>
      <c r="AR82">
        <v>0</v>
      </c>
      <c r="AS82">
        <v>0</v>
      </c>
      <c r="AT82">
        <v>500</v>
      </c>
      <c r="AU82">
        <v>50</v>
      </c>
      <c r="AV82">
        <v>12</v>
      </c>
      <c r="AW82">
        <v>1.9961979999999998E-3</v>
      </c>
      <c r="AX82">
        <v>1.9961979999999998E-3</v>
      </c>
      <c r="AY82">
        <v>1.9607137E-2</v>
      </c>
      <c r="AZ82" t="s">
        <v>64</v>
      </c>
      <c r="BA82">
        <v>10</v>
      </c>
      <c r="BB82">
        <v>0</v>
      </c>
    </row>
    <row r="83" spans="1:54" x14ac:dyDescent="0.25">
      <c r="A83">
        <v>82</v>
      </c>
      <c r="B83">
        <v>0</v>
      </c>
      <c r="C83">
        <v>8760</v>
      </c>
      <c r="D83">
        <v>1</v>
      </c>
      <c r="E83">
        <v>1</v>
      </c>
      <c r="F83" t="s">
        <v>59</v>
      </c>
      <c r="G83" t="s">
        <v>60</v>
      </c>
      <c r="H83">
        <v>1.5</v>
      </c>
      <c r="I83">
        <v>0.42</v>
      </c>
      <c r="J83">
        <v>1</v>
      </c>
      <c r="K83">
        <v>0</v>
      </c>
      <c r="L83">
        <v>0.16944484322321199</v>
      </c>
      <c r="M83" t="b">
        <v>0</v>
      </c>
      <c r="N83" t="b">
        <v>0</v>
      </c>
      <c r="O83">
        <v>7</v>
      </c>
      <c r="P83">
        <v>200</v>
      </c>
      <c r="Q83">
        <v>10</v>
      </c>
      <c r="R83">
        <v>0</v>
      </c>
      <c r="S83">
        <v>1</v>
      </c>
      <c r="T83">
        <v>0</v>
      </c>
      <c r="U83" t="s">
        <v>61</v>
      </c>
      <c r="V83">
        <v>3</v>
      </c>
      <c r="W83">
        <v>0.37</v>
      </c>
      <c r="X83">
        <v>4</v>
      </c>
      <c r="Y83">
        <v>6</v>
      </c>
      <c r="Z83">
        <v>1970</v>
      </c>
      <c r="AA83">
        <v>1970</v>
      </c>
      <c r="AB83">
        <v>0</v>
      </c>
      <c r="AC83">
        <v>1</v>
      </c>
      <c r="AD83">
        <v>8</v>
      </c>
      <c r="AE83">
        <v>1</v>
      </c>
      <c r="AF83" t="s">
        <v>62</v>
      </c>
      <c r="AG83" t="s">
        <v>63</v>
      </c>
      <c r="AH83" t="s">
        <v>64</v>
      </c>
      <c r="AI83">
        <v>724000000</v>
      </c>
      <c r="AJ83">
        <v>54500000</v>
      </c>
      <c r="AK83">
        <v>30</v>
      </c>
      <c r="AL83">
        <v>3.1938364145593798E-2</v>
      </c>
      <c r="AM83">
        <v>17</v>
      </c>
      <c r="AN83">
        <v>2.8726844919786001</v>
      </c>
      <c r="AO83">
        <v>0.37155936032340509</v>
      </c>
      <c r="AP83">
        <v>0</v>
      </c>
      <c r="AQ83">
        <v>0.35</v>
      </c>
      <c r="AR83">
        <v>0</v>
      </c>
      <c r="AS83">
        <v>0</v>
      </c>
      <c r="AT83">
        <v>500</v>
      </c>
      <c r="AU83">
        <v>50</v>
      </c>
      <c r="AV83">
        <v>12</v>
      </c>
      <c r="AW83">
        <v>1.9961979999999998E-3</v>
      </c>
      <c r="AX83">
        <v>1.9961979999999998E-3</v>
      </c>
      <c r="AY83">
        <v>1.9607137E-2</v>
      </c>
      <c r="AZ83" t="s">
        <v>65</v>
      </c>
      <c r="BA83">
        <v>10</v>
      </c>
      <c r="BB83">
        <v>0</v>
      </c>
    </row>
    <row r="84" spans="1:54" x14ac:dyDescent="0.25">
      <c r="A84">
        <v>83</v>
      </c>
      <c r="B84">
        <v>0</v>
      </c>
      <c r="C84">
        <v>8760</v>
      </c>
      <c r="D84">
        <v>1</v>
      </c>
      <c r="E84">
        <v>1</v>
      </c>
      <c r="F84" t="s">
        <v>59</v>
      </c>
      <c r="G84" t="s">
        <v>60</v>
      </c>
      <c r="H84">
        <v>1.5</v>
      </c>
      <c r="I84">
        <v>0.42</v>
      </c>
      <c r="J84">
        <v>1</v>
      </c>
      <c r="K84">
        <v>0</v>
      </c>
      <c r="L84">
        <v>0.16944484322321199</v>
      </c>
      <c r="M84" t="b">
        <v>0</v>
      </c>
      <c r="N84" t="b">
        <v>0</v>
      </c>
      <c r="O84">
        <v>7</v>
      </c>
      <c r="P84">
        <v>200</v>
      </c>
      <c r="Q84">
        <v>10</v>
      </c>
      <c r="R84">
        <v>0</v>
      </c>
      <c r="S84">
        <v>1</v>
      </c>
      <c r="T84">
        <v>0</v>
      </c>
      <c r="U84" t="s">
        <v>61</v>
      </c>
      <c r="V84">
        <v>3</v>
      </c>
      <c r="W84">
        <v>0.37</v>
      </c>
      <c r="X84">
        <v>4</v>
      </c>
      <c r="Y84">
        <v>6</v>
      </c>
      <c r="Z84">
        <v>1970</v>
      </c>
      <c r="AA84">
        <v>1970</v>
      </c>
      <c r="AB84">
        <v>0</v>
      </c>
      <c r="AC84">
        <v>1</v>
      </c>
      <c r="AD84">
        <v>8</v>
      </c>
      <c r="AE84">
        <v>1</v>
      </c>
      <c r="AF84" t="s">
        <v>62</v>
      </c>
      <c r="AG84" t="s">
        <v>63</v>
      </c>
      <c r="AH84" t="s">
        <v>64</v>
      </c>
      <c r="AI84">
        <v>724000000</v>
      </c>
      <c r="AJ84">
        <v>54500000</v>
      </c>
      <c r="AK84">
        <v>30</v>
      </c>
      <c r="AL84">
        <v>2.0299822344168335E-2</v>
      </c>
      <c r="AM84">
        <v>17</v>
      </c>
      <c r="AN84">
        <v>1.4608464476699701</v>
      </c>
      <c r="AO84">
        <v>0.37155936032340509</v>
      </c>
      <c r="AP84">
        <v>0</v>
      </c>
      <c r="AQ84">
        <v>0.35</v>
      </c>
      <c r="AR84">
        <v>0</v>
      </c>
      <c r="AS84">
        <v>0</v>
      </c>
      <c r="AT84">
        <v>500</v>
      </c>
      <c r="AU84">
        <v>50</v>
      </c>
      <c r="AV84">
        <v>12</v>
      </c>
      <c r="AW84">
        <v>1.9961979999999998E-3</v>
      </c>
      <c r="AX84">
        <v>1.9961979999999998E-3</v>
      </c>
      <c r="AY84">
        <v>1.9607137E-2</v>
      </c>
      <c r="AZ84" t="s">
        <v>64</v>
      </c>
      <c r="BA84">
        <v>10</v>
      </c>
      <c r="BB84">
        <v>0</v>
      </c>
    </row>
    <row r="85" spans="1:54" x14ac:dyDescent="0.25">
      <c r="A85">
        <v>84</v>
      </c>
      <c r="B85">
        <v>0</v>
      </c>
      <c r="C85">
        <v>8760</v>
      </c>
      <c r="D85">
        <v>1</v>
      </c>
      <c r="E85">
        <v>1</v>
      </c>
      <c r="F85" t="s">
        <v>59</v>
      </c>
      <c r="G85" t="s">
        <v>60</v>
      </c>
      <c r="H85">
        <v>1.5</v>
      </c>
      <c r="I85">
        <v>0.42</v>
      </c>
      <c r="J85">
        <v>1</v>
      </c>
      <c r="K85">
        <v>0</v>
      </c>
      <c r="L85">
        <v>4.4378411320365213E-2</v>
      </c>
      <c r="M85" t="b">
        <v>0</v>
      </c>
      <c r="N85" t="b">
        <v>0</v>
      </c>
      <c r="O85">
        <v>7</v>
      </c>
      <c r="P85">
        <v>200</v>
      </c>
      <c r="Q85">
        <v>10</v>
      </c>
      <c r="R85">
        <v>0</v>
      </c>
      <c r="S85">
        <v>1</v>
      </c>
      <c r="T85">
        <v>0</v>
      </c>
      <c r="U85" t="s">
        <v>61</v>
      </c>
      <c r="V85">
        <v>3</v>
      </c>
      <c r="W85">
        <v>0.37</v>
      </c>
      <c r="X85">
        <v>4</v>
      </c>
      <c r="Y85">
        <v>6</v>
      </c>
      <c r="Z85">
        <v>1970</v>
      </c>
      <c r="AA85">
        <v>1970</v>
      </c>
      <c r="AB85">
        <v>0</v>
      </c>
      <c r="AC85">
        <v>1</v>
      </c>
      <c r="AD85">
        <v>8</v>
      </c>
      <c r="AE85">
        <v>0.5</v>
      </c>
      <c r="AF85" t="s">
        <v>62</v>
      </c>
      <c r="AG85" t="s">
        <v>63</v>
      </c>
      <c r="AH85" t="s">
        <v>65</v>
      </c>
      <c r="AI85">
        <v>724000000</v>
      </c>
      <c r="AJ85">
        <v>54500000</v>
      </c>
      <c r="AK85">
        <v>30</v>
      </c>
      <c r="AL85">
        <v>3.1938364145593798E-2</v>
      </c>
      <c r="AM85">
        <v>11.095238095238095</v>
      </c>
      <c r="AN85">
        <v>2.8726844919786001</v>
      </c>
      <c r="AO85">
        <v>0.37155936032340509</v>
      </c>
      <c r="AP85">
        <v>0</v>
      </c>
      <c r="AQ85">
        <v>0.35</v>
      </c>
      <c r="AR85">
        <v>0</v>
      </c>
      <c r="AS85">
        <v>0</v>
      </c>
      <c r="AT85">
        <v>500</v>
      </c>
      <c r="AU85">
        <v>50</v>
      </c>
      <c r="AV85">
        <v>12</v>
      </c>
      <c r="AW85">
        <v>1.9961979999999998E-3</v>
      </c>
      <c r="AX85">
        <v>1.9961979999999998E-3</v>
      </c>
      <c r="AY85">
        <v>1.9607137E-2</v>
      </c>
      <c r="AZ85" t="s">
        <v>65</v>
      </c>
      <c r="BA85">
        <v>30</v>
      </c>
      <c r="BB85">
        <v>0</v>
      </c>
    </row>
    <row r="86" spans="1:54" x14ac:dyDescent="0.25">
      <c r="A86">
        <v>85</v>
      </c>
      <c r="B86">
        <v>0</v>
      </c>
      <c r="C86">
        <v>8760</v>
      </c>
      <c r="D86">
        <v>1</v>
      </c>
      <c r="E86">
        <v>1</v>
      </c>
      <c r="F86" t="s">
        <v>59</v>
      </c>
      <c r="G86" t="s">
        <v>60</v>
      </c>
      <c r="H86">
        <v>1.5</v>
      </c>
      <c r="I86">
        <v>0.42</v>
      </c>
      <c r="J86">
        <v>1</v>
      </c>
      <c r="K86">
        <v>0</v>
      </c>
      <c r="L86">
        <v>0.16944484322321199</v>
      </c>
      <c r="M86" t="b">
        <v>0</v>
      </c>
      <c r="N86" t="b">
        <v>0</v>
      </c>
      <c r="O86">
        <v>7</v>
      </c>
      <c r="P86">
        <v>200</v>
      </c>
      <c r="Q86">
        <v>10</v>
      </c>
      <c r="R86">
        <v>0</v>
      </c>
      <c r="S86">
        <v>1</v>
      </c>
      <c r="T86">
        <v>0</v>
      </c>
      <c r="U86" t="s">
        <v>61</v>
      </c>
      <c r="V86">
        <v>3</v>
      </c>
      <c r="W86">
        <v>0.37</v>
      </c>
      <c r="X86">
        <v>4</v>
      </c>
      <c r="Y86">
        <v>6</v>
      </c>
      <c r="Z86">
        <v>1970</v>
      </c>
      <c r="AA86">
        <v>1970</v>
      </c>
      <c r="AB86">
        <v>0</v>
      </c>
      <c r="AC86">
        <v>1</v>
      </c>
      <c r="AD86">
        <v>8</v>
      </c>
      <c r="AE86">
        <v>0.25</v>
      </c>
      <c r="AF86" t="s">
        <v>62</v>
      </c>
      <c r="AG86" t="s">
        <v>63</v>
      </c>
      <c r="AH86" t="s">
        <v>64</v>
      </c>
      <c r="AI86">
        <v>724000000</v>
      </c>
      <c r="AJ86">
        <v>54500000</v>
      </c>
      <c r="AK86">
        <v>30</v>
      </c>
      <c r="AL86">
        <v>2.0299822344168335E-2</v>
      </c>
      <c r="AM86">
        <v>5.1904761904761898</v>
      </c>
      <c r="AN86">
        <v>1.4608464476699701</v>
      </c>
      <c r="AO86">
        <v>1.41868119396209</v>
      </c>
      <c r="AP86">
        <v>0</v>
      </c>
      <c r="AQ86">
        <v>0.35</v>
      </c>
      <c r="AR86">
        <v>0</v>
      </c>
      <c r="AS86">
        <v>0</v>
      </c>
      <c r="AT86">
        <v>500</v>
      </c>
      <c r="AU86">
        <v>50</v>
      </c>
      <c r="AV86">
        <v>12</v>
      </c>
      <c r="AW86">
        <v>1.9961979999999998E-3</v>
      </c>
      <c r="AX86">
        <v>1.9961979999999998E-3</v>
      </c>
      <c r="AY86">
        <v>1.9607137E-2</v>
      </c>
      <c r="AZ86" t="s">
        <v>65</v>
      </c>
      <c r="BA86">
        <v>100</v>
      </c>
      <c r="BB86">
        <v>0</v>
      </c>
    </row>
    <row r="87" spans="1:54" x14ac:dyDescent="0.25">
      <c r="A87">
        <v>86</v>
      </c>
      <c r="B87">
        <v>0</v>
      </c>
      <c r="C87">
        <v>8760</v>
      </c>
      <c r="D87">
        <v>1</v>
      </c>
      <c r="E87">
        <v>1</v>
      </c>
      <c r="F87" t="s">
        <v>59</v>
      </c>
      <c r="G87" t="s">
        <v>60</v>
      </c>
      <c r="H87">
        <v>1.5</v>
      </c>
      <c r="I87">
        <v>0.42</v>
      </c>
      <c r="J87">
        <v>1</v>
      </c>
      <c r="K87">
        <v>0</v>
      </c>
      <c r="L87">
        <v>0.1069116272717886</v>
      </c>
      <c r="M87" t="b">
        <v>0</v>
      </c>
      <c r="N87" t="b">
        <v>0</v>
      </c>
      <c r="O87">
        <v>7</v>
      </c>
      <c r="P87">
        <v>200</v>
      </c>
      <c r="Q87">
        <v>10</v>
      </c>
      <c r="R87">
        <v>0</v>
      </c>
      <c r="S87">
        <v>1</v>
      </c>
      <c r="T87">
        <v>0</v>
      </c>
      <c r="U87" t="s">
        <v>61</v>
      </c>
      <c r="V87">
        <v>3</v>
      </c>
      <c r="W87">
        <v>0.37</v>
      </c>
      <c r="X87">
        <v>4</v>
      </c>
      <c r="Y87">
        <v>3</v>
      </c>
      <c r="Z87">
        <v>1970</v>
      </c>
      <c r="AA87">
        <v>1970</v>
      </c>
      <c r="AB87">
        <v>0</v>
      </c>
      <c r="AC87">
        <v>1</v>
      </c>
      <c r="AD87">
        <v>8</v>
      </c>
      <c r="AE87">
        <v>1</v>
      </c>
      <c r="AF87" t="s">
        <v>62</v>
      </c>
      <c r="AG87" t="s">
        <v>63</v>
      </c>
      <c r="AH87" t="s">
        <v>65</v>
      </c>
      <c r="AI87">
        <v>724000000</v>
      </c>
      <c r="AJ87">
        <v>54500000</v>
      </c>
      <c r="AK87">
        <v>30</v>
      </c>
      <c r="AL87">
        <v>3.1938364145593798E-2</v>
      </c>
      <c r="AM87">
        <v>17</v>
      </c>
      <c r="AN87">
        <v>1.4608464476699701</v>
      </c>
      <c r="AO87">
        <v>0.37155936032340509</v>
      </c>
      <c r="AP87">
        <v>0</v>
      </c>
      <c r="AQ87">
        <v>0.35</v>
      </c>
      <c r="AR87">
        <v>0</v>
      </c>
      <c r="AS87">
        <v>0</v>
      </c>
      <c r="AT87">
        <v>500</v>
      </c>
      <c r="AU87">
        <v>50</v>
      </c>
      <c r="AV87">
        <v>12</v>
      </c>
      <c r="AW87">
        <v>1.9961979999999998E-3</v>
      </c>
      <c r="AX87">
        <v>1.9961979999999998E-3</v>
      </c>
      <c r="AY87">
        <v>1.9607137E-2</v>
      </c>
      <c r="AZ87" t="s">
        <v>64</v>
      </c>
      <c r="BA87">
        <v>10</v>
      </c>
      <c r="BB87">
        <v>0</v>
      </c>
    </row>
    <row r="88" spans="1:54" x14ac:dyDescent="0.25">
      <c r="A88">
        <v>87</v>
      </c>
      <c r="B88">
        <v>0</v>
      </c>
      <c r="C88">
        <v>8760</v>
      </c>
      <c r="D88">
        <v>1</v>
      </c>
      <c r="E88">
        <v>1</v>
      </c>
      <c r="F88" t="s">
        <v>59</v>
      </c>
      <c r="G88" t="s">
        <v>60</v>
      </c>
      <c r="H88">
        <v>1.5</v>
      </c>
      <c r="I88">
        <v>0.42</v>
      </c>
      <c r="J88">
        <v>1</v>
      </c>
      <c r="K88">
        <v>0</v>
      </c>
      <c r="L88">
        <v>4.4378411320365213E-2</v>
      </c>
      <c r="M88" t="b">
        <v>0</v>
      </c>
      <c r="N88" t="b">
        <v>0</v>
      </c>
      <c r="O88">
        <v>7</v>
      </c>
      <c r="P88">
        <v>200</v>
      </c>
      <c r="Q88">
        <v>10</v>
      </c>
      <c r="R88">
        <v>0</v>
      </c>
      <c r="S88">
        <v>1</v>
      </c>
      <c r="T88">
        <v>0</v>
      </c>
      <c r="U88" t="s">
        <v>61</v>
      </c>
      <c r="V88">
        <v>3</v>
      </c>
      <c r="W88">
        <v>0.37</v>
      </c>
      <c r="X88">
        <v>4</v>
      </c>
      <c r="Y88">
        <v>5</v>
      </c>
      <c r="Z88">
        <v>1970</v>
      </c>
      <c r="AA88">
        <v>1970</v>
      </c>
      <c r="AB88">
        <v>0</v>
      </c>
      <c r="AC88">
        <v>1</v>
      </c>
      <c r="AD88">
        <v>8</v>
      </c>
      <c r="AE88">
        <v>1</v>
      </c>
      <c r="AF88" t="s">
        <v>62</v>
      </c>
      <c r="AG88" t="s">
        <v>63</v>
      </c>
      <c r="AH88" t="s">
        <v>64</v>
      </c>
      <c r="AI88">
        <v>724000000</v>
      </c>
      <c r="AJ88">
        <v>54500000</v>
      </c>
      <c r="AK88">
        <v>30</v>
      </c>
      <c r="AL88">
        <v>3.1938364145593798E-2</v>
      </c>
      <c r="AM88">
        <v>5.1904761904761898</v>
      </c>
      <c r="AN88">
        <v>2.8726844919786001</v>
      </c>
      <c r="AO88">
        <v>0.37155936032340509</v>
      </c>
      <c r="AP88">
        <v>0</v>
      </c>
      <c r="AQ88">
        <v>0.35</v>
      </c>
      <c r="AR88">
        <v>0</v>
      </c>
      <c r="AS88">
        <v>0</v>
      </c>
      <c r="AT88">
        <v>500</v>
      </c>
      <c r="AU88">
        <v>50</v>
      </c>
      <c r="AV88">
        <v>12</v>
      </c>
      <c r="AW88">
        <v>1.9961979999999998E-3</v>
      </c>
      <c r="AX88">
        <v>1.9961979999999998E-3</v>
      </c>
      <c r="AY88">
        <v>1.9607137E-2</v>
      </c>
      <c r="AZ88" t="s">
        <v>65</v>
      </c>
      <c r="BA88">
        <v>10</v>
      </c>
      <c r="BB88">
        <v>0</v>
      </c>
    </row>
    <row r="89" spans="1:54" x14ac:dyDescent="0.25">
      <c r="A89">
        <v>88</v>
      </c>
      <c r="B89">
        <v>0</v>
      </c>
      <c r="C89">
        <v>8760</v>
      </c>
      <c r="D89">
        <v>1</v>
      </c>
      <c r="E89">
        <v>1</v>
      </c>
      <c r="F89" t="s">
        <v>59</v>
      </c>
      <c r="G89" t="s">
        <v>60</v>
      </c>
      <c r="H89">
        <v>1.5</v>
      </c>
      <c r="I89">
        <v>0.42</v>
      </c>
      <c r="J89">
        <v>1</v>
      </c>
      <c r="K89">
        <v>0</v>
      </c>
      <c r="L89">
        <v>0.16944484322321199</v>
      </c>
      <c r="M89" t="b">
        <v>0</v>
      </c>
      <c r="N89" t="b">
        <v>0</v>
      </c>
      <c r="O89">
        <v>7</v>
      </c>
      <c r="P89">
        <v>200</v>
      </c>
      <c r="Q89">
        <v>10</v>
      </c>
      <c r="R89">
        <v>0</v>
      </c>
      <c r="S89">
        <v>1</v>
      </c>
      <c r="T89">
        <v>0</v>
      </c>
      <c r="U89" t="s">
        <v>61</v>
      </c>
      <c r="V89">
        <v>3</v>
      </c>
      <c r="W89">
        <v>0.37</v>
      </c>
      <c r="X89">
        <v>4</v>
      </c>
      <c r="Y89">
        <v>6</v>
      </c>
      <c r="Z89">
        <v>1970</v>
      </c>
      <c r="AA89">
        <v>1970</v>
      </c>
      <c r="AB89">
        <v>0</v>
      </c>
      <c r="AC89">
        <v>1</v>
      </c>
      <c r="AD89">
        <v>8</v>
      </c>
      <c r="AE89">
        <v>0.5</v>
      </c>
      <c r="AF89" t="s">
        <v>62</v>
      </c>
      <c r="AG89" t="s">
        <v>63</v>
      </c>
      <c r="AH89" t="s">
        <v>65</v>
      </c>
      <c r="AI89">
        <v>724000000</v>
      </c>
      <c r="AJ89">
        <v>54500000</v>
      </c>
      <c r="AK89">
        <v>30</v>
      </c>
      <c r="AL89">
        <v>3.1938364145593798E-2</v>
      </c>
      <c r="AM89">
        <v>11.095238095238095</v>
      </c>
      <c r="AN89">
        <v>2.1667654698242851</v>
      </c>
      <c r="AO89">
        <v>0.37155936032340509</v>
      </c>
      <c r="AP89">
        <v>0</v>
      </c>
      <c r="AQ89">
        <v>0.35</v>
      </c>
      <c r="AR89">
        <v>0</v>
      </c>
      <c r="AS89">
        <v>0</v>
      </c>
      <c r="AT89">
        <v>500</v>
      </c>
      <c r="AU89">
        <v>50</v>
      </c>
      <c r="AV89">
        <v>12</v>
      </c>
      <c r="AW89">
        <v>1.9961979999999998E-3</v>
      </c>
      <c r="AX89">
        <v>1.9961979999999998E-3</v>
      </c>
      <c r="AY89">
        <v>1.9607137E-2</v>
      </c>
      <c r="AZ89" t="s">
        <v>64</v>
      </c>
      <c r="BA89">
        <v>30</v>
      </c>
      <c r="BB89">
        <v>0</v>
      </c>
    </row>
    <row r="90" spans="1:54" x14ac:dyDescent="0.25">
      <c r="A90">
        <v>89</v>
      </c>
      <c r="B90">
        <v>0</v>
      </c>
      <c r="C90">
        <v>8760</v>
      </c>
      <c r="D90">
        <v>1</v>
      </c>
      <c r="E90">
        <v>1</v>
      </c>
      <c r="F90" t="s">
        <v>59</v>
      </c>
      <c r="G90" t="s">
        <v>60</v>
      </c>
      <c r="H90">
        <v>1.5</v>
      </c>
      <c r="I90">
        <v>0.42</v>
      </c>
      <c r="J90">
        <v>1</v>
      </c>
      <c r="K90">
        <v>0</v>
      </c>
      <c r="L90">
        <v>0.16944484322321199</v>
      </c>
      <c r="M90" t="b">
        <v>0</v>
      </c>
      <c r="N90" t="b">
        <v>0</v>
      </c>
      <c r="O90">
        <v>7</v>
      </c>
      <c r="P90">
        <v>200</v>
      </c>
      <c r="Q90">
        <v>10</v>
      </c>
      <c r="R90">
        <v>0</v>
      </c>
      <c r="S90">
        <v>1</v>
      </c>
      <c r="T90">
        <v>0</v>
      </c>
      <c r="U90" t="s">
        <v>61</v>
      </c>
      <c r="V90">
        <v>3</v>
      </c>
      <c r="W90">
        <v>0.37</v>
      </c>
      <c r="X90">
        <v>4</v>
      </c>
      <c r="Y90">
        <v>1</v>
      </c>
      <c r="Z90">
        <v>1970</v>
      </c>
      <c r="AA90">
        <v>1970</v>
      </c>
      <c r="AB90">
        <v>0</v>
      </c>
      <c r="AC90">
        <v>1</v>
      </c>
      <c r="AD90">
        <v>8</v>
      </c>
      <c r="AE90">
        <v>0.25</v>
      </c>
      <c r="AF90" t="s">
        <v>62</v>
      </c>
      <c r="AG90" t="s">
        <v>63</v>
      </c>
      <c r="AH90" t="s">
        <v>64</v>
      </c>
      <c r="AI90">
        <v>724000000</v>
      </c>
      <c r="AJ90">
        <v>54500000</v>
      </c>
      <c r="AK90">
        <v>30</v>
      </c>
      <c r="AL90">
        <v>2.0299822344168335E-2</v>
      </c>
      <c r="AM90">
        <v>5.1904761904761898</v>
      </c>
      <c r="AN90">
        <v>1.4608464476699701</v>
      </c>
      <c r="AO90">
        <v>0.37155936032340509</v>
      </c>
      <c r="AP90">
        <v>0</v>
      </c>
      <c r="AQ90">
        <v>0.35</v>
      </c>
      <c r="AR90">
        <v>0</v>
      </c>
      <c r="AS90">
        <v>0</v>
      </c>
      <c r="AT90">
        <v>500</v>
      </c>
      <c r="AU90">
        <v>50</v>
      </c>
      <c r="AV90">
        <v>12</v>
      </c>
      <c r="AW90">
        <v>1.9961979999999998E-3</v>
      </c>
      <c r="AX90">
        <v>1.9961979999999998E-3</v>
      </c>
      <c r="AY90">
        <v>1.9607137E-2</v>
      </c>
      <c r="AZ90" t="s">
        <v>64</v>
      </c>
      <c r="BA90">
        <v>100</v>
      </c>
      <c r="BB90">
        <v>0</v>
      </c>
    </row>
    <row r="91" spans="1:54" x14ac:dyDescent="0.25">
      <c r="A91">
        <v>90</v>
      </c>
      <c r="B91">
        <v>0</v>
      </c>
      <c r="C91">
        <v>8760</v>
      </c>
      <c r="D91">
        <v>1</v>
      </c>
      <c r="E91">
        <v>1</v>
      </c>
      <c r="F91" t="s">
        <v>59</v>
      </c>
      <c r="G91" t="s">
        <v>60</v>
      </c>
      <c r="H91">
        <v>1.5</v>
      </c>
      <c r="I91">
        <v>0.42</v>
      </c>
      <c r="J91">
        <v>1</v>
      </c>
      <c r="K91">
        <v>0</v>
      </c>
      <c r="L91">
        <v>4.4378411320365213E-2</v>
      </c>
      <c r="M91" t="b">
        <v>0</v>
      </c>
      <c r="N91" t="b">
        <v>0</v>
      </c>
      <c r="O91">
        <v>7</v>
      </c>
      <c r="P91">
        <v>200</v>
      </c>
      <c r="Q91">
        <v>10</v>
      </c>
      <c r="R91">
        <v>0</v>
      </c>
      <c r="S91">
        <v>1</v>
      </c>
      <c r="T91">
        <v>0</v>
      </c>
      <c r="U91" t="s">
        <v>61</v>
      </c>
      <c r="V91">
        <v>3</v>
      </c>
      <c r="W91">
        <v>0.37</v>
      </c>
      <c r="X91">
        <v>4</v>
      </c>
      <c r="Y91">
        <v>1</v>
      </c>
      <c r="Z91">
        <v>1970</v>
      </c>
      <c r="AA91">
        <v>1970</v>
      </c>
      <c r="AB91">
        <v>0</v>
      </c>
      <c r="AC91">
        <v>1</v>
      </c>
      <c r="AD91">
        <v>8</v>
      </c>
      <c r="AE91">
        <v>0.5</v>
      </c>
      <c r="AF91" t="s">
        <v>62</v>
      </c>
      <c r="AG91" t="s">
        <v>63</v>
      </c>
      <c r="AH91" t="s">
        <v>65</v>
      </c>
      <c r="AI91">
        <v>724000000</v>
      </c>
      <c r="AJ91">
        <v>54500000</v>
      </c>
      <c r="AK91">
        <v>30</v>
      </c>
      <c r="AL91">
        <v>3.1938364145593798E-2</v>
      </c>
      <c r="AM91">
        <v>17</v>
      </c>
      <c r="AN91">
        <v>2.1667654698242851</v>
      </c>
      <c r="AO91">
        <v>0.89512027714274756</v>
      </c>
      <c r="AP91">
        <v>0</v>
      </c>
      <c r="AQ91">
        <v>0.35</v>
      </c>
      <c r="AR91">
        <v>0</v>
      </c>
      <c r="AS91">
        <v>0</v>
      </c>
      <c r="AT91">
        <v>500</v>
      </c>
      <c r="AU91">
        <v>50</v>
      </c>
      <c r="AV91">
        <v>12</v>
      </c>
      <c r="AW91">
        <v>1.9961979999999998E-3</v>
      </c>
      <c r="AX91">
        <v>1.9961979999999998E-3</v>
      </c>
      <c r="AY91">
        <v>1.9607137E-2</v>
      </c>
      <c r="AZ91" t="s">
        <v>64</v>
      </c>
      <c r="BA91">
        <v>30</v>
      </c>
      <c r="BB91">
        <v>0</v>
      </c>
    </row>
    <row r="92" spans="1:54" x14ac:dyDescent="0.25">
      <c r="A92">
        <v>91</v>
      </c>
      <c r="B92">
        <v>0</v>
      </c>
      <c r="C92">
        <v>8760</v>
      </c>
      <c r="D92">
        <v>1</v>
      </c>
      <c r="E92">
        <v>1</v>
      </c>
      <c r="F92" t="s">
        <v>59</v>
      </c>
      <c r="G92" t="s">
        <v>60</v>
      </c>
      <c r="H92">
        <v>1.5</v>
      </c>
      <c r="I92">
        <v>0.42</v>
      </c>
      <c r="J92">
        <v>1</v>
      </c>
      <c r="K92">
        <v>0</v>
      </c>
      <c r="L92">
        <v>4.4378411320365213E-2</v>
      </c>
      <c r="M92" t="b">
        <v>0</v>
      </c>
      <c r="N92" t="b">
        <v>0</v>
      </c>
      <c r="O92">
        <v>7</v>
      </c>
      <c r="P92">
        <v>200</v>
      </c>
      <c r="Q92">
        <v>10</v>
      </c>
      <c r="R92">
        <v>0</v>
      </c>
      <c r="S92">
        <v>1</v>
      </c>
      <c r="T92">
        <v>0</v>
      </c>
      <c r="U92" t="s">
        <v>61</v>
      </c>
      <c r="V92">
        <v>3</v>
      </c>
      <c r="W92">
        <v>0.37</v>
      </c>
      <c r="X92">
        <v>4</v>
      </c>
      <c r="Y92">
        <v>6</v>
      </c>
      <c r="Z92">
        <v>1970</v>
      </c>
      <c r="AA92">
        <v>1970</v>
      </c>
      <c r="AB92">
        <v>0</v>
      </c>
      <c r="AC92">
        <v>1</v>
      </c>
      <c r="AD92">
        <v>8</v>
      </c>
      <c r="AE92">
        <v>0.25</v>
      </c>
      <c r="AF92" t="s">
        <v>62</v>
      </c>
      <c r="AG92" t="s">
        <v>63</v>
      </c>
      <c r="AH92" t="s">
        <v>65</v>
      </c>
      <c r="AI92">
        <v>724000000</v>
      </c>
      <c r="AJ92">
        <v>54500000</v>
      </c>
      <c r="AK92">
        <v>30</v>
      </c>
      <c r="AL92">
        <v>3.1938364145593798E-2</v>
      </c>
      <c r="AM92">
        <v>5.1904761904761898</v>
      </c>
      <c r="AN92">
        <v>1.4608464476699701</v>
      </c>
      <c r="AO92">
        <v>0.37155936032340509</v>
      </c>
      <c r="AP92">
        <v>0</v>
      </c>
      <c r="AQ92">
        <v>0.35</v>
      </c>
      <c r="AR92">
        <v>0</v>
      </c>
      <c r="AS92">
        <v>0</v>
      </c>
      <c r="AT92">
        <v>500</v>
      </c>
      <c r="AU92">
        <v>50</v>
      </c>
      <c r="AV92">
        <v>12</v>
      </c>
      <c r="AW92">
        <v>1.9961979999999998E-3</v>
      </c>
      <c r="AX92">
        <v>1.9961979999999998E-3</v>
      </c>
      <c r="AY92">
        <v>1.9607137E-2</v>
      </c>
      <c r="AZ92" t="s">
        <v>65</v>
      </c>
      <c r="BA92">
        <v>100</v>
      </c>
      <c r="BB92">
        <v>0</v>
      </c>
    </row>
    <row r="93" spans="1:54" x14ac:dyDescent="0.25">
      <c r="A93">
        <v>92</v>
      </c>
      <c r="B93">
        <v>0</v>
      </c>
      <c r="C93">
        <v>8760</v>
      </c>
      <c r="D93">
        <v>1</v>
      </c>
      <c r="E93">
        <v>1</v>
      </c>
      <c r="F93" t="s">
        <v>59</v>
      </c>
      <c r="G93" t="s">
        <v>60</v>
      </c>
      <c r="H93">
        <v>1.5</v>
      </c>
      <c r="I93">
        <v>0.42</v>
      </c>
      <c r="J93">
        <v>1</v>
      </c>
      <c r="K93">
        <v>0</v>
      </c>
      <c r="L93">
        <v>0.16944484322321199</v>
      </c>
      <c r="M93" t="b">
        <v>0</v>
      </c>
      <c r="N93" t="b">
        <v>0</v>
      </c>
      <c r="O93">
        <v>7</v>
      </c>
      <c r="P93">
        <v>200</v>
      </c>
      <c r="Q93">
        <v>10</v>
      </c>
      <c r="R93">
        <v>0</v>
      </c>
      <c r="S93">
        <v>1</v>
      </c>
      <c r="T93">
        <v>0</v>
      </c>
      <c r="U93" t="s">
        <v>61</v>
      </c>
      <c r="V93">
        <v>3</v>
      </c>
      <c r="W93">
        <v>0.37</v>
      </c>
      <c r="X93">
        <v>4</v>
      </c>
      <c r="Y93">
        <v>6</v>
      </c>
      <c r="Z93">
        <v>1970</v>
      </c>
      <c r="AA93">
        <v>1970</v>
      </c>
      <c r="AB93">
        <v>0</v>
      </c>
      <c r="AC93">
        <v>1</v>
      </c>
      <c r="AD93">
        <v>8</v>
      </c>
      <c r="AE93">
        <v>0.25</v>
      </c>
      <c r="AF93" t="s">
        <v>62</v>
      </c>
      <c r="AG93" t="s">
        <v>63</v>
      </c>
      <c r="AH93" t="s">
        <v>65</v>
      </c>
      <c r="AI93">
        <v>724000000</v>
      </c>
      <c r="AJ93">
        <v>54500000</v>
      </c>
      <c r="AK93">
        <v>30</v>
      </c>
      <c r="AL93">
        <v>2.0299822344168335E-2</v>
      </c>
      <c r="AM93">
        <v>17</v>
      </c>
      <c r="AN93">
        <v>1.4608464476699701</v>
      </c>
      <c r="AO93">
        <v>0.89512027714274756</v>
      </c>
      <c r="AP93">
        <v>0</v>
      </c>
      <c r="AQ93">
        <v>0.35</v>
      </c>
      <c r="AR93">
        <v>0</v>
      </c>
      <c r="AS93">
        <v>0</v>
      </c>
      <c r="AT93">
        <v>500</v>
      </c>
      <c r="AU93">
        <v>50</v>
      </c>
      <c r="AV93">
        <v>12</v>
      </c>
      <c r="AW93">
        <v>1.9961979999999998E-3</v>
      </c>
      <c r="AX93">
        <v>1.9961979999999998E-3</v>
      </c>
      <c r="AY93">
        <v>1.9607137E-2</v>
      </c>
      <c r="AZ93" t="s">
        <v>64</v>
      </c>
      <c r="BA93">
        <v>100</v>
      </c>
      <c r="BB93">
        <v>0</v>
      </c>
    </row>
    <row r="94" spans="1:54" x14ac:dyDescent="0.25">
      <c r="A94">
        <v>93</v>
      </c>
      <c r="B94">
        <v>0</v>
      </c>
      <c r="C94">
        <v>8760</v>
      </c>
      <c r="D94">
        <v>1</v>
      </c>
      <c r="E94">
        <v>1</v>
      </c>
      <c r="F94" t="s">
        <v>59</v>
      </c>
      <c r="G94" t="s">
        <v>60</v>
      </c>
      <c r="H94">
        <v>1.5</v>
      </c>
      <c r="I94">
        <v>0.42</v>
      </c>
      <c r="J94">
        <v>1</v>
      </c>
      <c r="K94">
        <v>0</v>
      </c>
      <c r="L94">
        <v>0.1069116272717886</v>
      </c>
      <c r="M94" t="b">
        <v>0</v>
      </c>
      <c r="N94" t="b">
        <v>0</v>
      </c>
      <c r="O94">
        <v>7</v>
      </c>
      <c r="P94">
        <v>200</v>
      </c>
      <c r="Q94">
        <v>10</v>
      </c>
      <c r="R94">
        <v>0</v>
      </c>
      <c r="S94">
        <v>1</v>
      </c>
      <c r="T94">
        <v>0</v>
      </c>
      <c r="U94" t="s">
        <v>61</v>
      </c>
      <c r="V94">
        <v>3</v>
      </c>
      <c r="W94">
        <v>0.37</v>
      </c>
      <c r="X94">
        <v>4</v>
      </c>
      <c r="Y94">
        <v>2</v>
      </c>
      <c r="Z94">
        <v>1970</v>
      </c>
      <c r="AA94">
        <v>1970</v>
      </c>
      <c r="AB94">
        <v>0</v>
      </c>
      <c r="AC94">
        <v>1</v>
      </c>
      <c r="AD94">
        <v>8</v>
      </c>
      <c r="AE94">
        <v>0.25</v>
      </c>
      <c r="AF94" t="s">
        <v>62</v>
      </c>
      <c r="AG94" t="s">
        <v>63</v>
      </c>
      <c r="AH94" t="s">
        <v>65</v>
      </c>
      <c r="AI94">
        <v>724000000</v>
      </c>
      <c r="AJ94">
        <v>54500000</v>
      </c>
      <c r="AK94">
        <v>30</v>
      </c>
      <c r="AL94">
        <v>8.6612805427428718E-3</v>
      </c>
      <c r="AM94">
        <v>9.6190476190476186</v>
      </c>
      <c r="AN94">
        <v>2.8726844919786001</v>
      </c>
      <c r="AO94">
        <v>0.89512027714274756</v>
      </c>
      <c r="AP94">
        <v>0</v>
      </c>
      <c r="AQ94">
        <v>0.35</v>
      </c>
      <c r="AR94">
        <v>0</v>
      </c>
      <c r="AS94">
        <v>0</v>
      </c>
      <c r="AT94">
        <v>500</v>
      </c>
      <c r="AU94">
        <v>50</v>
      </c>
      <c r="AV94">
        <v>12</v>
      </c>
      <c r="AW94">
        <v>1.9961979999999998E-3</v>
      </c>
      <c r="AX94">
        <v>1.9961979999999998E-3</v>
      </c>
      <c r="AY94">
        <v>1.9607137E-2</v>
      </c>
      <c r="AZ94" t="s">
        <v>65</v>
      </c>
      <c r="BA94">
        <v>100</v>
      </c>
      <c r="BB94">
        <v>0</v>
      </c>
    </row>
    <row r="95" spans="1:54" x14ac:dyDescent="0.25">
      <c r="A95">
        <v>94</v>
      </c>
      <c r="B95">
        <v>0</v>
      </c>
      <c r="C95">
        <v>8760</v>
      </c>
      <c r="D95">
        <v>1</v>
      </c>
      <c r="E95">
        <v>1</v>
      </c>
      <c r="F95" t="s">
        <v>59</v>
      </c>
      <c r="G95" t="s">
        <v>60</v>
      </c>
      <c r="H95">
        <v>1.5</v>
      </c>
      <c r="I95">
        <v>0.42</v>
      </c>
      <c r="J95">
        <v>1</v>
      </c>
      <c r="K95">
        <v>0</v>
      </c>
      <c r="L95">
        <v>0.16944484322321199</v>
      </c>
      <c r="M95" t="b">
        <v>0</v>
      </c>
      <c r="N95" t="b">
        <v>0</v>
      </c>
      <c r="O95">
        <v>7</v>
      </c>
      <c r="P95">
        <v>200</v>
      </c>
      <c r="Q95">
        <v>10</v>
      </c>
      <c r="R95">
        <v>0</v>
      </c>
      <c r="S95">
        <v>1</v>
      </c>
      <c r="T95">
        <v>0</v>
      </c>
      <c r="U95" t="s">
        <v>61</v>
      </c>
      <c r="V95">
        <v>3</v>
      </c>
      <c r="W95">
        <v>0.37</v>
      </c>
      <c r="X95">
        <v>4</v>
      </c>
      <c r="Y95">
        <v>2</v>
      </c>
      <c r="Z95">
        <v>1970</v>
      </c>
      <c r="AA95">
        <v>1970</v>
      </c>
      <c r="AB95">
        <v>0</v>
      </c>
      <c r="AC95">
        <v>1</v>
      </c>
      <c r="AD95">
        <v>8</v>
      </c>
      <c r="AE95">
        <v>0.25</v>
      </c>
      <c r="AF95" t="s">
        <v>62</v>
      </c>
      <c r="AG95" t="s">
        <v>63</v>
      </c>
      <c r="AH95" t="s">
        <v>64</v>
      </c>
      <c r="AI95">
        <v>724000000</v>
      </c>
      <c r="AJ95">
        <v>54500000</v>
      </c>
      <c r="AK95">
        <v>30</v>
      </c>
      <c r="AL95">
        <v>3.1938364145593798E-2</v>
      </c>
      <c r="AM95">
        <v>5.1904761904761898</v>
      </c>
      <c r="AN95">
        <v>2.8726844919786001</v>
      </c>
      <c r="AO95">
        <v>0.37155936032340509</v>
      </c>
      <c r="AP95">
        <v>0</v>
      </c>
      <c r="AQ95">
        <v>0.35</v>
      </c>
      <c r="AR95">
        <v>0</v>
      </c>
      <c r="AS95">
        <v>0</v>
      </c>
      <c r="AT95">
        <v>500</v>
      </c>
      <c r="AU95">
        <v>50</v>
      </c>
      <c r="AV95">
        <v>12</v>
      </c>
      <c r="AW95">
        <v>1.9961979999999998E-3</v>
      </c>
      <c r="AX95">
        <v>1.9961979999999998E-3</v>
      </c>
      <c r="AY95">
        <v>1.9607137E-2</v>
      </c>
      <c r="AZ95" t="s">
        <v>65</v>
      </c>
      <c r="BA95">
        <v>100</v>
      </c>
      <c r="BB95">
        <v>0</v>
      </c>
    </row>
    <row r="96" spans="1:54" x14ac:dyDescent="0.25">
      <c r="A96">
        <v>95</v>
      </c>
      <c r="B96">
        <v>0</v>
      </c>
      <c r="C96">
        <v>8760</v>
      </c>
      <c r="D96">
        <v>1</v>
      </c>
      <c r="E96">
        <v>1</v>
      </c>
      <c r="F96" t="s">
        <v>59</v>
      </c>
      <c r="G96" t="s">
        <v>60</v>
      </c>
      <c r="H96">
        <v>1.5</v>
      </c>
      <c r="I96">
        <v>0.42</v>
      </c>
      <c r="J96">
        <v>1</v>
      </c>
      <c r="K96">
        <v>0</v>
      </c>
      <c r="L96">
        <v>4.4378411320365213E-2</v>
      </c>
      <c r="M96" t="b">
        <v>0</v>
      </c>
      <c r="N96" t="b">
        <v>0</v>
      </c>
      <c r="O96">
        <v>7</v>
      </c>
      <c r="P96">
        <v>200</v>
      </c>
      <c r="Q96">
        <v>10</v>
      </c>
      <c r="R96">
        <v>0</v>
      </c>
      <c r="S96">
        <v>1</v>
      </c>
      <c r="T96">
        <v>0</v>
      </c>
      <c r="U96" t="s">
        <v>61</v>
      </c>
      <c r="V96">
        <v>3</v>
      </c>
      <c r="W96">
        <v>0.37</v>
      </c>
      <c r="X96">
        <v>4</v>
      </c>
      <c r="Y96">
        <v>5</v>
      </c>
      <c r="Z96">
        <v>1970</v>
      </c>
      <c r="AA96">
        <v>1970</v>
      </c>
      <c r="AB96">
        <v>0</v>
      </c>
      <c r="AC96">
        <v>1</v>
      </c>
      <c r="AD96">
        <v>8</v>
      </c>
      <c r="AE96">
        <v>0.5</v>
      </c>
      <c r="AF96" t="s">
        <v>62</v>
      </c>
      <c r="AG96" t="s">
        <v>63</v>
      </c>
      <c r="AH96" t="s">
        <v>64</v>
      </c>
      <c r="AI96">
        <v>724000000</v>
      </c>
      <c r="AJ96">
        <v>54500000</v>
      </c>
      <c r="AK96">
        <v>30</v>
      </c>
      <c r="AL96">
        <v>3.1938364145593798E-2</v>
      </c>
      <c r="AM96">
        <v>5.1904761904761898</v>
      </c>
      <c r="AN96">
        <v>2.1667654698242851</v>
      </c>
      <c r="AO96">
        <v>1.41868119396209</v>
      </c>
      <c r="AP96">
        <v>0</v>
      </c>
      <c r="AQ96">
        <v>0.35</v>
      </c>
      <c r="AR96">
        <v>0</v>
      </c>
      <c r="AS96">
        <v>0</v>
      </c>
      <c r="AT96">
        <v>500</v>
      </c>
      <c r="AU96">
        <v>50</v>
      </c>
      <c r="AV96">
        <v>12</v>
      </c>
      <c r="AW96">
        <v>1.9961979999999998E-3</v>
      </c>
      <c r="AX96">
        <v>1.9961979999999998E-3</v>
      </c>
      <c r="AY96">
        <v>1.9607137E-2</v>
      </c>
      <c r="AZ96" t="s">
        <v>65</v>
      </c>
      <c r="BA96">
        <v>30</v>
      </c>
      <c r="BB96">
        <v>0</v>
      </c>
    </row>
    <row r="97" spans="1:54" x14ac:dyDescent="0.25">
      <c r="A97">
        <v>96</v>
      </c>
      <c r="B97">
        <v>0</v>
      </c>
      <c r="C97">
        <v>8760</v>
      </c>
      <c r="D97">
        <v>1</v>
      </c>
      <c r="E97">
        <v>1</v>
      </c>
      <c r="F97" t="s">
        <v>59</v>
      </c>
      <c r="G97" t="s">
        <v>60</v>
      </c>
      <c r="H97">
        <v>1.5</v>
      </c>
      <c r="I97">
        <v>0.42</v>
      </c>
      <c r="J97">
        <v>1</v>
      </c>
      <c r="K97">
        <v>0</v>
      </c>
      <c r="L97">
        <v>4.4378411320365213E-2</v>
      </c>
      <c r="M97" t="b">
        <v>0</v>
      </c>
      <c r="N97" t="b">
        <v>0</v>
      </c>
      <c r="O97">
        <v>7</v>
      </c>
      <c r="P97">
        <v>200</v>
      </c>
      <c r="Q97">
        <v>10</v>
      </c>
      <c r="R97">
        <v>0</v>
      </c>
      <c r="S97">
        <v>1</v>
      </c>
      <c r="T97">
        <v>0</v>
      </c>
      <c r="U97" t="s">
        <v>61</v>
      </c>
      <c r="V97">
        <v>3</v>
      </c>
      <c r="W97">
        <v>0.37</v>
      </c>
      <c r="X97">
        <v>4</v>
      </c>
      <c r="Y97">
        <v>2</v>
      </c>
      <c r="Z97">
        <v>1970</v>
      </c>
      <c r="AA97">
        <v>1970</v>
      </c>
      <c r="AB97">
        <v>0</v>
      </c>
      <c r="AC97">
        <v>1</v>
      </c>
      <c r="AD97">
        <v>8</v>
      </c>
      <c r="AE97">
        <v>0.25</v>
      </c>
      <c r="AF97" t="s">
        <v>62</v>
      </c>
      <c r="AG97" t="s">
        <v>63</v>
      </c>
      <c r="AH97" t="s">
        <v>64</v>
      </c>
      <c r="AI97">
        <v>724000000</v>
      </c>
      <c r="AJ97">
        <v>54500000</v>
      </c>
      <c r="AK97">
        <v>30</v>
      </c>
      <c r="AL97">
        <v>3.1938364145593798E-2</v>
      </c>
      <c r="AM97">
        <v>5.1904761904761898</v>
      </c>
      <c r="AN97">
        <v>2.8726844919786001</v>
      </c>
      <c r="AO97">
        <v>1.41868119396209</v>
      </c>
      <c r="AP97">
        <v>0</v>
      </c>
      <c r="AQ97">
        <v>0.35</v>
      </c>
      <c r="AR97">
        <v>0</v>
      </c>
      <c r="AS97">
        <v>0</v>
      </c>
      <c r="AT97">
        <v>500</v>
      </c>
      <c r="AU97">
        <v>50</v>
      </c>
      <c r="AV97">
        <v>12</v>
      </c>
      <c r="AW97">
        <v>1.9961979999999998E-3</v>
      </c>
      <c r="AX97">
        <v>1.9961979999999998E-3</v>
      </c>
      <c r="AY97">
        <v>1.9607137E-2</v>
      </c>
      <c r="AZ97" t="s">
        <v>64</v>
      </c>
      <c r="BA97">
        <v>100</v>
      </c>
      <c r="BB97">
        <v>0</v>
      </c>
    </row>
    <row r="98" spans="1:54" x14ac:dyDescent="0.25">
      <c r="A98">
        <v>97</v>
      </c>
      <c r="B98">
        <v>0</v>
      </c>
      <c r="C98">
        <v>8760</v>
      </c>
      <c r="D98">
        <v>1</v>
      </c>
      <c r="E98">
        <v>1</v>
      </c>
      <c r="F98" t="s">
        <v>59</v>
      </c>
      <c r="G98" t="s">
        <v>60</v>
      </c>
      <c r="H98">
        <v>1.5</v>
      </c>
      <c r="I98">
        <v>0.42</v>
      </c>
      <c r="J98">
        <v>1</v>
      </c>
      <c r="K98">
        <v>0</v>
      </c>
      <c r="L98">
        <v>0.16944484322321199</v>
      </c>
      <c r="M98" t="b">
        <v>0</v>
      </c>
      <c r="N98" t="b">
        <v>0</v>
      </c>
      <c r="O98">
        <v>7</v>
      </c>
      <c r="P98">
        <v>200</v>
      </c>
      <c r="Q98">
        <v>10</v>
      </c>
      <c r="R98">
        <v>0</v>
      </c>
      <c r="S98">
        <v>1</v>
      </c>
      <c r="T98">
        <v>0</v>
      </c>
      <c r="U98" t="s">
        <v>61</v>
      </c>
      <c r="V98">
        <v>3</v>
      </c>
      <c r="W98">
        <v>0.37</v>
      </c>
      <c r="X98">
        <v>4</v>
      </c>
      <c r="Y98">
        <v>5</v>
      </c>
      <c r="Z98">
        <v>1970</v>
      </c>
      <c r="AA98">
        <v>1970</v>
      </c>
      <c r="AB98">
        <v>0</v>
      </c>
      <c r="AC98">
        <v>1</v>
      </c>
      <c r="AD98">
        <v>8</v>
      </c>
      <c r="AE98">
        <v>0.25</v>
      </c>
      <c r="AF98" t="s">
        <v>62</v>
      </c>
      <c r="AG98" t="s">
        <v>63</v>
      </c>
      <c r="AH98" t="s">
        <v>64</v>
      </c>
      <c r="AI98">
        <v>724000000</v>
      </c>
      <c r="AJ98">
        <v>54500000</v>
      </c>
      <c r="AK98">
        <v>30</v>
      </c>
      <c r="AL98">
        <v>8.6612805427428718E-3</v>
      </c>
      <c r="AM98">
        <v>11.095238095238095</v>
      </c>
      <c r="AN98">
        <v>2.8726844919786001</v>
      </c>
      <c r="AO98">
        <v>1.41868119396209</v>
      </c>
      <c r="AP98">
        <v>0</v>
      </c>
      <c r="AQ98">
        <v>0.35</v>
      </c>
      <c r="AR98">
        <v>0</v>
      </c>
      <c r="AS98">
        <v>0</v>
      </c>
      <c r="AT98">
        <v>500</v>
      </c>
      <c r="AU98">
        <v>50</v>
      </c>
      <c r="AV98">
        <v>12</v>
      </c>
      <c r="AW98">
        <v>1.9961979999999998E-3</v>
      </c>
      <c r="AX98">
        <v>1.9961979999999998E-3</v>
      </c>
      <c r="AY98">
        <v>1.9607137E-2</v>
      </c>
      <c r="AZ98" t="s">
        <v>64</v>
      </c>
      <c r="BA98">
        <v>100</v>
      </c>
      <c r="BB98">
        <v>0</v>
      </c>
    </row>
    <row r="99" spans="1:54" x14ac:dyDescent="0.25">
      <c r="A99">
        <v>98</v>
      </c>
      <c r="B99">
        <v>0</v>
      </c>
      <c r="C99">
        <v>8760</v>
      </c>
      <c r="D99">
        <v>1</v>
      </c>
      <c r="E99">
        <v>1</v>
      </c>
      <c r="F99" t="s">
        <v>59</v>
      </c>
      <c r="G99" t="s">
        <v>60</v>
      </c>
      <c r="H99">
        <v>1.5</v>
      </c>
      <c r="I99">
        <v>0.42</v>
      </c>
      <c r="J99">
        <v>1</v>
      </c>
      <c r="K99">
        <v>0</v>
      </c>
      <c r="L99">
        <v>0.1069116272717886</v>
      </c>
      <c r="M99" t="b">
        <v>0</v>
      </c>
      <c r="N99" t="b">
        <v>0</v>
      </c>
      <c r="O99">
        <v>7</v>
      </c>
      <c r="P99">
        <v>200</v>
      </c>
      <c r="Q99">
        <v>10</v>
      </c>
      <c r="R99">
        <v>0</v>
      </c>
      <c r="S99">
        <v>1</v>
      </c>
      <c r="T99">
        <v>0</v>
      </c>
      <c r="U99" t="s">
        <v>61</v>
      </c>
      <c r="V99">
        <v>3</v>
      </c>
      <c r="W99">
        <v>0.37</v>
      </c>
      <c r="X99">
        <v>4</v>
      </c>
      <c r="Y99">
        <v>4</v>
      </c>
      <c r="Z99">
        <v>1970</v>
      </c>
      <c r="AA99">
        <v>1970</v>
      </c>
      <c r="AB99">
        <v>0</v>
      </c>
      <c r="AC99">
        <v>1</v>
      </c>
      <c r="AD99">
        <v>8</v>
      </c>
      <c r="AE99">
        <v>0.5</v>
      </c>
      <c r="AF99" t="s">
        <v>62</v>
      </c>
      <c r="AG99" t="s">
        <v>63</v>
      </c>
      <c r="AH99" t="s">
        <v>64</v>
      </c>
      <c r="AI99">
        <v>724000000</v>
      </c>
      <c r="AJ99">
        <v>54500000</v>
      </c>
      <c r="AK99">
        <v>30</v>
      </c>
      <c r="AL99">
        <v>2.0299822344168335E-2</v>
      </c>
      <c r="AM99">
        <v>17</v>
      </c>
      <c r="AN99">
        <v>2.8726844919786001</v>
      </c>
      <c r="AO99">
        <v>0.89512027714274756</v>
      </c>
      <c r="AP99">
        <v>0</v>
      </c>
      <c r="AQ99">
        <v>0.35</v>
      </c>
      <c r="AR99">
        <v>0</v>
      </c>
      <c r="AS99">
        <v>0</v>
      </c>
      <c r="AT99">
        <v>500</v>
      </c>
      <c r="AU99">
        <v>50</v>
      </c>
      <c r="AV99">
        <v>12</v>
      </c>
      <c r="AW99">
        <v>1.9961979999999998E-3</v>
      </c>
      <c r="AX99">
        <v>1.9961979999999998E-3</v>
      </c>
      <c r="AY99">
        <v>1.9607137E-2</v>
      </c>
      <c r="AZ99" t="s">
        <v>64</v>
      </c>
      <c r="BA99">
        <v>30</v>
      </c>
      <c r="BB99">
        <v>0</v>
      </c>
    </row>
    <row r="100" spans="1:54" x14ac:dyDescent="0.25">
      <c r="A100">
        <v>99</v>
      </c>
      <c r="B100">
        <v>0</v>
      </c>
      <c r="C100">
        <v>8760</v>
      </c>
      <c r="D100">
        <v>1</v>
      </c>
      <c r="E100">
        <v>1</v>
      </c>
      <c r="F100" t="s">
        <v>59</v>
      </c>
      <c r="G100" t="s">
        <v>60</v>
      </c>
      <c r="H100">
        <v>1.5</v>
      </c>
      <c r="I100">
        <v>0.42</v>
      </c>
      <c r="J100">
        <v>1</v>
      </c>
      <c r="K100">
        <v>0</v>
      </c>
      <c r="L100">
        <v>0.1069116272717886</v>
      </c>
      <c r="M100" t="b">
        <v>0</v>
      </c>
      <c r="N100" t="b">
        <v>0</v>
      </c>
      <c r="O100">
        <v>7</v>
      </c>
      <c r="P100">
        <v>200</v>
      </c>
      <c r="Q100">
        <v>10</v>
      </c>
      <c r="R100">
        <v>0</v>
      </c>
      <c r="S100">
        <v>1</v>
      </c>
      <c r="T100">
        <v>0</v>
      </c>
      <c r="U100" t="s">
        <v>61</v>
      </c>
      <c r="V100">
        <v>3</v>
      </c>
      <c r="W100">
        <v>0.37</v>
      </c>
      <c r="X100">
        <v>4</v>
      </c>
      <c r="Y100">
        <v>1</v>
      </c>
      <c r="Z100">
        <v>1970</v>
      </c>
      <c r="AA100">
        <v>1970</v>
      </c>
      <c r="AB100">
        <v>0</v>
      </c>
      <c r="AC100">
        <v>1</v>
      </c>
      <c r="AD100">
        <v>8</v>
      </c>
      <c r="AE100">
        <v>1</v>
      </c>
      <c r="AF100" t="s">
        <v>62</v>
      </c>
      <c r="AG100" t="s">
        <v>63</v>
      </c>
      <c r="AH100" t="s">
        <v>65</v>
      </c>
      <c r="AI100">
        <v>724000000</v>
      </c>
      <c r="AJ100">
        <v>54500000</v>
      </c>
      <c r="AK100">
        <v>30</v>
      </c>
      <c r="AL100">
        <v>8.6612805427428718E-3</v>
      </c>
      <c r="AM100">
        <v>17</v>
      </c>
      <c r="AN100">
        <v>1.4608464476699701</v>
      </c>
      <c r="AO100">
        <v>0.37155936032340509</v>
      </c>
      <c r="AP100">
        <v>0</v>
      </c>
      <c r="AQ100">
        <v>0.35</v>
      </c>
      <c r="AR100">
        <v>0</v>
      </c>
      <c r="AS100">
        <v>0</v>
      </c>
      <c r="AT100">
        <v>500</v>
      </c>
      <c r="AU100">
        <v>50</v>
      </c>
      <c r="AV100">
        <v>12</v>
      </c>
      <c r="AW100">
        <v>1.9961979999999998E-3</v>
      </c>
      <c r="AX100">
        <v>1.9961979999999998E-3</v>
      </c>
      <c r="AY100">
        <v>1.9607137E-2</v>
      </c>
      <c r="AZ100" t="s">
        <v>65</v>
      </c>
      <c r="BA100">
        <v>10</v>
      </c>
      <c r="BB100">
        <v>0</v>
      </c>
    </row>
    <row r="101" spans="1:54" x14ac:dyDescent="0.25">
      <c r="A101">
        <v>100</v>
      </c>
      <c r="B101">
        <v>0</v>
      </c>
      <c r="C101">
        <v>8760</v>
      </c>
      <c r="D101">
        <v>1</v>
      </c>
      <c r="E101">
        <v>1</v>
      </c>
      <c r="F101" t="s">
        <v>59</v>
      </c>
      <c r="G101" t="s">
        <v>60</v>
      </c>
      <c r="H101">
        <v>1.5</v>
      </c>
      <c r="I101">
        <v>0.42</v>
      </c>
      <c r="J101">
        <v>1</v>
      </c>
      <c r="K101">
        <v>0</v>
      </c>
      <c r="L101">
        <v>0.16944484322321199</v>
      </c>
      <c r="M101" t="b">
        <v>0</v>
      </c>
      <c r="N101" t="b">
        <v>0</v>
      </c>
      <c r="O101">
        <v>7</v>
      </c>
      <c r="P101">
        <v>200</v>
      </c>
      <c r="Q101">
        <v>10</v>
      </c>
      <c r="R101">
        <v>0</v>
      </c>
      <c r="S101">
        <v>1</v>
      </c>
      <c r="T101">
        <v>0</v>
      </c>
      <c r="U101" t="s">
        <v>61</v>
      </c>
      <c r="V101">
        <v>3</v>
      </c>
      <c r="W101">
        <v>0.37</v>
      </c>
      <c r="X101">
        <v>4</v>
      </c>
      <c r="Y101">
        <v>1</v>
      </c>
      <c r="Z101">
        <v>1970</v>
      </c>
      <c r="AA101">
        <v>1970</v>
      </c>
      <c r="AB101">
        <v>0</v>
      </c>
      <c r="AC101">
        <v>1</v>
      </c>
      <c r="AD101">
        <v>8</v>
      </c>
      <c r="AE101">
        <v>0.5</v>
      </c>
      <c r="AF101" t="s">
        <v>62</v>
      </c>
      <c r="AG101" t="s">
        <v>63</v>
      </c>
      <c r="AH101" t="s">
        <v>65</v>
      </c>
      <c r="AI101">
        <v>724000000</v>
      </c>
      <c r="AJ101">
        <v>54500000</v>
      </c>
      <c r="AK101">
        <v>30</v>
      </c>
      <c r="AL101">
        <v>2.0299822344168335E-2</v>
      </c>
      <c r="AM101">
        <v>11.095238095238095</v>
      </c>
      <c r="AN101">
        <v>2.1667654698242851</v>
      </c>
      <c r="AO101">
        <v>0.37155936032340509</v>
      </c>
      <c r="AP101">
        <v>0</v>
      </c>
      <c r="AQ101">
        <v>0.35</v>
      </c>
      <c r="AR101">
        <v>0</v>
      </c>
      <c r="AS101">
        <v>0</v>
      </c>
      <c r="AT101">
        <v>500</v>
      </c>
      <c r="AU101">
        <v>50</v>
      </c>
      <c r="AV101">
        <v>12</v>
      </c>
      <c r="AW101">
        <v>1.9961979999999998E-3</v>
      </c>
      <c r="AX101">
        <v>1.9961979999999998E-3</v>
      </c>
      <c r="AY101">
        <v>1.9607137E-2</v>
      </c>
      <c r="AZ101" t="s">
        <v>65</v>
      </c>
      <c r="BA101">
        <v>30</v>
      </c>
      <c r="BB101">
        <v>0</v>
      </c>
    </row>
    <row r="102" spans="1:54" x14ac:dyDescent="0.25">
      <c r="A102">
        <v>101</v>
      </c>
      <c r="B102">
        <v>0</v>
      </c>
      <c r="C102">
        <v>8760</v>
      </c>
      <c r="D102">
        <v>1</v>
      </c>
      <c r="E102">
        <v>1</v>
      </c>
      <c r="F102" t="s">
        <v>59</v>
      </c>
      <c r="G102" t="s">
        <v>60</v>
      </c>
      <c r="H102">
        <v>1.5</v>
      </c>
      <c r="I102">
        <v>0.42</v>
      </c>
      <c r="J102">
        <v>1</v>
      </c>
      <c r="K102">
        <v>0</v>
      </c>
      <c r="L102">
        <v>0.1069116272717886</v>
      </c>
      <c r="M102" t="b">
        <v>0</v>
      </c>
      <c r="N102" t="b">
        <v>0</v>
      </c>
      <c r="O102">
        <v>7</v>
      </c>
      <c r="P102">
        <v>200</v>
      </c>
      <c r="Q102">
        <v>10</v>
      </c>
      <c r="R102">
        <v>0</v>
      </c>
      <c r="S102">
        <v>1</v>
      </c>
      <c r="T102">
        <v>0</v>
      </c>
      <c r="U102" t="s">
        <v>61</v>
      </c>
      <c r="V102">
        <v>3</v>
      </c>
      <c r="W102">
        <v>0.37</v>
      </c>
      <c r="X102">
        <v>4</v>
      </c>
      <c r="Y102">
        <v>1</v>
      </c>
      <c r="Z102">
        <v>1970</v>
      </c>
      <c r="AA102">
        <v>1970</v>
      </c>
      <c r="AB102">
        <v>0</v>
      </c>
      <c r="AC102">
        <v>1</v>
      </c>
      <c r="AD102">
        <v>8</v>
      </c>
      <c r="AE102">
        <v>0.5</v>
      </c>
      <c r="AF102" t="s">
        <v>62</v>
      </c>
      <c r="AG102" t="s">
        <v>63</v>
      </c>
      <c r="AH102" t="s">
        <v>64</v>
      </c>
      <c r="AI102">
        <v>724000000</v>
      </c>
      <c r="AJ102">
        <v>54500000</v>
      </c>
      <c r="AK102">
        <v>30</v>
      </c>
      <c r="AL102">
        <v>8.6612805427428718E-3</v>
      </c>
      <c r="AM102">
        <v>5.1904761904761898</v>
      </c>
      <c r="AN102">
        <v>2.8726844919786001</v>
      </c>
      <c r="AO102">
        <v>0.89512027714274756</v>
      </c>
      <c r="AP102">
        <v>0</v>
      </c>
      <c r="AQ102">
        <v>0.35</v>
      </c>
      <c r="AR102">
        <v>0</v>
      </c>
      <c r="AS102">
        <v>0</v>
      </c>
      <c r="AT102">
        <v>500</v>
      </c>
      <c r="AU102">
        <v>50</v>
      </c>
      <c r="AV102">
        <v>12</v>
      </c>
      <c r="AW102">
        <v>1.9961979999999998E-3</v>
      </c>
      <c r="AX102">
        <v>1.9961979999999998E-3</v>
      </c>
      <c r="AY102">
        <v>1.9607137E-2</v>
      </c>
      <c r="AZ102" t="s">
        <v>64</v>
      </c>
      <c r="BA102">
        <v>30</v>
      </c>
      <c r="BB102">
        <v>0</v>
      </c>
    </row>
    <row r="103" spans="1:54" x14ac:dyDescent="0.25">
      <c r="A103">
        <v>102</v>
      </c>
      <c r="B103">
        <v>0</v>
      </c>
      <c r="C103">
        <v>8760</v>
      </c>
      <c r="D103">
        <v>1</v>
      </c>
      <c r="E103">
        <v>1</v>
      </c>
      <c r="F103" t="s">
        <v>59</v>
      </c>
      <c r="G103" t="s">
        <v>60</v>
      </c>
      <c r="H103">
        <v>1.5</v>
      </c>
      <c r="I103">
        <v>0.42</v>
      </c>
      <c r="J103">
        <v>1</v>
      </c>
      <c r="K103">
        <v>0</v>
      </c>
      <c r="L103">
        <v>0.16944484322321199</v>
      </c>
      <c r="M103" t="b">
        <v>0</v>
      </c>
      <c r="N103" t="b">
        <v>0</v>
      </c>
      <c r="O103">
        <v>7</v>
      </c>
      <c r="P103">
        <v>200</v>
      </c>
      <c r="Q103">
        <v>10</v>
      </c>
      <c r="R103">
        <v>0</v>
      </c>
      <c r="S103">
        <v>1</v>
      </c>
      <c r="T103">
        <v>0</v>
      </c>
      <c r="U103" t="s">
        <v>61</v>
      </c>
      <c r="V103">
        <v>3</v>
      </c>
      <c r="W103">
        <v>0.37</v>
      </c>
      <c r="X103">
        <v>4</v>
      </c>
      <c r="Y103">
        <v>5</v>
      </c>
      <c r="Z103">
        <v>1970</v>
      </c>
      <c r="AA103">
        <v>1970</v>
      </c>
      <c r="AB103">
        <v>0</v>
      </c>
      <c r="AC103">
        <v>1</v>
      </c>
      <c r="AD103">
        <v>8</v>
      </c>
      <c r="AE103">
        <v>1</v>
      </c>
      <c r="AF103" t="s">
        <v>62</v>
      </c>
      <c r="AG103" t="s">
        <v>63</v>
      </c>
      <c r="AH103" t="s">
        <v>65</v>
      </c>
      <c r="AI103">
        <v>724000000</v>
      </c>
      <c r="AJ103">
        <v>54500000</v>
      </c>
      <c r="AK103">
        <v>30</v>
      </c>
      <c r="AL103">
        <v>3.1938364145593798E-2</v>
      </c>
      <c r="AM103">
        <v>5.1904761904761898</v>
      </c>
      <c r="AN103">
        <v>2.8726844919786001</v>
      </c>
      <c r="AO103">
        <v>1.41868119396209</v>
      </c>
      <c r="AP103">
        <v>0</v>
      </c>
      <c r="AQ103">
        <v>0.35</v>
      </c>
      <c r="AR103">
        <v>0</v>
      </c>
      <c r="AS103">
        <v>0</v>
      </c>
      <c r="AT103">
        <v>500</v>
      </c>
      <c r="AU103">
        <v>50</v>
      </c>
      <c r="AV103">
        <v>12</v>
      </c>
      <c r="AW103">
        <v>1.9961979999999998E-3</v>
      </c>
      <c r="AX103">
        <v>1.9961979999999998E-3</v>
      </c>
      <c r="AY103">
        <v>1.9607137E-2</v>
      </c>
      <c r="AZ103" t="s">
        <v>64</v>
      </c>
      <c r="BA103">
        <v>10</v>
      </c>
      <c r="BB103">
        <v>0</v>
      </c>
    </row>
    <row r="104" spans="1:54" x14ac:dyDescent="0.25">
      <c r="A104">
        <v>103</v>
      </c>
      <c r="B104">
        <v>0</v>
      </c>
      <c r="C104">
        <v>8760</v>
      </c>
      <c r="D104">
        <v>1</v>
      </c>
      <c r="E104">
        <v>1</v>
      </c>
      <c r="F104" t="s">
        <v>59</v>
      </c>
      <c r="G104" t="s">
        <v>60</v>
      </c>
      <c r="H104">
        <v>1.5</v>
      </c>
      <c r="I104">
        <v>0.42</v>
      </c>
      <c r="J104">
        <v>1</v>
      </c>
      <c r="K104">
        <v>0</v>
      </c>
      <c r="L104">
        <v>0.1069116272717886</v>
      </c>
      <c r="M104" t="b">
        <v>0</v>
      </c>
      <c r="N104" t="b">
        <v>0</v>
      </c>
      <c r="O104">
        <v>7</v>
      </c>
      <c r="P104">
        <v>200</v>
      </c>
      <c r="Q104">
        <v>10</v>
      </c>
      <c r="R104">
        <v>0</v>
      </c>
      <c r="S104">
        <v>1</v>
      </c>
      <c r="T104">
        <v>0</v>
      </c>
      <c r="U104" t="s">
        <v>61</v>
      </c>
      <c r="V104">
        <v>3</v>
      </c>
      <c r="W104">
        <v>0.37</v>
      </c>
      <c r="X104">
        <v>4</v>
      </c>
      <c r="Y104">
        <v>6</v>
      </c>
      <c r="Z104">
        <v>1970</v>
      </c>
      <c r="AA104">
        <v>1970</v>
      </c>
      <c r="AB104">
        <v>0</v>
      </c>
      <c r="AC104">
        <v>1</v>
      </c>
      <c r="AD104">
        <v>8</v>
      </c>
      <c r="AE104">
        <v>1</v>
      </c>
      <c r="AF104" t="s">
        <v>62</v>
      </c>
      <c r="AG104" t="s">
        <v>63</v>
      </c>
      <c r="AH104" t="s">
        <v>64</v>
      </c>
      <c r="AI104">
        <v>724000000</v>
      </c>
      <c r="AJ104">
        <v>54500000</v>
      </c>
      <c r="AK104">
        <v>30</v>
      </c>
      <c r="AL104">
        <v>3.1938364145593798E-2</v>
      </c>
      <c r="AM104">
        <v>17</v>
      </c>
      <c r="AN104">
        <v>2.8726844919786001</v>
      </c>
      <c r="AO104">
        <v>1.41868119396209</v>
      </c>
      <c r="AP104">
        <v>0</v>
      </c>
      <c r="AQ104">
        <v>0.35</v>
      </c>
      <c r="AR104">
        <v>0</v>
      </c>
      <c r="AS104">
        <v>0</v>
      </c>
      <c r="AT104">
        <v>500</v>
      </c>
      <c r="AU104">
        <v>50</v>
      </c>
      <c r="AV104">
        <v>12</v>
      </c>
      <c r="AW104">
        <v>1.9961979999999998E-3</v>
      </c>
      <c r="AX104">
        <v>1.9961979999999998E-3</v>
      </c>
      <c r="AY104">
        <v>1.9607137E-2</v>
      </c>
      <c r="AZ104" t="s">
        <v>65</v>
      </c>
      <c r="BA104">
        <v>10</v>
      </c>
      <c r="BB104">
        <v>0</v>
      </c>
    </row>
    <row r="105" spans="1:54" x14ac:dyDescent="0.25">
      <c r="A105">
        <v>104</v>
      </c>
      <c r="B105">
        <v>0</v>
      </c>
      <c r="C105">
        <v>8760</v>
      </c>
      <c r="D105">
        <v>1</v>
      </c>
      <c r="E105">
        <v>1</v>
      </c>
      <c r="F105" t="s">
        <v>59</v>
      </c>
      <c r="G105" t="s">
        <v>60</v>
      </c>
      <c r="H105">
        <v>1.5</v>
      </c>
      <c r="I105">
        <v>0.42</v>
      </c>
      <c r="J105">
        <v>1</v>
      </c>
      <c r="K105">
        <v>0</v>
      </c>
      <c r="L105">
        <v>0.16944484322321199</v>
      </c>
      <c r="M105" t="b">
        <v>0</v>
      </c>
      <c r="N105" t="b">
        <v>0</v>
      </c>
      <c r="O105">
        <v>7</v>
      </c>
      <c r="P105">
        <v>200</v>
      </c>
      <c r="Q105">
        <v>10</v>
      </c>
      <c r="R105">
        <v>0</v>
      </c>
      <c r="S105">
        <v>1</v>
      </c>
      <c r="T105">
        <v>0</v>
      </c>
      <c r="U105" t="s">
        <v>61</v>
      </c>
      <c r="V105">
        <v>3</v>
      </c>
      <c r="W105">
        <v>0.37</v>
      </c>
      <c r="X105">
        <v>4</v>
      </c>
      <c r="Y105">
        <v>1</v>
      </c>
      <c r="Z105">
        <v>1970</v>
      </c>
      <c r="AA105">
        <v>1970</v>
      </c>
      <c r="AB105">
        <v>0</v>
      </c>
      <c r="AC105">
        <v>1</v>
      </c>
      <c r="AD105">
        <v>8</v>
      </c>
      <c r="AE105">
        <v>0.25</v>
      </c>
      <c r="AF105" t="s">
        <v>62</v>
      </c>
      <c r="AG105" t="s">
        <v>63</v>
      </c>
      <c r="AH105" t="s">
        <v>64</v>
      </c>
      <c r="AI105">
        <v>724000000</v>
      </c>
      <c r="AJ105">
        <v>54500000</v>
      </c>
      <c r="AK105">
        <v>30</v>
      </c>
      <c r="AL105">
        <v>8.6612805427428718E-3</v>
      </c>
      <c r="AM105">
        <v>5.1904761904761898</v>
      </c>
      <c r="AN105">
        <v>2.8726844919786001</v>
      </c>
      <c r="AO105">
        <v>1.41868119396209</v>
      </c>
      <c r="AP105">
        <v>0</v>
      </c>
      <c r="AQ105">
        <v>0.35</v>
      </c>
      <c r="AR105">
        <v>0</v>
      </c>
      <c r="AS105">
        <v>0</v>
      </c>
      <c r="AT105">
        <v>500</v>
      </c>
      <c r="AU105">
        <v>50</v>
      </c>
      <c r="AV105">
        <v>12</v>
      </c>
      <c r="AW105">
        <v>1.9961979999999998E-3</v>
      </c>
      <c r="AX105">
        <v>1.9961979999999998E-3</v>
      </c>
      <c r="AY105">
        <v>1.9607137E-2</v>
      </c>
      <c r="AZ105" t="s">
        <v>65</v>
      </c>
      <c r="BA105">
        <v>100</v>
      </c>
      <c r="BB105">
        <v>0</v>
      </c>
    </row>
    <row r="106" spans="1:54" x14ac:dyDescent="0.25">
      <c r="A106">
        <v>105</v>
      </c>
      <c r="B106">
        <v>0</v>
      </c>
      <c r="C106">
        <v>8760</v>
      </c>
      <c r="D106">
        <v>1</v>
      </c>
      <c r="E106">
        <v>1</v>
      </c>
      <c r="F106" t="s">
        <v>59</v>
      </c>
      <c r="G106" t="s">
        <v>60</v>
      </c>
      <c r="H106">
        <v>1.5</v>
      </c>
      <c r="I106">
        <v>0.42</v>
      </c>
      <c r="J106">
        <v>1</v>
      </c>
      <c r="K106">
        <v>0</v>
      </c>
      <c r="L106">
        <v>0.16944484322321199</v>
      </c>
      <c r="M106" t="b">
        <v>0</v>
      </c>
      <c r="N106" t="b">
        <v>0</v>
      </c>
      <c r="O106">
        <v>7</v>
      </c>
      <c r="P106">
        <v>200</v>
      </c>
      <c r="Q106">
        <v>10</v>
      </c>
      <c r="R106">
        <v>0</v>
      </c>
      <c r="S106">
        <v>1</v>
      </c>
      <c r="T106">
        <v>0</v>
      </c>
      <c r="U106" t="s">
        <v>61</v>
      </c>
      <c r="V106">
        <v>3</v>
      </c>
      <c r="W106">
        <v>0.37</v>
      </c>
      <c r="X106">
        <v>4</v>
      </c>
      <c r="Y106">
        <v>6</v>
      </c>
      <c r="Z106">
        <v>1970</v>
      </c>
      <c r="AA106">
        <v>1970</v>
      </c>
      <c r="AB106">
        <v>0</v>
      </c>
      <c r="AC106">
        <v>1</v>
      </c>
      <c r="AD106">
        <v>8</v>
      </c>
      <c r="AE106">
        <v>1</v>
      </c>
      <c r="AF106" t="s">
        <v>62</v>
      </c>
      <c r="AG106" t="s">
        <v>63</v>
      </c>
      <c r="AH106" t="s">
        <v>64</v>
      </c>
      <c r="AI106">
        <v>724000000</v>
      </c>
      <c r="AJ106">
        <v>54500000</v>
      </c>
      <c r="AK106">
        <v>30</v>
      </c>
      <c r="AL106">
        <v>8.6612805427428718E-3</v>
      </c>
      <c r="AM106">
        <v>5.1904761904761898</v>
      </c>
      <c r="AN106">
        <v>2.8726844919786001</v>
      </c>
      <c r="AO106">
        <v>0.37155936032340509</v>
      </c>
      <c r="AP106">
        <v>0</v>
      </c>
      <c r="AQ106">
        <v>0.35</v>
      </c>
      <c r="AR106">
        <v>0</v>
      </c>
      <c r="AS106">
        <v>0</v>
      </c>
      <c r="AT106">
        <v>500</v>
      </c>
      <c r="AU106">
        <v>50</v>
      </c>
      <c r="AV106">
        <v>12</v>
      </c>
      <c r="AW106">
        <v>1.9961979999999998E-3</v>
      </c>
      <c r="AX106">
        <v>1.9961979999999998E-3</v>
      </c>
      <c r="AY106">
        <v>1.9607137E-2</v>
      </c>
      <c r="AZ106" t="s">
        <v>64</v>
      </c>
      <c r="BA106">
        <v>10</v>
      </c>
      <c r="BB106">
        <v>0</v>
      </c>
    </row>
    <row r="107" spans="1:54" x14ac:dyDescent="0.25">
      <c r="A107">
        <v>106</v>
      </c>
      <c r="B107">
        <v>0</v>
      </c>
      <c r="C107">
        <v>8760</v>
      </c>
      <c r="D107">
        <v>1</v>
      </c>
      <c r="E107">
        <v>1</v>
      </c>
      <c r="F107" t="s">
        <v>59</v>
      </c>
      <c r="G107" t="s">
        <v>60</v>
      </c>
      <c r="H107">
        <v>1.5</v>
      </c>
      <c r="I107">
        <v>0.42</v>
      </c>
      <c r="J107">
        <v>1</v>
      </c>
      <c r="K107">
        <v>0</v>
      </c>
      <c r="L107">
        <v>0.1069116272717886</v>
      </c>
      <c r="M107" t="b">
        <v>0</v>
      </c>
      <c r="N107" t="b">
        <v>0</v>
      </c>
      <c r="O107">
        <v>7</v>
      </c>
      <c r="P107">
        <v>200</v>
      </c>
      <c r="Q107">
        <v>10</v>
      </c>
      <c r="R107">
        <v>0</v>
      </c>
      <c r="S107">
        <v>1</v>
      </c>
      <c r="T107">
        <v>0</v>
      </c>
      <c r="U107" t="s">
        <v>61</v>
      </c>
      <c r="V107">
        <v>3</v>
      </c>
      <c r="W107">
        <v>0.37</v>
      </c>
      <c r="X107">
        <v>4</v>
      </c>
      <c r="Y107">
        <v>1</v>
      </c>
      <c r="Z107">
        <v>1970</v>
      </c>
      <c r="AA107">
        <v>1970</v>
      </c>
      <c r="AB107">
        <v>0</v>
      </c>
      <c r="AC107">
        <v>1</v>
      </c>
      <c r="AD107">
        <v>8</v>
      </c>
      <c r="AE107">
        <v>0.5</v>
      </c>
      <c r="AF107" t="s">
        <v>62</v>
      </c>
      <c r="AG107" t="s">
        <v>63</v>
      </c>
      <c r="AH107" t="s">
        <v>64</v>
      </c>
      <c r="AI107">
        <v>724000000</v>
      </c>
      <c r="AJ107">
        <v>54500000</v>
      </c>
      <c r="AK107">
        <v>30</v>
      </c>
      <c r="AL107">
        <v>3.1938364145593798E-2</v>
      </c>
      <c r="AM107">
        <v>5.1904761904761898</v>
      </c>
      <c r="AN107">
        <v>1.4608464476699701</v>
      </c>
      <c r="AO107">
        <v>0.89512027714274756</v>
      </c>
      <c r="AP107">
        <v>0</v>
      </c>
      <c r="AQ107">
        <v>0.35</v>
      </c>
      <c r="AR107">
        <v>0</v>
      </c>
      <c r="AS107">
        <v>0</v>
      </c>
      <c r="AT107">
        <v>500</v>
      </c>
      <c r="AU107">
        <v>50</v>
      </c>
      <c r="AV107">
        <v>12</v>
      </c>
      <c r="AW107">
        <v>1.9961979999999998E-3</v>
      </c>
      <c r="AX107">
        <v>1.9961979999999998E-3</v>
      </c>
      <c r="AY107">
        <v>1.9607137E-2</v>
      </c>
      <c r="AZ107" t="s">
        <v>64</v>
      </c>
      <c r="BA107">
        <v>30</v>
      </c>
      <c r="BB107">
        <v>0</v>
      </c>
    </row>
    <row r="108" spans="1:54" x14ac:dyDescent="0.25">
      <c r="A108">
        <v>107</v>
      </c>
      <c r="B108">
        <v>0</v>
      </c>
      <c r="C108">
        <v>8760</v>
      </c>
      <c r="D108">
        <v>1</v>
      </c>
      <c r="E108">
        <v>1</v>
      </c>
      <c r="F108" t="s">
        <v>59</v>
      </c>
      <c r="G108" t="s">
        <v>60</v>
      </c>
      <c r="H108">
        <v>1.5</v>
      </c>
      <c r="I108">
        <v>0.42</v>
      </c>
      <c r="J108">
        <v>1</v>
      </c>
      <c r="K108">
        <v>0</v>
      </c>
      <c r="L108">
        <v>4.4378411320365213E-2</v>
      </c>
      <c r="M108" t="b">
        <v>0</v>
      </c>
      <c r="N108" t="b">
        <v>0</v>
      </c>
      <c r="O108">
        <v>7</v>
      </c>
      <c r="P108">
        <v>200</v>
      </c>
      <c r="Q108">
        <v>10</v>
      </c>
      <c r="R108">
        <v>0</v>
      </c>
      <c r="S108">
        <v>1</v>
      </c>
      <c r="T108">
        <v>0</v>
      </c>
      <c r="U108" t="s">
        <v>61</v>
      </c>
      <c r="V108">
        <v>3</v>
      </c>
      <c r="W108">
        <v>0.37</v>
      </c>
      <c r="X108">
        <v>4</v>
      </c>
      <c r="Y108">
        <v>1</v>
      </c>
      <c r="Z108">
        <v>1970</v>
      </c>
      <c r="AA108">
        <v>1970</v>
      </c>
      <c r="AB108">
        <v>0</v>
      </c>
      <c r="AC108">
        <v>1</v>
      </c>
      <c r="AD108">
        <v>8</v>
      </c>
      <c r="AE108">
        <v>0.5</v>
      </c>
      <c r="AF108" t="s">
        <v>62</v>
      </c>
      <c r="AG108" t="s">
        <v>63</v>
      </c>
      <c r="AH108" t="s">
        <v>65</v>
      </c>
      <c r="AI108">
        <v>724000000</v>
      </c>
      <c r="AJ108">
        <v>54500000</v>
      </c>
      <c r="AK108">
        <v>30</v>
      </c>
      <c r="AL108">
        <v>2.0299822344168335E-2</v>
      </c>
      <c r="AM108">
        <v>5.1904761904761898</v>
      </c>
      <c r="AN108">
        <v>1.4608464476699701</v>
      </c>
      <c r="AO108">
        <v>0.37155936032340509</v>
      </c>
      <c r="AP108">
        <v>0</v>
      </c>
      <c r="AQ108">
        <v>0.35</v>
      </c>
      <c r="AR108">
        <v>0</v>
      </c>
      <c r="AS108">
        <v>0</v>
      </c>
      <c r="AT108">
        <v>500</v>
      </c>
      <c r="AU108">
        <v>50</v>
      </c>
      <c r="AV108">
        <v>12</v>
      </c>
      <c r="AW108">
        <v>1.9961979999999998E-3</v>
      </c>
      <c r="AX108">
        <v>1.9961979999999998E-3</v>
      </c>
      <c r="AY108">
        <v>1.9607137E-2</v>
      </c>
      <c r="AZ108" t="s">
        <v>65</v>
      </c>
      <c r="BA108">
        <v>30</v>
      </c>
      <c r="BB108">
        <v>0</v>
      </c>
    </row>
    <row r="109" spans="1:54" x14ac:dyDescent="0.25">
      <c r="A109">
        <v>108</v>
      </c>
      <c r="B109">
        <v>0</v>
      </c>
      <c r="C109">
        <v>8760</v>
      </c>
      <c r="D109">
        <v>1</v>
      </c>
      <c r="E109">
        <v>1</v>
      </c>
      <c r="F109" t="s">
        <v>59</v>
      </c>
      <c r="G109" t="s">
        <v>60</v>
      </c>
      <c r="H109">
        <v>1.5</v>
      </c>
      <c r="I109">
        <v>0.42</v>
      </c>
      <c r="J109">
        <v>1</v>
      </c>
      <c r="K109">
        <v>0</v>
      </c>
      <c r="L109">
        <v>0.1069116272717886</v>
      </c>
      <c r="M109" t="b">
        <v>0</v>
      </c>
      <c r="N109" t="b">
        <v>0</v>
      </c>
      <c r="O109">
        <v>7</v>
      </c>
      <c r="P109">
        <v>200</v>
      </c>
      <c r="Q109">
        <v>10</v>
      </c>
      <c r="R109">
        <v>0</v>
      </c>
      <c r="S109">
        <v>1</v>
      </c>
      <c r="T109">
        <v>0</v>
      </c>
      <c r="U109" t="s">
        <v>61</v>
      </c>
      <c r="V109">
        <v>3</v>
      </c>
      <c r="W109">
        <v>0.37</v>
      </c>
      <c r="X109">
        <v>4</v>
      </c>
      <c r="Y109">
        <v>5</v>
      </c>
      <c r="Z109">
        <v>1970</v>
      </c>
      <c r="AA109">
        <v>1970</v>
      </c>
      <c r="AB109">
        <v>0</v>
      </c>
      <c r="AC109">
        <v>1</v>
      </c>
      <c r="AD109">
        <v>8</v>
      </c>
      <c r="AE109">
        <v>1</v>
      </c>
      <c r="AF109" t="s">
        <v>62</v>
      </c>
      <c r="AG109" t="s">
        <v>63</v>
      </c>
      <c r="AH109" t="s">
        <v>65</v>
      </c>
      <c r="AI109">
        <v>724000000</v>
      </c>
      <c r="AJ109">
        <v>54500000</v>
      </c>
      <c r="AK109">
        <v>30</v>
      </c>
      <c r="AL109">
        <v>3.1938364145593798E-2</v>
      </c>
      <c r="AM109">
        <v>5.1904761904761898</v>
      </c>
      <c r="AN109">
        <v>2.8726844919786001</v>
      </c>
      <c r="AO109">
        <v>0.37155936032340509</v>
      </c>
      <c r="AP109">
        <v>0</v>
      </c>
      <c r="AQ109">
        <v>0.35</v>
      </c>
      <c r="AR109">
        <v>0</v>
      </c>
      <c r="AS109">
        <v>0</v>
      </c>
      <c r="AT109">
        <v>500</v>
      </c>
      <c r="AU109">
        <v>50</v>
      </c>
      <c r="AV109">
        <v>12</v>
      </c>
      <c r="AW109">
        <v>1.9961979999999998E-3</v>
      </c>
      <c r="AX109">
        <v>1.9961979999999998E-3</v>
      </c>
      <c r="AY109">
        <v>1.9607137E-2</v>
      </c>
      <c r="AZ109" t="s">
        <v>64</v>
      </c>
      <c r="BA109">
        <v>10</v>
      </c>
      <c r="BB109">
        <v>0</v>
      </c>
    </row>
    <row r="110" spans="1:54" x14ac:dyDescent="0.25">
      <c r="A110">
        <v>109</v>
      </c>
      <c r="B110">
        <v>0</v>
      </c>
      <c r="C110">
        <v>8760</v>
      </c>
      <c r="D110">
        <v>1</v>
      </c>
      <c r="E110">
        <v>1</v>
      </c>
      <c r="F110" t="s">
        <v>59</v>
      </c>
      <c r="G110" t="s">
        <v>60</v>
      </c>
      <c r="H110">
        <v>1.5</v>
      </c>
      <c r="I110">
        <v>0.42</v>
      </c>
      <c r="J110">
        <v>1</v>
      </c>
      <c r="K110">
        <v>0</v>
      </c>
      <c r="L110">
        <v>4.4378411320365213E-2</v>
      </c>
      <c r="M110" t="b">
        <v>0</v>
      </c>
      <c r="N110" t="b">
        <v>0</v>
      </c>
      <c r="O110">
        <v>7</v>
      </c>
      <c r="P110">
        <v>200</v>
      </c>
      <c r="Q110">
        <v>10</v>
      </c>
      <c r="R110">
        <v>0</v>
      </c>
      <c r="S110">
        <v>1</v>
      </c>
      <c r="T110">
        <v>0</v>
      </c>
      <c r="U110" t="s">
        <v>61</v>
      </c>
      <c r="V110">
        <v>3</v>
      </c>
      <c r="W110">
        <v>0.37</v>
      </c>
      <c r="X110">
        <v>4</v>
      </c>
      <c r="Y110">
        <v>1</v>
      </c>
      <c r="Z110">
        <v>1970</v>
      </c>
      <c r="AA110">
        <v>1970</v>
      </c>
      <c r="AB110">
        <v>0</v>
      </c>
      <c r="AC110">
        <v>1</v>
      </c>
      <c r="AD110">
        <v>8</v>
      </c>
      <c r="AE110">
        <v>1</v>
      </c>
      <c r="AF110" t="s">
        <v>62</v>
      </c>
      <c r="AG110" t="s">
        <v>63</v>
      </c>
      <c r="AH110" t="s">
        <v>64</v>
      </c>
      <c r="AI110">
        <v>724000000</v>
      </c>
      <c r="AJ110">
        <v>54500000</v>
      </c>
      <c r="AK110">
        <v>30</v>
      </c>
      <c r="AL110">
        <v>2.0299822344168335E-2</v>
      </c>
      <c r="AM110">
        <v>17</v>
      </c>
      <c r="AN110">
        <v>2.8726844919786001</v>
      </c>
      <c r="AO110">
        <v>0.37155936032340509</v>
      </c>
      <c r="AP110">
        <v>0</v>
      </c>
      <c r="AQ110">
        <v>0.35</v>
      </c>
      <c r="AR110">
        <v>0</v>
      </c>
      <c r="AS110">
        <v>0</v>
      </c>
      <c r="AT110">
        <v>500</v>
      </c>
      <c r="AU110">
        <v>50</v>
      </c>
      <c r="AV110">
        <v>12</v>
      </c>
      <c r="AW110">
        <v>1.9961979999999998E-3</v>
      </c>
      <c r="AX110">
        <v>1.9961979999999998E-3</v>
      </c>
      <c r="AY110">
        <v>1.9607137E-2</v>
      </c>
      <c r="AZ110" t="s">
        <v>65</v>
      </c>
      <c r="BA110">
        <v>10</v>
      </c>
      <c r="BB110">
        <v>0</v>
      </c>
    </row>
    <row r="111" spans="1:54" x14ac:dyDescent="0.25">
      <c r="A111">
        <v>110</v>
      </c>
      <c r="B111">
        <v>0</v>
      </c>
      <c r="C111">
        <v>8760</v>
      </c>
      <c r="D111">
        <v>1</v>
      </c>
      <c r="E111">
        <v>1</v>
      </c>
      <c r="F111" t="s">
        <v>59</v>
      </c>
      <c r="G111" t="s">
        <v>60</v>
      </c>
      <c r="H111">
        <v>1.5</v>
      </c>
      <c r="I111">
        <v>0.42</v>
      </c>
      <c r="J111">
        <v>1</v>
      </c>
      <c r="K111">
        <v>0</v>
      </c>
      <c r="L111">
        <v>4.4378411320365213E-2</v>
      </c>
      <c r="M111" t="b">
        <v>0</v>
      </c>
      <c r="N111" t="b">
        <v>0</v>
      </c>
      <c r="O111">
        <v>7</v>
      </c>
      <c r="P111">
        <v>200</v>
      </c>
      <c r="Q111">
        <v>10</v>
      </c>
      <c r="R111">
        <v>0</v>
      </c>
      <c r="S111">
        <v>1</v>
      </c>
      <c r="T111">
        <v>0</v>
      </c>
      <c r="U111" t="s">
        <v>61</v>
      </c>
      <c r="V111">
        <v>3</v>
      </c>
      <c r="W111">
        <v>0.37</v>
      </c>
      <c r="X111">
        <v>4</v>
      </c>
      <c r="Y111">
        <v>6</v>
      </c>
      <c r="Z111">
        <v>1970</v>
      </c>
      <c r="AA111">
        <v>1970</v>
      </c>
      <c r="AB111">
        <v>0</v>
      </c>
      <c r="AC111">
        <v>1</v>
      </c>
      <c r="AD111">
        <v>8</v>
      </c>
      <c r="AE111">
        <v>1</v>
      </c>
      <c r="AF111" t="s">
        <v>62</v>
      </c>
      <c r="AG111" t="s">
        <v>63</v>
      </c>
      <c r="AH111" t="s">
        <v>65</v>
      </c>
      <c r="AI111">
        <v>724000000</v>
      </c>
      <c r="AJ111">
        <v>54500000</v>
      </c>
      <c r="AK111">
        <v>30</v>
      </c>
      <c r="AL111">
        <v>8.6612805427428718E-3</v>
      </c>
      <c r="AM111">
        <v>11.095238095238095</v>
      </c>
      <c r="AN111">
        <v>1.4608464476699701</v>
      </c>
      <c r="AO111">
        <v>0.37155936032340509</v>
      </c>
      <c r="AP111">
        <v>0</v>
      </c>
      <c r="AQ111">
        <v>0.35</v>
      </c>
      <c r="AR111">
        <v>0</v>
      </c>
      <c r="AS111">
        <v>0</v>
      </c>
      <c r="AT111">
        <v>500</v>
      </c>
      <c r="AU111">
        <v>50</v>
      </c>
      <c r="AV111">
        <v>12</v>
      </c>
      <c r="AW111">
        <v>1.9961979999999998E-3</v>
      </c>
      <c r="AX111">
        <v>1.9961979999999998E-3</v>
      </c>
      <c r="AY111">
        <v>1.9607137E-2</v>
      </c>
      <c r="AZ111" t="s">
        <v>64</v>
      </c>
      <c r="BA111">
        <v>10</v>
      </c>
      <c r="BB111">
        <v>0</v>
      </c>
    </row>
    <row r="112" spans="1:54" x14ac:dyDescent="0.25">
      <c r="A112">
        <v>111</v>
      </c>
      <c r="B112">
        <v>0</v>
      </c>
      <c r="C112">
        <v>8760</v>
      </c>
      <c r="D112">
        <v>1</v>
      </c>
      <c r="E112">
        <v>1</v>
      </c>
      <c r="F112" t="s">
        <v>59</v>
      </c>
      <c r="G112" t="s">
        <v>60</v>
      </c>
      <c r="H112">
        <v>1.5</v>
      </c>
      <c r="I112">
        <v>0.42</v>
      </c>
      <c r="J112">
        <v>1</v>
      </c>
      <c r="K112">
        <v>0</v>
      </c>
      <c r="L112">
        <v>4.4378411320365213E-2</v>
      </c>
      <c r="M112" t="b">
        <v>0</v>
      </c>
      <c r="N112" t="b">
        <v>0</v>
      </c>
      <c r="O112">
        <v>7</v>
      </c>
      <c r="P112">
        <v>200</v>
      </c>
      <c r="Q112">
        <v>10</v>
      </c>
      <c r="R112">
        <v>0</v>
      </c>
      <c r="S112">
        <v>1</v>
      </c>
      <c r="T112">
        <v>0</v>
      </c>
      <c r="U112" t="s">
        <v>61</v>
      </c>
      <c r="V112">
        <v>3</v>
      </c>
      <c r="W112">
        <v>0.37</v>
      </c>
      <c r="X112">
        <v>4</v>
      </c>
      <c r="Y112">
        <v>6</v>
      </c>
      <c r="Z112">
        <v>1970</v>
      </c>
      <c r="AA112">
        <v>1970</v>
      </c>
      <c r="AB112">
        <v>0</v>
      </c>
      <c r="AC112">
        <v>1</v>
      </c>
      <c r="AD112">
        <v>8</v>
      </c>
      <c r="AE112">
        <v>0.5</v>
      </c>
      <c r="AF112" t="s">
        <v>62</v>
      </c>
      <c r="AG112" t="s">
        <v>63</v>
      </c>
      <c r="AH112" t="s">
        <v>65</v>
      </c>
      <c r="AI112">
        <v>724000000</v>
      </c>
      <c r="AJ112">
        <v>54500000</v>
      </c>
      <c r="AK112">
        <v>30</v>
      </c>
      <c r="AL112">
        <v>3.1938364145593798E-2</v>
      </c>
      <c r="AM112">
        <v>17</v>
      </c>
      <c r="AN112">
        <v>2.8726844919786001</v>
      </c>
      <c r="AO112">
        <v>0.89512027714274756</v>
      </c>
      <c r="AP112">
        <v>0</v>
      </c>
      <c r="AQ112">
        <v>0.35</v>
      </c>
      <c r="AR112">
        <v>0</v>
      </c>
      <c r="AS112">
        <v>0</v>
      </c>
      <c r="AT112">
        <v>500</v>
      </c>
      <c r="AU112">
        <v>50</v>
      </c>
      <c r="AV112">
        <v>12</v>
      </c>
      <c r="AW112">
        <v>1.9961979999999998E-3</v>
      </c>
      <c r="AX112">
        <v>1.9961979999999998E-3</v>
      </c>
      <c r="AY112">
        <v>1.9607137E-2</v>
      </c>
      <c r="AZ112" t="s">
        <v>64</v>
      </c>
      <c r="BA112">
        <v>30</v>
      </c>
      <c r="BB112">
        <v>0</v>
      </c>
    </row>
    <row r="113" spans="1:54" x14ac:dyDescent="0.25">
      <c r="A113">
        <v>112</v>
      </c>
      <c r="B113">
        <v>0</v>
      </c>
      <c r="C113">
        <v>8760</v>
      </c>
      <c r="D113">
        <v>1</v>
      </c>
      <c r="E113">
        <v>1</v>
      </c>
      <c r="F113" t="s">
        <v>59</v>
      </c>
      <c r="G113" t="s">
        <v>60</v>
      </c>
      <c r="H113">
        <v>1.5</v>
      </c>
      <c r="I113">
        <v>0.42</v>
      </c>
      <c r="J113">
        <v>1</v>
      </c>
      <c r="K113">
        <v>0</v>
      </c>
      <c r="L113">
        <v>4.4378411320365213E-2</v>
      </c>
      <c r="M113" t="b">
        <v>0</v>
      </c>
      <c r="N113" t="b">
        <v>0</v>
      </c>
      <c r="O113">
        <v>7</v>
      </c>
      <c r="P113">
        <v>200</v>
      </c>
      <c r="Q113">
        <v>10</v>
      </c>
      <c r="R113">
        <v>0</v>
      </c>
      <c r="S113">
        <v>1</v>
      </c>
      <c r="T113">
        <v>0</v>
      </c>
      <c r="U113" t="s">
        <v>61</v>
      </c>
      <c r="V113">
        <v>3</v>
      </c>
      <c r="W113">
        <v>0.37</v>
      </c>
      <c r="X113">
        <v>4</v>
      </c>
      <c r="Y113">
        <v>1</v>
      </c>
      <c r="Z113">
        <v>1970</v>
      </c>
      <c r="AA113">
        <v>1970</v>
      </c>
      <c r="AB113">
        <v>0</v>
      </c>
      <c r="AC113">
        <v>1</v>
      </c>
      <c r="AD113">
        <v>8</v>
      </c>
      <c r="AE113">
        <v>0.5</v>
      </c>
      <c r="AF113" t="s">
        <v>62</v>
      </c>
      <c r="AG113" t="s">
        <v>63</v>
      </c>
      <c r="AH113" t="s">
        <v>65</v>
      </c>
      <c r="AI113">
        <v>724000000</v>
      </c>
      <c r="AJ113">
        <v>54500000</v>
      </c>
      <c r="AK113">
        <v>30</v>
      </c>
      <c r="AL113">
        <v>8.6612805427428718E-3</v>
      </c>
      <c r="AM113">
        <v>17</v>
      </c>
      <c r="AN113">
        <v>2.8726844919786001</v>
      </c>
      <c r="AO113">
        <v>1.41868119396209</v>
      </c>
      <c r="AP113">
        <v>0</v>
      </c>
      <c r="AQ113">
        <v>0.35</v>
      </c>
      <c r="AR113">
        <v>0</v>
      </c>
      <c r="AS113">
        <v>0</v>
      </c>
      <c r="AT113">
        <v>500</v>
      </c>
      <c r="AU113">
        <v>50</v>
      </c>
      <c r="AV113">
        <v>12</v>
      </c>
      <c r="AW113">
        <v>1.9961979999999998E-3</v>
      </c>
      <c r="AX113">
        <v>1.9961979999999998E-3</v>
      </c>
      <c r="AY113">
        <v>1.9607137E-2</v>
      </c>
      <c r="AZ113" t="s">
        <v>64</v>
      </c>
      <c r="BA113">
        <v>30</v>
      </c>
      <c r="BB113">
        <v>0</v>
      </c>
    </row>
    <row r="114" spans="1:54" x14ac:dyDescent="0.25">
      <c r="A114">
        <v>113</v>
      </c>
      <c r="B114">
        <v>0</v>
      </c>
      <c r="C114">
        <v>8760</v>
      </c>
      <c r="D114">
        <v>1</v>
      </c>
      <c r="E114">
        <v>1</v>
      </c>
      <c r="F114" t="s">
        <v>59</v>
      </c>
      <c r="G114" t="s">
        <v>60</v>
      </c>
      <c r="H114">
        <v>1.5</v>
      </c>
      <c r="I114">
        <v>0.42</v>
      </c>
      <c r="J114">
        <v>1</v>
      </c>
      <c r="K114">
        <v>0</v>
      </c>
      <c r="L114">
        <v>0.1069116272717886</v>
      </c>
      <c r="M114" t="b">
        <v>0</v>
      </c>
      <c r="N114" t="b">
        <v>0</v>
      </c>
      <c r="O114">
        <v>7</v>
      </c>
      <c r="P114">
        <v>200</v>
      </c>
      <c r="Q114">
        <v>10</v>
      </c>
      <c r="R114">
        <v>0</v>
      </c>
      <c r="S114">
        <v>1</v>
      </c>
      <c r="T114">
        <v>0</v>
      </c>
      <c r="U114" t="s">
        <v>61</v>
      </c>
      <c r="V114">
        <v>3</v>
      </c>
      <c r="W114">
        <v>0.37</v>
      </c>
      <c r="X114">
        <v>4</v>
      </c>
      <c r="Y114">
        <v>2</v>
      </c>
      <c r="Z114">
        <v>1970</v>
      </c>
      <c r="AA114">
        <v>1970</v>
      </c>
      <c r="AB114">
        <v>0</v>
      </c>
      <c r="AC114">
        <v>1</v>
      </c>
      <c r="AD114">
        <v>8</v>
      </c>
      <c r="AE114">
        <v>0.25</v>
      </c>
      <c r="AF114" t="s">
        <v>62</v>
      </c>
      <c r="AG114" t="s">
        <v>63</v>
      </c>
      <c r="AH114" t="s">
        <v>64</v>
      </c>
      <c r="AI114">
        <v>724000000</v>
      </c>
      <c r="AJ114">
        <v>54500000</v>
      </c>
      <c r="AK114">
        <v>30</v>
      </c>
      <c r="AL114">
        <v>2.0299822344168335E-2</v>
      </c>
      <c r="AM114">
        <v>17</v>
      </c>
      <c r="AN114">
        <v>2.8726844919786001</v>
      </c>
      <c r="AO114">
        <v>0.37155936032340509</v>
      </c>
      <c r="AP114">
        <v>0</v>
      </c>
      <c r="AQ114">
        <v>0.35</v>
      </c>
      <c r="AR114">
        <v>0</v>
      </c>
      <c r="AS114">
        <v>0</v>
      </c>
      <c r="AT114">
        <v>500</v>
      </c>
      <c r="AU114">
        <v>50</v>
      </c>
      <c r="AV114">
        <v>12</v>
      </c>
      <c r="AW114">
        <v>1.9961979999999998E-3</v>
      </c>
      <c r="AX114">
        <v>1.9961979999999998E-3</v>
      </c>
      <c r="AY114">
        <v>1.9607137E-2</v>
      </c>
      <c r="AZ114" t="s">
        <v>64</v>
      </c>
      <c r="BA114">
        <v>100</v>
      </c>
      <c r="BB114">
        <v>0</v>
      </c>
    </row>
    <row r="115" spans="1:54" x14ac:dyDescent="0.25">
      <c r="A115">
        <v>114</v>
      </c>
      <c r="B115">
        <v>0</v>
      </c>
      <c r="C115">
        <v>8760</v>
      </c>
      <c r="D115">
        <v>1</v>
      </c>
      <c r="E115">
        <v>1</v>
      </c>
      <c r="F115" t="s">
        <v>59</v>
      </c>
      <c r="G115" t="s">
        <v>60</v>
      </c>
      <c r="H115">
        <v>1.5</v>
      </c>
      <c r="I115">
        <v>0.42</v>
      </c>
      <c r="J115">
        <v>1</v>
      </c>
      <c r="K115">
        <v>0</v>
      </c>
      <c r="L115">
        <v>4.4378411320365213E-2</v>
      </c>
      <c r="M115" t="b">
        <v>0</v>
      </c>
      <c r="N115" t="b">
        <v>0</v>
      </c>
      <c r="O115">
        <v>7</v>
      </c>
      <c r="P115">
        <v>200</v>
      </c>
      <c r="Q115">
        <v>10</v>
      </c>
      <c r="R115">
        <v>0</v>
      </c>
      <c r="S115">
        <v>1</v>
      </c>
      <c r="T115">
        <v>0</v>
      </c>
      <c r="U115" t="s">
        <v>61</v>
      </c>
      <c r="V115">
        <v>3</v>
      </c>
      <c r="W115">
        <v>0.37</v>
      </c>
      <c r="X115">
        <v>4</v>
      </c>
      <c r="Y115">
        <v>1</v>
      </c>
      <c r="Z115">
        <v>1970</v>
      </c>
      <c r="AA115">
        <v>1970</v>
      </c>
      <c r="AB115">
        <v>0</v>
      </c>
      <c r="AC115">
        <v>1</v>
      </c>
      <c r="AD115">
        <v>8</v>
      </c>
      <c r="AE115">
        <v>1</v>
      </c>
      <c r="AF115" t="s">
        <v>62</v>
      </c>
      <c r="AG115" t="s">
        <v>63</v>
      </c>
      <c r="AH115" t="s">
        <v>65</v>
      </c>
      <c r="AI115">
        <v>724000000</v>
      </c>
      <c r="AJ115">
        <v>54500000</v>
      </c>
      <c r="AK115">
        <v>30</v>
      </c>
      <c r="AL115">
        <v>2.0299822344168335E-2</v>
      </c>
      <c r="AM115">
        <v>5.1904761904761898</v>
      </c>
      <c r="AN115">
        <v>1.4608464476699701</v>
      </c>
      <c r="AO115">
        <v>1.41868119396209</v>
      </c>
      <c r="AP115">
        <v>0</v>
      </c>
      <c r="AQ115">
        <v>0.35</v>
      </c>
      <c r="AR115">
        <v>0</v>
      </c>
      <c r="AS115">
        <v>0</v>
      </c>
      <c r="AT115">
        <v>500</v>
      </c>
      <c r="AU115">
        <v>50</v>
      </c>
      <c r="AV115">
        <v>12</v>
      </c>
      <c r="AW115">
        <v>1.9961979999999998E-3</v>
      </c>
      <c r="AX115">
        <v>1.9961979999999998E-3</v>
      </c>
      <c r="AY115">
        <v>1.9607137E-2</v>
      </c>
      <c r="AZ115" t="s">
        <v>64</v>
      </c>
      <c r="BA115">
        <v>10</v>
      </c>
      <c r="BB115">
        <v>0</v>
      </c>
    </row>
    <row r="116" spans="1:54" x14ac:dyDescent="0.25">
      <c r="A116">
        <v>115</v>
      </c>
      <c r="B116">
        <v>0</v>
      </c>
      <c r="C116">
        <v>8760</v>
      </c>
      <c r="D116">
        <v>1</v>
      </c>
      <c r="E116">
        <v>1</v>
      </c>
      <c r="F116" t="s">
        <v>59</v>
      </c>
      <c r="G116" t="s">
        <v>60</v>
      </c>
      <c r="H116">
        <v>1.5</v>
      </c>
      <c r="I116">
        <v>0.42</v>
      </c>
      <c r="J116">
        <v>1</v>
      </c>
      <c r="K116">
        <v>0</v>
      </c>
      <c r="L116">
        <v>4.4378411320365213E-2</v>
      </c>
      <c r="M116" t="b">
        <v>0</v>
      </c>
      <c r="N116" t="b">
        <v>0</v>
      </c>
      <c r="O116">
        <v>7</v>
      </c>
      <c r="P116">
        <v>200</v>
      </c>
      <c r="Q116">
        <v>10</v>
      </c>
      <c r="R116">
        <v>0</v>
      </c>
      <c r="S116">
        <v>1</v>
      </c>
      <c r="T116">
        <v>0</v>
      </c>
      <c r="U116" t="s">
        <v>61</v>
      </c>
      <c r="V116">
        <v>3</v>
      </c>
      <c r="W116">
        <v>0.37</v>
      </c>
      <c r="X116">
        <v>4</v>
      </c>
      <c r="Y116">
        <v>5</v>
      </c>
      <c r="Z116">
        <v>1970</v>
      </c>
      <c r="AA116">
        <v>1970</v>
      </c>
      <c r="AB116">
        <v>0</v>
      </c>
      <c r="AC116">
        <v>1</v>
      </c>
      <c r="AD116">
        <v>8</v>
      </c>
      <c r="AE116">
        <v>1</v>
      </c>
      <c r="AF116" t="s">
        <v>62</v>
      </c>
      <c r="AG116" t="s">
        <v>63</v>
      </c>
      <c r="AH116" t="s">
        <v>64</v>
      </c>
      <c r="AI116">
        <v>724000000</v>
      </c>
      <c r="AJ116">
        <v>54500000</v>
      </c>
      <c r="AK116">
        <v>30</v>
      </c>
      <c r="AL116">
        <v>2.0299822344168335E-2</v>
      </c>
      <c r="AM116">
        <v>11.095238095238095</v>
      </c>
      <c r="AN116">
        <v>1.4608464476699701</v>
      </c>
      <c r="AO116">
        <v>1.41868119396209</v>
      </c>
      <c r="AP116">
        <v>0</v>
      </c>
      <c r="AQ116">
        <v>0.35</v>
      </c>
      <c r="AR116">
        <v>0</v>
      </c>
      <c r="AS116">
        <v>0</v>
      </c>
      <c r="AT116">
        <v>500</v>
      </c>
      <c r="AU116">
        <v>50</v>
      </c>
      <c r="AV116">
        <v>12</v>
      </c>
      <c r="AW116">
        <v>1.9961979999999998E-3</v>
      </c>
      <c r="AX116">
        <v>1.9961979999999998E-3</v>
      </c>
      <c r="AY116">
        <v>1.9607137E-2</v>
      </c>
      <c r="AZ116" t="s">
        <v>65</v>
      </c>
      <c r="BA116">
        <v>10</v>
      </c>
      <c r="BB116">
        <v>0</v>
      </c>
    </row>
    <row r="117" spans="1:54" x14ac:dyDescent="0.25">
      <c r="A117">
        <v>116</v>
      </c>
      <c r="B117">
        <v>0</v>
      </c>
      <c r="C117">
        <v>8760</v>
      </c>
      <c r="D117">
        <v>1</v>
      </c>
      <c r="E117">
        <v>1</v>
      </c>
      <c r="F117" t="s">
        <v>59</v>
      </c>
      <c r="G117" t="s">
        <v>60</v>
      </c>
      <c r="H117">
        <v>1.5</v>
      </c>
      <c r="I117">
        <v>0.42</v>
      </c>
      <c r="J117">
        <v>1</v>
      </c>
      <c r="K117">
        <v>0</v>
      </c>
      <c r="L117">
        <v>0.16944484322321199</v>
      </c>
      <c r="M117" t="b">
        <v>0</v>
      </c>
      <c r="N117" t="b">
        <v>0</v>
      </c>
      <c r="O117">
        <v>7</v>
      </c>
      <c r="P117">
        <v>200</v>
      </c>
      <c r="Q117">
        <v>10</v>
      </c>
      <c r="R117">
        <v>0</v>
      </c>
      <c r="S117">
        <v>1</v>
      </c>
      <c r="T117">
        <v>0</v>
      </c>
      <c r="U117" t="s">
        <v>61</v>
      </c>
      <c r="V117">
        <v>3</v>
      </c>
      <c r="W117">
        <v>0.37</v>
      </c>
      <c r="X117">
        <v>4</v>
      </c>
      <c r="Y117">
        <v>5</v>
      </c>
      <c r="Z117">
        <v>1970</v>
      </c>
      <c r="AA117">
        <v>1970</v>
      </c>
      <c r="AB117">
        <v>0</v>
      </c>
      <c r="AC117">
        <v>1</v>
      </c>
      <c r="AD117">
        <v>8</v>
      </c>
      <c r="AE117">
        <v>1</v>
      </c>
      <c r="AF117" t="s">
        <v>62</v>
      </c>
      <c r="AG117" t="s">
        <v>63</v>
      </c>
      <c r="AH117" t="s">
        <v>65</v>
      </c>
      <c r="AI117">
        <v>724000000</v>
      </c>
      <c r="AJ117">
        <v>54500000</v>
      </c>
      <c r="AK117">
        <v>30</v>
      </c>
      <c r="AL117">
        <v>3.1938364145593798E-2</v>
      </c>
      <c r="AM117">
        <v>17</v>
      </c>
      <c r="AN117">
        <v>2.1667654698242851</v>
      </c>
      <c r="AO117">
        <v>0.37155936032340509</v>
      </c>
      <c r="AP117">
        <v>0</v>
      </c>
      <c r="AQ117">
        <v>0.35</v>
      </c>
      <c r="AR117">
        <v>0</v>
      </c>
      <c r="AS117">
        <v>0</v>
      </c>
      <c r="AT117">
        <v>500</v>
      </c>
      <c r="AU117">
        <v>50</v>
      </c>
      <c r="AV117">
        <v>12</v>
      </c>
      <c r="AW117">
        <v>1.9961979999999998E-3</v>
      </c>
      <c r="AX117">
        <v>1.9961979999999998E-3</v>
      </c>
      <c r="AY117">
        <v>1.9607137E-2</v>
      </c>
      <c r="AZ117" t="s">
        <v>65</v>
      </c>
      <c r="BA117">
        <v>10</v>
      </c>
      <c r="BB117">
        <v>0</v>
      </c>
    </row>
    <row r="118" spans="1:54" x14ac:dyDescent="0.25">
      <c r="A118">
        <v>117</v>
      </c>
      <c r="B118">
        <v>0</v>
      </c>
      <c r="C118">
        <v>8760</v>
      </c>
      <c r="D118">
        <v>1</v>
      </c>
      <c r="E118">
        <v>1</v>
      </c>
      <c r="F118" t="s">
        <v>59</v>
      </c>
      <c r="G118" t="s">
        <v>60</v>
      </c>
      <c r="H118">
        <v>1.5</v>
      </c>
      <c r="I118">
        <v>0.42</v>
      </c>
      <c r="J118">
        <v>1</v>
      </c>
      <c r="K118">
        <v>0</v>
      </c>
      <c r="L118">
        <v>4.4378411320365213E-2</v>
      </c>
      <c r="M118" t="b">
        <v>0</v>
      </c>
      <c r="N118" t="b">
        <v>0</v>
      </c>
      <c r="O118">
        <v>7</v>
      </c>
      <c r="P118">
        <v>200</v>
      </c>
      <c r="Q118">
        <v>10</v>
      </c>
      <c r="R118">
        <v>0</v>
      </c>
      <c r="S118">
        <v>1</v>
      </c>
      <c r="T118">
        <v>0</v>
      </c>
      <c r="U118" t="s">
        <v>61</v>
      </c>
      <c r="V118">
        <v>3</v>
      </c>
      <c r="W118">
        <v>0.37</v>
      </c>
      <c r="X118">
        <v>4</v>
      </c>
      <c r="Y118">
        <v>6</v>
      </c>
      <c r="Z118">
        <v>1970</v>
      </c>
      <c r="AA118">
        <v>1970</v>
      </c>
      <c r="AB118">
        <v>0</v>
      </c>
      <c r="AC118">
        <v>1</v>
      </c>
      <c r="AD118">
        <v>8</v>
      </c>
      <c r="AE118">
        <v>0.25</v>
      </c>
      <c r="AF118" t="s">
        <v>62</v>
      </c>
      <c r="AG118" t="s">
        <v>63</v>
      </c>
      <c r="AH118" t="s">
        <v>65</v>
      </c>
      <c r="AI118">
        <v>724000000</v>
      </c>
      <c r="AJ118">
        <v>54500000</v>
      </c>
      <c r="AK118">
        <v>30</v>
      </c>
      <c r="AL118">
        <v>2.0299822344168335E-2</v>
      </c>
      <c r="AM118">
        <v>5.1904761904761898</v>
      </c>
      <c r="AN118">
        <v>2.8726844919786001</v>
      </c>
      <c r="AO118">
        <v>1.41868119396209</v>
      </c>
      <c r="AP118">
        <v>0</v>
      </c>
      <c r="AQ118">
        <v>0.35</v>
      </c>
      <c r="AR118">
        <v>0</v>
      </c>
      <c r="AS118">
        <v>0</v>
      </c>
      <c r="AT118">
        <v>500</v>
      </c>
      <c r="AU118">
        <v>50</v>
      </c>
      <c r="AV118">
        <v>12</v>
      </c>
      <c r="AW118">
        <v>1.9961979999999998E-3</v>
      </c>
      <c r="AX118">
        <v>1.9961979999999998E-3</v>
      </c>
      <c r="AY118">
        <v>1.9607137E-2</v>
      </c>
      <c r="AZ118" t="s">
        <v>65</v>
      </c>
      <c r="BA118">
        <v>100</v>
      </c>
      <c r="BB118">
        <v>0</v>
      </c>
    </row>
    <row r="119" spans="1:54" x14ac:dyDescent="0.25">
      <c r="A119">
        <v>118</v>
      </c>
      <c r="B119">
        <v>0</v>
      </c>
      <c r="C119">
        <v>8760</v>
      </c>
      <c r="D119">
        <v>1</v>
      </c>
      <c r="E119">
        <v>1</v>
      </c>
      <c r="F119" t="s">
        <v>59</v>
      </c>
      <c r="G119" t="s">
        <v>60</v>
      </c>
      <c r="H119">
        <v>1.5</v>
      </c>
      <c r="I119">
        <v>0.42</v>
      </c>
      <c r="J119">
        <v>1</v>
      </c>
      <c r="K119">
        <v>0</v>
      </c>
      <c r="L119">
        <v>0.1069116272717886</v>
      </c>
      <c r="M119" t="b">
        <v>0</v>
      </c>
      <c r="N119" t="b">
        <v>0</v>
      </c>
      <c r="O119">
        <v>7</v>
      </c>
      <c r="P119">
        <v>200</v>
      </c>
      <c r="Q119">
        <v>10</v>
      </c>
      <c r="R119">
        <v>0</v>
      </c>
      <c r="S119">
        <v>1</v>
      </c>
      <c r="T119">
        <v>0</v>
      </c>
      <c r="U119" t="s">
        <v>61</v>
      </c>
      <c r="V119">
        <v>3</v>
      </c>
      <c r="W119">
        <v>0.37</v>
      </c>
      <c r="X119">
        <v>4</v>
      </c>
      <c r="Y119">
        <v>3</v>
      </c>
      <c r="Z119">
        <v>1970</v>
      </c>
      <c r="AA119">
        <v>1970</v>
      </c>
      <c r="AB119">
        <v>0</v>
      </c>
      <c r="AC119">
        <v>1</v>
      </c>
      <c r="AD119">
        <v>8</v>
      </c>
      <c r="AE119">
        <v>0.5</v>
      </c>
      <c r="AF119" t="s">
        <v>62</v>
      </c>
      <c r="AG119" t="s">
        <v>63</v>
      </c>
      <c r="AH119" t="s">
        <v>65</v>
      </c>
      <c r="AI119">
        <v>724000000</v>
      </c>
      <c r="AJ119">
        <v>54500000</v>
      </c>
      <c r="AK119">
        <v>30</v>
      </c>
      <c r="AL119">
        <v>2.0299822344168335E-2</v>
      </c>
      <c r="AM119">
        <v>17</v>
      </c>
      <c r="AN119">
        <v>1.4608464476699701</v>
      </c>
      <c r="AO119">
        <v>0.37155936032340509</v>
      </c>
      <c r="AP119">
        <v>0</v>
      </c>
      <c r="AQ119">
        <v>0.35</v>
      </c>
      <c r="AR119">
        <v>0</v>
      </c>
      <c r="AS119">
        <v>0</v>
      </c>
      <c r="AT119">
        <v>500</v>
      </c>
      <c r="AU119">
        <v>50</v>
      </c>
      <c r="AV119">
        <v>12</v>
      </c>
      <c r="AW119">
        <v>1.9961979999999998E-3</v>
      </c>
      <c r="AX119">
        <v>1.9961979999999998E-3</v>
      </c>
      <c r="AY119">
        <v>1.9607137E-2</v>
      </c>
      <c r="AZ119" t="s">
        <v>65</v>
      </c>
      <c r="BA119">
        <v>30</v>
      </c>
      <c r="BB119">
        <v>0</v>
      </c>
    </row>
    <row r="120" spans="1:54" x14ac:dyDescent="0.25">
      <c r="A120">
        <v>119</v>
      </c>
      <c r="B120">
        <v>0</v>
      </c>
      <c r="C120">
        <v>8760</v>
      </c>
      <c r="D120">
        <v>1</v>
      </c>
      <c r="E120">
        <v>1</v>
      </c>
      <c r="F120" t="s">
        <v>59</v>
      </c>
      <c r="G120" t="s">
        <v>60</v>
      </c>
      <c r="H120">
        <v>1.5</v>
      </c>
      <c r="I120">
        <v>0.42</v>
      </c>
      <c r="J120">
        <v>1</v>
      </c>
      <c r="K120">
        <v>0</v>
      </c>
      <c r="L120">
        <v>4.4378411320365213E-2</v>
      </c>
      <c r="M120" t="b">
        <v>0</v>
      </c>
      <c r="N120" t="b">
        <v>0</v>
      </c>
      <c r="O120">
        <v>7</v>
      </c>
      <c r="P120">
        <v>200</v>
      </c>
      <c r="Q120">
        <v>10</v>
      </c>
      <c r="R120">
        <v>0</v>
      </c>
      <c r="S120">
        <v>1</v>
      </c>
      <c r="T120">
        <v>0</v>
      </c>
      <c r="U120" t="s">
        <v>61</v>
      </c>
      <c r="V120">
        <v>3</v>
      </c>
      <c r="W120">
        <v>0.37</v>
      </c>
      <c r="X120">
        <v>4</v>
      </c>
      <c r="Y120">
        <v>2</v>
      </c>
      <c r="Z120">
        <v>1970</v>
      </c>
      <c r="AA120">
        <v>1970</v>
      </c>
      <c r="AB120">
        <v>0</v>
      </c>
      <c r="AC120">
        <v>1</v>
      </c>
      <c r="AD120">
        <v>8</v>
      </c>
      <c r="AE120">
        <v>0.25</v>
      </c>
      <c r="AF120" t="s">
        <v>62</v>
      </c>
      <c r="AG120" t="s">
        <v>63</v>
      </c>
      <c r="AH120" t="s">
        <v>64</v>
      </c>
      <c r="AI120">
        <v>724000000</v>
      </c>
      <c r="AJ120">
        <v>54500000</v>
      </c>
      <c r="AK120">
        <v>30</v>
      </c>
      <c r="AL120">
        <v>3.1938364145593798E-2</v>
      </c>
      <c r="AM120">
        <v>17</v>
      </c>
      <c r="AN120">
        <v>2.1667654698242851</v>
      </c>
      <c r="AO120">
        <v>0.89512027714274756</v>
      </c>
      <c r="AP120">
        <v>0</v>
      </c>
      <c r="AQ120">
        <v>0.35</v>
      </c>
      <c r="AR120">
        <v>0</v>
      </c>
      <c r="AS120">
        <v>0</v>
      </c>
      <c r="AT120">
        <v>500</v>
      </c>
      <c r="AU120">
        <v>50</v>
      </c>
      <c r="AV120">
        <v>12</v>
      </c>
      <c r="AW120">
        <v>1.9961979999999998E-3</v>
      </c>
      <c r="AX120">
        <v>1.9961979999999998E-3</v>
      </c>
      <c r="AY120">
        <v>1.9607137E-2</v>
      </c>
      <c r="AZ120" t="s">
        <v>65</v>
      </c>
      <c r="BA120">
        <v>100</v>
      </c>
      <c r="BB120">
        <v>0</v>
      </c>
    </row>
    <row r="121" spans="1:54" x14ac:dyDescent="0.25">
      <c r="A121">
        <v>120</v>
      </c>
      <c r="B121">
        <v>0</v>
      </c>
      <c r="C121">
        <v>8760</v>
      </c>
      <c r="D121">
        <v>1</v>
      </c>
      <c r="E121">
        <v>1</v>
      </c>
      <c r="F121" t="s">
        <v>59</v>
      </c>
      <c r="G121" t="s">
        <v>60</v>
      </c>
      <c r="H121">
        <v>1.5</v>
      </c>
      <c r="I121">
        <v>0.42</v>
      </c>
      <c r="J121">
        <v>1</v>
      </c>
      <c r="K121">
        <v>0</v>
      </c>
      <c r="L121">
        <v>4.4378411320365213E-2</v>
      </c>
      <c r="M121" t="b">
        <v>0</v>
      </c>
      <c r="N121" t="b">
        <v>0</v>
      </c>
      <c r="O121">
        <v>7</v>
      </c>
      <c r="P121">
        <v>200</v>
      </c>
      <c r="Q121">
        <v>10</v>
      </c>
      <c r="R121">
        <v>0</v>
      </c>
      <c r="S121">
        <v>1</v>
      </c>
      <c r="T121">
        <v>0</v>
      </c>
      <c r="U121" t="s">
        <v>61</v>
      </c>
      <c r="V121">
        <v>3</v>
      </c>
      <c r="W121">
        <v>0.37</v>
      </c>
      <c r="X121">
        <v>4</v>
      </c>
      <c r="Y121">
        <v>5</v>
      </c>
      <c r="Z121">
        <v>1970</v>
      </c>
      <c r="AA121">
        <v>1970</v>
      </c>
      <c r="AB121">
        <v>0</v>
      </c>
      <c r="AC121">
        <v>1</v>
      </c>
      <c r="AD121">
        <v>8</v>
      </c>
      <c r="AE121">
        <v>0.25</v>
      </c>
      <c r="AF121" t="s">
        <v>62</v>
      </c>
      <c r="AG121" t="s">
        <v>63</v>
      </c>
      <c r="AH121" t="s">
        <v>65</v>
      </c>
      <c r="AI121">
        <v>724000000</v>
      </c>
      <c r="AJ121">
        <v>54500000</v>
      </c>
      <c r="AK121">
        <v>30</v>
      </c>
      <c r="AL121">
        <v>2.0299822344168335E-2</v>
      </c>
      <c r="AM121">
        <v>17</v>
      </c>
      <c r="AN121">
        <v>2.1667654698242851</v>
      </c>
      <c r="AO121">
        <v>0.37155936032340509</v>
      </c>
      <c r="AP121">
        <v>0</v>
      </c>
      <c r="AQ121">
        <v>0.35</v>
      </c>
      <c r="AR121">
        <v>0</v>
      </c>
      <c r="AS121">
        <v>0</v>
      </c>
      <c r="AT121">
        <v>500</v>
      </c>
      <c r="AU121">
        <v>50</v>
      </c>
      <c r="AV121">
        <v>12</v>
      </c>
      <c r="AW121">
        <v>1.9961979999999998E-3</v>
      </c>
      <c r="AX121">
        <v>1.9961979999999998E-3</v>
      </c>
      <c r="AY121">
        <v>1.9607137E-2</v>
      </c>
      <c r="AZ121" t="s">
        <v>65</v>
      </c>
      <c r="BA121">
        <v>100</v>
      </c>
      <c r="BB121">
        <v>0</v>
      </c>
    </row>
    <row r="122" spans="1:54" x14ac:dyDescent="0.25">
      <c r="A122">
        <v>121</v>
      </c>
      <c r="B122">
        <v>0</v>
      </c>
      <c r="C122">
        <v>8760</v>
      </c>
      <c r="D122">
        <v>1</v>
      </c>
      <c r="E122">
        <v>1</v>
      </c>
      <c r="F122" t="s">
        <v>59</v>
      </c>
      <c r="G122" t="s">
        <v>60</v>
      </c>
      <c r="H122">
        <v>1.5</v>
      </c>
      <c r="I122">
        <v>0.42</v>
      </c>
      <c r="J122">
        <v>1</v>
      </c>
      <c r="K122">
        <v>0</v>
      </c>
      <c r="L122">
        <v>4.4378411320365213E-2</v>
      </c>
      <c r="M122" t="b">
        <v>0</v>
      </c>
      <c r="N122" t="b">
        <v>0</v>
      </c>
      <c r="O122">
        <v>7</v>
      </c>
      <c r="P122">
        <v>200</v>
      </c>
      <c r="Q122">
        <v>10</v>
      </c>
      <c r="R122">
        <v>0</v>
      </c>
      <c r="S122">
        <v>1</v>
      </c>
      <c r="T122">
        <v>0</v>
      </c>
      <c r="U122" t="s">
        <v>61</v>
      </c>
      <c r="V122">
        <v>3</v>
      </c>
      <c r="W122">
        <v>0.37</v>
      </c>
      <c r="X122">
        <v>4</v>
      </c>
      <c r="Y122">
        <v>4</v>
      </c>
      <c r="Z122">
        <v>1970</v>
      </c>
      <c r="AA122">
        <v>1970</v>
      </c>
      <c r="AB122">
        <v>0</v>
      </c>
      <c r="AC122">
        <v>1</v>
      </c>
      <c r="AD122">
        <v>8</v>
      </c>
      <c r="AE122">
        <v>0.5</v>
      </c>
      <c r="AF122" t="s">
        <v>62</v>
      </c>
      <c r="AG122" t="s">
        <v>63</v>
      </c>
      <c r="AH122" t="s">
        <v>65</v>
      </c>
      <c r="AI122">
        <v>724000000</v>
      </c>
      <c r="AJ122">
        <v>54500000</v>
      </c>
      <c r="AK122">
        <v>30</v>
      </c>
      <c r="AL122">
        <v>3.1938364145593798E-2</v>
      </c>
      <c r="AM122">
        <v>11.095238095238095</v>
      </c>
      <c r="AN122">
        <v>2.1667654698242851</v>
      </c>
      <c r="AO122">
        <v>1.41868119396209</v>
      </c>
      <c r="AP122">
        <v>0</v>
      </c>
      <c r="AQ122">
        <v>0.35</v>
      </c>
      <c r="AR122">
        <v>0</v>
      </c>
      <c r="AS122">
        <v>0</v>
      </c>
      <c r="AT122">
        <v>500</v>
      </c>
      <c r="AU122">
        <v>50</v>
      </c>
      <c r="AV122">
        <v>12</v>
      </c>
      <c r="AW122">
        <v>1.9961979999999998E-3</v>
      </c>
      <c r="AX122">
        <v>1.9961979999999998E-3</v>
      </c>
      <c r="AY122">
        <v>1.9607137E-2</v>
      </c>
      <c r="AZ122" t="s">
        <v>64</v>
      </c>
      <c r="BA122">
        <v>30</v>
      </c>
      <c r="BB122">
        <v>0</v>
      </c>
    </row>
    <row r="123" spans="1:54" x14ac:dyDescent="0.25">
      <c r="A123">
        <v>122</v>
      </c>
      <c r="B123">
        <v>0</v>
      </c>
      <c r="C123">
        <v>8760</v>
      </c>
      <c r="D123">
        <v>1</v>
      </c>
      <c r="E123">
        <v>1</v>
      </c>
      <c r="F123" t="s">
        <v>59</v>
      </c>
      <c r="G123" t="s">
        <v>60</v>
      </c>
      <c r="H123">
        <v>1.5</v>
      </c>
      <c r="I123">
        <v>0.42</v>
      </c>
      <c r="J123">
        <v>1</v>
      </c>
      <c r="K123">
        <v>0</v>
      </c>
      <c r="L123">
        <v>0.16944484322321199</v>
      </c>
      <c r="M123" t="b">
        <v>0</v>
      </c>
      <c r="N123" t="b">
        <v>0</v>
      </c>
      <c r="O123">
        <v>7</v>
      </c>
      <c r="P123">
        <v>200</v>
      </c>
      <c r="Q123">
        <v>10</v>
      </c>
      <c r="R123">
        <v>0</v>
      </c>
      <c r="S123">
        <v>1</v>
      </c>
      <c r="T123">
        <v>0</v>
      </c>
      <c r="U123" t="s">
        <v>61</v>
      </c>
      <c r="V123">
        <v>3</v>
      </c>
      <c r="W123">
        <v>0.37</v>
      </c>
      <c r="X123">
        <v>4</v>
      </c>
      <c r="Y123">
        <v>2</v>
      </c>
      <c r="Z123">
        <v>1970</v>
      </c>
      <c r="AA123">
        <v>1970</v>
      </c>
      <c r="AB123">
        <v>0</v>
      </c>
      <c r="AC123">
        <v>1</v>
      </c>
      <c r="AD123">
        <v>8</v>
      </c>
      <c r="AE123">
        <v>0.25</v>
      </c>
      <c r="AF123" t="s">
        <v>62</v>
      </c>
      <c r="AG123" t="s">
        <v>63</v>
      </c>
      <c r="AH123" t="s">
        <v>64</v>
      </c>
      <c r="AI123">
        <v>724000000</v>
      </c>
      <c r="AJ123">
        <v>54500000</v>
      </c>
      <c r="AK123">
        <v>30</v>
      </c>
      <c r="AL123">
        <v>3.1938364145593798E-2</v>
      </c>
      <c r="AM123">
        <v>17</v>
      </c>
      <c r="AN123">
        <v>1.4608464476699701</v>
      </c>
      <c r="AO123">
        <v>0.37155936032340509</v>
      </c>
      <c r="AP123">
        <v>0</v>
      </c>
      <c r="AQ123">
        <v>0.35</v>
      </c>
      <c r="AR123">
        <v>0</v>
      </c>
      <c r="AS123">
        <v>0</v>
      </c>
      <c r="AT123">
        <v>500</v>
      </c>
      <c r="AU123">
        <v>50</v>
      </c>
      <c r="AV123">
        <v>12</v>
      </c>
      <c r="AW123">
        <v>1.9961979999999998E-3</v>
      </c>
      <c r="AX123">
        <v>1.9961979999999998E-3</v>
      </c>
      <c r="AY123">
        <v>1.9607137E-2</v>
      </c>
      <c r="AZ123" t="s">
        <v>65</v>
      </c>
      <c r="BA123">
        <v>100</v>
      </c>
      <c r="BB123">
        <v>0</v>
      </c>
    </row>
    <row r="124" spans="1:54" x14ac:dyDescent="0.25">
      <c r="A124">
        <v>123</v>
      </c>
      <c r="B124">
        <v>0</v>
      </c>
      <c r="C124">
        <v>8760</v>
      </c>
      <c r="D124">
        <v>1</v>
      </c>
      <c r="E124">
        <v>1</v>
      </c>
      <c r="F124" t="s">
        <v>59</v>
      </c>
      <c r="G124" t="s">
        <v>60</v>
      </c>
      <c r="H124">
        <v>1.5</v>
      </c>
      <c r="I124">
        <v>0.42</v>
      </c>
      <c r="J124">
        <v>1</v>
      </c>
      <c r="K124">
        <v>0</v>
      </c>
      <c r="L124">
        <v>4.4378411320365213E-2</v>
      </c>
      <c r="M124" t="b">
        <v>0</v>
      </c>
      <c r="N124" t="b">
        <v>0</v>
      </c>
      <c r="O124">
        <v>7</v>
      </c>
      <c r="P124">
        <v>200</v>
      </c>
      <c r="Q124">
        <v>10</v>
      </c>
      <c r="R124">
        <v>0</v>
      </c>
      <c r="S124">
        <v>1</v>
      </c>
      <c r="T124">
        <v>0</v>
      </c>
      <c r="U124" t="s">
        <v>61</v>
      </c>
      <c r="V124">
        <v>3</v>
      </c>
      <c r="W124">
        <v>0.37</v>
      </c>
      <c r="X124">
        <v>4</v>
      </c>
      <c r="Y124">
        <v>4</v>
      </c>
      <c r="Z124">
        <v>1970</v>
      </c>
      <c r="AA124">
        <v>1970</v>
      </c>
      <c r="AB124">
        <v>0</v>
      </c>
      <c r="AC124">
        <v>1</v>
      </c>
      <c r="AD124">
        <v>8</v>
      </c>
      <c r="AE124">
        <v>1</v>
      </c>
      <c r="AF124" t="s">
        <v>62</v>
      </c>
      <c r="AG124" t="s">
        <v>63</v>
      </c>
      <c r="AH124" t="s">
        <v>64</v>
      </c>
      <c r="AI124">
        <v>724000000</v>
      </c>
      <c r="AJ124">
        <v>54500000</v>
      </c>
      <c r="AK124">
        <v>30</v>
      </c>
      <c r="AL124">
        <v>3.1938364145593798E-2</v>
      </c>
      <c r="AM124">
        <v>17</v>
      </c>
      <c r="AN124">
        <v>1.4608464476699701</v>
      </c>
      <c r="AO124">
        <v>1.41868119396209</v>
      </c>
      <c r="AP124">
        <v>0</v>
      </c>
      <c r="AQ124">
        <v>0.35</v>
      </c>
      <c r="AR124">
        <v>0</v>
      </c>
      <c r="AS124">
        <v>0</v>
      </c>
      <c r="AT124">
        <v>500</v>
      </c>
      <c r="AU124">
        <v>50</v>
      </c>
      <c r="AV124">
        <v>12</v>
      </c>
      <c r="AW124">
        <v>1.9961979999999998E-3</v>
      </c>
      <c r="AX124">
        <v>1.9961979999999998E-3</v>
      </c>
      <c r="AY124">
        <v>1.9607137E-2</v>
      </c>
      <c r="AZ124" t="s">
        <v>64</v>
      </c>
      <c r="BA124">
        <v>10</v>
      </c>
      <c r="BB124">
        <v>0</v>
      </c>
    </row>
    <row r="125" spans="1:54" x14ac:dyDescent="0.25">
      <c r="A125">
        <v>124</v>
      </c>
      <c r="B125">
        <v>0</v>
      </c>
      <c r="C125">
        <v>8760</v>
      </c>
      <c r="D125">
        <v>1</v>
      </c>
      <c r="E125">
        <v>1</v>
      </c>
      <c r="F125" t="s">
        <v>59</v>
      </c>
      <c r="G125" t="s">
        <v>60</v>
      </c>
      <c r="H125">
        <v>1.5</v>
      </c>
      <c r="I125">
        <v>0.42</v>
      </c>
      <c r="J125">
        <v>1</v>
      </c>
      <c r="K125">
        <v>0</v>
      </c>
      <c r="L125">
        <v>4.9363585497430175E-2</v>
      </c>
      <c r="M125" t="b">
        <v>0</v>
      </c>
      <c r="N125" t="b">
        <v>0</v>
      </c>
      <c r="O125">
        <v>7</v>
      </c>
      <c r="P125">
        <v>200</v>
      </c>
      <c r="Q125">
        <v>10</v>
      </c>
      <c r="R125">
        <v>0</v>
      </c>
      <c r="S125">
        <v>1</v>
      </c>
      <c r="T125">
        <v>0</v>
      </c>
      <c r="U125" t="s">
        <v>61</v>
      </c>
      <c r="V125">
        <v>3</v>
      </c>
      <c r="W125">
        <v>0.37</v>
      </c>
      <c r="X125">
        <v>4</v>
      </c>
      <c r="Y125">
        <v>4</v>
      </c>
      <c r="Z125">
        <v>1970</v>
      </c>
      <c r="AA125">
        <v>1970</v>
      </c>
      <c r="AB125">
        <v>0</v>
      </c>
      <c r="AC125">
        <v>1</v>
      </c>
      <c r="AD125">
        <v>8</v>
      </c>
      <c r="AE125">
        <v>0.5</v>
      </c>
      <c r="AF125" t="s">
        <v>62</v>
      </c>
      <c r="AG125" t="s">
        <v>63</v>
      </c>
      <c r="AH125" t="s">
        <v>64</v>
      </c>
      <c r="AI125">
        <v>724000000</v>
      </c>
      <c r="AJ125">
        <v>54500000</v>
      </c>
      <c r="AK125">
        <v>30</v>
      </c>
      <c r="AL125">
        <v>9.0986311991859761E-3</v>
      </c>
      <c r="AM125">
        <v>11.8439505192</v>
      </c>
      <c r="AN125">
        <v>2.7872879788030072</v>
      </c>
      <c r="AO125">
        <v>0.56827399417192193</v>
      </c>
      <c r="AP125">
        <v>0</v>
      </c>
      <c r="AQ125">
        <v>0.35</v>
      </c>
      <c r="AR125">
        <v>0</v>
      </c>
      <c r="AS125">
        <v>0</v>
      </c>
      <c r="AT125">
        <v>500</v>
      </c>
      <c r="AU125">
        <v>50</v>
      </c>
      <c r="AV125">
        <v>12</v>
      </c>
      <c r="AW125">
        <v>1.9961979999999998E-3</v>
      </c>
      <c r="AX125">
        <v>1.9961979999999998E-3</v>
      </c>
      <c r="AY125">
        <v>1.9607137E-2</v>
      </c>
      <c r="AZ125" t="s">
        <v>64</v>
      </c>
      <c r="BA125">
        <v>30</v>
      </c>
      <c r="BB125">
        <v>0</v>
      </c>
    </row>
    <row r="126" spans="1:54" x14ac:dyDescent="0.25">
      <c r="A126">
        <v>125</v>
      </c>
      <c r="B126">
        <v>0</v>
      </c>
      <c r="C126">
        <v>8760</v>
      </c>
      <c r="D126">
        <v>1</v>
      </c>
      <c r="E126">
        <v>1</v>
      </c>
      <c r="F126" t="s">
        <v>59</v>
      </c>
      <c r="G126" t="s">
        <v>60</v>
      </c>
      <c r="H126">
        <v>1.5</v>
      </c>
      <c r="I126">
        <v>0.42</v>
      </c>
      <c r="J126">
        <v>1</v>
      </c>
      <c r="K126">
        <v>0</v>
      </c>
      <c r="L126">
        <v>7.73637624334019E-2</v>
      </c>
      <c r="M126" t="b">
        <v>0</v>
      </c>
      <c r="N126" t="b">
        <v>0</v>
      </c>
      <c r="O126">
        <v>7</v>
      </c>
      <c r="P126">
        <v>200</v>
      </c>
      <c r="Q126">
        <v>10</v>
      </c>
      <c r="R126">
        <v>0</v>
      </c>
      <c r="S126">
        <v>1</v>
      </c>
      <c r="T126">
        <v>0</v>
      </c>
      <c r="U126" t="s">
        <v>61</v>
      </c>
      <c r="V126">
        <v>3</v>
      </c>
      <c r="W126">
        <v>0.37</v>
      </c>
      <c r="X126">
        <v>4</v>
      </c>
      <c r="Y126">
        <v>5</v>
      </c>
      <c r="Z126">
        <v>1970</v>
      </c>
      <c r="AA126">
        <v>1970</v>
      </c>
      <c r="AB126">
        <v>0</v>
      </c>
      <c r="AC126">
        <v>1</v>
      </c>
      <c r="AD126">
        <v>8</v>
      </c>
      <c r="AE126">
        <v>1</v>
      </c>
      <c r="AF126" t="s">
        <v>62</v>
      </c>
      <c r="AG126" t="s">
        <v>63</v>
      </c>
      <c r="AH126" t="s">
        <v>64</v>
      </c>
      <c r="AI126">
        <v>724000000</v>
      </c>
      <c r="AJ126">
        <v>54500000</v>
      </c>
      <c r="AK126">
        <v>30</v>
      </c>
      <c r="AL126">
        <v>3.0929202064454778E-2</v>
      </c>
      <c r="AM126">
        <v>11.975858571371429</v>
      </c>
      <c r="AN126">
        <v>2.5201326636786687</v>
      </c>
      <c r="AO126">
        <v>0.69399731377782548</v>
      </c>
      <c r="AP126">
        <v>0</v>
      </c>
      <c r="AQ126">
        <v>0.35</v>
      </c>
      <c r="AR126">
        <v>0</v>
      </c>
      <c r="AS126">
        <v>0</v>
      </c>
      <c r="AT126">
        <v>500</v>
      </c>
      <c r="AU126">
        <v>50</v>
      </c>
      <c r="AV126">
        <v>12</v>
      </c>
      <c r="AW126">
        <v>1.9961979999999998E-3</v>
      </c>
      <c r="AX126">
        <v>1.9961979999999998E-3</v>
      </c>
      <c r="AY126">
        <v>1.9607137E-2</v>
      </c>
      <c r="AZ126" t="s">
        <v>64</v>
      </c>
      <c r="BA126">
        <v>10</v>
      </c>
      <c r="BB126">
        <v>0</v>
      </c>
    </row>
    <row r="127" spans="1:54" x14ac:dyDescent="0.25">
      <c r="A127">
        <v>126</v>
      </c>
      <c r="B127">
        <v>0</v>
      </c>
      <c r="C127">
        <v>8760</v>
      </c>
      <c r="D127">
        <v>1</v>
      </c>
      <c r="E127">
        <v>1</v>
      </c>
      <c r="F127" t="s">
        <v>59</v>
      </c>
      <c r="G127" t="s">
        <v>60</v>
      </c>
      <c r="H127">
        <v>1.5</v>
      </c>
      <c r="I127">
        <v>0.42</v>
      </c>
      <c r="J127">
        <v>1</v>
      </c>
      <c r="K127">
        <v>0</v>
      </c>
      <c r="L127">
        <v>4.5508299736503693E-2</v>
      </c>
      <c r="M127" t="b">
        <v>0</v>
      </c>
      <c r="N127" t="b">
        <v>0</v>
      </c>
      <c r="O127">
        <v>7</v>
      </c>
      <c r="P127">
        <v>200</v>
      </c>
      <c r="Q127">
        <v>10</v>
      </c>
      <c r="R127">
        <v>0</v>
      </c>
      <c r="S127">
        <v>1</v>
      </c>
      <c r="T127">
        <v>0</v>
      </c>
      <c r="U127" t="s">
        <v>61</v>
      </c>
      <c r="V127">
        <v>3</v>
      </c>
      <c r="W127">
        <v>0.37</v>
      </c>
      <c r="X127">
        <v>4</v>
      </c>
      <c r="Y127">
        <v>3</v>
      </c>
      <c r="Z127">
        <v>1970</v>
      </c>
      <c r="AA127">
        <v>1970</v>
      </c>
      <c r="AB127">
        <v>0</v>
      </c>
      <c r="AC127">
        <v>1</v>
      </c>
      <c r="AD127">
        <v>8</v>
      </c>
      <c r="AE127">
        <v>1</v>
      </c>
      <c r="AF127" t="s">
        <v>62</v>
      </c>
      <c r="AG127" t="s">
        <v>63</v>
      </c>
      <c r="AH127" t="s">
        <v>65</v>
      </c>
      <c r="AI127">
        <v>724000000</v>
      </c>
      <c r="AJ127">
        <v>54500000</v>
      </c>
      <c r="AK127">
        <v>30</v>
      </c>
      <c r="AL127">
        <v>9.7829742681493394E-3</v>
      </c>
      <c r="AM127">
        <v>13.841752322076189</v>
      </c>
      <c r="AN127">
        <v>2.0632235209482088</v>
      </c>
      <c r="AO127">
        <v>0.5247023070289567</v>
      </c>
      <c r="AP127">
        <v>0</v>
      </c>
      <c r="AQ127">
        <v>0.35</v>
      </c>
      <c r="AR127">
        <v>0</v>
      </c>
      <c r="AS127">
        <v>0</v>
      </c>
      <c r="AT127">
        <v>500</v>
      </c>
      <c r="AU127">
        <v>50</v>
      </c>
      <c r="AV127">
        <v>12</v>
      </c>
      <c r="AW127">
        <v>1.9961979999999998E-3</v>
      </c>
      <c r="AX127">
        <v>1.9961979999999998E-3</v>
      </c>
      <c r="AY127">
        <v>1.9607137E-2</v>
      </c>
      <c r="AZ127" t="s">
        <v>65</v>
      </c>
      <c r="BA127">
        <v>10</v>
      </c>
      <c r="BB127">
        <v>0</v>
      </c>
    </row>
    <row r="128" spans="1:54" x14ac:dyDescent="0.25">
      <c r="A128">
        <v>127</v>
      </c>
      <c r="B128">
        <v>0</v>
      </c>
      <c r="C128">
        <v>8760</v>
      </c>
      <c r="D128">
        <v>1</v>
      </c>
      <c r="E128">
        <v>1</v>
      </c>
      <c r="F128" t="s">
        <v>59</v>
      </c>
      <c r="G128" t="s">
        <v>60</v>
      </c>
      <c r="H128">
        <v>1.5</v>
      </c>
      <c r="I128">
        <v>0.42</v>
      </c>
      <c r="J128">
        <v>1</v>
      </c>
      <c r="K128">
        <v>0</v>
      </c>
      <c r="L128">
        <v>9.93907259976365E-2</v>
      </c>
      <c r="M128" t="b">
        <v>0</v>
      </c>
      <c r="N128" t="b">
        <v>0</v>
      </c>
      <c r="O128">
        <v>7</v>
      </c>
      <c r="P128">
        <v>200</v>
      </c>
      <c r="Q128">
        <v>10</v>
      </c>
      <c r="R128">
        <v>0</v>
      </c>
      <c r="S128">
        <v>1</v>
      </c>
      <c r="T128">
        <v>0</v>
      </c>
      <c r="U128" t="s">
        <v>61</v>
      </c>
      <c r="V128">
        <v>3</v>
      </c>
      <c r="W128">
        <v>0.37</v>
      </c>
      <c r="X128">
        <v>4</v>
      </c>
      <c r="Y128">
        <v>1</v>
      </c>
      <c r="Z128">
        <v>1970</v>
      </c>
      <c r="AA128">
        <v>1970</v>
      </c>
      <c r="AB128">
        <v>0</v>
      </c>
      <c r="AC128">
        <v>1</v>
      </c>
      <c r="AD128">
        <v>8</v>
      </c>
      <c r="AE128">
        <v>0.5</v>
      </c>
      <c r="AF128" t="s">
        <v>62</v>
      </c>
      <c r="AG128" t="s">
        <v>63</v>
      </c>
      <c r="AH128" t="s">
        <v>64</v>
      </c>
      <c r="AI128">
        <v>724000000</v>
      </c>
      <c r="AJ128">
        <v>54500000</v>
      </c>
      <c r="AK128">
        <v>30</v>
      </c>
      <c r="AL128">
        <v>2.0552972437977705E-2</v>
      </c>
      <c r="AM128">
        <v>6.9906777396190467</v>
      </c>
      <c r="AN128">
        <v>2.4637090101438055</v>
      </c>
      <c r="AO128">
        <v>1.2876624663637419</v>
      </c>
      <c r="AP128">
        <v>0</v>
      </c>
      <c r="AQ128">
        <v>0.35</v>
      </c>
      <c r="AR128">
        <v>0</v>
      </c>
      <c r="AS128">
        <v>0</v>
      </c>
      <c r="AT128">
        <v>500</v>
      </c>
      <c r="AU128">
        <v>50</v>
      </c>
      <c r="AV128">
        <v>12</v>
      </c>
      <c r="AW128">
        <v>1.9961979999999998E-3</v>
      </c>
      <c r="AX128">
        <v>1.9961979999999998E-3</v>
      </c>
      <c r="AY128">
        <v>1.9607137E-2</v>
      </c>
      <c r="AZ128" t="s">
        <v>64</v>
      </c>
      <c r="BA128">
        <v>30</v>
      </c>
      <c r="BB128">
        <v>0</v>
      </c>
    </row>
    <row r="129" spans="1:54" x14ac:dyDescent="0.25">
      <c r="A129">
        <v>128</v>
      </c>
      <c r="B129">
        <v>0</v>
      </c>
      <c r="C129">
        <v>8760</v>
      </c>
      <c r="D129">
        <v>1</v>
      </c>
      <c r="E129">
        <v>1</v>
      </c>
      <c r="F129" t="s">
        <v>59</v>
      </c>
      <c r="G129" t="s">
        <v>60</v>
      </c>
      <c r="H129">
        <v>1.5</v>
      </c>
      <c r="I129">
        <v>0.42</v>
      </c>
      <c r="J129">
        <v>1</v>
      </c>
      <c r="K129">
        <v>0</v>
      </c>
      <c r="L129">
        <v>6.9353011964618738E-2</v>
      </c>
      <c r="M129" t="b">
        <v>0</v>
      </c>
      <c r="N129" t="b">
        <v>0</v>
      </c>
      <c r="O129">
        <v>7</v>
      </c>
      <c r="P129">
        <v>200</v>
      </c>
      <c r="Q129">
        <v>10</v>
      </c>
      <c r="R129">
        <v>0</v>
      </c>
      <c r="S129">
        <v>1</v>
      </c>
      <c r="T129">
        <v>0</v>
      </c>
      <c r="U129" t="s">
        <v>61</v>
      </c>
      <c r="V129">
        <v>3</v>
      </c>
      <c r="W129">
        <v>0.37</v>
      </c>
      <c r="X129">
        <v>4</v>
      </c>
      <c r="Y129">
        <v>2</v>
      </c>
      <c r="Z129">
        <v>1970</v>
      </c>
      <c r="AA129">
        <v>1970</v>
      </c>
      <c r="AB129">
        <v>0</v>
      </c>
      <c r="AC129">
        <v>1</v>
      </c>
      <c r="AD129">
        <v>8</v>
      </c>
      <c r="AE129">
        <v>1</v>
      </c>
      <c r="AF129" t="s">
        <v>62</v>
      </c>
      <c r="AG129" t="s">
        <v>63</v>
      </c>
      <c r="AH129" t="s">
        <v>64</v>
      </c>
      <c r="AI129">
        <v>724000000</v>
      </c>
      <c r="AJ129">
        <v>54500000</v>
      </c>
      <c r="AK129">
        <v>30</v>
      </c>
      <c r="AL129">
        <v>2.9125330959468666E-2</v>
      </c>
      <c r="AM129">
        <v>9.297121871809523</v>
      </c>
      <c r="AN129">
        <v>2.6592542723056884</v>
      </c>
      <c r="AO129">
        <v>1.2663357248261753</v>
      </c>
      <c r="AP129">
        <v>0</v>
      </c>
      <c r="AQ129">
        <v>0.35</v>
      </c>
      <c r="AR129">
        <v>0</v>
      </c>
      <c r="AS129">
        <v>0</v>
      </c>
      <c r="AT129">
        <v>500</v>
      </c>
      <c r="AU129">
        <v>50</v>
      </c>
      <c r="AV129">
        <v>12</v>
      </c>
      <c r="AW129">
        <v>1.9961979999999998E-3</v>
      </c>
      <c r="AX129">
        <v>1.9961979999999998E-3</v>
      </c>
      <c r="AY129">
        <v>1.9607137E-2</v>
      </c>
      <c r="AZ129" t="s">
        <v>65</v>
      </c>
      <c r="BA129">
        <v>10</v>
      </c>
      <c r="BB129">
        <v>0</v>
      </c>
    </row>
    <row r="130" spans="1:54" x14ac:dyDescent="0.25">
      <c r="A130">
        <v>129</v>
      </c>
      <c r="B130">
        <v>0</v>
      </c>
      <c r="C130">
        <v>8760</v>
      </c>
      <c r="D130">
        <v>1</v>
      </c>
      <c r="E130">
        <v>1</v>
      </c>
      <c r="F130" t="s">
        <v>59</v>
      </c>
      <c r="G130" t="s">
        <v>60</v>
      </c>
      <c r="H130">
        <v>1.5</v>
      </c>
      <c r="I130">
        <v>0.42</v>
      </c>
      <c r="J130">
        <v>1</v>
      </c>
      <c r="K130">
        <v>0</v>
      </c>
      <c r="L130">
        <v>5.2210024573809168E-2</v>
      </c>
      <c r="M130" t="b">
        <v>0</v>
      </c>
      <c r="N130" t="b">
        <v>0</v>
      </c>
      <c r="O130">
        <v>7</v>
      </c>
      <c r="P130">
        <v>200</v>
      </c>
      <c r="Q130">
        <v>10</v>
      </c>
      <c r="R130">
        <v>0</v>
      </c>
      <c r="S130">
        <v>1</v>
      </c>
      <c r="T130">
        <v>0</v>
      </c>
      <c r="U130" t="s">
        <v>61</v>
      </c>
      <c r="V130">
        <v>3</v>
      </c>
      <c r="W130">
        <v>0.37</v>
      </c>
      <c r="X130">
        <v>4</v>
      </c>
      <c r="Y130">
        <v>4</v>
      </c>
      <c r="Z130">
        <v>1970</v>
      </c>
      <c r="AA130">
        <v>1970</v>
      </c>
      <c r="AB130">
        <v>0</v>
      </c>
      <c r="AC130">
        <v>1</v>
      </c>
      <c r="AD130">
        <v>8</v>
      </c>
      <c r="AE130">
        <v>0.5</v>
      </c>
      <c r="AF130" t="s">
        <v>62</v>
      </c>
      <c r="AG130" t="s">
        <v>63</v>
      </c>
      <c r="AH130" t="s">
        <v>64</v>
      </c>
      <c r="AI130">
        <v>724000000</v>
      </c>
      <c r="AJ130">
        <v>54500000</v>
      </c>
      <c r="AK130">
        <v>30</v>
      </c>
      <c r="AL130">
        <v>2.4571922627909706E-2</v>
      </c>
      <c r="AM130">
        <v>16.454182770304762</v>
      </c>
      <c r="AN130">
        <v>2.4776413212038046</v>
      </c>
      <c r="AO130">
        <v>0.64554273260291439</v>
      </c>
      <c r="AP130">
        <v>0</v>
      </c>
      <c r="AQ130">
        <v>0.35</v>
      </c>
      <c r="AR130">
        <v>0</v>
      </c>
      <c r="AS130">
        <v>0</v>
      </c>
      <c r="AT130">
        <v>500</v>
      </c>
      <c r="AU130">
        <v>50</v>
      </c>
      <c r="AV130">
        <v>12</v>
      </c>
      <c r="AW130">
        <v>1.9961979999999998E-3</v>
      </c>
      <c r="AX130">
        <v>1.9961979999999998E-3</v>
      </c>
      <c r="AY130">
        <v>1.9607137E-2</v>
      </c>
      <c r="AZ130" t="s">
        <v>64</v>
      </c>
      <c r="BA130">
        <v>30</v>
      </c>
      <c r="BB130">
        <v>0</v>
      </c>
    </row>
    <row r="131" spans="1:54" x14ac:dyDescent="0.25">
      <c r="A131">
        <v>130</v>
      </c>
      <c r="B131">
        <v>0</v>
      </c>
      <c r="C131">
        <v>8760</v>
      </c>
      <c r="D131">
        <v>1</v>
      </c>
      <c r="E131">
        <v>1</v>
      </c>
      <c r="F131" t="s">
        <v>59</v>
      </c>
      <c r="G131" t="s">
        <v>60</v>
      </c>
      <c r="H131">
        <v>1.5</v>
      </c>
      <c r="I131">
        <v>0.42</v>
      </c>
      <c r="J131">
        <v>1</v>
      </c>
      <c r="K131">
        <v>0</v>
      </c>
      <c r="L131">
        <v>6.9547761535318456E-2</v>
      </c>
      <c r="M131" t="b">
        <v>0</v>
      </c>
      <c r="N131" t="b">
        <v>0</v>
      </c>
      <c r="O131">
        <v>7</v>
      </c>
      <c r="P131">
        <v>200</v>
      </c>
      <c r="Q131">
        <v>10</v>
      </c>
      <c r="R131">
        <v>0</v>
      </c>
      <c r="S131">
        <v>1</v>
      </c>
      <c r="T131">
        <v>0</v>
      </c>
      <c r="U131" t="s">
        <v>61</v>
      </c>
      <c r="V131">
        <v>3</v>
      </c>
      <c r="W131">
        <v>0.37</v>
      </c>
      <c r="X131">
        <v>4</v>
      </c>
      <c r="Y131">
        <v>5</v>
      </c>
      <c r="Z131">
        <v>1970</v>
      </c>
      <c r="AA131">
        <v>1970</v>
      </c>
      <c r="AB131">
        <v>0</v>
      </c>
      <c r="AC131">
        <v>1</v>
      </c>
      <c r="AD131">
        <v>8</v>
      </c>
      <c r="AE131">
        <v>0.5</v>
      </c>
      <c r="AF131" t="s">
        <v>62</v>
      </c>
      <c r="AG131" t="s">
        <v>63</v>
      </c>
      <c r="AH131" t="s">
        <v>64</v>
      </c>
      <c r="AI131">
        <v>724000000</v>
      </c>
      <c r="AJ131">
        <v>54500000</v>
      </c>
      <c r="AK131">
        <v>30</v>
      </c>
      <c r="AL131">
        <v>2.7248550885566804E-2</v>
      </c>
      <c r="AM131">
        <v>16.851123242228571</v>
      </c>
      <c r="AN131">
        <v>1.8944038522567257</v>
      </c>
      <c r="AO131">
        <v>0.99975503982609493</v>
      </c>
      <c r="AP131">
        <v>0</v>
      </c>
      <c r="AQ131">
        <v>0.35</v>
      </c>
      <c r="AR131">
        <v>0</v>
      </c>
      <c r="AS131">
        <v>0</v>
      </c>
      <c r="AT131">
        <v>500</v>
      </c>
      <c r="AU131">
        <v>50</v>
      </c>
      <c r="AV131">
        <v>12</v>
      </c>
      <c r="AW131">
        <v>1.9961979999999998E-3</v>
      </c>
      <c r="AX131">
        <v>1.9961979999999998E-3</v>
      </c>
      <c r="AY131">
        <v>1.9607137E-2</v>
      </c>
      <c r="AZ131" t="s">
        <v>65</v>
      </c>
      <c r="BA131">
        <v>30</v>
      </c>
      <c r="BB131">
        <v>0</v>
      </c>
    </row>
    <row r="132" spans="1:54" x14ac:dyDescent="0.25">
      <c r="A132">
        <v>131</v>
      </c>
      <c r="B132">
        <v>0</v>
      </c>
      <c r="C132">
        <v>8760</v>
      </c>
      <c r="D132">
        <v>1</v>
      </c>
      <c r="E132">
        <v>1</v>
      </c>
      <c r="F132" t="s">
        <v>59</v>
      </c>
      <c r="G132" t="s">
        <v>60</v>
      </c>
      <c r="H132">
        <v>1.5</v>
      </c>
      <c r="I132">
        <v>0.42</v>
      </c>
      <c r="J132">
        <v>1</v>
      </c>
      <c r="K132">
        <v>0</v>
      </c>
      <c r="L132">
        <v>6.0307348090351605E-2</v>
      </c>
      <c r="M132" t="b">
        <v>0</v>
      </c>
      <c r="N132" t="b">
        <v>0</v>
      </c>
      <c r="O132">
        <v>7</v>
      </c>
      <c r="P132">
        <v>200</v>
      </c>
      <c r="Q132">
        <v>10</v>
      </c>
      <c r="R132">
        <v>0</v>
      </c>
      <c r="S132">
        <v>1</v>
      </c>
      <c r="T132">
        <v>0</v>
      </c>
      <c r="U132" t="s">
        <v>61</v>
      </c>
      <c r="V132">
        <v>3</v>
      </c>
      <c r="W132">
        <v>0.37</v>
      </c>
      <c r="X132">
        <v>4</v>
      </c>
      <c r="Y132">
        <v>1</v>
      </c>
      <c r="Z132">
        <v>1970</v>
      </c>
      <c r="AA132">
        <v>1970</v>
      </c>
      <c r="AB132">
        <v>0</v>
      </c>
      <c r="AC132">
        <v>1</v>
      </c>
      <c r="AD132">
        <v>8</v>
      </c>
      <c r="AE132">
        <v>1</v>
      </c>
      <c r="AF132" t="s">
        <v>62</v>
      </c>
      <c r="AG132" t="s">
        <v>63</v>
      </c>
      <c r="AH132" t="s">
        <v>65</v>
      </c>
      <c r="AI132">
        <v>724000000</v>
      </c>
      <c r="AJ132">
        <v>54500000</v>
      </c>
      <c r="AK132">
        <v>30</v>
      </c>
      <c r="AL132">
        <v>1.6111663177511493E-2</v>
      </c>
      <c r="AM132">
        <v>12.489732313999999</v>
      </c>
      <c r="AN132">
        <v>1.561591644914853</v>
      </c>
      <c r="AO132">
        <v>1.3377957861419141</v>
      </c>
      <c r="AP132">
        <v>0</v>
      </c>
      <c r="AQ132">
        <v>0.35</v>
      </c>
      <c r="AR132">
        <v>0</v>
      </c>
      <c r="AS132">
        <v>0</v>
      </c>
      <c r="AT132">
        <v>500</v>
      </c>
      <c r="AU132">
        <v>50</v>
      </c>
      <c r="AV132">
        <v>12</v>
      </c>
      <c r="AW132">
        <v>1.9961979999999998E-3</v>
      </c>
      <c r="AX132">
        <v>1.9961979999999998E-3</v>
      </c>
      <c r="AY132">
        <v>1.9607137E-2</v>
      </c>
      <c r="AZ132" t="s">
        <v>64</v>
      </c>
      <c r="BA132">
        <v>10</v>
      </c>
      <c r="BB132">
        <v>0</v>
      </c>
    </row>
    <row r="133" spans="1:54" x14ac:dyDescent="0.25">
      <c r="A133">
        <v>132</v>
      </c>
      <c r="B133">
        <v>0</v>
      </c>
      <c r="C133">
        <v>8760</v>
      </c>
      <c r="D133">
        <v>1</v>
      </c>
      <c r="E133">
        <v>1</v>
      </c>
      <c r="F133" t="s">
        <v>59</v>
      </c>
      <c r="G133" t="s">
        <v>60</v>
      </c>
      <c r="H133">
        <v>1.5</v>
      </c>
      <c r="I133">
        <v>0.42</v>
      </c>
      <c r="J133">
        <v>1</v>
      </c>
      <c r="K133">
        <v>0</v>
      </c>
      <c r="L133">
        <v>5.4988528439843552E-2</v>
      </c>
      <c r="M133" t="b">
        <v>0</v>
      </c>
      <c r="N133" t="b">
        <v>0</v>
      </c>
      <c r="O133">
        <v>7</v>
      </c>
      <c r="P133">
        <v>200</v>
      </c>
      <c r="Q133">
        <v>10</v>
      </c>
      <c r="R133">
        <v>0</v>
      </c>
      <c r="S133">
        <v>1</v>
      </c>
      <c r="T133">
        <v>0</v>
      </c>
      <c r="U133" t="s">
        <v>61</v>
      </c>
      <c r="V133">
        <v>3</v>
      </c>
      <c r="W133">
        <v>0.37</v>
      </c>
      <c r="X133">
        <v>4</v>
      </c>
      <c r="Y133">
        <v>1</v>
      </c>
      <c r="Z133">
        <v>1970</v>
      </c>
      <c r="AA133">
        <v>1970</v>
      </c>
      <c r="AB133">
        <v>0</v>
      </c>
      <c r="AC133">
        <v>1</v>
      </c>
      <c r="AD133">
        <v>8</v>
      </c>
      <c r="AE133">
        <v>0.25</v>
      </c>
      <c r="AF133" t="s">
        <v>62</v>
      </c>
      <c r="AG133" t="s">
        <v>63</v>
      </c>
      <c r="AH133" t="s">
        <v>65</v>
      </c>
      <c r="AI133">
        <v>724000000</v>
      </c>
      <c r="AJ133">
        <v>54500000</v>
      </c>
      <c r="AK133">
        <v>30</v>
      </c>
      <c r="AL133">
        <v>1.3792548344059238E-2</v>
      </c>
      <c r="AM133">
        <v>8.9749341479999991</v>
      </c>
      <c r="AN133">
        <v>2.5900461681133109</v>
      </c>
      <c r="AO133">
        <v>0.91024384035141259</v>
      </c>
      <c r="AP133">
        <v>0</v>
      </c>
      <c r="AQ133">
        <v>0.35</v>
      </c>
      <c r="AR133">
        <v>0</v>
      </c>
      <c r="AS133">
        <v>0</v>
      </c>
      <c r="AT133">
        <v>500</v>
      </c>
      <c r="AU133">
        <v>50</v>
      </c>
      <c r="AV133">
        <v>12</v>
      </c>
      <c r="AW133">
        <v>1.9961979999999998E-3</v>
      </c>
      <c r="AX133">
        <v>1.9961979999999998E-3</v>
      </c>
      <c r="AY133">
        <v>1.9607137E-2</v>
      </c>
      <c r="AZ133" t="s">
        <v>65</v>
      </c>
      <c r="BA133">
        <v>100</v>
      </c>
      <c r="BB133">
        <v>0</v>
      </c>
    </row>
    <row r="134" spans="1:54" x14ac:dyDescent="0.25">
      <c r="A134">
        <v>133</v>
      </c>
      <c r="B134">
        <v>0</v>
      </c>
      <c r="C134">
        <v>8760</v>
      </c>
      <c r="D134">
        <v>1</v>
      </c>
      <c r="E134">
        <v>1</v>
      </c>
      <c r="F134" t="s">
        <v>59</v>
      </c>
      <c r="G134" t="s">
        <v>60</v>
      </c>
      <c r="H134">
        <v>1.5</v>
      </c>
      <c r="I134">
        <v>0.42</v>
      </c>
      <c r="J134">
        <v>1</v>
      </c>
      <c r="K134">
        <v>0</v>
      </c>
      <c r="L134">
        <v>0.14416264756156238</v>
      </c>
      <c r="M134" t="b">
        <v>0</v>
      </c>
      <c r="N134" t="b">
        <v>0</v>
      </c>
      <c r="O134">
        <v>7</v>
      </c>
      <c r="P134">
        <v>200</v>
      </c>
      <c r="Q134">
        <v>10</v>
      </c>
      <c r="R134">
        <v>0</v>
      </c>
      <c r="S134">
        <v>1</v>
      </c>
      <c r="T134">
        <v>0</v>
      </c>
      <c r="U134" t="s">
        <v>61</v>
      </c>
      <c r="V134">
        <v>3</v>
      </c>
      <c r="W134">
        <v>0.37</v>
      </c>
      <c r="X134">
        <v>4</v>
      </c>
      <c r="Y134">
        <v>5</v>
      </c>
      <c r="Z134">
        <v>1970</v>
      </c>
      <c r="AA134">
        <v>1970</v>
      </c>
      <c r="AB134">
        <v>0</v>
      </c>
      <c r="AC134">
        <v>1</v>
      </c>
      <c r="AD134">
        <v>8</v>
      </c>
      <c r="AE134">
        <v>0.25</v>
      </c>
      <c r="AF134" t="s">
        <v>62</v>
      </c>
      <c r="AG134" t="s">
        <v>63</v>
      </c>
      <c r="AH134" t="s">
        <v>64</v>
      </c>
      <c r="AI134">
        <v>724000000</v>
      </c>
      <c r="AJ134">
        <v>54500000</v>
      </c>
      <c r="AK134">
        <v>30</v>
      </c>
      <c r="AL134">
        <v>2.1139852116312779E-2</v>
      </c>
      <c r="AM134">
        <v>10.352316883428571</v>
      </c>
      <c r="AN134">
        <v>2.4717314099996135</v>
      </c>
      <c r="AO134">
        <v>0.49986549755513893</v>
      </c>
      <c r="AP134">
        <v>0</v>
      </c>
      <c r="AQ134">
        <v>0.35</v>
      </c>
      <c r="AR134">
        <v>0</v>
      </c>
      <c r="AS134">
        <v>0</v>
      </c>
      <c r="AT134">
        <v>500</v>
      </c>
      <c r="AU134">
        <v>50</v>
      </c>
      <c r="AV134">
        <v>12</v>
      </c>
      <c r="AW134">
        <v>1.9961979999999998E-3</v>
      </c>
      <c r="AX134">
        <v>1.9961979999999998E-3</v>
      </c>
      <c r="AY134">
        <v>1.9607137E-2</v>
      </c>
      <c r="AZ134" t="s">
        <v>64</v>
      </c>
      <c r="BA134">
        <v>100</v>
      </c>
      <c r="BB134">
        <v>0</v>
      </c>
    </row>
    <row r="135" spans="1:54" x14ac:dyDescent="0.25">
      <c r="A135">
        <v>134</v>
      </c>
      <c r="B135">
        <v>0</v>
      </c>
      <c r="C135">
        <v>8760</v>
      </c>
      <c r="D135">
        <v>1</v>
      </c>
      <c r="E135">
        <v>1</v>
      </c>
      <c r="F135" t="s">
        <v>59</v>
      </c>
      <c r="G135" t="s">
        <v>60</v>
      </c>
      <c r="H135">
        <v>1.5</v>
      </c>
      <c r="I135">
        <v>0.42</v>
      </c>
      <c r="J135">
        <v>1</v>
      </c>
      <c r="K135">
        <v>0</v>
      </c>
      <c r="L135">
        <v>0.16775890270349944</v>
      </c>
      <c r="M135" t="b">
        <v>0</v>
      </c>
      <c r="N135" t="b">
        <v>0</v>
      </c>
      <c r="O135">
        <v>7</v>
      </c>
      <c r="P135">
        <v>200</v>
      </c>
      <c r="Q135">
        <v>10</v>
      </c>
      <c r="R135">
        <v>0</v>
      </c>
      <c r="S135">
        <v>1</v>
      </c>
      <c r="T135">
        <v>0</v>
      </c>
      <c r="U135" t="s">
        <v>61</v>
      </c>
      <c r="V135">
        <v>3</v>
      </c>
      <c r="W135">
        <v>0.37</v>
      </c>
      <c r="X135">
        <v>4</v>
      </c>
      <c r="Y135">
        <v>3</v>
      </c>
      <c r="Z135">
        <v>1970</v>
      </c>
      <c r="AA135">
        <v>1970</v>
      </c>
      <c r="AB135">
        <v>0</v>
      </c>
      <c r="AC135">
        <v>1</v>
      </c>
      <c r="AD135">
        <v>8</v>
      </c>
      <c r="AE135">
        <v>1</v>
      </c>
      <c r="AF135" t="s">
        <v>62</v>
      </c>
      <c r="AG135" t="s">
        <v>63</v>
      </c>
      <c r="AH135" t="s">
        <v>65</v>
      </c>
      <c r="AI135">
        <v>724000000</v>
      </c>
      <c r="AJ135">
        <v>54500000</v>
      </c>
      <c r="AK135">
        <v>30</v>
      </c>
      <c r="AL135">
        <v>2.8651404845818421E-2</v>
      </c>
      <c r="AM135">
        <v>14.526772255866666</v>
      </c>
      <c r="AN135">
        <v>2.4231255697638256</v>
      </c>
      <c r="AO135">
        <v>1.16243534711413</v>
      </c>
      <c r="AP135">
        <v>0</v>
      </c>
      <c r="AQ135">
        <v>0.35</v>
      </c>
      <c r="AR135">
        <v>0</v>
      </c>
      <c r="AS135">
        <v>0</v>
      </c>
      <c r="AT135">
        <v>500</v>
      </c>
      <c r="AU135">
        <v>50</v>
      </c>
      <c r="AV135">
        <v>12</v>
      </c>
      <c r="AW135">
        <v>1.9961979999999998E-3</v>
      </c>
      <c r="AX135">
        <v>1.9961979999999998E-3</v>
      </c>
      <c r="AY135">
        <v>1.9607137E-2</v>
      </c>
      <c r="AZ135" t="s">
        <v>65</v>
      </c>
      <c r="BA135">
        <v>10</v>
      </c>
      <c r="BB135">
        <v>0</v>
      </c>
    </row>
    <row r="136" spans="1:54" x14ac:dyDescent="0.25">
      <c r="A136">
        <v>135</v>
      </c>
      <c r="B136">
        <v>0</v>
      </c>
      <c r="C136">
        <v>8760</v>
      </c>
      <c r="D136">
        <v>1</v>
      </c>
      <c r="E136">
        <v>1</v>
      </c>
      <c r="F136" t="s">
        <v>59</v>
      </c>
      <c r="G136" t="s">
        <v>60</v>
      </c>
      <c r="H136">
        <v>1.5</v>
      </c>
      <c r="I136">
        <v>0.42</v>
      </c>
      <c r="J136">
        <v>1</v>
      </c>
      <c r="K136">
        <v>0</v>
      </c>
      <c r="L136">
        <v>0.12663012712384369</v>
      </c>
      <c r="M136" t="b">
        <v>0</v>
      </c>
      <c r="N136" t="b">
        <v>0</v>
      </c>
      <c r="O136">
        <v>7</v>
      </c>
      <c r="P136">
        <v>200</v>
      </c>
      <c r="Q136">
        <v>10</v>
      </c>
      <c r="R136">
        <v>0</v>
      </c>
      <c r="S136">
        <v>1</v>
      </c>
      <c r="T136">
        <v>0</v>
      </c>
      <c r="U136" t="s">
        <v>61</v>
      </c>
      <c r="V136">
        <v>3</v>
      </c>
      <c r="W136">
        <v>0.37</v>
      </c>
      <c r="X136">
        <v>4</v>
      </c>
      <c r="Y136">
        <v>1</v>
      </c>
      <c r="Z136">
        <v>1970</v>
      </c>
      <c r="AA136">
        <v>1970</v>
      </c>
      <c r="AB136">
        <v>0</v>
      </c>
      <c r="AC136">
        <v>1</v>
      </c>
      <c r="AD136">
        <v>8</v>
      </c>
      <c r="AE136">
        <v>1</v>
      </c>
      <c r="AF136" t="s">
        <v>62</v>
      </c>
      <c r="AG136" t="s">
        <v>63</v>
      </c>
      <c r="AH136" t="s">
        <v>65</v>
      </c>
      <c r="AI136">
        <v>724000000</v>
      </c>
      <c r="AJ136">
        <v>54500000</v>
      </c>
      <c r="AK136">
        <v>30</v>
      </c>
      <c r="AL136">
        <v>2.0840438016947214E-2</v>
      </c>
      <c r="AM136">
        <v>12.925296276399999</v>
      </c>
      <c r="AN136">
        <v>2.6621564159526838</v>
      </c>
      <c r="AO136">
        <v>0.71921015622044315</v>
      </c>
      <c r="AP136">
        <v>0</v>
      </c>
      <c r="AQ136">
        <v>0.35</v>
      </c>
      <c r="AR136">
        <v>0</v>
      </c>
      <c r="AS136">
        <v>0</v>
      </c>
      <c r="AT136">
        <v>500</v>
      </c>
      <c r="AU136">
        <v>50</v>
      </c>
      <c r="AV136">
        <v>12</v>
      </c>
      <c r="AW136">
        <v>1.9961979999999998E-3</v>
      </c>
      <c r="AX136">
        <v>1.9961979999999998E-3</v>
      </c>
      <c r="AY136">
        <v>1.9607137E-2</v>
      </c>
      <c r="AZ136" t="s">
        <v>65</v>
      </c>
      <c r="BA136">
        <v>10</v>
      </c>
      <c r="BB136">
        <v>0</v>
      </c>
    </row>
    <row r="137" spans="1:54" x14ac:dyDescent="0.25">
      <c r="A137">
        <v>136</v>
      </c>
      <c r="B137">
        <v>0</v>
      </c>
      <c r="C137">
        <v>8760</v>
      </c>
      <c r="D137">
        <v>1</v>
      </c>
      <c r="E137">
        <v>1</v>
      </c>
      <c r="F137" t="s">
        <v>59</v>
      </c>
      <c r="G137" t="s">
        <v>60</v>
      </c>
      <c r="H137">
        <v>1.5</v>
      </c>
      <c r="I137">
        <v>0.42</v>
      </c>
      <c r="J137">
        <v>1</v>
      </c>
      <c r="K137">
        <v>0</v>
      </c>
      <c r="L137">
        <v>4.6329956740960687E-2</v>
      </c>
      <c r="M137" t="b">
        <v>0</v>
      </c>
      <c r="N137" t="b">
        <v>0</v>
      </c>
      <c r="O137">
        <v>7</v>
      </c>
      <c r="P137">
        <v>200</v>
      </c>
      <c r="Q137">
        <v>10</v>
      </c>
      <c r="R137">
        <v>0</v>
      </c>
      <c r="S137">
        <v>1</v>
      </c>
      <c r="T137">
        <v>0</v>
      </c>
      <c r="U137" t="s">
        <v>61</v>
      </c>
      <c r="V137">
        <v>3</v>
      </c>
      <c r="W137">
        <v>0.37</v>
      </c>
      <c r="X137">
        <v>4</v>
      </c>
      <c r="Y137">
        <v>4</v>
      </c>
      <c r="Z137">
        <v>1970</v>
      </c>
      <c r="AA137">
        <v>1970</v>
      </c>
      <c r="AB137">
        <v>0</v>
      </c>
      <c r="AC137">
        <v>1</v>
      </c>
      <c r="AD137">
        <v>8</v>
      </c>
      <c r="AE137">
        <v>0.25</v>
      </c>
      <c r="AF137" t="s">
        <v>62</v>
      </c>
      <c r="AG137" t="s">
        <v>63</v>
      </c>
      <c r="AH137" t="s">
        <v>65</v>
      </c>
      <c r="AI137">
        <v>724000000</v>
      </c>
      <c r="AJ137">
        <v>54500000</v>
      </c>
      <c r="AK137">
        <v>30</v>
      </c>
      <c r="AL137">
        <v>1.9348618393734869E-2</v>
      </c>
      <c r="AM137">
        <v>5.2874387639999991</v>
      </c>
      <c r="AN137">
        <v>1.8675706412196225</v>
      </c>
      <c r="AO137">
        <v>0.54161616338951246</v>
      </c>
      <c r="AP137">
        <v>0</v>
      </c>
      <c r="AQ137">
        <v>0.35</v>
      </c>
      <c r="AR137">
        <v>0</v>
      </c>
      <c r="AS137">
        <v>0</v>
      </c>
      <c r="AT137">
        <v>500</v>
      </c>
      <c r="AU137">
        <v>50</v>
      </c>
      <c r="AV137">
        <v>12</v>
      </c>
      <c r="AW137">
        <v>1.9961979999999998E-3</v>
      </c>
      <c r="AX137">
        <v>1.9961979999999998E-3</v>
      </c>
      <c r="AY137">
        <v>1.9607137E-2</v>
      </c>
      <c r="AZ137" t="s">
        <v>65</v>
      </c>
      <c r="BA137">
        <v>100</v>
      </c>
      <c r="BB137">
        <v>0</v>
      </c>
    </row>
    <row r="138" spans="1:54" x14ac:dyDescent="0.25">
      <c r="A138">
        <v>137</v>
      </c>
      <c r="B138">
        <v>0</v>
      </c>
      <c r="C138">
        <v>8760</v>
      </c>
      <c r="D138">
        <v>1</v>
      </c>
      <c r="E138">
        <v>1</v>
      </c>
      <c r="F138" t="s">
        <v>59</v>
      </c>
      <c r="G138" t="s">
        <v>60</v>
      </c>
      <c r="H138">
        <v>1.5</v>
      </c>
      <c r="I138">
        <v>0.42</v>
      </c>
      <c r="J138">
        <v>1</v>
      </c>
      <c r="K138">
        <v>0</v>
      </c>
      <c r="L138">
        <v>7.8845294132932869E-2</v>
      </c>
      <c r="M138" t="b">
        <v>0</v>
      </c>
      <c r="N138" t="b">
        <v>0</v>
      </c>
      <c r="O138">
        <v>7</v>
      </c>
      <c r="P138">
        <v>200</v>
      </c>
      <c r="Q138">
        <v>10</v>
      </c>
      <c r="R138">
        <v>0</v>
      </c>
      <c r="S138">
        <v>1</v>
      </c>
      <c r="T138">
        <v>0</v>
      </c>
      <c r="U138" t="s">
        <v>61</v>
      </c>
      <c r="V138">
        <v>3</v>
      </c>
      <c r="W138">
        <v>0.37</v>
      </c>
      <c r="X138">
        <v>4</v>
      </c>
      <c r="Y138">
        <v>1</v>
      </c>
      <c r="Z138">
        <v>1970</v>
      </c>
      <c r="AA138">
        <v>1970</v>
      </c>
      <c r="AB138">
        <v>0</v>
      </c>
      <c r="AC138">
        <v>1</v>
      </c>
      <c r="AD138">
        <v>8</v>
      </c>
      <c r="AE138">
        <v>1</v>
      </c>
      <c r="AF138" t="s">
        <v>62</v>
      </c>
      <c r="AG138" t="s">
        <v>63</v>
      </c>
      <c r="AH138" t="s">
        <v>64</v>
      </c>
      <c r="AI138">
        <v>724000000</v>
      </c>
      <c r="AJ138">
        <v>54500000</v>
      </c>
      <c r="AK138">
        <v>30</v>
      </c>
      <c r="AL138">
        <v>1.9579962495839567E-2</v>
      </c>
      <c r="AM138">
        <v>13.594458531009524</v>
      </c>
      <c r="AN138">
        <v>1.9500765187813029</v>
      </c>
      <c r="AO138">
        <v>0.38174501492317481</v>
      </c>
      <c r="AP138">
        <v>0</v>
      </c>
      <c r="AQ138">
        <v>0.35</v>
      </c>
      <c r="AR138">
        <v>0</v>
      </c>
      <c r="AS138">
        <v>0</v>
      </c>
      <c r="AT138">
        <v>500</v>
      </c>
      <c r="AU138">
        <v>50</v>
      </c>
      <c r="AV138">
        <v>12</v>
      </c>
      <c r="AW138">
        <v>1.9961979999999998E-3</v>
      </c>
      <c r="AX138">
        <v>1.9961979999999998E-3</v>
      </c>
      <c r="AY138">
        <v>1.9607137E-2</v>
      </c>
      <c r="AZ138" t="s">
        <v>64</v>
      </c>
      <c r="BA138">
        <v>10</v>
      </c>
      <c r="BB138">
        <v>0</v>
      </c>
    </row>
    <row r="139" spans="1:54" x14ac:dyDescent="0.25">
      <c r="A139">
        <v>138</v>
      </c>
      <c r="B139">
        <v>0</v>
      </c>
      <c r="C139">
        <v>8760</v>
      </c>
      <c r="D139">
        <v>1</v>
      </c>
      <c r="E139">
        <v>1</v>
      </c>
      <c r="F139" t="s">
        <v>59</v>
      </c>
      <c r="G139" t="s">
        <v>60</v>
      </c>
      <c r="H139">
        <v>1.5</v>
      </c>
      <c r="I139">
        <v>0.42</v>
      </c>
      <c r="J139">
        <v>1</v>
      </c>
      <c r="K139">
        <v>0</v>
      </c>
      <c r="L139">
        <v>7.6908404934826022E-2</v>
      </c>
      <c r="M139" t="b">
        <v>0</v>
      </c>
      <c r="N139" t="b">
        <v>0</v>
      </c>
      <c r="O139">
        <v>7</v>
      </c>
      <c r="P139">
        <v>200</v>
      </c>
      <c r="Q139">
        <v>10</v>
      </c>
      <c r="R139">
        <v>0</v>
      </c>
      <c r="S139">
        <v>1</v>
      </c>
      <c r="T139">
        <v>0</v>
      </c>
      <c r="U139" t="s">
        <v>61</v>
      </c>
      <c r="V139">
        <v>3</v>
      </c>
      <c r="W139">
        <v>0.37</v>
      </c>
      <c r="X139">
        <v>4</v>
      </c>
      <c r="Y139">
        <v>5</v>
      </c>
      <c r="Z139">
        <v>1970</v>
      </c>
      <c r="AA139">
        <v>1970</v>
      </c>
      <c r="AB139">
        <v>0</v>
      </c>
      <c r="AC139">
        <v>1</v>
      </c>
      <c r="AD139">
        <v>8</v>
      </c>
      <c r="AE139">
        <v>1</v>
      </c>
      <c r="AF139" t="s">
        <v>62</v>
      </c>
      <c r="AG139" t="s">
        <v>63</v>
      </c>
      <c r="AH139" t="s">
        <v>64</v>
      </c>
      <c r="AI139">
        <v>724000000</v>
      </c>
      <c r="AJ139">
        <v>54500000</v>
      </c>
      <c r="AK139">
        <v>30</v>
      </c>
      <c r="AL139">
        <v>2.8461784746149122E-2</v>
      </c>
      <c r="AM139">
        <v>12.516353806685714</v>
      </c>
      <c r="AN139">
        <v>2.325197016242261</v>
      </c>
      <c r="AO139">
        <v>0.3992681684420446</v>
      </c>
      <c r="AP139">
        <v>0</v>
      </c>
      <c r="AQ139">
        <v>0.35</v>
      </c>
      <c r="AR139">
        <v>0</v>
      </c>
      <c r="AS139">
        <v>0</v>
      </c>
      <c r="AT139">
        <v>500</v>
      </c>
      <c r="AU139">
        <v>50</v>
      </c>
      <c r="AV139">
        <v>12</v>
      </c>
      <c r="AW139">
        <v>1.9961979999999998E-3</v>
      </c>
      <c r="AX139">
        <v>1.9961979999999998E-3</v>
      </c>
      <c r="AY139">
        <v>1.9607137E-2</v>
      </c>
      <c r="AZ139" t="s">
        <v>65</v>
      </c>
      <c r="BA139">
        <v>10</v>
      </c>
      <c r="BB139">
        <v>0</v>
      </c>
    </row>
    <row r="140" spans="1:54" x14ac:dyDescent="0.25">
      <c r="A140">
        <v>139</v>
      </c>
      <c r="B140">
        <v>0</v>
      </c>
      <c r="C140">
        <v>8760</v>
      </c>
      <c r="D140">
        <v>1</v>
      </c>
      <c r="E140">
        <v>1</v>
      </c>
      <c r="F140" t="s">
        <v>59</v>
      </c>
      <c r="G140" t="s">
        <v>60</v>
      </c>
      <c r="H140">
        <v>1.5</v>
      </c>
      <c r="I140">
        <v>0.42</v>
      </c>
      <c r="J140">
        <v>1</v>
      </c>
      <c r="K140">
        <v>0</v>
      </c>
      <c r="L140">
        <v>0.1640267780249057</v>
      </c>
      <c r="M140" t="b">
        <v>0</v>
      </c>
      <c r="N140" t="b">
        <v>0</v>
      </c>
      <c r="O140">
        <v>7</v>
      </c>
      <c r="P140">
        <v>200</v>
      </c>
      <c r="Q140">
        <v>10</v>
      </c>
      <c r="R140">
        <v>0</v>
      </c>
      <c r="S140">
        <v>1</v>
      </c>
      <c r="T140">
        <v>0</v>
      </c>
      <c r="U140" t="s">
        <v>61</v>
      </c>
      <c r="V140">
        <v>3</v>
      </c>
      <c r="W140">
        <v>0.37</v>
      </c>
      <c r="X140">
        <v>4</v>
      </c>
      <c r="Y140">
        <v>5</v>
      </c>
      <c r="Z140">
        <v>1970</v>
      </c>
      <c r="AA140">
        <v>1970</v>
      </c>
      <c r="AB140">
        <v>0</v>
      </c>
      <c r="AC140">
        <v>1</v>
      </c>
      <c r="AD140">
        <v>8</v>
      </c>
      <c r="AE140">
        <v>0.25</v>
      </c>
      <c r="AF140" t="s">
        <v>62</v>
      </c>
      <c r="AG140" t="s">
        <v>63</v>
      </c>
      <c r="AH140" t="s">
        <v>65</v>
      </c>
      <c r="AI140">
        <v>724000000</v>
      </c>
      <c r="AJ140">
        <v>54500000</v>
      </c>
      <c r="AK140">
        <v>30</v>
      </c>
      <c r="AL140">
        <v>9.973356696962048E-3</v>
      </c>
      <c r="AM140">
        <v>8.9489453009523814</v>
      </c>
      <c r="AN140">
        <v>1.5660297832202219</v>
      </c>
      <c r="AO140">
        <v>1.2487120611715041</v>
      </c>
      <c r="AP140">
        <v>0</v>
      </c>
      <c r="AQ140">
        <v>0.35</v>
      </c>
      <c r="AR140">
        <v>0</v>
      </c>
      <c r="AS140">
        <v>0</v>
      </c>
      <c r="AT140">
        <v>500</v>
      </c>
      <c r="AU140">
        <v>50</v>
      </c>
      <c r="AV140">
        <v>12</v>
      </c>
      <c r="AW140">
        <v>1.9961979999999998E-3</v>
      </c>
      <c r="AX140">
        <v>1.9961979999999998E-3</v>
      </c>
      <c r="AY140">
        <v>1.9607137E-2</v>
      </c>
      <c r="AZ140" t="s">
        <v>64</v>
      </c>
      <c r="BA140">
        <v>100</v>
      </c>
      <c r="BB140">
        <v>0</v>
      </c>
    </row>
    <row r="141" spans="1:54" x14ac:dyDescent="0.25">
      <c r="A141">
        <v>140</v>
      </c>
      <c r="B141">
        <v>0</v>
      </c>
      <c r="C141">
        <v>8760</v>
      </c>
      <c r="D141">
        <v>1</v>
      </c>
      <c r="E141">
        <v>1</v>
      </c>
      <c r="F141" t="s">
        <v>59</v>
      </c>
      <c r="G141" t="s">
        <v>60</v>
      </c>
      <c r="H141">
        <v>1.5</v>
      </c>
      <c r="I141">
        <v>0.42</v>
      </c>
      <c r="J141">
        <v>1</v>
      </c>
      <c r="K141">
        <v>0</v>
      </c>
      <c r="L141">
        <v>5.9163125560319871E-2</v>
      </c>
      <c r="M141" t="b">
        <v>0</v>
      </c>
      <c r="N141" t="b">
        <v>0</v>
      </c>
      <c r="O141">
        <v>7</v>
      </c>
      <c r="P141">
        <v>200</v>
      </c>
      <c r="Q141">
        <v>10</v>
      </c>
      <c r="R141">
        <v>0</v>
      </c>
      <c r="S141">
        <v>1</v>
      </c>
      <c r="T141">
        <v>0</v>
      </c>
      <c r="U141" t="s">
        <v>61</v>
      </c>
      <c r="V141">
        <v>3</v>
      </c>
      <c r="W141">
        <v>0.37</v>
      </c>
      <c r="X141">
        <v>4</v>
      </c>
      <c r="Y141">
        <v>6</v>
      </c>
      <c r="Z141">
        <v>1970</v>
      </c>
      <c r="AA141">
        <v>1970</v>
      </c>
      <c r="AB141">
        <v>0</v>
      </c>
      <c r="AC141">
        <v>1</v>
      </c>
      <c r="AD141">
        <v>8</v>
      </c>
      <c r="AE141">
        <v>1</v>
      </c>
      <c r="AF141" t="s">
        <v>62</v>
      </c>
      <c r="AG141" t="s">
        <v>63</v>
      </c>
      <c r="AH141" t="s">
        <v>64</v>
      </c>
      <c r="AI141">
        <v>724000000</v>
      </c>
      <c r="AJ141">
        <v>54500000</v>
      </c>
      <c r="AK141">
        <v>30</v>
      </c>
      <c r="AL141">
        <v>2.8285841816212562E-2</v>
      </c>
      <c r="AM141">
        <v>11.410470405733333</v>
      </c>
      <c r="AN141">
        <v>1.5720523525353021</v>
      </c>
      <c r="AO141">
        <v>0.60755726662018716</v>
      </c>
      <c r="AP141">
        <v>0</v>
      </c>
      <c r="AQ141">
        <v>0.35</v>
      </c>
      <c r="AR141">
        <v>0</v>
      </c>
      <c r="AS141">
        <v>0</v>
      </c>
      <c r="AT141">
        <v>500</v>
      </c>
      <c r="AU141">
        <v>50</v>
      </c>
      <c r="AV141">
        <v>12</v>
      </c>
      <c r="AW141">
        <v>1.9961979999999998E-3</v>
      </c>
      <c r="AX141">
        <v>1.9961979999999998E-3</v>
      </c>
      <c r="AY141">
        <v>1.9607137E-2</v>
      </c>
      <c r="AZ141" t="s">
        <v>65</v>
      </c>
      <c r="BA141">
        <v>10</v>
      </c>
      <c r="BB141">
        <v>0</v>
      </c>
    </row>
    <row r="142" spans="1:54" x14ac:dyDescent="0.25">
      <c r="A142">
        <v>141</v>
      </c>
      <c r="B142">
        <v>0</v>
      </c>
      <c r="C142">
        <v>8760</v>
      </c>
      <c r="D142">
        <v>1</v>
      </c>
      <c r="E142">
        <v>1</v>
      </c>
      <c r="F142" t="s">
        <v>59</v>
      </c>
      <c r="G142" t="s">
        <v>60</v>
      </c>
      <c r="H142">
        <v>1.5</v>
      </c>
      <c r="I142">
        <v>0.42</v>
      </c>
      <c r="J142">
        <v>1</v>
      </c>
      <c r="K142">
        <v>0</v>
      </c>
      <c r="L142">
        <v>9.3936298816079108E-2</v>
      </c>
      <c r="M142" t="b">
        <v>0</v>
      </c>
      <c r="N142" t="b">
        <v>0</v>
      </c>
      <c r="O142">
        <v>7</v>
      </c>
      <c r="P142">
        <v>200</v>
      </c>
      <c r="Q142">
        <v>10</v>
      </c>
      <c r="R142">
        <v>0</v>
      </c>
      <c r="S142">
        <v>1</v>
      </c>
      <c r="T142">
        <v>0</v>
      </c>
      <c r="U142" t="s">
        <v>61</v>
      </c>
      <c r="V142">
        <v>3</v>
      </c>
      <c r="W142">
        <v>0.37</v>
      </c>
      <c r="X142">
        <v>4</v>
      </c>
      <c r="Y142">
        <v>4</v>
      </c>
      <c r="Z142">
        <v>1970</v>
      </c>
      <c r="AA142">
        <v>1970</v>
      </c>
      <c r="AB142">
        <v>0</v>
      </c>
      <c r="AC142">
        <v>1</v>
      </c>
      <c r="AD142">
        <v>8</v>
      </c>
      <c r="AE142">
        <v>0.5</v>
      </c>
      <c r="AF142" t="s">
        <v>62</v>
      </c>
      <c r="AG142" t="s">
        <v>63</v>
      </c>
      <c r="AH142" t="s">
        <v>64</v>
      </c>
      <c r="AI142">
        <v>724000000</v>
      </c>
      <c r="AJ142">
        <v>54500000</v>
      </c>
      <c r="AK142">
        <v>30</v>
      </c>
      <c r="AL142">
        <v>1.9950639030515884E-2</v>
      </c>
      <c r="AM142">
        <v>10.625425985904762</v>
      </c>
      <c r="AN142">
        <v>2.5878274841100453</v>
      </c>
      <c r="AO142">
        <v>0.92518967640895156</v>
      </c>
      <c r="AP142">
        <v>0</v>
      </c>
      <c r="AQ142">
        <v>0.35</v>
      </c>
      <c r="AR142">
        <v>0</v>
      </c>
      <c r="AS142">
        <v>0</v>
      </c>
      <c r="AT142">
        <v>500</v>
      </c>
      <c r="AU142">
        <v>50</v>
      </c>
      <c r="AV142">
        <v>12</v>
      </c>
      <c r="AW142">
        <v>1.9961979999999998E-3</v>
      </c>
      <c r="AX142">
        <v>1.9961979999999998E-3</v>
      </c>
      <c r="AY142">
        <v>1.9607137E-2</v>
      </c>
      <c r="AZ142" t="s">
        <v>65</v>
      </c>
      <c r="BA142">
        <v>30</v>
      </c>
      <c r="BB142">
        <v>0</v>
      </c>
    </row>
    <row r="143" spans="1:54" x14ac:dyDescent="0.25">
      <c r="A143">
        <v>142</v>
      </c>
      <c r="B143">
        <v>0</v>
      </c>
      <c r="C143">
        <v>8760</v>
      </c>
      <c r="D143">
        <v>1</v>
      </c>
      <c r="E143">
        <v>1</v>
      </c>
      <c r="F143" t="s">
        <v>59</v>
      </c>
      <c r="G143" t="s">
        <v>60</v>
      </c>
      <c r="H143">
        <v>1.5</v>
      </c>
      <c r="I143">
        <v>0.42</v>
      </c>
      <c r="J143">
        <v>1</v>
      </c>
      <c r="K143">
        <v>0</v>
      </c>
      <c r="L143">
        <v>0.1664711541050557</v>
      </c>
      <c r="M143" t="b">
        <v>0</v>
      </c>
      <c r="N143" t="b">
        <v>0</v>
      </c>
      <c r="O143">
        <v>7</v>
      </c>
      <c r="P143">
        <v>200</v>
      </c>
      <c r="Q143">
        <v>10</v>
      </c>
      <c r="R143">
        <v>0</v>
      </c>
      <c r="S143">
        <v>1</v>
      </c>
      <c r="T143">
        <v>0</v>
      </c>
      <c r="U143" t="s">
        <v>61</v>
      </c>
      <c r="V143">
        <v>3</v>
      </c>
      <c r="W143">
        <v>0.37</v>
      </c>
      <c r="X143">
        <v>4</v>
      </c>
      <c r="Y143">
        <v>5</v>
      </c>
      <c r="Z143">
        <v>1970</v>
      </c>
      <c r="AA143">
        <v>1970</v>
      </c>
      <c r="AB143">
        <v>0</v>
      </c>
      <c r="AC143">
        <v>1</v>
      </c>
      <c r="AD143">
        <v>8</v>
      </c>
      <c r="AE143">
        <v>0.25</v>
      </c>
      <c r="AF143" t="s">
        <v>62</v>
      </c>
      <c r="AG143" t="s">
        <v>63</v>
      </c>
      <c r="AH143" t="s">
        <v>64</v>
      </c>
      <c r="AI143">
        <v>724000000</v>
      </c>
      <c r="AJ143">
        <v>54500000</v>
      </c>
      <c r="AK143">
        <v>30</v>
      </c>
      <c r="AL143">
        <v>1.898881395632819E-2</v>
      </c>
      <c r="AM143">
        <v>10.044434313333333</v>
      </c>
      <c r="AN143">
        <v>2.7540757086387169</v>
      </c>
      <c r="AO143">
        <v>0.88750996371891588</v>
      </c>
      <c r="AP143">
        <v>0</v>
      </c>
      <c r="AQ143">
        <v>0.35</v>
      </c>
      <c r="AR143">
        <v>0</v>
      </c>
      <c r="AS143">
        <v>0</v>
      </c>
      <c r="AT143">
        <v>500</v>
      </c>
      <c r="AU143">
        <v>50</v>
      </c>
      <c r="AV143">
        <v>12</v>
      </c>
      <c r="AW143">
        <v>1.9961979999999998E-3</v>
      </c>
      <c r="AX143">
        <v>1.9961979999999998E-3</v>
      </c>
      <c r="AY143">
        <v>1.9607137E-2</v>
      </c>
      <c r="AZ143" t="s">
        <v>65</v>
      </c>
      <c r="BA143">
        <v>100</v>
      </c>
      <c r="BB143">
        <v>0</v>
      </c>
    </row>
    <row r="144" spans="1:54" x14ac:dyDescent="0.25">
      <c r="A144">
        <v>143</v>
      </c>
      <c r="B144">
        <v>0</v>
      </c>
      <c r="C144">
        <v>8760</v>
      </c>
      <c r="D144">
        <v>1</v>
      </c>
      <c r="E144">
        <v>1</v>
      </c>
      <c r="F144" t="s">
        <v>59</v>
      </c>
      <c r="G144" t="s">
        <v>60</v>
      </c>
      <c r="H144">
        <v>1.5</v>
      </c>
      <c r="I144">
        <v>0.42</v>
      </c>
      <c r="J144">
        <v>1</v>
      </c>
      <c r="K144">
        <v>0</v>
      </c>
      <c r="L144">
        <v>9.0371346960163093E-2</v>
      </c>
      <c r="M144" t="b">
        <v>0</v>
      </c>
      <c r="N144" t="b">
        <v>0</v>
      </c>
      <c r="O144">
        <v>7</v>
      </c>
      <c r="P144">
        <v>200</v>
      </c>
      <c r="Q144">
        <v>10</v>
      </c>
      <c r="R144">
        <v>0</v>
      </c>
      <c r="S144">
        <v>1</v>
      </c>
      <c r="T144">
        <v>0</v>
      </c>
      <c r="U144" t="s">
        <v>61</v>
      </c>
      <c r="V144">
        <v>3</v>
      </c>
      <c r="W144">
        <v>0.37</v>
      </c>
      <c r="X144">
        <v>4</v>
      </c>
      <c r="Y144">
        <v>5</v>
      </c>
      <c r="Z144">
        <v>1970</v>
      </c>
      <c r="AA144">
        <v>1970</v>
      </c>
      <c r="AB144">
        <v>0</v>
      </c>
      <c r="AC144">
        <v>1</v>
      </c>
      <c r="AD144">
        <v>8</v>
      </c>
      <c r="AE144">
        <v>1</v>
      </c>
      <c r="AF144" t="s">
        <v>62</v>
      </c>
      <c r="AG144" t="s">
        <v>63</v>
      </c>
      <c r="AH144" t="s">
        <v>65</v>
      </c>
      <c r="AI144">
        <v>724000000</v>
      </c>
      <c r="AJ144">
        <v>54500000</v>
      </c>
      <c r="AK144">
        <v>30</v>
      </c>
      <c r="AL144">
        <v>1.6543499201885539E-2</v>
      </c>
      <c r="AM144">
        <v>14.280505327695238</v>
      </c>
      <c r="AN144">
        <v>1.9146784480160044</v>
      </c>
      <c r="AO144">
        <v>1.3517272608812823</v>
      </c>
      <c r="AP144">
        <v>0</v>
      </c>
      <c r="AQ144">
        <v>0.35</v>
      </c>
      <c r="AR144">
        <v>0</v>
      </c>
      <c r="AS144">
        <v>0</v>
      </c>
      <c r="AT144">
        <v>500</v>
      </c>
      <c r="AU144">
        <v>50</v>
      </c>
      <c r="AV144">
        <v>12</v>
      </c>
      <c r="AW144">
        <v>1.9961979999999998E-3</v>
      </c>
      <c r="AX144">
        <v>1.9961979999999998E-3</v>
      </c>
      <c r="AY144">
        <v>1.9607137E-2</v>
      </c>
      <c r="AZ144" t="s">
        <v>64</v>
      </c>
      <c r="BA144">
        <v>10</v>
      </c>
      <c r="BB144">
        <v>0</v>
      </c>
    </row>
    <row r="145" spans="1:54" x14ac:dyDescent="0.25">
      <c r="A145">
        <v>144</v>
      </c>
      <c r="B145">
        <v>0</v>
      </c>
      <c r="C145">
        <v>8760</v>
      </c>
      <c r="D145">
        <v>1</v>
      </c>
      <c r="E145">
        <v>1</v>
      </c>
      <c r="F145" t="s">
        <v>59</v>
      </c>
      <c r="G145" t="s">
        <v>60</v>
      </c>
      <c r="H145">
        <v>1.5</v>
      </c>
      <c r="I145">
        <v>0.42</v>
      </c>
      <c r="J145">
        <v>1</v>
      </c>
      <c r="K145">
        <v>0</v>
      </c>
      <c r="L145">
        <v>0.16333616392063971</v>
      </c>
      <c r="M145" t="b">
        <v>0</v>
      </c>
      <c r="N145" t="b">
        <v>0</v>
      </c>
      <c r="O145">
        <v>7</v>
      </c>
      <c r="P145">
        <v>200</v>
      </c>
      <c r="Q145">
        <v>10</v>
      </c>
      <c r="R145">
        <v>0</v>
      </c>
      <c r="S145">
        <v>1</v>
      </c>
      <c r="T145">
        <v>0</v>
      </c>
      <c r="U145" t="s">
        <v>61</v>
      </c>
      <c r="V145">
        <v>3</v>
      </c>
      <c r="W145">
        <v>0.37</v>
      </c>
      <c r="X145">
        <v>4</v>
      </c>
      <c r="Y145">
        <v>4</v>
      </c>
      <c r="Z145">
        <v>1970</v>
      </c>
      <c r="AA145">
        <v>1970</v>
      </c>
      <c r="AB145">
        <v>0</v>
      </c>
      <c r="AC145">
        <v>1</v>
      </c>
      <c r="AD145">
        <v>8</v>
      </c>
      <c r="AE145">
        <v>0.25</v>
      </c>
      <c r="AF145" t="s">
        <v>62</v>
      </c>
      <c r="AG145" t="s">
        <v>63</v>
      </c>
      <c r="AH145" t="s">
        <v>65</v>
      </c>
      <c r="AI145">
        <v>724000000</v>
      </c>
      <c r="AJ145">
        <v>54500000</v>
      </c>
      <c r="AK145">
        <v>30</v>
      </c>
      <c r="AL145">
        <v>1.5246326281912879E-2</v>
      </c>
      <c r="AM145">
        <v>7.9100851813333328</v>
      </c>
      <c r="AN145">
        <v>2.6690806350925182</v>
      </c>
      <c r="AO145">
        <v>0.99930139005085461</v>
      </c>
      <c r="AP145">
        <v>0</v>
      </c>
      <c r="AQ145">
        <v>0.35</v>
      </c>
      <c r="AR145">
        <v>0</v>
      </c>
      <c r="AS145">
        <v>0</v>
      </c>
      <c r="AT145">
        <v>500</v>
      </c>
      <c r="AU145">
        <v>50</v>
      </c>
      <c r="AV145">
        <v>12</v>
      </c>
      <c r="AW145">
        <v>1.9961979999999998E-3</v>
      </c>
      <c r="AX145">
        <v>1.9961979999999998E-3</v>
      </c>
      <c r="AY145">
        <v>1.9607137E-2</v>
      </c>
      <c r="AZ145" t="s">
        <v>64</v>
      </c>
      <c r="BA145">
        <v>100</v>
      </c>
      <c r="BB145">
        <v>0</v>
      </c>
    </row>
    <row r="146" spans="1:54" x14ac:dyDescent="0.25">
      <c r="A146">
        <v>145</v>
      </c>
      <c r="B146">
        <v>0</v>
      </c>
      <c r="C146">
        <v>8760</v>
      </c>
      <c r="D146">
        <v>1</v>
      </c>
      <c r="E146">
        <v>1</v>
      </c>
      <c r="F146" t="s">
        <v>59</v>
      </c>
      <c r="G146" t="s">
        <v>60</v>
      </c>
      <c r="H146">
        <v>1.5</v>
      </c>
      <c r="I146">
        <v>0.42</v>
      </c>
      <c r="J146">
        <v>1</v>
      </c>
      <c r="K146">
        <v>0</v>
      </c>
      <c r="L146">
        <v>7.3455979850084549E-2</v>
      </c>
      <c r="M146" t="b">
        <v>0</v>
      </c>
      <c r="N146" t="b">
        <v>0</v>
      </c>
      <c r="O146">
        <v>7</v>
      </c>
      <c r="P146">
        <v>200</v>
      </c>
      <c r="Q146">
        <v>10</v>
      </c>
      <c r="R146">
        <v>0</v>
      </c>
      <c r="S146">
        <v>1</v>
      </c>
      <c r="T146">
        <v>0</v>
      </c>
      <c r="U146" t="s">
        <v>61</v>
      </c>
      <c r="V146">
        <v>3</v>
      </c>
      <c r="W146">
        <v>0.37</v>
      </c>
      <c r="X146">
        <v>4</v>
      </c>
      <c r="Y146">
        <v>3</v>
      </c>
      <c r="Z146">
        <v>1970</v>
      </c>
      <c r="AA146">
        <v>1970</v>
      </c>
      <c r="AB146">
        <v>0</v>
      </c>
      <c r="AC146">
        <v>1</v>
      </c>
      <c r="AD146">
        <v>8</v>
      </c>
      <c r="AE146">
        <v>1</v>
      </c>
      <c r="AF146" t="s">
        <v>62</v>
      </c>
      <c r="AG146" t="s">
        <v>63</v>
      </c>
      <c r="AH146" t="s">
        <v>65</v>
      </c>
      <c r="AI146">
        <v>724000000</v>
      </c>
      <c r="AJ146">
        <v>54500000</v>
      </c>
      <c r="AK146">
        <v>30</v>
      </c>
      <c r="AL146">
        <v>1.2251576324834543E-2</v>
      </c>
      <c r="AM146">
        <v>12.23488724592381</v>
      </c>
      <c r="AN146">
        <v>2.4612473268590325</v>
      </c>
      <c r="AO146">
        <v>0.58634361596840456</v>
      </c>
      <c r="AP146">
        <v>0</v>
      </c>
      <c r="AQ146">
        <v>0.35</v>
      </c>
      <c r="AR146">
        <v>0</v>
      </c>
      <c r="AS146">
        <v>0</v>
      </c>
      <c r="AT146">
        <v>500</v>
      </c>
      <c r="AU146">
        <v>50</v>
      </c>
      <c r="AV146">
        <v>12</v>
      </c>
      <c r="AW146">
        <v>1.9961979999999998E-3</v>
      </c>
      <c r="AX146">
        <v>1.9961979999999998E-3</v>
      </c>
      <c r="AY146">
        <v>1.9607137E-2</v>
      </c>
      <c r="AZ146" t="s">
        <v>65</v>
      </c>
      <c r="BA146">
        <v>10</v>
      </c>
      <c r="BB146">
        <v>0</v>
      </c>
    </row>
    <row r="147" spans="1:54" x14ac:dyDescent="0.25">
      <c r="A147">
        <v>146</v>
      </c>
      <c r="B147">
        <v>0</v>
      </c>
      <c r="C147">
        <v>8760</v>
      </c>
      <c r="D147">
        <v>1</v>
      </c>
      <c r="E147">
        <v>1</v>
      </c>
      <c r="F147" t="s">
        <v>59</v>
      </c>
      <c r="G147" t="s">
        <v>60</v>
      </c>
      <c r="H147">
        <v>1.5</v>
      </c>
      <c r="I147">
        <v>0.42</v>
      </c>
      <c r="J147">
        <v>1</v>
      </c>
      <c r="K147">
        <v>0</v>
      </c>
      <c r="L147">
        <v>7.0323012702751111E-2</v>
      </c>
      <c r="M147" t="b">
        <v>0</v>
      </c>
      <c r="N147" t="b">
        <v>0</v>
      </c>
      <c r="O147">
        <v>7</v>
      </c>
      <c r="P147">
        <v>200</v>
      </c>
      <c r="Q147">
        <v>10</v>
      </c>
      <c r="R147">
        <v>0</v>
      </c>
      <c r="S147">
        <v>1</v>
      </c>
      <c r="T147">
        <v>0</v>
      </c>
      <c r="U147" t="s">
        <v>61</v>
      </c>
      <c r="V147">
        <v>3</v>
      </c>
      <c r="W147">
        <v>0.37</v>
      </c>
      <c r="X147">
        <v>4</v>
      </c>
      <c r="Y147">
        <v>1</v>
      </c>
      <c r="Z147">
        <v>1970</v>
      </c>
      <c r="AA147">
        <v>1970</v>
      </c>
      <c r="AB147">
        <v>0</v>
      </c>
      <c r="AC147">
        <v>1</v>
      </c>
      <c r="AD147">
        <v>8</v>
      </c>
      <c r="AE147">
        <v>1</v>
      </c>
      <c r="AF147" t="s">
        <v>62</v>
      </c>
      <c r="AG147" t="s">
        <v>63</v>
      </c>
      <c r="AH147" t="s">
        <v>64</v>
      </c>
      <c r="AI147">
        <v>724000000</v>
      </c>
      <c r="AJ147">
        <v>54500000</v>
      </c>
      <c r="AK147">
        <v>30</v>
      </c>
      <c r="AL147">
        <v>2.5620665699799108E-2</v>
      </c>
      <c r="AM147">
        <v>14.287689070476191</v>
      </c>
      <c r="AN147">
        <v>2.6187354063624038</v>
      </c>
      <c r="AO147">
        <v>0.78799508161807896</v>
      </c>
      <c r="AP147">
        <v>0</v>
      </c>
      <c r="AQ147">
        <v>0.35</v>
      </c>
      <c r="AR147">
        <v>0</v>
      </c>
      <c r="AS147">
        <v>0</v>
      </c>
      <c r="AT147">
        <v>500</v>
      </c>
      <c r="AU147">
        <v>50</v>
      </c>
      <c r="AV147">
        <v>12</v>
      </c>
      <c r="AW147">
        <v>1.9961979999999998E-3</v>
      </c>
      <c r="AX147">
        <v>1.9961979999999998E-3</v>
      </c>
      <c r="AY147">
        <v>1.9607137E-2</v>
      </c>
      <c r="AZ147" t="s">
        <v>65</v>
      </c>
      <c r="BA147">
        <v>10</v>
      </c>
      <c r="BB147">
        <v>0</v>
      </c>
    </row>
    <row r="148" spans="1:54" x14ac:dyDescent="0.25">
      <c r="A148">
        <v>147</v>
      </c>
      <c r="B148">
        <v>0</v>
      </c>
      <c r="C148">
        <v>8760</v>
      </c>
      <c r="D148">
        <v>1</v>
      </c>
      <c r="E148">
        <v>1</v>
      </c>
      <c r="F148" t="s">
        <v>59</v>
      </c>
      <c r="G148" t="s">
        <v>60</v>
      </c>
      <c r="H148">
        <v>1.5</v>
      </c>
      <c r="I148">
        <v>0.42</v>
      </c>
      <c r="J148">
        <v>1</v>
      </c>
      <c r="K148">
        <v>0</v>
      </c>
      <c r="L148">
        <v>6.7990965482400495E-2</v>
      </c>
      <c r="M148" t="b">
        <v>0</v>
      </c>
      <c r="N148" t="b">
        <v>0</v>
      </c>
      <c r="O148">
        <v>7</v>
      </c>
      <c r="P148">
        <v>200</v>
      </c>
      <c r="Q148">
        <v>10</v>
      </c>
      <c r="R148">
        <v>0</v>
      </c>
      <c r="S148">
        <v>1</v>
      </c>
      <c r="T148">
        <v>0</v>
      </c>
      <c r="U148" t="s">
        <v>61</v>
      </c>
      <c r="V148">
        <v>3</v>
      </c>
      <c r="W148">
        <v>0.37</v>
      </c>
      <c r="X148">
        <v>4</v>
      </c>
      <c r="Y148">
        <v>2</v>
      </c>
      <c r="Z148">
        <v>1970</v>
      </c>
      <c r="AA148">
        <v>1970</v>
      </c>
      <c r="AB148">
        <v>0</v>
      </c>
      <c r="AC148">
        <v>1</v>
      </c>
      <c r="AD148">
        <v>8</v>
      </c>
      <c r="AE148">
        <v>1</v>
      </c>
      <c r="AF148" t="s">
        <v>62</v>
      </c>
      <c r="AG148" t="s">
        <v>63</v>
      </c>
      <c r="AH148" t="s">
        <v>64</v>
      </c>
      <c r="AI148">
        <v>724000000</v>
      </c>
      <c r="AJ148">
        <v>54500000</v>
      </c>
      <c r="AK148">
        <v>30</v>
      </c>
      <c r="AL148">
        <v>2.3924523104823472E-2</v>
      </c>
      <c r="AM148">
        <v>8.8774631390476184</v>
      </c>
      <c r="AN148">
        <v>2.7507660658946254</v>
      </c>
      <c r="AO148">
        <v>0.61876030322283748</v>
      </c>
      <c r="AP148">
        <v>0</v>
      </c>
      <c r="AQ148">
        <v>0.35</v>
      </c>
      <c r="AR148">
        <v>0</v>
      </c>
      <c r="AS148">
        <v>0</v>
      </c>
      <c r="AT148">
        <v>500</v>
      </c>
      <c r="AU148">
        <v>50</v>
      </c>
      <c r="AV148">
        <v>12</v>
      </c>
      <c r="AW148">
        <v>1.9961979999999998E-3</v>
      </c>
      <c r="AX148">
        <v>1.9961979999999998E-3</v>
      </c>
      <c r="AY148">
        <v>1.9607137E-2</v>
      </c>
      <c r="AZ148" t="s">
        <v>64</v>
      </c>
      <c r="BA148">
        <v>10</v>
      </c>
      <c r="BB148">
        <v>0</v>
      </c>
    </row>
    <row r="149" spans="1:54" x14ac:dyDescent="0.25">
      <c r="A149">
        <v>148</v>
      </c>
      <c r="B149">
        <v>0</v>
      </c>
      <c r="C149">
        <v>8760</v>
      </c>
      <c r="D149">
        <v>1</v>
      </c>
      <c r="E149">
        <v>1</v>
      </c>
      <c r="F149" t="s">
        <v>59</v>
      </c>
      <c r="G149" t="s">
        <v>60</v>
      </c>
      <c r="H149">
        <v>1.5</v>
      </c>
      <c r="I149">
        <v>0.42</v>
      </c>
      <c r="J149">
        <v>1</v>
      </c>
      <c r="K149">
        <v>0</v>
      </c>
      <c r="L149">
        <v>8.7732742905120953E-2</v>
      </c>
      <c r="M149" t="b">
        <v>0</v>
      </c>
      <c r="N149" t="b">
        <v>0</v>
      </c>
      <c r="O149">
        <v>7</v>
      </c>
      <c r="P149">
        <v>200</v>
      </c>
      <c r="Q149">
        <v>10</v>
      </c>
      <c r="R149">
        <v>0</v>
      </c>
      <c r="S149">
        <v>1</v>
      </c>
      <c r="T149">
        <v>0</v>
      </c>
      <c r="U149" t="s">
        <v>61</v>
      </c>
      <c r="V149">
        <v>3</v>
      </c>
      <c r="W149">
        <v>0.37</v>
      </c>
      <c r="X149">
        <v>4</v>
      </c>
      <c r="Y149">
        <v>3</v>
      </c>
      <c r="Z149">
        <v>1970</v>
      </c>
      <c r="AA149">
        <v>1970</v>
      </c>
      <c r="AB149">
        <v>0</v>
      </c>
      <c r="AC149">
        <v>1</v>
      </c>
      <c r="AD149">
        <v>8</v>
      </c>
      <c r="AE149">
        <v>0.25</v>
      </c>
      <c r="AF149" t="s">
        <v>62</v>
      </c>
      <c r="AG149" t="s">
        <v>63</v>
      </c>
      <c r="AH149" t="s">
        <v>65</v>
      </c>
      <c r="AI149">
        <v>724000000</v>
      </c>
      <c r="AJ149">
        <v>54500000</v>
      </c>
      <c r="AK149">
        <v>30</v>
      </c>
      <c r="AL149">
        <v>1.2365714922354033E-2</v>
      </c>
      <c r="AM149">
        <v>16.907489572666666</v>
      </c>
      <c r="AN149">
        <v>1.7445937851433631</v>
      </c>
      <c r="AO149">
        <v>1.3197953942295455</v>
      </c>
      <c r="AP149">
        <v>0</v>
      </c>
      <c r="AQ149">
        <v>0.35</v>
      </c>
      <c r="AR149">
        <v>0</v>
      </c>
      <c r="AS149">
        <v>0</v>
      </c>
      <c r="AT149">
        <v>500</v>
      </c>
      <c r="AU149">
        <v>50</v>
      </c>
      <c r="AV149">
        <v>12</v>
      </c>
      <c r="AW149">
        <v>1.9961979999999998E-3</v>
      </c>
      <c r="AX149">
        <v>1.9961979999999998E-3</v>
      </c>
      <c r="AY149">
        <v>1.9607137E-2</v>
      </c>
      <c r="AZ149" t="s">
        <v>65</v>
      </c>
      <c r="BA149">
        <v>100</v>
      </c>
      <c r="BB149">
        <v>0</v>
      </c>
    </row>
    <row r="150" spans="1:54" x14ac:dyDescent="0.25">
      <c r="A150">
        <v>149</v>
      </c>
      <c r="B150">
        <v>0</v>
      </c>
      <c r="C150">
        <v>8760</v>
      </c>
      <c r="D150">
        <v>1</v>
      </c>
      <c r="E150">
        <v>1</v>
      </c>
      <c r="F150" t="s">
        <v>59</v>
      </c>
      <c r="G150" t="s">
        <v>60</v>
      </c>
      <c r="H150">
        <v>1.5</v>
      </c>
      <c r="I150">
        <v>0.42</v>
      </c>
      <c r="J150">
        <v>1</v>
      </c>
      <c r="K150">
        <v>0</v>
      </c>
      <c r="L150">
        <v>0.11748906058051148</v>
      </c>
      <c r="M150" t="b">
        <v>0</v>
      </c>
      <c r="N150" t="b">
        <v>0</v>
      </c>
      <c r="O150">
        <v>7</v>
      </c>
      <c r="P150">
        <v>200</v>
      </c>
      <c r="Q150">
        <v>10</v>
      </c>
      <c r="R150">
        <v>0</v>
      </c>
      <c r="S150">
        <v>1</v>
      </c>
      <c r="T150">
        <v>0</v>
      </c>
      <c r="U150" t="s">
        <v>61</v>
      </c>
      <c r="V150">
        <v>3</v>
      </c>
      <c r="W150">
        <v>0.37</v>
      </c>
      <c r="X150">
        <v>4</v>
      </c>
      <c r="Y150">
        <v>2</v>
      </c>
      <c r="Z150">
        <v>1970</v>
      </c>
      <c r="AA150">
        <v>1970</v>
      </c>
      <c r="AB150">
        <v>0</v>
      </c>
      <c r="AC150">
        <v>1</v>
      </c>
      <c r="AD150">
        <v>8</v>
      </c>
      <c r="AE150">
        <v>0.5</v>
      </c>
      <c r="AF150" t="s">
        <v>62</v>
      </c>
      <c r="AG150" t="s">
        <v>63</v>
      </c>
      <c r="AH150" t="s">
        <v>64</v>
      </c>
      <c r="AI150">
        <v>724000000</v>
      </c>
      <c r="AJ150">
        <v>54500000</v>
      </c>
      <c r="AK150">
        <v>30</v>
      </c>
      <c r="AL150">
        <v>2.9312344522740178E-2</v>
      </c>
      <c r="AM150">
        <v>14.853548006247619</v>
      </c>
      <c r="AN150">
        <v>2.872023310998026</v>
      </c>
      <c r="AO150">
        <v>1.3139021720785951</v>
      </c>
      <c r="AP150">
        <v>0</v>
      </c>
      <c r="AQ150">
        <v>0.35</v>
      </c>
      <c r="AR150">
        <v>0</v>
      </c>
      <c r="AS150">
        <v>0</v>
      </c>
      <c r="AT150">
        <v>500</v>
      </c>
      <c r="AU150">
        <v>50</v>
      </c>
      <c r="AV150">
        <v>12</v>
      </c>
      <c r="AW150">
        <v>1.9961979999999998E-3</v>
      </c>
      <c r="AX150">
        <v>1.9961979999999998E-3</v>
      </c>
      <c r="AY150">
        <v>1.9607137E-2</v>
      </c>
      <c r="AZ150" t="s">
        <v>64</v>
      </c>
      <c r="BA150">
        <v>30</v>
      </c>
      <c r="BB150">
        <v>0</v>
      </c>
    </row>
    <row r="151" spans="1:54" x14ac:dyDescent="0.25">
      <c r="A151">
        <v>150</v>
      </c>
      <c r="B151">
        <v>0</v>
      </c>
      <c r="C151">
        <v>8760</v>
      </c>
      <c r="D151">
        <v>1</v>
      </c>
      <c r="E151">
        <v>1</v>
      </c>
      <c r="F151" t="s">
        <v>59</v>
      </c>
      <c r="G151" t="s">
        <v>60</v>
      </c>
      <c r="H151">
        <v>1.5</v>
      </c>
      <c r="I151">
        <v>0.42</v>
      </c>
      <c r="J151">
        <v>1</v>
      </c>
      <c r="K151">
        <v>0</v>
      </c>
      <c r="L151">
        <v>8.5140239399942877E-2</v>
      </c>
      <c r="M151" t="b">
        <v>0</v>
      </c>
      <c r="N151" t="b">
        <v>0</v>
      </c>
      <c r="O151">
        <v>7</v>
      </c>
      <c r="P151">
        <v>200</v>
      </c>
      <c r="Q151">
        <v>10</v>
      </c>
      <c r="R151">
        <v>0</v>
      </c>
      <c r="S151">
        <v>1</v>
      </c>
      <c r="T151">
        <v>0</v>
      </c>
      <c r="U151" t="s">
        <v>61</v>
      </c>
      <c r="V151">
        <v>3</v>
      </c>
      <c r="W151">
        <v>0.37</v>
      </c>
      <c r="X151">
        <v>4</v>
      </c>
      <c r="Y151">
        <v>6</v>
      </c>
      <c r="Z151">
        <v>1970</v>
      </c>
      <c r="AA151">
        <v>1970</v>
      </c>
      <c r="AB151">
        <v>0</v>
      </c>
      <c r="AC151">
        <v>1</v>
      </c>
      <c r="AD151">
        <v>8</v>
      </c>
      <c r="AE151">
        <v>0.25</v>
      </c>
      <c r="AF151" t="s">
        <v>62</v>
      </c>
      <c r="AG151" t="s">
        <v>63</v>
      </c>
      <c r="AH151" t="s">
        <v>65</v>
      </c>
      <c r="AI151">
        <v>724000000</v>
      </c>
      <c r="AJ151">
        <v>54500000</v>
      </c>
      <c r="AK151">
        <v>30</v>
      </c>
      <c r="AL151">
        <v>1.220126975208956E-2</v>
      </c>
      <c r="AM151">
        <v>11.395940854533332</v>
      </c>
      <c r="AN151">
        <v>2.3869087673398099</v>
      </c>
      <c r="AO151">
        <v>1.2214959425667162</v>
      </c>
      <c r="AP151">
        <v>0</v>
      </c>
      <c r="AQ151">
        <v>0.35</v>
      </c>
      <c r="AR151">
        <v>0</v>
      </c>
      <c r="AS151">
        <v>0</v>
      </c>
      <c r="AT151">
        <v>500</v>
      </c>
      <c r="AU151">
        <v>50</v>
      </c>
      <c r="AV151">
        <v>12</v>
      </c>
      <c r="AW151">
        <v>1.9961979999999998E-3</v>
      </c>
      <c r="AX151">
        <v>1.9961979999999998E-3</v>
      </c>
      <c r="AY151">
        <v>1.9607137E-2</v>
      </c>
      <c r="AZ151" t="s">
        <v>65</v>
      </c>
      <c r="BA151">
        <v>100</v>
      </c>
      <c r="BB151">
        <v>0</v>
      </c>
    </row>
    <row r="152" spans="1:54" x14ac:dyDescent="0.25">
      <c r="A152">
        <v>151</v>
      </c>
      <c r="B152">
        <v>0</v>
      </c>
      <c r="C152">
        <v>8760</v>
      </c>
      <c r="D152">
        <v>1</v>
      </c>
      <c r="E152">
        <v>1</v>
      </c>
      <c r="F152" t="s">
        <v>59</v>
      </c>
      <c r="G152" t="s">
        <v>60</v>
      </c>
      <c r="H152">
        <v>1.5</v>
      </c>
      <c r="I152">
        <v>0.42</v>
      </c>
      <c r="J152">
        <v>1</v>
      </c>
      <c r="K152">
        <v>0</v>
      </c>
      <c r="L152">
        <v>5.8837313685372233E-2</v>
      </c>
      <c r="M152" t="b">
        <v>0</v>
      </c>
      <c r="N152" t="b">
        <v>0</v>
      </c>
      <c r="O152">
        <v>7</v>
      </c>
      <c r="P152">
        <v>200</v>
      </c>
      <c r="Q152">
        <v>10</v>
      </c>
      <c r="R152">
        <v>0</v>
      </c>
      <c r="S152">
        <v>1</v>
      </c>
      <c r="T152">
        <v>0</v>
      </c>
      <c r="U152" t="s">
        <v>61</v>
      </c>
      <c r="V152">
        <v>3</v>
      </c>
      <c r="W152">
        <v>0.37</v>
      </c>
      <c r="X152">
        <v>4</v>
      </c>
      <c r="Y152">
        <v>3</v>
      </c>
      <c r="Z152">
        <v>1970</v>
      </c>
      <c r="AA152">
        <v>1970</v>
      </c>
      <c r="AB152">
        <v>0</v>
      </c>
      <c r="AC152">
        <v>1</v>
      </c>
      <c r="AD152">
        <v>8</v>
      </c>
      <c r="AE152">
        <v>0.25</v>
      </c>
      <c r="AF152" t="s">
        <v>62</v>
      </c>
      <c r="AG152" t="s">
        <v>63</v>
      </c>
      <c r="AH152" t="s">
        <v>64</v>
      </c>
      <c r="AI152">
        <v>724000000</v>
      </c>
      <c r="AJ152">
        <v>54500000</v>
      </c>
      <c r="AK152">
        <v>30</v>
      </c>
      <c r="AL152">
        <v>1.2583490160668289E-2</v>
      </c>
      <c r="AM152">
        <v>13.953755156742858</v>
      </c>
      <c r="AN152">
        <v>2.5684980787666634</v>
      </c>
      <c r="AO152">
        <v>1.3882612176777107</v>
      </c>
      <c r="AP152">
        <v>0</v>
      </c>
      <c r="AQ152">
        <v>0.35</v>
      </c>
      <c r="AR152">
        <v>0</v>
      </c>
      <c r="AS152">
        <v>0</v>
      </c>
      <c r="AT152">
        <v>500</v>
      </c>
      <c r="AU152">
        <v>50</v>
      </c>
      <c r="AV152">
        <v>12</v>
      </c>
      <c r="AW152">
        <v>1.9961979999999998E-3</v>
      </c>
      <c r="AX152">
        <v>1.9961979999999998E-3</v>
      </c>
      <c r="AY152">
        <v>1.9607137E-2</v>
      </c>
      <c r="AZ152" t="s">
        <v>64</v>
      </c>
      <c r="BA152">
        <v>100</v>
      </c>
      <c r="BB152">
        <v>0</v>
      </c>
    </row>
    <row r="153" spans="1:54" x14ac:dyDescent="0.25">
      <c r="A153">
        <v>152</v>
      </c>
      <c r="B153">
        <v>0</v>
      </c>
      <c r="C153">
        <v>8760</v>
      </c>
      <c r="D153">
        <v>1</v>
      </c>
      <c r="E153">
        <v>1</v>
      </c>
      <c r="F153" t="s">
        <v>59</v>
      </c>
      <c r="G153" t="s">
        <v>60</v>
      </c>
      <c r="H153">
        <v>1.5</v>
      </c>
      <c r="I153">
        <v>0.42</v>
      </c>
      <c r="J153">
        <v>1</v>
      </c>
      <c r="K153">
        <v>0</v>
      </c>
      <c r="L153">
        <v>7.3809986638907144E-2</v>
      </c>
      <c r="M153" t="b">
        <v>0</v>
      </c>
      <c r="N153" t="b">
        <v>0</v>
      </c>
      <c r="O153">
        <v>7</v>
      </c>
      <c r="P153">
        <v>200</v>
      </c>
      <c r="Q153">
        <v>10</v>
      </c>
      <c r="R153">
        <v>0</v>
      </c>
      <c r="S153">
        <v>1</v>
      </c>
      <c r="T153">
        <v>0</v>
      </c>
      <c r="U153" t="s">
        <v>61</v>
      </c>
      <c r="V153">
        <v>3</v>
      </c>
      <c r="W153">
        <v>0.37</v>
      </c>
      <c r="X153">
        <v>4</v>
      </c>
      <c r="Y153">
        <v>3</v>
      </c>
      <c r="Z153">
        <v>1970</v>
      </c>
      <c r="AA153">
        <v>1970</v>
      </c>
      <c r="AB153">
        <v>0</v>
      </c>
      <c r="AC153">
        <v>1</v>
      </c>
      <c r="AD153">
        <v>8</v>
      </c>
      <c r="AE153">
        <v>0.5</v>
      </c>
      <c r="AF153" t="s">
        <v>62</v>
      </c>
      <c r="AG153" t="s">
        <v>63</v>
      </c>
      <c r="AH153" t="s">
        <v>64</v>
      </c>
      <c r="AI153">
        <v>724000000</v>
      </c>
      <c r="AJ153">
        <v>54500000</v>
      </c>
      <c r="AK153">
        <v>30</v>
      </c>
      <c r="AL153">
        <v>2.3575651407308485E-2</v>
      </c>
      <c r="AM153">
        <v>12.095545543142856</v>
      </c>
      <c r="AN153">
        <v>1.7691542454157418</v>
      </c>
      <c r="AO153">
        <v>1.001418239193701</v>
      </c>
      <c r="AP153">
        <v>0</v>
      </c>
      <c r="AQ153">
        <v>0.35</v>
      </c>
      <c r="AR153">
        <v>0</v>
      </c>
      <c r="AS153">
        <v>0</v>
      </c>
      <c r="AT153">
        <v>500</v>
      </c>
      <c r="AU153">
        <v>50</v>
      </c>
      <c r="AV153">
        <v>12</v>
      </c>
      <c r="AW153">
        <v>1.9961979999999998E-3</v>
      </c>
      <c r="AX153">
        <v>1.9961979999999998E-3</v>
      </c>
      <c r="AY153">
        <v>1.9607137E-2</v>
      </c>
      <c r="AZ153" t="s">
        <v>64</v>
      </c>
      <c r="BA153">
        <v>30</v>
      </c>
      <c r="BB153">
        <v>0</v>
      </c>
    </row>
    <row r="154" spans="1:54" x14ac:dyDescent="0.25">
      <c r="A154">
        <v>153</v>
      </c>
      <c r="B154">
        <v>0</v>
      </c>
      <c r="C154">
        <v>8760</v>
      </c>
      <c r="D154">
        <v>1</v>
      </c>
      <c r="E154">
        <v>1</v>
      </c>
      <c r="F154" t="s">
        <v>59</v>
      </c>
      <c r="G154" t="s">
        <v>60</v>
      </c>
      <c r="H154">
        <v>1.5</v>
      </c>
      <c r="I154">
        <v>0.42</v>
      </c>
      <c r="J154">
        <v>1</v>
      </c>
      <c r="K154">
        <v>0</v>
      </c>
      <c r="L154">
        <v>0.16373515662351201</v>
      </c>
      <c r="M154" t="b">
        <v>0</v>
      </c>
      <c r="N154" t="b">
        <v>0</v>
      </c>
      <c r="O154">
        <v>7</v>
      </c>
      <c r="P154">
        <v>200</v>
      </c>
      <c r="Q154">
        <v>10</v>
      </c>
      <c r="R154">
        <v>0</v>
      </c>
      <c r="S154">
        <v>1</v>
      </c>
      <c r="T154">
        <v>0</v>
      </c>
      <c r="U154" t="s">
        <v>61</v>
      </c>
      <c r="V154">
        <v>3</v>
      </c>
      <c r="W154">
        <v>0.37</v>
      </c>
      <c r="X154">
        <v>4</v>
      </c>
      <c r="Y154">
        <v>6</v>
      </c>
      <c r="Z154">
        <v>1970</v>
      </c>
      <c r="AA154">
        <v>1970</v>
      </c>
      <c r="AB154">
        <v>0</v>
      </c>
      <c r="AC154">
        <v>1</v>
      </c>
      <c r="AD154">
        <v>8</v>
      </c>
      <c r="AE154">
        <v>1</v>
      </c>
      <c r="AF154" t="s">
        <v>62</v>
      </c>
      <c r="AG154" t="s">
        <v>63</v>
      </c>
      <c r="AH154" t="s">
        <v>64</v>
      </c>
      <c r="AI154">
        <v>724000000</v>
      </c>
      <c r="AJ154">
        <v>54500000</v>
      </c>
      <c r="AK154">
        <v>30</v>
      </c>
      <c r="AL154">
        <v>2.7732591522851454E-2</v>
      </c>
      <c r="AM154">
        <v>5.4244287087619041</v>
      </c>
      <c r="AN154">
        <v>2.4774526856638883</v>
      </c>
      <c r="AO154">
        <v>1.330850894716626</v>
      </c>
      <c r="AP154">
        <v>0</v>
      </c>
      <c r="AQ154">
        <v>0.35</v>
      </c>
      <c r="AR154">
        <v>0</v>
      </c>
      <c r="AS154">
        <v>0</v>
      </c>
      <c r="AT154">
        <v>500</v>
      </c>
      <c r="AU154">
        <v>50</v>
      </c>
      <c r="AV154">
        <v>12</v>
      </c>
      <c r="AW154">
        <v>1.9961979999999998E-3</v>
      </c>
      <c r="AX154">
        <v>1.9961979999999998E-3</v>
      </c>
      <c r="AY154">
        <v>1.9607137E-2</v>
      </c>
      <c r="AZ154" t="s">
        <v>65</v>
      </c>
      <c r="BA154">
        <v>10</v>
      </c>
      <c r="BB154">
        <v>0</v>
      </c>
    </row>
    <row r="155" spans="1:54" x14ac:dyDescent="0.25">
      <c r="A155">
        <v>154</v>
      </c>
      <c r="B155">
        <v>0</v>
      </c>
      <c r="C155">
        <v>8760</v>
      </c>
      <c r="D155">
        <v>1</v>
      </c>
      <c r="E155">
        <v>1</v>
      </c>
      <c r="F155" t="s">
        <v>59</v>
      </c>
      <c r="G155" t="s">
        <v>60</v>
      </c>
      <c r="H155">
        <v>1.5</v>
      </c>
      <c r="I155">
        <v>0.42</v>
      </c>
      <c r="J155">
        <v>1</v>
      </c>
      <c r="K155">
        <v>0</v>
      </c>
      <c r="L155">
        <v>0.13663630125765791</v>
      </c>
      <c r="M155" t="b">
        <v>0</v>
      </c>
      <c r="N155" t="b">
        <v>0</v>
      </c>
      <c r="O155">
        <v>7</v>
      </c>
      <c r="P155">
        <v>200</v>
      </c>
      <c r="Q155">
        <v>10</v>
      </c>
      <c r="R155">
        <v>0</v>
      </c>
      <c r="S155">
        <v>1</v>
      </c>
      <c r="T155">
        <v>0</v>
      </c>
      <c r="U155" t="s">
        <v>61</v>
      </c>
      <c r="V155">
        <v>3</v>
      </c>
      <c r="W155">
        <v>0.37</v>
      </c>
      <c r="X155">
        <v>4</v>
      </c>
      <c r="Y155">
        <v>6</v>
      </c>
      <c r="Z155">
        <v>1970</v>
      </c>
      <c r="AA155">
        <v>1970</v>
      </c>
      <c r="AB155">
        <v>0</v>
      </c>
      <c r="AC155">
        <v>1</v>
      </c>
      <c r="AD155">
        <v>8</v>
      </c>
      <c r="AE155">
        <v>0.25</v>
      </c>
      <c r="AF155" t="s">
        <v>62</v>
      </c>
      <c r="AG155" t="s">
        <v>63</v>
      </c>
      <c r="AH155" t="s">
        <v>64</v>
      </c>
      <c r="AI155">
        <v>724000000</v>
      </c>
      <c r="AJ155">
        <v>54500000</v>
      </c>
      <c r="AK155">
        <v>30</v>
      </c>
      <c r="AL155">
        <v>1.2649871666217106E-2</v>
      </c>
      <c r="AM155">
        <v>13.686499145961905</v>
      </c>
      <c r="AN155">
        <v>2.0922297236856635</v>
      </c>
      <c r="AO155">
        <v>0.4872450197703353</v>
      </c>
      <c r="AP155">
        <v>0</v>
      </c>
      <c r="AQ155">
        <v>0.35</v>
      </c>
      <c r="AR155">
        <v>0</v>
      </c>
      <c r="AS155">
        <v>0</v>
      </c>
      <c r="AT155">
        <v>500</v>
      </c>
      <c r="AU155">
        <v>50</v>
      </c>
      <c r="AV155">
        <v>12</v>
      </c>
      <c r="AW155">
        <v>1.9961979999999998E-3</v>
      </c>
      <c r="AX155">
        <v>1.9961979999999998E-3</v>
      </c>
      <c r="AY155">
        <v>1.9607137E-2</v>
      </c>
      <c r="AZ155" t="s">
        <v>64</v>
      </c>
      <c r="BA155">
        <v>100</v>
      </c>
      <c r="BB155">
        <v>0</v>
      </c>
    </row>
    <row r="156" spans="1:54" x14ac:dyDescent="0.25">
      <c r="A156">
        <v>155</v>
      </c>
      <c r="B156">
        <v>0</v>
      </c>
      <c r="C156">
        <v>8760</v>
      </c>
      <c r="D156">
        <v>1</v>
      </c>
      <c r="E156">
        <v>1</v>
      </c>
      <c r="F156" t="s">
        <v>59</v>
      </c>
      <c r="G156" t="s">
        <v>60</v>
      </c>
      <c r="H156">
        <v>1.5</v>
      </c>
      <c r="I156">
        <v>0.42</v>
      </c>
      <c r="J156">
        <v>1</v>
      </c>
      <c r="K156">
        <v>0</v>
      </c>
      <c r="L156">
        <v>0.16758118485458925</v>
      </c>
      <c r="M156" t="b">
        <v>0</v>
      </c>
      <c r="N156" t="b">
        <v>0</v>
      </c>
      <c r="O156">
        <v>7</v>
      </c>
      <c r="P156">
        <v>200</v>
      </c>
      <c r="Q156">
        <v>10</v>
      </c>
      <c r="R156">
        <v>0</v>
      </c>
      <c r="S156">
        <v>1</v>
      </c>
      <c r="T156">
        <v>0</v>
      </c>
      <c r="U156" t="s">
        <v>61</v>
      </c>
      <c r="V156">
        <v>3</v>
      </c>
      <c r="W156">
        <v>0.37</v>
      </c>
      <c r="X156">
        <v>4</v>
      </c>
      <c r="Y156">
        <v>5</v>
      </c>
      <c r="Z156">
        <v>1970</v>
      </c>
      <c r="AA156">
        <v>1970</v>
      </c>
      <c r="AB156">
        <v>0</v>
      </c>
      <c r="AC156">
        <v>1</v>
      </c>
      <c r="AD156">
        <v>8</v>
      </c>
      <c r="AE156">
        <v>0.5</v>
      </c>
      <c r="AF156" t="s">
        <v>62</v>
      </c>
      <c r="AG156" t="s">
        <v>63</v>
      </c>
      <c r="AH156" t="s">
        <v>65</v>
      </c>
      <c r="AI156">
        <v>724000000</v>
      </c>
      <c r="AJ156">
        <v>54500000</v>
      </c>
      <c r="AK156">
        <v>30</v>
      </c>
      <c r="AL156">
        <v>2.623211185853988E-2</v>
      </c>
      <c r="AM156">
        <v>16.57402711815238</v>
      </c>
      <c r="AN156">
        <v>2.0387838187133549</v>
      </c>
      <c r="AO156">
        <v>0.72422150435264798</v>
      </c>
      <c r="AP156">
        <v>0</v>
      </c>
      <c r="AQ156">
        <v>0.35</v>
      </c>
      <c r="AR156">
        <v>0</v>
      </c>
      <c r="AS156">
        <v>0</v>
      </c>
      <c r="AT156">
        <v>500</v>
      </c>
      <c r="AU156">
        <v>50</v>
      </c>
      <c r="AV156">
        <v>12</v>
      </c>
      <c r="AW156">
        <v>1.9961979999999998E-3</v>
      </c>
      <c r="AX156">
        <v>1.9961979999999998E-3</v>
      </c>
      <c r="AY156">
        <v>1.9607137E-2</v>
      </c>
      <c r="AZ156" t="s">
        <v>64</v>
      </c>
      <c r="BA156">
        <v>30</v>
      </c>
      <c r="BB156">
        <v>0</v>
      </c>
    </row>
    <row r="157" spans="1:54" x14ac:dyDescent="0.25">
      <c r="A157">
        <v>156</v>
      </c>
      <c r="B157">
        <v>0</v>
      </c>
      <c r="C157">
        <v>8760</v>
      </c>
      <c r="D157">
        <v>1</v>
      </c>
      <c r="E157">
        <v>1</v>
      </c>
      <c r="F157" t="s">
        <v>59</v>
      </c>
      <c r="G157" t="s">
        <v>60</v>
      </c>
      <c r="H157">
        <v>1.5</v>
      </c>
      <c r="I157">
        <v>0.42</v>
      </c>
      <c r="J157">
        <v>1</v>
      </c>
      <c r="K157">
        <v>0</v>
      </c>
      <c r="L157">
        <v>0.13185961726243334</v>
      </c>
      <c r="M157" t="b">
        <v>0</v>
      </c>
      <c r="N157" t="b">
        <v>0</v>
      </c>
      <c r="O157">
        <v>7</v>
      </c>
      <c r="P157">
        <v>200</v>
      </c>
      <c r="Q157">
        <v>10</v>
      </c>
      <c r="R157">
        <v>0</v>
      </c>
      <c r="S157">
        <v>1</v>
      </c>
      <c r="T157">
        <v>0</v>
      </c>
      <c r="U157" t="s">
        <v>61</v>
      </c>
      <c r="V157">
        <v>3</v>
      </c>
      <c r="W157">
        <v>0.37</v>
      </c>
      <c r="X157">
        <v>4</v>
      </c>
      <c r="Y157">
        <v>4</v>
      </c>
      <c r="Z157">
        <v>1970</v>
      </c>
      <c r="AA157">
        <v>1970</v>
      </c>
      <c r="AB157">
        <v>0</v>
      </c>
      <c r="AC157">
        <v>1</v>
      </c>
      <c r="AD157">
        <v>8</v>
      </c>
      <c r="AE157">
        <v>1</v>
      </c>
      <c r="AF157" t="s">
        <v>62</v>
      </c>
      <c r="AG157" t="s">
        <v>63</v>
      </c>
      <c r="AH157" t="s">
        <v>65</v>
      </c>
      <c r="AI157">
        <v>724000000</v>
      </c>
      <c r="AJ157">
        <v>54500000</v>
      </c>
      <c r="AK157">
        <v>30</v>
      </c>
      <c r="AL157">
        <v>2.9105610324440638E-2</v>
      </c>
      <c r="AM157">
        <v>15.142622339009524</v>
      </c>
      <c r="AN157">
        <v>2.7253929904694889</v>
      </c>
      <c r="AO157">
        <v>0.87604689325707441</v>
      </c>
      <c r="AP157">
        <v>0</v>
      </c>
      <c r="AQ157">
        <v>0.35</v>
      </c>
      <c r="AR157">
        <v>0</v>
      </c>
      <c r="AS157">
        <v>0</v>
      </c>
      <c r="AT157">
        <v>500</v>
      </c>
      <c r="AU157">
        <v>50</v>
      </c>
      <c r="AV157">
        <v>12</v>
      </c>
      <c r="AW157">
        <v>1.9961979999999998E-3</v>
      </c>
      <c r="AX157">
        <v>1.9961979999999998E-3</v>
      </c>
      <c r="AY157">
        <v>1.9607137E-2</v>
      </c>
      <c r="AZ157" t="s">
        <v>65</v>
      </c>
      <c r="BA157">
        <v>10</v>
      </c>
      <c r="BB157">
        <v>0</v>
      </c>
    </row>
    <row r="158" spans="1:54" x14ac:dyDescent="0.25">
      <c r="A158">
        <v>157</v>
      </c>
      <c r="B158">
        <v>0</v>
      </c>
      <c r="C158">
        <v>8760</v>
      </c>
      <c r="D158">
        <v>1</v>
      </c>
      <c r="E158">
        <v>1</v>
      </c>
      <c r="F158" t="s">
        <v>59</v>
      </c>
      <c r="G158" t="s">
        <v>60</v>
      </c>
      <c r="H158">
        <v>1.5</v>
      </c>
      <c r="I158">
        <v>0.42</v>
      </c>
      <c r="J158">
        <v>1</v>
      </c>
      <c r="K158">
        <v>0</v>
      </c>
      <c r="L158">
        <v>0.10383023458191075</v>
      </c>
      <c r="M158" t="b">
        <v>0</v>
      </c>
      <c r="N158" t="b">
        <v>0</v>
      </c>
      <c r="O158">
        <v>7</v>
      </c>
      <c r="P158">
        <v>200</v>
      </c>
      <c r="Q158">
        <v>10</v>
      </c>
      <c r="R158">
        <v>0</v>
      </c>
      <c r="S158">
        <v>1</v>
      </c>
      <c r="T158">
        <v>0</v>
      </c>
      <c r="U158" t="s">
        <v>61</v>
      </c>
      <c r="V158">
        <v>3</v>
      </c>
      <c r="W158">
        <v>0.37</v>
      </c>
      <c r="X158">
        <v>4</v>
      </c>
      <c r="Y158">
        <v>4</v>
      </c>
      <c r="Z158">
        <v>1970</v>
      </c>
      <c r="AA158">
        <v>1970</v>
      </c>
      <c r="AB158">
        <v>0</v>
      </c>
      <c r="AC158">
        <v>1</v>
      </c>
      <c r="AD158">
        <v>8</v>
      </c>
      <c r="AE158">
        <v>1</v>
      </c>
      <c r="AF158" t="s">
        <v>62</v>
      </c>
      <c r="AG158" t="s">
        <v>63</v>
      </c>
      <c r="AH158" t="s">
        <v>65</v>
      </c>
      <c r="AI158">
        <v>724000000</v>
      </c>
      <c r="AJ158">
        <v>54500000</v>
      </c>
      <c r="AK158">
        <v>30</v>
      </c>
      <c r="AL158">
        <v>3.172071320923369E-2</v>
      </c>
      <c r="AM158">
        <v>10.434908459238095</v>
      </c>
      <c r="AN158">
        <v>1.7419701855654379</v>
      </c>
      <c r="AO158">
        <v>0.95721643706324722</v>
      </c>
      <c r="AP158">
        <v>0</v>
      </c>
      <c r="AQ158">
        <v>0.35</v>
      </c>
      <c r="AR158">
        <v>0</v>
      </c>
      <c r="AS158">
        <v>0</v>
      </c>
      <c r="AT158">
        <v>500</v>
      </c>
      <c r="AU158">
        <v>50</v>
      </c>
      <c r="AV158">
        <v>12</v>
      </c>
      <c r="AW158">
        <v>1.9961979999999998E-3</v>
      </c>
      <c r="AX158">
        <v>1.9961979999999998E-3</v>
      </c>
      <c r="AY158">
        <v>1.9607137E-2</v>
      </c>
      <c r="AZ158" t="s">
        <v>64</v>
      </c>
      <c r="BA158">
        <v>10</v>
      </c>
      <c r="BB158">
        <v>0</v>
      </c>
    </row>
    <row r="159" spans="1:54" x14ac:dyDescent="0.25">
      <c r="A159">
        <v>158</v>
      </c>
      <c r="B159">
        <v>0</v>
      </c>
      <c r="C159">
        <v>8760</v>
      </c>
      <c r="D159">
        <v>1</v>
      </c>
      <c r="E159">
        <v>1</v>
      </c>
      <c r="F159" t="s">
        <v>59</v>
      </c>
      <c r="G159" t="s">
        <v>60</v>
      </c>
      <c r="H159">
        <v>1.5</v>
      </c>
      <c r="I159">
        <v>0.42</v>
      </c>
      <c r="J159">
        <v>1</v>
      </c>
      <c r="K159">
        <v>0</v>
      </c>
      <c r="L159">
        <v>5.4866734058465365E-2</v>
      </c>
      <c r="M159" t="b">
        <v>0</v>
      </c>
      <c r="N159" t="b">
        <v>0</v>
      </c>
      <c r="O159">
        <v>7</v>
      </c>
      <c r="P159">
        <v>200</v>
      </c>
      <c r="Q159">
        <v>10</v>
      </c>
      <c r="R159">
        <v>0</v>
      </c>
      <c r="S159">
        <v>1</v>
      </c>
      <c r="T159">
        <v>0</v>
      </c>
      <c r="U159" t="s">
        <v>61</v>
      </c>
      <c r="V159">
        <v>3</v>
      </c>
      <c r="W159">
        <v>0.37</v>
      </c>
      <c r="X159">
        <v>4</v>
      </c>
      <c r="Y159">
        <v>4</v>
      </c>
      <c r="Z159">
        <v>1970</v>
      </c>
      <c r="AA159">
        <v>1970</v>
      </c>
      <c r="AB159">
        <v>0</v>
      </c>
      <c r="AC159">
        <v>1</v>
      </c>
      <c r="AD159">
        <v>8</v>
      </c>
      <c r="AE159">
        <v>0.25</v>
      </c>
      <c r="AF159" t="s">
        <v>62</v>
      </c>
      <c r="AG159" t="s">
        <v>63</v>
      </c>
      <c r="AH159" t="s">
        <v>64</v>
      </c>
      <c r="AI159">
        <v>724000000</v>
      </c>
      <c r="AJ159">
        <v>54500000</v>
      </c>
      <c r="AK159">
        <v>30</v>
      </c>
      <c r="AL159">
        <v>2.5993383506683433E-2</v>
      </c>
      <c r="AM159">
        <v>9.1507978152380947</v>
      </c>
      <c r="AN159">
        <v>2.1978584349828805</v>
      </c>
      <c r="AO159">
        <v>0.37307323933219283</v>
      </c>
      <c r="AP159">
        <v>0</v>
      </c>
      <c r="AQ159">
        <v>0.35</v>
      </c>
      <c r="AR159">
        <v>0</v>
      </c>
      <c r="AS159">
        <v>0</v>
      </c>
      <c r="AT159">
        <v>500</v>
      </c>
      <c r="AU159">
        <v>50</v>
      </c>
      <c r="AV159">
        <v>12</v>
      </c>
      <c r="AW159">
        <v>1.9961979999999998E-3</v>
      </c>
      <c r="AX159">
        <v>1.9961979999999998E-3</v>
      </c>
      <c r="AY159">
        <v>1.9607137E-2</v>
      </c>
      <c r="AZ159" t="s">
        <v>64</v>
      </c>
      <c r="BA159">
        <v>100</v>
      </c>
      <c r="BB159">
        <v>0</v>
      </c>
    </row>
    <row r="160" spans="1:54" x14ac:dyDescent="0.25">
      <c r="A160">
        <v>159</v>
      </c>
      <c r="B160">
        <v>0</v>
      </c>
      <c r="C160">
        <v>8760</v>
      </c>
      <c r="D160">
        <v>1</v>
      </c>
      <c r="E160">
        <v>1</v>
      </c>
      <c r="F160" t="s">
        <v>59</v>
      </c>
      <c r="G160" t="s">
        <v>60</v>
      </c>
      <c r="H160">
        <v>1.5</v>
      </c>
      <c r="I160">
        <v>0.42</v>
      </c>
      <c r="J160">
        <v>1</v>
      </c>
      <c r="K160">
        <v>0</v>
      </c>
      <c r="L160">
        <v>0.10759866471998171</v>
      </c>
      <c r="M160" t="b">
        <v>0</v>
      </c>
      <c r="N160" t="b">
        <v>0</v>
      </c>
      <c r="O160">
        <v>7</v>
      </c>
      <c r="P160">
        <v>200</v>
      </c>
      <c r="Q160">
        <v>10</v>
      </c>
      <c r="R160">
        <v>0</v>
      </c>
      <c r="S160">
        <v>1</v>
      </c>
      <c r="T160">
        <v>0</v>
      </c>
      <c r="U160" t="s">
        <v>61</v>
      </c>
      <c r="V160">
        <v>3</v>
      </c>
      <c r="W160">
        <v>0.37</v>
      </c>
      <c r="X160">
        <v>4</v>
      </c>
      <c r="Y160">
        <v>5</v>
      </c>
      <c r="Z160">
        <v>1970</v>
      </c>
      <c r="AA160">
        <v>1970</v>
      </c>
      <c r="AB160">
        <v>0</v>
      </c>
      <c r="AC160">
        <v>1</v>
      </c>
      <c r="AD160">
        <v>8</v>
      </c>
      <c r="AE160">
        <v>1</v>
      </c>
      <c r="AF160" t="s">
        <v>62</v>
      </c>
      <c r="AG160" t="s">
        <v>63</v>
      </c>
      <c r="AH160" t="s">
        <v>64</v>
      </c>
      <c r="AI160">
        <v>724000000</v>
      </c>
      <c r="AJ160">
        <v>54500000</v>
      </c>
      <c r="AK160">
        <v>30</v>
      </c>
      <c r="AL160">
        <v>1.5758385739093928E-2</v>
      </c>
      <c r="AM160">
        <v>16.571262851104763</v>
      </c>
      <c r="AN160">
        <v>2.1058696251563433</v>
      </c>
      <c r="AO160">
        <v>1.2310972499895265</v>
      </c>
      <c r="AP160">
        <v>0</v>
      </c>
      <c r="AQ160">
        <v>0.35</v>
      </c>
      <c r="AR160">
        <v>0</v>
      </c>
      <c r="AS160">
        <v>0</v>
      </c>
      <c r="AT160">
        <v>500</v>
      </c>
      <c r="AU160">
        <v>50</v>
      </c>
      <c r="AV160">
        <v>12</v>
      </c>
      <c r="AW160">
        <v>1.9961979999999998E-3</v>
      </c>
      <c r="AX160">
        <v>1.9961979999999998E-3</v>
      </c>
      <c r="AY160">
        <v>1.9607137E-2</v>
      </c>
      <c r="AZ160" t="s">
        <v>65</v>
      </c>
      <c r="BA160">
        <v>10</v>
      </c>
      <c r="BB160">
        <v>0</v>
      </c>
    </row>
    <row r="161" spans="1:54" x14ac:dyDescent="0.25">
      <c r="A161">
        <v>160</v>
      </c>
      <c r="B161">
        <v>0</v>
      </c>
      <c r="C161">
        <v>8760</v>
      </c>
      <c r="D161">
        <v>1</v>
      </c>
      <c r="E161">
        <v>1</v>
      </c>
      <c r="F161" t="s">
        <v>59</v>
      </c>
      <c r="G161" t="s">
        <v>60</v>
      </c>
      <c r="H161">
        <v>1.5</v>
      </c>
      <c r="I161">
        <v>0.42</v>
      </c>
      <c r="J161">
        <v>1</v>
      </c>
      <c r="K161">
        <v>0</v>
      </c>
      <c r="L161">
        <v>0.14672022977374502</v>
      </c>
      <c r="M161" t="b">
        <v>0</v>
      </c>
      <c r="N161" t="b">
        <v>0</v>
      </c>
      <c r="O161">
        <v>7</v>
      </c>
      <c r="P161">
        <v>200</v>
      </c>
      <c r="Q161">
        <v>10</v>
      </c>
      <c r="R161">
        <v>0</v>
      </c>
      <c r="S161">
        <v>1</v>
      </c>
      <c r="T161">
        <v>0</v>
      </c>
      <c r="U161" t="s">
        <v>61</v>
      </c>
      <c r="V161">
        <v>3</v>
      </c>
      <c r="W161">
        <v>0.37</v>
      </c>
      <c r="X161">
        <v>4</v>
      </c>
      <c r="Y161">
        <v>3</v>
      </c>
      <c r="Z161">
        <v>1970</v>
      </c>
      <c r="AA161">
        <v>1970</v>
      </c>
      <c r="AB161">
        <v>0</v>
      </c>
      <c r="AC161">
        <v>1</v>
      </c>
      <c r="AD161">
        <v>8</v>
      </c>
      <c r="AE161">
        <v>1</v>
      </c>
      <c r="AF161" t="s">
        <v>62</v>
      </c>
      <c r="AG161" t="s">
        <v>63</v>
      </c>
      <c r="AH161" t="s">
        <v>64</v>
      </c>
      <c r="AI161">
        <v>724000000</v>
      </c>
      <c r="AJ161">
        <v>54500000</v>
      </c>
      <c r="AK161">
        <v>30</v>
      </c>
      <c r="AL161">
        <v>2.187423120265914E-2</v>
      </c>
      <c r="AM161">
        <v>10.745071306666667</v>
      </c>
      <c r="AN161">
        <v>1.4921712626132611</v>
      </c>
      <c r="AO161">
        <v>0.4842629372071432</v>
      </c>
      <c r="AP161">
        <v>0</v>
      </c>
      <c r="AQ161">
        <v>0.35</v>
      </c>
      <c r="AR161">
        <v>0</v>
      </c>
      <c r="AS161">
        <v>0</v>
      </c>
      <c r="AT161">
        <v>500</v>
      </c>
      <c r="AU161">
        <v>50</v>
      </c>
      <c r="AV161">
        <v>12</v>
      </c>
      <c r="AW161">
        <v>1.9961979999999998E-3</v>
      </c>
      <c r="AX161">
        <v>1.9961979999999998E-3</v>
      </c>
      <c r="AY161">
        <v>1.9607137E-2</v>
      </c>
      <c r="AZ161" t="s">
        <v>64</v>
      </c>
      <c r="BA161">
        <v>10</v>
      </c>
      <c r="BB161">
        <v>0</v>
      </c>
    </row>
    <row r="162" spans="1:54" x14ac:dyDescent="0.25">
      <c r="A162">
        <v>161</v>
      </c>
      <c r="B162">
        <v>0</v>
      </c>
      <c r="C162">
        <v>8760</v>
      </c>
      <c r="D162">
        <v>1</v>
      </c>
      <c r="E162">
        <v>1</v>
      </c>
      <c r="F162" t="s">
        <v>59</v>
      </c>
      <c r="G162" t="s">
        <v>60</v>
      </c>
      <c r="H162">
        <v>1.5</v>
      </c>
      <c r="I162">
        <v>0.42</v>
      </c>
      <c r="J162">
        <v>1</v>
      </c>
      <c r="K162">
        <v>0</v>
      </c>
      <c r="L162">
        <v>0.10421600342937905</v>
      </c>
      <c r="M162" t="b">
        <v>0</v>
      </c>
      <c r="N162" t="b">
        <v>0</v>
      </c>
      <c r="O162">
        <v>7</v>
      </c>
      <c r="P162">
        <v>200</v>
      </c>
      <c r="Q162">
        <v>10</v>
      </c>
      <c r="R162">
        <v>0</v>
      </c>
      <c r="S162">
        <v>1</v>
      </c>
      <c r="T162">
        <v>0</v>
      </c>
      <c r="U162" t="s">
        <v>61</v>
      </c>
      <c r="V162">
        <v>3</v>
      </c>
      <c r="W162">
        <v>0.37</v>
      </c>
      <c r="X162">
        <v>4</v>
      </c>
      <c r="Y162">
        <v>4</v>
      </c>
      <c r="Z162">
        <v>1970</v>
      </c>
      <c r="AA162">
        <v>1970</v>
      </c>
      <c r="AB162">
        <v>0</v>
      </c>
      <c r="AC162">
        <v>1</v>
      </c>
      <c r="AD162">
        <v>8</v>
      </c>
      <c r="AE162">
        <v>0.5</v>
      </c>
      <c r="AF162" t="s">
        <v>62</v>
      </c>
      <c r="AG162" t="s">
        <v>63</v>
      </c>
      <c r="AH162" t="s">
        <v>65</v>
      </c>
      <c r="AI162">
        <v>724000000</v>
      </c>
      <c r="AJ162">
        <v>54500000</v>
      </c>
      <c r="AK162">
        <v>30</v>
      </c>
      <c r="AL162">
        <v>1.4931785297426123E-2</v>
      </c>
      <c r="AM162">
        <v>13.828329139028572</v>
      </c>
      <c r="AN162">
        <v>2.649673408036072</v>
      </c>
      <c r="AO162">
        <v>0.39113112236935954</v>
      </c>
      <c r="AP162">
        <v>0</v>
      </c>
      <c r="AQ162">
        <v>0.35</v>
      </c>
      <c r="AR162">
        <v>0</v>
      </c>
      <c r="AS162">
        <v>0</v>
      </c>
      <c r="AT162">
        <v>500</v>
      </c>
      <c r="AU162">
        <v>50</v>
      </c>
      <c r="AV162">
        <v>12</v>
      </c>
      <c r="AW162">
        <v>1.9961979999999998E-3</v>
      </c>
      <c r="AX162">
        <v>1.9961979999999998E-3</v>
      </c>
      <c r="AY162">
        <v>1.9607137E-2</v>
      </c>
      <c r="AZ162" t="s">
        <v>64</v>
      </c>
      <c r="BA162">
        <v>30</v>
      </c>
      <c r="BB162">
        <v>0</v>
      </c>
    </row>
    <row r="163" spans="1:54" x14ac:dyDescent="0.25">
      <c r="A163">
        <v>162</v>
      </c>
      <c r="B163">
        <v>0</v>
      </c>
      <c r="C163">
        <v>8760</v>
      </c>
      <c r="D163">
        <v>1</v>
      </c>
      <c r="E163">
        <v>1</v>
      </c>
      <c r="F163" t="s">
        <v>59</v>
      </c>
      <c r="G163" t="s">
        <v>60</v>
      </c>
      <c r="H163">
        <v>1.5</v>
      </c>
      <c r="I163">
        <v>0.42</v>
      </c>
      <c r="J163">
        <v>1</v>
      </c>
      <c r="K163">
        <v>0</v>
      </c>
      <c r="L163">
        <v>9.9824287856458582E-2</v>
      </c>
      <c r="M163" t="b">
        <v>0</v>
      </c>
      <c r="N163" t="b">
        <v>0</v>
      </c>
      <c r="O163">
        <v>7</v>
      </c>
      <c r="P163">
        <v>200</v>
      </c>
      <c r="Q163">
        <v>10</v>
      </c>
      <c r="R163">
        <v>0</v>
      </c>
      <c r="S163">
        <v>1</v>
      </c>
      <c r="T163">
        <v>0</v>
      </c>
      <c r="U163" t="s">
        <v>61</v>
      </c>
      <c r="V163">
        <v>3</v>
      </c>
      <c r="W163">
        <v>0.37</v>
      </c>
      <c r="X163">
        <v>4</v>
      </c>
      <c r="Y163">
        <v>1</v>
      </c>
      <c r="Z163">
        <v>1970</v>
      </c>
      <c r="AA163">
        <v>1970</v>
      </c>
      <c r="AB163">
        <v>0</v>
      </c>
      <c r="AC163">
        <v>1</v>
      </c>
      <c r="AD163">
        <v>8</v>
      </c>
      <c r="AE163">
        <v>0.5</v>
      </c>
      <c r="AF163" t="s">
        <v>62</v>
      </c>
      <c r="AG163" t="s">
        <v>63</v>
      </c>
      <c r="AH163" t="s">
        <v>64</v>
      </c>
      <c r="AI163">
        <v>724000000</v>
      </c>
      <c r="AJ163">
        <v>54500000</v>
      </c>
      <c r="AK163">
        <v>30</v>
      </c>
      <c r="AL163">
        <v>2.9329159145395911E-2</v>
      </c>
      <c r="AM163">
        <v>5.5935056079999992</v>
      </c>
      <c r="AN163">
        <v>2.2878434877353131</v>
      </c>
      <c r="AO163">
        <v>0.74558288504696402</v>
      </c>
      <c r="AP163">
        <v>0</v>
      </c>
      <c r="AQ163">
        <v>0.35</v>
      </c>
      <c r="AR163">
        <v>0</v>
      </c>
      <c r="AS163">
        <v>0</v>
      </c>
      <c r="AT163">
        <v>500</v>
      </c>
      <c r="AU163">
        <v>50</v>
      </c>
      <c r="AV163">
        <v>12</v>
      </c>
      <c r="AW163">
        <v>1.9961979999999998E-3</v>
      </c>
      <c r="AX163">
        <v>1.9961979999999998E-3</v>
      </c>
      <c r="AY163">
        <v>1.9607137E-2</v>
      </c>
      <c r="AZ163" t="s">
        <v>64</v>
      </c>
      <c r="BA163">
        <v>30</v>
      </c>
      <c r="BB163">
        <v>0</v>
      </c>
    </row>
    <row r="164" spans="1:54" x14ac:dyDescent="0.25">
      <c r="A164">
        <v>163</v>
      </c>
      <c r="B164">
        <v>0</v>
      </c>
      <c r="C164">
        <v>8760</v>
      </c>
      <c r="D164">
        <v>1</v>
      </c>
      <c r="E164">
        <v>1</v>
      </c>
      <c r="F164" t="s">
        <v>59</v>
      </c>
      <c r="G164" t="s">
        <v>60</v>
      </c>
      <c r="H164">
        <v>1.5</v>
      </c>
      <c r="I164">
        <v>0.42</v>
      </c>
      <c r="J164">
        <v>1</v>
      </c>
      <c r="K164">
        <v>0</v>
      </c>
      <c r="L164">
        <v>0.16583552894067594</v>
      </c>
      <c r="M164" t="b">
        <v>0</v>
      </c>
      <c r="N164" t="b">
        <v>0</v>
      </c>
      <c r="O164">
        <v>7</v>
      </c>
      <c r="P164">
        <v>200</v>
      </c>
      <c r="Q164">
        <v>10</v>
      </c>
      <c r="R164">
        <v>0</v>
      </c>
      <c r="S164">
        <v>1</v>
      </c>
      <c r="T164">
        <v>0</v>
      </c>
      <c r="U164" t="s">
        <v>61</v>
      </c>
      <c r="V164">
        <v>3</v>
      </c>
      <c r="W164">
        <v>0.37</v>
      </c>
      <c r="X164">
        <v>4</v>
      </c>
      <c r="Y164">
        <v>5</v>
      </c>
      <c r="Z164">
        <v>1970</v>
      </c>
      <c r="AA164">
        <v>1970</v>
      </c>
      <c r="AB164">
        <v>0</v>
      </c>
      <c r="AC164">
        <v>1</v>
      </c>
      <c r="AD164">
        <v>8</v>
      </c>
      <c r="AE164">
        <v>0.25</v>
      </c>
      <c r="AF164" t="s">
        <v>62</v>
      </c>
      <c r="AG164" t="s">
        <v>63</v>
      </c>
      <c r="AH164" t="s">
        <v>65</v>
      </c>
      <c r="AI164">
        <v>724000000</v>
      </c>
      <c r="AJ164">
        <v>54500000</v>
      </c>
      <c r="AK164">
        <v>30</v>
      </c>
      <c r="AL164">
        <v>3.1441802848836672E-2</v>
      </c>
      <c r="AM164">
        <v>5.540460161714285</v>
      </c>
      <c r="AN164">
        <v>2.5525909337585109</v>
      </c>
      <c r="AO164">
        <v>0.53572065908888178</v>
      </c>
      <c r="AP164">
        <v>0</v>
      </c>
      <c r="AQ164">
        <v>0.35</v>
      </c>
      <c r="AR164">
        <v>0</v>
      </c>
      <c r="AS164">
        <v>0</v>
      </c>
      <c r="AT164">
        <v>500</v>
      </c>
      <c r="AU164">
        <v>50</v>
      </c>
      <c r="AV164">
        <v>12</v>
      </c>
      <c r="AW164">
        <v>1.9961979999999998E-3</v>
      </c>
      <c r="AX164">
        <v>1.9961979999999998E-3</v>
      </c>
      <c r="AY164">
        <v>1.9607137E-2</v>
      </c>
      <c r="AZ164" t="s">
        <v>65</v>
      </c>
      <c r="BA164">
        <v>100</v>
      </c>
      <c r="BB164">
        <v>0</v>
      </c>
    </row>
    <row r="165" spans="1:54" x14ac:dyDescent="0.25">
      <c r="A165">
        <v>164</v>
      </c>
      <c r="B165">
        <v>0</v>
      </c>
      <c r="C165">
        <v>8760</v>
      </c>
      <c r="D165">
        <v>1</v>
      </c>
      <c r="E165">
        <v>1</v>
      </c>
      <c r="F165" t="s">
        <v>59</v>
      </c>
      <c r="G165" t="s">
        <v>60</v>
      </c>
      <c r="H165">
        <v>1.5</v>
      </c>
      <c r="I165">
        <v>0.42</v>
      </c>
      <c r="J165">
        <v>1</v>
      </c>
      <c r="K165">
        <v>0</v>
      </c>
      <c r="L165">
        <v>6.5831024117521092E-2</v>
      </c>
      <c r="M165" t="b">
        <v>0</v>
      </c>
      <c r="N165" t="b">
        <v>0</v>
      </c>
      <c r="O165">
        <v>7</v>
      </c>
      <c r="P165">
        <v>200</v>
      </c>
      <c r="Q165">
        <v>10</v>
      </c>
      <c r="R165">
        <v>0</v>
      </c>
      <c r="S165">
        <v>1</v>
      </c>
      <c r="T165">
        <v>0</v>
      </c>
      <c r="U165" t="s">
        <v>61</v>
      </c>
      <c r="V165">
        <v>3</v>
      </c>
      <c r="W165">
        <v>0.37</v>
      </c>
      <c r="X165">
        <v>4</v>
      </c>
      <c r="Y165">
        <v>2</v>
      </c>
      <c r="Z165">
        <v>1970</v>
      </c>
      <c r="AA165">
        <v>1970</v>
      </c>
      <c r="AB165">
        <v>0</v>
      </c>
      <c r="AC165">
        <v>1</v>
      </c>
      <c r="AD165">
        <v>8</v>
      </c>
      <c r="AE165">
        <v>0.25</v>
      </c>
      <c r="AF165" t="s">
        <v>62</v>
      </c>
      <c r="AG165" t="s">
        <v>63</v>
      </c>
      <c r="AH165" t="s">
        <v>65</v>
      </c>
      <c r="AI165">
        <v>724000000</v>
      </c>
      <c r="AJ165">
        <v>54500000</v>
      </c>
      <c r="AK165">
        <v>30</v>
      </c>
      <c r="AL165">
        <v>2.5353338080214852E-2</v>
      </c>
      <c r="AM165">
        <v>15.983605634704762</v>
      </c>
      <c r="AN165">
        <v>2.3998511988625197</v>
      </c>
      <c r="AO165">
        <v>0.49339487153503958</v>
      </c>
      <c r="AP165">
        <v>0</v>
      </c>
      <c r="AQ165">
        <v>0.35</v>
      </c>
      <c r="AR165">
        <v>0</v>
      </c>
      <c r="AS165">
        <v>0</v>
      </c>
      <c r="AT165">
        <v>500</v>
      </c>
      <c r="AU165">
        <v>50</v>
      </c>
      <c r="AV165">
        <v>12</v>
      </c>
      <c r="AW165">
        <v>1.9961979999999998E-3</v>
      </c>
      <c r="AX165">
        <v>1.9961979999999998E-3</v>
      </c>
      <c r="AY165">
        <v>1.9607137E-2</v>
      </c>
      <c r="AZ165" t="s">
        <v>64</v>
      </c>
      <c r="BA165">
        <v>100</v>
      </c>
      <c r="BB165">
        <v>0</v>
      </c>
    </row>
    <row r="166" spans="1:54" x14ac:dyDescent="0.25">
      <c r="A166">
        <v>165</v>
      </c>
      <c r="B166">
        <v>0</v>
      </c>
      <c r="C166">
        <v>8760</v>
      </c>
      <c r="D166">
        <v>1</v>
      </c>
      <c r="E166">
        <v>1</v>
      </c>
      <c r="F166" t="s">
        <v>59</v>
      </c>
      <c r="G166" t="s">
        <v>60</v>
      </c>
      <c r="H166">
        <v>1.5</v>
      </c>
      <c r="I166">
        <v>0.42</v>
      </c>
      <c r="J166">
        <v>1</v>
      </c>
      <c r="K166">
        <v>0</v>
      </c>
      <c r="L166">
        <v>4.5282136542237554E-2</v>
      </c>
      <c r="M166" t="b">
        <v>0</v>
      </c>
      <c r="N166" t="b">
        <v>0</v>
      </c>
      <c r="O166">
        <v>7</v>
      </c>
      <c r="P166">
        <v>200</v>
      </c>
      <c r="Q166">
        <v>10</v>
      </c>
      <c r="R166">
        <v>0</v>
      </c>
      <c r="S166">
        <v>1</v>
      </c>
      <c r="T166">
        <v>0</v>
      </c>
      <c r="U166" t="s">
        <v>61</v>
      </c>
      <c r="V166">
        <v>3</v>
      </c>
      <c r="W166">
        <v>0.37</v>
      </c>
      <c r="X166">
        <v>4</v>
      </c>
      <c r="Y166">
        <v>4</v>
      </c>
      <c r="Z166">
        <v>1970</v>
      </c>
      <c r="AA166">
        <v>1970</v>
      </c>
      <c r="AB166">
        <v>0</v>
      </c>
      <c r="AC166">
        <v>1</v>
      </c>
      <c r="AD166">
        <v>8</v>
      </c>
      <c r="AE166">
        <v>0.5</v>
      </c>
      <c r="AF166" t="s">
        <v>62</v>
      </c>
      <c r="AG166" t="s">
        <v>63</v>
      </c>
      <c r="AH166" t="s">
        <v>64</v>
      </c>
      <c r="AI166">
        <v>724000000</v>
      </c>
      <c r="AJ166">
        <v>54500000</v>
      </c>
      <c r="AK166">
        <v>30</v>
      </c>
      <c r="AL166">
        <v>2.4323506708833278E-2</v>
      </c>
      <c r="AM166">
        <v>6.8767023011428563</v>
      </c>
      <c r="AN166">
        <v>1.7798387272484568</v>
      </c>
      <c r="AO166">
        <v>1.2528082767583517</v>
      </c>
      <c r="AP166">
        <v>0</v>
      </c>
      <c r="AQ166">
        <v>0.35</v>
      </c>
      <c r="AR166">
        <v>0</v>
      </c>
      <c r="AS166">
        <v>0</v>
      </c>
      <c r="AT166">
        <v>500</v>
      </c>
      <c r="AU166">
        <v>50</v>
      </c>
      <c r="AV166">
        <v>12</v>
      </c>
      <c r="AW166">
        <v>1.9961979999999998E-3</v>
      </c>
      <c r="AX166">
        <v>1.9961979999999998E-3</v>
      </c>
      <c r="AY166">
        <v>1.9607137E-2</v>
      </c>
      <c r="AZ166" t="s">
        <v>65</v>
      </c>
      <c r="BA166">
        <v>30</v>
      </c>
      <c r="BB166">
        <v>0</v>
      </c>
    </row>
    <row r="167" spans="1:54" x14ac:dyDescent="0.25">
      <c r="A167">
        <v>166</v>
      </c>
      <c r="B167">
        <v>0</v>
      </c>
      <c r="C167">
        <v>8760</v>
      </c>
      <c r="D167">
        <v>1</v>
      </c>
      <c r="E167">
        <v>1</v>
      </c>
      <c r="F167" t="s">
        <v>59</v>
      </c>
      <c r="G167" t="s">
        <v>60</v>
      </c>
      <c r="H167">
        <v>1.5</v>
      </c>
      <c r="I167">
        <v>0.42</v>
      </c>
      <c r="J167">
        <v>1</v>
      </c>
      <c r="K167">
        <v>0</v>
      </c>
      <c r="L167">
        <v>0.11192378399375094</v>
      </c>
      <c r="M167" t="b">
        <v>0</v>
      </c>
      <c r="N167" t="b">
        <v>0</v>
      </c>
      <c r="O167">
        <v>7</v>
      </c>
      <c r="P167">
        <v>200</v>
      </c>
      <c r="Q167">
        <v>10</v>
      </c>
      <c r="R167">
        <v>0</v>
      </c>
      <c r="S167">
        <v>1</v>
      </c>
      <c r="T167">
        <v>0</v>
      </c>
      <c r="U167" t="s">
        <v>61</v>
      </c>
      <c r="V167">
        <v>3</v>
      </c>
      <c r="W167">
        <v>0.37</v>
      </c>
      <c r="X167">
        <v>4</v>
      </c>
      <c r="Y167">
        <v>5</v>
      </c>
      <c r="Z167">
        <v>1970</v>
      </c>
      <c r="AA167">
        <v>1970</v>
      </c>
      <c r="AB167">
        <v>0</v>
      </c>
      <c r="AC167">
        <v>1</v>
      </c>
      <c r="AD167">
        <v>8</v>
      </c>
      <c r="AE167">
        <v>0.5</v>
      </c>
      <c r="AF167" t="s">
        <v>62</v>
      </c>
      <c r="AG167" t="s">
        <v>63</v>
      </c>
      <c r="AH167" t="s">
        <v>65</v>
      </c>
      <c r="AI167">
        <v>724000000</v>
      </c>
      <c r="AJ167">
        <v>54500000</v>
      </c>
      <c r="AK167">
        <v>30</v>
      </c>
      <c r="AL167">
        <v>3.1183559462612396E-2</v>
      </c>
      <c r="AM167">
        <v>16.480799110495237</v>
      </c>
      <c r="AN167">
        <v>1.4666730220981443</v>
      </c>
      <c r="AO167">
        <v>1.0380872336071369</v>
      </c>
      <c r="AP167">
        <v>0</v>
      </c>
      <c r="AQ167">
        <v>0.35</v>
      </c>
      <c r="AR167">
        <v>0</v>
      </c>
      <c r="AS167">
        <v>0</v>
      </c>
      <c r="AT167">
        <v>500</v>
      </c>
      <c r="AU167">
        <v>50</v>
      </c>
      <c r="AV167">
        <v>12</v>
      </c>
      <c r="AW167">
        <v>1.9961979999999998E-3</v>
      </c>
      <c r="AX167">
        <v>1.9961979999999998E-3</v>
      </c>
      <c r="AY167">
        <v>1.9607137E-2</v>
      </c>
      <c r="AZ167" t="s">
        <v>64</v>
      </c>
      <c r="BA167">
        <v>30</v>
      </c>
      <c r="BB167">
        <v>0</v>
      </c>
    </row>
    <row r="168" spans="1:54" x14ac:dyDescent="0.25">
      <c r="A168">
        <v>167</v>
      </c>
      <c r="B168">
        <v>0</v>
      </c>
      <c r="C168">
        <v>8760</v>
      </c>
      <c r="D168">
        <v>1</v>
      </c>
      <c r="E168">
        <v>1</v>
      </c>
      <c r="F168" t="s">
        <v>59</v>
      </c>
      <c r="G168" t="s">
        <v>60</v>
      </c>
      <c r="H168">
        <v>1.5</v>
      </c>
      <c r="I168">
        <v>0.42</v>
      </c>
      <c r="J168">
        <v>1</v>
      </c>
      <c r="K168">
        <v>0</v>
      </c>
      <c r="L168">
        <v>0.11858027208377089</v>
      </c>
      <c r="M168" t="b">
        <v>0</v>
      </c>
      <c r="N168" t="b">
        <v>0</v>
      </c>
      <c r="O168">
        <v>7</v>
      </c>
      <c r="P168">
        <v>200</v>
      </c>
      <c r="Q168">
        <v>10</v>
      </c>
      <c r="R168">
        <v>0</v>
      </c>
      <c r="S168">
        <v>1</v>
      </c>
      <c r="T168">
        <v>0</v>
      </c>
      <c r="U168" t="s">
        <v>61</v>
      </c>
      <c r="V168">
        <v>3</v>
      </c>
      <c r="W168">
        <v>0.37</v>
      </c>
      <c r="X168">
        <v>4</v>
      </c>
      <c r="Y168">
        <v>5</v>
      </c>
      <c r="Z168">
        <v>1970</v>
      </c>
      <c r="AA168">
        <v>1970</v>
      </c>
      <c r="AB168">
        <v>0</v>
      </c>
      <c r="AC168">
        <v>1</v>
      </c>
      <c r="AD168">
        <v>8</v>
      </c>
      <c r="AE168">
        <v>0.25</v>
      </c>
      <c r="AF168" t="s">
        <v>62</v>
      </c>
      <c r="AG168" t="s">
        <v>63</v>
      </c>
      <c r="AH168" t="s">
        <v>64</v>
      </c>
      <c r="AI168">
        <v>724000000</v>
      </c>
      <c r="AJ168">
        <v>54500000</v>
      </c>
      <c r="AK168">
        <v>30</v>
      </c>
      <c r="AL168">
        <v>8.8619702736686748E-3</v>
      </c>
      <c r="AM168">
        <v>16.685810794628573</v>
      </c>
      <c r="AN168">
        <v>1.9059799429926156</v>
      </c>
      <c r="AO168">
        <v>0.45871879902894608</v>
      </c>
      <c r="AP168">
        <v>0</v>
      </c>
      <c r="AQ168">
        <v>0.35</v>
      </c>
      <c r="AR168">
        <v>0</v>
      </c>
      <c r="AS168">
        <v>0</v>
      </c>
      <c r="AT168">
        <v>500</v>
      </c>
      <c r="AU168">
        <v>50</v>
      </c>
      <c r="AV168">
        <v>12</v>
      </c>
      <c r="AW168">
        <v>1.9961979999999998E-3</v>
      </c>
      <c r="AX168">
        <v>1.9961979999999998E-3</v>
      </c>
      <c r="AY168">
        <v>1.9607137E-2</v>
      </c>
      <c r="AZ168" t="s">
        <v>65</v>
      </c>
      <c r="BA168">
        <v>100</v>
      </c>
      <c r="BB168">
        <v>0</v>
      </c>
    </row>
    <row r="169" spans="1:54" x14ac:dyDescent="0.25">
      <c r="A169">
        <v>168</v>
      </c>
      <c r="B169">
        <v>0</v>
      </c>
      <c r="C169">
        <v>8760</v>
      </c>
      <c r="D169">
        <v>1</v>
      </c>
      <c r="E169">
        <v>1</v>
      </c>
      <c r="F169" t="s">
        <v>59</v>
      </c>
      <c r="G169" t="s">
        <v>60</v>
      </c>
      <c r="H169">
        <v>1.5</v>
      </c>
      <c r="I169">
        <v>0.42</v>
      </c>
      <c r="J169">
        <v>1</v>
      </c>
      <c r="K169">
        <v>0</v>
      </c>
      <c r="L169">
        <v>4.7883914036007308E-2</v>
      </c>
      <c r="M169" t="b">
        <v>0</v>
      </c>
      <c r="N169" t="b">
        <v>0</v>
      </c>
      <c r="O169">
        <v>7</v>
      </c>
      <c r="P169">
        <v>200</v>
      </c>
      <c r="Q169">
        <v>10</v>
      </c>
      <c r="R169">
        <v>0</v>
      </c>
      <c r="S169">
        <v>1</v>
      </c>
      <c r="T169">
        <v>0</v>
      </c>
      <c r="U169" t="s">
        <v>61</v>
      </c>
      <c r="V169">
        <v>3</v>
      </c>
      <c r="W169">
        <v>0.37</v>
      </c>
      <c r="X169">
        <v>4</v>
      </c>
      <c r="Y169">
        <v>1</v>
      </c>
      <c r="Z169">
        <v>1970</v>
      </c>
      <c r="AA169">
        <v>1970</v>
      </c>
      <c r="AB169">
        <v>0</v>
      </c>
      <c r="AC169">
        <v>1</v>
      </c>
      <c r="AD169">
        <v>8</v>
      </c>
      <c r="AE169">
        <v>1</v>
      </c>
      <c r="AF169" t="s">
        <v>62</v>
      </c>
      <c r="AG169" t="s">
        <v>63</v>
      </c>
      <c r="AH169" t="s">
        <v>65</v>
      </c>
      <c r="AI169">
        <v>724000000</v>
      </c>
      <c r="AJ169">
        <v>54500000</v>
      </c>
      <c r="AK169">
        <v>30</v>
      </c>
      <c r="AL169">
        <v>1.5719634259805656E-2</v>
      </c>
      <c r="AM169">
        <v>10.271065718095238</v>
      </c>
      <c r="AN169">
        <v>2.2473578518711177</v>
      </c>
      <c r="AO169">
        <v>0.38410807413690118</v>
      </c>
      <c r="AP169">
        <v>0</v>
      </c>
      <c r="AQ169">
        <v>0.35</v>
      </c>
      <c r="AR169">
        <v>0</v>
      </c>
      <c r="AS169">
        <v>0</v>
      </c>
      <c r="AT169">
        <v>500</v>
      </c>
      <c r="AU169">
        <v>50</v>
      </c>
      <c r="AV169">
        <v>12</v>
      </c>
      <c r="AW169">
        <v>1.9961979999999998E-3</v>
      </c>
      <c r="AX169">
        <v>1.9961979999999998E-3</v>
      </c>
      <c r="AY169">
        <v>1.9607137E-2</v>
      </c>
      <c r="AZ169" t="s">
        <v>65</v>
      </c>
      <c r="BA169">
        <v>10</v>
      </c>
      <c r="BB169">
        <v>0</v>
      </c>
    </row>
    <row r="170" spans="1:54" x14ac:dyDescent="0.25">
      <c r="A170">
        <v>169</v>
      </c>
      <c r="B170">
        <v>0</v>
      </c>
      <c r="C170">
        <v>8760</v>
      </c>
      <c r="D170">
        <v>1</v>
      </c>
      <c r="E170">
        <v>1</v>
      </c>
      <c r="F170" t="s">
        <v>59</v>
      </c>
      <c r="G170" t="s">
        <v>60</v>
      </c>
      <c r="H170">
        <v>1.5</v>
      </c>
      <c r="I170">
        <v>0.42</v>
      </c>
      <c r="J170">
        <v>1</v>
      </c>
      <c r="K170">
        <v>0</v>
      </c>
      <c r="L170">
        <v>0.15633126355720228</v>
      </c>
      <c r="M170" t="b">
        <v>0</v>
      </c>
      <c r="N170" t="b">
        <v>0</v>
      </c>
      <c r="O170">
        <v>7</v>
      </c>
      <c r="P170">
        <v>200</v>
      </c>
      <c r="Q170">
        <v>10</v>
      </c>
      <c r="R170">
        <v>0</v>
      </c>
      <c r="S170">
        <v>1</v>
      </c>
      <c r="T170">
        <v>0</v>
      </c>
      <c r="U170" t="s">
        <v>61</v>
      </c>
      <c r="V170">
        <v>3</v>
      </c>
      <c r="W170">
        <v>0.37</v>
      </c>
      <c r="X170">
        <v>4</v>
      </c>
      <c r="Y170">
        <v>6</v>
      </c>
      <c r="Z170">
        <v>1970</v>
      </c>
      <c r="AA170">
        <v>1970</v>
      </c>
      <c r="AB170">
        <v>0</v>
      </c>
      <c r="AC170">
        <v>1</v>
      </c>
      <c r="AD170">
        <v>8</v>
      </c>
      <c r="AE170">
        <v>0.5</v>
      </c>
      <c r="AF170" t="s">
        <v>62</v>
      </c>
      <c r="AG170" t="s">
        <v>63</v>
      </c>
      <c r="AH170" t="s">
        <v>64</v>
      </c>
      <c r="AI170">
        <v>724000000</v>
      </c>
      <c r="AJ170">
        <v>54500000</v>
      </c>
      <c r="AK170">
        <v>30</v>
      </c>
      <c r="AL170">
        <v>1.5888636815353106E-2</v>
      </c>
      <c r="AM170">
        <v>5.7270216337142852</v>
      </c>
      <c r="AN170">
        <v>1.5289580659873541</v>
      </c>
      <c r="AO170">
        <v>0.8026179228413064</v>
      </c>
      <c r="AP170">
        <v>0</v>
      </c>
      <c r="AQ170">
        <v>0.35</v>
      </c>
      <c r="AR170">
        <v>0</v>
      </c>
      <c r="AS170">
        <v>0</v>
      </c>
      <c r="AT170">
        <v>500</v>
      </c>
      <c r="AU170">
        <v>50</v>
      </c>
      <c r="AV170">
        <v>12</v>
      </c>
      <c r="AW170">
        <v>1.9961979999999998E-3</v>
      </c>
      <c r="AX170">
        <v>1.9961979999999998E-3</v>
      </c>
      <c r="AY170">
        <v>1.9607137E-2</v>
      </c>
      <c r="AZ170" t="s">
        <v>64</v>
      </c>
      <c r="BA170">
        <v>30</v>
      </c>
      <c r="BB170">
        <v>0</v>
      </c>
    </row>
    <row r="171" spans="1:54" x14ac:dyDescent="0.25">
      <c r="A171">
        <v>170</v>
      </c>
      <c r="B171">
        <v>0</v>
      </c>
      <c r="C171">
        <v>8760</v>
      </c>
      <c r="D171">
        <v>1</v>
      </c>
      <c r="E171">
        <v>1</v>
      </c>
      <c r="F171" t="s">
        <v>59</v>
      </c>
      <c r="G171" t="s">
        <v>60</v>
      </c>
      <c r="H171">
        <v>1.5</v>
      </c>
      <c r="I171">
        <v>0.42</v>
      </c>
      <c r="J171">
        <v>1</v>
      </c>
      <c r="K171">
        <v>0</v>
      </c>
      <c r="L171">
        <v>4.6245172956109429E-2</v>
      </c>
      <c r="M171" t="b">
        <v>0</v>
      </c>
      <c r="N171" t="b">
        <v>0</v>
      </c>
      <c r="O171">
        <v>7</v>
      </c>
      <c r="P171">
        <v>200</v>
      </c>
      <c r="Q171">
        <v>10</v>
      </c>
      <c r="R171">
        <v>0</v>
      </c>
      <c r="S171">
        <v>1</v>
      </c>
      <c r="T171">
        <v>0</v>
      </c>
      <c r="U171" t="s">
        <v>61</v>
      </c>
      <c r="V171">
        <v>3</v>
      </c>
      <c r="W171">
        <v>0.37</v>
      </c>
      <c r="X171">
        <v>4</v>
      </c>
      <c r="Y171">
        <v>6</v>
      </c>
      <c r="Z171">
        <v>1970</v>
      </c>
      <c r="AA171">
        <v>1970</v>
      </c>
      <c r="AB171">
        <v>0</v>
      </c>
      <c r="AC171">
        <v>1</v>
      </c>
      <c r="AD171">
        <v>8</v>
      </c>
      <c r="AE171">
        <v>1</v>
      </c>
      <c r="AF171" t="s">
        <v>62</v>
      </c>
      <c r="AG171" t="s">
        <v>63</v>
      </c>
      <c r="AH171" t="s">
        <v>64</v>
      </c>
      <c r="AI171">
        <v>724000000</v>
      </c>
      <c r="AJ171">
        <v>54500000</v>
      </c>
      <c r="AK171">
        <v>30</v>
      </c>
      <c r="AL171">
        <v>3.0368563738815829E-2</v>
      </c>
      <c r="AM171">
        <v>9.8522339708571423</v>
      </c>
      <c r="AN171">
        <v>2.1926490571328481</v>
      </c>
      <c r="AO171">
        <v>1.2582983187310481</v>
      </c>
      <c r="AP171">
        <v>0</v>
      </c>
      <c r="AQ171">
        <v>0.35</v>
      </c>
      <c r="AR171">
        <v>0</v>
      </c>
      <c r="AS171">
        <v>0</v>
      </c>
      <c r="AT171">
        <v>500</v>
      </c>
      <c r="AU171">
        <v>50</v>
      </c>
      <c r="AV171">
        <v>12</v>
      </c>
      <c r="AW171">
        <v>1.9961979999999998E-3</v>
      </c>
      <c r="AX171">
        <v>1.9961979999999998E-3</v>
      </c>
      <c r="AY171">
        <v>1.9607137E-2</v>
      </c>
      <c r="AZ171" t="s">
        <v>64</v>
      </c>
      <c r="BA171">
        <v>10</v>
      </c>
      <c r="BB171">
        <v>0</v>
      </c>
    </row>
    <row r="172" spans="1:54" x14ac:dyDescent="0.25">
      <c r="A172">
        <v>171</v>
      </c>
      <c r="B172">
        <v>0</v>
      </c>
      <c r="C172">
        <v>8760</v>
      </c>
      <c r="D172">
        <v>1</v>
      </c>
      <c r="E172">
        <v>1</v>
      </c>
      <c r="F172" t="s">
        <v>59</v>
      </c>
      <c r="G172" t="s">
        <v>60</v>
      </c>
      <c r="H172">
        <v>1.5</v>
      </c>
      <c r="I172">
        <v>0.42</v>
      </c>
      <c r="J172">
        <v>1</v>
      </c>
      <c r="K172">
        <v>0</v>
      </c>
      <c r="L172">
        <v>0.16618937244901835</v>
      </c>
      <c r="M172" t="b">
        <v>0</v>
      </c>
      <c r="N172" t="b">
        <v>0</v>
      </c>
      <c r="O172">
        <v>7</v>
      </c>
      <c r="P172">
        <v>200</v>
      </c>
      <c r="Q172">
        <v>10</v>
      </c>
      <c r="R172">
        <v>0</v>
      </c>
      <c r="S172">
        <v>1</v>
      </c>
      <c r="T172">
        <v>0</v>
      </c>
      <c r="U172" t="s">
        <v>61</v>
      </c>
      <c r="V172">
        <v>3</v>
      </c>
      <c r="W172">
        <v>0.37</v>
      </c>
      <c r="X172">
        <v>4</v>
      </c>
      <c r="Y172">
        <v>4</v>
      </c>
      <c r="Z172">
        <v>1970</v>
      </c>
      <c r="AA172">
        <v>1970</v>
      </c>
      <c r="AB172">
        <v>0</v>
      </c>
      <c r="AC172">
        <v>1</v>
      </c>
      <c r="AD172">
        <v>8</v>
      </c>
      <c r="AE172">
        <v>1</v>
      </c>
      <c r="AF172" t="s">
        <v>62</v>
      </c>
      <c r="AG172" t="s">
        <v>63</v>
      </c>
      <c r="AH172" t="s">
        <v>65</v>
      </c>
      <c r="AI172">
        <v>724000000</v>
      </c>
      <c r="AJ172">
        <v>54500000</v>
      </c>
      <c r="AK172">
        <v>30</v>
      </c>
      <c r="AL172">
        <v>2.6011202014089956E-2</v>
      </c>
      <c r="AM172">
        <v>10.795251898285715</v>
      </c>
      <c r="AN172">
        <v>2.8434035168974106</v>
      </c>
      <c r="AO172">
        <v>0.72543619395195835</v>
      </c>
      <c r="AP172">
        <v>0</v>
      </c>
      <c r="AQ172">
        <v>0.35</v>
      </c>
      <c r="AR172">
        <v>0</v>
      </c>
      <c r="AS172">
        <v>0</v>
      </c>
      <c r="AT172">
        <v>500</v>
      </c>
      <c r="AU172">
        <v>50</v>
      </c>
      <c r="AV172">
        <v>12</v>
      </c>
      <c r="AW172">
        <v>1.9961979999999998E-3</v>
      </c>
      <c r="AX172">
        <v>1.9961979999999998E-3</v>
      </c>
      <c r="AY172">
        <v>1.9607137E-2</v>
      </c>
      <c r="AZ172" t="s">
        <v>65</v>
      </c>
      <c r="BA172">
        <v>10</v>
      </c>
      <c r="BB172">
        <v>0</v>
      </c>
    </row>
    <row r="173" spans="1:54" x14ac:dyDescent="0.25">
      <c r="A173">
        <v>172</v>
      </c>
      <c r="B173">
        <v>0</v>
      </c>
      <c r="C173">
        <v>8760</v>
      </c>
      <c r="D173">
        <v>1</v>
      </c>
      <c r="E173">
        <v>1</v>
      </c>
      <c r="F173" t="s">
        <v>59</v>
      </c>
      <c r="G173" t="s">
        <v>60</v>
      </c>
      <c r="H173">
        <v>1.5</v>
      </c>
      <c r="I173">
        <v>0.42</v>
      </c>
      <c r="J173">
        <v>1</v>
      </c>
      <c r="K173">
        <v>0</v>
      </c>
      <c r="L173">
        <v>7.2270295796814127E-2</v>
      </c>
      <c r="M173" t="b">
        <v>0</v>
      </c>
      <c r="N173" t="b">
        <v>0</v>
      </c>
      <c r="O173">
        <v>7</v>
      </c>
      <c r="P173">
        <v>200</v>
      </c>
      <c r="Q173">
        <v>10</v>
      </c>
      <c r="R173">
        <v>0</v>
      </c>
      <c r="S173">
        <v>1</v>
      </c>
      <c r="T173">
        <v>0</v>
      </c>
      <c r="U173" t="s">
        <v>61</v>
      </c>
      <c r="V173">
        <v>3</v>
      </c>
      <c r="W173">
        <v>0.37</v>
      </c>
      <c r="X173">
        <v>4</v>
      </c>
      <c r="Y173">
        <v>3</v>
      </c>
      <c r="Z173">
        <v>1970</v>
      </c>
      <c r="AA173">
        <v>1970</v>
      </c>
      <c r="AB173">
        <v>0</v>
      </c>
      <c r="AC173">
        <v>1</v>
      </c>
      <c r="AD173">
        <v>8</v>
      </c>
      <c r="AE173">
        <v>0.25</v>
      </c>
      <c r="AF173" t="s">
        <v>62</v>
      </c>
      <c r="AG173" t="s">
        <v>63</v>
      </c>
      <c r="AH173" t="s">
        <v>64</v>
      </c>
      <c r="AI173">
        <v>724000000</v>
      </c>
      <c r="AJ173">
        <v>54500000</v>
      </c>
      <c r="AK173">
        <v>30</v>
      </c>
      <c r="AL173">
        <v>3.1291053161550467E-2</v>
      </c>
      <c r="AM173">
        <v>7.0719268382857132</v>
      </c>
      <c r="AN173">
        <v>1.4721183783708653</v>
      </c>
      <c r="AO173">
        <v>1.3081634306075713</v>
      </c>
      <c r="AP173">
        <v>0</v>
      </c>
      <c r="AQ173">
        <v>0.35</v>
      </c>
      <c r="AR173">
        <v>0</v>
      </c>
      <c r="AS173">
        <v>0</v>
      </c>
      <c r="AT173">
        <v>500</v>
      </c>
      <c r="AU173">
        <v>50</v>
      </c>
      <c r="AV173">
        <v>12</v>
      </c>
      <c r="AW173">
        <v>1.9961979999999998E-3</v>
      </c>
      <c r="AX173">
        <v>1.9961979999999998E-3</v>
      </c>
      <c r="AY173">
        <v>1.9607137E-2</v>
      </c>
      <c r="AZ173" t="s">
        <v>65</v>
      </c>
      <c r="BA173">
        <v>100</v>
      </c>
      <c r="BB173">
        <v>0</v>
      </c>
    </row>
    <row r="174" spans="1:54" x14ac:dyDescent="0.25">
      <c r="A174">
        <v>173</v>
      </c>
      <c r="B174">
        <v>0</v>
      </c>
      <c r="C174">
        <v>8760</v>
      </c>
      <c r="D174">
        <v>1</v>
      </c>
      <c r="E174">
        <v>1</v>
      </c>
      <c r="F174" t="s">
        <v>59</v>
      </c>
      <c r="G174" t="s">
        <v>60</v>
      </c>
      <c r="H174">
        <v>1.5</v>
      </c>
      <c r="I174">
        <v>0.42</v>
      </c>
      <c r="J174">
        <v>1</v>
      </c>
      <c r="K174">
        <v>0</v>
      </c>
      <c r="L174">
        <v>5.9437041619615154E-2</v>
      </c>
      <c r="M174" t="b">
        <v>0</v>
      </c>
      <c r="N174" t="b">
        <v>0</v>
      </c>
      <c r="O174">
        <v>7</v>
      </c>
      <c r="P174">
        <v>200</v>
      </c>
      <c r="Q174">
        <v>10</v>
      </c>
      <c r="R174">
        <v>0</v>
      </c>
      <c r="S174">
        <v>1</v>
      </c>
      <c r="T174">
        <v>0</v>
      </c>
      <c r="U174" t="s">
        <v>61</v>
      </c>
      <c r="V174">
        <v>3</v>
      </c>
      <c r="W174">
        <v>0.37</v>
      </c>
      <c r="X174">
        <v>4</v>
      </c>
      <c r="Y174">
        <v>1</v>
      </c>
      <c r="Z174">
        <v>1970</v>
      </c>
      <c r="AA174">
        <v>1970</v>
      </c>
      <c r="AB174">
        <v>0</v>
      </c>
      <c r="AC174">
        <v>1</v>
      </c>
      <c r="AD174">
        <v>8</v>
      </c>
      <c r="AE174">
        <v>1</v>
      </c>
      <c r="AF174" t="s">
        <v>62</v>
      </c>
      <c r="AG174" t="s">
        <v>63</v>
      </c>
      <c r="AH174" t="s">
        <v>64</v>
      </c>
      <c r="AI174">
        <v>724000000</v>
      </c>
      <c r="AJ174">
        <v>54500000</v>
      </c>
      <c r="AK174">
        <v>30</v>
      </c>
      <c r="AL174">
        <v>1.1366552370237147E-2</v>
      </c>
      <c r="AM174">
        <v>16.104059886590477</v>
      </c>
      <c r="AN174">
        <v>2.4758144471767758</v>
      </c>
      <c r="AO174">
        <v>0.90273191878826908</v>
      </c>
      <c r="AP174">
        <v>0</v>
      </c>
      <c r="AQ174">
        <v>0.35</v>
      </c>
      <c r="AR174">
        <v>0</v>
      </c>
      <c r="AS174">
        <v>0</v>
      </c>
      <c r="AT174">
        <v>500</v>
      </c>
      <c r="AU174">
        <v>50</v>
      </c>
      <c r="AV174">
        <v>12</v>
      </c>
      <c r="AW174">
        <v>1.9961979999999998E-3</v>
      </c>
      <c r="AX174">
        <v>1.9961979999999998E-3</v>
      </c>
      <c r="AY174">
        <v>1.9607137E-2</v>
      </c>
      <c r="AZ174" t="s">
        <v>65</v>
      </c>
      <c r="BA174">
        <v>10</v>
      </c>
      <c r="BB174">
        <v>0</v>
      </c>
    </row>
    <row r="175" spans="1:54" x14ac:dyDescent="0.25">
      <c r="A175">
        <v>174</v>
      </c>
      <c r="B175">
        <v>0</v>
      </c>
      <c r="C175">
        <v>8760</v>
      </c>
      <c r="D175">
        <v>1</v>
      </c>
      <c r="E175">
        <v>1</v>
      </c>
      <c r="F175" t="s">
        <v>59</v>
      </c>
      <c r="G175" t="s">
        <v>60</v>
      </c>
      <c r="H175">
        <v>1.5</v>
      </c>
      <c r="I175">
        <v>0.42</v>
      </c>
      <c r="J175">
        <v>1</v>
      </c>
      <c r="K175">
        <v>0</v>
      </c>
      <c r="L175">
        <v>8.0071165657700213E-2</v>
      </c>
      <c r="M175" t="b">
        <v>0</v>
      </c>
      <c r="N175" t="b">
        <v>0</v>
      </c>
      <c r="O175">
        <v>7</v>
      </c>
      <c r="P175">
        <v>200</v>
      </c>
      <c r="Q175">
        <v>10</v>
      </c>
      <c r="R175">
        <v>0</v>
      </c>
      <c r="S175">
        <v>1</v>
      </c>
      <c r="T175">
        <v>0</v>
      </c>
      <c r="U175" t="s">
        <v>61</v>
      </c>
      <c r="V175">
        <v>3</v>
      </c>
      <c r="W175">
        <v>0.37</v>
      </c>
      <c r="X175">
        <v>4</v>
      </c>
      <c r="Y175">
        <v>4</v>
      </c>
      <c r="Z175">
        <v>1970</v>
      </c>
      <c r="AA175">
        <v>1970</v>
      </c>
      <c r="AB175">
        <v>0</v>
      </c>
      <c r="AC175">
        <v>1</v>
      </c>
      <c r="AD175">
        <v>8</v>
      </c>
      <c r="AE175">
        <v>0.25</v>
      </c>
      <c r="AF175" t="s">
        <v>62</v>
      </c>
      <c r="AG175" t="s">
        <v>63</v>
      </c>
      <c r="AH175" t="s">
        <v>65</v>
      </c>
      <c r="AI175">
        <v>724000000</v>
      </c>
      <c r="AJ175">
        <v>54500000</v>
      </c>
      <c r="AK175">
        <v>30</v>
      </c>
      <c r="AL175">
        <v>1.2610170924182424E-2</v>
      </c>
      <c r="AM175">
        <v>10.008029200571428</v>
      </c>
      <c r="AN175">
        <v>2.7855653983817819</v>
      </c>
      <c r="AO175">
        <v>0.71110432066113138</v>
      </c>
      <c r="AP175">
        <v>0</v>
      </c>
      <c r="AQ175">
        <v>0.35</v>
      </c>
      <c r="AR175">
        <v>0</v>
      </c>
      <c r="AS175">
        <v>0</v>
      </c>
      <c r="AT175">
        <v>500</v>
      </c>
      <c r="AU175">
        <v>50</v>
      </c>
      <c r="AV175">
        <v>12</v>
      </c>
      <c r="AW175">
        <v>1.9961979999999998E-3</v>
      </c>
      <c r="AX175">
        <v>1.9961979999999998E-3</v>
      </c>
      <c r="AY175">
        <v>1.9607137E-2</v>
      </c>
      <c r="AZ175" t="s">
        <v>64</v>
      </c>
      <c r="BA175">
        <v>100</v>
      </c>
      <c r="BB175">
        <v>0</v>
      </c>
    </row>
    <row r="176" spans="1:54" x14ac:dyDescent="0.25">
      <c r="A176">
        <v>175</v>
      </c>
      <c r="B176">
        <v>0</v>
      </c>
      <c r="C176">
        <v>8760</v>
      </c>
      <c r="D176">
        <v>1</v>
      </c>
      <c r="E176">
        <v>1</v>
      </c>
      <c r="F176" t="s">
        <v>59</v>
      </c>
      <c r="G176" t="s">
        <v>60</v>
      </c>
      <c r="H176">
        <v>1.5</v>
      </c>
      <c r="I176">
        <v>0.42</v>
      </c>
      <c r="J176">
        <v>1</v>
      </c>
      <c r="K176">
        <v>0</v>
      </c>
      <c r="L176">
        <v>5.6100040907675765E-2</v>
      </c>
      <c r="M176" t="b">
        <v>0</v>
      </c>
      <c r="N176" t="b">
        <v>0</v>
      </c>
      <c r="O176">
        <v>7</v>
      </c>
      <c r="P176">
        <v>200</v>
      </c>
      <c r="Q176">
        <v>10</v>
      </c>
      <c r="R176">
        <v>0</v>
      </c>
      <c r="S176">
        <v>1</v>
      </c>
      <c r="T176">
        <v>0</v>
      </c>
      <c r="U176" t="s">
        <v>61</v>
      </c>
      <c r="V176">
        <v>3</v>
      </c>
      <c r="W176">
        <v>0.37</v>
      </c>
      <c r="X176">
        <v>4</v>
      </c>
      <c r="Y176">
        <v>5</v>
      </c>
      <c r="Z176">
        <v>1970</v>
      </c>
      <c r="AA176">
        <v>1970</v>
      </c>
      <c r="AB176">
        <v>0</v>
      </c>
      <c r="AC176">
        <v>1</v>
      </c>
      <c r="AD176">
        <v>8</v>
      </c>
      <c r="AE176">
        <v>0.25</v>
      </c>
      <c r="AF176" t="s">
        <v>62</v>
      </c>
      <c r="AG176" t="s">
        <v>63</v>
      </c>
      <c r="AH176" t="s">
        <v>64</v>
      </c>
      <c r="AI176">
        <v>724000000</v>
      </c>
      <c r="AJ176">
        <v>54500000</v>
      </c>
      <c r="AK176">
        <v>30</v>
      </c>
      <c r="AL176">
        <v>1.0715425943984429E-2</v>
      </c>
      <c r="AM176">
        <v>10.257030057714285</v>
      </c>
      <c r="AN176">
        <v>1.9554827982006338</v>
      </c>
      <c r="AO176">
        <v>0.77781515372761745</v>
      </c>
      <c r="AP176">
        <v>0</v>
      </c>
      <c r="AQ176">
        <v>0.35</v>
      </c>
      <c r="AR176">
        <v>0</v>
      </c>
      <c r="AS176">
        <v>0</v>
      </c>
      <c r="AT176">
        <v>500</v>
      </c>
      <c r="AU176">
        <v>50</v>
      </c>
      <c r="AV176">
        <v>12</v>
      </c>
      <c r="AW176">
        <v>1.9961979999999998E-3</v>
      </c>
      <c r="AX176">
        <v>1.9961979999999998E-3</v>
      </c>
      <c r="AY176">
        <v>1.9607137E-2</v>
      </c>
      <c r="AZ176" t="s">
        <v>64</v>
      </c>
      <c r="BA176">
        <v>100</v>
      </c>
      <c r="BB176">
        <v>0</v>
      </c>
    </row>
    <row r="177" spans="1:54" x14ac:dyDescent="0.25">
      <c r="A177">
        <v>176</v>
      </c>
      <c r="B177">
        <v>0</v>
      </c>
      <c r="C177">
        <v>8760</v>
      </c>
      <c r="D177">
        <v>1</v>
      </c>
      <c r="E177">
        <v>1</v>
      </c>
      <c r="F177" t="s">
        <v>59</v>
      </c>
      <c r="G177" t="s">
        <v>60</v>
      </c>
      <c r="H177">
        <v>1.5</v>
      </c>
      <c r="I177">
        <v>0.42</v>
      </c>
      <c r="J177">
        <v>1</v>
      </c>
      <c r="K177">
        <v>0</v>
      </c>
      <c r="L177">
        <v>0.13686737278409722</v>
      </c>
      <c r="M177" t="b">
        <v>0</v>
      </c>
      <c r="N177" t="b">
        <v>0</v>
      </c>
      <c r="O177">
        <v>7</v>
      </c>
      <c r="P177">
        <v>200</v>
      </c>
      <c r="Q177">
        <v>10</v>
      </c>
      <c r="R177">
        <v>0</v>
      </c>
      <c r="S177">
        <v>1</v>
      </c>
      <c r="T177">
        <v>0</v>
      </c>
      <c r="U177" t="s">
        <v>61</v>
      </c>
      <c r="V177">
        <v>3</v>
      </c>
      <c r="W177">
        <v>0.37</v>
      </c>
      <c r="X177">
        <v>4</v>
      </c>
      <c r="Y177">
        <v>2</v>
      </c>
      <c r="Z177">
        <v>1970</v>
      </c>
      <c r="AA177">
        <v>1970</v>
      </c>
      <c r="AB177">
        <v>0</v>
      </c>
      <c r="AC177">
        <v>1</v>
      </c>
      <c r="AD177">
        <v>8</v>
      </c>
      <c r="AE177">
        <v>1</v>
      </c>
      <c r="AF177" t="s">
        <v>62</v>
      </c>
      <c r="AG177" t="s">
        <v>63</v>
      </c>
      <c r="AH177" t="s">
        <v>64</v>
      </c>
      <c r="AI177">
        <v>724000000</v>
      </c>
      <c r="AJ177">
        <v>54500000</v>
      </c>
      <c r="AK177">
        <v>30</v>
      </c>
      <c r="AL177">
        <v>1.4784744600426713E-2</v>
      </c>
      <c r="AM177">
        <v>16.802563015885713</v>
      </c>
      <c r="AN177">
        <v>2.2495298097530609</v>
      </c>
      <c r="AO177">
        <v>1.1394053055265043</v>
      </c>
      <c r="AP177">
        <v>0</v>
      </c>
      <c r="AQ177">
        <v>0.35</v>
      </c>
      <c r="AR177">
        <v>0</v>
      </c>
      <c r="AS177">
        <v>0</v>
      </c>
      <c r="AT177">
        <v>500</v>
      </c>
      <c r="AU177">
        <v>50</v>
      </c>
      <c r="AV177">
        <v>12</v>
      </c>
      <c r="AW177">
        <v>1.9961979999999998E-3</v>
      </c>
      <c r="AX177">
        <v>1.9961979999999998E-3</v>
      </c>
      <c r="AY177">
        <v>1.9607137E-2</v>
      </c>
      <c r="AZ177" t="s">
        <v>64</v>
      </c>
      <c r="BA177">
        <v>10</v>
      </c>
      <c r="BB177">
        <v>0</v>
      </c>
    </row>
    <row r="178" spans="1:54" x14ac:dyDescent="0.25">
      <c r="A178">
        <v>177</v>
      </c>
      <c r="B178">
        <v>0</v>
      </c>
      <c r="C178">
        <v>8760</v>
      </c>
      <c r="D178">
        <v>1</v>
      </c>
      <c r="E178">
        <v>1</v>
      </c>
      <c r="F178" t="s">
        <v>59</v>
      </c>
      <c r="G178" t="s">
        <v>60</v>
      </c>
      <c r="H178">
        <v>1.5</v>
      </c>
      <c r="I178">
        <v>0.42</v>
      </c>
      <c r="J178">
        <v>1</v>
      </c>
      <c r="K178">
        <v>0</v>
      </c>
      <c r="L178">
        <v>5.4549435017804841E-2</v>
      </c>
      <c r="M178" t="b">
        <v>0</v>
      </c>
      <c r="N178" t="b">
        <v>0</v>
      </c>
      <c r="O178">
        <v>7</v>
      </c>
      <c r="P178">
        <v>200</v>
      </c>
      <c r="Q178">
        <v>10</v>
      </c>
      <c r="R178">
        <v>0</v>
      </c>
      <c r="S178">
        <v>1</v>
      </c>
      <c r="T178">
        <v>0</v>
      </c>
      <c r="U178" t="s">
        <v>61</v>
      </c>
      <c r="V178">
        <v>3</v>
      </c>
      <c r="W178">
        <v>0.37</v>
      </c>
      <c r="X178">
        <v>4</v>
      </c>
      <c r="Y178">
        <v>2</v>
      </c>
      <c r="Z178">
        <v>1970</v>
      </c>
      <c r="AA178">
        <v>1970</v>
      </c>
      <c r="AB178">
        <v>0</v>
      </c>
      <c r="AC178">
        <v>1</v>
      </c>
      <c r="AD178">
        <v>8</v>
      </c>
      <c r="AE178">
        <v>0.5</v>
      </c>
      <c r="AF178" t="s">
        <v>62</v>
      </c>
      <c r="AG178" t="s">
        <v>63</v>
      </c>
      <c r="AH178" t="s">
        <v>65</v>
      </c>
      <c r="AI178">
        <v>724000000</v>
      </c>
      <c r="AJ178">
        <v>54500000</v>
      </c>
      <c r="AK178">
        <v>30</v>
      </c>
      <c r="AL178">
        <v>2.0497886762236864E-2</v>
      </c>
      <c r="AM178">
        <v>8.2100053571428564</v>
      </c>
      <c r="AN178">
        <v>2.623588719151805</v>
      </c>
      <c r="AO178">
        <v>1.4018211575695396</v>
      </c>
      <c r="AP178">
        <v>0</v>
      </c>
      <c r="AQ178">
        <v>0.35</v>
      </c>
      <c r="AR178">
        <v>0</v>
      </c>
      <c r="AS178">
        <v>0</v>
      </c>
      <c r="AT178">
        <v>500</v>
      </c>
      <c r="AU178">
        <v>50</v>
      </c>
      <c r="AV178">
        <v>12</v>
      </c>
      <c r="AW178">
        <v>1.9961979999999998E-3</v>
      </c>
      <c r="AX178">
        <v>1.9961979999999998E-3</v>
      </c>
      <c r="AY178">
        <v>1.9607137E-2</v>
      </c>
      <c r="AZ178" t="s">
        <v>64</v>
      </c>
      <c r="BA178">
        <v>30</v>
      </c>
      <c r="BB178">
        <v>0</v>
      </c>
    </row>
    <row r="179" spans="1:54" x14ac:dyDescent="0.25">
      <c r="A179">
        <v>178</v>
      </c>
      <c r="B179">
        <v>0</v>
      </c>
      <c r="C179">
        <v>8760</v>
      </c>
      <c r="D179">
        <v>1</v>
      </c>
      <c r="E179">
        <v>1</v>
      </c>
      <c r="F179" t="s">
        <v>59</v>
      </c>
      <c r="G179" t="s">
        <v>60</v>
      </c>
      <c r="H179">
        <v>1.5</v>
      </c>
      <c r="I179">
        <v>0.42</v>
      </c>
      <c r="J179">
        <v>1</v>
      </c>
      <c r="K179">
        <v>0</v>
      </c>
      <c r="L179">
        <v>0.12503537373401594</v>
      </c>
      <c r="M179" t="b">
        <v>0</v>
      </c>
      <c r="N179" t="b">
        <v>0</v>
      </c>
      <c r="O179">
        <v>7</v>
      </c>
      <c r="P179">
        <v>200</v>
      </c>
      <c r="Q179">
        <v>10</v>
      </c>
      <c r="R179">
        <v>0</v>
      </c>
      <c r="S179">
        <v>1</v>
      </c>
      <c r="T179">
        <v>0</v>
      </c>
      <c r="U179" t="s">
        <v>61</v>
      </c>
      <c r="V179">
        <v>3</v>
      </c>
      <c r="W179">
        <v>0.37</v>
      </c>
      <c r="X179">
        <v>4</v>
      </c>
      <c r="Y179">
        <v>3</v>
      </c>
      <c r="Z179">
        <v>1970</v>
      </c>
      <c r="AA179">
        <v>1970</v>
      </c>
      <c r="AB179">
        <v>0</v>
      </c>
      <c r="AC179">
        <v>1</v>
      </c>
      <c r="AD179">
        <v>8</v>
      </c>
      <c r="AE179">
        <v>0.25</v>
      </c>
      <c r="AF179" t="s">
        <v>62</v>
      </c>
      <c r="AG179" t="s">
        <v>63</v>
      </c>
      <c r="AH179" t="s">
        <v>64</v>
      </c>
      <c r="AI179">
        <v>724000000</v>
      </c>
      <c r="AJ179">
        <v>54500000</v>
      </c>
      <c r="AK179">
        <v>30</v>
      </c>
      <c r="AL179">
        <v>2.7369572216433279E-2</v>
      </c>
      <c r="AM179">
        <v>16.159056466971428</v>
      </c>
      <c r="AN179">
        <v>2.7488086510630789</v>
      </c>
      <c r="AO179">
        <v>1.1728359357215796</v>
      </c>
      <c r="AP179">
        <v>0</v>
      </c>
      <c r="AQ179">
        <v>0.35</v>
      </c>
      <c r="AR179">
        <v>0</v>
      </c>
      <c r="AS179">
        <v>0</v>
      </c>
      <c r="AT179">
        <v>500</v>
      </c>
      <c r="AU179">
        <v>50</v>
      </c>
      <c r="AV179">
        <v>12</v>
      </c>
      <c r="AW179">
        <v>1.9961979999999998E-3</v>
      </c>
      <c r="AX179">
        <v>1.9961979999999998E-3</v>
      </c>
      <c r="AY179">
        <v>1.9607137E-2</v>
      </c>
      <c r="AZ179" t="s">
        <v>64</v>
      </c>
      <c r="BA179">
        <v>100</v>
      </c>
      <c r="BB179">
        <v>0</v>
      </c>
    </row>
    <row r="180" spans="1:54" x14ac:dyDescent="0.25">
      <c r="A180">
        <v>179</v>
      </c>
      <c r="B180">
        <v>0</v>
      </c>
      <c r="C180">
        <v>8760</v>
      </c>
      <c r="D180">
        <v>1</v>
      </c>
      <c r="E180">
        <v>1</v>
      </c>
      <c r="F180" t="s">
        <v>59</v>
      </c>
      <c r="G180" t="s">
        <v>60</v>
      </c>
      <c r="H180">
        <v>1.5</v>
      </c>
      <c r="I180">
        <v>0.42</v>
      </c>
      <c r="J180">
        <v>1</v>
      </c>
      <c r="K180">
        <v>0</v>
      </c>
      <c r="L180">
        <v>7.8467631528781584E-2</v>
      </c>
      <c r="M180" t="b">
        <v>0</v>
      </c>
      <c r="N180" t="b">
        <v>0</v>
      </c>
      <c r="O180">
        <v>7</v>
      </c>
      <c r="P180">
        <v>200</v>
      </c>
      <c r="Q180">
        <v>10</v>
      </c>
      <c r="R180">
        <v>0</v>
      </c>
      <c r="S180">
        <v>1</v>
      </c>
      <c r="T180">
        <v>0</v>
      </c>
      <c r="U180" t="s">
        <v>61</v>
      </c>
      <c r="V180">
        <v>3</v>
      </c>
      <c r="W180">
        <v>0.37</v>
      </c>
      <c r="X180">
        <v>4</v>
      </c>
      <c r="Y180">
        <v>3</v>
      </c>
      <c r="Z180">
        <v>1970</v>
      </c>
      <c r="AA180">
        <v>1970</v>
      </c>
      <c r="AB180">
        <v>0</v>
      </c>
      <c r="AC180">
        <v>1</v>
      </c>
      <c r="AD180">
        <v>8</v>
      </c>
      <c r="AE180">
        <v>0.5</v>
      </c>
      <c r="AF180" t="s">
        <v>62</v>
      </c>
      <c r="AG180" t="s">
        <v>63</v>
      </c>
      <c r="AH180" t="s">
        <v>65</v>
      </c>
      <c r="AI180">
        <v>724000000</v>
      </c>
      <c r="AJ180">
        <v>54500000</v>
      </c>
      <c r="AK180">
        <v>30</v>
      </c>
      <c r="AL180">
        <v>2.3049912209440814E-2</v>
      </c>
      <c r="AM180">
        <v>5.9006705605714274</v>
      </c>
      <c r="AN180">
        <v>2.4266870548370152</v>
      </c>
      <c r="AO180">
        <v>0.56223805983862096</v>
      </c>
      <c r="AP180">
        <v>0</v>
      </c>
      <c r="AQ180">
        <v>0.35</v>
      </c>
      <c r="AR180">
        <v>0</v>
      </c>
      <c r="AS180">
        <v>0</v>
      </c>
      <c r="AT180">
        <v>500</v>
      </c>
      <c r="AU180">
        <v>50</v>
      </c>
      <c r="AV180">
        <v>12</v>
      </c>
      <c r="AW180">
        <v>1.9961979999999998E-3</v>
      </c>
      <c r="AX180">
        <v>1.9961979999999998E-3</v>
      </c>
      <c r="AY180">
        <v>1.9607137E-2</v>
      </c>
      <c r="AZ180" t="s">
        <v>64</v>
      </c>
      <c r="BA180">
        <v>30</v>
      </c>
      <c r="BB180">
        <v>0</v>
      </c>
    </row>
    <row r="181" spans="1:54" x14ac:dyDescent="0.25">
      <c r="A181">
        <v>180</v>
      </c>
      <c r="B181">
        <v>0</v>
      </c>
      <c r="C181">
        <v>8760</v>
      </c>
      <c r="D181">
        <v>1</v>
      </c>
      <c r="E181">
        <v>1</v>
      </c>
      <c r="F181" t="s">
        <v>59</v>
      </c>
      <c r="G181" t="s">
        <v>60</v>
      </c>
      <c r="H181">
        <v>1.5</v>
      </c>
      <c r="I181">
        <v>0.42</v>
      </c>
      <c r="J181">
        <v>1</v>
      </c>
      <c r="K181">
        <v>0</v>
      </c>
      <c r="L181">
        <v>0.14992191676695021</v>
      </c>
      <c r="M181" t="b">
        <v>0</v>
      </c>
      <c r="N181" t="b">
        <v>0</v>
      </c>
      <c r="O181">
        <v>7</v>
      </c>
      <c r="P181">
        <v>200</v>
      </c>
      <c r="Q181">
        <v>10</v>
      </c>
      <c r="R181">
        <v>0</v>
      </c>
      <c r="S181">
        <v>1</v>
      </c>
      <c r="T181">
        <v>0</v>
      </c>
      <c r="U181" t="s">
        <v>61</v>
      </c>
      <c r="V181">
        <v>3</v>
      </c>
      <c r="W181">
        <v>0.37</v>
      </c>
      <c r="X181">
        <v>4</v>
      </c>
      <c r="Y181">
        <v>1</v>
      </c>
      <c r="Z181">
        <v>1970</v>
      </c>
      <c r="AA181">
        <v>1970</v>
      </c>
      <c r="AB181">
        <v>0</v>
      </c>
      <c r="AC181">
        <v>1</v>
      </c>
      <c r="AD181">
        <v>8</v>
      </c>
      <c r="AE181">
        <v>1</v>
      </c>
      <c r="AF181" t="s">
        <v>62</v>
      </c>
      <c r="AG181" t="s">
        <v>63</v>
      </c>
      <c r="AH181" t="s">
        <v>64</v>
      </c>
      <c r="AI181">
        <v>724000000</v>
      </c>
      <c r="AJ181">
        <v>54500000</v>
      </c>
      <c r="AK181">
        <v>30</v>
      </c>
      <c r="AL181">
        <v>9.9386520317664637E-3</v>
      </c>
      <c r="AM181">
        <v>5.8400080422857137</v>
      </c>
      <c r="AN181">
        <v>2.8548690441959264</v>
      </c>
      <c r="AO181">
        <v>1.3868252790360103</v>
      </c>
      <c r="AP181">
        <v>0</v>
      </c>
      <c r="AQ181">
        <v>0.35</v>
      </c>
      <c r="AR181">
        <v>0</v>
      </c>
      <c r="AS181">
        <v>0</v>
      </c>
      <c r="AT181">
        <v>500</v>
      </c>
      <c r="AU181">
        <v>50</v>
      </c>
      <c r="AV181">
        <v>12</v>
      </c>
      <c r="AW181">
        <v>1.9961979999999998E-3</v>
      </c>
      <c r="AX181">
        <v>1.9961979999999998E-3</v>
      </c>
      <c r="AY181">
        <v>1.9607137E-2</v>
      </c>
      <c r="AZ181" t="s">
        <v>65</v>
      </c>
      <c r="BA181">
        <v>10</v>
      </c>
      <c r="BB181">
        <v>0</v>
      </c>
    </row>
    <row r="182" spans="1:54" x14ac:dyDescent="0.25">
      <c r="A182">
        <v>181</v>
      </c>
      <c r="B182">
        <v>0</v>
      </c>
      <c r="C182">
        <v>8760</v>
      </c>
      <c r="D182">
        <v>1</v>
      </c>
      <c r="E182">
        <v>1</v>
      </c>
      <c r="F182" t="s">
        <v>59</v>
      </c>
      <c r="G182" t="s">
        <v>60</v>
      </c>
      <c r="H182">
        <v>1.5</v>
      </c>
      <c r="I182">
        <v>0.42</v>
      </c>
      <c r="J182">
        <v>1</v>
      </c>
      <c r="K182">
        <v>0</v>
      </c>
      <c r="L182">
        <v>0.1453696172586906</v>
      </c>
      <c r="M182" t="b">
        <v>0</v>
      </c>
      <c r="N182" t="b">
        <v>0</v>
      </c>
      <c r="O182">
        <v>7</v>
      </c>
      <c r="P182">
        <v>200</v>
      </c>
      <c r="Q182">
        <v>10</v>
      </c>
      <c r="R182">
        <v>0</v>
      </c>
      <c r="S182">
        <v>1</v>
      </c>
      <c r="T182">
        <v>0</v>
      </c>
      <c r="U182" t="s">
        <v>61</v>
      </c>
      <c r="V182">
        <v>3</v>
      </c>
      <c r="W182">
        <v>0.37</v>
      </c>
      <c r="X182">
        <v>4</v>
      </c>
      <c r="Y182">
        <v>2</v>
      </c>
      <c r="Z182">
        <v>1970</v>
      </c>
      <c r="AA182">
        <v>1970</v>
      </c>
      <c r="AB182">
        <v>0</v>
      </c>
      <c r="AC182">
        <v>1</v>
      </c>
      <c r="AD182">
        <v>8</v>
      </c>
      <c r="AE182">
        <v>0.25</v>
      </c>
      <c r="AF182" t="s">
        <v>62</v>
      </c>
      <c r="AG182" t="s">
        <v>63</v>
      </c>
      <c r="AH182" t="s">
        <v>65</v>
      </c>
      <c r="AI182">
        <v>724000000</v>
      </c>
      <c r="AJ182">
        <v>54500000</v>
      </c>
      <c r="AK182">
        <v>30</v>
      </c>
      <c r="AL182">
        <v>1.9852385925255327E-2</v>
      </c>
      <c r="AM182">
        <v>16.493851833504763</v>
      </c>
      <c r="AN182">
        <v>2.7425730740008829</v>
      </c>
      <c r="AO182">
        <v>1.2810821835986244</v>
      </c>
      <c r="AP182">
        <v>0</v>
      </c>
      <c r="AQ182">
        <v>0.35</v>
      </c>
      <c r="AR182">
        <v>0</v>
      </c>
      <c r="AS182">
        <v>0</v>
      </c>
      <c r="AT182">
        <v>500</v>
      </c>
      <c r="AU182">
        <v>50</v>
      </c>
      <c r="AV182">
        <v>12</v>
      </c>
      <c r="AW182">
        <v>1.9961979999999998E-3</v>
      </c>
      <c r="AX182">
        <v>1.9961979999999998E-3</v>
      </c>
      <c r="AY182">
        <v>1.9607137E-2</v>
      </c>
      <c r="AZ182" t="s">
        <v>65</v>
      </c>
      <c r="BA182">
        <v>100</v>
      </c>
      <c r="BB182">
        <v>0</v>
      </c>
    </row>
    <row r="183" spans="1:54" x14ac:dyDescent="0.25">
      <c r="A183">
        <v>182</v>
      </c>
      <c r="B183">
        <v>0</v>
      </c>
      <c r="C183">
        <v>8760</v>
      </c>
      <c r="D183">
        <v>1</v>
      </c>
      <c r="E183">
        <v>1</v>
      </c>
      <c r="F183" t="s">
        <v>59</v>
      </c>
      <c r="G183" t="s">
        <v>60</v>
      </c>
      <c r="H183">
        <v>1.5</v>
      </c>
      <c r="I183">
        <v>0.42</v>
      </c>
      <c r="J183">
        <v>1</v>
      </c>
      <c r="K183">
        <v>0</v>
      </c>
      <c r="L183">
        <v>0.16808654609504914</v>
      </c>
      <c r="M183" t="b">
        <v>0</v>
      </c>
      <c r="N183" t="b">
        <v>0</v>
      </c>
      <c r="O183">
        <v>7</v>
      </c>
      <c r="P183">
        <v>200</v>
      </c>
      <c r="Q183">
        <v>10</v>
      </c>
      <c r="R183">
        <v>0</v>
      </c>
      <c r="S183">
        <v>1</v>
      </c>
      <c r="T183">
        <v>0</v>
      </c>
      <c r="U183" t="s">
        <v>61</v>
      </c>
      <c r="V183">
        <v>3</v>
      </c>
      <c r="W183">
        <v>0.37</v>
      </c>
      <c r="X183">
        <v>4</v>
      </c>
      <c r="Y183">
        <v>3</v>
      </c>
      <c r="Z183">
        <v>1970</v>
      </c>
      <c r="AA183">
        <v>1970</v>
      </c>
      <c r="AB183">
        <v>0</v>
      </c>
      <c r="AC183">
        <v>1</v>
      </c>
      <c r="AD183">
        <v>8</v>
      </c>
      <c r="AE183">
        <v>0.25</v>
      </c>
      <c r="AF183" t="s">
        <v>62</v>
      </c>
      <c r="AG183" t="s">
        <v>63</v>
      </c>
      <c r="AH183" t="s">
        <v>65</v>
      </c>
      <c r="AI183">
        <v>724000000</v>
      </c>
      <c r="AJ183">
        <v>54500000</v>
      </c>
      <c r="AK183">
        <v>30</v>
      </c>
      <c r="AL183">
        <v>3.0834244002628623E-2</v>
      </c>
      <c r="AM183">
        <v>13.67644775142857</v>
      </c>
      <c r="AN183">
        <v>1.6564892009901837</v>
      </c>
      <c r="AO183">
        <v>0.67858814217279706</v>
      </c>
      <c r="AP183">
        <v>0</v>
      </c>
      <c r="AQ183">
        <v>0.35</v>
      </c>
      <c r="AR183">
        <v>0</v>
      </c>
      <c r="AS183">
        <v>0</v>
      </c>
      <c r="AT183">
        <v>500</v>
      </c>
      <c r="AU183">
        <v>50</v>
      </c>
      <c r="AV183">
        <v>12</v>
      </c>
      <c r="AW183">
        <v>1.9961979999999998E-3</v>
      </c>
      <c r="AX183">
        <v>1.9961979999999998E-3</v>
      </c>
      <c r="AY183">
        <v>1.9607137E-2</v>
      </c>
      <c r="AZ183" t="s">
        <v>65</v>
      </c>
      <c r="BA183">
        <v>100</v>
      </c>
      <c r="BB183">
        <v>0</v>
      </c>
    </row>
    <row r="184" spans="1:54" x14ac:dyDescent="0.25">
      <c r="A184">
        <v>183</v>
      </c>
      <c r="B184">
        <v>0</v>
      </c>
      <c r="C184">
        <v>8760</v>
      </c>
      <c r="D184">
        <v>1</v>
      </c>
      <c r="E184">
        <v>1</v>
      </c>
      <c r="F184" t="s">
        <v>59</v>
      </c>
      <c r="G184" t="s">
        <v>60</v>
      </c>
      <c r="H184">
        <v>1.5</v>
      </c>
      <c r="I184">
        <v>0.42</v>
      </c>
      <c r="J184">
        <v>1</v>
      </c>
      <c r="K184">
        <v>0</v>
      </c>
      <c r="L184">
        <v>6.2290263861528042E-2</v>
      </c>
      <c r="M184" t="b">
        <v>0</v>
      </c>
      <c r="N184" t="b">
        <v>0</v>
      </c>
      <c r="O184">
        <v>7</v>
      </c>
      <c r="P184">
        <v>200</v>
      </c>
      <c r="Q184">
        <v>10</v>
      </c>
      <c r="R184">
        <v>0</v>
      </c>
      <c r="S184">
        <v>1</v>
      </c>
      <c r="T184">
        <v>0</v>
      </c>
      <c r="U184" t="s">
        <v>61</v>
      </c>
      <c r="V184">
        <v>3</v>
      </c>
      <c r="W184">
        <v>0.37</v>
      </c>
      <c r="X184">
        <v>4</v>
      </c>
      <c r="Y184">
        <v>2</v>
      </c>
      <c r="Z184">
        <v>1970</v>
      </c>
      <c r="AA184">
        <v>1970</v>
      </c>
      <c r="AB184">
        <v>0</v>
      </c>
      <c r="AC184">
        <v>1</v>
      </c>
      <c r="AD184">
        <v>8</v>
      </c>
      <c r="AE184">
        <v>0.25</v>
      </c>
      <c r="AF184" t="s">
        <v>62</v>
      </c>
      <c r="AG184" t="s">
        <v>63</v>
      </c>
      <c r="AH184" t="s">
        <v>65</v>
      </c>
      <c r="AI184">
        <v>724000000</v>
      </c>
      <c r="AJ184">
        <v>54500000</v>
      </c>
      <c r="AK184">
        <v>30</v>
      </c>
      <c r="AL184">
        <v>1.1177472515384311E-2</v>
      </c>
      <c r="AM184">
        <v>16.198988904990475</v>
      </c>
      <c r="AN184">
        <v>2.8479447478285511</v>
      </c>
      <c r="AO184">
        <v>1.2458386131006403</v>
      </c>
      <c r="AP184">
        <v>0</v>
      </c>
      <c r="AQ184">
        <v>0.35</v>
      </c>
      <c r="AR184">
        <v>0</v>
      </c>
      <c r="AS184">
        <v>0</v>
      </c>
      <c r="AT184">
        <v>500</v>
      </c>
      <c r="AU184">
        <v>50</v>
      </c>
      <c r="AV184">
        <v>12</v>
      </c>
      <c r="AW184">
        <v>1.9961979999999998E-3</v>
      </c>
      <c r="AX184">
        <v>1.9961979999999998E-3</v>
      </c>
      <c r="AY184">
        <v>1.9607137E-2</v>
      </c>
      <c r="AZ184" t="s">
        <v>65</v>
      </c>
      <c r="BA184">
        <v>100</v>
      </c>
      <c r="BB184">
        <v>0</v>
      </c>
    </row>
    <row r="185" spans="1:54" x14ac:dyDescent="0.25">
      <c r="A185">
        <v>184</v>
      </c>
      <c r="B185">
        <v>0</v>
      </c>
      <c r="C185">
        <v>8760</v>
      </c>
      <c r="D185">
        <v>1</v>
      </c>
      <c r="E185">
        <v>1</v>
      </c>
      <c r="F185" t="s">
        <v>59</v>
      </c>
      <c r="G185" t="s">
        <v>60</v>
      </c>
      <c r="H185">
        <v>1.5</v>
      </c>
      <c r="I185">
        <v>0.42</v>
      </c>
      <c r="J185">
        <v>1</v>
      </c>
      <c r="K185">
        <v>0</v>
      </c>
      <c r="L185">
        <v>0.10701619903622892</v>
      </c>
      <c r="M185" t="b">
        <v>0</v>
      </c>
      <c r="N185" t="b">
        <v>0</v>
      </c>
      <c r="O185">
        <v>7</v>
      </c>
      <c r="P185">
        <v>200</v>
      </c>
      <c r="Q185">
        <v>10</v>
      </c>
      <c r="R185">
        <v>0</v>
      </c>
      <c r="S185">
        <v>1</v>
      </c>
      <c r="T185">
        <v>0</v>
      </c>
      <c r="U185" t="s">
        <v>61</v>
      </c>
      <c r="V185">
        <v>3</v>
      </c>
      <c r="W185">
        <v>0.37</v>
      </c>
      <c r="X185">
        <v>4</v>
      </c>
      <c r="Y185">
        <v>6</v>
      </c>
      <c r="Z185">
        <v>1970</v>
      </c>
      <c r="AA185">
        <v>1970</v>
      </c>
      <c r="AB185">
        <v>0</v>
      </c>
      <c r="AC185">
        <v>1</v>
      </c>
      <c r="AD185">
        <v>8</v>
      </c>
      <c r="AE185">
        <v>1</v>
      </c>
      <c r="AF185" t="s">
        <v>62</v>
      </c>
      <c r="AG185" t="s">
        <v>63</v>
      </c>
      <c r="AH185" t="s">
        <v>64</v>
      </c>
      <c r="AI185">
        <v>724000000</v>
      </c>
      <c r="AJ185">
        <v>54500000</v>
      </c>
      <c r="AK185">
        <v>30</v>
      </c>
      <c r="AL185">
        <v>1.0424085228724633E-2</v>
      </c>
      <c r="AM185">
        <v>6.7988644070476187</v>
      </c>
      <c r="AN185">
        <v>1.6058421745830822</v>
      </c>
      <c r="AO185">
        <v>0.68150076390915482</v>
      </c>
      <c r="AP185">
        <v>0</v>
      </c>
      <c r="AQ185">
        <v>0.35</v>
      </c>
      <c r="AR185">
        <v>0</v>
      </c>
      <c r="AS185">
        <v>0</v>
      </c>
      <c r="AT185">
        <v>500</v>
      </c>
      <c r="AU185">
        <v>50</v>
      </c>
      <c r="AV185">
        <v>12</v>
      </c>
      <c r="AW185">
        <v>1.9961979999999998E-3</v>
      </c>
      <c r="AX185">
        <v>1.9961979999999998E-3</v>
      </c>
      <c r="AY185">
        <v>1.9607137E-2</v>
      </c>
      <c r="AZ185" t="s">
        <v>64</v>
      </c>
      <c r="BA185">
        <v>10</v>
      </c>
      <c r="BB185">
        <v>0</v>
      </c>
    </row>
    <row r="186" spans="1:54" x14ac:dyDescent="0.25">
      <c r="A186">
        <v>185</v>
      </c>
      <c r="B186">
        <v>0</v>
      </c>
      <c r="C186">
        <v>8760</v>
      </c>
      <c r="D186">
        <v>1</v>
      </c>
      <c r="E186">
        <v>1</v>
      </c>
      <c r="F186" t="s">
        <v>59</v>
      </c>
      <c r="G186" t="s">
        <v>60</v>
      </c>
      <c r="H186">
        <v>1.5</v>
      </c>
      <c r="I186">
        <v>0.42</v>
      </c>
      <c r="J186">
        <v>1</v>
      </c>
      <c r="K186">
        <v>0</v>
      </c>
      <c r="L186">
        <v>9.7186019979985397E-2</v>
      </c>
      <c r="M186" t="b">
        <v>0</v>
      </c>
      <c r="N186" t="b">
        <v>0</v>
      </c>
      <c r="O186">
        <v>7</v>
      </c>
      <c r="P186">
        <v>200</v>
      </c>
      <c r="Q186">
        <v>10</v>
      </c>
      <c r="R186">
        <v>0</v>
      </c>
      <c r="S186">
        <v>1</v>
      </c>
      <c r="T186">
        <v>0</v>
      </c>
      <c r="U186" t="s">
        <v>61</v>
      </c>
      <c r="V186">
        <v>3</v>
      </c>
      <c r="W186">
        <v>0.37</v>
      </c>
      <c r="X186">
        <v>4</v>
      </c>
      <c r="Y186">
        <v>5</v>
      </c>
      <c r="Z186">
        <v>1970</v>
      </c>
      <c r="AA186">
        <v>1970</v>
      </c>
      <c r="AB186">
        <v>0</v>
      </c>
      <c r="AC186">
        <v>1</v>
      </c>
      <c r="AD186">
        <v>8</v>
      </c>
      <c r="AE186">
        <v>0.5</v>
      </c>
      <c r="AF186" t="s">
        <v>62</v>
      </c>
      <c r="AG186" t="s">
        <v>63</v>
      </c>
      <c r="AH186" t="s">
        <v>65</v>
      </c>
      <c r="AI186">
        <v>724000000</v>
      </c>
      <c r="AJ186">
        <v>54500000</v>
      </c>
      <c r="AK186">
        <v>30</v>
      </c>
      <c r="AL186">
        <v>2.8273257928034048E-2</v>
      </c>
      <c r="AM186">
        <v>8.5085829967619038</v>
      </c>
      <c r="AN186">
        <v>1.9649821034101067</v>
      </c>
      <c r="AO186">
        <v>0.86198734389440002</v>
      </c>
      <c r="AP186">
        <v>0</v>
      </c>
      <c r="AQ186">
        <v>0.35</v>
      </c>
      <c r="AR186">
        <v>0</v>
      </c>
      <c r="AS186">
        <v>0</v>
      </c>
      <c r="AT186">
        <v>500</v>
      </c>
      <c r="AU186">
        <v>50</v>
      </c>
      <c r="AV186">
        <v>12</v>
      </c>
      <c r="AW186">
        <v>1.9961979999999998E-3</v>
      </c>
      <c r="AX186">
        <v>1.9961979999999998E-3</v>
      </c>
      <c r="AY186">
        <v>1.9607137E-2</v>
      </c>
      <c r="AZ186" t="s">
        <v>64</v>
      </c>
      <c r="BA186">
        <v>30</v>
      </c>
      <c r="BB186">
        <v>0</v>
      </c>
    </row>
    <row r="187" spans="1:54" x14ac:dyDescent="0.25">
      <c r="A187">
        <v>186</v>
      </c>
      <c r="B187">
        <v>0</v>
      </c>
      <c r="C187">
        <v>8760</v>
      </c>
      <c r="D187">
        <v>1</v>
      </c>
      <c r="E187">
        <v>1</v>
      </c>
      <c r="F187" t="s">
        <v>59</v>
      </c>
      <c r="G187" t="s">
        <v>60</v>
      </c>
      <c r="H187">
        <v>1.5</v>
      </c>
      <c r="I187">
        <v>0.42</v>
      </c>
      <c r="J187">
        <v>1</v>
      </c>
      <c r="K187">
        <v>0</v>
      </c>
      <c r="L187">
        <v>0.15700232628255509</v>
      </c>
      <c r="M187" t="b">
        <v>0</v>
      </c>
      <c r="N187" t="b">
        <v>0</v>
      </c>
      <c r="O187">
        <v>7</v>
      </c>
      <c r="P187">
        <v>200</v>
      </c>
      <c r="Q187">
        <v>10</v>
      </c>
      <c r="R187">
        <v>0</v>
      </c>
      <c r="S187">
        <v>1</v>
      </c>
      <c r="T187">
        <v>0</v>
      </c>
      <c r="U187" t="s">
        <v>61</v>
      </c>
      <c r="V187">
        <v>3</v>
      </c>
      <c r="W187">
        <v>0.37</v>
      </c>
      <c r="X187">
        <v>4</v>
      </c>
      <c r="Y187">
        <v>4</v>
      </c>
      <c r="Z187">
        <v>1970</v>
      </c>
      <c r="AA187">
        <v>1970</v>
      </c>
      <c r="AB187">
        <v>0</v>
      </c>
      <c r="AC187">
        <v>1</v>
      </c>
      <c r="AD187">
        <v>8</v>
      </c>
      <c r="AE187">
        <v>0.25</v>
      </c>
      <c r="AF187" t="s">
        <v>62</v>
      </c>
      <c r="AG187" t="s">
        <v>63</v>
      </c>
      <c r="AH187" t="s">
        <v>65</v>
      </c>
      <c r="AI187">
        <v>724000000</v>
      </c>
      <c r="AJ187">
        <v>54500000</v>
      </c>
      <c r="AK187">
        <v>30</v>
      </c>
      <c r="AL187">
        <v>3.0474688819724722E-2</v>
      </c>
      <c r="AM187">
        <v>7.3509410805714275</v>
      </c>
      <c r="AN187">
        <v>1.6895259585079958</v>
      </c>
      <c r="AO187">
        <v>0.37414148789594692</v>
      </c>
      <c r="AP187">
        <v>0</v>
      </c>
      <c r="AQ187">
        <v>0.35</v>
      </c>
      <c r="AR187">
        <v>0</v>
      </c>
      <c r="AS187">
        <v>0</v>
      </c>
      <c r="AT187">
        <v>500</v>
      </c>
      <c r="AU187">
        <v>50</v>
      </c>
      <c r="AV187">
        <v>12</v>
      </c>
      <c r="AW187">
        <v>1.9961979999999998E-3</v>
      </c>
      <c r="AX187">
        <v>1.9961979999999998E-3</v>
      </c>
      <c r="AY187">
        <v>1.9607137E-2</v>
      </c>
      <c r="AZ187" t="s">
        <v>64</v>
      </c>
      <c r="BA187">
        <v>100</v>
      </c>
      <c r="BB187">
        <v>0</v>
      </c>
    </row>
    <row r="188" spans="1:54" x14ac:dyDescent="0.25">
      <c r="A188">
        <v>187</v>
      </c>
      <c r="B188">
        <v>0</v>
      </c>
      <c r="C188">
        <v>8760</v>
      </c>
      <c r="D188">
        <v>1</v>
      </c>
      <c r="E188">
        <v>1</v>
      </c>
      <c r="F188" t="s">
        <v>59</v>
      </c>
      <c r="G188" t="s">
        <v>60</v>
      </c>
      <c r="H188">
        <v>1.5</v>
      </c>
      <c r="I188">
        <v>0.42</v>
      </c>
      <c r="J188">
        <v>1</v>
      </c>
      <c r="K188">
        <v>0</v>
      </c>
      <c r="L188">
        <v>4.8327357393614039E-2</v>
      </c>
      <c r="M188" t="b">
        <v>0</v>
      </c>
      <c r="N188" t="b">
        <v>0</v>
      </c>
      <c r="O188">
        <v>7</v>
      </c>
      <c r="P188">
        <v>200</v>
      </c>
      <c r="Q188">
        <v>10</v>
      </c>
      <c r="R188">
        <v>0</v>
      </c>
      <c r="S188">
        <v>1</v>
      </c>
      <c r="T188">
        <v>0</v>
      </c>
      <c r="U188" t="s">
        <v>61</v>
      </c>
      <c r="V188">
        <v>3</v>
      </c>
      <c r="W188">
        <v>0.37</v>
      </c>
      <c r="X188">
        <v>4</v>
      </c>
      <c r="Y188">
        <v>1</v>
      </c>
      <c r="Z188">
        <v>1970</v>
      </c>
      <c r="AA188">
        <v>1970</v>
      </c>
      <c r="AB188">
        <v>0</v>
      </c>
      <c r="AC188">
        <v>1</v>
      </c>
      <c r="AD188">
        <v>8</v>
      </c>
      <c r="AE188">
        <v>1</v>
      </c>
      <c r="AF188" t="s">
        <v>62</v>
      </c>
      <c r="AG188" t="s">
        <v>63</v>
      </c>
      <c r="AH188" t="s">
        <v>65</v>
      </c>
      <c r="AI188">
        <v>724000000</v>
      </c>
      <c r="AJ188">
        <v>54500000</v>
      </c>
      <c r="AK188">
        <v>30</v>
      </c>
      <c r="AL188">
        <v>9.6151740205241455E-3</v>
      </c>
      <c r="AM188">
        <v>6.3404688064761903</v>
      </c>
      <c r="AN188">
        <v>1.9244017342720166</v>
      </c>
      <c r="AO188">
        <v>0.79862161534756215</v>
      </c>
      <c r="AP188">
        <v>0</v>
      </c>
      <c r="AQ188">
        <v>0.35</v>
      </c>
      <c r="AR188">
        <v>0</v>
      </c>
      <c r="AS188">
        <v>0</v>
      </c>
      <c r="AT188">
        <v>500</v>
      </c>
      <c r="AU188">
        <v>50</v>
      </c>
      <c r="AV188">
        <v>12</v>
      </c>
      <c r="AW188">
        <v>1.9961979999999998E-3</v>
      </c>
      <c r="AX188">
        <v>1.9961979999999998E-3</v>
      </c>
      <c r="AY188">
        <v>1.9607137E-2</v>
      </c>
      <c r="AZ188" t="s">
        <v>64</v>
      </c>
      <c r="BA188">
        <v>10</v>
      </c>
      <c r="BB188">
        <v>0</v>
      </c>
    </row>
    <row r="189" spans="1:54" x14ac:dyDescent="0.25">
      <c r="A189">
        <v>188</v>
      </c>
      <c r="B189">
        <v>0</v>
      </c>
      <c r="C189">
        <v>8760</v>
      </c>
      <c r="D189">
        <v>1</v>
      </c>
      <c r="E189">
        <v>1</v>
      </c>
      <c r="F189" t="s">
        <v>59</v>
      </c>
      <c r="G189" t="s">
        <v>60</v>
      </c>
      <c r="H189">
        <v>1.5</v>
      </c>
      <c r="I189">
        <v>0.42</v>
      </c>
      <c r="J189">
        <v>1</v>
      </c>
      <c r="K189">
        <v>0</v>
      </c>
      <c r="L189">
        <v>0.13458770765644618</v>
      </c>
      <c r="M189" t="b">
        <v>0</v>
      </c>
      <c r="N189" t="b">
        <v>0</v>
      </c>
      <c r="O189">
        <v>7</v>
      </c>
      <c r="P189">
        <v>200</v>
      </c>
      <c r="Q189">
        <v>10</v>
      </c>
      <c r="R189">
        <v>0</v>
      </c>
      <c r="S189">
        <v>1</v>
      </c>
      <c r="T189">
        <v>0</v>
      </c>
      <c r="U189" t="s">
        <v>61</v>
      </c>
      <c r="V189">
        <v>3</v>
      </c>
      <c r="W189">
        <v>0.37</v>
      </c>
      <c r="X189">
        <v>4</v>
      </c>
      <c r="Y189">
        <v>3</v>
      </c>
      <c r="Z189">
        <v>1970</v>
      </c>
      <c r="AA189">
        <v>1970</v>
      </c>
      <c r="AB189">
        <v>0</v>
      </c>
      <c r="AC189">
        <v>1</v>
      </c>
      <c r="AD189">
        <v>8</v>
      </c>
      <c r="AE189">
        <v>0.25</v>
      </c>
      <c r="AF189" t="s">
        <v>62</v>
      </c>
      <c r="AG189" t="s">
        <v>63</v>
      </c>
      <c r="AH189" t="s">
        <v>65</v>
      </c>
      <c r="AI189">
        <v>724000000</v>
      </c>
      <c r="AJ189">
        <v>54500000</v>
      </c>
      <c r="AK189">
        <v>30</v>
      </c>
      <c r="AL189">
        <v>2.3824026457645378E-2</v>
      </c>
      <c r="AM189">
        <v>7.1553340093333331</v>
      </c>
      <c r="AN189">
        <v>2.0674986851407713</v>
      </c>
      <c r="AO189">
        <v>0.64754637352997513</v>
      </c>
      <c r="AP189">
        <v>0</v>
      </c>
      <c r="AQ189">
        <v>0.35</v>
      </c>
      <c r="AR189">
        <v>0</v>
      </c>
      <c r="AS189">
        <v>0</v>
      </c>
      <c r="AT189">
        <v>500</v>
      </c>
      <c r="AU189">
        <v>50</v>
      </c>
      <c r="AV189">
        <v>12</v>
      </c>
      <c r="AW189">
        <v>1.9961979999999998E-3</v>
      </c>
      <c r="AX189">
        <v>1.9961979999999998E-3</v>
      </c>
      <c r="AY189">
        <v>1.9607137E-2</v>
      </c>
      <c r="AZ189" t="s">
        <v>65</v>
      </c>
      <c r="BA189">
        <v>100</v>
      </c>
      <c r="BB189">
        <v>0</v>
      </c>
    </row>
    <row r="190" spans="1:54" x14ac:dyDescent="0.25">
      <c r="A190">
        <v>189</v>
      </c>
      <c r="B190">
        <v>0</v>
      </c>
      <c r="C190">
        <v>8760</v>
      </c>
      <c r="D190">
        <v>1</v>
      </c>
      <c r="E190">
        <v>1</v>
      </c>
      <c r="F190" t="s">
        <v>59</v>
      </c>
      <c r="G190" t="s">
        <v>60</v>
      </c>
      <c r="H190">
        <v>1.5</v>
      </c>
      <c r="I190">
        <v>0.42</v>
      </c>
      <c r="J190">
        <v>1</v>
      </c>
      <c r="K190">
        <v>0</v>
      </c>
      <c r="L190">
        <v>6.4384066157624625E-2</v>
      </c>
      <c r="M190" t="b">
        <v>0</v>
      </c>
      <c r="N190" t="b">
        <v>0</v>
      </c>
      <c r="O190">
        <v>7</v>
      </c>
      <c r="P190">
        <v>200</v>
      </c>
      <c r="Q190">
        <v>10</v>
      </c>
      <c r="R190">
        <v>0</v>
      </c>
      <c r="S190">
        <v>1</v>
      </c>
      <c r="T190">
        <v>0</v>
      </c>
      <c r="U190" t="s">
        <v>61</v>
      </c>
      <c r="V190">
        <v>3</v>
      </c>
      <c r="W190">
        <v>0.37</v>
      </c>
      <c r="X190">
        <v>4</v>
      </c>
      <c r="Y190">
        <v>4</v>
      </c>
      <c r="Z190">
        <v>1970</v>
      </c>
      <c r="AA190">
        <v>1970</v>
      </c>
      <c r="AB190">
        <v>0</v>
      </c>
      <c r="AC190">
        <v>1</v>
      </c>
      <c r="AD190">
        <v>8</v>
      </c>
      <c r="AE190">
        <v>1</v>
      </c>
      <c r="AF190" t="s">
        <v>62</v>
      </c>
      <c r="AG190" t="s">
        <v>63</v>
      </c>
      <c r="AH190" t="s">
        <v>64</v>
      </c>
      <c r="AI190">
        <v>724000000</v>
      </c>
      <c r="AJ190">
        <v>54500000</v>
      </c>
      <c r="AK190">
        <v>30</v>
      </c>
      <c r="AL190">
        <v>2.5212277325349575E-2</v>
      </c>
      <c r="AM190">
        <v>13.169960920266666</v>
      </c>
      <c r="AN190">
        <v>2.0024682480529057</v>
      </c>
      <c r="AO190">
        <v>1.2078844533905781</v>
      </c>
      <c r="AP190">
        <v>0</v>
      </c>
      <c r="AQ190">
        <v>0.35</v>
      </c>
      <c r="AR190">
        <v>0</v>
      </c>
      <c r="AS190">
        <v>0</v>
      </c>
      <c r="AT190">
        <v>500</v>
      </c>
      <c r="AU190">
        <v>50</v>
      </c>
      <c r="AV190">
        <v>12</v>
      </c>
      <c r="AW190">
        <v>1.9961979999999998E-3</v>
      </c>
      <c r="AX190">
        <v>1.9961979999999998E-3</v>
      </c>
      <c r="AY190">
        <v>1.9607137E-2</v>
      </c>
      <c r="AZ190" t="s">
        <v>64</v>
      </c>
      <c r="BA190">
        <v>10</v>
      </c>
      <c r="BB190">
        <v>0</v>
      </c>
    </row>
    <row r="191" spans="1:54" x14ac:dyDescent="0.25">
      <c r="A191">
        <v>190</v>
      </c>
      <c r="B191">
        <v>0</v>
      </c>
      <c r="C191">
        <v>8760</v>
      </c>
      <c r="D191">
        <v>1</v>
      </c>
      <c r="E191">
        <v>1</v>
      </c>
      <c r="F191" t="s">
        <v>59</v>
      </c>
      <c r="G191" t="s">
        <v>60</v>
      </c>
      <c r="H191">
        <v>1.5</v>
      </c>
      <c r="I191">
        <v>0.42</v>
      </c>
      <c r="J191">
        <v>1</v>
      </c>
      <c r="K191">
        <v>0</v>
      </c>
      <c r="L191">
        <v>0.10956893644373246</v>
      </c>
      <c r="M191" t="b">
        <v>0</v>
      </c>
      <c r="N191" t="b">
        <v>0</v>
      </c>
      <c r="O191">
        <v>7</v>
      </c>
      <c r="P191">
        <v>200</v>
      </c>
      <c r="Q191">
        <v>10</v>
      </c>
      <c r="R191">
        <v>0</v>
      </c>
      <c r="S191">
        <v>1</v>
      </c>
      <c r="T191">
        <v>0</v>
      </c>
      <c r="U191" t="s">
        <v>61</v>
      </c>
      <c r="V191">
        <v>3</v>
      </c>
      <c r="W191">
        <v>0.37</v>
      </c>
      <c r="X191">
        <v>4</v>
      </c>
      <c r="Y191">
        <v>1</v>
      </c>
      <c r="Z191">
        <v>1970</v>
      </c>
      <c r="AA191">
        <v>1970</v>
      </c>
      <c r="AB191">
        <v>0</v>
      </c>
      <c r="AC191">
        <v>1</v>
      </c>
      <c r="AD191">
        <v>8</v>
      </c>
      <c r="AE191">
        <v>0.25</v>
      </c>
      <c r="AF191" t="s">
        <v>62</v>
      </c>
      <c r="AG191" t="s">
        <v>63</v>
      </c>
      <c r="AH191" t="s">
        <v>64</v>
      </c>
      <c r="AI191">
        <v>724000000</v>
      </c>
      <c r="AJ191">
        <v>54500000</v>
      </c>
      <c r="AK191">
        <v>30</v>
      </c>
      <c r="AL191">
        <v>1.1216634311463794E-2</v>
      </c>
      <c r="AM191">
        <v>15.797609811733334</v>
      </c>
      <c r="AN191">
        <v>1.9116140733065652</v>
      </c>
      <c r="AO191">
        <v>0.60184950341091414</v>
      </c>
      <c r="AP191">
        <v>0</v>
      </c>
      <c r="AQ191">
        <v>0.35</v>
      </c>
      <c r="AR191">
        <v>0</v>
      </c>
      <c r="AS191">
        <v>0</v>
      </c>
      <c r="AT191">
        <v>500</v>
      </c>
      <c r="AU191">
        <v>50</v>
      </c>
      <c r="AV191">
        <v>12</v>
      </c>
      <c r="AW191">
        <v>1.9961979999999998E-3</v>
      </c>
      <c r="AX191">
        <v>1.9961979999999998E-3</v>
      </c>
      <c r="AY191">
        <v>1.9607137E-2</v>
      </c>
      <c r="AZ191" t="s">
        <v>64</v>
      </c>
      <c r="BA191">
        <v>100</v>
      </c>
      <c r="BB191">
        <v>0</v>
      </c>
    </row>
    <row r="192" spans="1:54" x14ac:dyDescent="0.25">
      <c r="A192">
        <v>191</v>
      </c>
      <c r="B192">
        <v>0</v>
      </c>
      <c r="C192">
        <v>8760</v>
      </c>
      <c r="D192">
        <v>1</v>
      </c>
      <c r="E192">
        <v>1</v>
      </c>
      <c r="F192" t="s">
        <v>59</v>
      </c>
      <c r="G192" t="s">
        <v>60</v>
      </c>
      <c r="H192">
        <v>1.5</v>
      </c>
      <c r="I192">
        <v>0.42</v>
      </c>
      <c r="J192">
        <v>1</v>
      </c>
      <c r="K192">
        <v>0</v>
      </c>
      <c r="L192">
        <v>0.15396721123660889</v>
      </c>
      <c r="M192" t="b">
        <v>0</v>
      </c>
      <c r="N192" t="b">
        <v>0</v>
      </c>
      <c r="O192">
        <v>7</v>
      </c>
      <c r="P192">
        <v>200</v>
      </c>
      <c r="Q192">
        <v>10</v>
      </c>
      <c r="R192">
        <v>0</v>
      </c>
      <c r="S192">
        <v>1</v>
      </c>
      <c r="T192">
        <v>0</v>
      </c>
      <c r="U192" t="s">
        <v>61</v>
      </c>
      <c r="V192">
        <v>3</v>
      </c>
      <c r="W192">
        <v>0.37</v>
      </c>
      <c r="X192">
        <v>4</v>
      </c>
      <c r="Y192">
        <v>2</v>
      </c>
      <c r="Z192">
        <v>1970</v>
      </c>
      <c r="AA192">
        <v>1970</v>
      </c>
      <c r="AB192">
        <v>0</v>
      </c>
      <c r="AC192">
        <v>1</v>
      </c>
      <c r="AD192">
        <v>8</v>
      </c>
      <c r="AE192">
        <v>0.5</v>
      </c>
      <c r="AF192" t="s">
        <v>62</v>
      </c>
      <c r="AG192" t="s">
        <v>63</v>
      </c>
      <c r="AH192" t="s">
        <v>65</v>
      </c>
      <c r="AI192">
        <v>724000000</v>
      </c>
      <c r="AJ192">
        <v>54500000</v>
      </c>
      <c r="AK192">
        <v>30</v>
      </c>
      <c r="AL192">
        <v>2.8780562333265872E-2</v>
      </c>
      <c r="AM192">
        <v>5.9408627219047609</v>
      </c>
      <c r="AN192">
        <v>1.9153627362674819</v>
      </c>
      <c r="AO192">
        <v>0.62776806356097004</v>
      </c>
      <c r="AP192">
        <v>0</v>
      </c>
      <c r="AQ192">
        <v>0.35</v>
      </c>
      <c r="AR192">
        <v>0</v>
      </c>
      <c r="AS192">
        <v>0</v>
      </c>
      <c r="AT192">
        <v>500</v>
      </c>
      <c r="AU192">
        <v>50</v>
      </c>
      <c r="AV192">
        <v>12</v>
      </c>
      <c r="AW192">
        <v>1.9961979999999998E-3</v>
      </c>
      <c r="AX192">
        <v>1.9961979999999998E-3</v>
      </c>
      <c r="AY192">
        <v>1.9607137E-2</v>
      </c>
      <c r="AZ192" t="s">
        <v>65</v>
      </c>
      <c r="BA192">
        <v>30</v>
      </c>
      <c r="BB192">
        <v>0</v>
      </c>
    </row>
    <row r="193" spans="1:54" x14ac:dyDescent="0.25">
      <c r="A193">
        <v>192</v>
      </c>
      <c r="B193">
        <v>0</v>
      </c>
      <c r="C193">
        <v>8760</v>
      </c>
      <c r="D193">
        <v>1</v>
      </c>
      <c r="E193">
        <v>1</v>
      </c>
      <c r="F193" t="s">
        <v>59</v>
      </c>
      <c r="G193" t="s">
        <v>60</v>
      </c>
      <c r="H193">
        <v>1.5</v>
      </c>
      <c r="I193">
        <v>0.42</v>
      </c>
      <c r="J193">
        <v>1</v>
      </c>
      <c r="K193">
        <v>0</v>
      </c>
      <c r="L193">
        <v>0.11698140919859046</v>
      </c>
      <c r="M193" t="b">
        <v>0</v>
      </c>
      <c r="N193" t="b">
        <v>0</v>
      </c>
      <c r="O193">
        <v>7</v>
      </c>
      <c r="P193">
        <v>200</v>
      </c>
      <c r="Q193">
        <v>10</v>
      </c>
      <c r="R193">
        <v>0</v>
      </c>
      <c r="S193">
        <v>1</v>
      </c>
      <c r="T193">
        <v>0</v>
      </c>
      <c r="U193" t="s">
        <v>61</v>
      </c>
      <c r="V193">
        <v>3</v>
      </c>
      <c r="W193">
        <v>0.37</v>
      </c>
      <c r="X193">
        <v>4</v>
      </c>
      <c r="Y193">
        <v>5</v>
      </c>
      <c r="Z193">
        <v>1970</v>
      </c>
      <c r="AA193">
        <v>1970</v>
      </c>
      <c r="AB193">
        <v>0</v>
      </c>
      <c r="AC193">
        <v>1</v>
      </c>
      <c r="AD193">
        <v>8</v>
      </c>
      <c r="AE193">
        <v>1</v>
      </c>
      <c r="AF193" t="s">
        <v>62</v>
      </c>
      <c r="AG193" t="s">
        <v>63</v>
      </c>
      <c r="AH193" t="s">
        <v>65</v>
      </c>
      <c r="AI193">
        <v>724000000</v>
      </c>
      <c r="AJ193">
        <v>54500000</v>
      </c>
      <c r="AK193">
        <v>30</v>
      </c>
      <c r="AL193">
        <v>1.1518986146375042E-2</v>
      </c>
      <c r="AM193">
        <v>15.338128094571427</v>
      </c>
      <c r="AN193">
        <v>2.5631957528413514</v>
      </c>
      <c r="AO193">
        <v>0.82085128569671983</v>
      </c>
      <c r="AP193">
        <v>0</v>
      </c>
      <c r="AQ193">
        <v>0.35</v>
      </c>
      <c r="AR193">
        <v>0</v>
      </c>
      <c r="AS193">
        <v>0</v>
      </c>
      <c r="AT193">
        <v>500</v>
      </c>
      <c r="AU193">
        <v>50</v>
      </c>
      <c r="AV193">
        <v>12</v>
      </c>
      <c r="AW193">
        <v>1.9961979999999998E-3</v>
      </c>
      <c r="AX193">
        <v>1.9961979999999998E-3</v>
      </c>
      <c r="AY193">
        <v>1.9607137E-2</v>
      </c>
      <c r="AZ193" t="s">
        <v>64</v>
      </c>
      <c r="BA193">
        <v>10</v>
      </c>
      <c r="BB193">
        <v>0</v>
      </c>
    </row>
    <row r="194" spans="1:54" x14ac:dyDescent="0.25">
      <c r="A194">
        <v>193</v>
      </c>
      <c r="B194">
        <v>0</v>
      </c>
      <c r="C194">
        <v>8760</v>
      </c>
      <c r="D194">
        <v>1</v>
      </c>
      <c r="E194">
        <v>1</v>
      </c>
      <c r="F194" t="s">
        <v>59</v>
      </c>
      <c r="G194" t="s">
        <v>60</v>
      </c>
      <c r="H194">
        <v>1.5</v>
      </c>
      <c r="I194">
        <v>0.42</v>
      </c>
      <c r="J194">
        <v>1</v>
      </c>
      <c r="K194">
        <v>0</v>
      </c>
      <c r="L194">
        <v>5.9738814663286399E-2</v>
      </c>
      <c r="M194" t="b">
        <v>0</v>
      </c>
      <c r="N194" t="b">
        <v>0</v>
      </c>
      <c r="O194">
        <v>7</v>
      </c>
      <c r="P194">
        <v>200</v>
      </c>
      <c r="Q194">
        <v>10</v>
      </c>
      <c r="R194">
        <v>0</v>
      </c>
      <c r="S194">
        <v>1</v>
      </c>
      <c r="T194">
        <v>0</v>
      </c>
      <c r="U194" t="s">
        <v>61</v>
      </c>
      <c r="V194">
        <v>3</v>
      </c>
      <c r="W194">
        <v>0.37</v>
      </c>
      <c r="X194">
        <v>4</v>
      </c>
      <c r="Y194">
        <v>3</v>
      </c>
      <c r="Z194">
        <v>1970</v>
      </c>
      <c r="AA194">
        <v>1970</v>
      </c>
      <c r="AB194">
        <v>0</v>
      </c>
      <c r="AC194">
        <v>1</v>
      </c>
      <c r="AD194">
        <v>8</v>
      </c>
      <c r="AE194">
        <v>0.5</v>
      </c>
      <c r="AF194" t="s">
        <v>62</v>
      </c>
      <c r="AG194" t="s">
        <v>63</v>
      </c>
      <c r="AH194" t="s">
        <v>65</v>
      </c>
      <c r="AI194">
        <v>724000000</v>
      </c>
      <c r="AJ194">
        <v>54500000</v>
      </c>
      <c r="AK194">
        <v>30</v>
      </c>
      <c r="AL194">
        <v>2.6099508482845445E-2</v>
      </c>
      <c r="AM194">
        <v>8.3943920226666666</v>
      </c>
      <c r="AN194">
        <v>1.4916999063637881</v>
      </c>
      <c r="AO194">
        <v>0.92988314782894332</v>
      </c>
      <c r="AP194">
        <v>0</v>
      </c>
      <c r="AQ194">
        <v>0.35</v>
      </c>
      <c r="AR194">
        <v>0</v>
      </c>
      <c r="AS194">
        <v>0</v>
      </c>
      <c r="AT194">
        <v>500</v>
      </c>
      <c r="AU194">
        <v>50</v>
      </c>
      <c r="AV194">
        <v>12</v>
      </c>
      <c r="AW194">
        <v>1.9961979999999998E-3</v>
      </c>
      <c r="AX194">
        <v>1.9961979999999998E-3</v>
      </c>
      <c r="AY194">
        <v>1.9607137E-2</v>
      </c>
      <c r="AZ194" t="s">
        <v>65</v>
      </c>
      <c r="BA194">
        <v>30</v>
      </c>
      <c r="BB194">
        <v>0</v>
      </c>
    </row>
    <row r="195" spans="1:54" x14ac:dyDescent="0.25">
      <c r="A195">
        <v>194</v>
      </c>
      <c r="B195">
        <v>0</v>
      </c>
      <c r="C195">
        <v>8760</v>
      </c>
      <c r="D195">
        <v>1</v>
      </c>
      <c r="E195">
        <v>1</v>
      </c>
      <c r="F195" t="s">
        <v>59</v>
      </c>
      <c r="G195" t="s">
        <v>60</v>
      </c>
      <c r="H195">
        <v>1.5</v>
      </c>
      <c r="I195">
        <v>0.42</v>
      </c>
      <c r="J195">
        <v>1</v>
      </c>
      <c r="K195">
        <v>0</v>
      </c>
      <c r="L195">
        <v>0.12012396491411174</v>
      </c>
      <c r="M195" t="b">
        <v>0</v>
      </c>
      <c r="N195" t="b">
        <v>0</v>
      </c>
      <c r="O195">
        <v>7</v>
      </c>
      <c r="P195">
        <v>200</v>
      </c>
      <c r="Q195">
        <v>10</v>
      </c>
      <c r="R195">
        <v>0</v>
      </c>
      <c r="S195">
        <v>1</v>
      </c>
      <c r="T195">
        <v>0</v>
      </c>
      <c r="U195" t="s">
        <v>61</v>
      </c>
      <c r="V195">
        <v>3</v>
      </c>
      <c r="W195">
        <v>0.37</v>
      </c>
      <c r="X195">
        <v>4</v>
      </c>
      <c r="Y195">
        <v>4</v>
      </c>
      <c r="Z195">
        <v>1970</v>
      </c>
      <c r="AA195">
        <v>1970</v>
      </c>
      <c r="AB195">
        <v>0</v>
      </c>
      <c r="AC195">
        <v>1</v>
      </c>
      <c r="AD195">
        <v>8</v>
      </c>
      <c r="AE195">
        <v>0.5</v>
      </c>
      <c r="AF195" t="s">
        <v>62</v>
      </c>
      <c r="AG195" t="s">
        <v>63</v>
      </c>
      <c r="AH195" t="s">
        <v>64</v>
      </c>
      <c r="AI195">
        <v>724000000</v>
      </c>
      <c r="AJ195">
        <v>54500000</v>
      </c>
      <c r="AK195">
        <v>30</v>
      </c>
      <c r="AL195">
        <v>2.1686830504243977E-2</v>
      </c>
      <c r="AM195">
        <v>9.950163661714285</v>
      </c>
      <c r="AN195">
        <v>1.9013872881902443</v>
      </c>
      <c r="AO195">
        <v>1.0292707611714369</v>
      </c>
      <c r="AP195">
        <v>0</v>
      </c>
      <c r="AQ195">
        <v>0.35</v>
      </c>
      <c r="AR195">
        <v>0</v>
      </c>
      <c r="AS195">
        <v>0</v>
      </c>
      <c r="AT195">
        <v>500</v>
      </c>
      <c r="AU195">
        <v>50</v>
      </c>
      <c r="AV195">
        <v>12</v>
      </c>
      <c r="AW195">
        <v>1.9961979999999998E-3</v>
      </c>
      <c r="AX195">
        <v>1.9961979999999998E-3</v>
      </c>
      <c r="AY195">
        <v>1.9607137E-2</v>
      </c>
      <c r="AZ195" t="s">
        <v>65</v>
      </c>
      <c r="BA195">
        <v>30</v>
      </c>
      <c r="BB195">
        <v>0</v>
      </c>
    </row>
    <row r="196" spans="1:54" x14ac:dyDescent="0.25">
      <c r="A196">
        <v>195</v>
      </c>
      <c r="B196">
        <v>0</v>
      </c>
      <c r="C196">
        <v>8760</v>
      </c>
      <c r="D196">
        <v>1</v>
      </c>
      <c r="E196">
        <v>1</v>
      </c>
      <c r="F196" t="s">
        <v>59</v>
      </c>
      <c r="G196" t="s">
        <v>60</v>
      </c>
      <c r="H196">
        <v>1.5</v>
      </c>
      <c r="I196">
        <v>0.42</v>
      </c>
      <c r="J196">
        <v>1</v>
      </c>
      <c r="K196">
        <v>0</v>
      </c>
      <c r="L196">
        <v>0.12381935296670428</v>
      </c>
      <c r="M196" t="b">
        <v>0</v>
      </c>
      <c r="N196" t="b">
        <v>0</v>
      </c>
      <c r="O196">
        <v>7</v>
      </c>
      <c r="P196">
        <v>200</v>
      </c>
      <c r="Q196">
        <v>10</v>
      </c>
      <c r="R196">
        <v>0</v>
      </c>
      <c r="S196">
        <v>1</v>
      </c>
      <c r="T196">
        <v>0</v>
      </c>
      <c r="U196" t="s">
        <v>61</v>
      </c>
      <c r="V196">
        <v>3</v>
      </c>
      <c r="W196">
        <v>0.37</v>
      </c>
      <c r="X196">
        <v>4</v>
      </c>
      <c r="Y196">
        <v>1</v>
      </c>
      <c r="Z196">
        <v>1970</v>
      </c>
      <c r="AA196">
        <v>1970</v>
      </c>
      <c r="AB196">
        <v>0</v>
      </c>
      <c r="AC196">
        <v>1</v>
      </c>
      <c r="AD196">
        <v>8</v>
      </c>
      <c r="AE196">
        <v>0.25</v>
      </c>
      <c r="AF196" t="s">
        <v>62</v>
      </c>
      <c r="AG196" t="s">
        <v>63</v>
      </c>
      <c r="AH196" t="s">
        <v>65</v>
      </c>
      <c r="AI196">
        <v>724000000</v>
      </c>
      <c r="AJ196">
        <v>54500000</v>
      </c>
      <c r="AK196">
        <v>30</v>
      </c>
      <c r="AL196">
        <v>1.3698290517428272E-2</v>
      </c>
      <c r="AM196">
        <v>10.325868250285714</v>
      </c>
      <c r="AN196">
        <v>1.4846471675361885</v>
      </c>
      <c r="AO196">
        <v>0.9638551290695867</v>
      </c>
      <c r="AP196">
        <v>0</v>
      </c>
      <c r="AQ196">
        <v>0.35</v>
      </c>
      <c r="AR196">
        <v>0</v>
      </c>
      <c r="AS196">
        <v>0</v>
      </c>
      <c r="AT196">
        <v>500</v>
      </c>
      <c r="AU196">
        <v>50</v>
      </c>
      <c r="AV196">
        <v>12</v>
      </c>
      <c r="AW196">
        <v>1.9961979999999998E-3</v>
      </c>
      <c r="AX196">
        <v>1.9961979999999998E-3</v>
      </c>
      <c r="AY196">
        <v>1.9607137E-2</v>
      </c>
      <c r="AZ196" t="s">
        <v>64</v>
      </c>
      <c r="BA196">
        <v>100</v>
      </c>
      <c r="BB196">
        <v>0</v>
      </c>
    </row>
    <row r="197" spans="1:54" x14ac:dyDescent="0.25">
      <c r="A197">
        <v>196</v>
      </c>
      <c r="B197">
        <v>0</v>
      </c>
      <c r="C197">
        <v>8760</v>
      </c>
      <c r="D197">
        <v>1</v>
      </c>
      <c r="E197">
        <v>1</v>
      </c>
      <c r="F197" t="s">
        <v>59</v>
      </c>
      <c r="G197" t="s">
        <v>60</v>
      </c>
      <c r="H197">
        <v>1.5</v>
      </c>
      <c r="I197">
        <v>0.42</v>
      </c>
      <c r="J197">
        <v>1</v>
      </c>
      <c r="K197">
        <v>0</v>
      </c>
      <c r="L197">
        <v>0.16928671872550954</v>
      </c>
      <c r="M197" t="b">
        <v>0</v>
      </c>
      <c r="N197" t="b">
        <v>0</v>
      </c>
      <c r="O197">
        <v>7</v>
      </c>
      <c r="P197">
        <v>200</v>
      </c>
      <c r="Q197">
        <v>10</v>
      </c>
      <c r="R197">
        <v>0</v>
      </c>
      <c r="S197">
        <v>1</v>
      </c>
      <c r="T197">
        <v>0</v>
      </c>
      <c r="U197" t="s">
        <v>61</v>
      </c>
      <c r="V197">
        <v>3</v>
      </c>
      <c r="W197">
        <v>0.37</v>
      </c>
      <c r="X197">
        <v>4</v>
      </c>
      <c r="Y197">
        <v>1</v>
      </c>
      <c r="Z197">
        <v>1970</v>
      </c>
      <c r="AA197">
        <v>1970</v>
      </c>
      <c r="AB197">
        <v>0</v>
      </c>
      <c r="AC197">
        <v>1</v>
      </c>
      <c r="AD197">
        <v>8</v>
      </c>
      <c r="AE197">
        <v>0.25</v>
      </c>
      <c r="AF197" t="s">
        <v>62</v>
      </c>
      <c r="AG197" t="s">
        <v>63</v>
      </c>
      <c r="AH197" t="s">
        <v>65</v>
      </c>
      <c r="AI197">
        <v>724000000</v>
      </c>
      <c r="AJ197">
        <v>54500000</v>
      </c>
      <c r="AK197">
        <v>30</v>
      </c>
      <c r="AL197">
        <v>2.6735936593493291E-2</v>
      </c>
      <c r="AM197">
        <v>14.402925498019048</v>
      </c>
      <c r="AN197">
        <v>2.2053007826606144</v>
      </c>
      <c r="AO197">
        <v>0.83828230663037406</v>
      </c>
      <c r="AP197">
        <v>0</v>
      </c>
      <c r="AQ197">
        <v>0.35</v>
      </c>
      <c r="AR197">
        <v>0</v>
      </c>
      <c r="AS197">
        <v>0</v>
      </c>
      <c r="AT197">
        <v>500</v>
      </c>
      <c r="AU197">
        <v>50</v>
      </c>
      <c r="AV197">
        <v>12</v>
      </c>
      <c r="AW197">
        <v>1.9961979999999998E-3</v>
      </c>
      <c r="AX197">
        <v>1.9961979999999998E-3</v>
      </c>
      <c r="AY197">
        <v>1.9607137E-2</v>
      </c>
      <c r="AZ197" t="s">
        <v>65</v>
      </c>
      <c r="BA197">
        <v>100</v>
      </c>
      <c r="BB197">
        <v>0</v>
      </c>
    </row>
    <row r="198" spans="1:54" x14ac:dyDescent="0.25">
      <c r="A198">
        <v>197</v>
      </c>
      <c r="B198">
        <v>0</v>
      </c>
      <c r="C198">
        <v>8760</v>
      </c>
      <c r="D198">
        <v>1</v>
      </c>
      <c r="E198">
        <v>1</v>
      </c>
      <c r="F198" t="s">
        <v>59</v>
      </c>
      <c r="G198" t="s">
        <v>60</v>
      </c>
      <c r="H198">
        <v>1.5</v>
      </c>
      <c r="I198">
        <v>0.42</v>
      </c>
      <c r="J198">
        <v>1</v>
      </c>
      <c r="K198">
        <v>0</v>
      </c>
      <c r="L198">
        <v>7.4790927875836313E-2</v>
      </c>
      <c r="M198" t="b">
        <v>0</v>
      </c>
      <c r="N198" t="b">
        <v>0</v>
      </c>
      <c r="O198">
        <v>7</v>
      </c>
      <c r="P198">
        <v>200</v>
      </c>
      <c r="Q198">
        <v>10</v>
      </c>
      <c r="R198">
        <v>0</v>
      </c>
      <c r="S198">
        <v>1</v>
      </c>
      <c r="T198">
        <v>0</v>
      </c>
      <c r="U198" t="s">
        <v>61</v>
      </c>
      <c r="V198">
        <v>3</v>
      </c>
      <c r="W198">
        <v>0.37</v>
      </c>
      <c r="X198">
        <v>4</v>
      </c>
      <c r="Y198">
        <v>3</v>
      </c>
      <c r="Z198">
        <v>1970</v>
      </c>
      <c r="AA198">
        <v>1970</v>
      </c>
      <c r="AB198">
        <v>0</v>
      </c>
      <c r="AC198">
        <v>1</v>
      </c>
      <c r="AD198">
        <v>8</v>
      </c>
      <c r="AE198">
        <v>1</v>
      </c>
      <c r="AF198" t="s">
        <v>62</v>
      </c>
      <c r="AG198" t="s">
        <v>63</v>
      </c>
      <c r="AH198" t="s">
        <v>65</v>
      </c>
      <c r="AI198">
        <v>724000000</v>
      </c>
      <c r="AJ198">
        <v>54500000</v>
      </c>
      <c r="AK198">
        <v>30</v>
      </c>
      <c r="AL198">
        <v>2.4087088761153164E-2</v>
      </c>
      <c r="AM198">
        <v>10.164950149523809</v>
      </c>
      <c r="AN198">
        <v>2.5409895418259882</v>
      </c>
      <c r="AO198">
        <v>1.3619619240812999</v>
      </c>
      <c r="AP198">
        <v>0</v>
      </c>
      <c r="AQ198">
        <v>0.35</v>
      </c>
      <c r="AR198">
        <v>0</v>
      </c>
      <c r="AS198">
        <v>0</v>
      </c>
      <c r="AT198">
        <v>500</v>
      </c>
      <c r="AU198">
        <v>50</v>
      </c>
      <c r="AV198">
        <v>12</v>
      </c>
      <c r="AW198">
        <v>1.9961979999999998E-3</v>
      </c>
      <c r="AX198">
        <v>1.9961979999999998E-3</v>
      </c>
      <c r="AY198">
        <v>1.9607137E-2</v>
      </c>
      <c r="AZ198" t="s">
        <v>64</v>
      </c>
      <c r="BA198">
        <v>10</v>
      </c>
      <c r="BB198">
        <v>0</v>
      </c>
    </row>
    <row r="199" spans="1:54" x14ac:dyDescent="0.25">
      <c r="A199">
        <v>198</v>
      </c>
      <c r="B199">
        <v>0</v>
      </c>
      <c r="C199">
        <v>8760</v>
      </c>
      <c r="D199">
        <v>1</v>
      </c>
      <c r="E199">
        <v>1</v>
      </c>
      <c r="F199" t="s">
        <v>59</v>
      </c>
      <c r="G199" t="s">
        <v>60</v>
      </c>
      <c r="H199">
        <v>1.5</v>
      </c>
      <c r="I199">
        <v>0.42</v>
      </c>
      <c r="J199">
        <v>1</v>
      </c>
      <c r="K199">
        <v>0</v>
      </c>
      <c r="L199">
        <v>0.15471839108050611</v>
      </c>
      <c r="M199" t="b">
        <v>0</v>
      </c>
      <c r="N199" t="b">
        <v>0</v>
      </c>
      <c r="O199">
        <v>7</v>
      </c>
      <c r="P199">
        <v>200</v>
      </c>
      <c r="Q199">
        <v>10</v>
      </c>
      <c r="R199">
        <v>0</v>
      </c>
      <c r="S199">
        <v>1</v>
      </c>
      <c r="T199">
        <v>0</v>
      </c>
      <c r="U199" t="s">
        <v>61</v>
      </c>
      <c r="V199">
        <v>3</v>
      </c>
      <c r="W199">
        <v>0.37</v>
      </c>
      <c r="X199">
        <v>4</v>
      </c>
      <c r="Y199">
        <v>5</v>
      </c>
      <c r="Z199">
        <v>1970</v>
      </c>
      <c r="AA199">
        <v>1970</v>
      </c>
      <c r="AB199">
        <v>0</v>
      </c>
      <c r="AC199">
        <v>1</v>
      </c>
      <c r="AD199">
        <v>8</v>
      </c>
      <c r="AE199">
        <v>1</v>
      </c>
      <c r="AF199" t="s">
        <v>62</v>
      </c>
      <c r="AG199" t="s">
        <v>63</v>
      </c>
      <c r="AH199" t="s">
        <v>64</v>
      </c>
      <c r="AI199">
        <v>724000000</v>
      </c>
      <c r="AJ199">
        <v>54500000</v>
      </c>
      <c r="AK199">
        <v>30</v>
      </c>
      <c r="AL199">
        <v>2.3212990521423626E-2</v>
      </c>
      <c r="AM199">
        <v>5.2288752173333322</v>
      </c>
      <c r="AN199">
        <v>2.4107751637235006</v>
      </c>
      <c r="AO199">
        <v>0.39416984270541133</v>
      </c>
      <c r="AP199">
        <v>0</v>
      </c>
      <c r="AQ199">
        <v>0.35</v>
      </c>
      <c r="AR199">
        <v>0</v>
      </c>
      <c r="AS199">
        <v>0</v>
      </c>
      <c r="AT199">
        <v>500</v>
      </c>
      <c r="AU199">
        <v>50</v>
      </c>
      <c r="AV199">
        <v>12</v>
      </c>
      <c r="AW199">
        <v>1.9961979999999998E-3</v>
      </c>
      <c r="AX199">
        <v>1.9961979999999998E-3</v>
      </c>
      <c r="AY199">
        <v>1.9607137E-2</v>
      </c>
      <c r="AZ199" t="s">
        <v>64</v>
      </c>
      <c r="BA199">
        <v>10</v>
      </c>
      <c r="BB199">
        <v>0</v>
      </c>
    </row>
    <row r="200" spans="1:54" x14ac:dyDescent="0.25">
      <c r="A200">
        <v>199</v>
      </c>
      <c r="B200">
        <v>0</v>
      </c>
      <c r="C200">
        <v>8760</v>
      </c>
      <c r="D200">
        <v>1</v>
      </c>
      <c r="E200">
        <v>1</v>
      </c>
      <c r="F200" t="s">
        <v>59</v>
      </c>
      <c r="G200" t="s">
        <v>60</v>
      </c>
      <c r="H200">
        <v>1.5</v>
      </c>
      <c r="I200">
        <v>0.42</v>
      </c>
      <c r="J200">
        <v>1</v>
      </c>
      <c r="K200">
        <v>0</v>
      </c>
      <c r="L200">
        <v>0.16220802190714306</v>
      </c>
      <c r="M200" t="b">
        <v>0</v>
      </c>
      <c r="N200" t="b">
        <v>0</v>
      </c>
      <c r="O200">
        <v>7</v>
      </c>
      <c r="P200">
        <v>200</v>
      </c>
      <c r="Q200">
        <v>10</v>
      </c>
      <c r="R200">
        <v>0</v>
      </c>
      <c r="S200">
        <v>1</v>
      </c>
      <c r="T200">
        <v>0</v>
      </c>
      <c r="U200" t="s">
        <v>61</v>
      </c>
      <c r="V200">
        <v>3</v>
      </c>
      <c r="W200">
        <v>0.37</v>
      </c>
      <c r="X200">
        <v>4</v>
      </c>
      <c r="Y200">
        <v>5</v>
      </c>
      <c r="Z200">
        <v>1970</v>
      </c>
      <c r="AA200">
        <v>1970</v>
      </c>
      <c r="AB200">
        <v>0</v>
      </c>
      <c r="AC200">
        <v>1</v>
      </c>
      <c r="AD200">
        <v>8</v>
      </c>
      <c r="AE200">
        <v>0.5</v>
      </c>
      <c r="AF200" t="s">
        <v>62</v>
      </c>
      <c r="AG200" t="s">
        <v>63</v>
      </c>
      <c r="AH200" t="s">
        <v>64</v>
      </c>
      <c r="AI200">
        <v>724000000</v>
      </c>
      <c r="AJ200">
        <v>54500000</v>
      </c>
      <c r="AK200">
        <v>30</v>
      </c>
      <c r="AL200">
        <v>1.4653351818132442E-2</v>
      </c>
      <c r="AM200">
        <v>9.4667231552380944</v>
      </c>
      <c r="AN200">
        <v>2.1203900413068459</v>
      </c>
      <c r="AO200">
        <v>0.37449006009465968</v>
      </c>
      <c r="AP200">
        <v>0</v>
      </c>
      <c r="AQ200">
        <v>0.35</v>
      </c>
      <c r="AR200">
        <v>0</v>
      </c>
      <c r="AS200">
        <v>0</v>
      </c>
      <c r="AT200">
        <v>500</v>
      </c>
      <c r="AU200">
        <v>50</v>
      </c>
      <c r="AV200">
        <v>12</v>
      </c>
      <c r="AW200">
        <v>1.9961979999999998E-3</v>
      </c>
      <c r="AX200">
        <v>1.9961979999999998E-3</v>
      </c>
      <c r="AY200">
        <v>1.9607137E-2</v>
      </c>
      <c r="AZ200" t="s">
        <v>65</v>
      </c>
      <c r="BA200">
        <v>30</v>
      </c>
      <c r="BB200">
        <v>0</v>
      </c>
    </row>
    <row r="201" spans="1:54" x14ac:dyDescent="0.25">
      <c r="A201">
        <v>200</v>
      </c>
      <c r="B201">
        <v>0</v>
      </c>
      <c r="C201">
        <v>8760</v>
      </c>
      <c r="D201">
        <v>1</v>
      </c>
      <c r="E201">
        <v>1</v>
      </c>
      <c r="F201" t="s">
        <v>59</v>
      </c>
      <c r="G201" t="s">
        <v>60</v>
      </c>
      <c r="H201">
        <v>1.5</v>
      </c>
      <c r="I201">
        <v>0.42</v>
      </c>
      <c r="J201">
        <v>1</v>
      </c>
      <c r="K201">
        <v>0</v>
      </c>
      <c r="L201">
        <v>9.9404317467057107E-2</v>
      </c>
      <c r="M201" t="b">
        <v>0</v>
      </c>
      <c r="N201" t="b">
        <v>0</v>
      </c>
      <c r="O201">
        <v>7</v>
      </c>
      <c r="P201">
        <v>200</v>
      </c>
      <c r="Q201">
        <v>10</v>
      </c>
      <c r="R201">
        <v>0</v>
      </c>
      <c r="S201">
        <v>1</v>
      </c>
      <c r="T201">
        <v>0</v>
      </c>
      <c r="U201" t="s">
        <v>61</v>
      </c>
      <c r="V201">
        <v>3</v>
      </c>
      <c r="W201">
        <v>0.37</v>
      </c>
      <c r="X201">
        <v>4</v>
      </c>
      <c r="Y201">
        <v>2</v>
      </c>
      <c r="Z201">
        <v>1970</v>
      </c>
      <c r="AA201">
        <v>1970</v>
      </c>
      <c r="AB201">
        <v>0</v>
      </c>
      <c r="AC201">
        <v>1</v>
      </c>
      <c r="AD201">
        <v>8</v>
      </c>
      <c r="AE201">
        <v>1</v>
      </c>
      <c r="AF201" t="s">
        <v>62</v>
      </c>
      <c r="AG201" t="s">
        <v>63</v>
      </c>
      <c r="AH201" t="s">
        <v>65</v>
      </c>
      <c r="AI201">
        <v>724000000</v>
      </c>
      <c r="AJ201">
        <v>54500000</v>
      </c>
      <c r="AK201">
        <v>30</v>
      </c>
      <c r="AL201">
        <v>2.9047770757888121E-2</v>
      </c>
      <c r="AM201">
        <v>9.5879016119999996</v>
      </c>
      <c r="AN201">
        <v>1.9582580934231486</v>
      </c>
      <c r="AO201">
        <v>0.68552350389934569</v>
      </c>
      <c r="AP201">
        <v>0</v>
      </c>
      <c r="AQ201">
        <v>0.35</v>
      </c>
      <c r="AR201">
        <v>0</v>
      </c>
      <c r="AS201">
        <v>0</v>
      </c>
      <c r="AT201">
        <v>500</v>
      </c>
      <c r="AU201">
        <v>50</v>
      </c>
      <c r="AV201">
        <v>12</v>
      </c>
      <c r="AW201">
        <v>1.9961979999999998E-3</v>
      </c>
      <c r="AX201">
        <v>1.9961979999999998E-3</v>
      </c>
      <c r="AY201">
        <v>1.9607137E-2</v>
      </c>
      <c r="AZ201" t="s">
        <v>65</v>
      </c>
      <c r="BA201">
        <v>10</v>
      </c>
      <c r="BB201">
        <v>0</v>
      </c>
    </row>
    <row r="202" spans="1:54" x14ac:dyDescent="0.25">
      <c r="A202">
        <v>201</v>
      </c>
      <c r="B202">
        <v>0</v>
      </c>
      <c r="C202">
        <v>8760</v>
      </c>
      <c r="D202">
        <v>1</v>
      </c>
      <c r="E202">
        <v>1</v>
      </c>
      <c r="F202" t="s">
        <v>59</v>
      </c>
      <c r="G202" t="s">
        <v>60</v>
      </c>
      <c r="H202">
        <v>1.5</v>
      </c>
      <c r="I202">
        <v>0.42</v>
      </c>
      <c r="J202">
        <v>1</v>
      </c>
      <c r="K202">
        <v>0</v>
      </c>
      <c r="L202">
        <v>0.12628903831545257</v>
      </c>
      <c r="M202" t="b">
        <v>0</v>
      </c>
      <c r="N202" t="b">
        <v>0</v>
      </c>
      <c r="O202">
        <v>7</v>
      </c>
      <c r="P202">
        <v>200</v>
      </c>
      <c r="Q202">
        <v>10</v>
      </c>
      <c r="R202">
        <v>0</v>
      </c>
      <c r="S202">
        <v>1</v>
      </c>
      <c r="T202">
        <v>0</v>
      </c>
      <c r="U202" t="s">
        <v>61</v>
      </c>
      <c r="V202">
        <v>3</v>
      </c>
      <c r="W202">
        <v>0.37</v>
      </c>
      <c r="X202">
        <v>4</v>
      </c>
      <c r="Y202">
        <v>6</v>
      </c>
      <c r="Z202">
        <v>1970</v>
      </c>
      <c r="AA202">
        <v>1970</v>
      </c>
      <c r="AB202">
        <v>0</v>
      </c>
      <c r="AC202">
        <v>1</v>
      </c>
      <c r="AD202">
        <v>8</v>
      </c>
      <c r="AE202">
        <v>1</v>
      </c>
      <c r="AF202" t="s">
        <v>62</v>
      </c>
      <c r="AG202" t="s">
        <v>63</v>
      </c>
      <c r="AH202" t="s">
        <v>65</v>
      </c>
      <c r="AI202">
        <v>724000000</v>
      </c>
      <c r="AJ202">
        <v>54500000</v>
      </c>
      <c r="AK202">
        <v>30</v>
      </c>
      <c r="AL202">
        <v>3.1678927928711853E-2</v>
      </c>
      <c r="AM202">
        <v>7.6872136632380945</v>
      </c>
      <c r="AN202">
        <v>2.0580446582832983</v>
      </c>
      <c r="AO202">
        <v>0.44022868922977731</v>
      </c>
      <c r="AP202">
        <v>0</v>
      </c>
      <c r="AQ202">
        <v>0.35</v>
      </c>
      <c r="AR202">
        <v>0</v>
      </c>
      <c r="AS202">
        <v>0</v>
      </c>
      <c r="AT202">
        <v>500</v>
      </c>
      <c r="AU202">
        <v>50</v>
      </c>
      <c r="AV202">
        <v>12</v>
      </c>
      <c r="AW202">
        <v>1.9961979999999998E-3</v>
      </c>
      <c r="AX202">
        <v>1.9961979999999998E-3</v>
      </c>
      <c r="AY202">
        <v>1.9607137E-2</v>
      </c>
      <c r="AZ202" t="s">
        <v>65</v>
      </c>
      <c r="BA202">
        <v>10</v>
      </c>
      <c r="BB202">
        <v>0</v>
      </c>
    </row>
    <row r="203" spans="1:54" x14ac:dyDescent="0.25">
      <c r="A203">
        <v>202</v>
      </c>
      <c r="B203">
        <v>0</v>
      </c>
      <c r="C203">
        <v>8760</v>
      </c>
      <c r="D203">
        <v>1</v>
      </c>
      <c r="E203">
        <v>1</v>
      </c>
      <c r="F203" t="s">
        <v>59</v>
      </c>
      <c r="G203" t="s">
        <v>60</v>
      </c>
      <c r="H203">
        <v>1.5</v>
      </c>
      <c r="I203">
        <v>0.42</v>
      </c>
      <c r="J203">
        <v>1</v>
      </c>
      <c r="K203">
        <v>0</v>
      </c>
      <c r="L203">
        <v>0.11407786659661458</v>
      </c>
      <c r="M203" t="b">
        <v>0</v>
      </c>
      <c r="N203" t="b">
        <v>0</v>
      </c>
      <c r="O203">
        <v>7</v>
      </c>
      <c r="P203">
        <v>200</v>
      </c>
      <c r="Q203">
        <v>10</v>
      </c>
      <c r="R203">
        <v>0</v>
      </c>
      <c r="S203">
        <v>1</v>
      </c>
      <c r="T203">
        <v>0</v>
      </c>
      <c r="U203" t="s">
        <v>61</v>
      </c>
      <c r="V203">
        <v>3</v>
      </c>
      <c r="W203">
        <v>0.37</v>
      </c>
      <c r="X203">
        <v>4</v>
      </c>
      <c r="Y203">
        <v>3</v>
      </c>
      <c r="Z203">
        <v>1970</v>
      </c>
      <c r="AA203">
        <v>1970</v>
      </c>
      <c r="AB203">
        <v>0</v>
      </c>
      <c r="AC203">
        <v>1</v>
      </c>
      <c r="AD203">
        <v>8</v>
      </c>
      <c r="AE203">
        <v>1</v>
      </c>
      <c r="AF203" t="s">
        <v>62</v>
      </c>
      <c r="AG203" t="s">
        <v>63</v>
      </c>
      <c r="AH203" t="s">
        <v>65</v>
      </c>
      <c r="AI203">
        <v>724000000</v>
      </c>
      <c r="AJ203">
        <v>54500000</v>
      </c>
      <c r="AK203">
        <v>30</v>
      </c>
      <c r="AL203">
        <v>2.6330381331081773E-2</v>
      </c>
      <c r="AM203">
        <v>6.6593055719999992</v>
      </c>
      <c r="AN203">
        <v>1.887800046866779</v>
      </c>
      <c r="AO203">
        <v>1.1585532618165988</v>
      </c>
      <c r="AP203">
        <v>0</v>
      </c>
      <c r="AQ203">
        <v>0.35</v>
      </c>
      <c r="AR203">
        <v>0</v>
      </c>
      <c r="AS203">
        <v>0</v>
      </c>
      <c r="AT203">
        <v>500</v>
      </c>
      <c r="AU203">
        <v>50</v>
      </c>
      <c r="AV203">
        <v>12</v>
      </c>
      <c r="AW203">
        <v>1.9961979999999998E-3</v>
      </c>
      <c r="AX203">
        <v>1.9961979999999998E-3</v>
      </c>
      <c r="AY203">
        <v>1.9607137E-2</v>
      </c>
      <c r="AZ203" t="s">
        <v>65</v>
      </c>
      <c r="BA203">
        <v>10</v>
      </c>
      <c r="BB203">
        <v>0</v>
      </c>
    </row>
    <row r="204" spans="1:54" x14ac:dyDescent="0.25">
      <c r="A204">
        <v>203</v>
      </c>
      <c r="B204">
        <v>0</v>
      </c>
      <c r="C204">
        <v>8760</v>
      </c>
      <c r="D204">
        <v>1</v>
      </c>
      <c r="E204">
        <v>1</v>
      </c>
      <c r="F204" t="s">
        <v>59</v>
      </c>
      <c r="G204" t="s">
        <v>60</v>
      </c>
      <c r="H204">
        <v>1.5</v>
      </c>
      <c r="I204">
        <v>0.42</v>
      </c>
      <c r="J204">
        <v>1</v>
      </c>
      <c r="K204">
        <v>0</v>
      </c>
      <c r="L204">
        <v>4.9423217109628229E-2</v>
      </c>
      <c r="M204" t="b">
        <v>0</v>
      </c>
      <c r="N204" t="b">
        <v>0</v>
      </c>
      <c r="O204">
        <v>7</v>
      </c>
      <c r="P204">
        <v>200</v>
      </c>
      <c r="Q204">
        <v>10</v>
      </c>
      <c r="R204">
        <v>0</v>
      </c>
      <c r="S204">
        <v>1</v>
      </c>
      <c r="T204">
        <v>0</v>
      </c>
      <c r="U204" t="s">
        <v>61</v>
      </c>
      <c r="V204">
        <v>3</v>
      </c>
      <c r="W204">
        <v>0.37</v>
      </c>
      <c r="X204">
        <v>4</v>
      </c>
      <c r="Y204">
        <v>2</v>
      </c>
      <c r="Z204">
        <v>1970</v>
      </c>
      <c r="AA204">
        <v>1970</v>
      </c>
      <c r="AB204">
        <v>0</v>
      </c>
      <c r="AC204">
        <v>1</v>
      </c>
      <c r="AD204">
        <v>8</v>
      </c>
      <c r="AE204">
        <v>0.25</v>
      </c>
      <c r="AF204" t="s">
        <v>62</v>
      </c>
      <c r="AG204" t="s">
        <v>63</v>
      </c>
      <c r="AH204" t="s">
        <v>64</v>
      </c>
      <c r="AI204">
        <v>724000000</v>
      </c>
      <c r="AJ204">
        <v>54500000</v>
      </c>
      <c r="AK204">
        <v>30</v>
      </c>
      <c r="AL204">
        <v>1.5372157179658376E-2</v>
      </c>
      <c r="AM204">
        <v>14.754375093161904</v>
      </c>
      <c r="AN204">
        <v>1.6198647822865138</v>
      </c>
      <c r="AO204">
        <v>0.56544267830458073</v>
      </c>
      <c r="AP204">
        <v>0</v>
      </c>
      <c r="AQ204">
        <v>0.35</v>
      </c>
      <c r="AR204">
        <v>0</v>
      </c>
      <c r="AS204">
        <v>0</v>
      </c>
      <c r="AT204">
        <v>500</v>
      </c>
      <c r="AU204">
        <v>50</v>
      </c>
      <c r="AV204">
        <v>12</v>
      </c>
      <c r="AW204">
        <v>1.9961979999999998E-3</v>
      </c>
      <c r="AX204">
        <v>1.9961979999999998E-3</v>
      </c>
      <c r="AY204">
        <v>1.9607137E-2</v>
      </c>
      <c r="AZ204" t="s">
        <v>65</v>
      </c>
      <c r="BA204">
        <v>100</v>
      </c>
      <c r="BB204">
        <v>0</v>
      </c>
    </row>
    <row r="205" spans="1:54" x14ac:dyDescent="0.25">
      <c r="A205">
        <v>204</v>
      </c>
      <c r="B205">
        <v>0</v>
      </c>
      <c r="C205">
        <v>8760</v>
      </c>
      <c r="D205">
        <v>1</v>
      </c>
      <c r="E205">
        <v>1</v>
      </c>
      <c r="F205" t="s">
        <v>59</v>
      </c>
      <c r="G205" t="s">
        <v>60</v>
      </c>
      <c r="H205">
        <v>1.5</v>
      </c>
      <c r="I205">
        <v>0.42</v>
      </c>
      <c r="J205">
        <v>1</v>
      </c>
      <c r="K205">
        <v>0</v>
      </c>
      <c r="L205">
        <v>0.12209288388806842</v>
      </c>
      <c r="M205" t="b">
        <v>0</v>
      </c>
      <c r="N205" t="b">
        <v>0</v>
      </c>
      <c r="O205">
        <v>7</v>
      </c>
      <c r="P205">
        <v>200</v>
      </c>
      <c r="Q205">
        <v>10</v>
      </c>
      <c r="R205">
        <v>0</v>
      </c>
      <c r="S205">
        <v>1</v>
      </c>
      <c r="T205">
        <v>0</v>
      </c>
      <c r="U205" t="s">
        <v>61</v>
      </c>
      <c r="V205">
        <v>3</v>
      </c>
      <c r="W205">
        <v>0.37</v>
      </c>
      <c r="X205">
        <v>4</v>
      </c>
      <c r="Y205">
        <v>4</v>
      </c>
      <c r="Z205">
        <v>1970</v>
      </c>
      <c r="AA205">
        <v>1970</v>
      </c>
      <c r="AB205">
        <v>0</v>
      </c>
      <c r="AC205">
        <v>1</v>
      </c>
      <c r="AD205">
        <v>8</v>
      </c>
      <c r="AE205">
        <v>0.25</v>
      </c>
      <c r="AF205" t="s">
        <v>62</v>
      </c>
      <c r="AG205" t="s">
        <v>63</v>
      </c>
      <c r="AH205" t="s">
        <v>65</v>
      </c>
      <c r="AI205">
        <v>724000000</v>
      </c>
      <c r="AJ205">
        <v>54500000</v>
      </c>
      <c r="AK205">
        <v>30</v>
      </c>
      <c r="AL205">
        <v>1.0941024354049683E-2</v>
      </c>
      <c r="AM205">
        <v>11.228369621161905</v>
      </c>
      <c r="AN205">
        <v>2.5825988305763774</v>
      </c>
      <c r="AO205">
        <v>1.4015824294459414</v>
      </c>
      <c r="AP205">
        <v>0</v>
      </c>
      <c r="AQ205">
        <v>0.35</v>
      </c>
      <c r="AR205">
        <v>0</v>
      </c>
      <c r="AS205">
        <v>0</v>
      </c>
      <c r="AT205">
        <v>500</v>
      </c>
      <c r="AU205">
        <v>50</v>
      </c>
      <c r="AV205">
        <v>12</v>
      </c>
      <c r="AW205">
        <v>1.9961979999999998E-3</v>
      </c>
      <c r="AX205">
        <v>1.9961979999999998E-3</v>
      </c>
      <c r="AY205">
        <v>1.9607137E-2</v>
      </c>
      <c r="AZ205" t="s">
        <v>65</v>
      </c>
      <c r="BA205">
        <v>100</v>
      </c>
      <c r="BB205">
        <v>0</v>
      </c>
    </row>
    <row r="206" spans="1:54" x14ac:dyDescent="0.25">
      <c r="A206">
        <v>205</v>
      </c>
      <c r="B206">
        <v>0</v>
      </c>
      <c r="C206">
        <v>8760</v>
      </c>
      <c r="D206">
        <v>1</v>
      </c>
      <c r="E206">
        <v>1</v>
      </c>
      <c r="F206" t="s">
        <v>59</v>
      </c>
      <c r="G206" t="s">
        <v>60</v>
      </c>
      <c r="H206">
        <v>1.5</v>
      </c>
      <c r="I206">
        <v>0.42</v>
      </c>
      <c r="J206">
        <v>1</v>
      </c>
      <c r="K206">
        <v>0</v>
      </c>
      <c r="L206">
        <v>9.4207333907582291E-2</v>
      </c>
      <c r="M206" t="b">
        <v>0</v>
      </c>
      <c r="N206" t="b">
        <v>0</v>
      </c>
      <c r="O206">
        <v>7</v>
      </c>
      <c r="P206">
        <v>200</v>
      </c>
      <c r="Q206">
        <v>10</v>
      </c>
      <c r="R206">
        <v>0</v>
      </c>
      <c r="S206">
        <v>1</v>
      </c>
      <c r="T206">
        <v>0</v>
      </c>
      <c r="U206" t="s">
        <v>61</v>
      </c>
      <c r="V206">
        <v>3</v>
      </c>
      <c r="W206">
        <v>0.37</v>
      </c>
      <c r="X206">
        <v>4</v>
      </c>
      <c r="Y206">
        <v>4</v>
      </c>
      <c r="Z206">
        <v>1970</v>
      </c>
      <c r="AA206">
        <v>1970</v>
      </c>
      <c r="AB206">
        <v>0</v>
      </c>
      <c r="AC206">
        <v>1</v>
      </c>
      <c r="AD206">
        <v>8</v>
      </c>
      <c r="AE206">
        <v>0.25</v>
      </c>
      <c r="AF206" t="s">
        <v>62</v>
      </c>
      <c r="AG206" t="s">
        <v>63</v>
      </c>
      <c r="AH206" t="s">
        <v>64</v>
      </c>
      <c r="AI206">
        <v>724000000</v>
      </c>
      <c r="AJ206">
        <v>54500000</v>
      </c>
      <c r="AK206">
        <v>30</v>
      </c>
      <c r="AL206">
        <v>8.9633557178769585E-3</v>
      </c>
      <c r="AM206">
        <v>7.0398183727619044</v>
      </c>
      <c r="AN206">
        <v>2.8160756570361878</v>
      </c>
      <c r="AO206">
        <v>0.61719902310288466</v>
      </c>
      <c r="AP206">
        <v>0</v>
      </c>
      <c r="AQ206">
        <v>0.35</v>
      </c>
      <c r="AR206">
        <v>0</v>
      </c>
      <c r="AS206">
        <v>0</v>
      </c>
      <c r="AT206">
        <v>500</v>
      </c>
      <c r="AU206">
        <v>50</v>
      </c>
      <c r="AV206">
        <v>12</v>
      </c>
      <c r="AW206">
        <v>1.9961979999999998E-3</v>
      </c>
      <c r="AX206">
        <v>1.9961979999999998E-3</v>
      </c>
      <c r="AY206">
        <v>1.9607137E-2</v>
      </c>
      <c r="AZ206" t="s">
        <v>64</v>
      </c>
      <c r="BA206">
        <v>100</v>
      </c>
      <c r="BB206">
        <v>0</v>
      </c>
    </row>
    <row r="207" spans="1:54" x14ac:dyDescent="0.25">
      <c r="A207">
        <v>206</v>
      </c>
      <c r="B207">
        <v>0</v>
      </c>
      <c r="C207">
        <v>8760</v>
      </c>
      <c r="D207">
        <v>1</v>
      </c>
      <c r="E207">
        <v>1</v>
      </c>
      <c r="F207" t="s">
        <v>59</v>
      </c>
      <c r="G207" t="s">
        <v>60</v>
      </c>
      <c r="H207">
        <v>1.5</v>
      </c>
      <c r="I207">
        <v>0.42</v>
      </c>
      <c r="J207">
        <v>1</v>
      </c>
      <c r="K207">
        <v>0</v>
      </c>
      <c r="L207">
        <v>0.1546922440481604</v>
      </c>
      <c r="M207" t="b">
        <v>0</v>
      </c>
      <c r="N207" t="b">
        <v>0</v>
      </c>
      <c r="O207">
        <v>7</v>
      </c>
      <c r="P207">
        <v>200</v>
      </c>
      <c r="Q207">
        <v>10</v>
      </c>
      <c r="R207">
        <v>0</v>
      </c>
      <c r="S207">
        <v>1</v>
      </c>
      <c r="T207">
        <v>0</v>
      </c>
      <c r="U207" t="s">
        <v>61</v>
      </c>
      <c r="V207">
        <v>3</v>
      </c>
      <c r="W207">
        <v>0.37</v>
      </c>
      <c r="X207">
        <v>4</v>
      </c>
      <c r="Y207">
        <v>3</v>
      </c>
      <c r="Z207">
        <v>1970</v>
      </c>
      <c r="AA207">
        <v>1970</v>
      </c>
      <c r="AB207">
        <v>0</v>
      </c>
      <c r="AC207">
        <v>1</v>
      </c>
      <c r="AD207">
        <v>8</v>
      </c>
      <c r="AE207">
        <v>1</v>
      </c>
      <c r="AF207" t="s">
        <v>62</v>
      </c>
      <c r="AG207" t="s">
        <v>63</v>
      </c>
      <c r="AH207" t="s">
        <v>65</v>
      </c>
      <c r="AI207">
        <v>724000000</v>
      </c>
      <c r="AJ207">
        <v>54500000</v>
      </c>
      <c r="AK207">
        <v>30</v>
      </c>
      <c r="AL207">
        <v>1.0149988700732211E-2</v>
      </c>
      <c r="AM207">
        <v>15.233401546838095</v>
      </c>
      <c r="AN207">
        <v>2.406189262519006</v>
      </c>
      <c r="AO207">
        <v>0.9759211862623679</v>
      </c>
      <c r="AP207">
        <v>0</v>
      </c>
      <c r="AQ207">
        <v>0.35</v>
      </c>
      <c r="AR207">
        <v>0</v>
      </c>
      <c r="AS207">
        <v>0</v>
      </c>
      <c r="AT207">
        <v>500</v>
      </c>
      <c r="AU207">
        <v>50</v>
      </c>
      <c r="AV207">
        <v>12</v>
      </c>
      <c r="AW207">
        <v>1.9961979999999998E-3</v>
      </c>
      <c r="AX207">
        <v>1.9961979999999998E-3</v>
      </c>
      <c r="AY207">
        <v>1.9607137E-2</v>
      </c>
      <c r="AZ207" t="s">
        <v>65</v>
      </c>
      <c r="BA207">
        <v>10</v>
      </c>
      <c r="BB207">
        <v>0</v>
      </c>
    </row>
    <row r="208" spans="1:54" x14ac:dyDescent="0.25">
      <c r="A208">
        <v>207</v>
      </c>
      <c r="B208">
        <v>0</v>
      </c>
      <c r="C208">
        <v>8760</v>
      </c>
      <c r="D208">
        <v>1</v>
      </c>
      <c r="E208">
        <v>1</v>
      </c>
      <c r="F208" t="s">
        <v>59</v>
      </c>
      <c r="G208" t="s">
        <v>60</v>
      </c>
      <c r="H208">
        <v>1.5</v>
      </c>
      <c r="I208">
        <v>0.42</v>
      </c>
      <c r="J208">
        <v>1</v>
      </c>
      <c r="K208">
        <v>0</v>
      </c>
      <c r="L208">
        <v>0.12492222167445513</v>
      </c>
      <c r="M208" t="b">
        <v>0</v>
      </c>
      <c r="N208" t="b">
        <v>0</v>
      </c>
      <c r="O208">
        <v>7</v>
      </c>
      <c r="P208">
        <v>200</v>
      </c>
      <c r="Q208">
        <v>10</v>
      </c>
      <c r="R208">
        <v>0</v>
      </c>
      <c r="S208">
        <v>1</v>
      </c>
      <c r="T208">
        <v>0</v>
      </c>
      <c r="U208" t="s">
        <v>61</v>
      </c>
      <c r="V208">
        <v>3</v>
      </c>
      <c r="W208">
        <v>0.37</v>
      </c>
      <c r="X208">
        <v>4</v>
      </c>
      <c r="Y208">
        <v>2</v>
      </c>
      <c r="Z208">
        <v>1970</v>
      </c>
      <c r="AA208">
        <v>1970</v>
      </c>
      <c r="AB208">
        <v>0</v>
      </c>
      <c r="AC208">
        <v>1</v>
      </c>
      <c r="AD208">
        <v>8</v>
      </c>
      <c r="AE208">
        <v>0.25</v>
      </c>
      <c r="AF208" t="s">
        <v>62</v>
      </c>
      <c r="AG208" t="s">
        <v>63</v>
      </c>
      <c r="AH208" t="s">
        <v>65</v>
      </c>
      <c r="AI208">
        <v>724000000</v>
      </c>
      <c r="AJ208">
        <v>54500000</v>
      </c>
      <c r="AK208">
        <v>30</v>
      </c>
      <c r="AL208">
        <v>1.6299929195690323E-2</v>
      </c>
      <c r="AM208">
        <v>16.42035023417143</v>
      </c>
      <c r="AN208">
        <v>2.3319396791510929</v>
      </c>
      <c r="AO208">
        <v>0.57661852795950341</v>
      </c>
      <c r="AP208">
        <v>0</v>
      </c>
      <c r="AQ208">
        <v>0.35</v>
      </c>
      <c r="AR208">
        <v>0</v>
      </c>
      <c r="AS208">
        <v>0</v>
      </c>
      <c r="AT208">
        <v>500</v>
      </c>
      <c r="AU208">
        <v>50</v>
      </c>
      <c r="AV208">
        <v>12</v>
      </c>
      <c r="AW208">
        <v>1.9961979999999998E-3</v>
      </c>
      <c r="AX208">
        <v>1.9961979999999998E-3</v>
      </c>
      <c r="AY208">
        <v>1.9607137E-2</v>
      </c>
      <c r="AZ208" t="s">
        <v>64</v>
      </c>
      <c r="BA208">
        <v>100</v>
      </c>
      <c r="BB208">
        <v>0</v>
      </c>
    </row>
    <row r="209" spans="1:54" x14ac:dyDescent="0.25">
      <c r="A209">
        <v>208</v>
      </c>
      <c r="B209">
        <v>0</v>
      </c>
      <c r="C209">
        <v>8760</v>
      </c>
      <c r="D209">
        <v>1</v>
      </c>
      <c r="E209">
        <v>1</v>
      </c>
      <c r="F209" t="s">
        <v>59</v>
      </c>
      <c r="G209" t="s">
        <v>60</v>
      </c>
      <c r="H209">
        <v>1.5</v>
      </c>
      <c r="I209">
        <v>0.42</v>
      </c>
      <c r="J209">
        <v>1</v>
      </c>
      <c r="K209">
        <v>0</v>
      </c>
      <c r="L209">
        <v>6.183981009268065E-2</v>
      </c>
      <c r="M209" t="b">
        <v>0</v>
      </c>
      <c r="N209" t="b">
        <v>0</v>
      </c>
      <c r="O209">
        <v>7</v>
      </c>
      <c r="P209">
        <v>200</v>
      </c>
      <c r="Q209">
        <v>10</v>
      </c>
      <c r="R209">
        <v>0</v>
      </c>
      <c r="S209">
        <v>1</v>
      </c>
      <c r="T209">
        <v>0</v>
      </c>
      <c r="U209" t="s">
        <v>61</v>
      </c>
      <c r="V209">
        <v>3</v>
      </c>
      <c r="W209">
        <v>0.37</v>
      </c>
      <c r="X209">
        <v>4</v>
      </c>
      <c r="Y209">
        <v>4</v>
      </c>
      <c r="Z209">
        <v>1970</v>
      </c>
      <c r="AA209">
        <v>1970</v>
      </c>
      <c r="AB209">
        <v>0</v>
      </c>
      <c r="AC209">
        <v>1</v>
      </c>
      <c r="AD209">
        <v>8</v>
      </c>
      <c r="AE209">
        <v>0.25</v>
      </c>
      <c r="AF209" t="s">
        <v>62</v>
      </c>
      <c r="AG209" t="s">
        <v>63</v>
      </c>
      <c r="AH209" t="s">
        <v>65</v>
      </c>
      <c r="AI209">
        <v>724000000</v>
      </c>
      <c r="AJ209">
        <v>54500000</v>
      </c>
      <c r="AK209">
        <v>30</v>
      </c>
      <c r="AL209">
        <v>3.1324218418935207E-2</v>
      </c>
      <c r="AM209">
        <v>16.328366863523812</v>
      </c>
      <c r="AN209">
        <v>2.2710574839921795</v>
      </c>
      <c r="AO209">
        <v>1.4181385628100802</v>
      </c>
      <c r="AP209">
        <v>0</v>
      </c>
      <c r="AQ209">
        <v>0.35</v>
      </c>
      <c r="AR209">
        <v>0</v>
      </c>
      <c r="AS209">
        <v>0</v>
      </c>
      <c r="AT209">
        <v>500</v>
      </c>
      <c r="AU209">
        <v>50</v>
      </c>
      <c r="AV209">
        <v>12</v>
      </c>
      <c r="AW209">
        <v>1.9961979999999998E-3</v>
      </c>
      <c r="AX209">
        <v>1.9961979999999998E-3</v>
      </c>
      <c r="AY209">
        <v>1.9607137E-2</v>
      </c>
      <c r="AZ209" t="s">
        <v>64</v>
      </c>
      <c r="BA209">
        <v>100</v>
      </c>
      <c r="BB209">
        <v>0</v>
      </c>
    </row>
    <row r="210" spans="1:54" x14ac:dyDescent="0.25">
      <c r="A210">
        <v>209</v>
      </c>
      <c r="B210">
        <v>0</v>
      </c>
      <c r="C210">
        <v>8760</v>
      </c>
      <c r="D210">
        <v>1</v>
      </c>
      <c r="E210">
        <v>1</v>
      </c>
      <c r="F210" t="s">
        <v>59</v>
      </c>
      <c r="G210" t="s">
        <v>60</v>
      </c>
      <c r="H210">
        <v>1.5</v>
      </c>
      <c r="I210">
        <v>0.42</v>
      </c>
      <c r="J210">
        <v>1</v>
      </c>
      <c r="K210">
        <v>0</v>
      </c>
      <c r="L210">
        <v>0.1347358978710764</v>
      </c>
      <c r="M210" t="b">
        <v>0</v>
      </c>
      <c r="N210" t="b">
        <v>0</v>
      </c>
      <c r="O210">
        <v>7</v>
      </c>
      <c r="P210">
        <v>200</v>
      </c>
      <c r="Q210">
        <v>10</v>
      </c>
      <c r="R210">
        <v>0</v>
      </c>
      <c r="S210">
        <v>1</v>
      </c>
      <c r="T210">
        <v>0</v>
      </c>
      <c r="U210" t="s">
        <v>61</v>
      </c>
      <c r="V210">
        <v>3</v>
      </c>
      <c r="W210">
        <v>0.37</v>
      </c>
      <c r="X210">
        <v>4</v>
      </c>
      <c r="Y210">
        <v>1</v>
      </c>
      <c r="Z210">
        <v>1970</v>
      </c>
      <c r="AA210">
        <v>1970</v>
      </c>
      <c r="AB210">
        <v>0</v>
      </c>
      <c r="AC210">
        <v>1</v>
      </c>
      <c r="AD210">
        <v>8</v>
      </c>
      <c r="AE210">
        <v>0.5</v>
      </c>
      <c r="AF210" t="s">
        <v>62</v>
      </c>
      <c r="AG210" t="s">
        <v>63</v>
      </c>
      <c r="AH210" t="s">
        <v>65</v>
      </c>
      <c r="AI210">
        <v>724000000</v>
      </c>
      <c r="AJ210">
        <v>54500000</v>
      </c>
      <c r="AK210">
        <v>30</v>
      </c>
      <c r="AL210">
        <v>2.6444957458630909E-2</v>
      </c>
      <c r="AM210">
        <v>15.87581688984762</v>
      </c>
      <c r="AN210">
        <v>2.5273139154172108</v>
      </c>
      <c r="AO210">
        <v>0.82535975775680703</v>
      </c>
      <c r="AP210">
        <v>0</v>
      </c>
      <c r="AQ210">
        <v>0.35</v>
      </c>
      <c r="AR210">
        <v>0</v>
      </c>
      <c r="AS210">
        <v>0</v>
      </c>
      <c r="AT210">
        <v>500</v>
      </c>
      <c r="AU210">
        <v>50</v>
      </c>
      <c r="AV210">
        <v>12</v>
      </c>
      <c r="AW210">
        <v>1.9961979999999998E-3</v>
      </c>
      <c r="AX210">
        <v>1.9961979999999998E-3</v>
      </c>
      <c r="AY210">
        <v>1.9607137E-2</v>
      </c>
      <c r="AZ210" t="s">
        <v>65</v>
      </c>
      <c r="BA210">
        <v>30</v>
      </c>
      <c r="BB210">
        <v>0</v>
      </c>
    </row>
    <row r="211" spans="1:54" x14ac:dyDescent="0.25">
      <c r="A211">
        <v>210</v>
      </c>
      <c r="B211">
        <v>0</v>
      </c>
      <c r="C211">
        <v>8760</v>
      </c>
      <c r="D211">
        <v>1</v>
      </c>
      <c r="E211">
        <v>1</v>
      </c>
      <c r="F211" t="s">
        <v>59</v>
      </c>
      <c r="G211" t="s">
        <v>60</v>
      </c>
      <c r="H211">
        <v>1.5</v>
      </c>
      <c r="I211">
        <v>0.42</v>
      </c>
      <c r="J211">
        <v>1</v>
      </c>
      <c r="K211">
        <v>0</v>
      </c>
      <c r="L211">
        <v>0.13120717722895031</v>
      </c>
      <c r="M211" t="b">
        <v>0</v>
      </c>
      <c r="N211" t="b">
        <v>0</v>
      </c>
      <c r="O211">
        <v>7</v>
      </c>
      <c r="P211">
        <v>200</v>
      </c>
      <c r="Q211">
        <v>10</v>
      </c>
      <c r="R211">
        <v>0</v>
      </c>
      <c r="S211">
        <v>1</v>
      </c>
      <c r="T211">
        <v>0</v>
      </c>
      <c r="U211" t="s">
        <v>61</v>
      </c>
      <c r="V211">
        <v>3</v>
      </c>
      <c r="W211">
        <v>0.37</v>
      </c>
      <c r="X211">
        <v>4</v>
      </c>
      <c r="Y211">
        <v>5</v>
      </c>
      <c r="Z211">
        <v>1970</v>
      </c>
      <c r="AA211">
        <v>1970</v>
      </c>
      <c r="AB211">
        <v>0</v>
      </c>
      <c r="AC211">
        <v>1</v>
      </c>
      <c r="AD211">
        <v>8</v>
      </c>
      <c r="AE211">
        <v>0.5</v>
      </c>
      <c r="AF211" t="s">
        <v>62</v>
      </c>
      <c r="AG211" t="s">
        <v>63</v>
      </c>
      <c r="AH211" t="s">
        <v>65</v>
      </c>
      <c r="AI211">
        <v>724000000</v>
      </c>
      <c r="AJ211">
        <v>54500000</v>
      </c>
      <c r="AK211">
        <v>30</v>
      </c>
      <c r="AL211">
        <v>3.0499680482831071E-2</v>
      </c>
      <c r="AM211">
        <v>12.156373640990475</v>
      </c>
      <c r="AN211">
        <v>1.5943435570480355</v>
      </c>
      <c r="AO211">
        <v>1.3778514243981386</v>
      </c>
      <c r="AP211">
        <v>0</v>
      </c>
      <c r="AQ211">
        <v>0.35</v>
      </c>
      <c r="AR211">
        <v>0</v>
      </c>
      <c r="AS211">
        <v>0</v>
      </c>
      <c r="AT211">
        <v>500</v>
      </c>
      <c r="AU211">
        <v>50</v>
      </c>
      <c r="AV211">
        <v>12</v>
      </c>
      <c r="AW211">
        <v>1.9961979999999998E-3</v>
      </c>
      <c r="AX211">
        <v>1.9961979999999998E-3</v>
      </c>
      <c r="AY211">
        <v>1.9607137E-2</v>
      </c>
      <c r="AZ211" t="s">
        <v>64</v>
      </c>
      <c r="BA211">
        <v>30</v>
      </c>
      <c r="BB211">
        <v>0</v>
      </c>
    </row>
    <row r="212" spans="1:54" x14ac:dyDescent="0.25">
      <c r="A212">
        <v>211</v>
      </c>
      <c r="B212">
        <v>0</v>
      </c>
      <c r="C212">
        <v>8760</v>
      </c>
      <c r="D212">
        <v>1</v>
      </c>
      <c r="E212">
        <v>1</v>
      </c>
      <c r="F212" t="s">
        <v>59</v>
      </c>
      <c r="G212" t="s">
        <v>60</v>
      </c>
      <c r="H212">
        <v>1.5</v>
      </c>
      <c r="I212">
        <v>0.42</v>
      </c>
      <c r="J212">
        <v>1</v>
      </c>
      <c r="K212">
        <v>0</v>
      </c>
      <c r="L212">
        <v>5.6392351550175669E-2</v>
      </c>
      <c r="M212" t="b">
        <v>0</v>
      </c>
      <c r="N212" t="b">
        <v>0</v>
      </c>
      <c r="O212">
        <v>7</v>
      </c>
      <c r="P212">
        <v>200</v>
      </c>
      <c r="Q212">
        <v>10</v>
      </c>
      <c r="R212">
        <v>0</v>
      </c>
      <c r="S212">
        <v>1</v>
      </c>
      <c r="T212">
        <v>0</v>
      </c>
      <c r="U212" t="s">
        <v>61</v>
      </c>
      <c r="V212">
        <v>3</v>
      </c>
      <c r="W212">
        <v>0.37</v>
      </c>
      <c r="X212">
        <v>4</v>
      </c>
      <c r="Y212">
        <v>2</v>
      </c>
      <c r="Z212">
        <v>1970</v>
      </c>
      <c r="AA212">
        <v>1970</v>
      </c>
      <c r="AB212">
        <v>0</v>
      </c>
      <c r="AC212">
        <v>1</v>
      </c>
      <c r="AD212">
        <v>8</v>
      </c>
      <c r="AE212">
        <v>0.5</v>
      </c>
      <c r="AF212" t="s">
        <v>62</v>
      </c>
      <c r="AG212" t="s">
        <v>63</v>
      </c>
      <c r="AH212" t="s">
        <v>65</v>
      </c>
      <c r="AI212">
        <v>724000000</v>
      </c>
      <c r="AJ212">
        <v>54500000</v>
      </c>
      <c r="AK212">
        <v>30</v>
      </c>
      <c r="AL212">
        <v>1.4234928689450161E-2</v>
      </c>
      <c r="AM212">
        <v>10.490579268952381</v>
      </c>
      <c r="AN212">
        <v>2.7248730503316025</v>
      </c>
      <c r="AO212">
        <v>0.46456107865033386</v>
      </c>
      <c r="AP212">
        <v>0</v>
      </c>
      <c r="AQ212">
        <v>0.35</v>
      </c>
      <c r="AR212">
        <v>0</v>
      </c>
      <c r="AS212">
        <v>0</v>
      </c>
      <c r="AT212">
        <v>500</v>
      </c>
      <c r="AU212">
        <v>50</v>
      </c>
      <c r="AV212">
        <v>12</v>
      </c>
      <c r="AW212">
        <v>1.9961979999999998E-3</v>
      </c>
      <c r="AX212">
        <v>1.9961979999999998E-3</v>
      </c>
      <c r="AY212">
        <v>1.9607137E-2</v>
      </c>
      <c r="AZ212" t="s">
        <v>64</v>
      </c>
      <c r="BA212">
        <v>30</v>
      </c>
      <c r="BB212">
        <v>0</v>
      </c>
    </row>
    <row r="213" spans="1:54" x14ac:dyDescent="0.25">
      <c r="A213">
        <v>212</v>
      </c>
      <c r="B213">
        <v>0</v>
      </c>
      <c r="C213">
        <v>8760</v>
      </c>
      <c r="D213">
        <v>1</v>
      </c>
      <c r="E213">
        <v>1</v>
      </c>
      <c r="F213" t="s">
        <v>59</v>
      </c>
      <c r="G213" t="s">
        <v>60</v>
      </c>
      <c r="H213">
        <v>1.5</v>
      </c>
      <c r="I213">
        <v>0.42</v>
      </c>
      <c r="J213">
        <v>1</v>
      </c>
      <c r="K213">
        <v>0</v>
      </c>
      <c r="L213">
        <v>6.319838691941182E-2</v>
      </c>
      <c r="M213" t="b">
        <v>0</v>
      </c>
      <c r="N213" t="b">
        <v>0</v>
      </c>
      <c r="O213">
        <v>7</v>
      </c>
      <c r="P213">
        <v>200</v>
      </c>
      <c r="Q213">
        <v>10</v>
      </c>
      <c r="R213">
        <v>0</v>
      </c>
      <c r="S213">
        <v>1</v>
      </c>
      <c r="T213">
        <v>0</v>
      </c>
      <c r="U213" t="s">
        <v>61</v>
      </c>
      <c r="V213">
        <v>3</v>
      </c>
      <c r="W213">
        <v>0.37</v>
      </c>
      <c r="X213">
        <v>4</v>
      </c>
      <c r="Y213">
        <v>4</v>
      </c>
      <c r="Z213">
        <v>1970</v>
      </c>
      <c r="AA213">
        <v>1970</v>
      </c>
      <c r="AB213">
        <v>0</v>
      </c>
      <c r="AC213">
        <v>1</v>
      </c>
      <c r="AD213">
        <v>8</v>
      </c>
      <c r="AE213">
        <v>1</v>
      </c>
      <c r="AF213" t="s">
        <v>62</v>
      </c>
      <c r="AG213" t="s">
        <v>63</v>
      </c>
      <c r="AH213" t="s">
        <v>65</v>
      </c>
      <c r="AI213">
        <v>724000000</v>
      </c>
      <c r="AJ213">
        <v>54500000</v>
      </c>
      <c r="AK213">
        <v>30</v>
      </c>
      <c r="AL213">
        <v>1.4311468477222849E-2</v>
      </c>
      <c r="AM213">
        <v>7.0113191575238094</v>
      </c>
      <c r="AN213">
        <v>1.9824551444651655</v>
      </c>
      <c r="AO213">
        <v>1.0314940707199045</v>
      </c>
      <c r="AP213">
        <v>0</v>
      </c>
      <c r="AQ213">
        <v>0.35</v>
      </c>
      <c r="AR213">
        <v>0</v>
      </c>
      <c r="AS213">
        <v>0</v>
      </c>
      <c r="AT213">
        <v>500</v>
      </c>
      <c r="AU213">
        <v>50</v>
      </c>
      <c r="AV213">
        <v>12</v>
      </c>
      <c r="AW213">
        <v>1.9961979999999998E-3</v>
      </c>
      <c r="AX213">
        <v>1.9961979999999998E-3</v>
      </c>
      <c r="AY213">
        <v>1.9607137E-2</v>
      </c>
      <c r="AZ213" t="s">
        <v>64</v>
      </c>
      <c r="BA213">
        <v>10</v>
      </c>
      <c r="BB213">
        <v>0</v>
      </c>
    </row>
    <row r="214" spans="1:54" x14ac:dyDescent="0.25">
      <c r="A214">
        <v>213</v>
      </c>
      <c r="B214">
        <v>0</v>
      </c>
      <c r="C214">
        <v>8760</v>
      </c>
      <c r="D214">
        <v>1</v>
      </c>
      <c r="E214">
        <v>1</v>
      </c>
      <c r="F214" t="s">
        <v>59</v>
      </c>
      <c r="G214" t="s">
        <v>60</v>
      </c>
      <c r="H214">
        <v>1.5</v>
      </c>
      <c r="I214">
        <v>0.42</v>
      </c>
      <c r="J214">
        <v>1</v>
      </c>
      <c r="K214">
        <v>0</v>
      </c>
      <c r="L214">
        <v>9.1241907565889166E-2</v>
      </c>
      <c r="M214" t="b">
        <v>0</v>
      </c>
      <c r="N214" t="b">
        <v>0</v>
      </c>
      <c r="O214">
        <v>7</v>
      </c>
      <c r="P214">
        <v>200</v>
      </c>
      <c r="Q214">
        <v>10</v>
      </c>
      <c r="R214">
        <v>0</v>
      </c>
      <c r="S214">
        <v>1</v>
      </c>
      <c r="T214">
        <v>0</v>
      </c>
      <c r="U214" t="s">
        <v>61</v>
      </c>
      <c r="V214">
        <v>3</v>
      </c>
      <c r="W214">
        <v>0.37</v>
      </c>
      <c r="X214">
        <v>4</v>
      </c>
      <c r="Y214">
        <v>4</v>
      </c>
      <c r="Z214">
        <v>1970</v>
      </c>
      <c r="AA214">
        <v>1970</v>
      </c>
      <c r="AB214">
        <v>0</v>
      </c>
      <c r="AC214">
        <v>1</v>
      </c>
      <c r="AD214">
        <v>8</v>
      </c>
      <c r="AE214">
        <v>1</v>
      </c>
      <c r="AF214" t="s">
        <v>62</v>
      </c>
      <c r="AG214" t="s">
        <v>63</v>
      </c>
      <c r="AH214" t="s">
        <v>64</v>
      </c>
      <c r="AI214">
        <v>724000000</v>
      </c>
      <c r="AJ214">
        <v>54500000</v>
      </c>
      <c r="AK214">
        <v>30</v>
      </c>
      <c r="AL214">
        <v>2.7903561847396167E-2</v>
      </c>
      <c r="AM214">
        <v>7.9376736519999991</v>
      </c>
      <c r="AN214">
        <v>2.768062145263229</v>
      </c>
      <c r="AO214">
        <v>0.63309428960552472</v>
      </c>
      <c r="AP214">
        <v>0</v>
      </c>
      <c r="AQ214">
        <v>0.35</v>
      </c>
      <c r="AR214">
        <v>0</v>
      </c>
      <c r="AS214">
        <v>0</v>
      </c>
      <c r="AT214">
        <v>500</v>
      </c>
      <c r="AU214">
        <v>50</v>
      </c>
      <c r="AV214">
        <v>12</v>
      </c>
      <c r="AW214">
        <v>1.9961979999999998E-3</v>
      </c>
      <c r="AX214">
        <v>1.9961979999999998E-3</v>
      </c>
      <c r="AY214">
        <v>1.9607137E-2</v>
      </c>
      <c r="AZ214" t="s">
        <v>64</v>
      </c>
      <c r="BA214">
        <v>10</v>
      </c>
      <c r="BB214">
        <v>0</v>
      </c>
    </row>
    <row r="215" spans="1:54" x14ac:dyDescent="0.25">
      <c r="A215">
        <v>214</v>
      </c>
      <c r="B215">
        <v>0</v>
      </c>
      <c r="C215">
        <v>8760</v>
      </c>
      <c r="D215">
        <v>1</v>
      </c>
      <c r="E215">
        <v>1</v>
      </c>
      <c r="F215" t="s">
        <v>59</v>
      </c>
      <c r="G215" t="s">
        <v>60</v>
      </c>
      <c r="H215">
        <v>1.5</v>
      </c>
      <c r="I215">
        <v>0.42</v>
      </c>
      <c r="J215">
        <v>1</v>
      </c>
      <c r="K215">
        <v>0</v>
      </c>
      <c r="L215">
        <v>0.10826280550608776</v>
      </c>
      <c r="M215" t="b">
        <v>0</v>
      </c>
      <c r="N215" t="b">
        <v>0</v>
      </c>
      <c r="O215">
        <v>7</v>
      </c>
      <c r="P215">
        <v>200</v>
      </c>
      <c r="Q215">
        <v>10</v>
      </c>
      <c r="R215">
        <v>0</v>
      </c>
      <c r="S215">
        <v>1</v>
      </c>
      <c r="T215">
        <v>0</v>
      </c>
      <c r="U215" t="s">
        <v>61</v>
      </c>
      <c r="V215">
        <v>3</v>
      </c>
      <c r="W215">
        <v>0.37</v>
      </c>
      <c r="X215">
        <v>4</v>
      </c>
      <c r="Y215">
        <v>5</v>
      </c>
      <c r="Z215">
        <v>1970</v>
      </c>
      <c r="AA215">
        <v>1970</v>
      </c>
      <c r="AB215">
        <v>0</v>
      </c>
      <c r="AC215">
        <v>1</v>
      </c>
      <c r="AD215">
        <v>8</v>
      </c>
      <c r="AE215">
        <v>1</v>
      </c>
      <c r="AF215" t="s">
        <v>62</v>
      </c>
      <c r="AG215" t="s">
        <v>63</v>
      </c>
      <c r="AH215" t="s">
        <v>65</v>
      </c>
      <c r="AI215">
        <v>724000000</v>
      </c>
      <c r="AJ215">
        <v>54500000</v>
      </c>
      <c r="AK215">
        <v>30</v>
      </c>
      <c r="AL215">
        <v>1.2124488953393249E-2</v>
      </c>
      <c r="AM215">
        <v>16.831178931066667</v>
      </c>
      <c r="AN215">
        <v>2.4000901033195547</v>
      </c>
      <c r="AO215">
        <v>1.0320950239402433</v>
      </c>
      <c r="AP215">
        <v>0</v>
      </c>
      <c r="AQ215">
        <v>0.35</v>
      </c>
      <c r="AR215">
        <v>0</v>
      </c>
      <c r="AS215">
        <v>0</v>
      </c>
      <c r="AT215">
        <v>500</v>
      </c>
      <c r="AU215">
        <v>50</v>
      </c>
      <c r="AV215">
        <v>12</v>
      </c>
      <c r="AW215">
        <v>1.9961979999999998E-3</v>
      </c>
      <c r="AX215">
        <v>1.9961979999999998E-3</v>
      </c>
      <c r="AY215">
        <v>1.9607137E-2</v>
      </c>
      <c r="AZ215" t="s">
        <v>65</v>
      </c>
      <c r="BA215">
        <v>10</v>
      </c>
      <c r="BB215">
        <v>0</v>
      </c>
    </row>
    <row r="216" spans="1:54" x14ac:dyDescent="0.25">
      <c r="A216">
        <v>215</v>
      </c>
      <c r="B216">
        <v>0</v>
      </c>
      <c r="C216">
        <v>8760</v>
      </c>
      <c r="D216">
        <v>1</v>
      </c>
      <c r="E216">
        <v>1</v>
      </c>
      <c r="F216" t="s">
        <v>59</v>
      </c>
      <c r="G216" t="s">
        <v>60</v>
      </c>
      <c r="H216">
        <v>1.5</v>
      </c>
      <c r="I216">
        <v>0.42</v>
      </c>
      <c r="J216">
        <v>1</v>
      </c>
      <c r="K216">
        <v>0</v>
      </c>
      <c r="L216">
        <v>0.15618189167115021</v>
      </c>
      <c r="M216" t="b">
        <v>0</v>
      </c>
      <c r="N216" t="b">
        <v>0</v>
      </c>
      <c r="O216">
        <v>7</v>
      </c>
      <c r="P216">
        <v>200</v>
      </c>
      <c r="Q216">
        <v>10</v>
      </c>
      <c r="R216">
        <v>0</v>
      </c>
      <c r="S216">
        <v>1</v>
      </c>
      <c r="T216">
        <v>0</v>
      </c>
      <c r="U216" t="s">
        <v>61</v>
      </c>
      <c r="V216">
        <v>3</v>
      </c>
      <c r="W216">
        <v>0.37</v>
      </c>
      <c r="X216">
        <v>4</v>
      </c>
      <c r="Y216">
        <v>2</v>
      </c>
      <c r="Z216">
        <v>1970</v>
      </c>
      <c r="AA216">
        <v>1970</v>
      </c>
      <c r="AB216">
        <v>0</v>
      </c>
      <c r="AC216">
        <v>1</v>
      </c>
      <c r="AD216">
        <v>8</v>
      </c>
      <c r="AE216">
        <v>1</v>
      </c>
      <c r="AF216" t="s">
        <v>62</v>
      </c>
      <c r="AG216" t="s">
        <v>63</v>
      </c>
      <c r="AH216" t="s">
        <v>65</v>
      </c>
      <c r="AI216">
        <v>724000000</v>
      </c>
      <c r="AJ216">
        <v>54500000</v>
      </c>
      <c r="AK216">
        <v>30</v>
      </c>
      <c r="AL216">
        <v>1.6829216383240638E-2</v>
      </c>
      <c r="AM216">
        <v>11.442010979599999</v>
      </c>
      <c r="AN216">
        <v>2.5618363136836275</v>
      </c>
      <c r="AO216">
        <v>0.8475741490277291</v>
      </c>
      <c r="AP216">
        <v>0</v>
      </c>
      <c r="AQ216">
        <v>0.35</v>
      </c>
      <c r="AR216">
        <v>0</v>
      </c>
      <c r="AS216">
        <v>0</v>
      </c>
      <c r="AT216">
        <v>500</v>
      </c>
      <c r="AU216">
        <v>50</v>
      </c>
      <c r="AV216">
        <v>12</v>
      </c>
      <c r="AW216">
        <v>1.9961979999999998E-3</v>
      </c>
      <c r="AX216">
        <v>1.9961979999999998E-3</v>
      </c>
      <c r="AY216">
        <v>1.9607137E-2</v>
      </c>
      <c r="AZ216" t="s">
        <v>65</v>
      </c>
      <c r="BA216">
        <v>10</v>
      </c>
      <c r="BB216">
        <v>0</v>
      </c>
    </row>
    <row r="217" spans="1:54" x14ac:dyDescent="0.25">
      <c r="A217">
        <v>216</v>
      </c>
      <c r="B217">
        <v>0</v>
      </c>
      <c r="C217">
        <v>8760</v>
      </c>
      <c r="D217">
        <v>1</v>
      </c>
      <c r="E217">
        <v>1</v>
      </c>
      <c r="F217" t="s">
        <v>59</v>
      </c>
      <c r="G217" t="s">
        <v>60</v>
      </c>
      <c r="H217">
        <v>1.5</v>
      </c>
      <c r="I217">
        <v>0.42</v>
      </c>
      <c r="J217">
        <v>1</v>
      </c>
      <c r="K217">
        <v>0</v>
      </c>
      <c r="L217">
        <v>4.9673264615594154E-2</v>
      </c>
      <c r="M217" t="b">
        <v>0</v>
      </c>
      <c r="N217" t="b">
        <v>0</v>
      </c>
      <c r="O217">
        <v>7</v>
      </c>
      <c r="P217">
        <v>200</v>
      </c>
      <c r="Q217">
        <v>10</v>
      </c>
      <c r="R217">
        <v>0</v>
      </c>
      <c r="S217">
        <v>1</v>
      </c>
      <c r="T217">
        <v>0</v>
      </c>
      <c r="U217" t="s">
        <v>61</v>
      </c>
      <c r="V217">
        <v>3</v>
      </c>
      <c r="W217">
        <v>0.37</v>
      </c>
      <c r="X217">
        <v>4</v>
      </c>
      <c r="Y217">
        <v>6</v>
      </c>
      <c r="Z217">
        <v>1970</v>
      </c>
      <c r="AA217">
        <v>1970</v>
      </c>
      <c r="AB217">
        <v>0</v>
      </c>
      <c r="AC217">
        <v>1</v>
      </c>
      <c r="AD217">
        <v>8</v>
      </c>
      <c r="AE217">
        <v>0.5</v>
      </c>
      <c r="AF217" t="s">
        <v>62</v>
      </c>
      <c r="AG217" t="s">
        <v>63</v>
      </c>
      <c r="AH217" t="s">
        <v>65</v>
      </c>
      <c r="AI217">
        <v>724000000</v>
      </c>
      <c r="AJ217">
        <v>54500000</v>
      </c>
      <c r="AK217">
        <v>30</v>
      </c>
      <c r="AL217">
        <v>3.1514393579284677E-2</v>
      </c>
      <c r="AM217">
        <v>11.026927888761904</v>
      </c>
      <c r="AN217">
        <v>1.8855893936806767</v>
      </c>
      <c r="AO217">
        <v>0.39046978639727914</v>
      </c>
      <c r="AP217">
        <v>0</v>
      </c>
      <c r="AQ217">
        <v>0.35</v>
      </c>
      <c r="AR217">
        <v>0</v>
      </c>
      <c r="AS217">
        <v>0</v>
      </c>
      <c r="AT217">
        <v>500</v>
      </c>
      <c r="AU217">
        <v>50</v>
      </c>
      <c r="AV217">
        <v>12</v>
      </c>
      <c r="AW217">
        <v>1.9961979999999998E-3</v>
      </c>
      <c r="AX217">
        <v>1.9961979999999998E-3</v>
      </c>
      <c r="AY217">
        <v>1.9607137E-2</v>
      </c>
      <c r="AZ217" t="s">
        <v>64</v>
      </c>
      <c r="BA217">
        <v>30</v>
      </c>
      <c r="BB217">
        <v>0</v>
      </c>
    </row>
    <row r="218" spans="1:54" x14ac:dyDescent="0.25">
      <c r="A218">
        <v>217</v>
      </c>
      <c r="B218">
        <v>0</v>
      </c>
      <c r="C218">
        <v>8760</v>
      </c>
      <c r="D218">
        <v>1</v>
      </c>
      <c r="E218">
        <v>1</v>
      </c>
      <c r="F218" t="s">
        <v>59</v>
      </c>
      <c r="G218" t="s">
        <v>60</v>
      </c>
      <c r="H218">
        <v>1.5</v>
      </c>
      <c r="I218">
        <v>0.42</v>
      </c>
      <c r="J218">
        <v>1</v>
      </c>
      <c r="K218">
        <v>0</v>
      </c>
      <c r="L218">
        <v>0.1018742660618846</v>
      </c>
      <c r="M218" t="b">
        <v>0</v>
      </c>
      <c r="N218" t="b">
        <v>0</v>
      </c>
      <c r="O218">
        <v>7</v>
      </c>
      <c r="P218">
        <v>200</v>
      </c>
      <c r="Q218">
        <v>10</v>
      </c>
      <c r="R218">
        <v>0</v>
      </c>
      <c r="S218">
        <v>1</v>
      </c>
      <c r="T218">
        <v>0</v>
      </c>
      <c r="U218" t="s">
        <v>61</v>
      </c>
      <c r="V218">
        <v>3</v>
      </c>
      <c r="W218">
        <v>0.37</v>
      </c>
      <c r="X218">
        <v>4</v>
      </c>
      <c r="Y218">
        <v>1</v>
      </c>
      <c r="Z218">
        <v>1970</v>
      </c>
      <c r="AA218">
        <v>1970</v>
      </c>
      <c r="AB218">
        <v>0</v>
      </c>
      <c r="AC218">
        <v>1</v>
      </c>
      <c r="AD218">
        <v>8</v>
      </c>
      <c r="AE218">
        <v>0.5</v>
      </c>
      <c r="AF218" t="s">
        <v>62</v>
      </c>
      <c r="AG218" t="s">
        <v>63</v>
      </c>
      <c r="AH218" t="s">
        <v>64</v>
      </c>
      <c r="AI218">
        <v>724000000</v>
      </c>
      <c r="AJ218">
        <v>54500000</v>
      </c>
      <c r="AK218">
        <v>30</v>
      </c>
      <c r="AL218">
        <v>1.5351578154454473E-2</v>
      </c>
      <c r="AM218">
        <v>5.5328485161904757</v>
      </c>
      <c r="AN218">
        <v>2.409188636628437</v>
      </c>
      <c r="AO218">
        <v>0.58309847545816573</v>
      </c>
      <c r="AP218">
        <v>0</v>
      </c>
      <c r="AQ218">
        <v>0.35</v>
      </c>
      <c r="AR218">
        <v>0</v>
      </c>
      <c r="AS218">
        <v>0</v>
      </c>
      <c r="AT218">
        <v>500</v>
      </c>
      <c r="AU218">
        <v>50</v>
      </c>
      <c r="AV218">
        <v>12</v>
      </c>
      <c r="AW218">
        <v>1.9961979999999998E-3</v>
      </c>
      <c r="AX218">
        <v>1.9961979999999998E-3</v>
      </c>
      <c r="AY218">
        <v>1.9607137E-2</v>
      </c>
      <c r="AZ218" t="s">
        <v>65</v>
      </c>
      <c r="BA218">
        <v>30</v>
      </c>
      <c r="BB218">
        <v>0</v>
      </c>
    </row>
    <row r="219" spans="1:54" x14ac:dyDescent="0.25">
      <c r="A219">
        <v>218</v>
      </c>
      <c r="B219">
        <v>0</v>
      </c>
      <c r="C219">
        <v>8760</v>
      </c>
      <c r="D219">
        <v>1</v>
      </c>
      <c r="E219">
        <v>1</v>
      </c>
      <c r="F219" t="s">
        <v>59</v>
      </c>
      <c r="G219" t="s">
        <v>60</v>
      </c>
      <c r="H219">
        <v>1.5</v>
      </c>
      <c r="I219">
        <v>0.42</v>
      </c>
      <c r="J219">
        <v>1</v>
      </c>
      <c r="K219">
        <v>0</v>
      </c>
      <c r="L219">
        <v>0.13512830491957736</v>
      </c>
      <c r="M219" t="b">
        <v>0</v>
      </c>
      <c r="N219" t="b">
        <v>0</v>
      </c>
      <c r="O219">
        <v>7</v>
      </c>
      <c r="P219">
        <v>200</v>
      </c>
      <c r="Q219">
        <v>10</v>
      </c>
      <c r="R219">
        <v>0</v>
      </c>
      <c r="S219">
        <v>1</v>
      </c>
      <c r="T219">
        <v>0</v>
      </c>
      <c r="U219" t="s">
        <v>61</v>
      </c>
      <c r="V219">
        <v>3</v>
      </c>
      <c r="W219">
        <v>0.37</v>
      </c>
      <c r="X219">
        <v>4</v>
      </c>
      <c r="Y219">
        <v>6</v>
      </c>
      <c r="Z219">
        <v>1970</v>
      </c>
      <c r="AA219">
        <v>1970</v>
      </c>
      <c r="AB219">
        <v>0</v>
      </c>
      <c r="AC219">
        <v>1</v>
      </c>
      <c r="AD219">
        <v>8</v>
      </c>
      <c r="AE219">
        <v>1</v>
      </c>
      <c r="AF219" t="s">
        <v>62</v>
      </c>
      <c r="AG219" t="s">
        <v>63</v>
      </c>
      <c r="AH219" t="s">
        <v>64</v>
      </c>
      <c r="AI219">
        <v>724000000</v>
      </c>
      <c r="AJ219">
        <v>54500000</v>
      </c>
      <c r="AK219">
        <v>30</v>
      </c>
      <c r="AL219">
        <v>1.4474541358662055E-2</v>
      </c>
      <c r="AM219">
        <v>7.8152415020952377</v>
      </c>
      <c r="AN219">
        <v>2.575377960897514</v>
      </c>
      <c r="AO219">
        <v>1.3933441704092799</v>
      </c>
      <c r="AP219">
        <v>0</v>
      </c>
      <c r="AQ219">
        <v>0.35</v>
      </c>
      <c r="AR219">
        <v>0</v>
      </c>
      <c r="AS219">
        <v>0</v>
      </c>
      <c r="AT219">
        <v>500</v>
      </c>
      <c r="AU219">
        <v>50</v>
      </c>
      <c r="AV219">
        <v>12</v>
      </c>
      <c r="AW219">
        <v>1.9961979999999998E-3</v>
      </c>
      <c r="AX219">
        <v>1.9961979999999998E-3</v>
      </c>
      <c r="AY219">
        <v>1.9607137E-2</v>
      </c>
      <c r="AZ219" t="s">
        <v>64</v>
      </c>
      <c r="BA219">
        <v>10</v>
      </c>
      <c r="BB219">
        <v>0</v>
      </c>
    </row>
    <row r="220" spans="1:54" x14ac:dyDescent="0.25">
      <c r="A220">
        <v>219</v>
      </c>
      <c r="B220">
        <v>0</v>
      </c>
      <c r="C220">
        <v>8760</v>
      </c>
      <c r="D220">
        <v>1</v>
      </c>
      <c r="E220">
        <v>1</v>
      </c>
      <c r="F220" t="s">
        <v>59</v>
      </c>
      <c r="G220" t="s">
        <v>60</v>
      </c>
      <c r="H220">
        <v>1.5</v>
      </c>
      <c r="I220">
        <v>0.42</v>
      </c>
      <c r="J220">
        <v>1</v>
      </c>
      <c r="K220">
        <v>0</v>
      </c>
      <c r="L220">
        <v>0.12888863744588469</v>
      </c>
      <c r="M220" t="b">
        <v>0</v>
      </c>
      <c r="N220" t="b">
        <v>0</v>
      </c>
      <c r="O220">
        <v>7</v>
      </c>
      <c r="P220">
        <v>200</v>
      </c>
      <c r="Q220">
        <v>10</v>
      </c>
      <c r="R220">
        <v>0</v>
      </c>
      <c r="S220">
        <v>1</v>
      </c>
      <c r="T220">
        <v>0</v>
      </c>
      <c r="U220" t="s">
        <v>61</v>
      </c>
      <c r="V220">
        <v>3</v>
      </c>
      <c r="W220">
        <v>0.37</v>
      </c>
      <c r="X220">
        <v>4</v>
      </c>
      <c r="Y220">
        <v>1</v>
      </c>
      <c r="Z220">
        <v>1970</v>
      </c>
      <c r="AA220">
        <v>1970</v>
      </c>
      <c r="AB220">
        <v>0</v>
      </c>
      <c r="AC220">
        <v>1</v>
      </c>
      <c r="AD220">
        <v>8</v>
      </c>
      <c r="AE220">
        <v>0.5</v>
      </c>
      <c r="AF220" t="s">
        <v>62</v>
      </c>
      <c r="AG220" t="s">
        <v>63</v>
      </c>
      <c r="AH220" t="s">
        <v>65</v>
      </c>
      <c r="AI220">
        <v>724000000</v>
      </c>
      <c r="AJ220">
        <v>54500000</v>
      </c>
      <c r="AK220">
        <v>30</v>
      </c>
      <c r="AL220">
        <v>2.2952337725439469E-2</v>
      </c>
      <c r="AM220">
        <v>9.1350486756190463</v>
      </c>
      <c r="AN220">
        <v>1.5896063137937895</v>
      </c>
      <c r="AO220">
        <v>1.4161540714376888</v>
      </c>
      <c r="AP220">
        <v>0</v>
      </c>
      <c r="AQ220">
        <v>0.35</v>
      </c>
      <c r="AR220">
        <v>0</v>
      </c>
      <c r="AS220">
        <v>0</v>
      </c>
      <c r="AT220">
        <v>500</v>
      </c>
      <c r="AU220">
        <v>50</v>
      </c>
      <c r="AV220">
        <v>12</v>
      </c>
      <c r="AW220">
        <v>1.9961979999999998E-3</v>
      </c>
      <c r="AX220">
        <v>1.9961979999999998E-3</v>
      </c>
      <c r="AY220">
        <v>1.9607137E-2</v>
      </c>
      <c r="AZ220" t="s">
        <v>65</v>
      </c>
      <c r="BA220">
        <v>30</v>
      </c>
      <c r="BB220">
        <v>0</v>
      </c>
    </row>
    <row r="221" spans="1:54" x14ac:dyDescent="0.25">
      <c r="A221">
        <v>220</v>
      </c>
      <c r="B221">
        <v>0</v>
      </c>
      <c r="C221">
        <v>8760</v>
      </c>
      <c r="D221">
        <v>1</v>
      </c>
      <c r="E221">
        <v>1</v>
      </c>
      <c r="F221" t="s">
        <v>59</v>
      </c>
      <c r="G221" t="s">
        <v>60</v>
      </c>
      <c r="H221">
        <v>1.5</v>
      </c>
      <c r="I221">
        <v>0.42</v>
      </c>
      <c r="J221">
        <v>1</v>
      </c>
      <c r="K221">
        <v>0</v>
      </c>
      <c r="L221">
        <v>8.3442594281814525E-2</v>
      </c>
      <c r="M221" t="b">
        <v>0</v>
      </c>
      <c r="N221" t="b">
        <v>0</v>
      </c>
      <c r="O221">
        <v>7</v>
      </c>
      <c r="P221">
        <v>200</v>
      </c>
      <c r="Q221">
        <v>10</v>
      </c>
      <c r="R221">
        <v>0</v>
      </c>
      <c r="S221">
        <v>1</v>
      </c>
      <c r="T221">
        <v>0</v>
      </c>
      <c r="U221" t="s">
        <v>61</v>
      </c>
      <c r="V221">
        <v>3</v>
      </c>
      <c r="W221">
        <v>0.37</v>
      </c>
      <c r="X221">
        <v>4</v>
      </c>
      <c r="Y221">
        <v>1</v>
      </c>
      <c r="Z221">
        <v>1970</v>
      </c>
      <c r="AA221">
        <v>1970</v>
      </c>
      <c r="AB221">
        <v>0</v>
      </c>
      <c r="AC221">
        <v>1</v>
      </c>
      <c r="AD221">
        <v>8</v>
      </c>
      <c r="AE221">
        <v>1</v>
      </c>
      <c r="AF221" t="s">
        <v>62</v>
      </c>
      <c r="AG221" t="s">
        <v>63</v>
      </c>
      <c r="AH221" t="s">
        <v>65</v>
      </c>
      <c r="AI221">
        <v>724000000</v>
      </c>
      <c r="AJ221">
        <v>54500000</v>
      </c>
      <c r="AK221">
        <v>30</v>
      </c>
      <c r="AL221">
        <v>2.0541629745581162E-2</v>
      </c>
      <c r="AM221">
        <v>16.05539019777143</v>
      </c>
      <c r="AN221">
        <v>1.8841509290767715</v>
      </c>
      <c r="AO221">
        <v>0.66693428454218395</v>
      </c>
      <c r="AP221">
        <v>0</v>
      </c>
      <c r="AQ221">
        <v>0.35</v>
      </c>
      <c r="AR221">
        <v>0</v>
      </c>
      <c r="AS221">
        <v>0</v>
      </c>
      <c r="AT221">
        <v>500</v>
      </c>
      <c r="AU221">
        <v>50</v>
      </c>
      <c r="AV221">
        <v>12</v>
      </c>
      <c r="AW221">
        <v>1.9961979999999998E-3</v>
      </c>
      <c r="AX221">
        <v>1.9961979999999998E-3</v>
      </c>
      <c r="AY221">
        <v>1.9607137E-2</v>
      </c>
      <c r="AZ221" t="s">
        <v>65</v>
      </c>
      <c r="BA221">
        <v>10</v>
      </c>
      <c r="BB221">
        <v>0</v>
      </c>
    </row>
    <row r="222" spans="1:54" x14ac:dyDescent="0.25">
      <c r="A222">
        <v>221</v>
      </c>
      <c r="B222">
        <v>0</v>
      </c>
      <c r="C222">
        <v>8760</v>
      </c>
      <c r="D222">
        <v>1</v>
      </c>
      <c r="E222">
        <v>1</v>
      </c>
      <c r="F222" t="s">
        <v>59</v>
      </c>
      <c r="G222" t="s">
        <v>60</v>
      </c>
      <c r="H222">
        <v>1.5</v>
      </c>
      <c r="I222">
        <v>0.42</v>
      </c>
      <c r="J222">
        <v>1</v>
      </c>
      <c r="K222">
        <v>0</v>
      </c>
      <c r="L222">
        <v>9.4057023441732016E-2</v>
      </c>
      <c r="M222" t="b">
        <v>0</v>
      </c>
      <c r="N222" t="b">
        <v>0</v>
      </c>
      <c r="O222">
        <v>7</v>
      </c>
      <c r="P222">
        <v>200</v>
      </c>
      <c r="Q222">
        <v>10</v>
      </c>
      <c r="R222">
        <v>0</v>
      </c>
      <c r="S222">
        <v>1</v>
      </c>
      <c r="T222">
        <v>0</v>
      </c>
      <c r="U222" t="s">
        <v>61</v>
      </c>
      <c r="V222">
        <v>3</v>
      </c>
      <c r="W222">
        <v>0.37</v>
      </c>
      <c r="X222">
        <v>4</v>
      </c>
      <c r="Y222">
        <v>4</v>
      </c>
      <c r="Z222">
        <v>1970</v>
      </c>
      <c r="AA222">
        <v>1970</v>
      </c>
      <c r="AB222">
        <v>0</v>
      </c>
      <c r="AC222">
        <v>1</v>
      </c>
      <c r="AD222">
        <v>8</v>
      </c>
      <c r="AE222">
        <v>0.25</v>
      </c>
      <c r="AF222" t="s">
        <v>62</v>
      </c>
      <c r="AG222" t="s">
        <v>63</v>
      </c>
      <c r="AH222" t="s">
        <v>64</v>
      </c>
      <c r="AI222">
        <v>724000000</v>
      </c>
      <c r="AJ222">
        <v>54500000</v>
      </c>
      <c r="AK222">
        <v>30</v>
      </c>
      <c r="AL222">
        <v>1.0239153431639619E-2</v>
      </c>
      <c r="AM222">
        <v>16.064116868419049</v>
      </c>
      <c r="AN222">
        <v>2.5544720698041994</v>
      </c>
      <c r="AO222">
        <v>1.1850739449267937</v>
      </c>
      <c r="AP222">
        <v>0</v>
      </c>
      <c r="AQ222">
        <v>0.35</v>
      </c>
      <c r="AR222">
        <v>0</v>
      </c>
      <c r="AS222">
        <v>0</v>
      </c>
      <c r="AT222">
        <v>500</v>
      </c>
      <c r="AU222">
        <v>50</v>
      </c>
      <c r="AV222">
        <v>12</v>
      </c>
      <c r="AW222">
        <v>1.9961979999999998E-3</v>
      </c>
      <c r="AX222">
        <v>1.9961979999999998E-3</v>
      </c>
      <c r="AY222">
        <v>1.9607137E-2</v>
      </c>
      <c r="AZ222" t="s">
        <v>65</v>
      </c>
      <c r="BA222">
        <v>100</v>
      </c>
      <c r="BB222">
        <v>0</v>
      </c>
    </row>
    <row r="223" spans="1:54" x14ac:dyDescent="0.25">
      <c r="A223">
        <v>222</v>
      </c>
      <c r="B223">
        <v>0</v>
      </c>
      <c r="C223">
        <v>8760</v>
      </c>
      <c r="D223">
        <v>1</v>
      </c>
      <c r="E223">
        <v>1</v>
      </c>
      <c r="F223" t="s">
        <v>59</v>
      </c>
      <c r="G223" t="s">
        <v>60</v>
      </c>
      <c r="H223">
        <v>1.5</v>
      </c>
      <c r="I223">
        <v>0.42</v>
      </c>
      <c r="J223">
        <v>1</v>
      </c>
      <c r="K223">
        <v>0</v>
      </c>
      <c r="L223">
        <v>0.16557339374530664</v>
      </c>
      <c r="M223" t="b">
        <v>0</v>
      </c>
      <c r="N223" t="b">
        <v>0</v>
      </c>
      <c r="O223">
        <v>7</v>
      </c>
      <c r="P223">
        <v>200</v>
      </c>
      <c r="Q223">
        <v>10</v>
      </c>
      <c r="R223">
        <v>0</v>
      </c>
      <c r="S223">
        <v>1</v>
      </c>
      <c r="T223">
        <v>0</v>
      </c>
      <c r="U223" t="s">
        <v>61</v>
      </c>
      <c r="V223">
        <v>3</v>
      </c>
      <c r="W223">
        <v>0.37</v>
      </c>
      <c r="X223">
        <v>4</v>
      </c>
      <c r="Y223">
        <v>2</v>
      </c>
      <c r="Z223">
        <v>1970</v>
      </c>
      <c r="AA223">
        <v>1970</v>
      </c>
      <c r="AB223">
        <v>0</v>
      </c>
      <c r="AC223">
        <v>1</v>
      </c>
      <c r="AD223">
        <v>8</v>
      </c>
      <c r="AE223">
        <v>0.25</v>
      </c>
      <c r="AF223" t="s">
        <v>62</v>
      </c>
      <c r="AG223" t="s">
        <v>63</v>
      </c>
      <c r="AH223" t="s">
        <v>65</v>
      </c>
      <c r="AI223">
        <v>724000000</v>
      </c>
      <c r="AJ223">
        <v>54500000</v>
      </c>
      <c r="AK223">
        <v>30</v>
      </c>
      <c r="AL223">
        <v>1.1731256494079726E-2</v>
      </c>
      <c r="AM223">
        <v>9.6781962154285708</v>
      </c>
      <c r="AN223">
        <v>2.2315251636012348</v>
      </c>
      <c r="AO223">
        <v>0.5320940510475265</v>
      </c>
      <c r="AP223">
        <v>0</v>
      </c>
      <c r="AQ223">
        <v>0.35</v>
      </c>
      <c r="AR223">
        <v>0</v>
      </c>
      <c r="AS223">
        <v>0</v>
      </c>
      <c r="AT223">
        <v>500</v>
      </c>
      <c r="AU223">
        <v>50</v>
      </c>
      <c r="AV223">
        <v>12</v>
      </c>
      <c r="AW223">
        <v>1.9961979999999998E-3</v>
      </c>
      <c r="AX223">
        <v>1.9961979999999998E-3</v>
      </c>
      <c r="AY223">
        <v>1.9607137E-2</v>
      </c>
      <c r="AZ223" t="s">
        <v>64</v>
      </c>
      <c r="BA223">
        <v>100</v>
      </c>
      <c r="BB223">
        <v>0</v>
      </c>
    </row>
    <row r="224" spans="1:54" x14ac:dyDescent="0.25">
      <c r="A224">
        <v>223</v>
      </c>
      <c r="B224">
        <v>0</v>
      </c>
      <c r="C224">
        <v>8760</v>
      </c>
      <c r="D224">
        <v>1</v>
      </c>
      <c r="E224">
        <v>1</v>
      </c>
      <c r="F224" t="s">
        <v>59</v>
      </c>
      <c r="G224" t="s">
        <v>60</v>
      </c>
      <c r="H224">
        <v>1.5</v>
      </c>
      <c r="I224">
        <v>0.42</v>
      </c>
      <c r="J224">
        <v>1</v>
      </c>
      <c r="K224">
        <v>0</v>
      </c>
      <c r="L224">
        <v>8.6683183595128999E-2</v>
      </c>
      <c r="M224" t="b">
        <v>0</v>
      </c>
      <c r="N224" t="b">
        <v>0</v>
      </c>
      <c r="O224">
        <v>7</v>
      </c>
      <c r="P224">
        <v>200</v>
      </c>
      <c r="Q224">
        <v>10</v>
      </c>
      <c r="R224">
        <v>0</v>
      </c>
      <c r="S224">
        <v>1</v>
      </c>
      <c r="T224">
        <v>0</v>
      </c>
      <c r="U224" t="s">
        <v>61</v>
      </c>
      <c r="V224">
        <v>3</v>
      </c>
      <c r="W224">
        <v>0.37</v>
      </c>
      <c r="X224">
        <v>4</v>
      </c>
      <c r="Y224">
        <v>1</v>
      </c>
      <c r="Z224">
        <v>1970</v>
      </c>
      <c r="AA224">
        <v>1970</v>
      </c>
      <c r="AB224">
        <v>0</v>
      </c>
      <c r="AC224">
        <v>1</v>
      </c>
      <c r="AD224">
        <v>8</v>
      </c>
      <c r="AE224">
        <v>0.5</v>
      </c>
      <c r="AF224" t="s">
        <v>62</v>
      </c>
      <c r="AG224" t="s">
        <v>63</v>
      </c>
      <c r="AH224" t="s">
        <v>65</v>
      </c>
      <c r="AI224">
        <v>724000000</v>
      </c>
      <c r="AJ224">
        <v>54500000</v>
      </c>
      <c r="AK224">
        <v>30</v>
      </c>
      <c r="AL224">
        <v>1.7982321171259762E-2</v>
      </c>
      <c r="AM224">
        <v>10.061619443809523</v>
      </c>
      <c r="AN224">
        <v>2.182700156263087</v>
      </c>
      <c r="AO224">
        <v>1.2497834017289646</v>
      </c>
      <c r="AP224">
        <v>0</v>
      </c>
      <c r="AQ224">
        <v>0.35</v>
      </c>
      <c r="AR224">
        <v>0</v>
      </c>
      <c r="AS224">
        <v>0</v>
      </c>
      <c r="AT224">
        <v>500</v>
      </c>
      <c r="AU224">
        <v>50</v>
      </c>
      <c r="AV224">
        <v>12</v>
      </c>
      <c r="AW224">
        <v>1.9961979999999998E-3</v>
      </c>
      <c r="AX224">
        <v>1.9961979999999998E-3</v>
      </c>
      <c r="AY224">
        <v>1.9607137E-2</v>
      </c>
      <c r="AZ224" t="s">
        <v>64</v>
      </c>
      <c r="BA224">
        <v>30</v>
      </c>
      <c r="BB224">
        <v>0</v>
      </c>
    </row>
    <row r="225" spans="1:54" x14ac:dyDescent="0.25">
      <c r="A225">
        <v>224</v>
      </c>
      <c r="B225">
        <v>0</v>
      </c>
      <c r="C225">
        <v>8760</v>
      </c>
      <c r="D225">
        <v>1</v>
      </c>
      <c r="E225">
        <v>1</v>
      </c>
      <c r="F225" t="s">
        <v>59</v>
      </c>
      <c r="G225" t="s">
        <v>60</v>
      </c>
      <c r="H225">
        <v>1.5</v>
      </c>
      <c r="I225">
        <v>0.42</v>
      </c>
      <c r="J225">
        <v>1</v>
      </c>
      <c r="K225">
        <v>0</v>
      </c>
      <c r="L225">
        <v>7.5720408653362575E-2</v>
      </c>
      <c r="M225" t="b">
        <v>0</v>
      </c>
      <c r="N225" t="b">
        <v>0</v>
      </c>
      <c r="O225">
        <v>7</v>
      </c>
      <c r="P225">
        <v>200</v>
      </c>
      <c r="Q225">
        <v>10</v>
      </c>
      <c r="R225">
        <v>0</v>
      </c>
      <c r="S225">
        <v>1</v>
      </c>
      <c r="T225">
        <v>0</v>
      </c>
      <c r="U225" t="s">
        <v>61</v>
      </c>
      <c r="V225">
        <v>3</v>
      </c>
      <c r="W225">
        <v>0.37</v>
      </c>
      <c r="X225">
        <v>4</v>
      </c>
      <c r="Y225">
        <v>6</v>
      </c>
      <c r="Z225">
        <v>1970</v>
      </c>
      <c r="AA225">
        <v>1970</v>
      </c>
      <c r="AB225">
        <v>0</v>
      </c>
      <c r="AC225">
        <v>1</v>
      </c>
      <c r="AD225">
        <v>8</v>
      </c>
      <c r="AE225">
        <v>0.5</v>
      </c>
      <c r="AF225" t="s">
        <v>62</v>
      </c>
      <c r="AG225" t="s">
        <v>63</v>
      </c>
      <c r="AH225" t="s">
        <v>65</v>
      </c>
      <c r="AI225">
        <v>724000000</v>
      </c>
      <c r="AJ225">
        <v>54500000</v>
      </c>
      <c r="AK225">
        <v>30</v>
      </c>
      <c r="AL225">
        <v>8.6935205372182522E-3</v>
      </c>
      <c r="AM225">
        <v>12.826652790171428</v>
      </c>
      <c r="AN225">
        <v>1.7912406367011444</v>
      </c>
      <c r="AO225">
        <v>0.7349832440239733</v>
      </c>
      <c r="AP225">
        <v>0</v>
      </c>
      <c r="AQ225">
        <v>0.35</v>
      </c>
      <c r="AR225">
        <v>0</v>
      </c>
      <c r="AS225">
        <v>0</v>
      </c>
      <c r="AT225">
        <v>500</v>
      </c>
      <c r="AU225">
        <v>50</v>
      </c>
      <c r="AV225">
        <v>12</v>
      </c>
      <c r="AW225">
        <v>1.9961979999999998E-3</v>
      </c>
      <c r="AX225">
        <v>1.9961979999999998E-3</v>
      </c>
      <c r="AY225">
        <v>1.9607137E-2</v>
      </c>
      <c r="AZ225" t="s">
        <v>65</v>
      </c>
      <c r="BA225">
        <v>30</v>
      </c>
      <c r="BB225">
        <v>0</v>
      </c>
    </row>
    <row r="226" spans="1:54" x14ac:dyDescent="0.25">
      <c r="A226">
        <v>225</v>
      </c>
      <c r="B226">
        <v>0</v>
      </c>
      <c r="C226">
        <v>8760</v>
      </c>
      <c r="D226">
        <v>1</v>
      </c>
      <c r="E226">
        <v>1</v>
      </c>
      <c r="F226" t="s">
        <v>59</v>
      </c>
      <c r="G226" t="s">
        <v>60</v>
      </c>
      <c r="H226">
        <v>1.5</v>
      </c>
      <c r="I226">
        <v>0.42</v>
      </c>
      <c r="J226">
        <v>1</v>
      </c>
      <c r="K226">
        <v>0</v>
      </c>
      <c r="L226">
        <v>0.11504194872219019</v>
      </c>
      <c r="M226" t="b">
        <v>0</v>
      </c>
      <c r="N226" t="b">
        <v>0</v>
      </c>
      <c r="O226">
        <v>7</v>
      </c>
      <c r="P226">
        <v>200</v>
      </c>
      <c r="Q226">
        <v>10</v>
      </c>
      <c r="R226">
        <v>0</v>
      </c>
      <c r="S226">
        <v>1</v>
      </c>
      <c r="T226">
        <v>0</v>
      </c>
      <c r="U226" t="s">
        <v>61</v>
      </c>
      <c r="V226">
        <v>3</v>
      </c>
      <c r="W226">
        <v>0.37</v>
      </c>
      <c r="X226">
        <v>4</v>
      </c>
      <c r="Y226">
        <v>3</v>
      </c>
      <c r="Z226">
        <v>1970</v>
      </c>
      <c r="AA226">
        <v>1970</v>
      </c>
      <c r="AB226">
        <v>0</v>
      </c>
      <c r="AC226">
        <v>1</v>
      </c>
      <c r="AD226">
        <v>8</v>
      </c>
      <c r="AE226">
        <v>0.25</v>
      </c>
      <c r="AF226" t="s">
        <v>62</v>
      </c>
      <c r="AG226" t="s">
        <v>63</v>
      </c>
      <c r="AH226" t="s">
        <v>64</v>
      </c>
      <c r="AI226">
        <v>724000000</v>
      </c>
      <c r="AJ226">
        <v>54500000</v>
      </c>
      <c r="AK226">
        <v>30</v>
      </c>
      <c r="AL226">
        <v>1.0802205507050678E-2</v>
      </c>
      <c r="AM226">
        <v>16.188525333276189</v>
      </c>
      <c r="AN226">
        <v>2.7705316673551916</v>
      </c>
      <c r="AO226">
        <v>0.41399482341810262</v>
      </c>
      <c r="AP226">
        <v>0</v>
      </c>
      <c r="AQ226">
        <v>0.35</v>
      </c>
      <c r="AR226">
        <v>0</v>
      </c>
      <c r="AS226">
        <v>0</v>
      </c>
      <c r="AT226">
        <v>500</v>
      </c>
      <c r="AU226">
        <v>50</v>
      </c>
      <c r="AV226">
        <v>12</v>
      </c>
      <c r="AW226">
        <v>1.9961979999999998E-3</v>
      </c>
      <c r="AX226">
        <v>1.9961979999999998E-3</v>
      </c>
      <c r="AY226">
        <v>1.9607137E-2</v>
      </c>
      <c r="AZ226" t="s">
        <v>65</v>
      </c>
      <c r="BA226">
        <v>100</v>
      </c>
      <c r="BB226">
        <v>0</v>
      </c>
    </row>
    <row r="227" spans="1:54" x14ac:dyDescent="0.25">
      <c r="A227">
        <v>226</v>
      </c>
      <c r="B227">
        <v>0</v>
      </c>
      <c r="C227">
        <v>8760</v>
      </c>
      <c r="D227">
        <v>1</v>
      </c>
      <c r="E227">
        <v>1</v>
      </c>
      <c r="F227" t="s">
        <v>59</v>
      </c>
      <c r="G227" t="s">
        <v>60</v>
      </c>
      <c r="H227">
        <v>1.5</v>
      </c>
      <c r="I227">
        <v>0.42</v>
      </c>
      <c r="J227">
        <v>1</v>
      </c>
      <c r="K227">
        <v>0</v>
      </c>
      <c r="L227">
        <v>0.16156286568012085</v>
      </c>
      <c r="M227" t="b">
        <v>0</v>
      </c>
      <c r="N227" t="b">
        <v>0</v>
      </c>
      <c r="O227">
        <v>7</v>
      </c>
      <c r="P227">
        <v>200</v>
      </c>
      <c r="Q227">
        <v>10</v>
      </c>
      <c r="R227">
        <v>0</v>
      </c>
      <c r="S227">
        <v>1</v>
      </c>
      <c r="T227">
        <v>0</v>
      </c>
      <c r="U227" t="s">
        <v>61</v>
      </c>
      <c r="V227">
        <v>3</v>
      </c>
      <c r="W227">
        <v>0.37</v>
      </c>
      <c r="X227">
        <v>4</v>
      </c>
      <c r="Y227">
        <v>2</v>
      </c>
      <c r="Z227">
        <v>1970</v>
      </c>
      <c r="AA227">
        <v>1970</v>
      </c>
      <c r="AB227">
        <v>0</v>
      </c>
      <c r="AC227">
        <v>1</v>
      </c>
      <c r="AD227">
        <v>8</v>
      </c>
      <c r="AE227">
        <v>0.5</v>
      </c>
      <c r="AF227" t="s">
        <v>62</v>
      </c>
      <c r="AG227" t="s">
        <v>63</v>
      </c>
      <c r="AH227" t="s">
        <v>64</v>
      </c>
      <c r="AI227">
        <v>724000000</v>
      </c>
      <c r="AJ227">
        <v>54500000</v>
      </c>
      <c r="AK227">
        <v>30</v>
      </c>
      <c r="AL227">
        <v>9.6719939868028775E-3</v>
      </c>
      <c r="AM227">
        <v>8.492856295238095</v>
      </c>
      <c r="AN227">
        <v>2.5962756408819465</v>
      </c>
      <c r="AO227">
        <v>1.0975235758501258</v>
      </c>
      <c r="AP227">
        <v>0</v>
      </c>
      <c r="AQ227">
        <v>0.35</v>
      </c>
      <c r="AR227">
        <v>0</v>
      </c>
      <c r="AS227">
        <v>0</v>
      </c>
      <c r="AT227">
        <v>500</v>
      </c>
      <c r="AU227">
        <v>50</v>
      </c>
      <c r="AV227">
        <v>12</v>
      </c>
      <c r="AW227">
        <v>1.9961979999999998E-3</v>
      </c>
      <c r="AX227">
        <v>1.9961979999999998E-3</v>
      </c>
      <c r="AY227">
        <v>1.9607137E-2</v>
      </c>
      <c r="AZ227" t="s">
        <v>65</v>
      </c>
      <c r="BA227">
        <v>30</v>
      </c>
      <c r="BB227">
        <v>0</v>
      </c>
    </row>
    <row r="228" spans="1:54" x14ac:dyDescent="0.25">
      <c r="A228">
        <v>227</v>
      </c>
      <c r="B228">
        <v>0</v>
      </c>
      <c r="C228">
        <v>8760</v>
      </c>
      <c r="D228">
        <v>1</v>
      </c>
      <c r="E228">
        <v>1</v>
      </c>
      <c r="F228" t="s">
        <v>59</v>
      </c>
      <c r="G228" t="s">
        <v>60</v>
      </c>
      <c r="H228">
        <v>1.5</v>
      </c>
      <c r="I228">
        <v>0.42</v>
      </c>
      <c r="J228">
        <v>1</v>
      </c>
      <c r="K228">
        <v>0</v>
      </c>
      <c r="L228">
        <v>0.14532445245587006</v>
      </c>
      <c r="M228" t="b">
        <v>0</v>
      </c>
      <c r="N228" t="b">
        <v>0</v>
      </c>
      <c r="O228">
        <v>7</v>
      </c>
      <c r="P228">
        <v>200</v>
      </c>
      <c r="Q228">
        <v>10</v>
      </c>
      <c r="R228">
        <v>0</v>
      </c>
      <c r="S228">
        <v>1</v>
      </c>
      <c r="T228">
        <v>0</v>
      </c>
      <c r="U228" t="s">
        <v>61</v>
      </c>
      <c r="V228">
        <v>3</v>
      </c>
      <c r="W228">
        <v>0.37</v>
      </c>
      <c r="X228">
        <v>4</v>
      </c>
      <c r="Y228">
        <v>3</v>
      </c>
      <c r="Z228">
        <v>1970</v>
      </c>
      <c r="AA228">
        <v>1970</v>
      </c>
      <c r="AB228">
        <v>0</v>
      </c>
      <c r="AC228">
        <v>1</v>
      </c>
      <c r="AD228">
        <v>8</v>
      </c>
      <c r="AE228">
        <v>1</v>
      </c>
      <c r="AF228" t="s">
        <v>62</v>
      </c>
      <c r="AG228" t="s">
        <v>63</v>
      </c>
      <c r="AH228" t="s">
        <v>65</v>
      </c>
      <c r="AI228">
        <v>724000000</v>
      </c>
      <c r="AJ228">
        <v>54500000</v>
      </c>
      <c r="AK228">
        <v>30</v>
      </c>
      <c r="AL228">
        <v>1.046245450993869E-2</v>
      </c>
      <c r="AM228">
        <v>14.016047241695238</v>
      </c>
      <c r="AN228">
        <v>1.7516610221358397</v>
      </c>
      <c r="AO228">
        <v>0.53962262509390257</v>
      </c>
      <c r="AP228">
        <v>0</v>
      </c>
      <c r="AQ228">
        <v>0.35</v>
      </c>
      <c r="AR228">
        <v>0</v>
      </c>
      <c r="AS228">
        <v>0</v>
      </c>
      <c r="AT228">
        <v>500</v>
      </c>
      <c r="AU228">
        <v>50</v>
      </c>
      <c r="AV228">
        <v>12</v>
      </c>
      <c r="AW228">
        <v>1.9961979999999998E-3</v>
      </c>
      <c r="AX228">
        <v>1.9961979999999998E-3</v>
      </c>
      <c r="AY228">
        <v>1.9607137E-2</v>
      </c>
      <c r="AZ228" t="s">
        <v>65</v>
      </c>
      <c r="BA228">
        <v>10</v>
      </c>
      <c r="BB228">
        <v>0</v>
      </c>
    </row>
    <row r="229" spans="1:54" x14ac:dyDescent="0.25">
      <c r="A229">
        <v>228</v>
      </c>
      <c r="B229">
        <v>0</v>
      </c>
      <c r="C229">
        <v>8760</v>
      </c>
      <c r="D229">
        <v>1</v>
      </c>
      <c r="E229">
        <v>1</v>
      </c>
      <c r="F229" t="s">
        <v>59</v>
      </c>
      <c r="G229" t="s">
        <v>60</v>
      </c>
      <c r="H229">
        <v>1.5</v>
      </c>
      <c r="I229">
        <v>0.42</v>
      </c>
      <c r="J229">
        <v>1</v>
      </c>
      <c r="K229">
        <v>0</v>
      </c>
      <c r="L229">
        <v>9.070876706358745E-2</v>
      </c>
      <c r="M229" t="b">
        <v>0</v>
      </c>
      <c r="N229" t="b">
        <v>0</v>
      </c>
      <c r="O229">
        <v>7</v>
      </c>
      <c r="P229">
        <v>200</v>
      </c>
      <c r="Q229">
        <v>10</v>
      </c>
      <c r="R229">
        <v>0</v>
      </c>
      <c r="S229">
        <v>1</v>
      </c>
      <c r="T229">
        <v>0</v>
      </c>
      <c r="U229" t="s">
        <v>61</v>
      </c>
      <c r="V229">
        <v>3</v>
      </c>
      <c r="W229">
        <v>0.37</v>
      </c>
      <c r="X229">
        <v>4</v>
      </c>
      <c r="Y229">
        <v>6</v>
      </c>
      <c r="Z229">
        <v>1970</v>
      </c>
      <c r="AA229">
        <v>1970</v>
      </c>
      <c r="AB229">
        <v>0</v>
      </c>
      <c r="AC229">
        <v>1</v>
      </c>
      <c r="AD229">
        <v>8</v>
      </c>
      <c r="AE229">
        <v>0.25</v>
      </c>
      <c r="AF229" t="s">
        <v>62</v>
      </c>
      <c r="AG229" t="s">
        <v>63</v>
      </c>
      <c r="AH229" t="s">
        <v>64</v>
      </c>
      <c r="AI229">
        <v>724000000</v>
      </c>
      <c r="AJ229">
        <v>54500000</v>
      </c>
      <c r="AK229">
        <v>30</v>
      </c>
      <c r="AL229">
        <v>3.1550596146923335E-2</v>
      </c>
      <c r="AM229">
        <v>11.830250799619048</v>
      </c>
      <c r="AN229">
        <v>2.0784305506474481</v>
      </c>
      <c r="AO229">
        <v>0.45816549356932046</v>
      </c>
      <c r="AP229">
        <v>0</v>
      </c>
      <c r="AQ229">
        <v>0.35</v>
      </c>
      <c r="AR229">
        <v>0</v>
      </c>
      <c r="AS229">
        <v>0</v>
      </c>
      <c r="AT229">
        <v>500</v>
      </c>
      <c r="AU229">
        <v>50</v>
      </c>
      <c r="AV229">
        <v>12</v>
      </c>
      <c r="AW229">
        <v>1.9961979999999998E-3</v>
      </c>
      <c r="AX229">
        <v>1.9961979999999998E-3</v>
      </c>
      <c r="AY229">
        <v>1.9607137E-2</v>
      </c>
      <c r="AZ229" t="s">
        <v>65</v>
      </c>
      <c r="BA229">
        <v>100</v>
      </c>
      <c r="BB229">
        <v>0</v>
      </c>
    </row>
    <row r="230" spans="1:54" x14ac:dyDescent="0.25">
      <c r="A230">
        <v>229</v>
      </c>
      <c r="B230">
        <v>0</v>
      </c>
      <c r="C230">
        <v>8760</v>
      </c>
      <c r="D230">
        <v>1</v>
      </c>
      <c r="E230">
        <v>1</v>
      </c>
      <c r="F230" t="s">
        <v>59</v>
      </c>
      <c r="G230" t="s">
        <v>60</v>
      </c>
      <c r="H230">
        <v>1.5</v>
      </c>
      <c r="I230">
        <v>0.42</v>
      </c>
      <c r="J230">
        <v>1</v>
      </c>
      <c r="K230">
        <v>0</v>
      </c>
      <c r="L230">
        <v>7.06138888332771E-2</v>
      </c>
      <c r="M230" t="b">
        <v>0</v>
      </c>
      <c r="N230" t="b">
        <v>0</v>
      </c>
      <c r="O230">
        <v>7</v>
      </c>
      <c r="P230">
        <v>200</v>
      </c>
      <c r="Q230">
        <v>10</v>
      </c>
      <c r="R230">
        <v>0</v>
      </c>
      <c r="S230">
        <v>1</v>
      </c>
      <c r="T230">
        <v>0</v>
      </c>
      <c r="U230" t="s">
        <v>61</v>
      </c>
      <c r="V230">
        <v>3</v>
      </c>
      <c r="W230">
        <v>0.37</v>
      </c>
      <c r="X230">
        <v>4</v>
      </c>
      <c r="Y230">
        <v>6</v>
      </c>
      <c r="Z230">
        <v>1970</v>
      </c>
      <c r="AA230">
        <v>1970</v>
      </c>
      <c r="AB230">
        <v>0</v>
      </c>
      <c r="AC230">
        <v>1</v>
      </c>
      <c r="AD230">
        <v>8</v>
      </c>
      <c r="AE230">
        <v>0.5</v>
      </c>
      <c r="AF230" t="s">
        <v>62</v>
      </c>
      <c r="AG230" t="s">
        <v>63</v>
      </c>
      <c r="AH230" t="s">
        <v>64</v>
      </c>
      <c r="AI230">
        <v>724000000</v>
      </c>
      <c r="AJ230">
        <v>54500000</v>
      </c>
      <c r="AK230">
        <v>30</v>
      </c>
      <c r="AL230">
        <v>1.1291638219067656E-2</v>
      </c>
      <c r="AM230">
        <v>13.883130915409524</v>
      </c>
      <c r="AN230">
        <v>2.7521609930134314</v>
      </c>
      <c r="AO230">
        <v>0.96943109021596219</v>
      </c>
      <c r="AP230">
        <v>0</v>
      </c>
      <c r="AQ230">
        <v>0.35</v>
      </c>
      <c r="AR230">
        <v>0</v>
      </c>
      <c r="AS230">
        <v>0</v>
      </c>
      <c r="AT230">
        <v>500</v>
      </c>
      <c r="AU230">
        <v>50</v>
      </c>
      <c r="AV230">
        <v>12</v>
      </c>
      <c r="AW230">
        <v>1.9961979999999998E-3</v>
      </c>
      <c r="AX230">
        <v>1.9961979999999998E-3</v>
      </c>
      <c r="AY230">
        <v>1.9607137E-2</v>
      </c>
      <c r="AZ230" t="s">
        <v>65</v>
      </c>
      <c r="BA230">
        <v>30</v>
      </c>
      <c r="BB230">
        <v>0</v>
      </c>
    </row>
    <row r="231" spans="1:54" x14ac:dyDescent="0.25">
      <c r="A231">
        <v>230</v>
      </c>
      <c r="B231">
        <v>0</v>
      </c>
      <c r="C231">
        <v>8760</v>
      </c>
      <c r="D231">
        <v>1</v>
      </c>
      <c r="E231">
        <v>1</v>
      </c>
      <c r="F231" t="s">
        <v>59</v>
      </c>
      <c r="G231" t="s">
        <v>60</v>
      </c>
      <c r="H231">
        <v>1.5</v>
      </c>
      <c r="I231">
        <v>0.42</v>
      </c>
      <c r="J231">
        <v>1</v>
      </c>
      <c r="K231">
        <v>0</v>
      </c>
      <c r="L231">
        <v>0.11630925262346428</v>
      </c>
      <c r="M231" t="b">
        <v>0</v>
      </c>
      <c r="N231" t="b">
        <v>0</v>
      </c>
      <c r="O231">
        <v>7</v>
      </c>
      <c r="P231">
        <v>200</v>
      </c>
      <c r="Q231">
        <v>10</v>
      </c>
      <c r="R231">
        <v>0</v>
      </c>
      <c r="S231">
        <v>1</v>
      </c>
      <c r="T231">
        <v>0</v>
      </c>
      <c r="U231" t="s">
        <v>61</v>
      </c>
      <c r="V231">
        <v>3</v>
      </c>
      <c r="W231">
        <v>0.37</v>
      </c>
      <c r="X231">
        <v>4</v>
      </c>
      <c r="Y231">
        <v>6</v>
      </c>
      <c r="Z231">
        <v>1970</v>
      </c>
      <c r="AA231">
        <v>1970</v>
      </c>
      <c r="AB231">
        <v>0</v>
      </c>
      <c r="AC231">
        <v>1</v>
      </c>
      <c r="AD231">
        <v>8</v>
      </c>
      <c r="AE231">
        <v>0.25</v>
      </c>
      <c r="AF231" t="s">
        <v>62</v>
      </c>
      <c r="AG231" t="s">
        <v>63</v>
      </c>
      <c r="AH231" t="s">
        <v>65</v>
      </c>
      <c r="AI231">
        <v>724000000</v>
      </c>
      <c r="AJ231">
        <v>54500000</v>
      </c>
      <c r="AK231">
        <v>30</v>
      </c>
      <c r="AL231">
        <v>2.3242393811043139E-2</v>
      </c>
      <c r="AM231">
        <v>12.686495191009524</v>
      </c>
      <c r="AN231">
        <v>2.8135395112246089</v>
      </c>
      <c r="AO231">
        <v>0.5528547539669022</v>
      </c>
      <c r="AP231">
        <v>0</v>
      </c>
      <c r="AQ231">
        <v>0.35</v>
      </c>
      <c r="AR231">
        <v>0</v>
      </c>
      <c r="AS231">
        <v>0</v>
      </c>
      <c r="AT231">
        <v>500</v>
      </c>
      <c r="AU231">
        <v>50</v>
      </c>
      <c r="AV231">
        <v>12</v>
      </c>
      <c r="AW231">
        <v>1.9961979999999998E-3</v>
      </c>
      <c r="AX231">
        <v>1.9961979999999998E-3</v>
      </c>
      <c r="AY231">
        <v>1.9607137E-2</v>
      </c>
      <c r="AZ231" t="s">
        <v>64</v>
      </c>
      <c r="BA231">
        <v>100</v>
      </c>
      <c r="BB231">
        <v>0</v>
      </c>
    </row>
    <row r="232" spans="1:54" x14ac:dyDescent="0.25">
      <c r="A232">
        <v>231</v>
      </c>
      <c r="B232">
        <v>0</v>
      </c>
      <c r="C232">
        <v>8760</v>
      </c>
      <c r="D232">
        <v>1</v>
      </c>
      <c r="E232">
        <v>1</v>
      </c>
      <c r="F232" t="s">
        <v>59</v>
      </c>
      <c r="G232" t="s">
        <v>60</v>
      </c>
      <c r="H232">
        <v>1.5</v>
      </c>
      <c r="I232">
        <v>0.42</v>
      </c>
      <c r="J232">
        <v>1</v>
      </c>
      <c r="K232">
        <v>0</v>
      </c>
      <c r="L232">
        <v>5.2875616868417241E-2</v>
      </c>
      <c r="M232" t="b">
        <v>0</v>
      </c>
      <c r="N232" t="b">
        <v>0</v>
      </c>
      <c r="O232">
        <v>7</v>
      </c>
      <c r="P232">
        <v>200</v>
      </c>
      <c r="Q232">
        <v>10</v>
      </c>
      <c r="R232">
        <v>0</v>
      </c>
      <c r="S232">
        <v>1</v>
      </c>
      <c r="T232">
        <v>0</v>
      </c>
      <c r="U232" t="s">
        <v>61</v>
      </c>
      <c r="V232">
        <v>3</v>
      </c>
      <c r="W232">
        <v>0.37</v>
      </c>
      <c r="X232">
        <v>4</v>
      </c>
      <c r="Y232">
        <v>4</v>
      </c>
      <c r="Z232">
        <v>1970</v>
      </c>
      <c r="AA232">
        <v>1970</v>
      </c>
      <c r="AB232">
        <v>0</v>
      </c>
      <c r="AC232">
        <v>1</v>
      </c>
      <c r="AD232">
        <v>8</v>
      </c>
      <c r="AE232">
        <v>0.5</v>
      </c>
      <c r="AF232" t="s">
        <v>62</v>
      </c>
      <c r="AG232" t="s">
        <v>63</v>
      </c>
      <c r="AH232" t="s">
        <v>65</v>
      </c>
      <c r="AI232">
        <v>724000000</v>
      </c>
      <c r="AJ232">
        <v>54500000</v>
      </c>
      <c r="AK232">
        <v>30</v>
      </c>
      <c r="AL232">
        <v>1.8304336660062231E-2</v>
      </c>
      <c r="AM232">
        <v>6.0408645649523809</v>
      </c>
      <c r="AN232">
        <v>2.5518995622449729</v>
      </c>
      <c r="AO232">
        <v>0.98736807445103625</v>
      </c>
      <c r="AP232">
        <v>0</v>
      </c>
      <c r="AQ232">
        <v>0.35</v>
      </c>
      <c r="AR232">
        <v>0</v>
      </c>
      <c r="AS232">
        <v>0</v>
      </c>
      <c r="AT232">
        <v>500</v>
      </c>
      <c r="AU232">
        <v>50</v>
      </c>
      <c r="AV232">
        <v>12</v>
      </c>
      <c r="AW232">
        <v>1.9961979999999998E-3</v>
      </c>
      <c r="AX232">
        <v>1.9961979999999998E-3</v>
      </c>
      <c r="AY232">
        <v>1.9607137E-2</v>
      </c>
      <c r="AZ232" t="s">
        <v>64</v>
      </c>
      <c r="BA232">
        <v>30</v>
      </c>
      <c r="BB232">
        <v>0</v>
      </c>
    </row>
    <row r="233" spans="1:54" x14ac:dyDescent="0.25">
      <c r="A233">
        <v>232</v>
      </c>
      <c r="B233">
        <v>0</v>
      </c>
      <c r="C233">
        <v>8760</v>
      </c>
      <c r="D233">
        <v>1</v>
      </c>
      <c r="E233">
        <v>1</v>
      </c>
      <c r="F233" t="s">
        <v>59</v>
      </c>
      <c r="G233" t="s">
        <v>60</v>
      </c>
      <c r="H233">
        <v>1.5</v>
      </c>
      <c r="I233">
        <v>0.42</v>
      </c>
      <c r="J233">
        <v>1</v>
      </c>
      <c r="K233">
        <v>0</v>
      </c>
      <c r="L233">
        <v>6.9516203147357125E-2</v>
      </c>
      <c r="M233" t="b">
        <v>0</v>
      </c>
      <c r="N233" t="b">
        <v>0</v>
      </c>
      <c r="O233">
        <v>7</v>
      </c>
      <c r="P233">
        <v>200</v>
      </c>
      <c r="Q233">
        <v>10</v>
      </c>
      <c r="R233">
        <v>0</v>
      </c>
      <c r="S233">
        <v>1</v>
      </c>
      <c r="T233">
        <v>0</v>
      </c>
      <c r="U233" t="s">
        <v>61</v>
      </c>
      <c r="V233">
        <v>3</v>
      </c>
      <c r="W233">
        <v>0.37</v>
      </c>
      <c r="X233">
        <v>4</v>
      </c>
      <c r="Y233">
        <v>3</v>
      </c>
      <c r="Z233">
        <v>1970</v>
      </c>
      <c r="AA233">
        <v>1970</v>
      </c>
      <c r="AB233">
        <v>0</v>
      </c>
      <c r="AC233">
        <v>1</v>
      </c>
      <c r="AD233">
        <v>8</v>
      </c>
      <c r="AE233">
        <v>0.25</v>
      </c>
      <c r="AF233" t="s">
        <v>62</v>
      </c>
      <c r="AG233" t="s">
        <v>63</v>
      </c>
      <c r="AH233" t="s">
        <v>65</v>
      </c>
      <c r="AI233">
        <v>724000000</v>
      </c>
      <c r="AJ233">
        <v>54500000</v>
      </c>
      <c r="AK233">
        <v>30</v>
      </c>
      <c r="AL233">
        <v>1.0179191303483879E-2</v>
      </c>
      <c r="AM233">
        <v>6.3511238784761899</v>
      </c>
      <c r="AN233">
        <v>2.8033437859805277</v>
      </c>
      <c r="AO233">
        <v>0.396408046776621</v>
      </c>
      <c r="AP233">
        <v>0</v>
      </c>
      <c r="AQ233">
        <v>0.35</v>
      </c>
      <c r="AR233">
        <v>0</v>
      </c>
      <c r="AS233">
        <v>0</v>
      </c>
      <c r="AT233">
        <v>500</v>
      </c>
      <c r="AU233">
        <v>50</v>
      </c>
      <c r="AV233">
        <v>12</v>
      </c>
      <c r="AW233">
        <v>1.9961979999999998E-3</v>
      </c>
      <c r="AX233">
        <v>1.9961979999999998E-3</v>
      </c>
      <c r="AY233">
        <v>1.9607137E-2</v>
      </c>
      <c r="AZ233" t="s">
        <v>65</v>
      </c>
      <c r="BA233">
        <v>100</v>
      </c>
      <c r="BB233">
        <v>0</v>
      </c>
    </row>
    <row r="234" spans="1:54" x14ac:dyDescent="0.25">
      <c r="A234">
        <v>233</v>
      </c>
      <c r="B234">
        <v>0</v>
      </c>
      <c r="C234">
        <v>8760</v>
      </c>
      <c r="D234">
        <v>1</v>
      </c>
      <c r="E234">
        <v>1</v>
      </c>
      <c r="F234" t="s">
        <v>59</v>
      </c>
      <c r="G234" t="s">
        <v>60</v>
      </c>
      <c r="H234">
        <v>1.5</v>
      </c>
      <c r="I234">
        <v>0.42</v>
      </c>
      <c r="J234">
        <v>1</v>
      </c>
      <c r="K234">
        <v>0</v>
      </c>
      <c r="L234">
        <v>0.14046767506720315</v>
      </c>
      <c r="M234" t="b">
        <v>0</v>
      </c>
      <c r="N234" t="b">
        <v>0</v>
      </c>
      <c r="O234">
        <v>7</v>
      </c>
      <c r="P234">
        <v>200</v>
      </c>
      <c r="Q234">
        <v>10</v>
      </c>
      <c r="R234">
        <v>0</v>
      </c>
      <c r="S234">
        <v>1</v>
      </c>
      <c r="T234">
        <v>0</v>
      </c>
      <c r="U234" t="s">
        <v>61</v>
      </c>
      <c r="V234">
        <v>3</v>
      </c>
      <c r="W234">
        <v>0.37</v>
      </c>
      <c r="X234">
        <v>4</v>
      </c>
      <c r="Y234">
        <v>1</v>
      </c>
      <c r="Z234">
        <v>1970</v>
      </c>
      <c r="AA234">
        <v>1970</v>
      </c>
      <c r="AB234">
        <v>0</v>
      </c>
      <c r="AC234">
        <v>1</v>
      </c>
      <c r="AD234">
        <v>8</v>
      </c>
      <c r="AE234">
        <v>0.25</v>
      </c>
      <c r="AF234" t="s">
        <v>62</v>
      </c>
      <c r="AG234" t="s">
        <v>63</v>
      </c>
      <c r="AH234" t="s">
        <v>65</v>
      </c>
      <c r="AI234">
        <v>724000000</v>
      </c>
      <c r="AJ234">
        <v>54500000</v>
      </c>
      <c r="AK234">
        <v>30</v>
      </c>
      <c r="AL234">
        <v>9.4407525017212428E-3</v>
      </c>
      <c r="AM234">
        <v>9.4015840302857132</v>
      </c>
      <c r="AN234">
        <v>2.6238387363272708</v>
      </c>
      <c r="AO234">
        <v>1.3600868608148744</v>
      </c>
      <c r="AP234">
        <v>0</v>
      </c>
      <c r="AQ234">
        <v>0.35</v>
      </c>
      <c r="AR234">
        <v>0</v>
      </c>
      <c r="AS234">
        <v>0</v>
      </c>
      <c r="AT234">
        <v>500</v>
      </c>
      <c r="AU234">
        <v>50</v>
      </c>
      <c r="AV234">
        <v>12</v>
      </c>
      <c r="AW234">
        <v>1.9961979999999998E-3</v>
      </c>
      <c r="AX234">
        <v>1.9961979999999998E-3</v>
      </c>
      <c r="AY234">
        <v>1.9607137E-2</v>
      </c>
      <c r="AZ234" t="s">
        <v>65</v>
      </c>
      <c r="BA234">
        <v>100</v>
      </c>
      <c r="BB234">
        <v>0</v>
      </c>
    </row>
    <row r="235" spans="1:54" x14ac:dyDescent="0.25">
      <c r="A235">
        <v>234</v>
      </c>
      <c r="B235">
        <v>0</v>
      </c>
      <c r="C235">
        <v>8760</v>
      </c>
      <c r="D235">
        <v>1</v>
      </c>
      <c r="E235">
        <v>1</v>
      </c>
      <c r="F235" t="s">
        <v>59</v>
      </c>
      <c r="G235" t="s">
        <v>60</v>
      </c>
      <c r="H235">
        <v>1.5</v>
      </c>
      <c r="I235">
        <v>0.42</v>
      </c>
      <c r="J235">
        <v>1</v>
      </c>
      <c r="K235">
        <v>0</v>
      </c>
      <c r="L235">
        <v>0.15236585608385339</v>
      </c>
      <c r="M235" t="b">
        <v>0</v>
      </c>
      <c r="N235" t="b">
        <v>0</v>
      </c>
      <c r="O235">
        <v>7</v>
      </c>
      <c r="P235">
        <v>200</v>
      </c>
      <c r="Q235">
        <v>10</v>
      </c>
      <c r="R235">
        <v>0</v>
      </c>
      <c r="S235">
        <v>1</v>
      </c>
      <c r="T235">
        <v>0</v>
      </c>
      <c r="U235" t="s">
        <v>61</v>
      </c>
      <c r="V235">
        <v>3</v>
      </c>
      <c r="W235">
        <v>0.37</v>
      </c>
      <c r="X235">
        <v>4</v>
      </c>
      <c r="Y235">
        <v>1</v>
      </c>
      <c r="Z235">
        <v>1970</v>
      </c>
      <c r="AA235">
        <v>1970</v>
      </c>
      <c r="AB235">
        <v>0</v>
      </c>
      <c r="AC235">
        <v>1</v>
      </c>
      <c r="AD235">
        <v>8</v>
      </c>
      <c r="AE235">
        <v>1</v>
      </c>
      <c r="AF235" t="s">
        <v>62</v>
      </c>
      <c r="AG235" t="s">
        <v>63</v>
      </c>
      <c r="AH235" t="s">
        <v>64</v>
      </c>
      <c r="AI235">
        <v>724000000</v>
      </c>
      <c r="AJ235">
        <v>54500000</v>
      </c>
      <c r="AK235">
        <v>30</v>
      </c>
      <c r="AL235">
        <v>3.0784645423330793E-2</v>
      </c>
      <c r="AM235">
        <v>16.589799844342856</v>
      </c>
      <c r="AN235">
        <v>2.1814746708165771</v>
      </c>
      <c r="AO235">
        <v>0.38939520326999233</v>
      </c>
      <c r="AP235">
        <v>0</v>
      </c>
      <c r="AQ235">
        <v>0.35</v>
      </c>
      <c r="AR235">
        <v>0</v>
      </c>
      <c r="AS235">
        <v>0</v>
      </c>
      <c r="AT235">
        <v>500</v>
      </c>
      <c r="AU235">
        <v>50</v>
      </c>
      <c r="AV235">
        <v>12</v>
      </c>
      <c r="AW235">
        <v>1.9961979999999998E-3</v>
      </c>
      <c r="AX235">
        <v>1.9961979999999998E-3</v>
      </c>
      <c r="AY235">
        <v>1.9607137E-2</v>
      </c>
      <c r="AZ235" t="s">
        <v>65</v>
      </c>
      <c r="BA235">
        <v>10</v>
      </c>
      <c r="BB235">
        <v>0</v>
      </c>
    </row>
    <row r="236" spans="1:54" x14ac:dyDescent="0.25">
      <c r="A236">
        <v>235</v>
      </c>
      <c r="B236">
        <v>0</v>
      </c>
      <c r="C236">
        <v>8760</v>
      </c>
      <c r="D236">
        <v>1</v>
      </c>
      <c r="E236">
        <v>1</v>
      </c>
      <c r="F236" t="s">
        <v>59</v>
      </c>
      <c r="G236" t="s">
        <v>60</v>
      </c>
      <c r="H236">
        <v>1.5</v>
      </c>
      <c r="I236">
        <v>0.42</v>
      </c>
      <c r="J236">
        <v>1</v>
      </c>
      <c r="K236">
        <v>0</v>
      </c>
      <c r="L236">
        <v>0.10591101127165786</v>
      </c>
      <c r="M236" t="b">
        <v>0</v>
      </c>
      <c r="N236" t="b">
        <v>0</v>
      </c>
      <c r="O236">
        <v>7</v>
      </c>
      <c r="P236">
        <v>200</v>
      </c>
      <c r="Q236">
        <v>10</v>
      </c>
      <c r="R236">
        <v>0</v>
      </c>
      <c r="S236">
        <v>1</v>
      </c>
      <c r="T236">
        <v>0</v>
      </c>
      <c r="U236" t="s">
        <v>61</v>
      </c>
      <c r="V236">
        <v>3</v>
      </c>
      <c r="W236">
        <v>0.37</v>
      </c>
      <c r="X236">
        <v>4</v>
      </c>
      <c r="Y236">
        <v>6</v>
      </c>
      <c r="Z236">
        <v>1970</v>
      </c>
      <c r="AA236">
        <v>1970</v>
      </c>
      <c r="AB236">
        <v>0</v>
      </c>
      <c r="AC236">
        <v>1</v>
      </c>
      <c r="AD236">
        <v>8</v>
      </c>
      <c r="AE236">
        <v>0.25</v>
      </c>
      <c r="AF236" t="s">
        <v>62</v>
      </c>
      <c r="AG236" t="s">
        <v>63</v>
      </c>
      <c r="AH236" t="s">
        <v>64</v>
      </c>
      <c r="AI236">
        <v>724000000</v>
      </c>
      <c r="AJ236">
        <v>54500000</v>
      </c>
      <c r="AK236">
        <v>30</v>
      </c>
      <c r="AL236">
        <v>1.1847964672135216E-2</v>
      </c>
      <c r="AM236">
        <v>6.2114488672380945</v>
      </c>
      <c r="AN236">
        <v>1.8147902661126158</v>
      </c>
      <c r="AO236">
        <v>0.76656054846890398</v>
      </c>
      <c r="AP236">
        <v>0</v>
      </c>
      <c r="AQ236">
        <v>0.35</v>
      </c>
      <c r="AR236">
        <v>0</v>
      </c>
      <c r="AS236">
        <v>0</v>
      </c>
      <c r="AT236">
        <v>500</v>
      </c>
      <c r="AU236">
        <v>50</v>
      </c>
      <c r="AV236">
        <v>12</v>
      </c>
      <c r="AW236">
        <v>1.9961979999999998E-3</v>
      </c>
      <c r="AX236">
        <v>1.9961979999999998E-3</v>
      </c>
      <c r="AY236">
        <v>1.9607137E-2</v>
      </c>
      <c r="AZ236" t="s">
        <v>65</v>
      </c>
      <c r="BA236">
        <v>100</v>
      </c>
      <c r="BB236">
        <v>0</v>
      </c>
    </row>
    <row r="237" spans="1:54" x14ac:dyDescent="0.25">
      <c r="A237">
        <v>236</v>
      </c>
      <c r="B237">
        <v>0</v>
      </c>
      <c r="C237">
        <v>8760</v>
      </c>
      <c r="D237">
        <v>1</v>
      </c>
      <c r="E237">
        <v>1</v>
      </c>
      <c r="F237" t="s">
        <v>59</v>
      </c>
      <c r="G237" t="s">
        <v>60</v>
      </c>
      <c r="H237">
        <v>1.5</v>
      </c>
      <c r="I237">
        <v>0.42</v>
      </c>
      <c r="J237">
        <v>1</v>
      </c>
      <c r="K237">
        <v>0</v>
      </c>
      <c r="L237">
        <v>5.4588035458814119E-2</v>
      </c>
      <c r="M237" t="b">
        <v>0</v>
      </c>
      <c r="N237" t="b">
        <v>0</v>
      </c>
      <c r="O237">
        <v>7</v>
      </c>
      <c r="P237">
        <v>200</v>
      </c>
      <c r="Q237">
        <v>10</v>
      </c>
      <c r="R237">
        <v>0</v>
      </c>
      <c r="S237">
        <v>1</v>
      </c>
      <c r="T237">
        <v>0</v>
      </c>
      <c r="U237" t="s">
        <v>61</v>
      </c>
      <c r="V237">
        <v>3</v>
      </c>
      <c r="W237">
        <v>0.37</v>
      </c>
      <c r="X237">
        <v>4</v>
      </c>
      <c r="Y237">
        <v>4</v>
      </c>
      <c r="Z237">
        <v>1970</v>
      </c>
      <c r="AA237">
        <v>1970</v>
      </c>
      <c r="AB237">
        <v>0</v>
      </c>
      <c r="AC237">
        <v>1</v>
      </c>
      <c r="AD237">
        <v>8</v>
      </c>
      <c r="AE237">
        <v>0.25</v>
      </c>
      <c r="AF237" t="s">
        <v>62</v>
      </c>
      <c r="AG237" t="s">
        <v>63</v>
      </c>
      <c r="AH237" t="s">
        <v>65</v>
      </c>
      <c r="AI237">
        <v>724000000</v>
      </c>
      <c r="AJ237">
        <v>54500000</v>
      </c>
      <c r="AK237">
        <v>30</v>
      </c>
      <c r="AL237">
        <v>3.1101620897471156E-2</v>
      </c>
      <c r="AM237">
        <v>13.712095308038094</v>
      </c>
      <c r="AN237">
        <v>1.7498759047014012</v>
      </c>
      <c r="AO237">
        <v>0.65142009813558177</v>
      </c>
      <c r="AP237">
        <v>0</v>
      </c>
      <c r="AQ237">
        <v>0.35</v>
      </c>
      <c r="AR237">
        <v>0</v>
      </c>
      <c r="AS237">
        <v>0</v>
      </c>
      <c r="AT237">
        <v>500</v>
      </c>
      <c r="AU237">
        <v>50</v>
      </c>
      <c r="AV237">
        <v>12</v>
      </c>
      <c r="AW237">
        <v>1.9961979999999998E-3</v>
      </c>
      <c r="AX237">
        <v>1.9961979999999998E-3</v>
      </c>
      <c r="AY237">
        <v>1.9607137E-2</v>
      </c>
      <c r="AZ237" t="s">
        <v>64</v>
      </c>
      <c r="BA237">
        <v>100</v>
      </c>
      <c r="BB237">
        <v>0</v>
      </c>
    </row>
    <row r="238" spans="1:54" x14ac:dyDescent="0.25">
      <c r="A238">
        <v>237</v>
      </c>
      <c r="B238">
        <v>0</v>
      </c>
      <c r="C238">
        <v>8760</v>
      </c>
      <c r="D238">
        <v>1</v>
      </c>
      <c r="E238">
        <v>1</v>
      </c>
      <c r="F238" t="s">
        <v>59</v>
      </c>
      <c r="G238" t="s">
        <v>60</v>
      </c>
      <c r="H238">
        <v>1.5</v>
      </c>
      <c r="I238">
        <v>0.42</v>
      </c>
      <c r="J238">
        <v>1</v>
      </c>
      <c r="K238">
        <v>0</v>
      </c>
      <c r="L238">
        <v>0.15834780879769245</v>
      </c>
      <c r="M238" t="b">
        <v>0</v>
      </c>
      <c r="N238" t="b">
        <v>0</v>
      </c>
      <c r="O238">
        <v>7</v>
      </c>
      <c r="P238">
        <v>200</v>
      </c>
      <c r="Q238">
        <v>10</v>
      </c>
      <c r="R238">
        <v>0</v>
      </c>
      <c r="S238">
        <v>1</v>
      </c>
      <c r="T238">
        <v>0</v>
      </c>
      <c r="U238" t="s">
        <v>61</v>
      </c>
      <c r="V238">
        <v>3</v>
      </c>
      <c r="W238">
        <v>0.37</v>
      </c>
      <c r="X238">
        <v>4</v>
      </c>
      <c r="Y238">
        <v>3</v>
      </c>
      <c r="Z238">
        <v>1970</v>
      </c>
      <c r="AA238">
        <v>1970</v>
      </c>
      <c r="AB238">
        <v>0</v>
      </c>
      <c r="AC238">
        <v>1</v>
      </c>
      <c r="AD238">
        <v>8</v>
      </c>
      <c r="AE238">
        <v>1</v>
      </c>
      <c r="AF238" t="s">
        <v>62</v>
      </c>
      <c r="AG238" t="s">
        <v>63</v>
      </c>
      <c r="AH238" t="s">
        <v>65</v>
      </c>
      <c r="AI238">
        <v>724000000</v>
      </c>
      <c r="AJ238">
        <v>54500000</v>
      </c>
      <c r="AK238">
        <v>30</v>
      </c>
      <c r="AL238">
        <v>2.6291811669093522E-2</v>
      </c>
      <c r="AM238">
        <v>16.783586038761904</v>
      </c>
      <c r="AN238">
        <v>2.5228161546970878</v>
      </c>
      <c r="AO238">
        <v>0.91619389755297609</v>
      </c>
      <c r="AP238">
        <v>0</v>
      </c>
      <c r="AQ238">
        <v>0.35</v>
      </c>
      <c r="AR238">
        <v>0</v>
      </c>
      <c r="AS238">
        <v>0</v>
      </c>
      <c r="AT238">
        <v>500</v>
      </c>
      <c r="AU238">
        <v>50</v>
      </c>
      <c r="AV238">
        <v>12</v>
      </c>
      <c r="AW238">
        <v>1.9961979999999998E-3</v>
      </c>
      <c r="AX238">
        <v>1.9961979999999998E-3</v>
      </c>
      <c r="AY238">
        <v>1.9607137E-2</v>
      </c>
      <c r="AZ238" t="s">
        <v>65</v>
      </c>
      <c r="BA238">
        <v>10</v>
      </c>
      <c r="BB238">
        <v>0</v>
      </c>
    </row>
    <row r="239" spans="1:54" x14ac:dyDescent="0.25">
      <c r="A239">
        <v>238</v>
      </c>
      <c r="B239">
        <v>0</v>
      </c>
      <c r="C239">
        <v>8760</v>
      </c>
      <c r="D239">
        <v>1</v>
      </c>
      <c r="E239">
        <v>1</v>
      </c>
      <c r="F239" t="s">
        <v>59</v>
      </c>
      <c r="G239" t="s">
        <v>60</v>
      </c>
      <c r="H239">
        <v>1.5</v>
      </c>
      <c r="I239">
        <v>0.42</v>
      </c>
      <c r="J239">
        <v>1</v>
      </c>
      <c r="K239">
        <v>0</v>
      </c>
      <c r="L239">
        <v>4.6069463624069017E-2</v>
      </c>
      <c r="M239" t="b">
        <v>0</v>
      </c>
      <c r="N239" t="b">
        <v>0</v>
      </c>
      <c r="O239">
        <v>7</v>
      </c>
      <c r="P239">
        <v>200</v>
      </c>
      <c r="Q239">
        <v>10</v>
      </c>
      <c r="R239">
        <v>0</v>
      </c>
      <c r="S239">
        <v>1</v>
      </c>
      <c r="T239">
        <v>0</v>
      </c>
      <c r="U239" t="s">
        <v>61</v>
      </c>
      <c r="V239">
        <v>3</v>
      </c>
      <c r="W239">
        <v>0.37</v>
      </c>
      <c r="X239">
        <v>4</v>
      </c>
      <c r="Y239">
        <v>6</v>
      </c>
      <c r="Z239">
        <v>1970</v>
      </c>
      <c r="AA239">
        <v>1970</v>
      </c>
      <c r="AB239">
        <v>0</v>
      </c>
      <c r="AC239">
        <v>1</v>
      </c>
      <c r="AD239">
        <v>8</v>
      </c>
      <c r="AE239">
        <v>0.25</v>
      </c>
      <c r="AF239" t="s">
        <v>62</v>
      </c>
      <c r="AG239" t="s">
        <v>63</v>
      </c>
      <c r="AH239" t="s">
        <v>65</v>
      </c>
      <c r="AI239">
        <v>724000000</v>
      </c>
      <c r="AJ239">
        <v>54500000</v>
      </c>
      <c r="AK239">
        <v>30</v>
      </c>
      <c r="AL239">
        <v>3.1062012162764829E-2</v>
      </c>
      <c r="AM239">
        <v>7.3210184988571427</v>
      </c>
      <c r="AN239">
        <v>2.5941921437598343</v>
      </c>
      <c r="AO239">
        <v>1.3860416617992364</v>
      </c>
      <c r="AP239">
        <v>0</v>
      </c>
      <c r="AQ239">
        <v>0.35</v>
      </c>
      <c r="AR239">
        <v>0</v>
      </c>
      <c r="AS239">
        <v>0</v>
      </c>
      <c r="AT239">
        <v>500</v>
      </c>
      <c r="AU239">
        <v>50</v>
      </c>
      <c r="AV239">
        <v>12</v>
      </c>
      <c r="AW239">
        <v>1.9961979999999998E-3</v>
      </c>
      <c r="AX239">
        <v>1.9961979999999998E-3</v>
      </c>
      <c r="AY239">
        <v>1.9607137E-2</v>
      </c>
      <c r="AZ239" t="s">
        <v>65</v>
      </c>
      <c r="BA239">
        <v>100</v>
      </c>
      <c r="BB239">
        <v>0</v>
      </c>
    </row>
    <row r="240" spans="1:54" x14ac:dyDescent="0.25">
      <c r="A240">
        <v>239</v>
      </c>
      <c r="B240">
        <v>0</v>
      </c>
      <c r="C240">
        <v>8760</v>
      </c>
      <c r="D240">
        <v>1</v>
      </c>
      <c r="E240">
        <v>1</v>
      </c>
      <c r="F240" t="s">
        <v>59</v>
      </c>
      <c r="G240" t="s">
        <v>60</v>
      </c>
      <c r="H240">
        <v>1.5</v>
      </c>
      <c r="I240">
        <v>0.42</v>
      </c>
      <c r="J240">
        <v>1</v>
      </c>
      <c r="K240">
        <v>0</v>
      </c>
      <c r="L240">
        <v>4.7472692731382812E-2</v>
      </c>
      <c r="M240" t="b">
        <v>0</v>
      </c>
      <c r="N240" t="b">
        <v>0</v>
      </c>
      <c r="O240">
        <v>7</v>
      </c>
      <c r="P240">
        <v>200</v>
      </c>
      <c r="Q240">
        <v>10</v>
      </c>
      <c r="R240">
        <v>0</v>
      </c>
      <c r="S240">
        <v>1</v>
      </c>
      <c r="T240">
        <v>0</v>
      </c>
      <c r="U240" t="s">
        <v>61</v>
      </c>
      <c r="V240">
        <v>3</v>
      </c>
      <c r="W240">
        <v>0.37</v>
      </c>
      <c r="X240">
        <v>4</v>
      </c>
      <c r="Y240">
        <v>1</v>
      </c>
      <c r="Z240">
        <v>1970</v>
      </c>
      <c r="AA240">
        <v>1970</v>
      </c>
      <c r="AB240">
        <v>0</v>
      </c>
      <c r="AC240">
        <v>1</v>
      </c>
      <c r="AD240">
        <v>8</v>
      </c>
      <c r="AE240">
        <v>1</v>
      </c>
      <c r="AF240" t="s">
        <v>62</v>
      </c>
      <c r="AG240" t="s">
        <v>63</v>
      </c>
      <c r="AH240" t="s">
        <v>64</v>
      </c>
      <c r="AI240">
        <v>724000000</v>
      </c>
      <c r="AJ240">
        <v>54500000</v>
      </c>
      <c r="AK240">
        <v>30</v>
      </c>
      <c r="AL240">
        <v>1.2953020671410499E-2</v>
      </c>
      <c r="AM240">
        <v>6.2065210777142852</v>
      </c>
      <c r="AN240">
        <v>1.6376547216853221</v>
      </c>
      <c r="AO240">
        <v>0.95841702837125775</v>
      </c>
      <c r="AP240">
        <v>0</v>
      </c>
      <c r="AQ240">
        <v>0.35</v>
      </c>
      <c r="AR240">
        <v>0</v>
      </c>
      <c r="AS240">
        <v>0</v>
      </c>
      <c r="AT240">
        <v>500</v>
      </c>
      <c r="AU240">
        <v>50</v>
      </c>
      <c r="AV240">
        <v>12</v>
      </c>
      <c r="AW240">
        <v>1.9961979999999998E-3</v>
      </c>
      <c r="AX240">
        <v>1.9961979999999998E-3</v>
      </c>
      <c r="AY240">
        <v>1.9607137E-2</v>
      </c>
      <c r="AZ240" t="s">
        <v>65</v>
      </c>
      <c r="BA240">
        <v>10</v>
      </c>
      <c r="BB240">
        <v>0</v>
      </c>
    </row>
    <row r="241" spans="1:54" x14ac:dyDescent="0.25">
      <c r="A241">
        <v>240</v>
      </c>
      <c r="B241">
        <v>0</v>
      </c>
      <c r="C241">
        <v>8760</v>
      </c>
      <c r="D241">
        <v>1</v>
      </c>
      <c r="E241">
        <v>1</v>
      </c>
      <c r="F241" t="s">
        <v>59</v>
      </c>
      <c r="G241" t="s">
        <v>60</v>
      </c>
      <c r="H241">
        <v>1.5</v>
      </c>
      <c r="I241">
        <v>0.42</v>
      </c>
      <c r="J241">
        <v>1</v>
      </c>
      <c r="K241">
        <v>0</v>
      </c>
      <c r="L241">
        <v>0.14648981959859761</v>
      </c>
      <c r="M241" t="b">
        <v>0</v>
      </c>
      <c r="N241" t="b">
        <v>0</v>
      </c>
      <c r="O241">
        <v>7</v>
      </c>
      <c r="P241">
        <v>200</v>
      </c>
      <c r="Q241">
        <v>10</v>
      </c>
      <c r="R241">
        <v>0</v>
      </c>
      <c r="S241">
        <v>1</v>
      </c>
      <c r="T241">
        <v>0</v>
      </c>
      <c r="U241" t="s">
        <v>61</v>
      </c>
      <c r="V241">
        <v>3</v>
      </c>
      <c r="W241">
        <v>0.37</v>
      </c>
      <c r="X241">
        <v>4</v>
      </c>
      <c r="Y241">
        <v>1</v>
      </c>
      <c r="Z241">
        <v>1970</v>
      </c>
      <c r="AA241">
        <v>1970</v>
      </c>
      <c r="AB241">
        <v>0</v>
      </c>
      <c r="AC241">
        <v>1</v>
      </c>
      <c r="AD241">
        <v>8</v>
      </c>
      <c r="AE241">
        <v>1</v>
      </c>
      <c r="AF241" t="s">
        <v>62</v>
      </c>
      <c r="AG241" t="s">
        <v>63</v>
      </c>
      <c r="AH241" t="s">
        <v>65</v>
      </c>
      <c r="AI241">
        <v>724000000</v>
      </c>
      <c r="AJ241">
        <v>54500000</v>
      </c>
      <c r="AK241">
        <v>30</v>
      </c>
      <c r="AL241">
        <v>2.1579469076169627E-2</v>
      </c>
      <c r="AM241">
        <v>7.3791592468571423</v>
      </c>
      <c r="AN241">
        <v>2.7755494030150092</v>
      </c>
      <c r="AO241">
        <v>1.4157542883320875</v>
      </c>
      <c r="AP241">
        <v>0</v>
      </c>
      <c r="AQ241">
        <v>0.35</v>
      </c>
      <c r="AR241">
        <v>0</v>
      </c>
      <c r="AS241">
        <v>0</v>
      </c>
      <c r="AT241">
        <v>500</v>
      </c>
      <c r="AU241">
        <v>50</v>
      </c>
      <c r="AV241">
        <v>12</v>
      </c>
      <c r="AW241">
        <v>1.9961979999999998E-3</v>
      </c>
      <c r="AX241">
        <v>1.9961979999999998E-3</v>
      </c>
      <c r="AY241">
        <v>1.9607137E-2</v>
      </c>
      <c r="AZ241" t="s">
        <v>64</v>
      </c>
      <c r="BA241">
        <v>10</v>
      </c>
      <c r="BB241">
        <v>0</v>
      </c>
    </row>
    <row r="242" spans="1:54" x14ac:dyDescent="0.25">
      <c r="A242">
        <v>241</v>
      </c>
      <c r="B242">
        <v>0</v>
      </c>
      <c r="C242">
        <v>8760</v>
      </c>
      <c r="D242">
        <v>1</v>
      </c>
      <c r="E242">
        <v>1</v>
      </c>
      <c r="F242" t="s">
        <v>59</v>
      </c>
      <c r="G242" t="s">
        <v>60</v>
      </c>
      <c r="H242">
        <v>1.5</v>
      </c>
      <c r="I242">
        <v>0.42</v>
      </c>
      <c r="J242">
        <v>1</v>
      </c>
      <c r="K242">
        <v>0</v>
      </c>
      <c r="L242">
        <v>6.2313799550548901E-2</v>
      </c>
      <c r="M242" t="b">
        <v>0</v>
      </c>
      <c r="N242" t="b">
        <v>0</v>
      </c>
      <c r="O242">
        <v>7</v>
      </c>
      <c r="P242">
        <v>200</v>
      </c>
      <c r="Q242">
        <v>10</v>
      </c>
      <c r="R242">
        <v>0</v>
      </c>
      <c r="S242">
        <v>1</v>
      </c>
      <c r="T242">
        <v>0</v>
      </c>
      <c r="U242" t="s">
        <v>61</v>
      </c>
      <c r="V242">
        <v>3</v>
      </c>
      <c r="W242">
        <v>0.37</v>
      </c>
      <c r="X242">
        <v>4</v>
      </c>
      <c r="Y242">
        <v>5</v>
      </c>
      <c r="Z242">
        <v>1970</v>
      </c>
      <c r="AA242">
        <v>1970</v>
      </c>
      <c r="AB242">
        <v>0</v>
      </c>
      <c r="AC242">
        <v>1</v>
      </c>
      <c r="AD242">
        <v>8</v>
      </c>
      <c r="AE242">
        <v>1</v>
      </c>
      <c r="AF242" t="s">
        <v>62</v>
      </c>
      <c r="AG242" t="s">
        <v>63</v>
      </c>
      <c r="AH242" t="s">
        <v>64</v>
      </c>
      <c r="AI242">
        <v>724000000</v>
      </c>
      <c r="AJ242">
        <v>54500000</v>
      </c>
      <c r="AK242">
        <v>30</v>
      </c>
      <c r="AL242">
        <v>1.006859649064188E-2</v>
      </c>
      <c r="AM242">
        <v>5.7095634493333325</v>
      </c>
      <c r="AN242">
        <v>2.0692136878742531</v>
      </c>
      <c r="AO242">
        <v>1.0022647548924217</v>
      </c>
      <c r="AP242">
        <v>0</v>
      </c>
      <c r="AQ242">
        <v>0.35</v>
      </c>
      <c r="AR242">
        <v>0</v>
      </c>
      <c r="AS242">
        <v>0</v>
      </c>
      <c r="AT242">
        <v>500</v>
      </c>
      <c r="AU242">
        <v>50</v>
      </c>
      <c r="AV242">
        <v>12</v>
      </c>
      <c r="AW242">
        <v>1.9961979999999998E-3</v>
      </c>
      <c r="AX242">
        <v>1.9961979999999998E-3</v>
      </c>
      <c r="AY242">
        <v>1.9607137E-2</v>
      </c>
      <c r="AZ242" t="s">
        <v>65</v>
      </c>
      <c r="BA242">
        <v>10</v>
      </c>
      <c r="BB242">
        <v>0</v>
      </c>
    </row>
    <row r="243" spans="1:54" x14ac:dyDescent="0.25">
      <c r="A243">
        <v>242</v>
      </c>
      <c r="B243">
        <v>0</v>
      </c>
      <c r="C243">
        <v>8760</v>
      </c>
      <c r="D243">
        <v>1</v>
      </c>
      <c r="E243">
        <v>1</v>
      </c>
      <c r="F243" t="s">
        <v>59</v>
      </c>
      <c r="G243" t="s">
        <v>60</v>
      </c>
      <c r="H243">
        <v>1.5</v>
      </c>
      <c r="I243">
        <v>0.42</v>
      </c>
      <c r="J243">
        <v>1</v>
      </c>
      <c r="K243">
        <v>0</v>
      </c>
      <c r="L243">
        <v>0.14084951335186288</v>
      </c>
      <c r="M243" t="b">
        <v>0</v>
      </c>
      <c r="N243" t="b">
        <v>0</v>
      </c>
      <c r="O243">
        <v>7</v>
      </c>
      <c r="P243">
        <v>200</v>
      </c>
      <c r="Q243">
        <v>10</v>
      </c>
      <c r="R243">
        <v>0</v>
      </c>
      <c r="S243">
        <v>1</v>
      </c>
      <c r="T243">
        <v>0</v>
      </c>
      <c r="U243" t="s">
        <v>61</v>
      </c>
      <c r="V243">
        <v>3</v>
      </c>
      <c r="W243">
        <v>0.37</v>
      </c>
      <c r="X243">
        <v>4</v>
      </c>
      <c r="Y243">
        <v>1</v>
      </c>
      <c r="Z243">
        <v>1970</v>
      </c>
      <c r="AA243">
        <v>1970</v>
      </c>
      <c r="AB243">
        <v>0</v>
      </c>
      <c r="AC243">
        <v>1</v>
      </c>
      <c r="AD243">
        <v>8</v>
      </c>
      <c r="AE243">
        <v>0.25</v>
      </c>
      <c r="AF243" t="s">
        <v>62</v>
      </c>
      <c r="AG243" t="s">
        <v>63</v>
      </c>
      <c r="AH243" t="s">
        <v>64</v>
      </c>
      <c r="AI243">
        <v>724000000</v>
      </c>
      <c r="AJ243">
        <v>54500000</v>
      </c>
      <c r="AK243">
        <v>30</v>
      </c>
      <c r="AL243">
        <v>2.675296640463995E-2</v>
      </c>
      <c r="AM243">
        <v>16.173744640742857</v>
      </c>
      <c r="AN243">
        <v>1.6479956666140674</v>
      </c>
      <c r="AO243">
        <v>1.4144792817402867</v>
      </c>
      <c r="AP243">
        <v>0</v>
      </c>
      <c r="AQ243">
        <v>0.35</v>
      </c>
      <c r="AR243">
        <v>0</v>
      </c>
      <c r="AS243">
        <v>0</v>
      </c>
      <c r="AT243">
        <v>500</v>
      </c>
      <c r="AU243">
        <v>50</v>
      </c>
      <c r="AV243">
        <v>12</v>
      </c>
      <c r="AW243">
        <v>1.9961979999999998E-3</v>
      </c>
      <c r="AX243">
        <v>1.9961979999999998E-3</v>
      </c>
      <c r="AY243">
        <v>1.9607137E-2</v>
      </c>
      <c r="AZ243" t="s">
        <v>64</v>
      </c>
      <c r="BA243">
        <v>100</v>
      </c>
      <c r="BB243">
        <v>0</v>
      </c>
    </row>
    <row r="244" spans="1:54" x14ac:dyDescent="0.25">
      <c r="A244">
        <v>243</v>
      </c>
      <c r="B244">
        <v>0</v>
      </c>
      <c r="C244">
        <v>8760</v>
      </c>
      <c r="D244">
        <v>1</v>
      </c>
      <c r="E244">
        <v>1</v>
      </c>
      <c r="F244" t="s">
        <v>59</v>
      </c>
      <c r="G244" t="s">
        <v>60</v>
      </c>
      <c r="H244">
        <v>1.5</v>
      </c>
      <c r="I244">
        <v>0.42</v>
      </c>
      <c r="J244">
        <v>1</v>
      </c>
      <c r="K244">
        <v>0</v>
      </c>
      <c r="L244">
        <v>0.11324431872605141</v>
      </c>
      <c r="M244" t="b">
        <v>0</v>
      </c>
      <c r="N244" t="b">
        <v>0</v>
      </c>
      <c r="O244">
        <v>7</v>
      </c>
      <c r="P244">
        <v>200</v>
      </c>
      <c r="Q244">
        <v>10</v>
      </c>
      <c r="R244">
        <v>0</v>
      </c>
      <c r="S244">
        <v>1</v>
      </c>
      <c r="T244">
        <v>0</v>
      </c>
      <c r="U244" t="s">
        <v>61</v>
      </c>
      <c r="V244">
        <v>3</v>
      </c>
      <c r="W244">
        <v>0.37</v>
      </c>
      <c r="X244">
        <v>4</v>
      </c>
      <c r="Y244">
        <v>2</v>
      </c>
      <c r="Z244">
        <v>1970</v>
      </c>
      <c r="AA244">
        <v>1970</v>
      </c>
      <c r="AB244">
        <v>0</v>
      </c>
      <c r="AC244">
        <v>1</v>
      </c>
      <c r="AD244">
        <v>8</v>
      </c>
      <c r="AE244">
        <v>0.5</v>
      </c>
      <c r="AF244" t="s">
        <v>62</v>
      </c>
      <c r="AG244" t="s">
        <v>63</v>
      </c>
      <c r="AH244" t="s">
        <v>64</v>
      </c>
      <c r="AI244">
        <v>724000000</v>
      </c>
      <c r="AJ244">
        <v>54500000</v>
      </c>
      <c r="AK244">
        <v>30</v>
      </c>
      <c r="AL244">
        <v>2.7306992567424002E-2</v>
      </c>
      <c r="AM244">
        <v>5.9856141624761898</v>
      </c>
      <c r="AN244">
        <v>1.5306579782898997</v>
      </c>
      <c r="AO244">
        <v>0.4890398635566468</v>
      </c>
      <c r="AP244">
        <v>0</v>
      </c>
      <c r="AQ244">
        <v>0.35</v>
      </c>
      <c r="AR244">
        <v>0</v>
      </c>
      <c r="AS244">
        <v>0</v>
      </c>
      <c r="AT244">
        <v>500</v>
      </c>
      <c r="AU244">
        <v>50</v>
      </c>
      <c r="AV244">
        <v>12</v>
      </c>
      <c r="AW244">
        <v>1.9961979999999998E-3</v>
      </c>
      <c r="AX244">
        <v>1.9961979999999998E-3</v>
      </c>
      <c r="AY244">
        <v>1.9607137E-2</v>
      </c>
      <c r="AZ244" t="s">
        <v>65</v>
      </c>
      <c r="BA244">
        <v>30</v>
      </c>
      <c r="BB244">
        <v>0</v>
      </c>
    </row>
    <row r="245" spans="1:54" x14ac:dyDescent="0.25">
      <c r="A245">
        <v>244</v>
      </c>
      <c r="B245">
        <v>0</v>
      </c>
      <c r="C245">
        <v>8760</v>
      </c>
      <c r="D245">
        <v>1</v>
      </c>
      <c r="E245">
        <v>1</v>
      </c>
      <c r="F245" t="s">
        <v>59</v>
      </c>
      <c r="G245" t="s">
        <v>60</v>
      </c>
      <c r="H245">
        <v>1.5</v>
      </c>
      <c r="I245">
        <v>0.42</v>
      </c>
      <c r="J245">
        <v>1</v>
      </c>
      <c r="K245">
        <v>0</v>
      </c>
      <c r="L245">
        <v>7.7684882941422423E-2</v>
      </c>
      <c r="M245" t="b">
        <v>0</v>
      </c>
      <c r="N245" t="b">
        <v>0</v>
      </c>
      <c r="O245">
        <v>7</v>
      </c>
      <c r="P245">
        <v>200</v>
      </c>
      <c r="Q245">
        <v>10</v>
      </c>
      <c r="R245">
        <v>0</v>
      </c>
      <c r="S245">
        <v>1</v>
      </c>
      <c r="T245">
        <v>0</v>
      </c>
      <c r="U245" t="s">
        <v>61</v>
      </c>
      <c r="V245">
        <v>3</v>
      </c>
      <c r="W245">
        <v>0.37</v>
      </c>
      <c r="X245">
        <v>4</v>
      </c>
      <c r="Y245">
        <v>6</v>
      </c>
      <c r="Z245">
        <v>1970</v>
      </c>
      <c r="AA245">
        <v>1970</v>
      </c>
      <c r="AB245">
        <v>0</v>
      </c>
      <c r="AC245">
        <v>1</v>
      </c>
      <c r="AD245">
        <v>8</v>
      </c>
      <c r="AE245">
        <v>1</v>
      </c>
      <c r="AF245" t="s">
        <v>62</v>
      </c>
      <c r="AG245" t="s">
        <v>63</v>
      </c>
      <c r="AH245" t="s">
        <v>64</v>
      </c>
      <c r="AI245">
        <v>724000000</v>
      </c>
      <c r="AJ245">
        <v>54500000</v>
      </c>
      <c r="AK245">
        <v>30</v>
      </c>
      <c r="AL245">
        <v>2.1232703482195896E-2</v>
      </c>
      <c r="AM245">
        <v>10.461000486095237</v>
      </c>
      <c r="AN245">
        <v>2.0252794713429041</v>
      </c>
      <c r="AO245">
        <v>1.305076839526212</v>
      </c>
      <c r="AP245">
        <v>0</v>
      </c>
      <c r="AQ245">
        <v>0.35</v>
      </c>
      <c r="AR245">
        <v>0</v>
      </c>
      <c r="AS245">
        <v>0</v>
      </c>
      <c r="AT245">
        <v>500</v>
      </c>
      <c r="AU245">
        <v>50</v>
      </c>
      <c r="AV245">
        <v>12</v>
      </c>
      <c r="AW245">
        <v>1.9961979999999998E-3</v>
      </c>
      <c r="AX245">
        <v>1.9961979999999998E-3</v>
      </c>
      <c r="AY245">
        <v>1.9607137E-2</v>
      </c>
      <c r="AZ245" t="s">
        <v>65</v>
      </c>
      <c r="BA245">
        <v>10</v>
      </c>
      <c r="BB245">
        <v>0</v>
      </c>
    </row>
    <row r="246" spans="1:54" x14ac:dyDescent="0.25">
      <c r="A246">
        <v>245</v>
      </c>
      <c r="B246">
        <v>0</v>
      </c>
      <c r="C246">
        <v>8760</v>
      </c>
      <c r="D246">
        <v>1</v>
      </c>
      <c r="E246">
        <v>1</v>
      </c>
      <c r="F246" t="s">
        <v>59</v>
      </c>
      <c r="G246" t="s">
        <v>60</v>
      </c>
      <c r="H246">
        <v>1.5</v>
      </c>
      <c r="I246">
        <v>0.42</v>
      </c>
      <c r="J246">
        <v>1</v>
      </c>
      <c r="K246">
        <v>0</v>
      </c>
      <c r="L246">
        <v>6.222679452333383E-2</v>
      </c>
      <c r="M246" t="b">
        <v>0</v>
      </c>
      <c r="N246" t="b">
        <v>0</v>
      </c>
      <c r="O246">
        <v>7</v>
      </c>
      <c r="P246">
        <v>200</v>
      </c>
      <c r="Q246">
        <v>10</v>
      </c>
      <c r="R246">
        <v>0</v>
      </c>
      <c r="S246">
        <v>1</v>
      </c>
      <c r="T246">
        <v>0</v>
      </c>
      <c r="U246" t="s">
        <v>61</v>
      </c>
      <c r="V246">
        <v>3</v>
      </c>
      <c r="W246">
        <v>0.37</v>
      </c>
      <c r="X246">
        <v>4</v>
      </c>
      <c r="Y246">
        <v>5</v>
      </c>
      <c r="Z246">
        <v>1970</v>
      </c>
      <c r="AA246">
        <v>1970</v>
      </c>
      <c r="AB246">
        <v>0</v>
      </c>
      <c r="AC246">
        <v>1</v>
      </c>
      <c r="AD246">
        <v>8</v>
      </c>
      <c r="AE246">
        <v>0.25</v>
      </c>
      <c r="AF246" t="s">
        <v>62</v>
      </c>
      <c r="AG246" t="s">
        <v>63</v>
      </c>
      <c r="AH246" t="s">
        <v>65</v>
      </c>
      <c r="AI246">
        <v>724000000</v>
      </c>
      <c r="AJ246">
        <v>54500000</v>
      </c>
      <c r="AK246">
        <v>30</v>
      </c>
      <c r="AL246">
        <v>3.1772994930975296E-2</v>
      </c>
      <c r="AM246">
        <v>7.5725721439999996</v>
      </c>
      <c r="AN246">
        <v>1.5666435918106085</v>
      </c>
      <c r="AO246">
        <v>1.3953123335397151</v>
      </c>
      <c r="AP246">
        <v>0</v>
      </c>
      <c r="AQ246">
        <v>0.35</v>
      </c>
      <c r="AR246">
        <v>0</v>
      </c>
      <c r="AS246">
        <v>0</v>
      </c>
      <c r="AT246">
        <v>500</v>
      </c>
      <c r="AU246">
        <v>50</v>
      </c>
      <c r="AV246">
        <v>12</v>
      </c>
      <c r="AW246">
        <v>1.9961979999999998E-3</v>
      </c>
      <c r="AX246">
        <v>1.9961979999999998E-3</v>
      </c>
      <c r="AY246">
        <v>1.9607137E-2</v>
      </c>
      <c r="AZ246" t="s">
        <v>64</v>
      </c>
      <c r="BA246">
        <v>100</v>
      </c>
      <c r="BB246">
        <v>0</v>
      </c>
    </row>
    <row r="247" spans="1:54" x14ac:dyDescent="0.25">
      <c r="A247">
        <v>246</v>
      </c>
      <c r="B247">
        <v>0</v>
      </c>
      <c r="C247">
        <v>8760</v>
      </c>
      <c r="D247">
        <v>1</v>
      </c>
      <c r="E247">
        <v>1</v>
      </c>
      <c r="F247" t="s">
        <v>59</v>
      </c>
      <c r="G247" t="s">
        <v>60</v>
      </c>
      <c r="H247">
        <v>1.5</v>
      </c>
      <c r="I247">
        <v>0.42</v>
      </c>
      <c r="J247">
        <v>1</v>
      </c>
      <c r="K247">
        <v>0</v>
      </c>
      <c r="L247">
        <v>5.9790420262283525E-2</v>
      </c>
      <c r="M247" t="b">
        <v>0</v>
      </c>
      <c r="N247" t="b">
        <v>0</v>
      </c>
      <c r="O247">
        <v>7</v>
      </c>
      <c r="P247">
        <v>200</v>
      </c>
      <c r="Q247">
        <v>10</v>
      </c>
      <c r="R247">
        <v>0</v>
      </c>
      <c r="S247">
        <v>1</v>
      </c>
      <c r="T247">
        <v>0</v>
      </c>
      <c r="U247" t="s">
        <v>61</v>
      </c>
      <c r="V247">
        <v>3</v>
      </c>
      <c r="W247">
        <v>0.37</v>
      </c>
      <c r="X247">
        <v>4</v>
      </c>
      <c r="Y247">
        <v>1</v>
      </c>
      <c r="Z247">
        <v>1970</v>
      </c>
      <c r="AA247">
        <v>1970</v>
      </c>
      <c r="AB247">
        <v>0</v>
      </c>
      <c r="AC247">
        <v>1</v>
      </c>
      <c r="AD247">
        <v>8</v>
      </c>
      <c r="AE247">
        <v>0.5</v>
      </c>
      <c r="AF247" t="s">
        <v>62</v>
      </c>
      <c r="AG247" t="s">
        <v>63</v>
      </c>
      <c r="AH247" t="s">
        <v>65</v>
      </c>
      <c r="AI247">
        <v>724000000</v>
      </c>
      <c r="AJ247">
        <v>54500000</v>
      </c>
      <c r="AK247">
        <v>30</v>
      </c>
      <c r="AL247">
        <v>1.4735744582022901E-2</v>
      </c>
      <c r="AM247">
        <v>14.428044212857142</v>
      </c>
      <c r="AN247">
        <v>2.0224904354066231</v>
      </c>
      <c r="AO247">
        <v>1.133798033133635</v>
      </c>
      <c r="AP247">
        <v>0</v>
      </c>
      <c r="AQ247">
        <v>0.35</v>
      </c>
      <c r="AR247">
        <v>0</v>
      </c>
      <c r="AS247">
        <v>0</v>
      </c>
      <c r="AT247">
        <v>500</v>
      </c>
      <c r="AU247">
        <v>50</v>
      </c>
      <c r="AV247">
        <v>12</v>
      </c>
      <c r="AW247">
        <v>1.9961979999999998E-3</v>
      </c>
      <c r="AX247">
        <v>1.9961979999999998E-3</v>
      </c>
      <c r="AY247">
        <v>1.9607137E-2</v>
      </c>
      <c r="AZ247" t="s">
        <v>65</v>
      </c>
      <c r="BA247">
        <v>30</v>
      </c>
      <c r="BB247">
        <v>0</v>
      </c>
    </row>
    <row r="248" spans="1:54" x14ac:dyDescent="0.25">
      <c r="A248">
        <v>247</v>
      </c>
      <c r="B248">
        <v>0</v>
      </c>
      <c r="C248">
        <v>8760</v>
      </c>
      <c r="D248">
        <v>1</v>
      </c>
      <c r="E248">
        <v>1</v>
      </c>
      <c r="F248" t="s">
        <v>59</v>
      </c>
      <c r="G248" t="s">
        <v>60</v>
      </c>
      <c r="H248">
        <v>1.5</v>
      </c>
      <c r="I248">
        <v>0.42</v>
      </c>
      <c r="J248">
        <v>1</v>
      </c>
      <c r="K248">
        <v>0</v>
      </c>
      <c r="L248">
        <v>0.15027953967030497</v>
      </c>
      <c r="M248" t="b">
        <v>0</v>
      </c>
      <c r="N248" t="b">
        <v>0</v>
      </c>
      <c r="O248">
        <v>7</v>
      </c>
      <c r="P248">
        <v>200</v>
      </c>
      <c r="Q248">
        <v>10</v>
      </c>
      <c r="R248">
        <v>0</v>
      </c>
      <c r="S248">
        <v>1</v>
      </c>
      <c r="T248">
        <v>0</v>
      </c>
      <c r="U248" t="s">
        <v>61</v>
      </c>
      <c r="V248">
        <v>3</v>
      </c>
      <c r="W248">
        <v>0.37</v>
      </c>
      <c r="X248">
        <v>4</v>
      </c>
      <c r="Y248">
        <v>1</v>
      </c>
      <c r="Z248">
        <v>1970</v>
      </c>
      <c r="AA248">
        <v>1970</v>
      </c>
      <c r="AB248">
        <v>0</v>
      </c>
      <c r="AC248">
        <v>1</v>
      </c>
      <c r="AD248">
        <v>8</v>
      </c>
      <c r="AE248">
        <v>0.25</v>
      </c>
      <c r="AF248" t="s">
        <v>62</v>
      </c>
      <c r="AG248" t="s">
        <v>63</v>
      </c>
      <c r="AH248" t="s">
        <v>65</v>
      </c>
      <c r="AI248">
        <v>724000000</v>
      </c>
      <c r="AJ248">
        <v>54500000</v>
      </c>
      <c r="AK248">
        <v>30</v>
      </c>
      <c r="AL248">
        <v>2.7612201831942504E-2</v>
      </c>
      <c r="AM248">
        <v>12.557488594171428</v>
      </c>
      <c r="AN248">
        <v>2.34027325008844</v>
      </c>
      <c r="AO248">
        <v>1.2980980407776239</v>
      </c>
      <c r="AP248">
        <v>0</v>
      </c>
      <c r="AQ248">
        <v>0.35</v>
      </c>
      <c r="AR248">
        <v>0</v>
      </c>
      <c r="AS248">
        <v>0</v>
      </c>
      <c r="AT248">
        <v>500</v>
      </c>
      <c r="AU248">
        <v>50</v>
      </c>
      <c r="AV248">
        <v>12</v>
      </c>
      <c r="AW248">
        <v>1.9961979999999998E-3</v>
      </c>
      <c r="AX248">
        <v>1.9961979999999998E-3</v>
      </c>
      <c r="AY248">
        <v>1.9607137E-2</v>
      </c>
      <c r="AZ248" t="s">
        <v>65</v>
      </c>
      <c r="BA248">
        <v>100</v>
      </c>
      <c r="BB248">
        <v>0</v>
      </c>
    </row>
    <row r="249" spans="1:54" x14ac:dyDescent="0.25">
      <c r="A249">
        <v>248</v>
      </c>
      <c r="B249">
        <v>0</v>
      </c>
      <c r="C249">
        <v>8760</v>
      </c>
      <c r="D249">
        <v>1</v>
      </c>
      <c r="E249">
        <v>1</v>
      </c>
      <c r="F249" t="s">
        <v>59</v>
      </c>
      <c r="G249" t="s">
        <v>60</v>
      </c>
      <c r="H249">
        <v>1.5</v>
      </c>
      <c r="I249">
        <v>0.42</v>
      </c>
      <c r="J249">
        <v>1</v>
      </c>
      <c r="K249">
        <v>0</v>
      </c>
      <c r="L249">
        <v>0.14140737734286249</v>
      </c>
      <c r="M249" t="b">
        <v>0</v>
      </c>
      <c r="N249" t="b">
        <v>0</v>
      </c>
      <c r="O249">
        <v>7</v>
      </c>
      <c r="P249">
        <v>200</v>
      </c>
      <c r="Q249">
        <v>10</v>
      </c>
      <c r="R249">
        <v>0</v>
      </c>
      <c r="S249">
        <v>1</v>
      </c>
      <c r="T249">
        <v>0</v>
      </c>
      <c r="U249" t="s">
        <v>61</v>
      </c>
      <c r="V249">
        <v>3</v>
      </c>
      <c r="W249">
        <v>0.37</v>
      </c>
      <c r="X249">
        <v>4</v>
      </c>
      <c r="Y249">
        <v>2</v>
      </c>
      <c r="Z249">
        <v>1970</v>
      </c>
      <c r="AA249">
        <v>1970</v>
      </c>
      <c r="AB249">
        <v>0</v>
      </c>
      <c r="AC249">
        <v>1</v>
      </c>
      <c r="AD249">
        <v>8</v>
      </c>
      <c r="AE249">
        <v>0.5</v>
      </c>
      <c r="AF249" t="s">
        <v>62</v>
      </c>
      <c r="AG249" t="s">
        <v>63</v>
      </c>
      <c r="AH249" t="s">
        <v>64</v>
      </c>
      <c r="AI249">
        <v>724000000</v>
      </c>
      <c r="AJ249">
        <v>54500000</v>
      </c>
      <c r="AK249">
        <v>30</v>
      </c>
      <c r="AL249">
        <v>2.6548161326068062E-2</v>
      </c>
      <c r="AM249">
        <v>12.211951840419047</v>
      </c>
      <c r="AN249">
        <v>1.6110394200852487</v>
      </c>
      <c r="AO249">
        <v>1.1402750035078562</v>
      </c>
      <c r="AP249">
        <v>0</v>
      </c>
      <c r="AQ249">
        <v>0.35</v>
      </c>
      <c r="AR249">
        <v>0</v>
      </c>
      <c r="AS249">
        <v>0</v>
      </c>
      <c r="AT249">
        <v>500</v>
      </c>
      <c r="AU249">
        <v>50</v>
      </c>
      <c r="AV249">
        <v>12</v>
      </c>
      <c r="AW249">
        <v>1.9961979999999998E-3</v>
      </c>
      <c r="AX249">
        <v>1.9961979999999998E-3</v>
      </c>
      <c r="AY249">
        <v>1.9607137E-2</v>
      </c>
      <c r="AZ249" t="s">
        <v>64</v>
      </c>
      <c r="BA249">
        <v>30</v>
      </c>
      <c r="BB249">
        <v>0</v>
      </c>
    </row>
    <row r="250" spans="1:54" x14ac:dyDescent="0.25">
      <c r="A250">
        <v>249</v>
      </c>
      <c r="B250">
        <v>0</v>
      </c>
      <c r="C250">
        <v>8760</v>
      </c>
      <c r="D250">
        <v>1</v>
      </c>
      <c r="E250">
        <v>1</v>
      </c>
      <c r="F250" t="s">
        <v>59</v>
      </c>
      <c r="G250" t="s">
        <v>60</v>
      </c>
      <c r="H250">
        <v>1.5</v>
      </c>
      <c r="I250">
        <v>0.42</v>
      </c>
      <c r="J250">
        <v>1</v>
      </c>
      <c r="K250">
        <v>0</v>
      </c>
      <c r="L250">
        <v>4.7540563595048206E-2</v>
      </c>
      <c r="M250" t="b">
        <v>0</v>
      </c>
      <c r="N250" t="b">
        <v>0</v>
      </c>
      <c r="O250">
        <v>7</v>
      </c>
      <c r="P250">
        <v>200</v>
      </c>
      <c r="Q250">
        <v>10</v>
      </c>
      <c r="R250">
        <v>0</v>
      </c>
      <c r="S250">
        <v>1</v>
      </c>
      <c r="T250">
        <v>0</v>
      </c>
      <c r="U250" t="s">
        <v>61</v>
      </c>
      <c r="V250">
        <v>3</v>
      </c>
      <c r="W250">
        <v>0.37</v>
      </c>
      <c r="X250">
        <v>4</v>
      </c>
      <c r="Y250">
        <v>6</v>
      </c>
      <c r="Z250">
        <v>1970</v>
      </c>
      <c r="AA250">
        <v>1970</v>
      </c>
      <c r="AB250">
        <v>0</v>
      </c>
      <c r="AC250">
        <v>1</v>
      </c>
      <c r="AD250">
        <v>8</v>
      </c>
      <c r="AE250">
        <v>0.25</v>
      </c>
      <c r="AF250" t="s">
        <v>62</v>
      </c>
      <c r="AG250" t="s">
        <v>63</v>
      </c>
      <c r="AH250" t="s">
        <v>64</v>
      </c>
      <c r="AI250">
        <v>724000000</v>
      </c>
      <c r="AJ250">
        <v>54500000</v>
      </c>
      <c r="AK250">
        <v>30</v>
      </c>
      <c r="AL250">
        <v>2.1773545604918752E-2</v>
      </c>
      <c r="AM250">
        <v>16.767054384742856</v>
      </c>
      <c r="AN250">
        <v>2.3854409194213426</v>
      </c>
      <c r="AO250">
        <v>0.47355707666890912</v>
      </c>
      <c r="AP250">
        <v>0</v>
      </c>
      <c r="AQ250">
        <v>0.35</v>
      </c>
      <c r="AR250">
        <v>0</v>
      </c>
      <c r="AS250">
        <v>0</v>
      </c>
      <c r="AT250">
        <v>500</v>
      </c>
      <c r="AU250">
        <v>50</v>
      </c>
      <c r="AV250">
        <v>12</v>
      </c>
      <c r="AW250">
        <v>1.9961979999999998E-3</v>
      </c>
      <c r="AX250">
        <v>1.9961979999999998E-3</v>
      </c>
      <c r="AY250">
        <v>1.9607137E-2</v>
      </c>
      <c r="AZ250" t="s">
        <v>65</v>
      </c>
      <c r="BA250">
        <v>100</v>
      </c>
      <c r="BB250">
        <v>0</v>
      </c>
    </row>
    <row r="251" spans="1:54" x14ac:dyDescent="0.25">
      <c r="A251">
        <v>250</v>
      </c>
      <c r="B251">
        <v>0</v>
      </c>
      <c r="C251">
        <v>8760</v>
      </c>
      <c r="D251">
        <v>1</v>
      </c>
      <c r="E251">
        <v>1</v>
      </c>
      <c r="F251" t="s">
        <v>59</v>
      </c>
      <c r="G251" t="s">
        <v>60</v>
      </c>
      <c r="H251">
        <v>1.5</v>
      </c>
      <c r="I251">
        <v>0.42</v>
      </c>
      <c r="J251">
        <v>1</v>
      </c>
      <c r="K251">
        <v>0</v>
      </c>
      <c r="L251">
        <v>6.2161946077595016E-2</v>
      </c>
      <c r="M251" t="b">
        <v>0</v>
      </c>
      <c r="N251" t="b">
        <v>0</v>
      </c>
      <c r="O251">
        <v>7</v>
      </c>
      <c r="P251">
        <v>200</v>
      </c>
      <c r="Q251">
        <v>10</v>
      </c>
      <c r="R251">
        <v>0</v>
      </c>
      <c r="S251">
        <v>1</v>
      </c>
      <c r="T251">
        <v>0</v>
      </c>
      <c r="U251" t="s">
        <v>61</v>
      </c>
      <c r="V251">
        <v>3</v>
      </c>
      <c r="W251">
        <v>0.37</v>
      </c>
      <c r="X251">
        <v>4</v>
      </c>
      <c r="Y251">
        <v>6</v>
      </c>
      <c r="Z251">
        <v>1970</v>
      </c>
      <c r="AA251">
        <v>1970</v>
      </c>
      <c r="AB251">
        <v>0</v>
      </c>
      <c r="AC251">
        <v>1</v>
      </c>
      <c r="AD251">
        <v>8</v>
      </c>
      <c r="AE251">
        <v>0.25</v>
      </c>
      <c r="AF251" t="s">
        <v>62</v>
      </c>
      <c r="AG251" t="s">
        <v>63</v>
      </c>
      <c r="AH251" t="s">
        <v>64</v>
      </c>
      <c r="AI251">
        <v>724000000</v>
      </c>
      <c r="AJ251">
        <v>54500000</v>
      </c>
      <c r="AK251">
        <v>30</v>
      </c>
      <c r="AL251">
        <v>2.6296254595137153E-2</v>
      </c>
      <c r="AM251">
        <v>8.1631012057142858</v>
      </c>
      <c r="AN251">
        <v>2.0885149794278419</v>
      </c>
      <c r="AO251">
        <v>0.66275538936718625</v>
      </c>
      <c r="AP251">
        <v>0</v>
      </c>
      <c r="AQ251">
        <v>0.35</v>
      </c>
      <c r="AR251">
        <v>0</v>
      </c>
      <c r="AS251">
        <v>0</v>
      </c>
      <c r="AT251">
        <v>500</v>
      </c>
      <c r="AU251">
        <v>50</v>
      </c>
      <c r="AV251">
        <v>12</v>
      </c>
      <c r="AW251">
        <v>1.9961979999999998E-3</v>
      </c>
      <c r="AX251">
        <v>1.9961979999999998E-3</v>
      </c>
      <c r="AY251">
        <v>1.9607137E-2</v>
      </c>
      <c r="AZ251" t="s">
        <v>65</v>
      </c>
      <c r="BA251">
        <v>100</v>
      </c>
      <c r="BB251">
        <v>0</v>
      </c>
    </row>
    <row r="252" spans="1:54" x14ac:dyDescent="0.25">
      <c r="A252">
        <v>251</v>
      </c>
      <c r="B252">
        <v>0</v>
      </c>
      <c r="C252">
        <v>8760</v>
      </c>
      <c r="D252">
        <v>1</v>
      </c>
      <c r="E252">
        <v>1</v>
      </c>
      <c r="F252" t="s">
        <v>59</v>
      </c>
      <c r="G252" t="s">
        <v>60</v>
      </c>
      <c r="H252">
        <v>1.5</v>
      </c>
      <c r="I252">
        <v>0.42</v>
      </c>
      <c r="J252">
        <v>1</v>
      </c>
      <c r="K252">
        <v>0</v>
      </c>
      <c r="L252">
        <v>7.5400193126043291E-2</v>
      </c>
      <c r="M252" t="b">
        <v>0</v>
      </c>
      <c r="N252" t="b">
        <v>0</v>
      </c>
      <c r="O252">
        <v>7</v>
      </c>
      <c r="P252">
        <v>200</v>
      </c>
      <c r="Q252">
        <v>10</v>
      </c>
      <c r="R252">
        <v>0</v>
      </c>
      <c r="S252">
        <v>1</v>
      </c>
      <c r="T252">
        <v>0</v>
      </c>
      <c r="U252" t="s">
        <v>61</v>
      </c>
      <c r="V252">
        <v>3</v>
      </c>
      <c r="W252">
        <v>0.37</v>
      </c>
      <c r="X252">
        <v>4</v>
      </c>
      <c r="Y252">
        <v>6</v>
      </c>
      <c r="Z252">
        <v>1970</v>
      </c>
      <c r="AA252">
        <v>1970</v>
      </c>
      <c r="AB252">
        <v>0</v>
      </c>
      <c r="AC252">
        <v>1</v>
      </c>
      <c r="AD252">
        <v>8</v>
      </c>
      <c r="AE252">
        <v>1</v>
      </c>
      <c r="AF252" t="s">
        <v>62</v>
      </c>
      <c r="AG252" t="s">
        <v>63</v>
      </c>
      <c r="AH252" t="s">
        <v>64</v>
      </c>
      <c r="AI252">
        <v>724000000</v>
      </c>
      <c r="AJ252">
        <v>54500000</v>
      </c>
      <c r="AK252">
        <v>30</v>
      </c>
      <c r="AL252">
        <v>3.0536045794527445E-2</v>
      </c>
      <c r="AM252">
        <v>14.837969870895238</v>
      </c>
      <c r="AN252">
        <v>2.6405501804091411</v>
      </c>
      <c r="AO252">
        <v>0.51340222579256933</v>
      </c>
      <c r="AP252">
        <v>0</v>
      </c>
      <c r="AQ252">
        <v>0.35</v>
      </c>
      <c r="AR252">
        <v>0</v>
      </c>
      <c r="AS252">
        <v>0</v>
      </c>
      <c r="AT252">
        <v>500</v>
      </c>
      <c r="AU252">
        <v>50</v>
      </c>
      <c r="AV252">
        <v>12</v>
      </c>
      <c r="AW252">
        <v>1.9961979999999998E-3</v>
      </c>
      <c r="AX252">
        <v>1.9961979999999998E-3</v>
      </c>
      <c r="AY252">
        <v>1.9607137E-2</v>
      </c>
      <c r="AZ252" t="s">
        <v>64</v>
      </c>
      <c r="BA252">
        <v>10</v>
      </c>
      <c r="BB252">
        <v>0</v>
      </c>
    </row>
    <row r="253" spans="1:54" x14ac:dyDescent="0.25">
      <c r="A253">
        <v>252</v>
      </c>
      <c r="B253">
        <v>0</v>
      </c>
      <c r="C253">
        <v>8760</v>
      </c>
      <c r="D253">
        <v>1</v>
      </c>
      <c r="E253">
        <v>1</v>
      </c>
      <c r="F253" t="s">
        <v>59</v>
      </c>
      <c r="G253" t="s">
        <v>60</v>
      </c>
      <c r="H253">
        <v>1.5</v>
      </c>
      <c r="I253">
        <v>0.42</v>
      </c>
      <c r="J253">
        <v>1</v>
      </c>
      <c r="K253">
        <v>0</v>
      </c>
      <c r="L253">
        <v>0.1228408630255871</v>
      </c>
      <c r="M253" t="b">
        <v>0</v>
      </c>
      <c r="N253" t="b">
        <v>0</v>
      </c>
      <c r="O253">
        <v>7</v>
      </c>
      <c r="P253">
        <v>200</v>
      </c>
      <c r="Q253">
        <v>10</v>
      </c>
      <c r="R253">
        <v>0</v>
      </c>
      <c r="S253">
        <v>1</v>
      </c>
      <c r="T253">
        <v>0</v>
      </c>
      <c r="U253" t="s">
        <v>61</v>
      </c>
      <c r="V253">
        <v>3</v>
      </c>
      <c r="W253">
        <v>0.37</v>
      </c>
      <c r="X253">
        <v>4</v>
      </c>
      <c r="Y253">
        <v>1</v>
      </c>
      <c r="Z253">
        <v>1970</v>
      </c>
      <c r="AA253">
        <v>1970</v>
      </c>
      <c r="AB253">
        <v>0</v>
      </c>
      <c r="AC253">
        <v>1</v>
      </c>
      <c r="AD253">
        <v>8</v>
      </c>
      <c r="AE253">
        <v>0.5</v>
      </c>
      <c r="AF253" t="s">
        <v>62</v>
      </c>
      <c r="AG253" t="s">
        <v>63</v>
      </c>
      <c r="AH253" t="s">
        <v>64</v>
      </c>
      <c r="AI253">
        <v>724000000</v>
      </c>
      <c r="AJ253">
        <v>54500000</v>
      </c>
      <c r="AK253">
        <v>30</v>
      </c>
      <c r="AL253">
        <v>3.1403337295932546E-2</v>
      </c>
      <c r="AM253">
        <v>7.4492461843809519</v>
      </c>
      <c r="AN253">
        <v>2.7545197459632162</v>
      </c>
      <c r="AO253">
        <v>0.82894730396528016</v>
      </c>
      <c r="AP253">
        <v>0</v>
      </c>
      <c r="AQ253">
        <v>0.35</v>
      </c>
      <c r="AR253">
        <v>0</v>
      </c>
      <c r="AS253">
        <v>0</v>
      </c>
      <c r="AT253">
        <v>500</v>
      </c>
      <c r="AU253">
        <v>50</v>
      </c>
      <c r="AV253">
        <v>12</v>
      </c>
      <c r="AW253">
        <v>1.9961979999999998E-3</v>
      </c>
      <c r="AX253">
        <v>1.9961979999999998E-3</v>
      </c>
      <c r="AY253">
        <v>1.9607137E-2</v>
      </c>
      <c r="AZ253" t="s">
        <v>64</v>
      </c>
      <c r="BA253">
        <v>30</v>
      </c>
      <c r="BB253">
        <v>0</v>
      </c>
    </row>
    <row r="254" spans="1:54" x14ac:dyDescent="0.25">
      <c r="A254">
        <v>253</v>
      </c>
      <c r="B254">
        <v>0</v>
      </c>
      <c r="C254">
        <v>8760</v>
      </c>
      <c r="D254">
        <v>1</v>
      </c>
      <c r="E254">
        <v>1</v>
      </c>
      <c r="F254" t="s">
        <v>59</v>
      </c>
      <c r="G254" t="s">
        <v>60</v>
      </c>
      <c r="H254">
        <v>1.5</v>
      </c>
      <c r="I254">
        <v>0.42</v>
      </c>
      <c r="J254">
        <v>1</v>
      </c>
      <c r="K254">
        <v>0</v>
      </c>
      <c r="L254">
        <v>4.4661921225651761E-2</v>
      </c>
      <c r="M254" t="b">
        <v>0</v>
      </c>
      <c r="N254" t="b">
        <v>0</v>
      </c>
      <c r="O254">
        <v>7</v>
      </c>
      <c r="P254">
        <v>200</v>
      </c>
      <c r="Q254">
        <v>10</v>
      </c>
      <c r="R254">
        <v>0</v>
      </c>
      <c r="S254">
        <v>1</v>
      </c>
      <c r="T254">
        <v>0</v>
      </c>
      <c r="U254" t="s">
        <v>61</v>
      </c>
      <c r="V254">
        <v>3</v>
      </c>
      <c r="W254">
        <v>0.37</v>
      </c>
      <c r="X254">
        <v>4</v>
      </c>
      <c r="Y254">
        <v>3</v>
      </c>
      <c r="Z254">
        <v>1970</v>
      </c>
      <c r="AA254">
        <v>1970</v>
      </c>
      <c r="AB254">
        <v>0</v>
      </c>
      <c r="AC254">
        <v>1</v>
      </c>
      <c r="AD254">
        <v>8</v>
      </c>
      <c r="AE254">
        <v>1</v>
      </c>
      <c r="AF254" t="s">
        <v>62</v>
      </c>
      <c r="AG254" t="s">
        <v>63</v>
      </c>
      <c r="AH254" t="s">
        <v>64</v>
      </c>
      <c r="AI254">
        <v>724000000</v>
      </c>
      <c r="AJ254">
        <v>54500000</v>
      </c>
      <c r="AK254">
        <v>30</v>
      </c>
      <c r="AL254">
        <v>1.195268966788946E-2</v>
      </c>
      <c r="AM254">
        <v>5.6316942836190469</v>
      </c>
      <c r="AN254">
        <v>2.6424568277329632</v>
      </c>
      <c r="AO254">
        <v>0.90621401495897835</v>
      </c>
      <c r="AP254">
        <v>0</v>
      </c>
      <c r="AQ254">
        <v>0.35</v>
      </c>
      <c r="AR254">
        <v>0</v>
      </c>
      <c r="AS254">
        <v>0</v>
      </c>
      <c r="AT254">
        <v>500</v>
      </c>
      <c r="AU254">
        <v>50</v>
      </c>
      <c r="AV254">
        <v>12</v>
      </c>
      <c r="AW254">
        <v>1.9961979999999998E-3</v>
      </c>
      <c r="AX254">
        <v>1.9961979999999998E-3</v>
      </c>
      <c r="AY254">
        <v>1.9607137E-2</v>
      </c>
      <c r="AZ254" t="s">
        <v>64</v>
      </c>
      <c r="BA254">
        <v>10</v>
      </c>
      <c r="BB254">
        <v>0</v>
      </c>
    </row>
    <row r="255" spans="1:54" x14ac:dyDescent="0.25">
      <c r="A255">
        <v>254</v>
      </c>
      <c r="B255">
        <v>0</v>
      </c>
      <c r="C255">
        <v>8760</v>
      </c>
      <c r="D255">
        <v>1</v>
      </c>
      <c r="E255">
        <v>1</v>
      </c>
      <c r="F255" t="s">
        <v>59</v>
      </c>
      <c r="G255" t="s">
        <v>60</v>
      </c>
      <c r="H255">
        <v>1.5</v>
      </c>
      <c r="I255">
        <v>0.42</v>
      </c>
      <c r="J255">
        <v>1</v>
      </c>
      <c r="K255">
        <v>0</v>
      </c>
      <c r="L255">
        <v>0.14094733034710266</v>
      </c>
      <c r="M255" t="b">
        <v>0</v>
      </c>
      <c r="N255" t="b">
        <v>0</v>
      </c>
      <c r="O255">
        <v>7</v>
      </c>
      <c r="P255">
        <v>200</v>
      </c>
      <c r="Q255">
        <v>10</v>
      </c>
      <c r="R255">
        <v>0</v>
      </c>
      <c r="S255">
        <v>1</v>
      </c>
      <c r="T255">
        <v>0</v>
      </c>
      <c r="U255" t="s">
        <v>61</v>
      </c>
      <c r="V255">
        <v>3</v>
      </c>
      <c r="W255">
        <v>0.37</v>
      </c>
      <c r="X255">
        <v>4</v>
      </c>
      <c r="Y255">
        <v>3</v>
      </c>
      <c r="Z255">
        <v>1970</v>
      </c>
      <c r="AA255">
        <v>1970</v>
      </c>
      <c r="AB255">
        <v>0</v>
      </c>
      <c r="AC255">
        <v>1</v>
      </c>
      <c r="AD255">
        <v>8</v>
      </c>
      <c r="AE255">
        <v>0.25</v>
      </c>
      <c r="AF255" t="s">
        <v>62</v>
      </c>
      <c r="AG255" t="s">
        <v>63</v>
      </c>
      <c r="AH255" t="s">
        <v>65</v>
      </c>
      <c r="AI255">
        <v>724000000</v>
      </c>
      <c r="AJ255">
        <v>54500000</v>
      </c>
      <c r="AK255">
        <v>30</v>
      </c>
      <c r="AL255">
        <v>1.4232780272826326E-2</v>
      </c>
      <c r="AM255">
        <v>8.4163274396190477</v>
      </c>
      <c r="AN255">
        <v>2.1226423514803647</v>
      </c>
      <c r="AO255">
        <v>1.068013809120159</v>
      </c>
      <c r="AP255">
        <v>0</v>
      </c>
      <c r="AQ255">
        <v>0.35</v>
      </c>
      <c r="AR255">
        <v>0</v>
      </c>
      <c r="AS255">
        <v>0</v>
      </c>
      <c r="AT255">
        <v>500</v>
      </c>
      <c r="AU255">
        <v>50</v>
      </c>
      <c r="AV255">
        <v>12</v>
      </c>
      <c r="AW255">
        <v>1.9961979999999998E-3</v>
      </c>
      <c r="AX255">
        <v>1.9961979999999998E-3</v>
      </c>
      <c r="AY255">
        <v>1.9607137E-2</v>
      </c>
      <c r="AZ255" t="s">
        <v>65</v>
      </c>
      <c r="BA255">
        <v>100</v>
      </c>
      <c r="BB255">
        <v>0</v>
      </c>
    </row>
    <row r="256" spans="1:54" x14ac:dyDescent="0.25">
      <c r="A256">
        <v>255</v>
      </c>
      <c r="B256">
        <v>0</v>
      </c>
      <c r="C256">
        <v>8760</v>
      </c>
      <c r="D256">
        <v>1</v>
      </c>
      <c r="E256">
        <v>1</v>
      </c>
      <c r="F256" t="s">
        <v>59</v>
      </c>
      <c r="G256" t="s">
        <v>60</v>
      </c>
      <c r="H256">
        <v>1.5</v>
      </c>
      <c r="I256">
        <v>0.42</v>
      </c>
      <c r="J256">
        <v>1</v>
      </c>
      <c r="K256">
        <v>0</v>
      </c>
      <c r="L256">
        <v>5.6418115235147656E-2</v>
      </c>
      <c r="M256" t="b">
        <v>0</v>
      </c>
      <c r="N256" t="b">
        <v>0</v>
      </c>
      <c r="O256">
        <v>7</v>
      </c>
      <c r="P256">
        <v>200</v>
      </c>
      <c r="Q256">
        <v>10</v>
      </c>
      <c r="R256">
        <v>0</v>
      </c>
      <c r="S256">
        <v>1</v>
      </c>
      <c r="T256">
        <v>0</v>
      </c>
      <c r="U256" t="s">
        <v>61</v>
      </c>
      <c r="V256">
        <v>3</v>
      </c>
      <c r="W256">
        <v>0.37</v>
      </c>
      <c r="X256">
        <v>4</v>
      </c>
      <c r="Y256">
        <v>5</v>
      </c>
      <c r="Z256">
        <v>1970</v>
      </c>
      <c r="AA256">
        <v>1970</v>
      </c>
      <c r="AB256">
        <v>0</v>
      </c>
      <c r="AC256">
        <v>1</v>
      </c>
      <c r="AD256">
        <v>8</v>
      </c>
      <c r="AE256">
        <v>0.5</v>
      </c>
      <c r="AF256" t="s">
        <v>62</v>
      </c>
      <c r="AG256" t="s">
        <v>63</v>
      </c>
      <c r="AH256" t="s">
        <v>64</v>
      </c>
      <c r="AI256">
        <v>724000000</v>
      </c>
      <c r="AJ256">
        <v>54500000</v>
      </c>
      <c r="AK256">
        <v>30</v>
      </c>
      <c r="AL256">
        <v>2.940408967548528E-2</v>
      </c>
      <c r="AM256">
        <v>15.792569646323809</v>
      </c>
      <c r="AN256">
        <v>2.4088676642848266</v>
      </c>
      <c r="AO256">
        <v>0.50519359428284938</v>
      </c>
      <c r="AP256">
        <v>0</v>
      </c>
      <c r="AQ256">
        <v>0.35</v>
      </c>
      <c r="AR256">
        <v>0</v>
      </c>
      <c r="AS256">
        <v>0</v>
      </c>
      <c r="AT256">
        <v>500</v>
      </c>
      <c r="AU256">
        <v>50</v>
      </c>
      <c r="AV256">
        <v>12</v>
      </c>
      <c r="AW256">
        <v>1.9961979999999998E-3</v>
      </c>
      <c r="AX256">
        <v>1.9961979999999998E-3</v>
      </c>
      <c r="AY256">
        <v>1.9607137E-2</v>
      </c>
      <c r="AZ256" t="s">
        <v>65</v>
      </c>
      <c r="BA256">
        <v>30</v>
      </c>
      <c r="BB256">
        <v>0</v>
      </c>
    </row>
    <row r="257" spans="1:54" x14ac:dyDescent="0.25">
      <c r="A257">
        <v>256</v>
      </c>
      <c r="B257">
        <v>0</v>
      </c>
      <c r="C257">
        <v>8760</v>
      </c>
      <c r="D257">
        <v>1</v>
      </c>
      <c r="E257">
        <v>1</v>
      </c>
      <c r="F257" t="s">
        <v>59</v>
      </c>
      <c r="G257" t="s">
        <v>60</v>
      </c>
      <c r="H257">
        <v>1.5</v>
      </c>
      <c r="I257">
        <v>0.42</v>
      </c>
      <c r="J257">
        <v>1</v>
      </c>
      <c r="K257">
        <v>0</v>
      </c>
      <c r="L257">
        <v>0.14890055162043464</v>
      </c>
      <c r="M257" t="b">
        <v>0</v>
      </c>
      <c r="N257" t="b">
        <v>0</v>
      </c>
      <c r="O257">
        <v>7</v>
      </c>
      <c r="P257">
        <v>200</v>
      </c>
      <c r="Q257">
        <v>10</v>
      </c>
      <c r="R257">
        <v>0</v>
      </c>
      <c r="S257">
        <v>1</v>
      </c>
      <c r="T257">
        <v>0</v>
      </c>
      <c r="U257" t="s">
        <v>61</v>
      </c>
      <c r="V257">
        <v>3</v>
      </c>
      <c r="W257">
        <v>0.37</v>
      </c>
      <c r="X257">
        <v>4</v>
      </c>
      <c r="Y257">
        <v>4</v>
      </c>
      <c r="Z257">
        <v>1970</v>
      </c>
      <c r="AA257">
        <v>1970</v>
      </c>
      <c r="AB257">
        <v>0</v>
      </c>
      <c r="AC257">
        <v>1</v>
      </c>
      <c r="AD257">
        <v>8</v>
      </c>
      <c r="AE257">
        <v>0.5</v>
      </c>
      <c r="AF257" t="s">
        <v>62</v>
      </c>
      <c r="AG257" t="s">
        <v>63</v>
      </c>
      <c r="AH257" t="s">
        <v>64</v>
      </c>
      <c r="AI257">
        <v>724000000</v>
      </c>
      <c r="AJ257">
        <v>54500000</v>
      </c>
      <c r="AK257">
        <v>30</v>
      </c>
      <c r="AL257">
        <v>3.0183480499861044E-2</v>
      </c>
      <c r="AM257">
        <v>15.986109597409524</v>
      </c>
      <c r="AN257">
        <v>2.2673505253858459</v>
      </c>
      <c r="AO257">
        <v>1.3364106664170436</v>
      </c>
      <c r="AP257">
        <v>0</v>
      </c>
      <c r="AQ257">
        <v>0.35</v>
      </c>
      <c r="AR257">
        <v>0</v>
      </c>
      <c r="AS257">
        <v>0</v>
      </c>
      <c r="AT257">
        <v>500</v>
      </c>
      <c r="AU257">
        <v>50</v>
      </c>
      <c r="AV257">
        <v>12</v>
      </c>
      <c r="AW257">
        <v>1.9961979999999998E-3</v>
      </c>
      <c r="AX257">
        <v>1.9961979999999998E-3</v>
      </c>
      <c r="AY257">
        <v>1.9607137E-2</v>
      </c>
      <c r="AZ257" t="s">
        <v>64</v>
      </c>
      <c r="BA257">
        <v>30</v>
      </c>
      <c r="BB257">
        <v>0</v>
      </c>
    </row>
    <row r="258" spans="1:54" x14ac:dyDescent="0.25">
      <c r="A258">
        <v>257</v>
      </c>
      <c r="B258">
        <v>0</v>
      </c>
      <c r="C258">
        <v>8760</v>
      </c>
      <c r="D258">
        <v>1</v>
      </c>
      <c r="E258">
        <v>1</v>
      </c>
      <c r="F258" t="s">
        <v>59</v>
      </c>
      <c r="G258" t="s">
        <v>60</v>
      </c>
      <c r="H258">
        <v>1.5</v>
      </c>
      <c r="I258">
        <v>0.42</v>
      </c>
      <c r="J258">
        <v>1</v>
      </c>
      <c r="K258">
        <v>0</v>
      </c>
      <c r="L258">
        <v>0.13396149688023451</v>
      </c>
      <c r="M258" t="b">
        <v>0</v>
      </c>
      <c r="N258" t="b">
        <v>0</v>
      </c>
      <c r="O258">
        <v>7</v>
      </c>
      <c r="P258">
        <v>200</v>
      </c>
      <c r="Q258">
        <v>10</v>
      </c>
      <c r="R258">
        <v>0</v>
      </c>
      <c r="S258">
        <v>1</v>
      </c>
      <c r="T258">
        <v>0</v>
      </c>
      <c r="U258" t="s">
        <v>61</v>
      </c>
      <c r="V258">
        <v>3</v>
      </c>
      <c r="W258">
        <v>0.37</v>
      </c>
      <c r="X258">
        <v>4</v>
      </c>
      <c r="Y258">
        <v>3</v>
      </c>
      <c r="Z258">
        <v>1970</v>
      </c>
      <c r="AA258">
        <v>1970</v>
      </c>
      <c r="AB258">
        <v>0</v>
      </c>
      <c r="AC258">
        <v>1</v>
      </c>
      <c r="AD258">
        <v>8</v>
      </c>
      <c r="AE258">
        <v>0.5</v>
      </c>
      <c r="AF258" t="s">
        <v>62</v>
      </c>
      <c r="AG258" t="s">
        <v>63</v>
      </c>
      <c r="AH258" t="s">
        <v>65</v>
      </c>
      <c r="AI258">
        <v>724000000</v>
      </c>
      <c r="AJ258">
        <v>54500000</v>
      </c>
      <c r="AK258">
        <v>30</v>
      </c>
      <c r="AL258">
        <v>1.9768162523486382E-2</v>
      </c>
      <c r="AM258">
        <v>9.0181303628571428</v>
      </c>
      <c r="AN258">
        <v>1.8983586845154146</v>
      </c>
      <c r="AO258">
        <v>0.69749146718995636</v>
      </c>
      <c r="AP258">
        <v>0</v>
      </c>
      <c r="AQ258">
        <v>0.35</v>
      </c>
      <c r="AR258">
        <v>0</v>
      </c>
      <c r="AS258">
        <v>0</v>
      </c>
      <c r="AT258">
        <v>500</v>
      </c>
      <c r="AU258">
        <v>50</v>
      </c>
      <c r="AV258">
        <v>12</v>
      </c>
      <c r="AW258">
        <v>1.9961979999999998E-3</v>
      </c>
      <c r="AX258">
        <v>1.9961979999999998E-3</v>
      </c>
      <c r="AY258">
        <v>1.9607137E-2</v>
      </c>
      <c r="AZ258" t="s">
        <v>64</v>
      </c>
      <c r="BA258">
        <v>30</v>
      </c>
      <c r="BB258">
        <v>0</v>
      </c>
    </row>
    <row r="259" spans="1:54" x14ac:dyDescent="0.25">
      <c r="A259">
        <v>258</v>
      </c>
      <c r="B259">
        <v>0</v>
      </c>
      <c r="C259">
        <v>8760</v>
      </c>
      <c r="D259">
        <v>1</v>
      </c>
      <c r="E259">
        <v>1</v>
      </c>
      <c r="F259" t="s">
        <v>59</v>
      </c>
      <c r="G259" t="s">
        <v>60</v>
      </c>
      <c r="H259">
        <v>1.5</v>
      </c>
      <c r="I259">
        <v>0.42</v>
      </c>
      <c r="J259">
        <v>1</v>
      </c>
      <c r="K259">
        <v>0</v>
      </c>
      <c r="L259">
        <v>9.6727422698024298E-2</v>
      </c>
      <c r="M259" t="b">
        <v>0</v>
      </c>
      <c r="N259" t="b">
        <v>0</v>
      </c>
      <c r="O259">
        <v>7</v>
      </c>
      <c r="P259">
        <v>200</v>
      </c>
      <c r="Q259">
        <v>10</v>
      </c>
      <c r="R259">
        <v>0</v>
      </c>
      <c r="S259">
        <v>1</v>
      </c>
      <c r="T259">
        <v>0</v>
      </c>
      <c r="U259" t="s">
        <v>61</v>
      </c>
      <c r="V259">
        <v>3</v>
      </c>
      <c r="W259">
        <v>0.37</v>
      </c>
      <c r="X259">
        <v>4</v>
      </c>
      <c r="Y259">
        <v>5</v>
      </c>
      <c r="Z259">
        <v>1970</v>
      </c>
      <c r="AA259">
        <v>1970</v>
      </c>
      <c r="AB259">
        <v>0</v>
      </c>
      <c r="AC259">
        <v>1</v>
      </c>
      <c r="AD259">
        <v>8</v>
      </c>
      <c r="AE259">
        <v>0.25</v>
      </c>
      <c r="AF259" t="s">
        <v>62</v>
      </c>
      <c r="AG259" t="s">
        <v>63</v>
      </c>
      <c r="AH259" t="s">
        <v>65</v>
      </c>
      <c r="AI259">
        <v>724000000</v>
      </c>
      <c r="AJ259">
        <v>54500000</v>
      </c>
      <c r="AK259">
        <v>30</v>
      </c>
      <c r="AL259">
        <v>2.3921642605298665E-2</v>
      </c>
      <c r="AM259">
        <v>16.878276514819049</v>
      </c>
      <c r="AN259">
        <v>1.5173140481935574</v>
      </c>
      <c r="AO259">
        <v>0.40895560037912537</v>
      </c>
      <c r="AP259">
        <v>0</v>
      </c>
      <c r="AQ259">
        <v>0.35</v>
      </c>
      <c r="AR259">
        <v>0</v>
      </c>
      <c r="AS259">
        <v>0</v>
      </c>
      <c r="AT259">
        <v>500</v>
      </c>
      <c r="AU259">
        <v>50</v>
      </c>
      <c r="AV259">
        <v>12</v>
      </c>
      <c r="AW259">
        <v>1.9961979999999998E-3</v>
      </c>
      <c r="AX259">
        <v>1.9961979999999998E-3</v>
      </c>
      <c r="AY259">
        <v>1.9607137E-2</v>
      </c>
      <c r="AZ259" t="s">
        <v>65</v>
      </c>
      <c r="BA259">
        <v>100</v>
      </c>
      <c r="BB259">
        <v>0</v>
      </c>
    </row>
    <row r="260" spans="1:54" x14ac:dyDescent="0.25">
      <c r="A260">
        <v>259</v>
      </c>
      <c r="B260">
        <v>0</v>
      </c>
      <c r="C260">
        <v>8760</v>
      </c>
      <c r="D260">
        <v>1</v>
      </c>
      <c r="E260">
        <v>1</v>
      </c>
      <c r="F260" t="s">
        <v>59</v>
      </c>
      <c r="G260" t="s">
        <v>60</v>
      </c>
      <c r="H260">
        <v>1.5</v>
      </c>
      <c r="I260">
        <v>0.42</v>
      </c>
      <c r="J260">
        <v>1</v>
      </c>
      <c r="K260">
        <v>0</v>
      </c>
      <c r="L260">
        <v>0.10584107343507242</v>
      </c>
      <c r="M260" t="b">
        <v>0</v>
      </c>
      <c r="N260" t="b">
        <v>0</v>
      </c>
      <c r="O260">
        <v>7</v>
      </c>
      <c r="P260">
        <v>200</v>
      </c>
      <c r="Q260">
        <v>10</v>
      </c>
      <c r="R260">
        <v>0</v>
      </c>
      <c r="S260">
        <v>1</v>
      </c>
      <c r="T260">
        <v>0</v>
      </c>
      <c r="U260" t="s">
        <v>61</v>
      </c>
      <c r="V260">
        <v>3</v>
      </c>
      <c r="W260">
        <v>0.37</v>
      </c>
      <c r="X260">
        <v>4</v>
      </c>
      <c r="Y260">
        <v>2</v>
      </c>
      <c r="Z260">
        <v>1970</v>
      </c>
      <c r="AA260">
        <v>1970</v>
      </c>
      <c r="AB260">
        <v>0</v>
      </c>
      <c r="AC260">
        <v>1</v>
      </c>
      <c r="AD260">
        <v>8</v>
      </c>
      <c r="AE260">
        <v>0.5</v>
      </c>
      <c r="AF260" t="s">
        <v>62</v>
      </c>
      <c r="AG260" t="s">
        <v>63</v>
      </c>
      <c r="AH260" t="s">
        <v>65</v>
      </c>
      <c r="AI260">
        <v>724000000</v>
      </c>
      <c r="AJ260">
        <v>54500000</v>
      </c>
      <c r="AK260">
        <v>30</v>
      </c>
      <c r="AL260">
        <v>2.5035818254016625E-2</v>
      </c>
      <c r="AM260">
        <v>5.7788303217142847</v>
      </c>
      <c r="AN260">
        <v>2.7461440604617429</v>
      </c>
      <c r="AO260">
        <v>0.70907975038642068</v>
      </c>
      <c r="AP260">
        <v>0</v>
      </c>
      <c r="AQ260">
        <v>0.35</v>
      </c>
      <c r="AR260">
        <v>0</v>
      </c>
      <c r="AS260">
        <v>0</v>
      </c>
      <c r="AT260">
        <v>500</v>
      </c>
      <c r="AU260">
        <v>50</v>
      </c>
      <c r="AV260">
        <v>12</v>
      </c>
      <c r="AW260">
        <v>1.9961979999999998E-3</v>
      </c>
      <c r="AX260">
        <v>1.9961979999999998E-3</v>
      </c>
      <c r="AY260">
        <v>1.9607137E-2</v>
      </c>
      <c r="AZ260" t="s">
        <v>65</v>
      </c>
      <c r="BA260">
        <v>30</v>
      </c>
      <c r="BB260">
        <v>0</v>
      </c>
    </row>
    <row r="261" spans="1:54" x14ac:dyDescent="0.25">
      <c r="A261">
        <v>260</v>
      </c>
      <c r="B261">
        <v>0</v>
      </c>
      <c r="C261">
        <v>8760</v>
      </c>
      <c r="D261">
        <v>1</v>
      </c>
      <c r="E261">
        <v>1</v>
      </c>
      <c r="F261" t="s">
        <v>59</v>
      </c>
      <c r="G261" t="s">
        <v>60</v>
      </c>
      <c r="H261">
        <v>1.5</v>
      </c>
      <c r="I261">
        <v>0.42</v>
      </c>
      <c r="J261">
        <v>1</v>
      </c>
      <c r="K261">
        <v>0</v>
      </c>
      <c r="L261">
        <v>4.7040732848486977E-2</v>
      </c>
      <c r="M261" t="b">
        <v>0</v>
      </c>
      <c r="N261" t="b">
        <v>0</v>
      </c>
      <c r="O261">
        <v>7</v>
      </c>
      <c r="P261">
        <v>200</v>
      </c>
      <c r="Q261">
        <v>10</v>
      </c>
      <c r="R261">
        <v>0</v>
      </c>
      <c r="S261">
        <v>1</v>
      </c>
      <c r="T261">
        <v>0</v>
      </c>
      <c r="U261" t="s">
        <v>61</v>
      </c>
      <c r="V261">
        <v>3</v>
      </c>
      <c r="W261">
        <v>0.37</v>
      </c>
      <c r="X261">
        <v>4</v>
      </c>
      <c r="Y261">
        <v>1</v>
      </c>
      <c r="Z261">
        <v>1970</v>
      </c>
      <c r="AA261">
        <v>1970</v>
      </c>
      <c r="AB261">
        <v>0</v>
      </c>
      <c r="AC261">
        <v>1</v>
      </c>
      <c r="AD261">
        <v>8</v>
      </c>
      <c r="AE261">
        <v>0.25</v>
      </c>
      <c r="AF261" t="s">
        <v>62</v>
      </c>
      <c r="AG261" t="s">
        <v>63</v>
      </c>
      <c r="AH261" t="s">
        <v>64</v>
      </c>
      <c r="AI261">
        <v>724000000</v>
      </c>
      <c r="AJ261">
        <v>54500000</v>
      </c>
      <c r="AK261">
        <v>30</v>
      </c>
      <c r="AL261">
        <v>1.0588334824932674E-2</v>
      </c>
      <c r="AM261">
        <v>13.540211702457142</v>
      </c>
      <c r="AN261">
        <v>2.6817376028455353</v>
      </c>
      <c r="AO261">
        <v>0.41992975133220889</v>
      </c>
      <c r="AP261">
        <v>0</v>
      </c>
      <c r="AQ261">
        <v>0.35</v>
      </c>
      <c r="AR261">
        <v>0</v>
      </c>
      <c r="AS261">
        <v>0</v>
      </c>
      <c r="AT261">
        <v>500</v>
      </c>
      <c r="AU261">
        <v>50</v>
      </c>
      <c r="AV261">
        <v>12</v>
      </c>
      <c r="AW261">
        <v>1.9961979999999998E-3</v>
      </c>
      <c r="AX261">
        <v>1.9961979999999998E-3</v>
      </c>
      <c r="AY261">
        <v>1.9607137E-2</v>
      </c>
      <c r="AZ261" t="s">
        <v>65</v>
      </c>
      <c r="BA261">
        <v>100</v>
      </c>
      <c r="BB261">
        <v>0</v>
      </c>
    </row>
    <row r="262" spans="1:54" x14ac:dyDescent="0.25">
      <c r="A262">
        <v>261</v>
      </c>
      <c r="B262">
        <v>0</v>
      </c>
      <c r="C262">
        <v>8760</v>
      </c>
      <c r="D262">
        <v>1</v>
      </c>
      <c r="E262">
        <v>1</v>
      </c>
      <c r="F262" t="s">
        <v>59</v>
      </c>
      <c r="G262" t="s">
        <v>60</v>
      </c>
      <c r="H262">
        <v>1.5</v>
      </c>
      <c r="I262">
        <v>0.42</v>
      </c>
      <c r="J262">
        <v>1</v>
      </c>
      <c r="K262">
        <v>0</v>
      </c>
      <c r="L262">
        <v>0.11477667438439342</v>
      </c>
      <c r="M262" t="b">
        <v>0</v>
      </c>
      <c r="N262" t="b">
        <v>0</v>
      </c>
      <c r="O262">
        <v>7</v>
      </c>
      <c r="P262">
        <v>200</v>
      </c>
      <c r="Q262">
        <v>10</v>
      </c>
      <c r="R262">
        <v>0</v>
      </c>
      <c r="S262">
        <v>1</v>
      </c>
      <c r="T262">
        <v>0</v>
      </c>
      <c r="U262" t="s">
        <v>61</v>
      </c>
      <c r="V262">
        <v>3</v>
      </c>
      <c r="W262">
        <v>0.37</v>
      </c>
      <c r="X262">
        <v>4</v>
      </c>
      <c r="Y262">
        <v>3</v>
      </c>
      <c r="Z262">
        <v>1970</v>
      </c>
      <c r="AA262">
        <v>1970</v>
      </c>
      <c r="AB262">
        <v>0</v>
      </c>
      <c r="AC262">
        <v>1</v>
      </c>
      <c r="AD262">
        <v>8</v>
      </c>
      <c r="AE262">
        <v>0.5</v>
      </c>
      <c r="AF262" t="s">
        <v>62</v>
      </c>
      <c r="AG262" t="s">
        <v>63</v>
      </c>
      <c r="AH262" t="s">
        <v>64</v>
      </c>
      <c r="AI262">
        <v>724000000</v>
      </c>
      <c r="AJ262">
        <v>54500000</v>
      </c>
      <c r="AK262">
        <v>30</v>
      </c>
      <c r="AL262">
        <v>3.114578439064157E-2</v>
      </c>
      <c r="AM262">
        <v>16.696800530819047</v>
      </c>
      <c r="AN262">
        <v>1.7099645138430362</v>
      </c>
      <c r="AO262">
        <v>0.66535911906315603</v>
      </c>
      <c r="AP262">
        <v>0</v>
      </c>
      <c r="AQ262">
        <v>0.35</v>
      </c>
      <c r="AR262">
        <v>0</v>
      </c>
      <c r="AS262">
        <v>0</v>
      </c>
      <c r="AT262">
        <v>500</v>
      </c>
      <c r="AU262">
        <v>50</v>
      </c>
      <c r="AV262">
        <v>12</v>
      </c>
      <c r="AW262">
        <v>1.9961979999999998E-3</v>
      </c>
      <c r="AX262">
        <v>1.9961979999999998E-3</v>
      </c>
      <c r="AY262">
        <v>1.9607137E-2</v>
      </c>
      <c r="AZ262" t="s">
        <v>65</v>
      </c>
      <c r="BA262">
        <v>30</v>
      </c>
      <c r="BB262">
        <v>0</v>
      </c>
    </row>
    <row r="263" spans="1:54" x14ac:dyDescent="0.25">
      <c r="A263">
        <v>262</v>
      </c>
      <c r="B263">
        <v>0</v>
      </c>
      <c r="C263">
        <v>8760</v>
      </c>
      <c r="D263">
        <v>1</v>
      </c>
      <c r="E263">
        <v>1</v>
      </c>
      <c r="F263" t="s">
        <v>59</v>
      </c>
      <c r="G263" t="s">
        <v>60</v>
      </c>
      <c r="H263">
        <v>1.5</v>
      </c>
      <c r="I263">
        <v>0.42</v>
      </c>
      <c r="J263">
        <v>1</v>
      </c>
      <c r="K263">
        <v>0</v>
      </c>
      <c r="L263">
        <v>0.11294772358899399</v>
      </c>
      <c r="M263" t="b">
        <v>0</v>
      </c>
      <c r="N263" t="b">
        <v>0</v>
      </c>
      <c r="O263">
        <v>7</v>
      </c>
      <c r="P263">
        <v>200</v>
      </c>
      <c r="Q263">
        <v>10</v>
      </c>
      <c r="R263">
        <v>0</v>
      </c>
      <c r="S263">
        <v>1</v>
      </c>
      <c r="T263">
        <v>0</v>
      </c>
      <c r="U263" t="s">
        <v>61</v>
      </c>
      <c r="V263">
        <v>3</v>
      </c>
      <c r="W263">
        <v>0.37</v>
      </c>
      <c r="X263">
        <v>4</v>
      </c>
      <c r="Y263">
        <v>3</v>
      </c>
      <c r="Z263">
        <v>1970</v>
      </c>
      <c r="AA263">
        <v>1970</v>
      </c>
      <c r="AB263">
        <v>0</v>
      </c>
      <c r="AC263">
        <v>1</v>
      </c>
      <c r="AD263">
        <v>8</v>
      </c>
      <c r="AE263">
        <v>0.25</v>
      </c>
      <c r="AF263" t="s">
        <v>62</v>
      </c>
      <c r="AG263" t="s">
        <v>63</v>
      </c>
      <c r="AH263" t="s">
        <v>64</v>
      </c>
      <c r="AI263">
        <v>724000000</v>
      </c>
      <c r="AJ263">
        <v>54500000</v>
      </c>
      <c r="AK263">
        <v>30</v>
      </c>
      <c r="AL263">
        <v>1.2052430202069322E-2</v>
      </c>
      <c r="AM263">
        <v>5.2071872394285705</v>
      </c>
      <c r="AN263">
        <v>2.7035086624332743</v>
      </c>
      <c r="AO263">
        <v>1.2736979600614198</v>
      </c>
      <c r="AP263">
        <v>0</v>
      </c>
      <c r="AQ263">
        <v>0.35</v>
      </c>
      <c r="AR263">
        <v>0</v>
      </c>
      <c r="AS263">
        <v>0</v>
      </c>
      <c r="AT263">
        <v>500</v>
      </c>
      <c r="AU263">
        <v>50</v>
      </c>
      <c r="AV263">
        <v>12</v>
      </c>
      <c r="AW263">
        <v>1.9961979999999998E-3</v>
      </c>
      <c r="AX263">
        <v>1.9961979999999998E-3</v>
      </c>
      <c r="AY263">
        <v>1.9607137E-2</v>
      </c>
      <c r="AZ263" t="s">
        <v>64</v>
      </c>
      <c r="BA263">
        <v>100</v>
      </c>
      <c r="BB263">
        <v>0</v>
      </c>
    </row>
    <row r="264" spans="1:54" x14ac:dyDescent="0.25">
      <c r="A264">
        <v>263</v>
      </c>
      <c r="B264">
        <v>0</v>
      </c>
      <c r="C264">
        <v>8760</v>
      </c>
      <c r="D264">
        <v>1</v>
      </c>
      <c r="E264">
        <v>1</v>
      </c>
      <c r="F264" t="s">
        <v>59</v>
      </c>
      <c r="G264" t="s">
        <v>60</v>
      </c>
      <c r="H264">
        <v>1.5</v>
      </c>
      <c r="I264">
        <v>0.42</v>
      </c>
      <c r="J264">
        <v>1</v>
      </c>
      <c r="K264">
        <v>0</v>
      </c>
      <c r="L264">
        <v>0.10014835086495572</v>
      </c>
      <c r="M264" t="b">
        <v>0</v>
      </c>
      <c r="N264" t="b">
        <v>0</v>
      </c>
      <c r="O264">
        <v>7</v>
      </c>
      <c r="P264">
        <v>200</v>
      </c>
      <c r="Q264">
        <v>10</v>
      </c>
      <c r="R264">
        <v>0</v>
      </c>
      <c r="S264">
        <v>1</v>
      </c>
      <c r="T264">
        <v>0</v>
      </c>
      <c r="U264" t="s">
        <v>61</v>
      </c>
      <c r="V264">
        <v>3</v>
      </c>
      <c r="W264">
        <v>0.37</v>
      </c>
      <c r="X264">
        <v>4</v>
      </c>
      <c r="Y264">
        <v>5</v>
      </c>
      <c r="Z264">
        <v>1970</v>
      </c>
      <c r="AA264">
        <v>1970</v>
      </c>
      <c r="AB264">
        <v>0</v>
      </c>
      <c r="AC264">
        <v>1</v>
      </c>
      <c r="AD264">
        <v>8</v>
      </c>
      <c r="AE264">
        <v>0.5</v>
      </c>
      <c r="AF264" t="s">
        <v>62</v>
      </c>
      <c r="AG264" t="s">
        <v>63</v>
      </c>
      <c r="AH264" t="s">
        <v>65</v>
      </c>
      <c r="AI264">
        <v>724000000</v>
      </c>
      <c r="AJ264">
        <v>54500000</v>
      </c>
      <c r="AK264">
        <v>30</v>
      </c>
      <c r="AL264">
        <v>1.3176780541027383E-2</v>
      </c>
      <c r="AM264">
        <v>9.8321425933333337</v>
      </c>
      <c r="AN264">
        <v>2.8357249229007198</v>
      </c>
      <c r="AO264">
        <v>1.0395169739158554</v>
      </c>
      <c r="AP264">
        <v>0</v>
      </c>
      <c r="AQ264">
        <v>0.35</v>
      </c>
      <c r="AR264">
        <v>0</v>
      </c>
      <c r="AS264">
        <v>0</v>
      </c>
      <c r="AT264">
        <v>500</v>
      </c>
      <c r="AU264">
        <v>50</v>
      </c>
      <c r="AV264">
        <v>12</v>
      </c>
      <c r="AW264">
        <v>1.9961979999999998E-3</v>
      </c>
      <c r="AX264">
        <v>1.9961979999999998E-3</v>
      </c>
      <c r="AY264">
        <v>1.9607137E-2</v>
      </c>
      <c r="AZ264" t="s">
        <v>65</v>
      </c>
      <c r="BA264">
        <v>30</v>
      </c>
      <c r="BB264">
        <v>0</v>
      </c>
    </row>
    <row r="265" spans="1:54" x14ac:dyDescent="0.25">
      <c r="A265">
        <v>264</v>
      </c>
      <c r="B265">
        <v>0</v>
      </c>
      <c r="C265">
        <v>8760</v>
      </c>
      <c r="D265">
        <v>1</v>
      </c>
      <c r="E265">
        <v>1</v>
      </c>
      <c r="F265" t="s">
        <v>59</v>
      </c>
      <c r="G265" t="s">
        <v>60</v>
      </c>
      <c r="H265">
        <v>1.5</v>
      </c>
      <c r="I265">
        <v>0.42</v>
      </c>
      <c r="J265">
        <v>1</v>
      </c>
      <c r="K265">
        <v>0</v>
      </c>
      <c r="L265">
        <v>0.11616869622621118</v>
      </c>
      <c r="M265" t="b">
        <v>0</v>
      </c>
      <c r="N265" t="b">
        <v>0</v>
      </c>
      <c r="O265">
        <v>7</v>
      </c>
      <c r="P265">
        <v>200</v>
      </c>
      <c r="Q265">
        <v>10</v>
      </c>
      <c r="R265">
        <v>0</v>
      </c>
      <c r="S265">
        <v>1</v>
      </c>
      <c r="T265">
        <v>0</v>
      </c>
      <c r="U265" t="s">
        <v>61</v>
      </c>
      <c r="V265">
        <v>3</v>
      </c>
      <c r="W265">
        <v>0.37</v>
      </c>
      <c r="X265">
        <v>4</v>
      </c>
      <c r="Y265">
        <v>1</v>
      </c>
      <c r="Z265">
        <v>1970</v>
      </c>
      <c r="AA265">
        <v>1970</v>
      </c>
      <c r="AB265">
        <v>0</v>
      </c>
      <c r="AC265">
        <v>1</v>
      </c>
      <c r="AD265">
        <v>8</v>
      </c>
      <c r="AE265">
        <v>0.5</v>
      </c>
      <c r="AF265" t="s">
        <v>62</v>
      </c>
      <c r="AG265" t="s">
        <v>63</v>
      </c>
      <c r="AH265" t="s">
        <v>65</v>
      </c>
      <c r="AI265">
        <v>724000000</v>
      </c>
      <c r="AJ265">
        <v>54500000</v>
      </c>
      <c r="AK265">
        <v>30</v>
      </c>
      <c r="AL265">
        <v>2.7473457094522272E-2</v>
      </c>
      <c r="AM265">
        <v>11.6679992188</v>
      </c>
      <c r="AN265">
        <v>2.6254540109862252</v>
      </c>
      <c r="AO265">
        <v>0.60225626521704401</v>
      </c>
      <c r="AP265">
        <v>0</v>
      </c>
      <c r="AQ265">
        <v>0.35</v>
      </c>
      <c r="AR265">
        <v>0</v>
      </c>
      <c r="AS265">
        <v>0</v>
      </c>
      <c r="AT265">
        <v>500</v>
      </c>
      <c r="AU265">
        <v>50</v>
      </c>
      <c r="AV265">
        <v>12</v>
      </c>
      <c r="AW265">
        <v>1.9961979999999998E-3</v>
      </c>
      <c r="AX265">
        <v>1.9961979999999998E-3</v>
      </c>
      <c r="AY265">
        <v>1.9607137E-2</v>
      </c>
      <c r="AZ265" t="s">
        <v>65</v>
      </c>
      <c r="BA265">
        <v>30</v>
      </c>
      <c r="BB265">
        <v>0</v>
      </c>
    </row>
    <row r="266" spans="1:54" x14ac:dyDescent="0.25">
      <c r="A266">
        <v>265</v>
      </c>
      <c r="B266">
        <v>0</v>
      </c>
      <c r="C266">
        <v>8760</v>
      </c>
      <c r="D266">
        <v>1</v>
      </c>
      <c r="E266">
        <v>1</v>
      </c>
      <c r="F266" t="s">
        <v>59</v>
      </c>
      <c r="G266" t="s">
        <v>60</v>
      </c>
      <c r="H266">
        <v>1.5</v>
      </c>
      <c r="I266">
        <v>0.42</v>
      </c>
      <c r="J266">
        <v>1</v>
      </c>
      <c r="K266">
        <v>0</v>
      </c>
      <c r="L266">
        <v>0.10445102645474762</v>
      </c>
      <c r="M266" t="b">
        <v>0</v>
      </c>
      <c r="N266" t="b">
        <v>0</v>
      </c>
      <c r="O266">
        <v>7</v>
      </c>
      <c r="P266">
        <v>200</v>
      </c>
      <c r="Q266">
        <v>10</v>
      </c>
      <c r="R266">
        <v>0</v>
      </c>
      <c r="S266">
        <v>1</v>
      </c>
      <c r="T266">
        <v>0</v>
      </c>
      <c r="U266" t="s">
        <v>61</v>
      </c>
      <c r="V266">
        <v>3</v>
      </c>
      <c r="W266">
        <v>0.37</v>
      </c>
      <c r="X266">
        <v>4</v>
      </c>
      <c r="Y266">
        <v>1</v>
      </c>
      <c r="Z266">
        <v>1970</v>
      </c>
      <c r="AA266">
        <v>1970</v>
      </c>
      <c r="AB266">
        <v>0</v>
      </c>
      <c r="AC266">
        <v>1</v>
      </c>
      <c r="AD266">
        <v>8</v>
      </c>
      <c r="AE266">
        <v>0.5</v>
      </c>
      <c r="AF266" t="s">
        <v>62</v>
      </c>
      <c r="AG266" t="s">
        <v>63</v>
      </c>
      <c r="AH266" t="s">
        <v>64</v>
      </c>
      <c r="AI266">
        <v>724000000</v>
      </c>
      <c r="AJ266">
        <v>54500000</v>
      </c>
      <c r="AK266">
        <v>30</v>
      </c>
      <c r="AL266">
        <v>2.1274477251036039E-2</v>
      </c>
      <c r="AM266">
        <v>15.964616844514286</v>
      </c>
      <c r="AN266">
        <v>1.603269658129276</v>
      </c>
      <c r="AO266">
        <v>0.90664285045985382</v>
      </c>
      <c r="AP266">
        <v>0</v>
      </c>
      <c r="AQ266">
        <v>0.35</v>
      </c>
      <c r="AR266">
        <v>0</v>
      </c>
      <c r="AS266">
        <v>0</v>
      </c>
      <c r="AT266">
        <v>500</v>
      </c>
      <c r="AU266">
        <v>50</v>
      </c>
      <c r="AV266">
        <v>12</v>
      </c>
      <c r="AW266">
        <v>1.9961979999999998E-3</v>
      </c>
      <c r="AX266">
        <v>1.9961979999999998E-3</v>
      </c>
      <c r="AY266">
        <v>1.9607137E-2</v>
      </c>
      <c r="AZ266" t="s">
        <v>64</v>
      </c>
      <c r="BA266">
        <v>30</v>
      </c>
      <c r="BB266">
        <v>0</v>
      </c>
    </row>
    <row r="267" spans="1:54" x14ac:dyDescent="0.25">
      <c r="A267">
        <v>266</v>
      </c>
      <c r="B267">
        <v>0</v>
      </c>
      <c r="C267">
        <v>8760</v>
      </c>
      <c r="D267">
        <v>1</v>
      </c>
      <c r="E267">
        <v>1</v>
      </c>
      <c r="F267" t="s">
        <v>59</v>
      </c>
      <c r="G267" t="s">
        <v>60</v>
      </c>
      <c r="H267">
        <v>1.5</v>
      </c>
      <c r="I267">
        <v>0.42</v>
      </c>
      <c r="J267">
        <v>1</v>
      </c>
      <c r="K267">
        <v>0</v>
      </c>
      <c r="L267">
        <v>0.138040249922181</v>
      </c>
      <c r="M267" t="b">
        <v>0</v>
      </c>
      <c r="N267" t="b">
        <v>0</v>
      </c>
      <c r="O267">
        <v>7</v>
      </c>
      <c r="P267">
        <v>200</v>
      </c>
      <c r="Q267">
        <v>10</v>
      </c>
      <c r="R267">
        <v>0</v>
      </c>
      <c r="S267">
        <v>1</v>
      </c>
      <c r="T267">
        <v>0</v>
      </c>
      <c r="U267" t="s">
        <v>61</v>
      </c>
      <c r="V267">
        <v>3</v>
      </c>
      <c r="W267">
        <v>0.37</v>
      </c>
      <c r="X267">
        <v>4</v>
      </c>
      <c r="Y267">
        <v>4</v>
      </c>
      <c r="Z267">
        <v>1970</v>
      </c>
      <c r="AA267">
        <v>1970</v>
      </c>
      <c r="AB267">
        <v>0</v>
      </c>
      <c r="AC267">
        <v>1</v>
      </c>
      <c r="AD267">
        <v>8</v>
      </c>
      <c r="AE267">
        <v>1</v>
      </c>
      <c r="AF267" t="s">
        <v>62</v>
      </c>
      <c r="AG267" t="s">
        <v>63</v>
      </c>
      <c r="AH267" t="s">
        <v>64</v>
      </c>
      <c r="AI267">
        <v>724000000</v>
      </c>
      <c r="AJ267">
        <v>54500000</v>
      </c>
      <c r="AK267">
        <v>30</v>
      </c>
      <c r="AL267">
        <v>2.6693964633088665E-2</v>
      </c>
      <c r="AM267">
        <v>15.771246616361903</v>
      </c>
      <c r="AN267">
        <v>1.8217832270115004</v>
      </c>
      <c r="AO267">
        <v>1.3659062583111046</v>
      </c>
      <c r="AP267">
        <v>0</v>
      </c>
      <c r="AQ267">
        <v>0.35</v>
      </c>
      <c r="AR267">
        <v>0</v>
      </c>
      <c r="AS267">
        <v>0</v>
      </c>
      <c r="AT267">
        <v>500</v>
      </c>
      <c r="AU267">
        <v>50</v>
      </c>
      <c r="AV267">
        <v>12</v>
      </c>
      <c r="AW267">
        <v>1.9961979999999998E-3</v>
      </c>
      <c r="AX267">
        <v>1.9961979999999998E-3</v>
      </c>
      <c r="AY267">
        <v>1.9607137E-2</v>
      </c>
      <c r="AZ267" t="s">
        <v>65</v>
      </c>
      <c r="BA267">
        <v>10</v>
      </c>
      <c r="BB267">
        <v>0</v>
      </c>
    </row>
    <row r="268" spans="1:54" x14ac:dyDescent="0.25">
      <c r="A268">
        <v>267</v>
      </c>
      <c r="B268">
        <v>0</v>
      </c>
      <c r="C268">
        <v>8760</v>
      </c>
      <c r="D268">
        <v>1</v>
      </c>
      <c r="E268">
        <v>1</v>
      </c>
      <c r="F268" t="s">
        <v>59</v>
      </c>
      <c r="G268" t="s">
        <v>60</v>
      </c>
      <c r="H268">
        <v>1.5</v>
      </c>
      <c r="I268">
        <v>0.42</v>
      </c>
      <c r="J268">
        <v>1</v>
      </c>
      <c r="K268">
        <v>0</v>
      </c>
      <c r="L268">
        <v>0.15240480713609786</v>
      </c>
      <c r="M268" t="b">
        <v>0</v>
      </c>
      <c r="N268" t="b">
        <v>0</v>
      </c>
      <c r="O268">
        <v>7</v>
      </c>
      <c r="P268">
        <v>200</v>
      </c>
      <c r="Q268">
        <v>10</v>
      </c>
      <c r="R268">
        <v>0</v>
      </c>
      <c r="S268">
        <v>1</v>
      </c>
      <c r="T268">
        <v>0</v>
      </c>
      <c r="U268" t="s">
        <v>61</v>
      </c>
      <c r="V268">
        <v>3</v>
      </c>
      <c r="W268">
        <v>0.37</v>
      </c>
      <c r="X268">
        <v>4</v>
      </c>
      <c r="Y268">
        <v>6</v>
      </c>
      <c r="Z268">
        <v>1970</v>
      </c>
      <c r="AA268">
        <v>1970</v>
      </c>
      <c r="AB268">
        <v>0</v>
      </c>
      <c r="AC268">
        <v>1</v>
      </c>
      <c r="AD268">
        <v>8</v>
      </c>
      <c r="AE268">
        <v>0.5</v>
      </c>
      <c r="AF268" t="s">
        <v>62</v>
      </c>
      <c r="AG268" t="s">
        <v>63</v>
      </c>
      <c r="AH268" t="s">
        <v>65</v>
      </c>
      <c r="AI268">
        <v>724000000</v>
      </c>
      <c r="AJ268">
        <v>54500000</v>
      </c>
      <c r="AK268">
        <v>30</v>
      </c>
      <c r="AL268">
        <v>2.6484911189976437E-2</v>
      </c>
      <c r="AM268">
        <v>14.954896310971428</v>
      </c>
      <c r="AN268">
        <v>1.9925957947542412</v>
      </c>
      <c r="AO268">
        <v>1.0254379596054157</v>
      </c>
      <c r="AP268">
        <v>0</v>
      </c>
      <c r="AQ268">
        <v>0.35</v>
      </c>
      <c r="AR268">
        <v>0</v>
      </c>
      <c r="AS268">
        <v>0</v>
      </c>
      <c r="AT268">
        <v>500</v>
      </c>
      <c r="AU268">
        <v>50</v>
      </c>
      <c r="AV268">
        <v>12</v>
      </c>
      <c r="AW268">
        <v>1.9961979999999998E-3</v>
      </c>
      <c r="AX268">
        <v>1.9961979999999998E-3</v>
      </c>
      <c r="AY268">
        <v>1.9607137E-2</v>
      </c>
      <c r="AZ268" t="s">
        <v>65</v>
      </c>
      <c r="BA268">
        <v>30</v>
      </c>
      <c r="BB268">
        <v>0</v>
      </c>
    </row>
    <row r="269" spans="1:54" x14ac:dyDescent="0.25">
      <c r="A269">
        <v>268</v>
      </c>
      <c r="B269">
        <v>0</v>
      </c>
      <c r="C269">
        <v>8760</v>
      </c>
      <c r="D269">
        <v>1</v>
      </c>
      <c r="E269">
        <v>1</v>
      </c>
      <c r="F269" t="s">
        <v>59</v>
      </c>
      <c r="G269" t="s">
        <v>60</v>
      </c>
      <c r="H269">
        <v>1.5</v>
      </c>
      <c r="I269">
        <v>0.42</v>
      </c>
      <c r="J269">
        <v>1</v>
      </c>
      <c r="K269">
        <v>0</v>
      </c>
      <c r="L269">
        <v>0.13526951871602311</v>
      </c>
      <c r="M269" t="b">
        <v>0</v>
      </c>
      <c r="N269" t="b">
        <v>0</v>
      </c>
      <c r="O269">
        <v>7</v>
      </c>
      <c r="P269">
        <v>200</v>
      </c>
      <c r="Q269">
        <v>10</v>
      </c>
      <c r="R269">
        <v>0</v>
      </c>
      <c r="S269">
        <v>1</v>
      </c>
      <c r="T269">
        <v>0</v>
      </c>
      <c r="U269" t="s">
        <v>61</v>
      </c>
      <c r="V269">
        <v>3</v>
      </c>
      <c r="W269">
        <v>0.37</v>
      </c>
      <c r="X269">
        <v>4</v>
      </c>
      <c r="Y269">
        <v>3</v>
      </c>
      <c r="Z269">
        <v>1970</v>
      </c>
      <c r="AA269">
        <v>1970</v>
      </c>
      <c r="AB269">
        <v>0</v>
      </c>
      <c r="AC269">
        <v>1</v>
      </c>
      <c r="AD269">
        <v>8</v>
      </c>
      <c r="AE269">
        <v>1</v>
      </c>
      <c r="AF269" t="s">
        <v>62</v>
      </c>
      <c r="AG269" t="s">
        <v>63</v>
      </c>
      <c r="AH269" t="s">
        <v>64</v>
      </c>
      <c r="AI269">
        <v>724000000</v>
      </c>
      <c r="AJ269">
        <v>54500000</v>
      </c>
      <c r="AK269">
        <v>30</v>
      </c>
      <c r="AL269">
        <v>1.2171687651405373E-2</v>
      </c>
      <c r="AM269">
        <v>9.7114129043809516</v>
      </c>
      <c r="AN269">
        <v>2.8179876001645141</v>
      </c>
      <c r="AO269">
        <v>0.44343078360855709</v>
      </c>
      <c r="AP269">
        <v>0</v>
      </c>
      <c r="AQ269">
        <v>0.35</v>
      </c>
      <c r="AR269">
        <v>0</v>
      </c>
      <c r="AS269">
        <v>0</v>
      </c>
      <c r="AT269">
        <v>500</v>
      </c>
      <c r="AU269">
        <v>50</v>
      </c>
      <c r="AV269">
        <v>12</v>
      </c>
      <c r="AW269">
        <v>1.9961979999999998E-3</v>
      </c>
      <c r="AX269">
        <v>1.9961979999999998E-3</v>
      </c>
      <c r="AY269">
        <v>1.9607137E-2</v>
      </c>
      <c r="AZ269" t="s">
        <v>65</v>
      </c>
      <c r="BA269">
        <v>10</v>
      </c>
      <c r="BB269">
        <v>0</v>
      </c>
    </row>
    <row r="270" spans="1:54" x14ac:dyDescent="0.25">
      <c r="A270">
        <v>269</v>
      </c>
      <c r="B270">
        <v>0</v>
      </c>
      <c r="C270">
        <v>8760</v>
      </c>
      <c r="D270">
        <v>1</v>
      </c>
      <c r="E270">
        <v>1</v>
      </c>
      <c r="F270" t="s">
        <v>59</v>
      </c>
      <c r="G270" t="s">
        <v>60</v>
      </c>
      <c r="H270">
        <v>1.5</v>
      </c>
      <c r="I270">
        <v>0.42</v>
      </c>
      <c r="J270">
        <v>1</v>
      </c>
      <c r="K270">
        <v>0</v>
      </c>
      <c r="L270">
        <v>0.16920747851650569</v>
      </c>
      <c r="M270" t="b">
        <v>0</v>
      </c>
      <c r="N270" t="b">
        <v>0</v>
      </c>
      <c r="O270">
        <v>7</v>
      </c>
      <c r="P270">
        <v>200</v>
      </c>
      <c r="Q270">
        <v>10</v>
      </c>
      <c r="R270">
        <v>0</v>
      </c>
      <c r="S270">
        <v>1</v>
      </c>
      <c r="T270">
        <v>0</v>
      </c>
      <c r="U270" t="s">
        <v>61</v>
      </c>
      <c r="V270">
        <v>3</v>
      </c>
      <c r="W270">
        <v>0.37</v>
      </c>
      <c r="X270">
        <v>4</v>
      </c>
      <c r="Y270">
        <v>6</v>
      </c>
      <c r="Z270">
        <v>1970</v>
      </c>
      <c r="AA270">
        <v>1970</v>
      </c>
      <c r="AB270">
        <v>0</v>
      </c>
      <c r="AC270">
        <v>1</v>
      </c>
      <c r="AD270">
        <v>8</v>
      </c>
      <c r="AE270">
        <v>1</v>
      </c>
      <c r="AF270" t="s">
        <v>62</v>
      </c>
      <c r="AG270" t="s">
        <v>63</v>
      </c>
      <c r="AH270" t="s">
        <v>64</v>
      </c>
      <c r="AI270">
        <v>724000000</v>
      </c>
      <c r="AJ270">
        <v>54500000</v>
      </c>
      <c r="AK270">
        <v>30</v>
      </c>
      <c r="AL270">
        <v>1.9937088928054823E-2</v>
      </c>
      <c r="AM270">
        <v>5.5846482230476182</v>
      </c>
      <c r="AN270">
        <v>2.6253425856923167</v>
      </c>
      <c r="AO270">
        <v>1.2017218685196647</v>
      </c>
      <c r="AP270">
        <v>0</v>
      </c>
      <c r="AQ270">
        <v>0.35</v>
      </c>
      <c r="AR270">
        <v>0</v>
      </c>
      <c r="AS270">
        <v>0</v>
      </c>
      <c r="AT270">
        <v>500</v>
      </c>
      <c r="AU270">
        <v>50</v>
      </c>
      <c r="AV270">
        <v>12</v>
      </c>
      <c r="AW270">
        <v>1.9961979999999998E-3</v>
      </c>
      <c r="AX270">
        <v>1.9961979999999998E-3</v>
      </c>
      <c r="AY270">
        <v>1.9607137E-2</v>
      </c>
      <c r="AZ270" t="s">
        <v>64</v>
      </c>
      <c r="BA270">
        <v>10</v>
      </c>
      <c r="BB270">
        <v>0</v>
      </c>
    </row>
    <row r="271" spans="1:54" x14ac:dyDescent="0.25">
      <c r="A271">
        <v>270</v>
      </c>
      <c r="B271">
        <v>0</v>
      </c>
      <c r="C271">
        <v>8760</v>
      </c>
      <c r="D271">
        <v>1</v>
      </c>
      <c r="E271">
        <v>1</v>
      </c>
      <c r="F271" t="s">
        <v>59</v>
      </c>
      <c r="G271" t="s">
        <v>60</v>
      </c>
      <c r="H271">
        <v>1.5</v>
      </c>
      <c r="I271">
        <v>0.42</v>
      </c>
      <c r="J271">
        <v>1</v>
      </c>
      <c r="K271">
        <v>0</v>
      </c>
      <c r="L271">
        <v>0.15526677373527659</v>
      </c>
      <c r="M271" t="b">
        <v>0</v>
      </c>
      <c r="N271" t="b">
        <v>0</v>
      </c>
      <c r="O271">
        <v>7</v>
      </c>
      <c r="P271">
        <v>200</v>
      </c>
      <c r="Q271">
        <v>10</v>
      </c>
      <c r="R271">
        <v>0</v>
      </c>
      <c r="S271">
        <v>1</v>
      </c>
      <c r="T271">
        <v>0</v>
      </c>
      <c r="U271" t="s">
        <v>61</v>
      </c>
      <c r="V271">
        <v>3</v>
      </c>
      <c r="W271">
        <v>0.37</v>
      </c>
      <c r="X271">
        <v>4</v>
      </c>
      <c r="Y271">
        <v>3</v>
      </c>
      <c r="Z271">
        <v>1970</v>
      </c>
      <c r="AA271">
        <v>1970</v>
      </c>
      <c r="AB271">
        <v>0</v>
      </c>
      <c r="AC271">
        <v>1</v>
      </c>
      <c r="AD271">
        <v>8</v>
      </c>
      <c r="AE271">
        <v>1</v>
      </c>
      <c r="AF271" t="s">
        <v>62</v>
      </c>
      <c r="AG271" t="s">
        <v>63</v>
      </c>
      <c r="AH271" t="s">
        <v>65</v>
      </c>
      <c r="AI271">
        <v>724000000</v>
      </c>
      <c r="AJ271">
        <v>54500000</v>
      </c>
      <c r="AK271">
        <v>30</v>
      </c>
      <c r="AL271">
        <v>8.9817933677748159E-3</v>
      </c>
      <c r="AM271">
        <v>16.188919392285712</v>
      </c>
      <c r="AN271">
        <v>2.3197248891200952</v>
      </c>
      <c r="AO271">
        <v>0.82784980981227341</v>
      </c>
      <c r="AP271">
        <v>0</v>
      </c>
      <c r="AQ271">
        <v>0.35</v>
      </c>
      <c r="AR271">
        <v>0</v>
      </c>
      <c r="AS271">
        <v>0</v>
      </c>
      <c r="AT271">
        <v>500</v>
      </c>
      <c r="AU271">
        <v>50</v>
      </c>
      <c r="AV271">
        <v>12</v>
      </c>
      <c r="AW271">
        <v>1.9961979999999998E-3</v>
      </c>
      <c r="AX271">
        <v>1.9961979999999998E-3</v>
      </c>
      <c r="AY271">
        <v>1.9607137E-2</v>
      </c>
      <c r="AZ271" t="s">
        <v>64</v>
      </c>
      <c r="BA271">
        <v>10</v>
      </c>
      <c r="BB271">
        <v>0</v>
      </c>
    </row>
    <row r="272" spans="1:54" x14ac:dyDescent="0.25">
      <c r="A272">
        <v>271</v>
      </c>
      <c r="B272">
        <v>0</v>
      </c>
      <c r="C272">
        <v>8760</v>
      </c>
      <c r="D272">
        <v>1</v>
      </c>
      <c r="E272">
        <v>1</v>
      </c>
      <c r="F272" t="s">
        <v>59</v>
      </c>
      <c r="G272" t="s">
        <v>60</v>
      </c>
      <c r="H272">
        <v>1.5</v>
      </c>
      <c r="I272">
        <v>0.42</v>
      </c>
      <c r="J272">
        <v>1</v>
      </c>
      <c r="K272">
        <v>0</v>
      </c>
      <c r="L272">
        <v>7.9979005767361416E-2</v>
      </c>
      <c r="M272" t="b">
        <v>0</v>
      </c>
      <c r="N272" t="b">
        <v>0</v>
      </c>
      <c r="O272">
        <v>7</v>
      </c>
      <c r="P272">
        <v>200</v>
      </c>
      <c r="Q272">
        <v>10</v>
      </c>
      <c r="R272">
        <v>0</v>
      </c>
      <c r="S272">
        <v>1</v>
      </c>
      <c r="T272">
        <v>0</v>
      </c>
      <c r="U272" t="s">
        <v>61</v>
      </c>
      <c r="V272">
        <v>3</v>
      </c>
      <c r="W272">
        <v>0.37</v>
      </c>
      <c r="X272">
        <v>4</v>
      </c>
      <c r="Y272">
        <v>5</v>
      </c>
      <c r="Z272">
        <v>1970</v>
      </c>
      <c r="AA272">
        <v>1970</v>
      </c>
      <c r="AB272">
        <v>0</v>
      </c>
      <c r="AC272">
        <v>1</v>
      </c>
      <c r="AD272">
        <v>8</v>
      </c>
      <c r="AE272">
        <v>0.25</v>
      </c>
      <c r="AF272" t="s">
        <v>62</v>
      </c>
      <c r="AG272" t="s">
        <v>63</v>
      </c>
      <c r="AH272" t="s">
        <v>64</v>
      </c>
      <c r="AI272">
        <v>724000000</v>
      </c>
      <c r="AJ272">
        <v>54500000</v>
      </c>
      <c r="AK272">
        <v>30</v>
      </c>
      <c r="AL272">
        <v>2.9821699663478356E-2</v>
      </c>
      <c r="AM272">
        <v>15.911960017180952</v>
      </c>
      <c r="AN272">
        <v>2.8683852125333624</v>
      </c>
      <c r="AO272">
        <v>1.2227811308476664</v>
      </c>
      <c r="AP272">
        <v>0</v>
      </c>
      <c r="AQ272">
        <v>0.35</v>
      </c>
      <c r="AR272">
        <v>0</v>
      </c>
      <c r="AS272">
        <v>0</v>
      </c>
      <c r="AT272">
        <v>500</v>
      </c>
      <c r="AU272">
        <v>50</v>
      </c>
      <c r="AV272">
        <v>12</v>
      </c>
      <c r="AW272">
        <v>1.9961979999999998E-3</v>
      </c>
      <c r="AX272">
        <v>1.9961979999999998E-3</v>
      </c>
      <c r="AY272">
        <v>1.9607137E-2</v>
      </c>
      <c r="AZ272" t="s">
        <v>64</v>
      </c>
      <c r="BA272">
        <v>100</v>
      </c>
      <c r="BB272">
        <v>0</v>
      </c>
    </row>
    <row r="273" spans="1:54" x14ac:dyDescent="0.25">
      <c r="A273">
        <v>272</v>
      </c>
      <c r="B273">
        <v>0</v>
      </c>
      <c r="C273">
        <v>8760</v>
      </c>
      <c r="D273">
        <v>1</v>
      </c>
      <c r="E273">
        <v>1</v>
      </c>
      <c r="F273" t="s">
        <v>59</v>
      </c>
      <c r="G273" t="s">
        <v>60</v>
      </c>
      <c r="H273">
        <v>1.5</v>
      </c>
      <c r="I273">
        <v>0.42</v>
      </c>
      <c r="J273">
        <v>1</v>
      </c>
      <c r="K273">
        <v>0</v>
      </c>
      <c r="L273">
        <v>0.10907592975317504</v>
      </c>
      <c r="M273" t="b">
        <v>0</v>
      </c>
      <c r="N273" t="b">
        <v>0</v>
      </c>
      <c r="O273">
        <v>7</v>
      </c>
      <c r="P273">
        <v>200</v>
      </c>
      <c r="Q273">
        <v>10</v>
      </c>
      <c r="R273">
        <v>0</v>
      </c>
      <c r="S273">
        <v>1</v>
      </c>
      <c r="T273">
        <v>0</v>
      </c>
      <c r="U273" t="s">
        <v>61</v>
      </c>
      <c r="V273">
        <v>3</v>
      </c>
      <c r="W273">
        <v>0.37</v>
      </c>
      <c r="X273">
        <v>4</v>
      </c>
      <c r="Y273">
        <v>5</v>
      </c>
      <c r="Z273">
        <v>1970</v>
      </c>
      <c r="AA273">
        <v>1970</v>
      </c>
      <c r="AB273">
        <v>0</v>
      </c>
      <c r="AC273">
        <v>1</v>
      </c>
      <c r="AD273">
        <v>8</v>
      </c>
      <c r="AE273">
        <v>1</v>
      </c>
      <c r="AF273" t="s">
        <v>62</v>
      </c>
      <c r="AG273" t="s">
        <v>63</v>
      </c>
      <c r="AH273" t="s">
        <v>65</v>
      </c>
      <c r="AI273">
        <v>724000000</v>
      </c>
      <c r="AJ273">
        <v>54500000</v>
      </c>
      <c r="AK273">
        <v>30</v>
      </c>
      <c r="AL273">
        <v>8.8561288429843711E-3</v>
      </c>
      <c r="AM273">
        <v>6.731355151999999</v>
      </c>
      <c r="AN273">
        <v>1.4848425616860066</v>
      </c>
      <c r="AO273">
        <v>0.59106152129575507</v>
      </c>
      <c r="AP273">
        <v>0</v>
      </c>
      <c r="AQ273">
        <v>0.35</v>
      </c>
      <c r="AR273">
        <v>0</v>
      </c>
      <c r="AS273">
        <v>0</v>
      </c>
      <c r="AT273">
        <v>500</v>
      </c>
      <c r="AU273">
        <v>50</v>
      </c>
      <c r="AV273">
        <v>12</v>
      </c>
      <c r="AW273">
        <v>1.9961979999999998E-3</v>
      </c>
      <c r="AX273">
        <v>1.9961979999999998E-3</v>
      </c>
      <c r="AY273">
        <v>1.9607137E-2</v>
      </c>
      <c r="AZ273" t="s">
        <v>65</v>
      </c>
      <c r="BA273">
        <v>10</v>
      </c>
      <c r="BB273">
        <v>0</v>
      </c>
    </row>
    <row r="274" spans="1:54" x14ac:dyDescent="0.25">
      <c r="A274">
        <v>273</v>
      </c>
      <c r="B274">
        <v>0</v>
      </c>
      <c r="C274">
        <v>8760</v>
      </c>
      <c r="D274">
        <v>1</v>
      </c>
      <c r="E274">
        <v>1</v>
      </c>
      <c r="F274" t="s">
        <v>59</v>
      </c>
      <c r="G274" t="s">
        <v>60</v>
      </c>
      <c r="H274">
        <v>1.5</v>
      </c>
      <c r="I274">
        <v>0.42</v>
      </c>
      <c r="J274">
        <v>1</v>
      </c>
      <c r="K274">
        <v>0</v>
      </c>
      <c r="L274">
        <v>8.7678958086081143E-2</v>
      </c>
      <c r="M274" t="b">
        <v>0</v>
      </c>
      <c r="N274" t="b">
        <v>0</v>
      </c>
      <c r="O274">
        <v>7</v>
      </c>
      <c r="P274">
        <v>200</v>
      </c>
      <c r="Q274">
        <v>10</v>
      </c>
      <c r="R274">
        <v>0</v>
      </c>
      <c r="S274">
        <v>1</v>
      </c>
      <c r="T274">
        <v>0</v>
      </c>
      <c r="U274" t="s">
        <v>61</v>
      </c>
      <c r="V274">
        <v>3</v>
      </c>
      <c r="W274">
        <v>0.37</v>
      </c>
      <c r="X274">
        <v>4</v>
      </c>
      <c r="Y274">
        <v>1</v>
      </c>
      <c r="Z274">
        <v>1970</v>
      </c>
      <c r="AA274">
        <v>1970</v>
      </c>
      <c r="AB274">
        <v>0</v>
      </c>
      <c r="AC274">
        <v>1</v>
      </c>
      <c r="AD274">
        <v>8</v>
      </c>
      <c r="AE274">
        <v>0.5</v>
      </c>
      <c r="AF274" t="s">
        <v>62</v>
      </c>
      <c r="AG274" t="s">
        <v>63</v>
      </c>
      <c r="AH274" t="s">
        <v>64</v>
      </c>
      <c r="AI274">
        <v>724000000</v>
      </c>
      <c r="AJ274">
        <v>54500000</v>
      </c>
      <c r="AK274">
        <v>30</v>
      </c>
      <c r="AL274">
        <v>1.5433732921803632E-2</v>
      </c>
      <c r="AM274">
        <v>11.551807934571428</v>
      </c>
      <c r="AN274">
        <v>1.7226378561642828</v>
      </c>
      <c r="AO274">
        <v>0.91557194357127836</v>
      </c>
      <c r="AP274">
        <v>0</v>
      </c>
      <c r="AQ274">
        <v>0.35</v>
      </c>
      <c r="AR274">
        <v>0</v>
      </c>
      <c r="AS274">
        <v>0</v>
      </c>
      <c r="AT274">
        <v>500</v>
      </c>
      <c r="AU274">
        <v>50</v>
      </c>
      <c r="AV274">
        <v>12</v>
      </c>
      <c r="AW274">
        <v>1.9961979999999998E-3</v>
      </c>
      <c r="AX274">
        <v>1.9961979999999998E-3</v>
      </c>
      <c r="AY274">
        <v>1.9607137E-2</v>
      </c>
      <c r="AZ274" t="s">
        <v>65</v>
      </c>
      <c r="BA274">
        <v>30</v>
      </c>
      <c r="BB274">
        <v>0</v>
      </c>
    </row>
    <row r="275" spans="1:54" x14ac:dyDescent="0.25">
      <c r="A275">
        <v>274</v>
      </c>
      <c r="B275">
        <v>0</v>
      </c>
      <c r="C275">
        <v>8760</v>
      </c>
      <c r="D275">
        <v>1</v>
      </c>
      <c r="E275">
        <v>1</v>
      </c>
      <c r="F275" t="s">
        <v>59</v>
      </c>
      <c r="G275" t="s">
        <v>60</v>
      </c>
      <c r="H275">
        <v>1.5</v>
      </c>
      <c r="I275">
        <v>0.42</v>
      </c>
      <c r="J275">
        <v>1</v>
      </c>
      <c r="K275">
        <v>0</v>
      </c>
      <c r="L275">
        <v>0.16114288561683085</v>
      </c>
      <c r="M275" t="b">
        <v>0</v>
      </c>
      <c r="N275" t="b">
        <v>0</v>
      </c>
      <c r="O275">
        <v>7</v>
      </c>
      <c r="P275">
        <v>200</v>
      </c>
      <c r="Q275">
        <v>10</v>
      </c>
      <c r="R275">
        <v>0</v>
      </c>
      <c r="S275">
        <v>1</v>
      </c>
      <c r="T275">
        <v>0</v>
      </c>
      <c r="U275" t="s">
        <v>61</v>
      </c>
      <c r="V275">
        <v>3</v>
      </c>
      <c r="W275">
        <v>0.37</v>
      </c>
      <c r="X275">
        <v>4</v>
      </c>
      <c r="Y275">
        <v>6</v>
      </c>
      <c r="Z275">
        <v>1970</v>
      </c>
      <c r="AA275">
        <v>1970</v>
      </c>
      <c r="AB275">
        <v>0</v>
      </c>
      <c r="AC275">
        <v>1</v>
      </c>
      <c r="AD275">
        <v>8</v>
      </c>
      <c r="AE275">
        <v>0.25</v>
      </c>
      <c r="AF275" t="s">
        <v>62</v>
      </c>
      <c r="AG275" t="s">
        <v>63</v>
      </c>
      <c r="AH275" t="s">
        <v>65</v>
      </c>
      <c r="AI275">
        <v>724000000</v>
      </c>
      <c r="AJ275">
        <v>54500000</v>
      </c>
      <c r="AK275">
        <v>30</v>
      </c>
      <c r="AL275">
        <v>1.107894311114139E-2</v>
      </c>
      <c r="AM275">
        <v>7.4638153045714279</v>
      </c>
      <c r="AN275">
        <v>2.8243123854841938</v>
      </c>
      <c r="AO275">
        <v>0.74323054050740034</v>
      </c>
      <c r="AP275">
        <v>0</v>
      </c>
      <c r="AQ275">
        <v>0.35</v>
      </c>
      <c r="AR275">
        <v>0</v>
      </c>
      <c r="AS275">
        <v>0</v>
      </c>
      <c r="AT275">
        <v>500</v>
      </c>
      <c r="AU275">
        <v>50</v>
      </c>
      <c r="AV275">
        <v>12</v>
      </c>
      <c r="AW275">
        <v>1.9961979999999998E-3</v>
      </c>
      <c r="AX275">
        <v>1.9961979999999998E-3</v>
      </c>
      <c r="AY275">
        <v>1.9607137E-2</v>
      </c>
      <c r="AZ275" t="s">
        <v>64</v>
      </c>
      <c r="BA275">
        <v>100</v>
      </c>
      <c r="BB275">
        <v>0</v>
      </c>
    </row>
    <row r="276" spans="1:54" x14ac:dyDescent="0.25">
      <c r="A276">
        <v>275</v>
      </c>
      <c r="B276">
        <v>0</v>
      </c>
      <c r="C276">
        <v>8760</v>
      </c>
      <c r="D276">
        <v>1</v>
      </c>
      <c r="E276">
        <v>1</v>
      </c>
      <c r="F276" t="s">
        <v>59</v>
      </c>
      <c r="G276" t="s">
        <v>60</v>
      </c>
      <c r="H276">
        <v>1.5</v>
      </c>
      <c r="I276">
        <v>0.42</v>
      </c>
      <c r="J276">
        <v>1</v>
      </c>
      <c r="K276">
        <v>0</v>
      </c>
      <c r="L276">
        <v>0.12314605300924436</v>
      </c>
      <c r="M276" t="b">
        <v>0</v>
      </c>
      <c r="N276" t="b">
        <v>0</v>
      </c>
      <c r="O276">
        <v>7</v>
      </c>
      <c r="P276">
        <v>200</v>
      </c>
      <c r="Q276">
        <v>10</v>
      </c>
      <c r="R276">
        <v>0</v>
      </c>
      <c r="S276">
        <v>1</v>
      </c>
      <c r="T276">
        <v>0</v>
      </c>
      <c r="U276" t="s">
        <v>61</v>
      </c>
      <c r="V276">
        <v>3</v>
      </c>
      <c r="W276">
        <v>0.37</v>
      </c>
      <c r="X276">
        <v>4</v>
      </c>
      <c r="Y276">
        <v>6</v>
      </c>
      <c r="Z276">
        <v>1970</v>
      </c>
      <c r="AA276">
        <v>1970</v>
      </c>
      <c r="AB276">
        <v>0</v>
      </c>
      <c r="AC276">
        <v>1</v>
      </c>
      <c r="AD276">
        <v>8</v>
      </c>
      <c r="AE276">
        <v>0.5</v>
      </c>
      <c r="AF276" t="s">
        <v>62</v>
      </c>
      <c r="AG276" t="s">
        <v>63</v>
      </c>
      <c r="AH276" t="s">
        <v>64</v>
      </c>
      <c r="AI276">
        <v>724000000</v>
      </c>
      <c r="AJ276">
        <v>54500000</v>
      </c>
      <c r="AK276">
        <v>30</v>
      </c>
      <c r="AL276">
        <v>1.1711777788256271E-2</v>
      </c>
      <c r="AM276">
        <v>16.658095032647619</v>
      </c>
      <c r="AN276">
        <v>1.8273215542312773</v>
      </c>
      <c r="AO276">
        <v>1.2628836926751439</v>
      </c>
      <c r="AP276">
        <v>0</v>
      </c>
      <c r="AQ276">
        <v>0.35</v>
      </c>
      <c r="AR276">
        <v>0</v>
      </c>
      <c r="AS276">
        <v>0</v>
      </c>
      <c r="AT276">
        <v>500</v>
      </c>
      <c r="AU276">
        <v>50</v>
      </c>
      <c r="AV276">
        <v>12</v>
      </c>
      <c r="AW276">
        <v>1.9961979999999998E-3</v>
      </c>
      <c r="AX276">
        <v>1.9961979999999998E-3</v>
      </c>
      <c r="AY276">
        <v>1.9607137E-2</v>
      </c>
      <c r="AZ276" t="s">
        <v>64</v>
      </c>
      <c r="BA276">
        <v>30</v>
      </c>
      <c r="BB276">
        <v>0</v>
      </c>
    </row>
    <row r="277" spans="1:54" x14ac:dyDescent="0.25">
      <c r="A277">
        <v>276</v>
      </c>
      <c r="B277">
        <v>0</v>
      </c>
      <c r="C277">
        <v>8760</v>
      </c>
      <c r="D277">
        <v>1</v>
      </c>
      <c r="E277">
        <v>1</v>
      </c>
      <c r="F277" t="s">
        <v>59</v>
      </c>
      <c r="G277" t="s">
        <v>60</v>
      </c>
      <c r="H277">
        <v>1.5</v>
      </c>
      <c r="I277">
        <v>0.42</v>
      </c>
      <c r="J277">
        <v>1</v>
      </c>
      <c r="K277">
        <v>0</v>
      </c>
      <c r="L277">
        <v>9.9815942486123785E-2</v>
      </c>
      <c r="M277" t="b">
        <v>0</v>
      </c>
      <c r="N277" t="b">
        <v>0</v>
      </c>
      <c r="O277">
        <v>7</v>
      </c>
      <c r="P277">
        <v>200</v>
      </c>
      <c r="Q277">
        <v>10</v>
      </c>
      <c r="R277">
        <v>0</v>
      </c>
      <c r="S277">
        <v>1</v>
      </c>
      <c r="T277">
        <v>0</v>
      </c>
      <c r="U277" t="s">
        <v>61</v>
      </c>
      <c r="V277">
        <v>3</v>
      </c>
      <c r="W277">
        <v>0.37</v>
      </c>
      <c r="X277">
        <v>4</v>
      </c>
      <c r="Y277">
        <v>4</v>
      </c>
      <c r="Z277">
        <v>1970</v>
      </c>
      <c r="AA277">
        <v>1970</v>
      </c>
      <c r="AB277">
        <v>0</v>
      </c>
      <c r="AC277">
        <v>1</v>
      </c>
      <c r="AD277">
        <v>8</v>
      </c>
      <c r="AE277">
        <v>0.25</v>
      </c>
      <c r="AF277" t="s">
        <v>62</v>
      </c>
      <c r="AG277" t="s">
        <v>63</v>
      </c>
      <c r="AH277" t="s">
        <v>65</v>
      </c>
      <c r="AI277">
        <v>724000000</v>
      </c>
      <c r="AJ277">
        <v>54500000</v>
      </c>
      <c r="AK277">
        <v>30</v>
      </c>
      <c r="AL277">
        <v>2.1431544634431025E-2</v>
      </c>
      <c r="AM277">
        <v>16.497712734114288</v>
      </c>
      <c r="AN277">
        <v>1.8693323094359831</v>
      </c>
      <c r="AO277">
        <v>0.43742111789713584</v>
      </c>
      <c r="AP277">
        <v>0</v>
      </c>
      <c r="AQ277">
        <v>0.35</v>
      </c>
      <c r="AR277">
        <v>0</v>
      </c>
      <c r="AS277">
        <v>0</v>
      </c>
      <c r="AT277">
        <v>500</v>
      </c>
      <c r="AU277">
        <v>50</v>
      </c>
      <c r="AV277">
        <v>12</v>
      </c>
      <c r="AW277">
        <v>1.9961979999999998E-3</v>
      </c>
      <c r="AX277">
        <v>1.9961979999999998E-3</v>
      </c>
      <c r="AY277">
        <v>1.9607137E-2</v>
      </c>
      <c r="AZ277" t="s">
        <v>64</v>
      </c>
      <c r="BA277">
        <v>100</v>
      </c>
      <c r="BB277">
        <v>0</v>
      </c>
    </row>
    <row r="278" spans="1:54" x14ac:dyDescent="0.25">
      <c r="A278">
        <v>277</v>
      </c>
      <c r="B278">
        <v>0</v>
      </c>
      <c r="C278">
        <v>8760</v>
      </c>
      <c r="D278">
        <v>1</v>
      </c>
      <c r="E278">
        <v>1</v>
      </c>
      <c r="F278" t="s">
        <v>59</v>
      </c>
      <c r="G278" t="s">
        <v>60</v>
      </c>
      <c r="H278">
        <v>1.5</v>
      </c>
      <c r="I278">
        <v>0.42</v>
      </c>
      <c r="J278">
        <v>1</v>
      </c>
      <c r="K278">
        <v>0</v>
      </c>
      <c r="L278">
        <v>0.16424864972089415</v>
      </c>
      <c r="M278" t="b">
        <v>0</v>
      </c>
      <c r="N278" t="b">
        <v>0</v>
      </c>
      <c r="O278">
        <v>7</v>
      </c>
      <c r="P278">
        <v>200</v>
      </c>
      <c r="Q278">
        <v>10</v>
      </c>
      <c r="R278">
        <v>0</v>
      </c>
      <c r="S278">
        <v>1</v>
      </c>
      <c r="T278">
        <v>0</v>
      </c>
      <c r="U278" t="s">
        <v>61</v>
      </c>
      <c r="V278">
        <v>3</v>
      </c>
      <c r="W278">
        <v>0.37</v>
      </c>
      <c r="X278">
        <v>4</v>
      </c>
      <c r="Y278">
        <v>5</v>
      </c>
      <c r="Z278">
        <v>1970</v>
      </c>
      <c r="AA278">
        <v>1970</v>
      </c>
      <c r="AB278">
        <v>0</v>
      </c>
      <c r="AC278">
        <v>1</v>
      </c>
      <c r="AD278">
        <v>8</v>
      </c>
      <c r="AE278">
        <v>0.25</v>
      </c>
      <c r="AF278" t="s">
        <v>62</v>
      </c>
      <c r="AG278" t="s">
        <v>63</v>
      </c>
      <c r="AH278" t="s">
        <v>64</v>
      </c>
      <c r="AI278">
        <v>724000000</v>
      </c>
      <c r="AJ278">
        <v>54500000</v>
      </c>
      <c r="AK278">
        <v>30</v>
      </c>
      <c r="AL278">
        <v>2.9520188514193194E-2</v>
      </c>
      <c r="AM278">
        <v>6.5032069851428567</v>
      </c>
      <c r="AN278">
        <v>1.6995275053359986</v>
      </c>
      <c r="AO278">
        <v>1.0941650622024128</v>
      </c>
      <c r="AP278">
        <v>0</v>
      </c>
      <c r="AQ278">
        <v>0.35</v>
      </c>
      <c r="AR278">
        <v>0</v>
      </c>
      <c r="AS278">
        <v>0</v>
      </c>
      <c r="AT278">
        <v>500</v>
      </c>
      <c r="AU278">
        <v>50</v>
      </c>
      <c r="AV278">
        <v>12</v>
      </c>
      <c r="AW278">
        <v>1.9961979999999998E-3</v>
      </c>
      <c r="AX278">
        <v>1.9961979999999998E-3</v>
      </c>
      <c r="AY278">
        <v>1.9607137E-2</v>
      </c>
      <c r="AZ278" t="s">
        <v>65</v>
      </c>
      <c r="BA278">
        <v>100</v>
      </c>
      <c r="BB278">
        <v>0</v>
      </c>
    </row>
    <row r="279" spans="1:54" x14ac:dyDescent="0.25">
      <c r="A279">
        <v>278</v>
      </c>
      <c r="B279">
        <v>0</v>
      </c>
      <c r="C279">
        <v>8760</v>
      </c>
      <c r="D279">
        <v>1</v>
      </c>
      <c r="E279">
        <v>1</v>
      </c>
      <c r="F279" t="s">
        <v>59</v>
      </c>
      <c r="G279" t="s">
        <v>60</v>
      </c>
      <c r="H279">
        <v>1.5</v>
      </c>
      <c r="I279">
        <v>0.42</v>
      </c>
      <c r="J279">
        <v>1</v>
      </c>
      <c r="K279">
        <v>0</v>
      </c>
      <c r="L279">
        <v>5.8626103433704398E-2</v>
      </c>
      <c r="M279" t="b">
        <v>0</v>
      </c>
      <c r="N279" t="b">
        <v>0</v>
      </c>
      <c r="O279">
        <v>7</v>
      </c>
      <c r="P279">
        <v>200</v>
      </c>
      <c r="Q279">
        <v>10</v>
      </c>
      <c r="R279">
        <v>0</v>
      </c>
      <c r="S279">
        <v>1</v>
      </c>
      <c r="T279">
        <v>0</v>
      </c>
      <c r="U279" t="s">
        <v>61</v>
      </c>
      <c r="V279">
        <v>3</v>
      </c>
      <c r="W279">
        <v>0.37</v>
      </c>
      <c r="X279">
        <v>4</v>
      </c>
      <c r="Y279">
        <v>6</v>
      </c>
      <c r="Z279">
        <v>1970</v>
      </c>
      <c r="AA279">
        <v>1970</v>
      </c>
      <c r="AB279">
        <v>0</v>
      </c>
      <c r="AC279">
        <v>1</v>
      </c>
      <c r="AD279">
        <v>8</v>
      </c>
      <c r="AE279">
        <v>1</v>
      </c>
      <c r="AF279" t="s">
        <v>62</v>
      </c>
      <c r="AG279" t="s">
        <v>63</v>
      </c>
      <c r="AH279" t="s">
        <v>64</v>
      </c>
      <c r="AI279">
        <v>724000000</v>
      </c>
      <c r="AJ279">
        <v>54500000</v>
      </c>
      <c r="AK279">
        <v>30</v>
      </c>
      <c r="AL279">
        <v>2.5287044349056736E-2</v>
      </c>
      <c r="AM279">
        <v>15.807123149599999</v>
      </c>
      <c r="AN279">
        <v>2.1515516689497853</v>
      </c>
      <c r="AO279">
        <v>0.92569304043984368</v>
      </c>
      <c r="AP279">
        <v>0</v>
      </c>
      <c r="AQ279">
        <v>0.35</v>
      </c>
      <c r="AR279">
        <v>0</v>
      </c>
      <c r="AS279">
        <v>0</v>
      </c>
      <c r="AT279">
        <v>500</v>
      </c>
      <c r="AU279">
        <v>50</v>
      </c>
      <c r="AV279">
        <v>12</v>
      </c>
      <c r="AW279">
        <v>1.9961979999999998E-3</v>
      </c>
      <c r="AX279">
        <v>1.9961979999999998E-3</v>
      </c>
      <c r="AY279">
        <v>1.9607137E-2</v>
      </c>
      <c r="AZ279" t="s">
        <v>65</v>
      </c>
      <c r="BA279">
        <v>10</v>
      </c>
      <c r="BB279">
        <v>0</v>
      </c>
    </row>
    <row r="280" spans="1:54" x14ac:dyDescent="0.25">
      <c r="A280">
        <v>279</v>
      </c>
      <c r="B280">
        <v>0</v>
      </c>
      <c r="C280">
        <v>8760</v>
      </c>
      <c r="D280">
        <v>1</v>
      </c>
      <c r="E280">
        <v>1</v>
      </c>
      <c r="F280" t="s">
        <v>59</v>
      </c>
      <c r="G280" t="s">
        <v>60</v>
      </c>
      <c r="H280">
        <v>1.5</v>
      </c>
      <c r="I280">
        <v>0.42</v>
      </c>
      <c r="J280">
        <v>1</v>
      </c>
      <c r="K280">
        <v>0</v>
      </c>
      <c r="L280">
        <v>0.15194093817896562</v>
      </c>
      <c r="M280" t="b">
        <v>0</v>
      </c>
      <c r="N280" t="b">
        <v>0</v>
      </c>
      <c r="O280">
        <v>7</v>
      </c>
      <c r="P280">
        <v>200</v>
      </c>
      <c r="Q280">
        <v>10</v>
      </c>
      <c r="R280">
        <v>0</v>
      </c>
      <c r="S280">
        <v>1</v>
      </c>
      <c r="T280">
        <v>0</v>
      </c>
      <c r="U280" t="s">
        <v>61</v>
      </c>
      <c r="V280">
        <v>3</v>
      </c>
      <c r="W280">
        <v>0.37</v>
      </c>
      <c r="X280">
        <v>4</v>
      </c>
      <c r="Y280">
        <v>4</v>
      </c>
      <c r="Z280">
        <v>1970</v>
      </c>
      <c r="AA280">
        <v>1970</v>
      </c>
      <c r="AB280">
        <v>0</v>
      </c>
      <c r="AC280">
        <v>1</v>
      </c>
      <c r="AD280">
        <v>8</v>
      </c>
      <c r="AE280">
        <v>1</v>
      </c>
      <c r="AF280" t="s">
        <v>62</v>
      </c>
      <c r="AG280" t="s">
        <v>63</v>
      </c>
      <c r="AH280" t="s">
        <v>64</v>
      </c>
      <c r="AI280">
        <v>724000000</v>
      </c>
      <c r="AJ280">
        <v>54500000</v>
      </c>
      <c r="AK280">
        <v>30</v>
      </c>
      <c r="AL280">
        <v>1.2769516678995145E-2</v>
      </c>
      <c r="AM280">
        <v>5.4266663891428566</v>
      </c>
      <c r="AN280">
        <v>2.339853354700355</v>
      </c>
      <c r="AO280">
        <v>0.82922432685266123</v>
      </c>
      <c r="AP280">
        <v>0</v>
      </c>
      <c r="AQ280">
        <v>0.35</v>
      </c>
      <c r="AR280">
        <v>0</v>
      </c>
      <c r="AS280">
        <v>0</v>
      </c>
      <c r="AT280">
        <v>500</v>
      </c>
      <c r="AU280">
        <v>50</v>
      </c>
      <c r="AV280">
        <v>12</v>
      </c>
      <c r="AW280">
        <v>1.9961979999999998E-3</v>
      </c>
      <c r="AX280">
        <v>1.9961979999999998E-3</v>
      </c>
      <c r="AY280">
        <v>1.9607137E-2</v>
      </c>
      <c r="AZ280" t="s">
        <v>64</v>
      </c>
      <c r="BA280">
        <v>10</v>
      </c>
      <c r="BB280">
        <v>0</v>
      </c>
    </row>
    <row r="281" spans="1:54" x14ac:dyDescent="0.25">
      <c r="A281">
        <v>280</v>
      </c>
      <c r="B281">
        <v>0</v>
      </c>
      <c r="C281">
        <v>8760</v>
      </c>
      <c r="D281">
        <v>1</v>
      </c>
      <c r="E281">
        <v>1</v>
      </c>
      <c r="F281" t="s">
        <v>59</v>
      </c>
      <c r="G281" t="s">
        <v>60</v>
      </c>
      <c r="H281">
        <v>1.5</v>
      </c>
      <c r="I281">
        <v>0.42</v>
      </c>
      <c r="J281">
        <v>1</v>
      </c>
      <c r="K281">
        <v>0</v>
      </c>
      <c r="L281">
        <v>6.6907871672289926E-2</v>
      </c>
      <c r="M281" t="b">
        <v>0</v>
      </c>
      <c r="N281" t="b">
        <v>0</v>
      </c>
      <c r="O281">
        <v>7</v>
      </c>
      <c r="P281">
        <v>200</v>
      </c>
      <c r="Q281">
        <v>10</v>
      </c>
      <c r="R281">
        <v>0</v>
      </c>
      <c r="S281">
        <v>1</v>
      </c>
      <c r="T281">
        <v>0</v>
      </c>
      <c r="U281" t="s">
        <v>61</v>
      </c>
      <c r="V281">
        <v>3</v>
      </c>
      <c r="W281">
        <v>0.37</v>
      </c>
      <c r="X281">
        <v>4</v>
      </c>
      <c r="Y281">
        <v>4</v>
      </c>
      <c r="Z281">
        <v>1970</v>
      </c>
      <c r="AA281">
        <v>1970</v>
      </c>
      <c r="AB281">
        <v>0</v>
      </c>
      <c r="AC281">
        <v>1</v>
      </c>
      <c r="AD281">
        <v>8</v>
      </c>
      <c r="AE281">
        <v>0.25</v>
      </c>
      <c r="AF281" t="s">
        <v>62</v>
      </c>
      <c r="AG281" t="s">
        <v>63</v>
      </c>
      <c r="AH281" t="s">
        <v>65</v>
      </c>
      <c r="AI281">
        <v>724000000</v>
      </c>
      <c r="AJ281">
        <v>54500000</v>
      </c>
      <c r="AK281">
        <v>30</v>
      </c>
      <c r="AL281">
        <v>3.1501316905935453E-2</v>
      </c>
      <c r="AM281">
        <v>13.078404421390475</v>
      </c>
      <c r="AN281">
        <v>2.6870764934702134</v>
      </c>
      <c r="AO281">
        <v>0.52164824635804219</v>
      </c>
      <c r="AP281">
        <v>0</v>
      </c>
      <c r="AQ281">
        <v>0.35</v>
      </c>
      <c r="AR281">
        <v>0</v>
      </c>
      <c r="AS281">
        <v>0</v>
      </c>
      <c r="AT281">
        <v>500</v>
      </c>
      <c r="AU281">
        <v>50</v>
      </c>
      <c r="AV281">
        <v>12</v>
      </c>
      <c r="AW281">
        <v>1.9961979999999998E-3</v>
      </c>
      <c r="AX281">
        <v>1.9961979999999998E-3</v>
      </c>
      <c r="AY281">
        <v>1.9607137E-2</v>
      </c>
      <c r="AZ281" t="s">
        <v>64</v>
      </c>
      <c r="BA281">
        <v>100</v>
      </c>
      <c r="BB281">
        <v>0</v>
      </c>
    </row>
    <row r="282" spans="1:54" x14ac:dyDescent="0.25">
      <c r="A282">
        <v>281</v>
      </c>
      <c r="B282">
        <v>0</v>
      </c>
      <c r="C282">
        <v>8760</v>
      </c>
      <c r="D282">
        <v>1</v>
      </c>
      <c r="E282">
        <v>1</v>
      </c>
      <c r="F282" t="s">
        <v>59</v>
      </c>
      <c r="G282" t="s">
        <v>60</v>
      </c>
      <c r="H282">
        <v>1.5</v>
      </c>
      <c r="I282">
        <v>0.42</v>
      </c>
      <c r="J282">
        <v>1</v>
      </c>
      <c r="K282">
        <v>0</v>
      </c>
      <c r="L282">
        <v>5.9001691873615807E-2</v>
      </c>
      <c r="M282" t="b">
        <v>0</v>
      </c>
      <c r="N282" t="b">
        <v>0</v>
      </c>
      <c r="O282">
        <v>7</v>
      </c>
      <c r="P282">
        <v>200</v>
      </c>
      <c r="Q282">
        <v>10</v>
      </c>
      <c r="R282">
        <v>0</v>
      </c>
      <c r="S282">
        <v>1</v>
      </c>
      <c r="T282">
        <v>0</v>
      </c>
      <c r="U282" t="s">
        <v>61</v>
      </c>
      <c r="V282">
        <v>3</v>
      </c>
      <c r="W282">
        <v>0.37</v>
      </c>
      <c r="X282">
        <v>4</v>
      </c>
      <c r="Y282">
        <v>1</v>
      </c>
      <c r="Z282">
        <v>1970</v>
      </c>
      <c r="AA282">
        <v>1970</v>
      </c>
      <c r="AB282">
        <v>0</v>
      </c>
      <c r="AC282">
        <v>1</v>
      </c>
      <c r="AD282">
        <v>8</v>
      </c>
      <c r="AE282">
        <v>0.25</v>
      </c>
      <c r="AF282" t="s">
        <v>62</v>
      </c>
      <c r="AG282" t="s">
        <v>63</v>
      </c>
      <c r="AH282" t="s">
        <v>65</v>
      </c>
      <c r="AI282">
        <v>724000000</v>
      </c>
      <c r="AJ282">
        <v>54500000</v>
      </c>
      <c r="AK282">
        <v>30</v>
      </c>
      <c r="AL282">
        <v>1.6644035917071493E-2</v>
      </c>
      <c r="AM282">
        <v>15.101578636019049</v>
      </c>
      <c r="AN282">
        <v>1.9797084488459142</v>
      </c>
      <c r="AO282">
        <v>0.62870628629459302</v>
      </c>
      <c r="AP282">
        <v>0</v>
      </c>
      <c r="AQ282">
        <v>0.35</v>
      </c>
      <c r="AR282">
        <v>0</v>
      </c>
      <c r="AS282">
        <v>0</v>
      </c>
      <c r="AT282">
        <v>500</v>
      </c>
      <c r="AU282">
        <v>50</v>
      </c>
      <c r="AV282">
        <v>12</v>
      </c>
      <c r="AW282">
        <v>1.9961979999999998E-3</v>
      </c>
      <c r="AX282">
        <v>1.9961979999999998E-3</v>
      </c>
      <c r="AY282">
        <v>1.9607137E-2</v>
      </c>
      <c r="AZ282" t="s">
        <v>64</v>
      </c>
      <c r="BA282">
        <v>100</v>
      </c>
      <c r="BB282">
        <v>0</v>
      </c>
    </row>
    <row r="283" spans="1:54" x14ac:dyDescent="0.25">
      <c r="A283">
        <v>282</v>
      </c>
      <c r="B283">
        <v>0</v>
      </c>
      <c r="C283">
        <v>8760</v>
      </c>
      <c r="D283">
        <v>1</v>
      </c>
      <c r="E283">
        <v>1</v>
      </c>
      <c r="F283" t="s">
        <v>59</v>
      </c>
      <c r="G283" t="s">
        <v>60</v>
      </c>
      <c r="H283">
        <v>1.5</v>
      </c>
      <c r="I283">
        <v>0.42</v>
      </c>
      <c r="J283">
        <v>1</v>
      </c>
      <c r="K283">
        <v>0</v>
      </c>
      <c r="L283">
        <v>0.1013575027587077</v>
      </c>
      <c r="M283" t="b">
        <v>0</v>
      </c>
      <c r="N283" t="b">
        <v>0</v>
      </c>
      <c r="O283">
        <v>7</v>
      </c>
      <c r="P283">
        <v>200</v>
      </c>
      <c r="Q283">
        <v>10</v>
      </c>
      <c r="R283">
        <v>0</v>
      </c>
      <c r="S283">
        <v>1</v>
      </c>
      <c r="T283">
        <v>0</v>
      </c>
      <c r="U283" t="s">
        <v>61</v>
      </c>
      <c r="V283">
        <v>3</v>
      </c>
      <c r="W283">
        <v>0.37</v>
      </c>
      <c r="X283">
        <v>4</v>
      </c>
      <c r="Y283">
        <v>5</v>
      </c>
      <c r="Z283">
        <v>1970</v>
      </c>
      <c r="AA283">
        <v>1970</v>
      </c>
      <c r="AB283">
        <v>0</v>
      </c>
      <c r="AC283">
        <v>1</v>
      </c>
      <c r="AD283">
        <v>8</v>
      </c>
      <c r="AE283">
        <v>1</v>
      </c>
      <c r="AF283" t="s">
        <v>62</v>
      </c>
      <c r="AG283" t="s">
        <v>63</v>
      </c>
      <c r="AH283" t="s">
        <v>64</v>
      </c>
      <c r="AI283">
        <v>724000000</v>
      </c>
      <c r="AJ283">
        <v>54500000</v>
      </c>
      <c r="AK283">
        <v>30</v>
      </c>
      <c r="AL283">
        <v>2.8751997089651163E-2</v>
      </c>
      <c r="AM283">
        <v>11.339731018</v>
      </c>
      <c r="AN283">
        <v>2.8399435347909465</v>
      </c>
      <c r="AO283">
        <v>0.90628956186733423</v>
      </c>
      <c r="AP283">
        <v>0</v>
      </c>
      <c r="AQ283">
        <v>0.35</v>
      </c>
      <c r="AR283">
        <v>0</v>
      </c>
      <c r="AS283">
        <v>0</v>
      </c>
      <c r="AT283">
        <v>500</v>
      </c>
      <c r="AU283">
        <v>50</v>
      </c>
      <c r="AV283">
        <v>12</v>
      </c>
      <c r="AW283">
        <v>1.9961979999999998E-3</v>
      </c>
      <c r="AX283">
        <v>1.9961979999999998E-3</v>
      </c>
      <c r="AY283">
        <v>1.9607137E-2</v>
      </c>
      <c r="AZ283" t="s">
        <v>65</v>
      </c>
      <c r="BA283">
        <v>10</v>
      </c>
      <c r="BB283">
        <v>0</v>
      </c>
    </row>
    <row r="284" spans="1:54" x14ac:dyDescent="0.25">
      <c r="A284">
        <v>283</v>
      </c>
      <c r="B284">
        <v>0</v>
      </c>
      <c r="C284">
        <v>8760</v>
      </c>
      <c r="D284">
        <v>1</v>
      </c>
      <c r="E284">
        <v>1</v>
      </c>
      <c r="F284" t="s">
        <v>59</v>
      </c>
      <c r="G284" t="s">
        <v>60</v>
      </c>
      <c r="H284">
        <v>1.5</v>
      </c>
      <c r="I284">
        <v>0.42</v>
      </c>
      <c r="J284">
        <v>1</v>
      </c>
      <c r="K284">
        <v>0</v>
      </c>
      <c r="L284">
        <v>0.10126630963188749</v>
      </c>
      <c r="M284" t="b">
        <v>0</v>
      </c>
      <c r="N284" t="b">
        <v>0</v>
      </c>
      <c r="O284">
        <v>7</v>
      </c>
      <c r="P284">
        <v>200</v>
      </c>
      <c r="Q284">
        <v>10</v>
      </c>
      <c r="R284">
        <v>0</v>
      </c>
      <c r="S284">
        <v>1</v>
      </c>
      <c r="T284">
        <v>0</v>
      </c>
      <c r="U284" t="s">
        <v>61</v>
      </c>
      <c r="V284">
        <v>3</v>
      </c>
      <c r="W284">
        <v>0.37</v>
      </c>
      <c r="X284">
        <v>4</v>
      </c>
      <c r="Y284">
        <v>3</v>
      </c>
      <c r="Z284">
        <v>1970</v>
      </c>
      <c r="AA284">
        <v>1970</v>
      </c>
      <c r="AB284">
        <v>0</v>
      </c>
      <c r="AC284">
        <v>1</v>
      </c>
      <c r="AD284">
        <v>8</v>
      </c>
      <c r="AE284">
        <v>0.5</v>
      </c>
      <c r="AF284" t="s">
        <v>62</v>
      </c>
      <c r="AG284" t="s">
        <v>63</v>
      </c>
      <c r="AH284" t="s">
        <v>65</v>
      </c>
      <c r="AI284">
        <v>724000000</v>
      </c>
      <c r="AJ284">
        <v>54500000</v>
      </c>
      <c r="AK284">
        <v>30</v>
      </c>
      <c r="AL284">
        <v>2.8154543229292509E-2</v>
      </c>
      <c r="AM284">
        <v>14.811869629333334</v>
      </c>
      <c r="AN284">
        <v>1.4626023619403812</v>
      </c>
      <c r="AO284">
        <v>0.39093939226737662</v>
      </c>
      <c r="AP284">
        <v>0</v>
      </c>
      <c r="AQ284">
        <v>0.35</v>
      </c>
      <c r="AR284">
        <v>0</v>
      </c>
      <c r="AS284">
        <v>0</v>
      </c>
      <c r="AT284">
        <v>500</v>
      </c>
      <c r="AU284">
        <v>50</v>
      </c>
      <c r="AV284">
        <v>12</v>
      </c>
      <c r="AW284">
        <v>1.9961979999999998E-3</v>
      </c>
      <c r="AX284">
        <v>1.9961979999999998E-3</v>
      </c>
      <c r="AY284">
        <v>1.9607137E-2</v>
      </c>
      <c r="AZ284" t="s">
        <v>65</v>
      </c>
      <c r="BA284">
        <v>30</v>
      </c>
      <c r="BB284">
        <v>0</v>
      </c>
    </row>
    <row r="285" spans="1:54" x14ac:dyDescent="0.25">
      <c r="A285">
        <v>284</v>
      </c>
      <c r="B285">
        <v>0</v>
      </c>
      <c r="C285">
        <v>8760</v>
      </c>
      <c r="D285">
        <v>1</v>
      </c>
      <c r="E285">
        <v>1</v>
      </c>
      <c r="F285" t="s">
        <v>59</v>
      </c>
      <c r="G285" t="s">
        <v>60</v>
      </c>
      <c r="H285">
        <v>1.5</v>
      </c>
      <c r="I285">
        <v>0.42</v>
      </c>
      <c r="J285">
        <v>1</v>
      </c>
      <c r="K285">
        <v>0</v>
      </c>
      <c r="L285">
        <v>0.11076389201553254</v>
      </c>
      <c r="M285" t="b">
        <v>0</v>
      </c>
      <c r="N285" t="b">
        <v>0</v>
      </c>
      <c r="O285">
        <v>7</v>
      </c>
      <c r="P285">
        <v>200</v>
      </c>
      <c r="Q285">
        <v>10</v>
      </c>
      <c r="R285">
        <v>0</v>
      </c>
      <c r="S285">
        <v>1</v>
      </c>
      <c r="T285">
        <v>0</v>
      </c>
      <c r="U285" t="s">
        <v>61</v>
      </c>
      <c r="V285">
        <v>3</v>
      </c>
      <c r="W285">
        <v>0.37</v>
      </c>
      <c r="X285">
        <v>4</v>
      </c>
      <c r="Y285">
        <v>6</v>
      </c>
      <c r="Z285">
        <v>1970</v>
      </c>
      <c r="AA285">
        <v>1970</v>
      </c>
      <c r="AB285">
        <v>0</v>
      </c>
      <c r="AC285">
        <v>1</v>
      </c>
      <c r="AD285">
        <v>8</v>
      </c>
      <c r="AE285">
        <v>0.25</v>
      </c>
      <c r="AF285" t="s">
        <v>62</v>
      </c>
      <c r="AG285" t="s">
        <v>63</v>
      </c>
      <c r="AH285" t="s">
        <v>64</v>
      </c>
      <c r="AI285">
        <v>724000000</v>
      </c>
      <c r="AJ285">
        <v>54500000</v>
      </c>
      <c r="AK285">
        <v>30</v>
      </c>
      <c r="AL285">
        <v>1.7103631644338833E-2</v>
      </c>
      <c r="AM285">
        <v>13.842420819066668</v>
      </c>
      <c r="AN285">
        <v>2.721887913761746</v>
      </c>
      <c r="AO285">
        <v>1.0179809041897014</v>
      </c>
      <c r="AP285">
        <v>0</v>
      </c>
      <c r="AQ285">
        <v>0.35</v>
      </c>
      <c r="AR285">
        <v>0</v>
      </c>
      <c r="AS285">
        <v>0</v>
      </c>
      <c r="AT285">
        <v>500</v>
      </c>
      <c r="AU285">
        <v>50</v>
      </c>
      <c r="AV285">
        <v>12</v>
      </c>
      <c r="AW285">
        <v>1.9961979999999998E-3</v>
      </c>
      <c r="AX285">
        <v>1.9961979999999998E-3</v>
      </c>
      <c r="AY285">
        <v>1.9607137E-2</v>
      </c>
      <c r="AZ285" t="s">
        <v>65</v>
      </c>
      <c r="BA285">
        <v>100</v>
      </c>
      <c r="BB285">
        <v>0</v>
      </c>
    </row>
    <row r="286" spans="1:54" x14ac:dyDescent="0.25">
      <c r="A286">
        <v>285</v>
      </c>
      <c r="B286">
        <v>0</v>
      </c>
      <c r="C286">
        <v>8760</v>
      </c>
      <c r="D286">
        <v>1</v>
      </c>
      <c r="E286">
        <v>1</v>
      </c>
      <c r="F286" t="s">
        <v>59</v>
      </c>
      <c r="G286" t="s">
        <v>60</v>
      </c>
      <c r="H286">
        <v>1.5</v>
      </c>
      <c r="I286">
        <v>0.42</v>
      </c>
      <c r="J286">
        <v>1</v>
      </c>
      <c r="K286">
        <v>0</v>
      </c>
      <c r="L286">
        <v>0.14003388800751046</v>
      </c>
      <c r="M286" t="b">
        <v>0</v>
      </c>
      <c r="N286" t="b">
        <v>0</v>
      </c>
      <c r="O286">
        <v>7</v>
      </c>
      <c r="P286">
        <v>200</v>
      </c>
      <c r="Q286">
        <v>10</v>
      </c>
      <c r="R286">
        <v>0</v>
      </c>
      <c r="S286">
        <v>1</v>
      </c>
      <c r="T286">
        <v>0</v>
      </c>
      <c r="U286" t="s">
        <v>61</v>
      </c>
      <c r="V286">
        <v>3</v>
      </c>
      <c r="W286">
        <v>0.37</v>
      </c>
      <c r="X286">
        <v>4</v>
      </c>
      <c r="Y286">
        <v>1</v>
      </c>
      <c r="Z286">
        <v>1970</v>
      </c>
      <c r="AA286">
        <v>1970</v>
      </c>
      <c r="AB286">
        <v>0</v>
      </c>
      <c r="AC286">
        <v>1</v>
      </c>
      <c r="AD286">
        <v>8</v>
      </c>
      <c r="AE286">
        <v>0.5</v>
      </c>
      <c r="AF286" t="s">
        <v>62</v>
      </c>
      <c r="AG286" t="s">
        <v>63</v>
      </c>
      <c r="AH286" t="s">
        <v>64</v>
      </c>
      <c r="AI286">
        <v>724000000</v>
      </c>
      <c r="AJ286">
        <v>54500000</v>
      </c>
      <c r="AK286">
        <v>30</v>
      </c>
      <c r="AL286">
        <v>8.7252146258904352E-3</v>
      </c>
      <c r="AM286">
        <v>5.4767302377142846</v>
      </c>
      <c r="AN286">
        <v>1.6458912372987429</v>
      </c>
      <c r="AO286">
        <v>0.52101857953869835</v>
      </c>
      <c r="AP286">
        <v>0</v>
      </c>
      <c r="AQ286">
        <v>0.35</v>
      </c>
      <c r="AR286">
        <v>0</v>
      </c>
      <c r="AS286">
        <v>0</v>
      </c>
      <c r="AT286">
        <v>500</v>
      </c>
      <c r="AU286">
        <v>50</v>
      </c>
      <c r="AV286">
        <v>12</v>
      </c>
      <c r="AW286">
        <v>1.9961979999999998E-3</v>
      </c>
      <c r="AX286">
        <v>1.9961979999999998E-3</v>
      </c>
      <c r="AY286">
        <v>1.9607137E-2</v>
      </c>
      <c r="AZ286" t="s">
        <v>64</v>
      </c>
      <c r="BA286">
        <v>30</v>
      </c>
      <c r="BB286">
        <v>0</v>
      </c>
    </row>
    <row r="287" spans="1:54" x14ac:dyDescent="0.25">
      <c r="A287">
        <v>286</v>
      </c>
      <c r="B287">
        <v>0</v>
      </c>
      <c r="C287">
        <v>8760</v>
      </c>
      <c r="D287">
        <v>1</v>
      </c>
      <c r="E287">
        <v>1</v>
      </c>
      <c r="F287" t="s">
        <v>59</v>
      </c>
      <c r="G287" t="s">
        <v>60</v>
      </c>
      <c r="H287">
        <v>1.5</v>
      </c>
      <c r="I287">
        <v>0.42</v>
      </c>
      <c r="J287">
        <v>1</v>
      </c>
      <c r="K287">
        <v>0</v>
      </c>
      <c r="L287">
        <v>0.16586929915349877</v>
      </c>
      <c r="M287" t="b">
        <v>0</v>
      </c>
      <c r="N287" t="b">
        <v>0</v>
      </c>
      <c r="O287">
        <v>7</v>
      </c>
      <c r="P287">
        <v>200</v>
      </c>
      <c r="Q287">
        <v>10</v>
      </c>
      <c r="R287">
        <v>0</v>
      </c>
      <c r="S287">
        <v>1</v>
      </c>
      <c r="T287">
        <v>0</v>
      </c>
      <c r="U287" t="s">
        <v>61</v>
      </c>
      <c r="V287">
        <v>3</v>
      </c>
      <c r="W287">
        <v>0.37</v>
      </c>
      <c r="X287">
        <v>4</v>
      </c>
      <c r="Y287">
        <v>4</v>
      </c>
      <c r="Z287">
        <v>1970</v>
      </c>
      <c r="AA287">
        <v>1970</v>
      </c>
      <c r="AB287">
        <v>0</v>
      </c>
      <c r="AC287">
        <v>1</v>
      </c>
      <c r="AD287">
        <v>8</v>
      </c>
      <c r="AE287">
        <v>0.25</v>
      </c>
      <c r="AF287" t="s">
        <v>62</v>
      </c>
      <c r="AG287" t="s">
        <v>63</v>
      </c>
      <c r="AH287" t="s">
        <v>65</v>
      </c>
      <c r="AI287">
        <v>724000000</v>
      </c>
      <c r="AJ287">
        <v>54500000</v>
      </c>
      <c r="AK287">
        <v>30</v>
      </c>
      <c r="AL287">
        <v>9.5719091845565298E-3</v>
      </c>
      <c r="AM287">
        <v>16.238547729238096</v>
      </c>
      <c r="AN287">
        <v>2.3918382710281509</v>
      </c>
      <c r="AO287">
        <v>0.92106481758968606</v>
      </c>
      <c r="AP287">
        <v>0</v>
      </c>
      <c r="AQ287">
        <v>0.35</v>
      </c>
      <c r="AR287">
        <v>0</v>
      </c>
      <c r="AS287">
        <v>0</v>
      </c>
      <c r="AT287">
        <v>500</v>
      </c>
      <c r="AU287">
        <v>50</v>
      </c>
      <c r="AV287">
        <v>12</v>
      </c>
      <c r="AW287">
        <v>1.9961979999999998E-3</v>
      </c>
      <c r="AX287">
        <v>1.9961979999999998E-3</v>
      </c>
      <c r="AY287">
        <v>1.9607137E-2</v>
      </c>
      <c r="AZ287" t="s">
        <v>64</v>
      </c>
      <c r="BA287">
        <v>100</v>
      </c>
      <c r="BB287">
        <v>0</v>
      </c>
    </row>
    <row r="288" spans="1:54" x14ac:dyDescent="0.25">
      <c r="A288">
        <v>287</v>
      </c>
      <c r="B288">
        <v>0</v>
      </c>
      <c r="C288">
        <v>8760</v>
      </c>
      <c r="D288">
        <v>1</v>
      </c>
      <c r="E288">
        <v>1</v>
      </c>
      <c r="F288" t="s">
        <v>59</v>
      </c>
      <c r="G288" t="s">
        <v>60</v>
      </c>
      <c r="H288">
        <v>1.5</v>
      </c>
      <c r="I288">
        <v>0.42</v>
      </c>
      <c r="J288">
        <v>1</v>
      </c>
      <c r="K288">
        <v>0</v>
      </c>
      <c r="L288">
        <v>0.14587195828239308</v>
      </c>
      <c r="M288" t="b">
        <v>0</v>
      </c>
      <c r="N288" t="b">
        <v>0</v>
      </c>
      <c r="O288">
        <v>7</v>
      </c>
      <c r="P288">
        <v>200</v>
      </c>
      <c r="Q288">
        <v>10</v>
      </c>
      <c r="R288">
        <v>0</v>
      </c>
      <c r="S288">
        <v>1</v>
      </c>
      <c r="T288">
        <v>0</v>
      </c>
      <c r="U288" t="s">
        <v>61</v>
      </c>
      <c r="V288">
        <v>3</v>
      </c>
      <c r="W288">
        <v>0.37</v>
      </c>
      <c r="X288">
        <v>4</v>
      </c>
      <c r="Y288">
        <v>1</v>
      </c>
      <c r="Z288">
        <v>1970</v>
      </c>
      <c r="AA288">
        <v>1970</v>
      </c>
      <c r="AB288">
        <v>0</v>
      </c>
      <c r="AC288">
        <v>1</v>
      </c>
      <c r="AD288">
        <v>8</v>
      </c>
      <c r="AE288">
        <v>0.5</v>
      </c>
      <c r="AF288" t="s">
        <v>62</v>
      </c>
      <c r="AG288" t="s">
        <v>63</v>
      </c>
      <c r="AH288" t="s">
        <v>65</v>
      </c>
      <c r="AI288">
        <v>724000000</v>
      </c>
      <c r="AJ288">
        <v>54500000</v>
      </c>
      <c r="AK288">
        <v>30</v>
      </c>
      <c r="AL288">
        <v>1.1418875564758605E-2</v>
      </c>
      <c r="AM288">
        <v>13.025399677219047</v>
      </c>
      <c r="AN288">
        <v>2.2174648548099949</v>
      </c>
      <c r="AO288">
        <v>0.84965520890756008</v>
      </c>
      <c r="AP288">
        <v>0</v>
      </c>
      <c r="AQ288">
        <v>0.35</v>
      </c>
      <c r="AR288">
        <v>0</v>
      </c>
      <c r="AS288">
        <v>0</v>
      </c>
      <c r="AT288">
        <v>500</v>
      </c>
      <c r="AU288">
        <v>50</v>
      </c>
      <c r="AV288">
        <v>12</v>
      </c>
      <c r="AW288">
        <v>1.9961979999999998E-3</v>
      </c>
      <c r="AX288">
        <v>1.9961979999999998E-3</v>
      </c>
      <c r="AY288">
        <v>1.9607137E-2</v>
      </c>
      <c r="AZ288" t="s">
        <v>64</v>
      </c>
      <c r="BA288">
        <v>30</v>
      </c>
      <c r="BB288">
        <v>0</v>
      </c>
    </row>
    <row r="289" spans="1:54" x14ac:dyDescent="0.25">
      <c r="A289">
        <v>288</v>
      </c>
      <c r="B289">
        <v>0</v>
      </c>
      <c r="C289">
        <v>8760</v>
      </c>
      <c r="D289">
        <v>1</v>
      </c>
      <c r="E289">
        <v>1</v>
      </c>
      <c r="F289" t="s">
        <v>59</v>
      </c>
      <c r="G289" t="s">
        <v>60</v>
      </c>
      <c r="H289">
        <v>1.5</v>
      </c>
      <c r="I289">
        <v>0.42</v>
      </c>
      <c r="J289">
        <v>1</v>
      </c>
      <c r="K289">
        <v>0</v>
      </c>
      <c r="L289">
        <v>0.11833529488976742</v>
      </c>
      <c r="M289" t="b">
        <v>0</v>
      </c>
      <c r="N289" t="b">
        <v>0</v>
      </c>
      <c r="O289">
        <v>7</v>
      </c>
      <c r="P289">
        <v>200</v>
      </c>
      <c r="Q289">
        <v>10</v>
      </c>
      <c r="R289">
        <v>0</v>
      </c>
      <c r="S289">
        <v>1</v>
      </c>
      <c r="T289">
        <v>0</v>
      </c>
      <c r="U289" t="s">
        <v>61</v>
      </c>
      <c r="V289">
        <v>3</v>
      </c>
      <c r="W289">
        <v>0.37</v>
      </c>
      <c r="X289">
        <v>4</v>
      </c>
      <c r="Y289">
        <v>1</v>
      </c>
      <c r="Z289">
        <v>1970</v>
      </c>
      <c r="AA289">
        <v>1970</v>
      </c>
      <c r="AB289">
        <v>0</v>
      </c>
      <c r="AC289">
        <v>1</v>
      </c>
      <c r="AD289">
        <v>8</v>
      </c>
      <c r="AE289">
        <v>0.5</v>
      </c>
      <c r="AF289" t="s">
        <v>62</v>
      </c>
      <c r="AG289" t="s">
        <v>63</v>
      </c>
      <c r="AH289" t="s">
        <v>65</v>
      </c>
      <c r="AI289">
        <v>724000000</v>
      </c>
      <c r="AJ289">
        <v>54500000</v>
      </c>
      <c r="AK289">
        <v>30</v>
      </c>
      <c r="AL289">
        <v>1.7863561176477388E-2</v>
      </c>
      <c r="AM289">
        <v>13.940702944495238</v>
      </c>
      <c r="AN289">
        <v>2.5263500938217458</v>
      </c>
      <c r="AO289">
        <v>1.2087655790313492</v>
      </c>
      <c r="AP289">
        <v>0</v>
      </c>
      <c r="AQ289">
        <v>0.35</v>
      </c>
      <c r="AR289">
        <v>0</v>
      </c>
      <c r="AS289">
        <v>0</v>
      </c>
      <c r="AT289">
        <v>500</v>
      </c>
      <c r="AU289">
        <v>50</v>
      </c>
      <c r="AV289">
        <v>12</v>
      </c>
      <c r="AW289">
        <v>1.9961979999999998E-3</v>
      </c>
      <c r="AX289">
        <v>1.9961979999999998E-3</v>
      </c>
      <c r="AY289">
        <v>1.9607137E-2</v>
      </c>
      <c r="AZ289" t="s">
        <v>64</v>
      </c>
      <c r="BA289">
        <v>30</v>
      </c>
      <c r="BB289">
        <v>0</v>
      </c>
    </row>
    <row r="290" spans="1:54" x14ac:dyDescent="0.25">
      <c r="A290">
        <v>289</v>
      </c>
      <c r="B290">
        <v>0</v>
      </c>
      <c r="C290">
        <v>8760</v>
      </c>
      <c r="D290">
        <v>1</v>
      </c>
      <c r="E290">
        <v>1</v>
      </c>
      <c r="F290" t="s">
        <v>59</v>
      </c>
      <c r="G290" t="s">
        <v>60</v>
      </c>
      <c r="H290">
        <v>1.5</v>
      </c>
      <c r="I290">
        <v>0.42</v>
      </c>
      <c r="J290">
        <v>1</v>
      </c>
      <c r="K290">
        <v>0</v>
      </c>
      <c r="L290">
        <v>0.12741518808322225</v>
      </c>
      <c r="M290" t="b">
        <v>0</v>
      </c>
      <c r="N290" t="b">
        <v>0</v>
      </c>
      <c r="O290">
        <v>7</v>
      </c>
      <c r="P290">
        <v>200</v>
      </c>
      <c r="Q290">
        <v>10</v>
      </c>
      <c r="R290">
        <v>0</v>
      </c>
      <c r="S290">
        <v>1</v>
      </c>
      <c r="T290">
        <v>0</v>
      </c>
      <c r="U290" t="s">
        <v>61</v>
      </c>
      <c r="V290">
        <v>3</v>
      </c>
      <c r="W290">
        <v>0.37</v>
      </c>
      <c r="X290">
        <v>4</v>
      </c>
      <c r="Y290">
        <v>2</v>
      </c>
      <c r="Z290">
        <v>1970</v>
      </c>
      <c r="AA290">
        <v>1970</v>
      </c>
      <c r="AB290">
        <v>0</v>
      </c>
      <c r="AC290">
        <v>1</v>
      </c>
      <c r="AD290">
        <v>8</v>
      </c>
      <c r="AE290">
        <v>0.25</v>
      </c>
      <c r="AF290" t="s">
        <v>62</v>
      </c>
      <c r="AG290" t="s">
        <v>63</v>
      </c>
      <c r="AH290" t="s">
        <v>65</v>
      </c>
      <c r="AI290">
        <v>724000000</v>
      </c>
      <c r="AJ290">
        <v>54500000</v>
      </c>
      <c r="AK290">
        <v>30</v>
      </c>
      <c r="AL290">
        <v>2.2524465573089965E-2</v>
      </c>
      <c r="AM290">
        <v>11.336879324457142</v>
      </c>
      <c r="AN290">
        <v>1.7678077069987395</v>
      </c>
      <c r="AO290">
        <v>0.91654621572533634</v>
      </c>
      <c r="AP290">
        <v>0</v>
      </c>
      <c r="AQ290">
        <v>0.35</v>
      </c>
      <c r="AR290">
        <v>0</v>
      </c>
      <c r="AS290">
        <v>0</v>
      </c>
      <c r="AT290">
        <v>500</v>
      </c>
      <c r="AU290">
        <v>50</v>
      </c>
      <c r="AV290">
        <v>12</v>
      </c>
      <c r="AW290">
        <v>1.9961979999999998E-3</v>
      </c>
      <c r="AX290">
        <v>1.9961979999999998E-3</v>
      </c>
      <c r="AY290">
        <v>1.9607137E-2</v>
      </c>
      <c r="AZ290" t="s">
        <v>64</v>
      </c>
      <c r="BA290">
        <v>100</v>
      </c>
      <c r="BB290">
        <v>0</v>
      </c>
    </row>
    <row r="291" spans="1:54" x14ac:dyDescent="0.25">
      <c r="A291">
        <v>290</v>
      </c>
      <c r="B291">
        <v>0</v>
      </c>
      <c r="C291">
        <v>8760</v>
      </c>
      <c r="D291">
        <v>1</v>
      </c>
      <c r="E291">
        <v>1</v>
      </c>
      <c r="F291" t="s">
        <v>59</v>
      </c>
      <c r="G291" t="s">
        <v>60</v>
      </c>
      <c r="H291">
        <v>1.5</v>
      </c>
      <c r="I291">
        <v>0.42</v>
      </c>
      <c r="J291">
        <v>1</v>
      </c>
      <c r="K291">
        <v>0</v>
      </c>
      <c r="L291">
        <v>0.16170735404717984</v>
      </c>
      <c r="M291" t="b">
        <v>0</v>
      </c>
      <c r="N291" t="b">
        <v>0</v>
      </c>
      <c r="O291">
        <v>7</v>
      </c>
      <c r="P291">
        <v>200</v>
      </c>
      <c r="Q291">
        <v>10</v>
      </c>
      <c r="R291">
        <v>0</v>
      </c>
      <c r="S291">
        <v>1</v>
      </c>
      <c r="T291">
        <v>0</v>
      </c>
      <c r="U291" t="s">
        <v>61</v>
      </c>
      <c r="V291">
        <v>3</v>
      </c>
      <c r="W291">
        <v>0.37</v>
      </c>
      <c r="X291">
        <v>4</v>
      </c>
      <c r="Y291">
        <v>6</v>
      </c>
      <c r="Z291">
        <v>1970</v>
      </c>
      <c r="AA291">
        <v>1970</v>
      </c>
      <c r="AB291">
        <v>0</v>
      </c>
      <c r="AC291">
        <v>1</v>
      </c>
      <c r="AD291">
        <v>8</v>
      </c>
      <c r="AE291">
        <v>0.25</v>
      </c>
      <c r="AF291" t="s">
        <v>62</v>
      </c>
      <c r="AG291" t="s">
        <v>63</v>
      </c>
      <c r="AH291" t="s">
        <v>64</v>
      </c>
      <c r="AI291">
        <v>724000000</v>
      </c>
      <c r="AJ291">
        <v>54500000</v>
      </c>
      <c r="AK291">
        <v>30</v>
      </c>
      <c r="AL291">
        <v>1.8096481206973249E-2</v>
      </c>
      <c r="AM291">
        <v>16.600064117352382</v>
      </c>
      <c r="AN291">
        <v>2.7342904750054093</v>
      </c>
      <c r="AO291">
        <v>0.69923423498967641</v>
      </c>
      <c r="AP291">
        <v>0</v>
      </c>
      <c r="AQ291">
        <v>0.35</v>
      </c>
      <c r="AR291">
        <v>0</v>
      </c>
      <c r="AS291">
        <v>0</v>
      </c>
      <c r="AT291">
        <v>500</v>
      </c>
      <c r="AU291">
        <v>50</v>
      </c>
      <c r="AV291">
        <v>12</v>
      </c>
      <c r="AW291">
        <v>1.9961979999999998E-3</v>
      </c>
      <c r="AX291">
        <v>1.9961979999999998E-3</v>
      </c>
      <c r="AY291">
        <v>1.9607137E-2</v>
      </c>
      <c r="AZ291" t="s">
        <v>65</v>
      </c>
      <c r="BA291">
        <v>100</v>
      </c>
      <c r="BB291">
        <v>0</v>
      </c>
    </row>
    <row r="292" spans="1:54" x14ac:dyDescent="0.25">
      <c r="A292">
        <v>291</v>
      </c>
      <c r="B292">
        <v>0</v>
      </c>
      <c r="C292">
        <v>8760</v>
      </c>
      <c r="D292">
        <v>1</v>
      </c>
      <c r="E292">
        <v>1</v>
      </c>
      <c r="F292" t="s">
        <v>59</v>
      </c>
      <c r="G292" t="s">
        <v>60</v>
      </c>
      <c r="H292">
        <v>1.5</v>
      </c>
      <c r="I292">
        <v>0.42</v>
      </c>
      <c r="J292">
        <v>1</v>
      </c>
      <c r="K292">
        <v>0</v>
      </c>
      <c r="L292">
        <v>8.633393764763643E-2</v>
      </c>
      <c r="M292" t="b">
        <v>0</v>
      </c>
      <c r="N292" t="b">
        <v>0</v>
      </c>
      <c r="O292">
        <v>7</v>
      </c>
      <c r="P292">
        <v>200</v>
      </c>
      <c r="Q292">
        <v>10</v>
      </c>
      <c r="R292">
        <v>0</v>
      </c>
      <c r="S292">
        <v>1</v>
      </c>
      <c r="T292">
        <v>0</v>
      </c>
      <c r="U292" t="s">
        <v>61</v>
      </c>
      <c r="V292">
        <v>3</v>
      </c>
      <c r="W292">
        <v>0.37</v>
      </c>
      <c r="X292">
        <v>4</v>
      </c>
      <c r="Y292">
        <v>2</v>
      </c>
      <c r="Z292">
        <v>1970</v>
      </c>
      <c r="AA292">
        <v>1970</v>
      </c>
      <c r="AB292">
        <v>0</v>
      </c>
      <c r="AC292">
        <v>1</v>
      </c>
      <c r="AD292">
        <v>8</v>
      </c>
      <c r="AE292">
        <v>0.25</v>
      </c>
      <c r="AF292" t="s">
        <v>62</v>
      </c>
      <c r="AG292" t="s">
        <v>63</v>
      </c>
      <c r="AH292" t="s">
        <v>64</v>
      </c>
      <c r="AI292">
        <v>724000000</v>
      </c>
      <c r="AJ292">
        <v>54500000</v>
      </c>
      <c r="AK292">
        <v>30</v>
      </c>
      <c r="AL292">
        <v>2.3457134457866843E-2</v>
      </c>
      <c r="AM292">
        <v>7.3238566876190472</v>
      </c>
      <c r="AN292">
        <v>1.7858684616416118</v>
      </c>
      <c r="AO292">
        <v>1.2769232187646911</v>
      </c>
      <c r="AP292">
        <v>0</v>
      </c>
      <c r="AQ292">
        <v>0.35</v>
      </c>
      <c r="AR292">
        <v>0</v>
      </c>
      <c r="AS292">
        <v>0</v>
      </c>
      <c r="AT292">
        <v>500</v>
      </c>
      <c r="AU292">
        <v>50</v>
      </c>
      <c r="AV292">
        <v>12</v>
      </c>
      <c r="AW292">
        <v>1.9961979999999998E-3</v>
      </c>
      <c r="AX292">
        <v>1.9961979999999998E-3</v>
      </c>
      <c r="AY292">
        <v>1.9607137E-2</v>
      </c>
      <c r="AZ292" t="s">
        <v>64</v>
      </c>
      <c r="BA292">
        <v>100</v>
      </c>
      <c r="BB292">
        <v>0</v>
      </c>
    </row>
    <row r="293" spans="1:54" x14ac:dyDescent="0.25">
      <c r="A293">
        <v>292</v>
      </c>
      <c r="B293">
        <v>0</v>
      </c>
      <c r="C293">
        <v>8760</v>
      </c>
      <c r="D293">
        <v>1</v>
      </c>
      <c r="E293">
        <v>1</v>
      </c>
      <c r="F293" t="s">
        <v>59</v>
      </c>
      <c r="G293" t="s">
        <v>60</v>
      </c>
      <c r="H293">
        <v>1.5</v>
      </c>
      <c r="I293">
        <v>0.42</v>
      </c>
      <c r="J293">
        <v>1</v>
      </c>
      <c r="K293">
        <v>0</v>
      </c>
      <c r="L293">
        <v>0.16886731648164158</v>
      </c>
      <c r="M293" t="b">
        <v>0</v>
      </c>
      <c r="N293" t="b">
        <v>0</v>
      </c>
      <c r="O293">
        <v>7</v>
      </c>
      <c r="P293">
        <v>200</v>
      </c>
      <c r="Q293">
        <v>10</v>
      </c>
      <c r="R293">
        <v>0</v>
      </c>
      <c r="S293">
        <v>1</v>
      </c>
      <c r="T293">
        <v>0</v>
      </c>
      <c r="U293" t="s">
        <v>61</v>
      </c>
      <c r="V293">
        <v>3</v>
      </c>
      <c r="W293">
        <v>0.37</v>
      </c>
      <c r="X293">
        <v>4</v>
      </c>
      <c r="Y293">
        <v>5</v>
      </c>
      <c r="Z293">
        <v>1970</v>
      </c>
      <c r="AA293">
        <v>1970</v>
      </c>
      <c r="AB293">
        <v>0</v>
      </c>
      <c r="AC293">
        <v>1</v>
      </c>
      <c r="AD293">
        <v>8</v>
      </c>
      <c r="AE293">
        <v>1</v>
      </c>
      <c r="AF293" t="s">
        <v>62</v>
      </c>
      <c r="AG293" t="s">
        <v>63</v>
      </c>
      <c r="AH293" t="s">
        <v>65</v>
      </c>
      <c r="AI293">
        <v>724000000</v>
      </c>
      <c r="AJ293">
        <v>54500000</v>
      </c>
      <c r="AK293">
        <v>30</v>
      </c>
      <c r="AL293">
        <v>9.7017281450357002E-3</v>
      </c>
      <c r="AM293">
        <v>11.99359865262857</v>
      </c>
      <c r="AN293">
        <v>2.3201331984710452</v>
      </c>
      <c r="AO293">
        <v>0.51437871192867624</v>
      </c>
      <c r="AP293">
        <v>0</v>
      </c>
      <c r="AQ293">
        <v>0.35</v>
      </c>
      <c r="AR293">
        <v>0</v>
      </c>
      <c r="AS293">
        <v>0</v>
      </c>
      <c r="AT293">
        <v>500</v>
      </c>
      <c r="AU293">
        <v>50</v>
      </c>
      <c r="AV293">
        <v>12</v>
      </c>
      <c r="AW293">
        <v>1.9961979999999998E-3</v>
      </c>
      <c r="AX293">
        <v>1.9961979999999998E-3</v>
      </c>
      <c r="AY293">
        <v>1.9607137E-2</v>
      </c>
      <c r="AZ293" t="s">
        <v>65</v>
      </c>
      <c r="BA293">
        <v>10</v>
      </c>
      <c r="BB293">
        <v>0</v>
      </c>
    </row>
    <row r="294" spans="1:54" x14ac:dyDescent="0.25">
      <c r="A294">
        <v>293</v>
      </c>
      <c r="B294">
        <v>0</v>
      </c>
      <c r="C294">
        <v>8760</v>
      </c>
      <c r="D294">
        <v>1</v>
      </c>
      <c r="E294">
        <v>1</v>
      </c>
      <c r="F294" t="s">
        <v>59</v>
      </c>
      <c r="G294" t="s">
        <v>60</v>
      </c>
      <c r="H294">
        <v>1.5</v>
      </c>
      <c r="I294">
        <v>0.42</v>
      </c>
      <c r="J294">
        <v>1</v>
      </c>
      <c r="K294">
        <v>0</v>
      </c>
      <c r="L294">
        <v>0.14325871723074174</v>
      </c>
      <c r="M294" t="b">
        <v>0</v>
      </c>
      <c r="N294" t="b">
        <v>0</v>
      </c>
      <c r="O294">
        <v>7</v>
      </c>
      <c r="P294">
        <v>200</v>
      </c>
      <c r="Q294">
        <v>10</v>
      </c>
      <c r="R294">
        <v>0</v>
      </c>
      <c r="S294">
        <v>1</v>
      </c>
      <c r="T294">
        <v>0</v>
      </c>
      <c r="U294" t="s">
        <v>61</v>
      </c>
      <c r="V294">
        <v>3</v>
      </c>
      <c r="W294">
        <v>0.37</v>
      </c>
      <c r="X294">
        <v>4</v>
      </c>
      <c r="Y294">
        <v>1</v>
      </c>
      <c r="Z294">
        <v>1970</v>
      </c>
      <c r="AA294">
        <v>1970</v>
      </c>
      <c r="AB294">
        <v>0</v>
      </c>
      <c r="AC294">
        <v>1</v>
      </c>
      <c r="AD294">
        <v>8</v>
      </c>
      <c r="AE294">
        <v>0.25</v>
      </c>
      <c r="AF294" t="s">
        <v>62</v>
      </c>
      <c r="AG294" t="s">
        <v>63</v>
      </c>
      <c r="AH294" t="s">
        <v>64</v>
      </c>
      <c r="AI294">
        <v>724000000</v>
      </c>
      <c r="AJ294">
        <v>54500000</v>
      </c>
      <c r="AK294">
        <v>30</v>
      </c>
      <c r="AL294">
        <v>2.8481359674780774E-2</v>
      </c>
      <c r="AM294">
        <v>10.774597856</v>
      </c>
      <c r="AN294">
        <v>1.5845767311185748</v>
      </c>
      <c r="AO294">
        <v>0.86596323094170569</v>
      </c>
      <c r="AP294">
        <v>0</v>
      </c>
      <c r="AQ294">
        <v>0.35</v>
      </c>
      <c r="AR294">
        <v>0</v>
      </c>
      <c r="AS294">
        <v>0</v>
      </c>
      <c r="AT294">
        <v>500</v>
      </c>
      <c r="AU294">
        <v>50</v>
      </c>
      <c r="AV294">
        <v>12</v>
      </c>
      <c r="AW294">
        <v>1.9961979999999998E-3</v>
      </c>
      <c r="AX294">
        <v>1.9961979999999998E-3</v>
      </c>
      <c r="AY294">
        <v>1.9607137E-2</v>
      </c>
      <c r="AZ294" t="s">
        <v>65</v>
      </c>
      <c r="BA294">
        <v>100</v>
      </c>
      <c r="BB294">
        <v>0</v>
      </c>
    </row>
    <row r="295" spans="1:54" x14ac:dyDescent="0.25">
      <c r="A295">
        <v>294</v>
      </c>
      <c r="B295">
        <v>0</v>
      </c>
      <c r="C295">
        <v>8760</v>
      </c>
      <c r="D295">
        <v>1</v>
      </c>
      <c r="E295">
        <v>1</v>
      </c>
      <c r="F295" t="s">
        <v>59</v>
      </c>
      <c r="G295" t="s">
        <v>60</v>
      </c>
      <c r="H295">
        <v>1.5</v>
      </c>
      <c r="I295">
        <v>0.42</v>
      </c>
      <c r="J295">
        <v>1</v>
      </c>
      <c r="K295">
        <v>0</v>
      </c>
      <c r="L295">
        <v>7.0377970957588257E-2</v>
      </c>
      <c r="M295" t="b">
        <v>0</v>
      </c>
      <c r="N295" t="b">
        <v>0</v>
      </c>
      <c r="O295">
        <v>7</v>
      </c>
      <c r="P295">
        <v>200</v>
      </c>
      <c r="Q295">
        <v>10</v>
      </c>
      <c r="R295">
        <v>0</v>
      </c>
      <c r="S295">
        <v>1</v>
      </c>
      <c r="T295">
        <v>0</v>
      </c>
      <c r="U295" t="s">
        <v>61</v>
      </c>
      <c r="V295">
        <v>3</v>
      </c>
      <c r="W295">
        <v>0.37</v>
      </c>
      <c r="X295">
        <v>4</v>
      </c>
      <c r="Y295">
        <v>4</v>
      </c>
      <c r="Z295">
        <v>1970</v>
      </c>
      <c r="AA295">
        <v>1970</v>
      </c>
      <c r="AB295">
        <v>0</v>
      </c>
      <c r="AC295">
        <v>1</v>
      </c>
      <c r="AD295">
        <v>8</v>
      </c>
      <c r="AE295">
        <v>0.25</v>
      </c>
      <c r="AF295" t="s">
        <v>62</v>
      </c>
      <c r="AG295" t="s">
        <v>63</v>
      </c>
      <c r="AH295" t="s">
        <v>64</v>
      </c>
      <c r="AI295">
        <v>724000000</v>
      </c>
      <c r="AJ295">
        <v>54500000</v>
      </c>
      <c r="AK295">
        <v>30</v>
      </c>
      <c r="AL295">
        <v>1.9264252885370529E-2</v>
      </c>
      <c r="AM295">
        <v>12.332800135371428</v>
      </c>
      <c r="AN295">
        <v>2.4971222237579389</v>
      </c>
      <c r="AO295">
        <v>0.84104144229547884</v>
      </c>
      <c r="AP295">
        <v>0</v>
      </c>
      <c r="AQ295">
        <v>0.35</v>
      </c>
      <c r="AR295">
        <v>0</v>
      </c>
      <c r="AS295">
        <v>0</v>
      </c>
      <c r="AT295">
        <v>500</v>
      </c>
      <c r="AU295">
        <v>50</v>
      </c>
      <c r="AV295">
        <v>12</v>
      </c>
      <c r="AW295">
        <v>1.9961979999999998E-3</v>
      </c>
      <c r="AX295">
        <v>1.9961979999999998E-3</v>
      </c>
      <c r="AY295">
        <v>1.9607137E-2</v>
      </c>
      <c r="AZ295" t="s">
        <v>65</v>
      </c>
      <c r="BA295">
        <v>100</v>
      </c>
      <c r="BB295">
        <v>0</v>
      </c>
    </row>
    <row r="296" spans="1:54" x14ac:dyDescent="0.25">
      <c r="A296">
        <v>295</v>
      </c>
      <c r="B296">
        <v>0</v>
      </c>
      <c r="C296">
        <v>8760</v>
      </c>
      <c r="D296">
        <v>1</v>
      </c>
      <c r="E296">
        <v>1</v>
      </c>
      <c r="F296" t="s">
        <v>59</v>
      </c>
      <c r="G296" t="s">
        <v>60</v>
      </c>
      <c r="H296">
        <v>1.5</v>
      </c>
      <c r="I296">
        <v>0.42</v>
      </c>
      <c r="J296">
        <v>1</v>
      </c>
      <c r="K296">
        <v>0</v>
      </c>
      <c r="L296">
        <v>0.12704443983303859</v>
      </c>
      <c r="M296" t="b">
        <v>0</v>
      </c>
      <c r="N296" t="b">
        <v>0</v>
      </c>
      <c r="O296">
        <v>7</v>
      </c>
      <c r="P296">
        <v>200</v>
      </c>
      <c r="Q296">
        <v>10</v>
      </c>
      <c r="R296">
        <v>0</v>
      </c>
      <c r="S296">
        <v>1</v>
      </c>
      <c r="T296">
        <v>0</v>
      </c>
      <c r="U296" t="s">
        <v>61</v>
      </c>
      <c r="V296">
        <v>3</v>
      </c>
      <c r="W296">
        <v>0.37</v>
      </c>
      <c r="X296">
        <v>4</v>
      </c>
      <c r="Y296">
        <v>1</v>
      </c>
      <c r="Z296">
        <v>1970</v>
      </c>
      <c r="AA296">
        <v>1970</v>
      </c>
      <c r="AB296">
        <v>0</v>
      </c>
      <c r="AC296">
        <v>1</v>
      </c>
      <c r="AD296">
        <v>8</v>
      </c>
      <c r="AE296">
        <v>0.5</v>
      </c>
      <c r="AF296" t="s">
        <v>62</v>
      </c>
      <c r="AG296" t="s">
        <v>63</v>
      </c>
      <c r="AH296" t="s">
        <v>65</v>
      </c>
      <c r="AI296">
        <v>724000000</v>
      </c>
      <c r="AJ296">
        <v>54500000</v>
      </c>
      <c r="AK296">
        <v>30</v>
      </c>
      <c r="AL296">
        <v>3.1913417125606088E-2</v>
      </c>
      <c r="AM296">
        <v>5.3579705072380941</v>
      </c>
      <c r="AN296">
        <v>1.5311952200794674</v>
      </c>
      <c r="AO296">
        <v>0.41350303374839864</v>
      </c>
      <c r="AP296">
        <v>0</v>
      </c>
      <c r="AQ296">
        <v>0.35</v>
      </c>
      <c r="AR296">
        <v>0</v>
      </c>
      <c r="AS296">
        <v>0</v>
      </c>
      <c r="AT296">
        <v>500</v>
      </c>
      <c r="AU296">
        <v>50</v>
      </c>
      <c r="AV296">
        <v>12</v>
      </c>
      <c r="AW296">
        <v>1.9961979999999998E-3</v>
      </c>
      <c r="AX296">
        <v>1.9961979999999998E-3</v>
      </c>
      <c r="AY296">
        <v>1.9607137E-2</v>
      </c>
      <c r="AZ296" t="s">
        <v>64</v>
      </c>
      <c r="BA296">
        <v>30</v>
      </c>
      <c r="BB296">
        <v>0</v>
      </c>
    </row>
    <row r="297" spans="1:54" x14ac:dyDescent="0.25">
      <c r="A297">
        <v>296</v>
      </c>
      <c r="B297">
        <v>0</v>
      </c>
      <c r="C297">
        <v>8760</v>
      </c>
      <c r="D297">
        <v>1</v>
      </c>
      <c r="E297">
        <v>1</v>
      </c>
      <c r="F297" t="s">
        <v>59</v>
      </c>
      <c r="G297" t="s">
        <v>60</v>
      </c>
      <c r="H297">
        <v>1.5</v>
      </c>
      <c r="I297">
        <v>0.42</v>
      </c>
      <c r="J297">
        <v>1</v>
      </c>
      <c r="K297">
        <v>0</v>
      </c>
      <c r="L297">
        <v>0.10545546592330127</v>
      </c>
      <c r="M297" t="b">
        <v>0</v>
      </c>
      <c r="N297" t="b">
        <v>0</v>
      </c>
      <c r="O297">
        <v>7</v>
      </c>
      <c r="P297">
        <v>200</v>
      </c>
      <c r="Q297">
        <v>10</v>
      </c>
      <c r="R297">
        <v>0</v>
      </c>
      <c r="S297">
        <v>1</v>
      </c>
      <c r="T297">
        <v>0</v>
      </c>
      <c r="U297" t="s">
        <v>61</v>
      </c>
      <c r="V297">
        <v>3</v>
      </c>
      <c r="W297">
        <v>0.37</v>
      </c>
      <c r="X297">
        <v>4</v>
      </c>
      <c r="Y297">
        <v>3</v>
      </c>
      <c r="Z297">
        <v>1970</v>
      </c>
      <c r="AA297">
        <v>1970</v>
      </c>
      <c r="AB297">
        <v>0</v>
      </c>
      <c r="AC297">
        <v>1</v>
      </c>
      <c r="AD297">
        <v>8</v>
      </c>
      <c r="AE297">
        <v>0.25</v>
      </c>
      <c r="AF297" t="s">
        <v>62</v>
      </c>
      <c r="AG297" t="s">
        <v>63</v>
      </c>
      <c r="AH297" t="s">
        <v>64</v>
      </c>
      <c r="AI297">
        <v>724000000</v>
      </c>
      <c r="AJ297">
        <v>54500000</v>
      </c>
      <c r="AK297">
        <v>30</v>
      </c>
      <c r="AL297">
        <v>2.7077556612394627E-2</v>
      </c>
      <c r="AM297">
        <v>14.454791503542857</v>
      </c>
      <c r="AN297">
        <v>2.559191772382583</v>
      </c>
      <c r="AO297">
        <v>1.2735598752675203</v>
      </c>
      <c r="AP297">
        <v>0</v>
      </c>
      <c r="AQ297">
        <v>0.35</v>
      </c>
      <c r="AR297">
        <v>0</v>
      </c>
      <c r="AS297">
        <v>0</v>
      </c>
      <c r="AT297">
        <v>500</v>
      </c>
      <c r="AU297">
        <v>50</v>
      </c>
      <c r="AV297">
        <v>12</v>
      </c>
      <c r="AW297">
        <v>1.9961979999999998E-3</v>
      </c>
      <c r="AX297">
        <v>1.9961979999999998E-3</v>
      </c>
      <c r="AY297">
        <v>1.9607137E-2</v>
      </c>
      <c r="AZ297" t="s">
        <v>65</v>
      </c>
      <c r="BA297">
        <v>100</v>
      </c>
      <c r="BB297">
        <v>0</v>
      </c>
    </row>
    <row r="298" spans="1:54" x14ac:dyDescent="0.25">
      <c r="A298">
        <v>297</v>
      </c>
      <c r="B298">
        <v>0</v>
      </c>
      <c r="C298">
        <v>8760</v>
      </c>
      <c r="D298">
        <v>1</v>
      </c>
      <c r="E298">
        <v>1</v>
      </c>
      <c r="F298" t="s">
        <v>59</v>
      </c>
      <c r="G298" t="s">
        <v>60</v>
      </c>
      <c r="H298">
        <v>1.5</v>
      </c>
      <c r="I298">
        <v>0.42</v>
      </c>
      <c r="J298">
        <v>1</v>
      </c>
      <c r="K298">
        <v>0</v>
      </c>
      <c r="L298">
        <v>9.8343838356762858E-2</v>
      </c>
      <c r="M298" t="b">
        <v>0</v>
      </c>
      <c r="N298" t="b">
        <v>0</v>
      </c>
      <c r="O298">
        <v>7</v>
      </c>
      <c r="P298">
        <v>200</v>
      </c>
      <c r="Q298">
        <v>10</v>
      </c>
      <c r="R298">
        <v>0</v>
      </c>
      <c r="S298">
        <v>1</v>
      </c>
      <c r="T298">
        <v>0</v>
      </c>
      <c r="U298" t="s">
        <v>61</v>
      </c>
      <c r="V298">
        <v>3</v>
      </c>
      <c r="W298">
        <v>0.37</v>
      </c>
      <c r="X298">
        <v>4</v>
      </c>
      <c r="Y298">
        <v>6</v>
      </c>
      <c r="Z298">
        <v>1970</v>
      </c>
      <c r="AA298">
        <v>1970</v>
      </c>
      <c r="AB298">
        <v>0</v>
      </c>
      <c r="AC298">
        <v>1</v>
      </c>
      <c r="AD298">
        <v>8</v>
      </c>
      <c r="AE298">
        <v>0.25</v>
      </c>
      <c r="AF298" t="s">
        <v>62</v>
      </c>
      <c r="AG298" t="s">
        <v>63</v>
      </c>
      <c r="AH298" t="s">
        <v>65</v>
      </c>
      <c r="AI298">
        <v>724000000</v>
      </c>
      <c r="AJ298">
        <v>54500000</v>
      </c>
      <c r="AK298">
        <v>30</v>
      </c>
      <c r="AL298">
        <v>2.1811739812203905E-2</v>
      </c>
      <c r="AM298">
        <v>10.312487540190476</v>
      </c>
      <c r="AN298">
        <v>1.8045407426386721</v>
      </c>
      <c r="AO298">
        <v>0.38249518033464647</v>
      </c>
      <c r="AP298">
        <v>0</v>
      </c>
      <c r="AQ298">
        <v>0.35</v>
      </c>
      <c r="AR298">
        <v>0</v>
      </c>
      <c r="AS298">
        <v>0</v>
      </c>
      <c r="AT298">
        <v>500</v>
      </c>
      <c r="AU298">
        <v>50</v>
      </c>
      <c r="AV298">
        <v>12</v>
      </c>
      <c r="AW298">
        <v>1.9961979999999998E-3</v>
      </c>
      <c r="AX298">
        <v>1.9961979999999998E-3</v>
      </c>
      <c r="AY298">
        <v>1.9607137E-2</v>
      </c>
      <c r="AZ298" t="s">
        <v>64</v>
      </c>
      <c r="BA298">
        <v>100</v>
      </c>
      <c r="BB298">
        <v>0</v>
      </c>
    </row>
    <row r="299" spans="1:54" x14ac:dyDescent="0.25">
      <c r="A299">
        <v>298</v>
      </c>
      <c r="B299">
        <v>0</v>
      </c>
      <c r="C299">
        <v>8760</v>
      </c>
      <c r="D299">
        <v>1</v>
      </c>
      <c r="E299">
        <v>1</v>
      </c>
      <c r="F299" t="s">
        <v>59</v>
      </c>
      <c r="G299" t="s">
        <v>60</v>
      </c>
      <c r="H299">
        <v>1.5</v>
      </c>
      <c r="I299">
        <v>0.42</v>
      </c>
      <c r="J299">
        <v>1</v>
      </c>
      <c r="K299">
        <v>0</v>
      </c>
      <c r="L299">
        <v>5.7437607074112981E-2</v>
      </c>
      <c r="M299" t="b">
        <v>0</v>
      </c>
      <c r="N299" t="b">
        <v>0</v>
      </c>
      <c r="O299">
        <v>7</v>
      </c>
      <c r="P299">
        <v>200</v>
      </c>
      <c r="Q299">
        <v>10</v>
      </c>
      <c r="R299">
        <v>0</v>
      </c>
      <c r="S299">
        <v>1</v>
      </c>
      <c r="T299">
        <v>0</v>
      </c>
      <c r="U299" t="s">
        <v>61</v>
      </c>
      <c r="V299">
        <v>3</v>
      </c>
      <c r="W299">
        <v>0.37</v>
      </c>
      <c r="X299">
        <v>4</v>
      </c>
      <c r="Y299">
        <v>2</v>
      </c>
      <c r="Z299">
        <v>1970</v>
      </c>
      <c r="AA299">
        <v>1970</v>
      </c>
      <c r="AB299">
        <v>0</v>
      </c>
      <c r="AC299">
        <v>1</v>
      </c>
      <c r="AD299">
        <v>8</v>
      </c>
      <c r="AE299">
        <v>1</v>
      </c>
      <c r="AF299" t="s">
        <v>62</v>
      </c>
      <c r="AG299" t="s">
        <v>63</v>
      </c>
      <c r="AH299" t="s">
        <v>64</v>
      </c>
      <c r="AI299">
        <v>724000000</v>
      </c>
      <c r="AJ299">
        <v>54500000</v>
      </c>
      <c r="AK299">
        <v>30</v>
      </c>
      <c r="AL299">
        <v>2.8858562976839225E-2</v>
      </c>
      <c r="AM299">
        <v>16.339511576095237</v>
      </c>
      <c r="AN299">
        <v>2.2485866773734808</v>
      </c>
      <c r="AO299">
        <v>0.93208193079976975</v>
      </c>
      <c r="AP299">
        <v>0</v>
      </c>
      <c r="AQ299">
        <v>0.35</v>
      </c>
      <c r="AR299">
        <v>0</v>
      </c>
      <c r="AS299">
        <v>0</v>
      </c>
      <c r="AT299">
        <v>500</v>
      </c>
      <c r="AU299">
        <v>50</v>
      </c>
      <c r="AV299">
        <v>12</v>
      </c>
      <c r="AW299">
        <v>1.9961979999999998E-3</v>
      </c>
      <c r="AX299">
        <v>1.9961979999999998E-3</v>
      </c>
      <c r="AY299">
        <v>1.9607137E-2</v>
      </c>
      <c r="AZ299" t="s">
        <v>64</v>
      </c>
      <c r="BA299">
        <v>10</v>
      </c>
      <c r="BB299">
        <v>0</v>
      </c>
    </row>
    <row r="300" spans="1:54" x14ac:dyDescent="0.25">
      <c r="A300">
        <v>299</v>
      </c>
      <c r="B300">
        <v>0</v>
      </c>
      <c r="C300">
        <v>8760</v>
      </c>
      <c r="D300">
        <v>1</v>
      </c>
      <c r="E300">
        <v>1</v>
      </c>
      <c r="F300" t="s">
        <v>59</v>
      </c>
      <c r="G300" t="s">
        <v>60</v>
      </c>
      <c r="H300">
        <v>1.5</v>
      </c>
      <c r="I300">
        <v>0.42</v>
      </c>
      <c r="J300">
        <v>1</v>
      </c>
      <c r="K300">
        <v>0</v>
      </c>
      <c r="L300">
        <v>0.1356148953332322</v>
      </c>
      <c r="M300" t="b">
        <v>0</v>
      </c>
      <c r="N300" t="b">
        <v>0</v>
      </c>
      <c r="O300">
        <v>7</v>
      </c>
      <c r="P300">
        <v>200</v>
      </c>
      <c r="Q300">
        <v>10</v>
      </c>
      <c r="R300">
        <v>0</v>
      </c>
      <c r="S300">
        <v>1</v>
      </c>
      <c r="T300">
        <v>0</v>
      </c>
      <c r="U300" t="s">
        <v>61</v>
      </c>
      <c r="V300">
        <v>3</v>
      </c>
      <c r="W300">
        <v>0.37</v>
      </c>
      <c r="X300">
        <v>4</v>
      </c>
      <c r="Y300">
        <v>2</v>
      </c>
      <c r="Z300">
        <v>1970</v>
      </c>
      <c r="AA300">
        <v>1970</v>
      </c>
      <c r="AB300">
        <v>0</v>
      </c>
      <c r="AC300">
        <v>1</v>
      </c>
      <c r="AD300">
        <v>8</v>
      </c>
      <c r="AE300">
        <v>1</v>
      </c>
      <c r="AF300" t="s">
        <v>62</v>
      </c>
      <c r="AG300" t="s">
        <v>63</v>
      </c>
      <c r="AH300" t="s">
        <v>64</v>
      </c>
      <c r="AI300">
        <v>724000000</v>
      </c>
      <c r="AJ300">
        <v>54500000</v>
      </c>
      <c r="AK300">
        <v>30</v>
      </c>
      <c r="AL300">
        <v>2.0839096411973554E-2</v>
      </c>
      <c r="AM300">
        <v>5.7434039232380947</v>
      </c>
      <c r="AN300">
        <v>2.2206181960702449</v>
      </c>
      <c r="AO300">
        <v>1.3502424096604058</v>
      </c>
      <c r="AP300">
        <v>0</v>
      </c>
      <c r="AQ300">
        <v>0.35</v>
      </c>
      <c r="AR300">
        <v>0</v>
      </c>
      <c r="AS300">
        <v>0</v>
      </c>
      <c r="AT300">
        <v>500</v>
      </c>
      <c r="AU300">
        <v>50</v>
      </c>
      <c r="AV300">
        <v>12</v>
      </c>
      <c r="AW300">
        <v>1.9961979999999998E-3</v>
      </c>
      <c r="AX300">
        <v>1.9961979999999998E-3</v>
      </c>
      <c r="AY300">
        <v>1.9607137E-2</v>
      </c>
      <c r="AZ300" t="s">
        <v>65</v>
      </c>
      <c r="BA300">
        <v>10</v>
      </c>
      <c r="BB300">
        <v>0</v>
      </c>
    </row>
    <row r="301" spans="1:54" x14ac:dyDescent="0.25">
      <c r="A301">
        <v>300</v>
      </c>
      <c r="B301">
        <v>0</v>
      </c>
      <c r="C301">
        <v>8760</v>
      </c>
      <c r="D301">
        <v>1</v>
      </c>
      <c r="E301">
        <v>1</v>
      </c>
      <c r="F301" t="s">
        <v>59</v>
      </c>
      <c r="G301" t="s">
        <v>60</v>
      </c>
      <c r="H301">
        <v>1.5</v>
      </c>
      <c r="I301">
        <v>0.42</v>
      </c>
      <c r="J301">
        <v>1</v>
      </c>
      <c r="K301">
        <v>0</v>
      </c>
      <c r="L301">
        <v>0.14215768436689147</v>
      </c>
      <c r="M301" t="b">
        <v>0</v>
      </c>
      <c r="N301" t="b">
        <v>0</v>
      </c>
      <c r="O301">
        <v>7</v>
      </c>
      <c r="P301">
        <v>200</v>
      </c>
      <c r="Q301">
        <v>10</v>
      </c>
      <c r="R301">
        <v>0</v>
      </c>
      <c r="S301">
        <v>1</v>
      </c>
      <c r="T301">
        <v>0</v>
      </c>
      <c r="U301" t="s">
        <v>61</v>
      </c>
      <c r="V301">
        <v>3</v>
      </c>
      <c r="W301">
        <v>0.37</v>
      </c>
      <c r="X301">
        <v>4</v>
      </c>
      <c r="Y301">
        <v>4</v>
      </c>
      <c r="Z301">
        <v>1970</v>
      </c>
      <c r="AA301">
        <v>1970</v>
      </c>
      <c r="AB301">
        <v>0</v>
      </c>
      <c r="AC301">
        <v>1</v>
      </c>
      <c r="AD301">
        <v>8</v>
      </c>
      <c r="AE301">
        <v>0.25</v>
      </c>
      <c r="AF301" t="s">
        <v>62</v>
      </c>
      <c r="AG301" t="s">
        <v>63</v>
      </c>
      <c r="AH301" t="s">
        <v>64</v>
      </c>
      <c r="AI301">
        <v>724000000</v>
      </c>
      <c r="AJ301">
        <v>54500000</v>
      </c>
      <c r="AK301">
        <v>30</v>
      </c>
      <c r="AL301">
        <v>1.9862954850149574E-2</v>
      </c>
      <c r="AM301">
        <v>14.955205615980953</v>
      </c>
      <c r="AN301">
        <v>2.7069984708890784</v>
      </c>
      <c r="AO301">
        <v>0.65526101484345778</v>
      </c>
      <c r="AP301">
        <v>0</v>
      </c>
      <c r="AQ301">
        <v>0.35</v>
      </c>
      <c r="AR301">
        <v>0</v>
      </c>
      <c r="AS301">
        <v>0</v>
      </c>
      <c r="AT301">
        <v>500</v>
      </c>
      <c r="AU301">
        <v>50</v>
      </c>
      <c r="AV301">
        <v>12</v>
      </c>
      <c r="AW301">
        <v>1.9961979999999998E-3</v>
      </c>
      <c r="AX301">
        <v>1.9961979999999998E-3</v>
      </c>
      <c r="AY301">
        <v>1.9607137E-2</v>
      </c>
      <c r="AZ301" t="s">
        <v>64</v>
      </c>
      <c r="BA301">
        <v>100</v>
      </c>
      <c r="BB301">
        <v>0</v>
      </c>
    </row>
    <row r="302" spans="1:54" x14ac:dyDescent="0.25">
      <c r="A302">
        <v>301</v>
      </c>
      <c r="B302">
        <v>0</v>
      </c>
      <c r="C302">
        <v>8760</v>
      </c>
      <c r="D302">
        <v>1</v>
      </c>
      <c r="E302">
        <v>1</v>
      </c>
      <c r="F302" t="s">
        <v>59</v>
      </c>
      <c r="G302" t="s">
        <v>60</v>
      </c>
      <c r="H302">
        <v>1.5</v>
      </c>
      <c r="I302">
        <v>0.42</v>
      </c>
      <c r="J302">
        <v>1</v>
      </c>
      <c r="K302">
        <v>0</v>
      </c>
      <c r="L302">
        <v>0.13126911430950072</v>
      </c>
      <c r="M302" t="b">
        <v>0</v>
      </c>
      <c r="N302" t="b">
        <v>0</v>
      </c>
      <c r="O302">
        <v>7</v>
      </c>
      <c r="P302">
        <v>200</v>
      </c>
      <c r="Q302">
        <v>10</v>
      </c>
      <c r="R302">
        <v>0</v>
      </c>
      <c r="S302">
        <v>1</v>
      </c>
      <c r="T302">
        <v>0</v>
      </c>
      <c r="U302" t="s">
        <v>61</v>
      </c>
      <c r="V302">
        <v>3</v>
      </c>
      <c r="W302">
        <v>0.37</v>
      </c>
      <c r="X302">
        <v>4</v>
      </c>
      <c r="Y302">
        <v>1</v>
      </c>
      <c r="Z302">
        <v>1970</v>
      </c>
      <c r="AA302">
        <v>1970</v>
      </c>
      <c r="AB302">
        <v>0</v>
      </c>
      <c r="AC302">
        <v>1</v>
      </c>
      <c r="AD302">
        <v>8</v>
      </c>
      <c r="AE302">
        <v>1</v>
      </c>
      <c r="AF302" t="s">
        <v>62</v>
      </c>
      <c r="AG302" t="s">
        <v>63</v>
      </c>
      <c r="AH302" t="s">
        <v>65</v>
      </c>
      <c r="AI302">
        <v>724000000</v>
      </c>
      <c r="AJ302">
        <v>54500000</v>
      </c>
      <c r="AK302">
        <v>30</v>
      </c>
      <c r="AL302">
        <v>1.7093835297487904E-2</v>
      </c>
      <c r="AM302">
        <v>16.882162181771427</v>
      </c>
      <c r="AN302">
        <v>1.5151007315749845</v>
      </c>
      <c r="AO302">
        <v>1.35257285898714</v>
      </c>
      <c r="AP302">
        <v>0</v>
      </c>
      <c r="AQ302">
        <v>0.35</v>
      </c>
      <c r="AR302">
        <v>0</v>
      </c>
      <c r="AS302">
        <v>0</v>
      </c>
      <c r="AT302">
        <v>500</v>
      </c>
      <c r="AU302">
        <v>50</v>
      </c>
      <c r="AV302">
        <v>12</v>
      </c>
      <c r="AW302">
        <v>1.9961979999999998E-3</v>
      </c>
      <c r="AX302">
        <v>1.9961979999999998E-3</v>
      </c>
      <c r="AY302">
        <v>1.9607137E-2</v>
      </c>
      <c r="AZ302" t="s">
        <v>64</v>
      </c>
      <c r="BA302">
        <v>10</v>
      </c>
      <c r="BB302">
        <v>0</v>
      </c>
    </row>
    <row r="303" spans="1:54" x14ac:dyDescent="0.25">
      <c r="A303">
        <v>302</v>
      </c>
      <c r="B303">
        <v>0</v>
      </c>
      <c r="C303">
        <v>8760</v>
      </c>
      <c r="D303">
        <v>1</v>
      </c>
      <c r="E303">
        <v>1</v>
      </c>
      <c r="F303" t="s">
        <v>59</v>
      </c>
      <c r="G303" t="s">
        <v>60</v>
      </c>
      <c r="H303">
        <v>1.5</v>
      </c>
      <c r="I303">
        <v>0.42</v>
      </c>
      <c r="J303">
        <v>1</v>
      </c>
      <c r="K303">
        <v>0</v>
      </c>
      <c r="L303">
        <v>0.15135153264019974</v>
      </c>
      <c r="M303" t="b">
        <v>0</v>
      </c>
      <c r="N303" t="b">
        <v>0</v>
      </c>
      <c r="O303">
        <v>7</v>
      </c>
      <c r="P303">
        <v>200</v>
      </c>
      <c r="Q303">
        <v>10</v>
      </c>
      <c r="R303">
        <v>0</v>
      </c>
      <c r="S303">
        <v>1</v>
      </c>
      <c r="T303">
        <v>0</v>
      </c>
      <c r="U303" t="s">
        <v>61</v>
      </c>
      <c r="V303">
        <v>3</v>
      </c>
      <c r="W303">
        <v>0.37</v>
      </c>
      <c r="X303">
        <v>4</v>
      </c>
      <c r="Y303">
        <v>4</v>
      </c>
      <c r="Z303">
        <v>1970</v>
      </c>
      <c r="AA303">
        <v>1970</v>
      </c>
      <c r="AB303">
        <v>0</v>
      </c>
      <c r="AC303">
        <v>1</v>
      </c>
      <c r="AD303">
        <v>8</v>
      </c>
      <c r="AE303">
        <v>0.5</v>
      </c>
      <c r="AF303" t="s">
        <v>62</v>
      </c>
      <c r="AG303" t="s">
        <v>63</v>
      </c>
      <c r="AH303" t="s">
        <v>65</v>
      </c>
      <c r="AI303">
        <v>724000000</v>
      </c>
      <c r="AJ303">
        <v>54500000</v>
      </c>
      <c r="AK303">
        <v>30</v>
      </c>
      <c r="AL303">
        <v>1.4893665895704542E-2</v>
      </c>
      <c r="AM303">
        <v>6.3411844518095233</v>
      </c>
      <c r="AN303">
        <v>2.1458685111479094</v>
      </c>
      <c r="AO303">
        <v>0.37245709190284315</v>
      </c>
      <c r="AP303">
        <v>0</v>
      </c>
      <c r="AQ303">
        <v>0.35</v>
      </c>
      <c r="AR303">
        <v>0</v>
      </c>
      <c r="AS303">
        <v>0</v>
      </c>
      <c r="AT303">
        <v>500</v>
      </c>
      <c r="AU303">
        <v>50</v>
      </c>
      <c r="AV303">
        <v>12</v>
      </c>
      <c r="AW303">
        <v>1.9961979999999998E-3</v>
      </c>
      <c r="AX303">
        <v>1.9961979999999998E-3</v>
      </c>
      <c r="AY303">
        <v>1.9607137E-2</v>
      </c>
      <c r="AZ303" t="s">
        <v>65</v>
      </c>
      <c r="BA303">
        <v>30</v>
      </c>
      <c r="BB303">
        <v>0</v>
      </c>
    </row>
    <row r="304" spans="1:54" x14ac:dyDescent="0.25">
      <c r="A304">
        <v>303</v>
      </c>
      <c r="B304">
        <v>0</v>
      </c>
      <c r="C304">
        <v>8760</v>
      </c>
      <c r="D304">
        <v>1</v>
      </c>
      <c r="E304">
        <v>1</v>
      </c>
      <c r="F304" t="s">
        <v>59</v>
      </c>
      <c r="G304" t="s">
        <v>60</v>
      </c>
      <c r="H304">
        <v>1.5</v>
      </c>
      <c r="I304">
        <v>0.42</v>
      </c>
      <c r="J304">
        <v>1</v>
      </c>
      <c r="K304">
        <v>0</v>
      </c>
      <c r="L304">
        <v>0.11749352930417652</v>
      </c>
      <c r="M304" t="b">
        <v>0</v>
      </c>
      <c r="N304" t="b">
        <v>0</v>
      </c>
      <c r="O304">
        <v>7</v>
      </c>
      <c r="P304">
        <v>200</v>
      </c>
      <c r="Q304">
        <v>10</v>
      </c>
      <c r="R304">
        <v>0</v>
      </c>
      <c r="S304">
        <v>1</v>
      </c>
      <c r="T304">
        <v>0</v>
      </c>
      <c r="U304" t="s">
        <v>61</v>
      </c>
      <c r="V304">
        <v>3</v>
      </c>
      <c r="W304">
        <v>0.37</v>
      </c>
      <c r="X304">
        <v>4</v>
      </c>
      <c r="Y304">
        <v>1</v>
      </c>
      <c r="Z304">
        <v>1970</v>
      </c>
      <c r="AA304">
        <v>1970</v>
      </c>
      <c r="AB304">
        <v>0</v>
      </c>
      <c r="AC304">
        <v>1</v>
      </c>
      <c r="AD304">
        <v>8</v>
      </c>
      <c r="AE304">
        <v>1</v>
      </c>
      <c r="AF304" t="s">
        <v>62</v>
      </c>
      <c r="AG304" t="s">
        <v>63</v>
      </c>
      <c r="AH304" t="s">
        <v>65</v>
      </c>
      <c r="AI304">
        <v>724000000</v>
      </c>
      <c r="AJ304">
        <v>54500000</v>
      </c>
      <c r="AK304">
        <v>30</v>
      </c>
      <c r="AL304">
        <v>2.0586386178229905E-2</v>
      </c>
      <c r="AM304">
        <v>11.580209092971428</v>
      </c>
      <c r="AN304">
        <v>2.1884312139178439</v>
      </c>
      <c r="AO304">
        <v>0.61722369643465069</v>
      </c>
      <c r="AP304">
        <v>0</v>
      </c>
      <c r="AQ304">
        <v>0.35</v>
      </c>
      <c r="AR304">
        <v>0</v>
      </c>
      <c r="AS304">
        <v>0</v>
      </c>
      <c r="AT304">
        <v>500</v>
      </c>
      <c r="AU304">
        <v>50</v>
      </c>
      <c r="AV304">
        <v>12</v>
      </c>
      <c r="AW304">
        <v>1.9961979999999998E-3</v>
      </c>
      <c r="AX304">
        <v>1.9961979999999998E-3</v>
      </c>
      <c r="AY304">
        <v>1.9607137E-2</v>
      </c>
      <c r="AZ304" t="s">
        <v>64</v>
      </c>
      <c r="BA304">
        <v>10</v>
      </c>
      <c r="BB304">
        <v>0</v>
      </c>
    </row>
    <row r="305" spans="1:54" x14ac:dyDescent="0.25">
      <c r="A305">
        <v>304</v>
      </c>
      <c r="B305">
        <v>0</v>
      </c>
      <c r="C305">
        <v>8760</v>
      </c>
      <c r="D305">
        <v>1</v>
      </c>
      <c r="E305">
        <v>1</v>
      </c>
      <c r="F305" t="s">
        <v>59</v>
      </c>
      <c r="G305" t="s">
        <v>60</v>
      </c>
      <c r="H305">
        <v>1.5</v>
      </c>
      <c r="I305">
        <v>0.42</v>
      </c>
      <c r="J305">
        <v>1</v>
      </c>
      <c r="K305">
        <v>0</v>
      </c>
      <c r="L305">
        <v>0.14195425858762462</v>
      </c>
      <c r="M305" t="b">
        <v>0</v>
      </c>
      <c r="N305" t="b">
        <v>0</v>
      </c>
      <c r="O305">
        <v>7</v>
      </c>
      <c r="P305">
        <v>200</v>
      </c>
      <c r="Q305">
        <v>10</v>
      </c>
      <c r="R305">
        <v>0</v>
      </c>
      <c r="S305">
        <v>1</v>
      </c>
      <c r="T305">
        <v>0</v>
      </c>
      <c r="U305" t="s">
        <v>61</v>
      </c>
      <c r="V305">
        <v>3</v>
      </c>
      <c r="W305">
        <v>0.37</v>
      </c>
      <c r="X305">
        <v>4</v>
      </c>
      <c r="Y305">
        <v>2</v>
      </c>
      <c r="Z305">
        <v>1970</v>
      </c>
      <c r="AA305">
        <v>1970</v>
      </c>
      <c r="AB305">
        <v>0</v>
      </c>
      <c r="AC305">
        <v>1</v>
      </c>
      <c r="AD305">
        <v>8</v>
      </c>
      <c r="AE305">
        <v>0.5</v>
      </c>
      <c r="AF305" t="s">
        <v>62</v>
      </c>
      <c r="AG305" t="s">
        <v>63</v>
      </c>
      <c r="AH305" t="s">
        <v>65</v>
      </c>
      <c r="AI305">
        <v>724000000</v>
      </c>
      <c r="AJ305">
        <v>54500000</v>
      </c>
      <c r="AK305">
        <v>30</v>
      </c>
      <c r="AL305">
        <v>2.4951052866305362E-2</v>
      </c>
      <c r="AM305">
        <v>16.840660772933333</v>
      </c>
      <c r="AN305">
        <v>1.5662365525491633</v>
      </c>
      <c r="AO305">
        <v>0.84056674270122167</v>
      </c>
      <c r="AP305">
        <v>0</v>
      </c>
      <c r="AQ305">
        <v>0.35</v>
      </c>
      <c r="AR305">
        <v>0</v>
      </c>
      <c r="AS305">
        <v>0</v>
      </c>
      <c r="AT305">
        <v>500</v>
      </c>
      <c r="AU305">
        <v>50</v>
      </c>
      <c r="AV305">
        <v>12</v>
      </c>
      <c r="AW305">
        <v>1.9961979999999998E-3</v>
      </c>
      <c r="AX305">
        <v>1.9961979999999998E-3</v>
      </c>
      <c r="AY305">
        <v>1.9607137E-2</v>
      </c>
      <c r="AZ305" t="s">
        <v>64</v>
      </c>
      <c r="BA305">
        <v>30</v>
      </c>
      <c r="BB305">
        <v>0</v>
      </c>
    </row>
    <row r="306" spans="1:54" x14ac:dyDescent="0.25">
      <c r="A306">
        <v>305</v>
      </c>
      <c r="B306">
        <v>0</v>
      </c>
      <c r="C306">
        <v>8760</v>
      </c>
      <c r="D306">
        <v>1</v>
      </c>
      <c r="E306">
        <v>1</v>
      </c>
      <c r="F306" t="s">
        <v>59</v>
      </c>
      <c r="G306" t="s">
        <v>60</v>
      </c>
      <c r="H306">
        <v>1.5</v>
      </c>
      <c r="I306">
        <v>0.42</v>
      </c>
      <c r="J306">
        <v>1</v>
      </c>
      <c r="K306">
        <v>0</v>
      </c>
      <c r="L306">
        <v>0.12183736770228784</v>
      </c>
      <c r="M306" t="b">
        <v>0</v>
      </c>
      <c r="N306" t="b">
        <v>0</v>
      </c>
      <c r="O306">
        <v>7</v>
      </c>
      <c r="P306">
        <v>200</v>
      </c>
      <c r="Q306">
        <v>10</v>
      </c>
      <c r="R306">
        <v>0</v>
      </c>
      <c r="S306">
        <v>1</v>
      </c>
      <c r="T306">
        <v>0</v>
      </c>
      <c r="U306" t="s">
        <v>61</v>
      </c>
      <c r="V306">
        <v>3</v>
      </c>
      <c r="W306">
        <v>0.37</v>
      </c>
      <c r="X306">
        <v>4</v>
      </c>
      <c r="Y306">
        <v>3</v>
      </c>
      <c r="Z306">
        <v>1970</v>
      </c>
      <c r="AA306">
        <v>1970</v>
      </c>
      <c r="AB306">
        <v>0</v>
      </c>
      <c r="AC306">
        <v>1</v>
      </c>
      <c r="AD306">
        <v>8</v>
      </c>
      <c r="AE306">
        <v>0.25</v>
      </c>
      <c r="AF306" t="s">
        <v>62</v>
      </c>
      <c r="AG306" t="s">
        <v>63</v>
      </c>
      <c r="AH306" t="s">
        <v>65</v>
      </c>
      <c r="AI306">
        <v>724000000</v>
      </c>
      <c r="AJ306">
        <v>54500000</v>
      </c>
      <c r="AK306">
        <v>30</v>
      </c>
      <c r="AL306">
        <v>1.3927622885944053E-2</v>
      </c>
      <c r="AM306">
        <v>12.092368370857143</v>
      </c>
      <c r="AN306">
        <v>2.0032041975761814</v>
      </c>
      <c r="AO306">
        <v>0.46116535102563855</v>
      </c>
      <c r="AP306">
        <v>0</v>
      </c>
      <c r="AQ306">
        <v>0.35</v>
      </c>
      <c r="AR306">
        <v>0</v>
      </c>
      <c r="AS306">
        <v>0</v>
      </c>
      <c r="AT306">
        <v>500</v>
      </c>
      <c r="AU306">
        <v>50</v>
      </c>
      <c r="AV306">
        <v>12</v>
      </c>
      <c r="AW306">
        <v>1.9961979999999998E-3</v>
      </c>
      <c r="AX306">
        <v>1.9961979999999998E-3</v>
      </c>
      <c r="AY306">
        <v>1.9607137E-2</v>
      </c>
      <c r="AZ306" t="s">
        <v>64</v>
      </c>
      <c r="BA306">
        <v>100</v>
      </c>
      <c r="BB306">
        <v>0</v>
      </c>
    </row>
    <row r="307" spans="1:54" x14ac:dyDescent="0.25">
      <c r="A307">
        <v>306</v>
      </c>
      <c r="B307">
        <v>0</v>
      </c>
      <c r="C307">
        <v>8760</v>
      </c>
      <c r="D307">
        <v>1</v>
      </c>
      <c r="E307">
        <v>1</v>
      </c>
      <c r="F307" t="s">
        <v>59</v>
      </c>
      <c r="G307" t="s">
        <v>60</v>
      </c>
      <c r="H307">
        <v>1.5</v>
      </c>
      <c r="I307">
        <v>0.42</v>
      </c>
      <c r="J307">
        <v>1</v>
      </c>
      <c r="K307">
        <v>0</v>
      </c>
      <c r="L307">
        <v>0.11020897442082887</v>
      </c>
      <c r="M307" t="b">
        <v>0</v>
      </c>
      <c r="N307" t="b">
        <v>0</v>
      </c>
      <c r="O307">
        <v>7</v>
      </c>
      <c r="P307">
        <v>200</v>
      </c>
      <c r="Q307">
        <v>10</v>
      </c>
      <c r="R307">
        <v>0</v>
      </c>
      <c r="S307">
        <v>1</v>
      </c>
      <c r="T307">
        <v>0</v>
      </c>
      <c r="U307" t="s">
        <v>61</v>
      </c>
      <c r="V307">
        <v>3</v>
      </c>
      <c r="W307">
        <v>0.37</v>
      </c>
      <c r="X307">
        <v>4</v>
      </c>
      <c r="Y307">
        <v>5</v>
      </c>
      <c r="Z307">
        <v>1970</v>
      </c>
      <c r="AA307">
        <v>1970</v>
      </c>
      <c r="AB307">
        <v>0</v>
      </c>
      <c r="AC307">
        <v>1</v>
      </c>
      <c r="AD307">
        <v>8</v>
      </c>
      <c r="AE307">
        <v>0.5</v>
      </c>
      <c r="AF307" t="s">
        <v>62</v>
      </c>
      <c r="AG307" t="s">
        <v>63</v>
      </c>
      <c r="AH307" t="s">
        <v>65</v>
      </c>
      <c r="AI307">
        <v>724000000</v>
      </c>
      <c r="AJ307">
        <v>54500000</v>
      </c>
      <c r="AK307">
        <v>30</v>
      </c>
      <c r="AL307">
        <v>2.4723518285883837E-2</v>
      </c>
      <c r="AM307">
        <v>13.311914447447618</v>
      </c>
      <c r="AN307">
        <v>2.5080544177993285</v>
      </c>
      <c r="AO307">
        <v>1.3242665941973888</v>
      </c>
      <c r="AP307">
        <v>0</v>
      </c>
      <c r="AQ307">
        <v>0.35</v>
      </c>
      <c r="AR307">
        <v>0</v>
      </c>
      <c r="AS307">
        <v>0</v>
      </c>
      <c r="AT307">
        <v>500</v>
      </c>
      <c r="AU307">
        <v>50</v>
      </c>
      <c r="AV307">
        <v>12</v>
      </c>
      <c r="AW307">
        <v>1.9961979999999998E-3</v>
      </c>
      <c r="AX307">
        <v>1.9961979999999998E-3</v>
      </c>
      <c r="AY307">
        <v>1.9607137E-2</v>
      </c>
      <c r="AZ307" t="s">
        <v>64</v>
      </c>
      <c r="BA307">
        <v>30</v>
      </c>
      <c r="BB307">
        <v>0</v>
      </c>
    </row>
    <row r="308" spans="1:54" x14ac:dyDescent="0.25">
      <c r="A308">
        <v>307</v>
      </c>
      <c r="B308">
        <v>0</v>
      </c>
      <c r="C308">
        <v>8760</v>
      </c>
      <c r="D308">
        <v>1</v>
      </c>
      <c r="E308">
        <v>1</v>
      </c>
      <c r="F308" t="s">
        <v>59</v>
      </c>
      <c r="G308" t="s">
        <v>60</v>
      </c>
      <c r="H308">
        <v>1.5</v>
      </c>
      <c r="I308">
        <v>0.42</v>
      </c>
      <c r="J308">
        <v>1</v>
      </c>
      <c r="K308">
        <v>0</v>
      </c>
      <c r="L308">
        <v>0.11362327080263557</v>
      </c>
      <c r="M308" t="b">
        <v>0</v>
      </c>
      <c r="N308" t="b">
        <v>0</v>
      </c>
      <c r="O308">
        <v>7</v>
      </c>
      <c r="P308">
        <v>200</v>
      </c>
      <c r="Q308">
        <v>10</v>
      </c>
      <c r="R308">
        <v>0</v>
      </c>
      <c r="S308">
        <v>1</v>
      </c>
      <c r="T308">
        <v>0</v>
      </c>
      <c r="U308" t="s">
        <v>61</v>
      </c>
      <c r="V308">
        <v>3</v>
      </c>
      <c r="W308">
        <v>0.37</v>
      </c>
      <c r="X308">
        <v>4</v>
      </c>
      <c r="Y308">
        <v>6</v>
      </c>
      <c r="Z308">
        <v>1970</v>
      </c>
      <c r="AA308">
        <v>1970</v>
      </c>
      <c r="AB308">
        <v>0</v>
      </c>
      <c r="AC308">
        <v>1</v>
      </c>
      <c r="AD308">
        <v>8</v>
      </c>
      <c r="AE308">
        <v>0.5</v>
      </c>
      <c r="AF308" t="s">
        <v>62</v>
      </c>
      <c r="AG308" t="s">
        <v>63</v>
      </c>
      <c r="AH308" t="s">
        <v>64</v>
      </c>
      <c r="AI308">
        <v>724000000</v>
      </c>
      <c r="AJ308">
        <v>54500000</v>
      </c>
      <c r="AK308">
        <v>30</v>
      </c>
      <c r="AL308">
        <v>3.0320726913522986E-2</v>
      </c>
      <c r="AM308">
        <v>13.198367051657142</v>
      </c>
      <c r="AN308">
        <v>1.6409306137350455</v>
      </c>
      <c r="AO308">
        <v>0.60980202829188013</v>
      </c>
      <c r="AP308">
        <v>0</v>
      </c>
      <c r="AQ308">
        <v>0.35</v>
      </c>
      <c r="AR308">
        <v>0</v>
      </c>
      <c r="AS308">
        <v>0</v>
      </c>
      <c r="AT308">
        <v>500</v>
      </c>
      <c r="AU308">
        <v>50</v>
      </c>
      <c r="AV308">
        <v>12</v>
      </c>
      <c r="AW308">
        <v>1.9961979999999998E-3</v>
      </c>
      <c r="AX308">
        <v>1.9961979999999998E-3</v>
      </c>
      <c r="AY308">
        <v>1.9607137E-2</v>
      </c>
      <c r="AZ308" t="s">
        <v>64</v>
      </c>
      <c r="BA308">
        <v>30</v>
      </c>
      <c r="BB308">
        <v>0</v>
      </c>
    </row>
    <row r="309" spans="1:54" x14ac:dyDescent="0.25">
      <c r="A309">
        <v>308</v>
      </c>
      <c r="B309">
        <v>0</v>
      </c>
      <c r="C309">
        <v>8760</v>
      </c>
      <c r="D309">
        <v>1</v>
      </c>
      <c r="E309">
        <v>1</v>
      </c>
      <c r="F309" t="s">
        <v>59</v>
      </c>
      <c r="G309" t="s">
        <v>60</v>
      </c>
      <c r="H309">
        <v>1.5</v>
      </c>
      <c r="I309">
        <v>0.42</v>
      </c>
      <c r="J309">
        <v>1</v>
      </c>
      <c r="K309">
        <v>0</v>
      </c>
      <c r="L309">
        <v>4.5089950333126114E-2</v>
      </c>
      <c r="M309" t="b">
        <v>0</v>
      </c>
      <c r="N309" t="b">
        <v>0</v>
      </c>
      <c r="O309">
        <v>7</v>
      </c>
      <c r="P309">
        <v>200</v>
      </c>
      <c r="Q309">
        <v>10</v>
      </c>
      <c r="R309">
        <v>0</v>
      </c>
      <c r="S309">
        <v>1</v>
      </c>
      <c r="T309">
        <v>0</v>
      </c>
      <c r="U309" t="s">
        <v>61</v>
      </c>
      <c r="V309">
        <v>3</v>
      </c>
      <c r="W309">
        <v>0.37</v>
      </c>
      <c r="X309">
        <v>4</v>
      </c>
      <c r="Y309">
        <v>6</v>
      </c>
      <c r="Z309">
        <v>1970</v>
      </c>
      <c r="AA309">
        <v>1970</v>
      </c>
      <c r="AB309">
        <v>0</v>
      </c>
      <c r="AC309">
        <v>1</v>
      </c>
      <c r="AD309">
        <v>8</v>
      </c>
      <c r="AE309">
        <v>1</v>
      </c>
      <c r="AF309" t="s">
        <v>62</v>
      </c>
      <c r="AG309" t="s">
        <v>63</v>
      </c>
      <c r="AH309" t="s">
        <v>64</v>
      </c>
      <c r="AI309">
        <v>724000000</v>
      </c>
      <c r="AJ309">
        <v>54500000</v>
      </c>
      <c r="AK309">
        <v>30</v>
      </c>
      <c r="AL309">
        <v>1.1417742866954864E-2</v>
      </c>
      <c r="AM309">
        <v>6.4106733786666661</v>
      </c>
      <c r="AN309">
        <v>2.2326616556014192</v>
      </c>
      <c r="AO309">
        <v>0.46352859348568576</v>
      </c>
      <c r="AP309">
        <v>0</v>
      </c>
      <c r="AQ309">
        <v>0.35</v>
      </c>
      <c r="AR309">
        <v>0</v>
      </c>
      <c r="AS309">
        <v>0</v>
      </c>
      <c r="AT309">
        <v>500</v>
      </c>
      <c r="AU309">
        <v>50</v>
      </c>
      <c r="AV309">
        <v>12</v>
      </c>
      <c r="AW309">
        <v>1.9961979999999998E-3</v>
      </c>
      <c r="AX309">
        <v>1.9961979999999998E-3</v>
      </c>
      <c r="AY309">
        <v>1.9607137E-2</v>
      </c>
      <c r="AZ309" t="s">
        <v>64</v>
      </c>
      <c r="BA309">
        <v>10</v>
      </c>
      <c r="BB309">
        <v>0</v>
      </c>
    </row>
    <row r="310" spans="1:54" x14ac:dyDescent="0.25">
      <c r="A310">
        <v>309</v>
      </c>
      <c r="B310">
        <v>0</v>
      </c>
      <c r="C310">
        <v>8760</v>
      </c>
      <c r="D310">
        <v>1</v>
      </c>
      <c r="E310">
        <v>1</v>
      </c>
      <c r="F310" t="s">
        <v>59</v>
      </c>
      <c r="G310" t="s">
        <v>60</v>
      </c>
      <c r="H310">
        <v>1.5</v>
      </c>
      <c r="I310">
        <v>0.42</v>
      </c>
      <c r="J310">
        <v>1</v>
      </c>
      <c r="K310">
        <v>0</v>
      </c>
      <c r="L310">
        <v>4.5674742709004762E-2</v>
      </c>
      <c r="M310" t="b">
        <v>0</v>
      </c>
      <c r="N310" t="b">
        <v>0</v>
      </c>
      <c r="O310">
        <v>7</v>
      </c>
      <c r="P310">
        <v>200</v>
      </c>
      <c r="Q310">
        <v>10</v>
      </c>
      <c r="R310">
        <v>0</v>
      </c>
      <c r="S310">
        <v>1</v>
      </c>
      <c r="T310">
        <v>0</v>
      </c>
      <c r="U310" t="s">
        <v>61</v>
      </c>
      <c r="V310">
        <v>3</v>
      </c>
      <c r="W310">
        <v>0.37</v>
      </c>
      <c r="X310">
        <v>4</v>
      </c>
      <c r="Y310">
        <v>4</v>
      </c>
      <c r="Z310">
        <v>1970</v>
      </c>
      <c r="AA310">
        <v>1970</v>
      </c>
      <c r="AB310">
        <v>0</v>
      </c>
      <c r="AC310">
        <v>1</v>
      </c>
      <c r="AD310">
        <v>8</v>
      </c>
      <c r="AE310">
        <v>1</v>
      </c>
      <c r="AF310" t="s">
        <v>62</v>
      </c>
      <c r="AG310" t="s">
        <v>63</v>
      </c>
      <c r="AH310" t="s">
        <v>64</v>
      </c>
      <c r="AI310">
        <v>724000000</v>
      </c>
      <c r="AJ310">
        <v>54500000</v>
      </c>
      <c r="AK310">
        <v>30</v>
      </c>
      <c r="AL310">
        <v>2.9664029673632224E-2</v>
      </c>
      <c r="AM310">
        <v>9.189432011047618</v>
      </c>
      <c r="AN310">
        <v>1.8496890770613339</v>
      </c>
      <c r="AO310">
        <v>0.56010398627459657</v>
      </c>
      <c r="AP310">
        <v>0</v>
      </c>
      <c r="AQ310">
        <v>0.35</v>
      </c>
      <c r="AR310">
        <v>0</v>
      </c>
      <c r="AS310">
        <v>0</v>
      </c>
      <c r="AT310">
        <v>500</v>
      </c>
      <c r="AU310">
        <v>50</v>
      </c>
      <c r="AV310">
        <v>12</v>
      </c>
      <c r="AW310">
        <v>1.9961979999999998E-3</v>
      </c>
      <c r="AX310">
        <v>1.9961979999999998E-3</v>
      </c>
      <c r="AY310">
        <v>1.9607137E-2</v>
      </c>
      <c r="AZ310" t="s">
        <v>65</v>
      </c>
      <c r="BA310">
        <v>10</v>
      </c>
      <c r="BB310">
        <v>0</v>
      </c>
    </row>
    <row r="311" spans="1:54" x14ac:dyDescent="0.25">
      <c r="A311">
        <v>310</v>
      </c>
      <c r="B311">
        <v>0</v>
      </c>
      <c r="C311">
        <v>8760</v>
      </c>
      <c r="D311">
        <v>1</v>
      </c>
      <c r="E311">
        <v>1</v>
      </c>
      <c r="F311" t="s">
        <v>59</v>
      </c>
      <c r="G311" t="s">
        <v>60</v>
      </c>
      <c r="H311">
        <v>1.5</v>
      </c>
      <c r="I311">
        <v>0.42</v>
      </c>
      <c r="J311">
        <v>1</v>
      </c>
      <c r="K311">
        <v>0</v>
      </c>
      <c r="L311">
        <v>0.13744228060957028</v>
      </c>
      <c r="M311" t="b">
        <v>0</v>
      </c>
      <c r="N311" t="b">
        <v>0</v>
      </c>
      <c r="O311">
        <v>7</v>
      </c>
      <c r="P311">
        <v>200</v>
      </c>
      <c r="Q311">
        <v>10</v>
      </c>
      <c r="R311">
        <v>0</v>
      </c>
      <c r="S311">
        <v>1</v>
      </c>
      <c r="T311">
        <v>0</v>
      </c>
      <c r="U311" t="s">
        <v>61</v>
      </c>
      <c r="V311">
        <v>3</v>
      </c>
      <c r="W311">
        <v>0.37</v>
      </c>
      <c r="X311">
        <v>4</v>
      </c>
      <c r="Y311">
        <v>1</v>
      </c>
      <c r="Z311">
        <v>1970</v>
      </c>
      <c r="AA311">
        <v>1970</v>
      </c>
      <c r="AB311">
        <v>0</v>
      </c>
      <c r="AC311">
        <v>1</v>
      </c>
      <c r="AD311">
        <v>8</v>
      </c>
      <c r="AE311">
        <v>0.25</v>
      </c>
      <c r="AF311" t="s">
        <v>62</v>
      </c>
      <c r="AG311" t="s">
        <v>63</v>
      </c>
      <c r="AH311" t="s">
        <v>65</v>
      </c>
      <c r="AI311">
        <v>724000000</v>
      </c>
      <c r="AJ311">
        <v>54500000</v>
      </c>
      <c r="AK311">
        <v>30</v>
      </c>
      <c r="AL311">
        <v>3.1891880834994439E-2</v>
      </c>
      <c r="AM311">
        <v>10.110201876190477</v>
      </c>
      <c r="AN311">
        <v>2.8012965507185212</v>
      </c>
      <c r="AO311">
        <v>1.1864620790012868</v>
      </c>
      <c r="AP311">
        <v>0</v>
      </c>
      <c r="AQ311">
        <v>0.35</v>
      </c>
      <c r="AR311">
        <v>0</v>
      </c>
      <c r="AS311">
        <v>0</v>
      </c>
      <c r="AT311">
        <v>500</v>
      </c>
      <c r="AU311">
        <v>50</v>
      </c>
      <c r="AV311">
        <v>12</v>
      </c>
      <c r="AW311">
        <v>1.9961979999999998E-3</v>
      </c>
      <c r="AX311">
        <v>1.9961979999999998E-3</v>
      </c>
      <c r="AY311">
        <v>1.9607137E-2</v>
      </c>
      <c r="AZ311" t="s">
        <v>64</v>
      </c>
      <c r="BA311">
        <v>100</v>
      </c>
      <c r="BB311">
        <v>0</v>
      </c>
    </row>
    <row r="312" spans="1:54" x14ac:dyDescent="0.25">
      <c r="A312">
        <v>311</v>
      </c>
      <c r="B312">
        <v>0</v>
      </c>
      <c r="C312">
        <v>8760</v>
      </c>
      <c r="D312">
        <v>1</v>
      </c>
      <c r="E312">
        <v>1</v>
      </c>
      <c r="F312" t="s">
        <v>59</v>
      </c>
      <c r="G312" t="s">
        <v>60</v>
      </c>
      <c r="H312">
        <v>1.5</v>
      </c>
      <c r="I312">
        <v>0.42</v>
      </c>
      <c r="J312">
        <v>1</v>
      </c>
      <c r="K312">
        <v>0</v>
      </c>
      <c r="L312">
        <v>4.6032765130822904E-2</v>
      </c>
      <c r="M312" t="b">
        <v>0</v>
      </c>
      <c r="N312" t="b">
        <v>0</v>
      </c>
      <c r="O312">
        <v>7</v>
      </c>
      <c r="P312">
        <v>200</v>
      </c>
      <c r="Q312">
        <v>10</v>
      </c>
      <c r="R312">
        <v>0</v>
      </c>
      <c r="S312">
        <v>1</v>
      </c>
      <c r="T312">
        <v>0</v>
      </c>
      <c r="U312" t="s">
        <v>61</v>
      </c>
      <c r="V312">
        <v>3</v>
      </c>
      <c r="W312">
        <v>0.37</v>
      </c>
      <c r="X312">
        <v>4</v>
      </c>
      <c r="Y312">
        <v>2</v>
      </c>
      <c r="Z312">
        <v>1970</v>
      </c>
      <c r="AA312">
        <v>1970</v>
      </c>
      <c r="AB312">
        <v>0</v>
      </c>
      <c r="AC312">
        <v>1</v>
      </c>
      <c r="AD312">
        <v>8</v>
      </c>
      <c r="AE312">
        <v>0.25</v>
      </c>
      <c r="AF312" t="s">
        <v>62</v>
      </c>
      <c r="AG312" t="s">
        <v>63</v>
      </c>
      <c r="AH312" t="s">
        <v>64</v>
      </c>
      <c r="AI312">
        <v>724000000</v>
      </c>
      <c r="AJ312">
        <v>54500000</v>
      </c>
      <c r="AK312">
        <v>30</v>
      </c>
      <c r="AL312">
        <v>2.4421498727849454E-2</v>
      </c>
      <c r="AM312">
        <v>11.761386960304762</v>
      </c>
      <c r="AN312">
        <v>2.3677960931840181</v>
      </c>
      <c r="AO312">
        <v>1.0144585489593618</v>
      </c>
      <c r="AP312">
        <v>0</v>
      </c>
      <c r="AQ312">
        <v>0.35</v>
      </c>
      <c r="AR312">
        <v>0</v>
      </c>
      <c r="AS312">
        <v>0</v>
      </c>
      <c r="AT312">
        <v>500</v>
      </c>
      <c r="AU312">
        <v>50</v>
      </c>
      <c r="AV312">
        <v>12</v>
      </c>
      <c r="AW312">
        <v>1.9961979999999998E-3</v>
      </c>
      <c r="AX312">
        <v>1.9961979999999998E-3</v>
      </c>
      <c r="AY312">
        <v>1.9607137E-2</v>
      </c>
      <c r="AZ312" t="s">
        <v>64</v>
      </c>
      <c r="BA312">
        <v>100</v>
      </c>
      <c r="BB312">
        <v>0</v>
      </c>
    </row>
    <row r="313" spans="1:54" x14ac:dyDescent="0.25">
      <c r="A313">
        <v>312</v>
      </c>
      <c r="B313">
        <v>0</v>
      </c>
      <c r="C313">
        <v>8760</v>
      </c>
      <c r="D313">
        <v>1</v>
      </c>
      <c r="E313">
        <v>1</v>
      </c>
      <c r="F313" t="s">
        <v>59</v>
      </c>
      <c r="G313" t="s">
        <v>60</v>
      </c>
      <c r="H313">
        <v>1.5</v>
      </c>
      <c r="I313">
        <v>0.42</v>
      </c>
      <c r="J313">
        <v>1</v>
      </c>
      <c r="K313">
        <v>0</v>
      </c>
      <c r="L313">
        <v>6.5890644098540979E-2</v>
      </c>
      <c r="M313" t="b">
        <v>0</v>
      </c>
      <c r="N313" t="b">
        <v>0</v>
      </c>
      <c r="O313">
        <v>7</v>
      </c>
      <c r="P313">
        <v>200</v>
      </c>
      <c r="Q313">
        <v>10</v>
      </c>
      <c r="R313">
        <v>0</v>
      </c>
      <c r="S313">
        <v>1</v>
      </c>
      <c r="T313">
        <v>0</v>
      </c>
      <c r="U313" t="s">
        <v>61</v>
      </c>
      <c r="V313">
        <v>3</v>
      </c>
      <c r="W313">
        <v>0.37</v>
      </c>
      <c r="X313">
        <v>4</v>
      </c>
      <c r="Y313">
        <v>4</v>
      </c>
      <c r="Z313">
        <v>1970</v>
      </c>
      <c r="AA313">
        <v>1970</v>
      </c>
      <c r="AB313">
        <v>0</v>
      </c>
      <c r="AC313">
        <v>1</v>
      </c>
      <c r="AD313">
        <v>8</v>
      </c>
      <c r="AE313">
        <v>1</v>
      </c>
      <c r="AF313" t="s">
        <v>62</v>
      </c>
      <c r="AG313" t="s">
        <v>63</v>
      </c>
      <c r="AH313" t="s">
        <v>65</v>
      </c>
      <c r="AI313">
        <v>724000000</v>
      </c>
      <c r="AJ313">
        <v>54500000</v>
      </c>
      <c r="AK313">
        <v>30</v>
      </c>
      <c r="AL313">
        <v>1.3619835095506322E-2</v>
      </c>
      <c r="AM313">
        <v>15.010112283961904</v>
      </c>
      <c r="AN313">
        <v>2.2041351090975243</v>
      </c>
      <c r="AO313">
        <v>1.1915154054624608</v>
      </c>
      <c r="AP313">
        <v>0</v>
      </c>
      <c r="AQ313">
        <v>0.35</v>
      </c>
      <c r="AR313">
        <v>0</v>
      </c>
      <c r="AS313">
        <v>0</v>
      </c>
      <c r="AT313">
        <v>500</v>
      </c>
      <c r="AU313">
        <v>50</v>
      </c>
      <c r="AV313">
        <v>12</v>
      </c>
      <c r="AW313">
        <v>1.9961979999999998E-3</v>
      </c>
      <c r="AX313">
        <v>1.9961979999999998E-3</v>
      </c>
      <c r="AY313">
        <v>1.9607137E-2</v>
      </c>
      <c r="AZ313" t="s">
        <v>64</v>
      </c>
      <c r="BA313">
        <v>10</v>
      </c>
      <c r="BB313">
        <v>0</v>
      </c>
    </row>
    <row r="314" spans="1:54" x14ac:dyDescent="0.25">
      <c r="A314">
        <v>313</v>
      </c>
      <c r="B314">
        <v>0</v>
      </c>
      <c r="C314">
        <v>8760</v>
      </c>
      <c r="D314">
        <v>1</v>
      </c>
      <c r="E314">
        <v>1</v>
      </c>
      <c r="F314" t="s">
        <v>59</v>
      </c>
      <c r="G314" t="s">
        <v>60</v>
      </c>
      <c r="H314">
        <v>1.5</v>
      </c>
      <c r="I314">
        <v>0.42</v>
      </c>
      <c r="J314">
        <v>1</v>
      </c>
      <c r="K314">
        <v>0</v>
      </c>
      <c r="L314">
        <v>5.0900178694137835E-2</v>
      </c>
      <c r="M314" t="b">
        <v>0</v>
      </c>
      <c r="N314" t="b">
        <v>0</v>
      </c>
      <c r="O314">
        <v>7</v>
      </c>
      <c r="P314">
        <v>200</v>
      </c>
      <c r="Q314">
        <v>10</v>
      </c>
      <c r="R314">
        <v>0</v>
      </c>
      <c r="S314">
        <v>1</v>
      </c>
      <c r="T314">
        <v>0</v>
      </c>
      <c r="U314" t="s">
        <v>61</v>
      </c>
      <c r="V314">
        <v>3</v>
      </c>
      <c r="W314">
        <v>0.37</v>
      </c>
      <c r="X314">
        <v>4</v>
      </c>
      <c r="Y314">
        <v>4</v>
      </c>
      <c r="Z314">
        <v>1970</v>
      </c>
      <c r="AA314">
        <v>1970</v>
      </c>
      <c r="AB314">
        <v>0</v>
      </c>
      <c r="AC314">
        <v>1</v>
      </c>
      <c r="AD314">
        <v>8</v>
      </c>
      <c r="AE314">
        <v>0.5</v>
      </c>
      <c r="AF314" t="s">
        <v>62</v>
      </c>
      <c r="AG314" t="s">
        <v>63</v>
      </c>
      <c r="AH314" t="s">
        <v>65</v>
      </c>
      <c r="AI314">
        <v>724000000</v>
      </c>
      <c r="AJ314">
        <v>54500000</v>
      </c>
      <c r="AK314">
        <v>30</v>
      </c>
      <c r="AL314">
        <v>1.9900463565944292E-2</v>
      </c>
      <c r="AM314">
        <v>13.410577169619048</v>
      </c>
      <c r="AN314">
        <v>2.4329092641930559</v>
      </c>
      <c r="AO314">
        <v>0.76791632150490885</v>
      </c>
      <c r="AP314">
        <v>0</v>
      </c>
      <c r="AQ314">
        <v>0.35</v>
      </c>
      <c r="AR314">
        <v>0</v>
      </c>
      <c r="AS314">
        <v>0</v>
      </c>
      <c r="AT314">
        <v>500</v>
      </c>
      <c r="AU314">
        <v>50</v>
      </c>
      <c r="AV314">
        <v>12</v>
      </c>
      <c r="AW314">
        <v>1.9961979999999998E-3</v>
      </c>
      <c r="AX314">
        <v>1.9961979999999998E-3</v>
      </c>
      <c r="AY314">
        <v>1.9607137E-2</v>
      </c>
      <c r="AZ314" t="s">
        <v>64</v>
      </c>
      <c r="BA314">
        <v>30</v>
      </c>
      <c r="BB314">
        <v>0</v>
      </c>
    </row>
    <row r="315" spans="1:54" x14ac:dyDescent="0.25">
      <c r="A315">
        <v>314</v>
      </c>
      <c r="B315">
        <v>0</v>
      </c>
      <c r="C315">
        <v>8760</v>
      </c>
      <c r="D315">
        <v>1</v>
      </c>
      <c r="E315">
        <v>1</v>
      </c>
      <c r="F315" t="s">
        <v>59</v>
      </c>
      <c r="G315" t="s">
        <v>60</v>
      </c>
      <c r="H315">
        <v>1.5</v>
      </c>
      <c r="I315">
        <v>0.42</v>
      </c>
      <c r="J315">
        <v>1</v>
      </c>
      <c r="K315">
        <v>0</v>
      </c>
      <c r="L315">
        <v>0.12527664886158194</v>
      </c>
      <c r="M315" t="b">
        <v>0</v>
      </c>
      <c r="N315" t="b">
        <v>0</v>
      </c>
      <c r="O315">
        <v>7</v>
      </c>
      <c r="P315">
        <v>200</v>
      </c>
      <c r="Q315">
        <v>10</v>
      </c>
      <c r="R315">
        <v>0</v>
      </c>
      <c r="S315">
        <v>1</v>
      </c>
      <c r="T315">
        <v>0</v>
      </c>
      <c r="U315" t="s">
        <v>61</v>
      </c>
      <c r="V315">
        <v>3</v>
      </c>
      <c r="W315">
        <v>0.37</v>
      </c>
      <c r="X315">
        <v>4</v>
      </c>
      <c r="Y315">
        <v>6</v>
      </c>
      <c r="Z315">
        <v>1970</v>
      </c>
      <c r="AA315">
        <v>1970</v>
      </c>
      <c r="AB315">
        <v>0</v>
      </c>
      <c r="AC315">
        <v>1</v>
      </c>
      <c r="AD315">
        <v>8</v>
      </c>
      <c r="AE315">
        <v>0.5</v>
      </c>
      <c r="AF315" t="s">
        <v>62</v>
      </c>
      <c r="AG315" t="s">
        <v>63</v>
      </c>
      <c r="AH315" t="s">
        <v>64</v>
      </c>
      <c r="AI315">
        <v>724000000</v>
      </c>
      <c r="AJ315">
        <v>54500000</v>
      </c>
      <c r="AK315">
        <v>30</v>
      </c>
      <c r="AL315">
        <v>1.8262737811522236E-2</v>
      </c>
      <c r="AM315">
        <v>5.2141654988571418</v>
      </c>
      <c r="AN315">
        <v>2.6617286518970347</v>
      </c>
      <c r="AO315">
        <v>0.73775270012187033</v>
      </c>
      <c r="AP315">
        <v>0</v>
      </c>
      <c r="AQ315">
        <v>0.35</v>
      </c>
      <c r="AR315">
        <v>0</v>
      </c>
      <c r="AS315">
        <v>0</v>
      </c>
      <c r="AT315">
        <v>500</v>
      </c>
      <c r="AU315">
        <v>50</v>
      </c>
      <c r="AV315">
        <v>12</v>
      </c>
      <c r="AW315">
        <v>1.9961979999999998E-3</v>
      </c>
      <c r="AX315">
        <v>1.9961979999999998E-3</v>
      </c>
      <c r="AY315">
        <v>1.9607137E-2</v>
      </c>
      <c r="AZ315" t="s">
        <v>64</v>
      </c>
      <c r="BA315">
        <v>30</v>
      </c>
      <c r="BB315">
        <v>0</v>
      </c>
    </row>
    <row r="316" spans="1:54" x14ac:dyDescent="0.25">
      <c r="A316">
        <v>315</v>
      </c>
      <c r="B316">
        <v>0</v>
      </c>
      <c r="C316">
        <v>8760</v>
      </c>
      <c r="D316">
        <v>1</v>
      </c>
      <c r="E316">
        <v>1</v>
      </c>
      <c r="F316" t="s">
        <v>59</v>
      </c>
      <c r="G316" t="s">
        <v>60</v>
      </c>
      <c r="H316">
        <v>1.5</v>
      </c>
      <c r="I316">
        <v>0.42</v>
      </c>
      <c r="J316">
        <v>1</v>
      </c>
      <c r="K316">
        <v>0</v>
      </c>
      <c r="L316">
        <v>0.12985537096731001</v>
      </c>
      <c r="M316" t="b">
        <v>0</v>
      </c>
      <c r="N316" t="b">
        <v>0</v>
      </c>
      <c r="O316">
        <v>7</v>
      </c>
      <c r="P316">
        <v>200</v>
      </c>
      <c r="Q316">
        <v>10</v>
      </c>
      <c r="R316">
        <v>0</v>
      </c>
      <c r="S316">
        <v>1</v>
      </c>
      <c r="T316">
        <v>0</v>
      </c>
      <c r="U316" t="s">
        <v>61</v>
      </c>
      <c r="V316">
        <v>3</v>
      </c>
      <c r="W316">
        <v>0.37</v>
      </c>
      <c r="X316">
        <v>4</v>
      </c>
      <c r="Y316">
        <v>6</v>
      </c>
      <c r="Z316">
        <v>1970</v>
      </c>
      <c r="AA316">
        <v>1970</v>
      </c>
      <c r="AB316">
        <v>0</v>
      </c>
      <c r="AC316">
        <v>1</v>
      </c>
      <c r="AD316">
        <v>8</v>
      </c>
      <c r="AE316">
        <v>1</v>
      </c>
      <c r="AF316" t="s">
        <v>62</v>
      </c>
      <c r="AG316" t="s">
        <v>63</v>
      </c>
      <c r="AH316" t="s">
        <v>64</v>
      </c>
      <c r="AI316">
        <v>724000000</v>
      </c>
      <c r="AJ316">
        <v>54500000</v>
      </c>
      <c r="AK316">
        <v>30</v>
      </c>
      <c r="AL316">
        <v>2.8679623654270157E-2</v>
      </c>
      <c r="AM316">
        <v>7.789921505142857</v>
      </c>
      <c r="AN316">
        <v>1.761575303254324</v>
      </c>
      <c r="AO316">
        <v>1.2761150023847332</v>
      </c>
      <c r="AP316">
        <v>0</v>
      </c>
      <c r="AQ316">
        <v>0.35</v>
      </c>
      <c r="AR316">
        <v>0</v>
      </c>
      <c r="AS316">
        <v>0</v>
      </c>
      <c r="AT316">
        <v>500</v>
      </c>
      <c r="AU316">
        <v>50</v>
      </c>
      <c r="AV316">
        <v>12</v>
      </c>
      <c r="AW316">
        <v>1.9961979999999998E-3</v>
      </c>
      <c r="AX316">
        <v>1.9961979999999998E-3</v>
      </c>
      <c r="AY316">
        <v>1.9607137E-2</v>
      </c>
      <c r="AZ316" t="s">
        <v>65</v>
      </c>
      <c r="BA316">
        <v>10</v>
      </c>
      <c r="BB316">
        <v>0</v>
      </c>
    </row>
    <row r="317" spans="1:54" x14ac:dyDescent="0.25">
      <c r="A317">
        <v>316</v>
      </c>
      <c r="B317">
        <v>0</v>
      </c>
      <c r="C317">
        <v>8760</v>
      </c>
      <c r="D317">
        <v>1</v>
      </c>
      <c r="E317">
        <v>1</v>
      </c>
      <c r="F317" t="s">
        <v>59</v>
      </c>
      <c r="G317" t="s">
        <v>60</v>
      </c>
      <c r="H317">
        <v>1.5</v>
      </c>
      <c r="I317">
        <v>0.42</v>
      </c>
      <c r="J317">
        <v>1</v>
      </c>
      <c r="K317">
        <v>0</v>
      </c>
      <c r="L317">
        <v>9.8005758465376999E-2</v>
      </c>
      <c r="M317" t="b">
        <v>0</v>
      </c>
      <c r="N317" t="b">
        <v>0</v>
      </c>
      <c r="O317">
        <v>7</v>
      </c>
      <c r="P317">
        <v>200</v>
      </c>
      <c r="Q317">
        <v>10</v>
      </c>
      <c r="R317">
        <v>0</v>
      </c>
      <c r="S317">
        <v>1</v>
      </c>
      <c r="T317">
        <v>0</v>
      </c>
      <c r="U317" t="s">
        <v>61</v>
      </c>
      <c r="V317">
        <v>3</v>
      </c>
      <c r="W317">
        <v>0.37</v>
      </c>
      <c r="X317">
        <v>4</v>
      </c>
      <c r="Y317">
        <v>5</v>
      </c>
      <c r="Z317">
        <v>1970</v>
      </c>
      <c r="AA317">
        <v>1970</v>
      </c>
      <c r="AB317">
        <v>0</v>
      </c>
      <c r="AC317">
        <v>1</v>
      </c>
      <c r="AD317">
        <v>8</v>
      </c>
      <c r="AE317">
        <v>0.25</v>
      </c>
      <c r="AF317" t="s">
        <v>62</v>
      </c>
      <c r="AG317" t="s">
        <v>63</v>
      </c>
      <c r="AH317" t="s">
        <v>64</v>
      </c>
      <c r="AI317">
        <v>724000000</v>
      </c>
      <c r="AJ317">
        <v>54500000</v>
      </c>
      <c r="AK317">
        <v>30</v>
      </c>
      <c r="AL317">
        <v>3.0149929294463917E-2</v>
      </c>
      <c r="AM317">
        <v>9.3623141337142854</v>
      </c>
      <c r="AN317">
        <v>2.5965345578608923</v>
      </c>
      <c r="AO317">
        <v>0.69062697623979119</v>
      </c>
      <c r="AP317">
        <v>0</v>
      </c>
      <c r="AQ317">
        <v>0.35</v>
      </c>
      <c r="AR317">
        <v>0</v>
      </c>
      <c r="AS317">
        <v>0</v>
      </c>
      <c r="AT317">
        <v>500</v>
      </c>
      <c r="AU317">
        <v>50</v>
      </c>
      <c r="AV317">
        <v>12</v>
      </c>
      <c r="AW317">
        <v>1.9961979999999998E-3</v>
      </c>
      <c r="AX317">
        <v>1.9961979999999998E-3</v>
      </c>
      <c r="AY317">
        <v>1.9607137E-2</v>
      </c>
      <c r="AZ317" t="s">
        <v>64</v>
      </c>
      <c r="BA317">
        <v>100</v>
      </c>
      <c r="BB317">
        <v>0</v>
      </c>
    </row>
    <row r="318" spans="1:54" x14ac:dyDescent="0.25">
      <c r="A318">
        <v>317</v>
      </c>
      <c r="B318">
        <v>0</v>
      </c>
      <c r="C318">
        <v>8760</v>
      </c>
      <c r="D318">
        <v>1</v>
      </c>
      <c r="E318">
        <v>1</v>
      </c>
      <c r="F318" t="s">
        <v>59</v>
      </c>
      <c r="G318" t="s">
        <v>60</v>
      </c>
      <c r="H318">
        <v>1.5</v>
      </c>
      <c r="I318">
        <v>0.42</v>
      </c>
      <c r="J318">
        <v>1</v>
      </c>
      <c r="K318">
        <v>0</v>
      </c>
      <c r="L318">
        <v>0.1307859899431664</v>
      </c>
      <c r="M318" t="b">
        <v>0</v>
      </c>
      <c r="N318" t="b">
        <v>0</v>
      </c>
      <c r="O318">
        <v>7</v>
      </c>
      <c r="P318">
        <v>200</v>
      </c>
      <c r="Q318">
        <v>10</v>
      </c>
      <c r="R318">
        <v>0</v>
      </c>
      <c r="S318">
        <v>1</v>
      </c>
      <c r="T318">
        <v>0</v>
      </c>
      <c r="U318" t="s">
        <v>61</v>
      </c>
      <c r="V318">
        <v>3</v>
      </c>
      <c r="W318">
        <v>0.37</v>
      </c>
      <c r="X318">
        <v>4</v>
      </c>
      <c r="Y318">
        <v>1</v>
      </c>
      <c r="Z318">
        <v>1970</v>
      </c>
      <c r="AA318">
        <v>1970</v>
      </c>
      <c r="AB318">
        <v>0</v>
      </c>
      <c r="AC318">
        <v>1</v>
      </c>
      <c r="AD318">
        <v>8</v>
      </c>
      <c r="AE318">
        <v>0.25</v>
      </c>
      <c r="AF318" t="s">
        <v>62</v>
      </c>
      <c r="AG318" t="s">
        <v>63</v>
      </c>
      <c r="AH318" t="s">
        <v>64</v>
      </c>
      <c r="AI318">
        <v>724000000</v>
      </c>
      <c r="AJ318">
        <v>54500000</v>
      </c>
      <c r="AK318">
        <v>30</v>
      </c>
      <c r="AL318">
        <v>2.3192152671344019E-2</v>
      </c>
      <c r="AM318">
        <v>9.8443548041904751</v>
      </c>
      <c r="AN318">
        <v>2.2918552172789637</v>
      </c>
      <c r="AO318">
        <v>0.78707239346041891</v>
      </c>
      <c r="AP318">
        <v>0</v>
      </c>
      <c r="AQ318">
        <v>0.35</v>
      </c>
      <c r="AR318">
        <v>0</v>
      </c>
      <c r="AS318">
        <v>0</v>
      </c>
      <c r="AT318">
        <v>500</v>
      </c>
      <c r="AU318">
        <v>50</v>
      </c>
      <c r="AV318">
        <v>12</v>
      </c>
      <c r="AW318">
        <v>1.9961979999999998E-3</v>
      </c>
      <c r="AX318">
        <v>1.9961979999999998E-3</v>
      </c>
      <c r="AY318">
        <v>1.9607137E-2</v>
      </c>
      <c r="AZ318" t="s">
        <v>65</v>
      </c>
      <c r="BA318">
        <v>100</v>
      </c>
      <c r="BB318">
        <v>0</v>
      </c>
    </row>
    <row r="319" spans="1:54" x14ac:dyDescent="0.25">
      <c r="A319">
        <v>318</v>
      </c>
      <c r="B319">
        <v>0</v>
      </c>
      <c r="C319">
        <v>8760</v>
      </c>
      <c r="D319">
        <v>1</v>
      </c>
      <c r="E319">
        <v>1</v>
      </c>
      <c r="F319" t="s">
        <v>59</v>
      </c>
      <c r="G319" t="s">
        <v>60</v>
      </c>
      <c r="H319">
        <v>1.5</v>
      </c>
      <c r="I319">
        <v>0.42</v>
      </c>
      <c r="J319">
        <v>1</v>
      </c>
      <c r="K319">
        <v>0</v>
      </c>
      <c r="L319">
        <v>8.9480964137912233E-2</v>
      </c>
      <c r="M319" t="b">
        <v>0</v>
      </c>
      <c r="N319" t="b">
        <v>0</v>
      </c>
      <c r="O319">
        <v>7</v>
      </c>
      <c r="P319">
        <v>200</v>
      </c>
      <c r="Q319">
        <v>10</v>
      </c>
      <c r="R319">
        <v>0</v>
      </c>
      <c r="S319">
        <v>1</v>
      </c>
      <c r="T319">
        <v>0</v>
      </c>
      <c r="U319" t="s">
        <v>61</v>
      </c>
      <c r="V319">
        <v>3</v>
      </c>
      <c r="W319">
        <v>0.37</v>
      </c>
      <c r="X319">
        <v>4</v>
      </c>
      <c r="Y319">
        <v>2</v>
      </c>
      <c r="Z319">
        <v>1970</v>
      </c>
      <c r="AA319">
        <v>1970</v>
      </c>
      <c r="AB319">
        <v>0</v>
      </c>
      <c r="AC319">
        <v>1</v>
      </c>
      <c r="AD319">
        <v>8</v>
      </c>
      <c r="AE319">
        <v>1</v>
      </c>
      <c r="AF319" t="s">
        <v>62</v>
      </c>
      <c r="AG319" t="s">
        <v>63</v>
      </c>
      <c r="AH319" t="s">
        <v>64</v>
      </c>
      <c r="AI319">
        <v>724000000</v>
      </c>
      <c r="AJ319">
        <v>54500000</v>
      </c>
      <c r="AK319">
        <v>30</v>
      </c>
      <c r="AL319">
        <v>1.0773612123769606E-2</v>
      </c>
      <c r="AM319">
        <v>14.558371350647619</v>
      </c>
      <c r="AN319">
        <v>1.4967411105838646</v>
      </c>
      <c r="AO319">
        <v>0.79282244049645612</v>
      </c>
      <c r="AP319">
        <v>0</v>
      </c>
      <c r="AQ319">
        <v>0.35</v>
      </c>
      <c r="AR319">
        <v>0</v>
      </c>
      <c r="AS319">
        <v>0</v>
      </c>
      <c r="AT319">
        <v>500</v>
      </c>
      <c r="AU319">
        <v>50</v>
      </c>
      <c r="AV319">
        <v>12</v>
      </c>
      <c r="AW319">
        <v>1.9961979999999998E-3</v>
      </c>
      <c r="AX319">
        <v>1.9961979999999998E-3</v>
      </c>
      <c r="AY319">
        <v>1.9607137E-2</v>
      </c>
      <c r="AZ319" t="s">
        <v>64</v>
      </c>
      <c r="BA319">
        <v>10</v>
      </c>
      <c r="BB319">
        <v>0</v>
      </c>
    </row>
    <row r="320" spans="1:54" x14ac:dyDescent="0.25">
      <c r="A320">
        <v>319</v>
      </c>
      <c r="B320">
        <v>0</v>
      </c>
      <c r="C320">
        <v>8760</v>
      </c>
      <c r="D320">
        <v>1</v>
      </c>
      <c r="E320">
        <v>1</v>
      </c>
      <c r="F320" t="s">
        <v>59</v>
      </c>
      <c r="G320" t="s">
        <v>60</v>
      </c>
      <c r="H320">
        <v>1.5</v>
      </c>
      <c r="I320">
        <v>0.42</v>
      </c>
      <c r="J320">
        <v>1</v>
      </c>
      <c r="K320">
        <v>0</v>
      </c>
      <c r="L320">
        <v>6.6218074082984579E-2</v>
      </c>
      <c r="M320" t="b">
        <v>0</v>
      </c>
      <c r="N320" t="b">
        <v>0</v>
      </c>
      <c r="O320">
        <v>7</v>
      </c>
      <c r="P320">
        <v>200</v>
      </c>
      <c r="Q320">
        <v>10</v>
      </c>
      <c r="R320">
        <v>0</v>
      </c>
      <c r="S320">
        <v>1</v>
      </c>
      <c r="T320">
        <v>0</v>
      </c>
      <c r="U320" t="s">
        <v>61</v>
      </c>
      <c r="V320">
        <v>3</v>
      </c>
      <c r="W320">
        <v>0.37</v>
      </c>
      <c r="X320">
        <v>4</v>
      </c>
      <c r="Y320">
        <v>2</v>
      </c>
      <c r="Z320">
        <v>1970</v>
      </c>
      <c r="AA320">
        <v>1970</v>
      </c>
      <c r="AB320">
        <v>0</v>
      </c>
      <c r="AC320">
        <v>1</v>
      </c>
      <c r="AD320">
        <v>8</v>
      </c>
      <c r="AE320">
        <v>1</v>
      </c>
      <c r="AF320" t="s">
        <v>62</v>
      </c>
      <c r="AG320" t="s">
        <v>63</v>
      </c>
      <c r="AH320" t="s">
        <v>65</v>
      </c>
      <c r="AI320">
        <v>724000000</v>
      </c>
      <c r="AJ320">
        <v>54500000</v>
      </c>
      <c r="AK320">
        <v>30</v>
      </c>
      <c r="AL320">
        <v>1.5407937862959126E-2</v>
      </c>
      <c r="AM320">
        <v>12.640550506704761</v>
      </c>
      <c r="AN320">
        <v>2.3569689719418485</v>
      </c>
      <c r="AO320">
        <v>1.2724349843759264</v>
      </c>
      <c r="AP320">
        <v>0</v>
      </c>
      <c r="AQ320">
        <v>0.35</v>
      </c>
      <c r="AR320">
        <v>0</v>
      </c>
      <c r="AS320">
        <v>0</v>
      </c>
      <c r="AT320">
        <v>500</v>
      </c>
      <c r="AU320">
        <v>50</v>
      </c>
      <c r="AV320">
        <v>12</v>
      </c>
      <c r="AW320">
        <v>1.9961979999999998E-3</v>
      </c>
      <c r="AX320">
        <v>1.9961979999999998E-3</v>
      </c>
      <c r="AY320">
        <v>1.9607137E-2</v>
      </c>
      <c r="AZ320" t="s">
        <v>65</v>
      </c>
      <c r="BA320">
        <v>10</v>
      </c>
      <c r="BB320">
        <v>0</v>
      </c>
    </row>
    <row r="321" spans="1:54" x14ac:dyDescent="0.25">
      <c r="A321">
        <v>320</v>
      </c>
      <c r="B321">
        <v>0</v>
      </c>
      <c r="C321">
        <v>8760</v>
      </c>
      <c r="D321">
        <v>1</v>
      </c>
      <c r="E321">
        <v>1</v>
      </c>
      <c r="F321" t="s">
        <v>59</v>
      </c>
      <c r="G321" t="s">
        <v>60</v>
      </c>
      <c r="H321">
        <v>1.5</v>
      </c>
      <c r="I321">
        <v>0.42</v>
      </c>
      <c r="J321">
        <v>1</v>
      </c>
      <c r="K321">
        <v>0</v>
      </c>
      <c r="L321">
        <v>6.1576058557505413E-2</v>
      </c>
      <c r="M321" t="b">
        <v>0</v>
      </c>
      <c r="N321" t="b">
        <v>0</v>
      </c>
      <c r="O321">
        <v>7</v>
      </c>
      <c r="P321">
        <v>200</v>
      </c>
      <c r="Q321">
        <v>10</v>
      </c>
      <c r="R321">
        <v>0</v>
      </c>
      <c r="S321">
        <v>1</v>
      </c>
      <c r="T321">
        <v>0</v>
      </c>
      <c r="U321" t="s">
        <v>61</v>
      </c>
      <c r="V321">
        <v>3</v>
      </c>
      <c r="W321">
        <v>0.37</v>
      </c>
      <c r="X321">
        <v>4</v>
      </c>
      <c r="Y321">
        <v>1</v>
      </c>
      <c r="Z321">
        <v>1970</v>
      </c>
      <c r="AA321">
        <v>1970</v>
      </c>
      <c r="AB321">
        <v>0</v>
      </c>
      <c r="AC321">
        <v>1</v>
      </c>
      <c r="AD321">
        <v>8</v>
      </c>
      <c r="AE321">
        <v>0.5</v>
      </c>
      <c r="AF321" t="s">
        <v>62</v>
      </c>
      <c r="AG321" t="s">
        <v>63</v>
      </c>
      <c r="AH321" t="s">
        <v>65</v>
      </c>
      <c r="AI321">
        <v>724000000</v>
      </c>
      <c r="AJ321">
        <v>54500000</v>
      </c>
      <c r="AK321">
        <v>30</v>
      </c>
      <c r="AL321">
        <v>2.549301317357033E-2</v>
      </c>
      <c r="AM321">
        <v>13.390709818171429</v>
      </c>
      <c r="AN321">
        <v>2.0660891314504184</v>
      </c>
      <c r="AO321">
        <v>0.43197593043530508</v>
      </c>
      <c r="AP321">
        <v>0</v>
      </c>
      <c r="AQ321">
        <v>0.35</v>
      </c>
      <c r="AR321">
        <v>0</v>
      </c>
      <c r="AS321">
        <v>0</v>
      </c>
      <c r="AT321">
        <v>500</v>
      </c>
      <c r="AU321">
        <v>50</v>
      </c>
      <c r="AV321">
        <v>12</v>
      </c>
      <c r="AW321">
        <v>1.9961979999999998E-3</v>
      </c>
      <c r="AX321">
        <v>1.9961979999999998E-3</v>
      </c>
      <c r="AY321">
        <v>1.9607137E-2</v>
      </c>
      <c r="AZ321" t="s">
        <v>65</v>
      </c>
      <c r="BA321">
        <v>30</v>
      </c>
      <c r="BB321">
        <v>0</v>
      </c>
    </row>
    <row r="322" spans="1:54" x14ac:dyDescent="0.25">
      <c r="A322">
        <v>321</v>
      </c>
      <c r="B322">
        <v>0</v>
      </c>
      <c r="C322">
        <v>8760</v>
      </c>
      <c r="D322">
        <v>1</v>
      </c>
      <c r="E322">
        <v>1</v>
      </c>
      <c r="F322" t="s">
        <v>59</v>
      </c>
      <c r="G322" t="s">
        <v>60</v>
      </c>
      <c r="H322">
        <v>1.5</v>
      </c>
      <c r="I322">
        <v>0.42</v>
      </c>
      <c r="J322">
        <v>1</v>
      </c>
      <c r="K322">
        <v>0</v>
      </c>
      <c r="L322">
        <v>0.1687009990383182</v>
      </c>
      <c r="M322" t="b">
        <v>0</v>
      </c>
      <c r="N322" t="b">
        <v>0</v>
      </c>
      <c r="O322">
        <v>7</v>
      </c>
      <c r="P322">
        <v>200</v>
      </c>
      <c r="Q322">
        <v>10</v>
      </c>
      <c r="R322">
        <v>0</v>
      </c>
      <c r="S322">
        <v>1</v>
      </c>
      <c r="T322">
        <v>0</v>
      </c>
      <c r="U322" t="s">
        <v>61</v>
      </c>
      <c r="V322">
        <v>3</v>
      </c>
      <c r="W322">
        <v>0.37</v>
      </c>
      <c r="X322">
        <v>4</v>
      </c>
      <c r="Y322">
        <v>5</v>
      </c>
      <c r="Z322">
        <v>1970</v>
      </c>
      <c r="AA322">
        <v>1970</v>
      </c>
      <c r="AB322">
        <v>0</v>
      </c>
      <c r="AC322">
        <v>1</v>
      </c>
      <c r="AD322">
        <v>8</v>
      </c>
      <c r="AE322">
        <v>1</v>
      </c>
      <c r="AF322" t="s">
        <v>62</v>
      </c>
      <c r="AG322" t="s">
        <v>63</v>
      </c>
      <c r="AH322" t="s">
        <v>65</v>
      </c>
      <c r="AI322">
        <v>724000000</v>
      </c>
      <c r="AJ322">
        <v>54500000</v>
      </c>
      <c r="AK322">
        <v>30</v>
      </c>
      <c r="AL322">
        <v>3.1117924522965974E-2</v>
      </c>
      <c r="AM322">
        <v>9.5592035184761901</v>
      </c>
      <c r="AN322">
        <v>1.7263541414433294</v>
      </c>
      <c r="AO322">
        <v>0.99630360610519142</v>
      </c>
      <c r="AP322">
        <v>0</v>
      </c>
      <c r="AQ322">
        <v>0.35</v>
      </c>
      <c r="AR322">
        <v>0</v>
      </c>
      <c r="AS322">
        <v>0</v>
      </c>
      <c r="AT322">
        <v>500</v>
      </c>
      <c r="AU322">
        <v>50</v>
      </c>
      <c r="AV322">
        <v>12</v>
      </c>
      <c r="AW322">
        <v>1.9961979999999998E-3</v>
      </c>
      <c r="AX322">
        <v>1.9961979999999998E-3</v>
      </c>
      <c r="AY322">
        <v>1.9607137E-2</v>
      </c>
      <c r="AZ322" t="s">
        <v>65</v>
      </c>
      <c r="BA322">
        <v>10</v>
      </c>
      <c r="BB322">
        <v>0</v>
      </c>
    </row>
    <row r="323" spans="1:54" x14ac:dyDescent="0.25">
      <c r="A323">
        <v>322</v>
      </c>
      <c r="B323">
        <v>0</v>
      </c>
      <c r="C323">
        <v>8760</v>
      </c>
      <c r="D323">
        <v>1</v>
      </c>
      <c r="E323">
        <v>1</v>
      </c>
      <c r="F323" t="s">
        <v>59</v>
      </c>
      <c r="G323" t="s">
        <v>60</v>
      </c>
      <c r="H323">
        <v>1.5</v>
      </c>
      <c r="I323">
        <v>0.42</v>
      </c>
      <c r="J323">
        <v>1</v>
      </c>
      <c r="K323">
        <v>0</v>
      </c>
      <c r="L323">
        <v>0.16314976769325984</v>
      </c>
      <c r="M323" t="b">
        <v>0</v>
      </c>
      <c r="N323" t="b">
        <v>0</v>
      </c>
      <c r="O323">
        <v>7</v>
      </c>
      <c r="P323">
        <v>200</v>
      </c>
      <c r="Q323">
        <v>10</v>
      </c>
      <c r="R323">
        <v>0</v>
      </c>
      <c r="S323">
        <v>1</v>
      </c>
      <c r="T323">
        <v>0</v>
      </c>
      <c r="U323" t="s">
        <v>61</v>
      </c>
      <c r="V323">
        <v>3</v>
      </c>
      <c r="W323">
        <v>0.37</v>
      </c>
      <c r="X323">
        <v>4</v>
      </c>
      <c r="Y323">
        <v>6</v>
      </c>
      <c r="Z323">
        <v>1970</v>
      </c>
      <c r="AA323">
        <v>1970</v>
      </c>
      <c r="AB323">
        <v>0</v>
      </c>
      <c r="AC323">
        <v>1</v>
      </c>
      <c r="AD323">
        <v>8</v>
      </c>
      <c r="AE323">
        <v>1</v>
      </c>
      <c r="AF323" t="s">
        <v>62</v>
      </c>
      <c r="AG323" t="s">
        <v>63</v>
      </c>
      <c r="AH323" t="s">
        <v>64</v>
      </c>
      <c r="AI323">
        <v>724000000</v>
      </c>
      <c r="AJ323">
        <v>54500000</v>
      </c>
      <c r="AK323">
        <v>30</v>
      </c>
      <c r="AL323">
        <v>1.780040906367638E-2</v>
      </c>
      <c r="AM323">
        <v>15.00296565615238</v>
      </c>
      <c r="AN323">
        <v>2.8192505670874244</v>
      </c>
      <c r="AO323">
        <v>0.85835433113234938</v>
      </c>
      <c r="AP323">
        <v>0</v>
      </c>
      <c r="AQ323">
        <v>0.35</v>
      </c>
      <c r="AR323">
        <v>0</v>
      </c>
      <c r="AS323">
        <v>0</v>
      </c>
      <c r="AT323">
        <v>500</v>
      </c>
      <c r="AU323">
        <v>50</v>
      </c>
      <c r="AV323">
        <v>12</v>
      </c>
      <c r="AW323">
        <v>1.9961979999999998E-3</v>
      </c>
      <c r="AX323">
        <v>1.9961979999999998E-3</v>
      </c>
      <c r="AY323">
        <v>1.9607137E-2</v>
      </c>
      <c r="AZ323" t="s">
        <v>64</v>
      </c>
      <c r="BA323">
        <v>10</v>
      </c>
      <c r="BB323">
        <v>0</v>
      </c>
    </row>
    <row r="324" spans="1:54" x14ac:dyDescent="0.25">
      <c r="A324">
        <v>323</v>
      </c>
      <c r="B324">
        <v>0</v>
      </c>
      <c r="C324">
        <v>8760</v>
      </c>
      <c r="D324">
        <v>1</v>
      </c>
      <c r="E324">
        <v>1</v>
      </c>
      <c r="F324" t="s">
        <v>59</v>
      </c>
      <c r="G324" t="s">
        <v>60</v>
      </c>
      <c r="H324">
        <v>1.5</v>
      </c>
      <c r="I324">
        <v>0.42</v>
      </c>
      <c r="J324">
        <v>1</v>
      </c>
      <c r="K324">
        <v>0</v>
      </c>
      <c r="L324">
        <v>4.4811186011064895E-2</v>
      </c>
      <c r="M324" t="b">
        <v>0</v>
      </c>
      <c r="N324" t="b">
        <v>0</v>
      </c>
      <c r="O324">
        <v>7</v>
      </c>
      <c r="P324">
        <v>200</v>
      </c>
      <c r="Q324">
        <v>10</v>
      </c>
      <c r="R324">
        <v>0</v>
      </c>
      <c r="S324">
        <v>1</v>
      </c>
      <c r="T324">
        <v>0</v>
      </c>
      <c r="U324" t="s">
        <v>61</v>
      </c>
      <c r="V324">
        <v>3</v>
      </c>
      <c r="W324">
        <v>0.37</v>
      </c>
      <c r="X324">
        <v>4</v>
      </c>
      <c r="Y324">
        <v>1</v>
      </c>
      <c r="Z324">
        <v>1970</v>
      </c>
      <c r="AA324">
        <v>1970</v>
      </c>
      <c r="AB324">
        <v>0</v>
      </c>
      <c r="AC324">
        <v>1</v>
      </c>
      <c r="AD324">
        <v>8</v>
      </c>
      <c r="AE324">
        <v>0.25</v>
      </c>
      <c r="AF324" t="s">
        <v>62</v>
      </c>
      <c r="AG324" t="s">
        <v>63</v>
      </c>
      <c r="AH324" t="s">
        <v>65</v>
      </c>
      <c r="AI324">
        <v>724000000</v>
      </c>
      <c r="AJ324">
        <v>54500000</v>
      </c>
      <c r="AK324">
        <v>30</v>
      </c>
      <c r="AL324">
        <v>3.0815369956295087E-2</v>
      </c>
      <c r="AM324">
        <v>16.398182689219048</v>
      </c>
      <c r="AN324">
        <v>2.7839768314631117</v>
      </c>
      <c r="AO324">
        <v>0.87062863933948764</v>
      </c>
      <c r="AP324">
        <v>0</v>
      </c>
      <c r="AQ324">
        <v>0.35</v>
      </c>
      <c r="AR324">
        <v>0</v>
      </c>
      <c r="AS324">
        <v>0</v>
      </c>
      <c r="AT324">
        <v>500</v>
      </c>
      <c r="AU324">
        <v>50</v>
      </c>
      <c r="AV324">
        <v>12</v>
      </c>
      <c r="AW324">
        <v>1.9961979999999998E-3</v>
      </c>
      <c r="AX324">
        <v>1.9961979999999998E-3</v>
      </c>
      <c r="AY324">
        <v>1.9607137E-2</v>
      </c>
      <c r="AZ324" t="s">
        <v>65</v>
      </c>
      <c r="BA324">
        <v>100</v>
      </c>
      <c r="BB324">
        <v>0</v>
      </c>
    </row>
    <row r="325" spans="1:54" x14ac:dyDescent="0.25">
      <c r="A325">
        <v>324</v>
      </c>
      <c r="B325">
        <v>0</v>
      </c>
      <c r="C325">
        <v>8760</v>
      </c>
      <c r="D325">
        <v>1</v>
      </c>
      <c r="E325">
        <v>1</v>
      </c>
      <c r="F325" t="s">
        <v>59</v>
      </c>
      <c r="G325" t="s">
        <v>60</v>
      </c>
      <c r="H325">
        <v>1.5</v>
      </c>
      <c r="I325">
        <v>0.42</v>
      </c>
      <c r="J325">
        <v>1</v>
      </c>
      <c r="K325">
        <v>0</v>
      </c>
      <c r="L325">
        <v>0.15801991381000169</v>
      </c>
      <c r="M325" t="b">
        <v>0</v>
      </c>
      <c r="N325" t="b">
        <v>0</v>
      </c>
      <c r="O325">
        <v>7</v>
      </c>
      <c r="P325">
        <v>200</v>
      </c>
      <c r="Q325">
        <v>10</v>
      </c>
      <c r="R325">
        <v>0</v>
      </c>
      <c r="S325">
        <v>1</v>
      </c>
      <c r="T325">
        <v>0</v>
      </c>
      <c r="U325" t="s">
        <v>61</v>
      </c>
      <c r="V325">
        <v>3</v>
      </c>
      <c r="W325">
        <v>0.37</v>
      </c>
      <c r="X325">
        <v>4</v>
      </c>
      <c r="Y325">
        <v>5</v>
      </c>
      <c r="Z325">
        <v>1970</v>
      </c>
      <c r="AA325">
        <v>1970</v>
      </c>
      <c r="AB325">
        <v>0</v>
      </c>
      <c r="AC325">
        <v>1</v>
      </c>
      <c r="AD325">
        <v>8</v>
      </c>
      <c r="AE325">
        <v>0.25</v>
      </c>
      <c r="AF325" t="s">
        <v>62</v>
      </c>
      <c r="AG325" t="s">
        <v>63</v>
      </c>
      <c r="AH325" t="s">
        <v>65</v>
      </c>
      <c r="AI325">
        <v>724000000</v>
      </c>
      <c r="AJ325">
        <v>54500000</v>
      </c>
      <c r="AK325">
        <v>30</v>
      </c>
      <c r="AL325">
        <v>1.2555221911690978E-2</v>
      </c>
      <c r="AM325">
        <v>6.1060517133333327</v>
      </c>
      <c r="AN325">
        <v>2.1723172527077272</v>
      </c>
      <c r="AO325">
        <v>1.0211177662290354</v>
      </c>
      <c r="AP325">
        <v>0</v>
      </c>
      <c r="AQ325">
        <v>0.35</v>
      </c>
      <c r="AR325">
        <v>0</v>
      </c>
      <c r="AS325">
        <v>0</v>
      </c>
      <c r="AT325">
        <v>500</v>
      </c>
      <c r="AU325">
        <v>50</v>
      </c>
      <c r="AV325">
        <v>12</v>
      </c>
      <c r="AW325">
        <v>1.9961979999999998E-3</v>
      </c>
      <c r="AX325">
        <v>1.9961979999999998E-3</v>
      </c>
      <c r="AY325">
        <v>1.9607137E-2</v>
      </c>
      <c r="AZ325" t="s">
        <v>65</v>
      </c>
      <c r="BA325">
        <v>100</v>
      </c>
      <c r="BB325">
        <v>0</v>
      </c>
    </row>
    <row r="326" spans="1:54" x14ac:dyDescent="0.25">
      <c r="A326">
        <v>325</v>
      </c>
      <c r="B326">
        <v>0</v>
      </c>
      <c r="C326">
        <v>8760</v>
      </c>
      <c r="D326">
        <v>1</v>
      </c>
      <c r="E326">
        <v>1</v>
      </c>
      <c r="F326" t="s">
        <v>59</v>
      </c>
      <c r="G326" t="s">
        <v>60</v>
      </c>
      <c r="H326">
        <v>1.5</v>
      </c>
      <c r="I326">
        <v>0.42</v>
      </c>
      <c r="J326">
        <v>1</v>
      </c>
      <c r="K326">
        <v>0</v>
      </c>
      <c r="L326">
        <v>0.15476158393588157</v>
      </c>
      <c r="M326" t="b">
        <v>0</v>
      </c>
      <c r="N326" t="b">
        <v>0</v>
      </c>
      <c r="O326">
        <v>7</v>
      </c>
      <c r="P326">
        <v>200</v>
      </c>
      <c r="Q326">
        <v>10</v>
      </c>
      <c r="R326">
        <v>0</v>
      </c>
      <c r="S326">
        <v>1</v>
      </c>
      <c r="T326">
        <v>0</v>
      </c>
      <c r="U326" t="s">
        <v>61</v>
      </c>
      <c r="V326">
        <v>3</v>
      </c>
      <c r="W326">
        <v>0.37</v>
      </c>
      <c r="X326">
        <v>4</v>
      </c>
      <c r="Y326">
        <v>4</v>
      </c>
      <c r="Z326">
        <v>1970</v>
      </c>
      <c r="AA326">
        <v>1970</v>
      </c>
      <c r="AB326">
        <v>0</v>
      </c>
      <c r="AC326">
        <v>1</v>
      </c>
      <c r="AD326">
        <v>8</v>
      </c>
      <c r="AE326">
        <v>1</v>
      </c>
      <c r="AF326" t="s">
        <v>62</v>
      </c>
      <c r="AG326" t="s">
        <v>63</v>
      </c>
      <c r="AH326" t="s">
        <v>65</v>
      </c>
      <c r="AI326">
        <v>724000000</v>
      </c>
      <c r="AJ326">
        <v>54500000</v>
      </c>
      <c r="AK326">
        <v>30</v>
      </c>
      <c r="AL326">
        <v>3.1510061079725663E-2</v>
      </c>
      <c r="AM326">
        <v>13.508482266552381</v>
      </c>
      <c r="AN326">
        <v>1.6724497893627062</v>
      </c>
      <c r="AO326">
        <v>1.3058132638719973</v>
      </c>
      <c r="AP326">
        <v>0</v>
      </c>
      <c r="AQ326">
        <v>0.35</v>
      </c>
      <c r="AR326">
        <v>0</v>
      </c>
      <c r="AS326">
        <v>0</v>
      </c>
      <c r="AT326">
        <v>500</v>
      </c>
      <c r="AU326">
        <v>50</v>
      </c>
      <c r="AV326">
        <v>12</v>
      </c>
      <c r="AW326">
        <v>1.9961979999999998E-3</v>
      </c>
      <c r="AX326">
        <v>1.9961979999999998E-3</v>
      </c>
      <c r="AY326">
        <v>1.9607137E-2</v>
      </c>
      <c r="AZ326" t="s">
        <v>64</v>
      </c>
      <c r="BA326">
        <v>10</v>
      </c>
      <c r="BB326">
        <v>0</v>
      </c>
    </row>
    <row r="327" spans="1:54" x14ac:dyDescent="0.25">
      <c r="A327">
        <v>326</v>
      </c>
      <c r="B327">
        <v>0</v>
      </c>
      <c r="C327">
        <v>8760</v>
      </c>
      <c r="D327">
        <v>1</v>
      </c>
      <c r="E327">
        <v>1</v>
      </c>
      <c r="F327" t="s">
        <v>59</v>
      </c>
      <c r="G327" t="s">
        <v>60</v>
      </c>
      <c r="H327">
        <v>1.5</v>
      </c>
      <c r="I327">
        <v>0.42</v>
      </c>
      <c r="J327">
        <v>1</v>
      </c>
      <c r="K327">
        <v>0</v>
      </c>
      <c r="L327">
        <v>0.16768670974405378</v>
      </c>
      <c r="M327" t="b">
        <v>0</v>
      </c>
      <c r="N327" t="b">
        <v>0</v>
      </c>
      <c r="O327">
        <v>7</v>
      </c>
      <c r="P327">
        <v>200</v>
      </c>
      <c r="Q327">
        <v>10</v>
      </c>
      <c r="R327">
        <v>0</v>
      </c>
      <c r="S327">
        <v>1</v>
      </c>
      <c r="T327">
        <v>0</v>
      </c>
      <c r="U327" t="s">
        <v>61</v>
      </c>
      <c r="V327">
        <v>3</v>
      </c>
      <c r="W327">
        <v>0.37</v>
      </c>
      <c r="X327">
        <v>4</v>
      </c>
      <c r="Y327">
        <v>2</v>
      </c>
      <c r="Z327">
        <v>1970</v>
      </c>
      <c r="AA327">
        <v>1970</v>
      </c>
      <c r="AB327">
        <v>0</v>
      </c>
      <c r="AC327">
        <v>1</v>
      </c>
      <c r="AD327">
        <v>8</v>
      </c>
      <c r="AE327">
        <v>0.5</v>
      </c>
      <c r="AF327" t="s">
        <v>62</v>
      </c>
      <c r="AG327" t="s">
        <v>63</v>
      </c>
      <c r="AH327" t="s">
        <v>64</v>
      </c>
      <c r="AI327">
        <v>724000000</v>
      </c>
      <c r="AJ327">
        <v>54500000</v>
      </c>
      <c r="AK327">
        <v>30</v>
      </c>
      <c r="AL327">
        <v>1.342416555647823E-2</v>
      </c>
      <c r="AM327">
        <v>6.2523000885714284</v>
      </c>
      <c r="AN327">
        <v>1.9425813565012724</v>
      </c>
      <c r="AO327">
        <v>1.2969315021334238</v>
      </c>
      <c r="AP327">
        <v>0</v>
      </c>
      <c r="AQ327">
        <v>0.35</v>
      </c>
      <c r="AR327">
        <v>0</v>
      </c>
      <c r="AS327">
        <v>0</v>
      </c>
      <c r="AT327">
        <v>500</v>
      </c>
      <c r="AU327">
        <v>50</v>
      </c>
      <c r="AV327">
        <v>12</v>
      </c>
      <c r="AW327">
        <v>1.9961979999999998E-3</v>
      </c>
      <c r="AX327">
        <v>1.9961979999999998E-3</v>
      </c>
      <c r="AY327">
        <v>1.9607137E-2</v>
      </c>
      <c r="AZ327" t="s">
        <v>64</v>
      </c>
      <c r="BA327">
        <v>30</v>
      </c>
      <c r="BB327">
        <v>0</v>
      </c>
    </row>
    <row r="328" spans="1:54" x14ac:dyDescent="0.25">
      <c r="A328">
        <v>327</v>
      </c>
      <c r="B328">
        <v>0</v>
      </c>
      <c r="C328">
        <v>8760</v>
      </c>
      <c r="D328">
        <v>1</v>
      </c>
      <c r="E328">
        <v>1</v>
      </c>
      <c r="F328" t="s">
        <v>59</v>
      </c>
      <c r="G328" t="s">
        <v>60</v>
      </c>
      <c r="H328">
        <v>1.5</v>
      </c>
      <c r="I328">
        <v>0.42</v>
      </c>
      <c r="J328">
        <v>1</v>
      </c>
      <c r="K328">
        <v>0</v>
      </c>
      <c r="L328">
        <v>0.16176320988503878</v>
      </c>
      <c r="M328" t="b">
        <v>0</v>
      </c>
      <c r="N328" t="b">
        <v>0</v>
      </c>
      <c r="O328">
        <v>7</v>
      </c>
      <c r="P328">
        <v>200</v>
      </c>
      <c r="Q328">
        <v>10</v>
      </c>
      <c r="R328">
        <v>0</v>
      </c>
      <c r="S328">
        <v>1</v>
      </c>
      <c r="T328">
        <v>0</v>
      </c>
      <c r="U328" t="s">
        <v>61</v>
      </c>
      <c r="V328">
        <v>3</v>
      </c>
      <c r="W328">
        <v>0.37</v>
      </c>
      <c r="X328">
        <v>4</v>
      </c>
      <c r="Y328">
        <v>6</v>
      </c>
      <c r="Z328">
        <v>1970</v>
      </c>
      <c r="AA328">
        <v>1970</v>
      </c>
      <c r="AB328">
        <v>0</v>
      </c>
      <c r="AC328">
        <v>1</v>
      </c>
      <c r="AD328">
        <v>8</v>
      </c>
      <c r="AE328">
        <v>0.5</v>
      </c>
      <c r="AF328" t="s">
        <v>62</v>
      </c>
      <c r="AG328" t="s">
        <v>63</v>
      </c>
      <c r="AH328" t="s">
        <v>65</v>
      </c>
      <c r="AI328">
        <v>724000000</v>
      </c>
      <c r="AJ328">
        <v>54500000</v>
      </c>
      <c r="AK328">
        <v>30</v>
      </c>
      <c r="AL328">
        <v>2.4349689964256443E-2</v>
      </c>
      <c r="AM328">
        <v>10.908422216571429</v>
      </c>
      <c r="AN328">
        <v>1.5038841385721549</v>
      </c>
      <c r="AO328">
        <v>0.41638391774553962</v>
      </c>
      <c r="AP328">
        <v>0</v>
      </c>
      <c r="AQ328">
        <v>0.35</v>
      </c>
      <c r="AR328">
        <v>0</v>
      </c>
      <c r="AS328">
        <v>0</v>
      </c>
      <c r="AT328">
        <v>500</v>
      </c>
      <c r="AU328">
        <v>50</v>
      </c>
      <c r="AV328">
        <v>12</v>
      </c>
      <c r="AW328">
        <v>1.9961979999999998E-3</v>
      </c>
      <c r="AX328">
        <v>1.9961979999999998E-3</v>
      </c>
      <c r="AY328">
        <v>1.9607137E-2</v>
      </c>
      <c r="AZ328" t="s">
        <v>64</v>
      </c>
      <c r="BA328">
        <v>30</v>
      </c>
      <c r="BB328">
        <v>0</v>
      </c>
    </row>
    <row r="329" spans="1:54" x14ac:dyDescent="0.25">
      <c r="A329">
        <v>328</v>
      </c>
      <c r="B329">
        <v>0</v>
      </c>
      <c r="C329">
        <v>8760</v>
      </c>
      <c r="D329">
        <v>1</v>
      </c>
      <c r="E329">
        <v>1</v>
      </c>
      <c r="F329" t="s">
        <v>59</v>
      </c>
      <c r="G329" t="s">
        <v>60</v>
      </c>
      <c r="H329">
        <v>1.5</v>
      </c>
      <c r="I329">
        <v>0.42</v>
      </c>
      <c r="J329">
        <v>1</v>
      </c>
      <c r="K329">
        <v>0</v>
      </c>
      <c r="L329">
        <v>5.8637440205490665E-2</v>
      </c>
      <c r="M329" t="b">
        <v>0</v>
      </c>
      <c r="N329" t="b">
        <v>0</v>
      </c>
      <c r="O329">
        <v>7</v>
      </c>
      <c r="P329">
        <v>200</v>
      </c>
      <c r="Q329">
        <v>10</v>
      </c>
      <c r="R329">
        <v>0</v>
      </c>
      <c r="S329">
        <v>1</v>
      </c>
      <c r="T329">
        <v>0</v>
      </c>
      <c r="U329" t="s">
        <v>61</v>
      </c>
      <c r="V329">
        <v>3</v>
      </c>
      <c r="W329">
        <v>0.37</v>
      </c>
      <c r="X329">
        <v>4</v>
      </c>
      <c r="Y329">
        <v>1</v>
      </c>
      <c r="Z329">
        <v>1970</v>
      </c>
      <c r="AA329">
        <v>1970</v>
      </c>
      <c r="AB329">
        <v>0</v>
      </c>
      <c r="AC329">
        <v>1</v>
      </c>
      <c r="AD329">
        <v>8</v>
      </c>
      <c r="AE329">
        <v>0.25</v>
      </c>
      <c r="AF329" t="s">
        <v>62</v>
      </c>
      <c r="AG329" t="s">
        <v>63</v>
      </c>
      <c r="AH329" t="s">
        <v>65</v>
      </c>
      <c r="AI329">
        <v>724000000</v>
      </c>
      <c r="AJ329">
        <v>54500000</v>
      </c>
      <c r="AK329">
        <v>30</v>
      </c>
      <c r="AL329">
        <v>1.0782756572617153E-2</v>
      </c>
      <c r="AM329">
        <v>13.567610768438096</v>
      </c>
      <c r="AN329">
        <v>1.7177151976315157</v>
      </c>
      <c r="AO329">
        <v>0.81972864700712178</v>
      </c>
      <c r="AP329">
        <v>0</v>
      </c>
      <c r="AQ329">
        <v>0.35</v>
      </c>
      <c r="AR329">
        <v>0</v>
      </c>
      <c r="AS329">
        <v>0</v>
      </c>
      <c r="AT329">
        <v>500</v>
      </c>
      <c r="AU329">
        <v>50</v>
      </c>
      <c r="AV329">
        <v>12</v>
      </c>
      <c r="AW329">
        <v>1.9961979999999998E-3</v>
      </c>
      <c r="AX329">
        <v>1.9961979999999998E-3</v>
      </c>
      <c r="AY329">
        <v>1.9607137E-2</v>
      </c>
      <c r="AZ329" t="s">
        <v>65</v>
      </c>
      <c r="BA329">
        <v>100</v>
      </c>
      <c r="BB329">
        <v>0</v>
      </c>
    </row>
    <row r="330" spans="1:54" x14ac:dyDescent="0.25">
      <c r="A330">
        <v>329</v>
      </c>
      <c r="B330">
        <v>0</v>
      </c>
      <c r="C330">
        <v>8760</v>
      </c>
      <c r="D330">
        <v>1</v>
      </c>
      <c r="E330">
        <v>1</v>
      </c>
      <c r="F330" t="s">
        <v>59</v>
      </c>
      <c r="G330" t="s">
        <v>60</v>
      </c>
      <c r="H330">
        <v>1.5</v>
      </c>
      <c r="I330">
        <v>0.42</v>
      </c>
      <c r="J330">
        <v>1</v>
      </c>
      <c r="K330">
        <v>0</v>
      </c>
      <c r="L330">
        <v>0.11133709981299675</v>
      </c>
      <c r="M330" t="b">
        <v>0</v>
      </c>
      <c r="N330" t="b">
        <v>0</v>
      </c>
      <c r="O330">
        <v>7</v>
      </c>
      <c r="P330">
        <v>200</v>
      </c>
      <c r="Q330">
        <v>10</v>
      </c>
      <c r="R330">
        <v>0</v>
      </c>
      <c r="S330">
        <v>1</v>
      </c>
      <c r="T330">
        <v>0</v>
      </c>
      <c r="U330" t="s">
        <v>61</v>
      </c>
      <c r="V330">
        <v>3</v>
      </c>
      <c r="W330">
        <v>0.37</v>
      </c>
      <c r="X330">
        <v>4</v>
      </c>
      <c r="Y330">
        <v>2</v>
      </c>
      <c r="Z330">
        <v>1970</v>
      </c>
      <c r="AA330">
        <v>1970</v>
      </c>
      <c r="AB330">
        <v>0</v>
      </c>
      <c r="AC330">
        <v>1</v>
      </c>
      <c r="AD330">
        <v>8</v>
      </c>
      <c r="AE330">
        <v>0.25</v>
      </c>
      <c r="AF330" t="s">
        <v>62</v>
      </c>
      <c r="AG330" t="s">
        <v>63</v>
      </c>
      <c r="AH330" t="s">
        <v>65</v>
      </c>
      <c r="AI330">
        <v>724000000</v>
      </c>
      <c r="AJ330">
        <v>54500000</v>
      </c>
      <c r="AK330">
        <v>30</v>
      </c>
      <c r="AL330">
        <v>1.5584328483372328E-2</v>
      </c>
      <c r="AM330">
        <v>5.2009079916190473</v>
      </c>
      <c r="AN330">
        <v>1.4665686343227433</v>
      </c>
      <c r="AO330">
        <v>1.1000623011127169</v>
      </c>
      <c r="AP330">
        <v>0</v>
      </c>
      <c r="AQ330">
        <v>0.35</v>
      </c>
      <c r="AR330">
        <v>0</v>
      </c>
      <c r="AS330">
        <v>0</v>
      </c>
      <c r="AT330">
        <v>500</v>
      </c>
      <c r="AU330">
        <v>50</v>
      </c>
      <c r="AV330">
        <v>12</v>
      </c>
      <c r="AW330">
        <v>1.9961979999999998E-3</v>
      </c>
      <c r="AX330">
        <v>1.9961979999999998E-3</v>
      </c>
      <c r="AY330">
        <v>1.9607137E-2</v>
      </c>
      <c r="AZ330" t="s">
        <v>65</v>
      </c>
      <c r="BA330">
        <v>100</v>
      </c>
      <c r="BB330">
        <v>0</v>
      </c>
    </row>
    <row r="331" spans="1:54" x14ac:dyDescent="0.25">
      <c r="A331">
        <v>330</v>
      </c>
      <c r="B331">
        <v>0</v>
      </c>
      <c r="C331">
        <v>8760</v>
      </c>
      <c r="D331">
        <v>1</v>
      </c>
      <c r="E331">
        <v>1</v>
      </c>
      <c r="F331" t="s">
        <v>59</v>
      </c>
      <c r="G331" t="s">
        <v>60</v>
      </c>
      <c r="H331">
        <v>1.5</v>
      </c>
      <c r="I331">
        <v>0.42</v>
      </c>
      <c r="J331">
        <v>1</v>
      </c>
      <c r="K331">
        <v>0</v>
      </c>
      <c r="L331">
        <v>5.1656958362510247E-2</v>
      </c>
      <c r="M331" t="b">
        <v>0</v>
      </c>
      <c r="N331" t="b">
        <v>0</v>
      </c>
      <c r="O331">
        <v>7</v>
      </c>
      <c r="P331">
        <v>200</v>
      </c>
      <c r="Q331">
        <v>10</v>
      </c>
      <c r="R331">
        <v>0</v>
      </c>
      <c r="S331">
        <v>1</v>
      </c>
      <c r="T331">
        <v>0</v>
      </c>
      <c r="U331" t="s">
        <v>61</v>
      </c>
      <c r="V331">
        <v>3</v>
      </c>
      <c r="W331">
        <v>0.37</v>
      </c>
      <c r="X331">
        <v>4</v>
      </c>
      <c r="Y331">
        <v>5</v>
      </c>
      <c r="Z331">
        <v>1970</v>
      </c>
      <c r="AA331">
        <v>1970</v>
      </c>
      <c r="AB331">
        <v>0</v>
      </c>
      <c r="AC331">
        <v>1</v>
      </c>
      <c r="AD331">
        <v>8</v>
      </c>
      <c r="AE331">
        <v>1</v>
      </c>
      <c r="AF331" t="s">
        <v>62</v>
      </c>
      <c r="AG331" t="s">
        <v>63</v>
      </c>
      <c r="AH331" t="s">
        <v>65</v>
      </c>
      <c r="AI331">
        <v>724000000</v>
      </c>
      <c r="AJ331">
        <v>54500000</v>
      </c>
      <c r="AK331">
        <v>30</v>
      </c>
      <c r="AL331">
        <v>9.5025267857510899E-3</v>
      </c>
      <c r="AM331">
        <v>12.041776040190475</v>
      </c>
      <c r="AN331">
        <v>2.2566555545847482</v>
      </c>
      <c r="AO331">
        <v>1.2661583433299666</v>
      </c>
      <c r="AP331">
        <v>0</v>
      </c>
      <c r="AQ331">
        <v>0.35</v>
      </c>
      <c r="AR331">
        <v>0</v>
      </c>
      <c r="AS331">
        <v>0</v>
      </c>
      <c r="AT331">
        <v>500</v>
      </c>
      <c r="AU331">
        <v>50</v>
      </c>
      <c r="AV331">
        <v>12</v>
      </c>
      <c r="AW331">
        <v>1.9961979999999998E-3</v>
      </c>
      <c r="AX331">
        <v>1.9961979999999998E-3</v>
      </c>
      <c r="AY331">
        <v>1.9607137E-2</v>
      </c>
      <c r="AZ331" t="s">
        <v>65</v>
      </c>
      <c r="BA331">
        <v>10</v>
      </c>
      <c r="BB331">
        <v>0</v>
      </c>
    </row>
    <row r="332" spans="1:54" x14ac:dyDescent="0.25">
      <c r="A332">
        <v>331</v>
      </c>
      <c r="B332">
        <v>0</v>
      </c>
      <c r="C332">
        <v>8760</v>
      </c>
      <c r="D332">
        <v>1</v>
      </c>
      <c r="E332">
        <v>1</v>
      </c>
      <c r="F332" t="s">
        <v>59</v>
      </c>
      <c r="G332" t="s">
        <v>60</v>
      </c>
      <c r="H332">
        <v>1.5</v>
      </c>
      <c r="I332">
        <v>0.42</v>
      </c>
      <c r="J332">
        <v>1</v>
      </c>
      <c r="K332">
        <v>0</v>
      </c>
      <c r="L332">
        <v>0.1326768456895499</v>
      </c>
      <c r="M332" t="b">
        <v>0</v>
      </c>
      <c r="N332" t="b">
        <v>0</v>
      </c>
      <c r="O332">
        <v>7</v>
      </c>
      <c r="P332">
        <v>200</v>
      </c>
      <c r="Q332">
        <v>10</v>
      </c>
      <c r="R332">
        <v>0</v>
      </c>
      <c r="S332">
        <v>1</v>
      </c>
      <c r="T332">
        <v>0</v>
      </c>
      <c r="U332" t="s">
        <v>61</v>
      </c>
      <c r="V332">
        <v>3</v>
      </c>
      <c r="W332">
        <v>0.37</v>
      </c>
      <c r="X332">
        <v>4</v>
      </c>
      <c r="Y332">
        <v>3</v>
      </c>
      <c r="Z332">
        <v>1970</v>
      </c>
      <c r="AA332">
        <v>1970</v>
      </c>
      <c r="AB332">
        <v>0</v>
      </c>
      <c r="AC332">
        <v>1</v>
      </c>
      <c r="AD332">
        <v>8</v>
      </c>
      <c r="AE332">
        <v>0.25</v>
      </c>
      <c r="AF332" t="s">
        <v>62</v>
      </c>
      <c r="AG332" t="s">
        <v>63</v>
      </c>
      <c r="AH332" t="s">
        <v>64</v>
      </c>
      <c r="AI332">
        <v>724000000</v>
      </c>
      <c r="AJ332">
        <v>54500000</v>
      </c>
      <c r="AK332">
        <v>30</v>
      </c>
      <c r="AL332">
        <v>2.5189633591406038E-2</v>
      </c>
      <c r="AM332">
        <v>13.630303188571428</v>
      </c>
      <c r="AN332">
        <v>1.9358359070476927</v>
      </c>
      <c r="AO332">
        <v>0.58365873380676681</v>
      </c>
      <c r="AP332">
        <v>0</v>
      </c>
      <c r="AQ332">
        <v>0.35</v>
      </c>
      <c r="AR332">
        <v>0</v>
      </c>
      <c r="AS332">
        <v>0</v>
      </c>
      <c r="AT332">
        <v>500</v>
      </c>
      <c r="AU332">
        <v>50</v>
      </c>
      <c r="AV332">
        <v>12</v>
      </c>
      <c r="AW332">
        <v>1.9961979999999998E-3</v>
      </c>
      <c r="AX332">
        <v>1.9961979999999998E-3</v>
      </c>
      <c r="AY332">
        <v>1.9607137E-2</v>
      </c>
      <c r="AZ332" t="s">
        <v>65</v>
      </c>
      <c r="BA332">
        <v>100</v>
      </c>
      <c r="BB332">
        <v>0</v>
      </c>
    </row>
    <row r="333" spans="1:54" x14ac:dyDescent="0.25">
      <c r="A333">
        <v>332</v>
      </c>
      <c r="B333">
        <v>0</v>
      </c>
      <c r="C333">
        <v>8760</v>
      </c>
      <c r="D333">
        <v>1</v>
      </c>
      <c r="E333">
        <v>1</v>
      </c>
      <c r="F333" t="s">
        <v>59</v>
      </c>
      <c r="G333" t="s">
        <v>60</v>
      </c>
      <c r="H333">
        <v>1.5</v>
      </c>
      <c r="I333">
        <v>0.42</v>
      </c>
      <c r="J333">
        <v>1</v>
      </c>
      <c r="K333">
        <v>0</v>
      </c>
      <c r="L333">
        <v>8.2495304294518179E-2</v>
      </c>
      <c r="M333" t="b">
        <v>0</v>
      </c>
      <c r="N333" t="b">
        <v>0</v>
      </c>
      <c r="O333">
        <v>7</v>
      </c>
      <c r="P333">
        <v>200</v>
      </c>
      <c r="Q333">
        <v>10</v>
      </c>
      <c r="R333">
        <v>0</v>
      </c>
      <c r="S333">
        <v>1</v>
      </c>
      <c r="T333">
        <v>0</v>
      </c>
      <c r="U333" t="s">
        <v>61</v>
      </c>
      <c r="V333">
        <v>3</v>
      </c>
      <c r="W333">
        <v>0.37</v>
      </c>
      <c r="X333">
        <v>4</v>
      </c>
      <c r="Y333">
        <v>6</v>
      </c>
      <c r="Z333">
        <v>1970</v>
      </c>
      <c r="AA333">
        <v>1970</v>
      </c>
      <c r="AB333">
        <v>0</v>
      </c>
      <c r="AC333">
        <v>1</v>
      </c>
      <c r="AD333">
        <v>8</v>
      </c>
      <c r="AE333">
        <v>0.5</v>
      </c>
      <c r="AF333" t="s">
        <v>62</v>
      </c>
      <c r="AG333" t="s">
        <v>63</v>
      </c>
      <c r="AH333" t="s">
        <v>64</v>
      </c>
      <c r="AI333">
        <v>724000000</v>
      </c>
      <c r="AJ333">
        <v>54500000</v>
      </c>
      <c r="AK333">
        <v>30</v>
      </c>
      <c r="AL333">
        <v>2.9462918424982582E-2</v>
      </c>
      <c r="AM333">
        <v>13.822399746</v>
      </c>
      <c r="AN333">
        <v>2.1702377618878415</v>
      </c>
      <c r="AO333">
        <v>0.7951079158357236</v>
      </c>
      <c r="AP333">
        <v>0</v>
      </c>
      <c r="AQ333">
        <v>0.35</v>
      </c>
      <c r="AR333">
        <v>0</v>
      </c>
      <c r="AS333">
        <v>0</v>
      </c>
      <c r="AT333">
        <v>500</v>
      </c>
      <c r="AU333">
        <v>50</v>
      </c>
      <c r="AV333">
        <v>12</v>
      </c>
      <c r="AW333">
        <v>1.9961979999999998E-3</v>
      </c>
      <c r="AX333">
        <v>1.9961979999999998E-3</v>
      </c>
      <c r="AY333">
        <v>1.9607137E-2</v>
      </c>
      <c r="AZ333" t="s">
        <v>65</v>
      </c>
      <c r="BA333">
        <v>30</v>
      </c>
      <c r="BB333">
        <v>0</v>
      </c>
    </row>
    <row r="334" spans="1:54" x14ac:dyDescent="0.25">
      <c r="A334">
        <v>333</v>
      </c>
      <c r="B334">
        <v>0</v>
      </c>
      <c r="C334">
        <v>8760</v>
      </c>
      <c r="D334">
        <v>1</v>
      </c>
      <c r="E334">
        <v>1</v>
      </c>
      <c r="F334" t="s">
        <v>59</v>
      </c>
      <c r="G334" t="s">
        <v>60</v>
      </c>
      <c r="H334">
        <v>1.5</v>
      </c>
      <c r="I334">
        <v>0.42</v>
      </c>
      <c r="J334">
        <v>1</v>
      </c>
      <c r="K334">
        <v>0</v>
      </c>
      <c r="L334">
        <v>0.1029834224032062</v>
      </c>
      <c r="M334" t="b">
        <v>0</v>
      </c>
      <c r="N334" t="b">
        <v>0</v>
      </c>
      <c r="O334">
        <v>7</v>
      </c>
      <c r="P334">
        <v>200</v>
      </c>
      <c r="Q334">
        <v>10</v>
      </c>
      <c r="R334">
        <v>0</v>
      </c>
      <c r="S334">
        <v>1</v>
      </c>
      <c r="T334">
        <v>0</v>
      </c>
      <c r="U334" t="s">
        <v>61</v>
      </c>
      <c r="V334">
        <v>3</v>
      </c>
      <c r="W334">
        <v>0.37</v>
      </c>
      <c r="X334">
        <v>4</v>
      </c>
      <c r="Y334">
        <v>2</v>
      </c>
      <c r="Z334">
        <v>1970</v>
      </c>
      <c r="AA334">
        <v>1970</v>
      </c>
      <c r="AB334">
        <v>0</v>
      </c>
      <c r="AC334">
        <v>1</v>
      </c>
      <c r="AD334">
        <v>8</v>
      </c>
      <c r="AE334">
        <v>0.25</v>
      </c>
      <c r="AF334" t="s">
        <v>62</v>
      </c>
      <c r="AG334" t="s">
        <v>63</v>
      </c>
      <c r="AH334" t="s">
        <v>65</v>
      </c>
      <c r="AI334">
        <v>724000000</v>
      </c>
      <c r="AJ334">
        <v>54500000</v>
      </c>
      <c r="AK334">
        <v>30</v>
      </c>
      <c r="AL334">
        <v>8.7465134017964217E-3</v>
      </c>
      <c r="AM334">
        <v>8.3773715169523797</v>
      </c>
      <c r="AN334">
        <v>1.7047889633501774</v>
      </c>
      <c r="AO334">
        <v>1.3712327722618074</v>
      </c>
      <c r="AP334">
        <v>0</v>
      </c>
      <c r="AQ334">
        <v>0.35</v>
      </c>
      <c r="AR334">
        <v>0</v>
      </c>
      <c r="AS334">
        <v>0</v>
      </c>
      <c r="AT334">
        <v>500</v>
      </c>
      <c r="AU334">
        <v>50</v>
      </c>
      <c r="AV334">
        <v>12</v>
      </c>
      <c r="AW334">
        <v>1.9961979999999998E-3</v>
      </c>
      <c r="AX334">
        <v>1.9961979999999998E-3</v>
      </c>
      <c r="AY334">
        <v>1.9607137E-2</v>
      </c>
      <c r="AZ334" t="s">
        <v>64</v>
      </c>
      <c r="BA334">
        <v>100</v>
      </c>
      <c r="BB334">
        <v>0</v>
      </c>
    </row>
    <row r="335" spans="1:54" x14ac:dyDescent="0.25">
      <c r="A335">
        <v>334</v>
      </c>
      <c r="B335">
        <v>0</v>
      </c>
      <c r="C335">
        <v>8760</v>
      </c>
      <c r="D335">
        <v>1</v>
      </c>
      <c r="E335">
        <v>1</v>
      </c>
      <c r="F335" t="s">
        <v>59</v>
      </c>
      <c r="G335" t="s">
        <v>60</v>
      </c>
      <c r="H335">
        <v>1.5</v>
      </c>
      <c r="I335">
        <v>0.42</v>
      </c>
      <c r="J335">
        <v>1</v>
      </c>
      <c r="K335">
        <v>0</v>
      </c>
      <c r="L335">
        <v>0.15199461515947454</v>
      </c>
      <c r="M335" t="b">
        <v>0</v>
      </c>
      <c r="N335" t="b">
        <v>0</v>
      </c>
      <c r="O335">
        <v>7</v>
      </c>
      <c r="P335">
        <v>200</v>
      </c>
      <c r="Q335">
        <v>10</v>
      </c>
      <c r="R335">
        <v>0</v>
      </c>
      <c r="S335">
        <v>1</v>
      </c>
      <c r="T335">
        <v>0</v>
      </c>
      <c r="U335" t="s">
        <v>61</v>
      </c>
      <c r="V335">
        <v>3</v>
      </c>
      <c r="W335">
        <v>0.37</v>
      </c>
      <c r="X335">
        <v>4</v>
      </c>
      <c r="Y335">
        <v>1</v>
      </c>
      <c r="Z335">
        <v>1970</v>
      </c>
      <c r="AA335">
        <v>1970</v>
      </c>
      <c r="AB335">
        <v>0</v>
      </c>
      <c r="AC335">
        <v>1</v>
      </c>
      <c r="AD335">
        <v>8</v>
      </c>
      <c r="AE335">
        <v>0.25</v>
      </c>
      <c r="AF335" t="s">
        <v>62</v>
      </c>
      <c r="AG335" t="s">
        <v>63</v>
      </c>
      <c r="AH335" t="s">
        <v>64</v>
      </c>
      <c r="AI335">
        <v>724000000</v>
      </c>
      <c r="AJ335">
        <v>54500000</v>
      </c>
      <c r="AK335">
        <v>30</v>
      </c>
      <c r="AL335">
        <v>1.7415649707203669E-2</v>
      </c>
      <c r="AM335">
        <v>13.065471476476191</v>
      </c>
      <c r="AN335">
        <v>2.5751765778718956</v>
      </c>
      <c r="AO335">
        <v>0.68162183789473019</v>
      </c>
      <c r="AP335">
        <v>0</v>
      </c>
      <c r="AQ335">
        <v>0.35</v>
      </c>
      <c r="AR335">
        <v>0</v>
      </c>
      <c r="AS335">
        <v>0</v>
      </c>
      <c r="AT335">
        <v>500</v>
      </c>
      <c r="AU335">
        <v>50</v>
      </c>
      <c r="AV335">
        <v>12</v>
      </c>
      <c r="AW335">
        <v>1.9961979999999998E-3</v>
      </c>
      <c r="AX335">
        <v>1.9961979999999998E-3</v>
      </c>
      <c r="AY335">
        <v>1.9607137E-2</v>
      </c>
      <c r="AZ335" t="s">
        <v>64</v>
      </c>
      <c r="BA335">
        <v>100</v>
      </c>
      <c r="BB335">
        <v>0</v>
      </c>
    </row>
    <row r="336" spans="1:54" x14ac:dyDescent="0.25">
      <c r="A336">
        <v>335</v>
      </c>
      <c r="B336">
        <v>0</v>
      </c>
      <c r="C336">
        <v>8760</v>
      </c>
      <c r="D336">
        <v>1</v>
      </c>
      <c r="E336">
        <v>1</v>
      </c>
      <c r="F336" t="s">
        <v>59</v>
      </c>
      <c r="G336" t="s">
        <v>60</v>
      </c>
      <c r="H336">
        <v>1.5</v>
      </c>
      <c r="I336">
        <v>0.42</v>
      </c>
      <c r="J336">
        <v>1</v>
      </c>
      <c r="K336">
        <v>0</v>
      </c>
      <c r="L336">
        <v>9.5911278309219514E-2</v>
      </c>
      <c r="M336" t="b">
        <v>0</v>
      </c>
      <c r="N336" t="b">
        <v>0</v>
      </c>
      <c r="O336">
        <v>7</v>
      </c>
      <c r="P336">
        <v>200</v>
      </c>
      <c r="Q336">
        <v>10</v>
      </c>
      <c r="R336">
        <v>0</v>
      </c>
      <c r="S336">
        <v>1</v>
      </c>
      <c r="T336">
        <v>0</v>
      </c>
      <c r="U336" t="s">
        <v>61</v>
      </c>
      <c r="V336">
        <v>3</v>
      </c>
      <c r="W336">
        <v>0.37</v>
      </c>
      <c r="X336">
        <v>4</v>
      </c>
      <c r="Y336">
        <v>2</v>
      </c>
      <c r="Z336">
        <v>1970</v>
      </c>
      <c r="AA336">
        <v>1970</v>
      </c>
      <c r="AB336">
        <v>0</v>
      </c>
      <c r="AC336">
        <v>1</v>
      </c>
      <c r="AD336">
        <v>8</v>
      </c>
      <c r="AE336">
        <v>1</v>
      </c>
      <c r="AF336" t="s">
        <v>62</v>
      </c>
      <c r="AG336" t="s">
        <v>63</v>
      </c>
      <c r="AH336" t="s">
        <v>64</v>
      </c>
      <c r="AI336">
        <v>724000000</v>
      </c>
      <c r="AJ336">
        <v>54500000</v>
      </c>
      <c r="AK336">
        <v>30</v>
      </c>
      <c r="AL336">
        <v>1.7755351601307798E-2</v>
      </c>
      <c r="AM336">
        <v>5.892619825142857</v>
      </c>
      <c r="AN336">
        <v>1.5769542330475712</v>
      </c>
      <c r="AO336">
        <v>0.95219343242314636</v>
      </c>
      <c r="AP336">
        <v>0</v>
      </c>
      <c r="AQ336">
        <v>0.35</v>
      </c>
      <c r="AR336">
        <v>0</v>
      </c>
      <c r="AS336">
        <v>0</v>
      </c>
      <c r="AT336">
        <v>500</v>
      </c>
      <c r="AU336">
        <v>50</v>
      </c>
      <c r="AV336">
        <v>12</v>
      </c>
      <c r="AW336">
        <v>1.9961979999999998E-3</v>
      </c>
      <c r="AX336">
        <v>1.9961979999999998E-3</v>
      </c>
      <c r="AY336">
        <v>1.9607137E-2</v>
      </c>
      <c r="AZ336" t="s">
        <v>65</v>
      </c>
      <c r="BA336">
        <v>10</v>
      </c>
      <c r="BB336">
        <v>0</v>
      </c>
    </row>
    <row r="337" spans="1:54" x14ac:dyDescent="0.25">
      <c r="A337">
        <v>336</v>
      </c>
      <c r="B337">
        <v>0</v>
      </c>
      <c r="C337">
        <v>8760</v>
      </c>
      <c r="D337">
        <v>1</v>
      </c>
      <c r="E337">
        <v>1</v>
      </c>
      <c r="F337" t="s">
        <v>59</v>
      </c>
      <c r="G337" t="s">
        <v>60</v>
      </c>
      <c r="H337">
        <v>1.5</v>
      </c>
      <c r="I337">
        <v>0.42</v>
      </c>
      <c r="J337">
        <v>1</v>
      </c>
      <c r="K337">
        <v>0</v>
      </c>
      <c r="L337">
        <v>8.0564576306579358E-2</v>
      </c>
      <c r="M337" t="b">
        <v>0</v>
      </c>
      <c r="N337" t="b">
        <v>0</v>
      </c>
      <c r="O337">
        <v>7</v>
      </c>
      <c r="P337">
        <v>200</v>
      </c>
      <c r="Q337">
        <v>10</v>
      </c>
      <c r="R337">
        <v>0</v>
      </c>
      <c r="S337">
        <v>1</v>
      </c>
      <c r="T337">
        <v>0</v>
      </c>
      <c r="U337" t="s">
        <v>61</v>
      </c>
      <c r="V337">
        <v>3</v>
      </c>
      <c r="W337">
        <v>0.37</v>
      </c>
      <c r="X337">
        <v>4</v>
      </c>
      <c r="Y337">
        <v>4</v>
      </c>
      <c r="Z337">
        <v>1970</v>
      </c>
      <c r="AA337">
        <v>1970</v>
      </c>
      <c r="AB337">
        <v>0</v>
      </c>
      <c r="AC337">
        <v>1</v>
      </c>
      <c r="AD337">
        <v>8</v>
      </c>
      <c r="AE337">
        <v>0.25</v>
      </c>
      <c r="AF337" t="s">
        <v>62</v>
      </c>
      <c r="AG337" t="s">
        <v>63</v>
      </c>
      <c r="AH337" t="s">
        <v>65</v>
      </c>
      <c r="AI337">
        <v>724000000</v>
      </c>
      <c r="AJ337">
        <v>54500000</v>
      </c>
      <c r="AK337">
        <v>30</v>
      </c>
      <c r="AL337">
        <v>1.391602428761809E-2</v>
      </c>
      <c r="AM337">
        <v>16.496398163466665</v>
      </c>
      <c r="AN337">
        <v>2.089075388067879</v>
      </c>
      <c r="AO337">
        <v>0.87436530197980189</v>
      </c>
      <c r="AP337">
        <v>0</v>
      </c>
      <c r="AQ337">
        <v>0.35</v>
      </c>
      <c r="AR337">
        <v>0</v>
      </c>
      <c r="AS337">
        <v>0</v>
      </c>
      <c r="AT337">
        <v>500</v>
      </c>
      <c r="AU337">
        <v>50</v>
      </c>
      <c r="AV337">
        <v>12</v>
      </c>
      <c r="AW337">
        <v>1.9961979999999998E-3</v>
      </c>
      <c r="AX337">
        <v>1.9961979999999998E-3</v>
      </c>
      <c r="AY337">
        <v>1.9607137E-2</v>
      </c>
      <c r="AZ337" t="s">
        <v>64</v>
      </c>
      <c r="BA337">
        <v>100</v>
      </c>
      <c r="BB337">
        <v>0</v>
      </c>
    </row>
    <row r="338" spans="1:54" x14ac:dyDescent="0.25">
      <c r="A338">
        <v>337</v>
      </c>
      <c r="B338">
        <v>0</v>
      </c>
      <c r="C338">
        <v>8760</v>
      </c>
      <c r="D338">
        <v>1</v>
      </c>
      <c r="E338">
        <v>1</v>
      </c>
      <c r="F338" t="s">
        <v>59</v>
      </c>
      <c r="G338" t="s">
        <v>60</v>
      </c>
      <c r="H338">
        <v>1.5</v>
      </c>
      <c r="I338">
        <v>0.42</v>
      </c>
      <c r="J338">
        <v>1</v>
      </c>
      <c r="K338">
        <v>0</v>
      </c>
      <c r="L338">
        <v>7.9436024350332202E-2</v>
      </c>
      <c r="M338" t="b">
        <v>0</v>
      </c>
      <c r="N338" t="b">
        <v>0</v>
      </c>
      <c r="O338">
        <v>7</v>
      </c>
      <c r="P338">
        <v>200</v>
      </c>
      <c r="Q338">
        <v>10</v>
      </c>
      <c r="R338">
        <v>0</v>
      </c>
      <c r="S338">
        <v>1</v>
      </c>
      <c r="T338">
        <v>0</v>
      </c>
      <c r="U338" t="s">
        <v>61</v>
      </c>
      <c r="V338">
        <v>3</v>
      </c>
      <c r="W338">
        <v>0.37</v>
      </c>
      <c r="X338">
        <v>4</v>
      </c>
      <c r="Y338">
        <v>2</v>
      </c>
      <c r="Z338">
        <v>1970</v>
      </c>
      <c r="AA338">
        <v>1970</v>
      </c>
      <c r="AB338">
        <v>0</v>
      </c>
      <c r="AC338">
        <v>1</v>
      </c>
      <c r="AD338">
        <v>8</v>
      </c>
      <c r="AE338">
        <v>0.5</v>
      </c>
      <c r="AF338" t="s">
        <v>62</v>
      </c>
      <c r="AG338" t="s">
        <v>63</v>
      </c>
      <c r="AH338" t="s">
        <v>64</v>
      </c>
      <c r="AI338">
        <v>724000000</v>
      </c>
      <c r="AJ338">
        <v>54500000</v>
      </c>
      <c r="AK338">
        <v>30</v>
      </c>
      <c r="AL338">
        <v>2.3949011679158062E-2</v>
      </c>
      <c r="AM338">
        <v>7.5340111081904757</v>
      </c>
      <c r="AN338">
        <v>1.7167302824697497</v>
      </c>
      <c r="AO338">
        <v>1.3220184503745294</v>
      </c>
      <c r="AP338">
        <v>0</v>
      </c>
      <c r="AQ338">
        <v>0.35</v>
      </c>
      <c r="AR338">
        <v>0</v>
      </c>
      <c r="AS338">
        <v>0</v>
      </c>
      <c r="AT338">
        <v>500</v>
      </c>
      <c r="AU338">
        <v>50</v>
      </c>
      <c r="AV338">
        <v>12</v>
      </c>
      <c r="AW338">
        <v>1.9961979999999998E-3</v>
      </c>
      <c r="AX338">
        <v>1.9961979999999998E-3</v>
      </c>
      <c r="AY338">
        <v>1.9607137E-2</v>
      </c>
      <c r="AZ338" t="s">
        <v>64</v>
      </c>
      <c r="BA338">
        <v>30</v>
      </c>
      <c r="BB338">
        <v>0</v>
      </c>
    </row>
    <row r="339" spans="1:54" x14ac:dyDescent="0.25">
      <c r="A339">
        <v>338</v>
      </c>
      <c r="B339">
        <v>0</v>
      </c>
      <c r="C339">
        <v>8760</v>
      </c>
      <c r="D339">
        <v>1</v>
      </c>
      <c r="E339">
        <v>1</v>
      </c>
      <c r="F339" t="s">
        <v>59</v>
      </c>
      <c r="G339" t="s">
        <v>60</v>
      </c>
      <c r="H339">
        <v>1.5</v>
      </c>
      <c r="I339">
        <v>0.42</v>
      </c>
      <c r="J339">
        <v>1</v>
      </c>
      <c r="K339">
        <v>0</v>
      </c>
      <c r="L339">
        <v>0.1689489500431795</v>
      </c>
      <c r="M339" t="b">
        <v>0</v>
      </c>
      <c r="N339" t="b">
        <v>0</v>
      </c>
      <c r="O339">
        <v>7</v>
      </c>
      <c r="P339">
        <v>200</v>
      </c>
      <c r="Q339">
        <v>10</v>
      </c>
      <c r="R339">
        <v>0</v>
      </c>
      <c r="S339">
        <v>1</v>
      </c>
      <c r="T339">
        <v>0</v>
      </c>
      <c r="U339" t="s">
        <v>61</v>
      </c>
      <c r="V339">
        <v>3</v>
      </c>
      <c r="W339">
        <v>0.37</v>
      </c>
      <c r="X339">
        <v>4</v>
      </c>
      <c r="Y339">
        <v>4</v>
      </c>
      <c r="Z339">
        <v>1970</v>
      </c>
      <c r="AA339">
        <v>1970</v>
      </c>
      <c r="AB339">
        <v>0</v>
      </c>
      <c r="AC339">
        <v>1</v>
      </c>
      <c r="AD339">
        <v>8</v>
      </c>
      <c r="AE339">
        <v>1</v>
      </c>
      <c r="AF339" t="s">
        <v>62</v>
      </c>
      <c r="AG339" t="s">
        <v>63</v>
      </c>
      <c r="AH339" t="s">
        <v>64</v>
      </c>
      <c r="AI339">
        <v>724000000</v>
      </c>
      <c r="AJ339">
        <v>54500000</v>
      </c>
      <c r="AK339">
        <v>30</v>
      </c>
      <c r="AL339">
        <v>2.2440406691420219E-2</v>
      </c>
      <c r="AM339">
        <v>13.842966950495239</v>
      </c>
      <c r="AN339">
        <v>2.4547033678719461</v>
      </c>
      <c r="AO339">
        <v>1.4046832922219763</v>
      </c>
      <c r="AP339">
        <v>0</v>
      </c>
      <c r="AQ339">
        <v>0.35</v>
      </c>
      <c r="AR339">
        <v>0</v>
      </c>
      <c r="AS339">
        <v>0</v>
      </c>
      <c r="AT339">
        <v>500</v>
      </c>
      <c r="AU339">
        <v>50</v>
      </c>
      <c r="AV339">
        <v>12</v>
      </c>
      <c r="AW339">
        <v>1.9961979999999998E-3</v>
      </c>
      <c r="AX339">
        <v>1.9961979999999998E-3</v>
      </c>
      <c r="AY339">
        <v>1.9607137E-2</v>
      </c>
      <c r="AZ339" t="s">
        <v>65</v>
      </c>
      <c r="BA339">
        <v>10</v>
      </c>
      <c r="BB339">
        <v>0</v>
      </c>
    </row>
    <row r="340" spans="1:54" x14ac:dyDescent="0.25">
      <c r="A340">
        <v>339</v>
      </c>
      <c r="B340">
        <v>0</v>
      </c>
      <c r="C340">
        <v>8760</v>
      </c>
      <c r="D340">
        <v>1</v>
      </c>
      <c r="E340">
        <v>1</v>
      </c>
      <c r="F340" t="s">
        <v>59</v>
      </c>
      <c r="G340" t="s">
        <v>60</v>
      </c>
      <c r="H340">
        <v>1.5</v>
      </c>
      <c r="I340">
        <v>0.42</v>
      </c>
      <c r="J340">
        <v>1</v>
      </c>
      <c r="K340">
        <v>0</v>
      </c>
      <c r="L340">
        <v>9.1038517468075356E-2</v>
      </c>
      <c r="M340" t="b">
        <v>0</v>
      </c>
      <c r="N340" t="b">
        <v>0</v>
      </c>
      <c r="O340">
        <v>7</v>
      </c>
      <c r="P340">
        <v>200</v>
      </c>
      <c r="Q340">
        <v>10</v>
      </c>
      <c r="R340">
        <v>0</v>
      </c>
      <c r="S340">
        <v>1</v>
      </c>
      <c r="T340">
        <v>0</v>
      </c>
      <c r="U340" t="s">
        <v>61</v>
      </c>
      <c r="V340">
        <v>3</v>
      </c>
      <c r="W340">
        <v>0.37</v>
      </c>
      <c r="X340">
        <v>4</v>
      </c>
      <c r="Y340">
        <v>6</v>
      </c>
      <c r="Z340">
        <v>1970</v>
      </c>
      <c r="AA340">
        <v>1970</v>
      </c>
      <c r="AB340">
        <v>0</v>
      </c>
      <c r="AC340">
        <v>1</v>
      </c>
      <c r="AD340">
        <v>8</v>
      </c>
      <c r="AE340">
        <v>0.25</v>
      </c>
      <c r="AF340" t="s">
        <v>62</v>
      </c>
      <c r="AG340" t="s">
        <v>63</v>
      </c>
      <c r="AH340" t="s">
        <v>64</v>
      </c>
      <c r="AI340">
        <v>724000000</v>
      </c>
      <c r="AJ340">
        <v>54500000</v>
      </c>
      <c r="AK340">
        <v>30</v>
      </c>
      <c r="AL340">
        <v>1.0838472762868522E-2</v>
      </c>
      <c r="AM340">
        <v>6.608950276190475</v>
      </c>
      <c r="AN340">
        <v>2.1615725346636676</v>
      </c>
      <c r="AO340">
        <v>1.3535425095119169</v>
      </c>
      <c r="AP340">
        <v>0</v>
      </c>
      <c r="AQ340">
        <v>0.35</v>
      </c>
      <c r="AR340">
        <v>0</v>
      </c>
      <c r="AS340">
        <v>0</v>
      </c>
      <c r="AT340">
        <v>500</v>
      </c>
      <c r="AU340">
        <v>50</v>
      </c>
      <c r="AV340">
        <v>12</v>
      </c>
      <c r="AW340">
        <v>1.9961979999999998E-3</v>
      </c>
      <c r="AX340">
        <v>1.9961979999999998E-3</v>
      </c>
      <c r="AY340">
        <v>1.9607137E-2</v>
      </c>
      <c r="AZ340" t="s">
        <v>65</v>
      </c>
      <c r="BA340">
        <v>100</v>
      </c>
      <c r="BB340">
        <v>0</v>
      </c>
    </row>
    <row r="341" spans="1:54" x14ac:dyDescent="0.25">
      <c r="A341">
        <v>340</v>
      </c>
      <c r="B341">
        <v>0</v>
      </c>
      <c r="C341">
        <v>8760</v>
      </c>
      <c r="D341">
        <v>1</v>
      </c>
      <c r="E341">
        <v>1</v>
      </c>
      <c r="F341" t="s">
        <v>59</v>
      </c>
      <c r="G341" t="s">
        <v>60</v>
      </c>
      <c r="H341">
        <v>1.5</v>
      </c>
      <c r="I341">
        <v>0.42</v>
      </c>
      <c r="J341">
        <v>1</v>
      </c>
      <c r="K341">
        <v>0</v>
      </c>
      <c r="L341">
        <v>0.13669170252906346</v>
      </c>
      <c r="M341" t="b">
        <v>0</v>
      </c>
      <c r="N341" t="b">
        <v>0</v>
      </c>
      <c r="O341">
        <v>7</v>
      </c>
      <c r="P341">
        <v>200</v>
      </c>
      <c r="Q341">
        <v>10</v>
      </c>
      <c r="R341">
        <v>0</v>
      </c>
      <c r="S341">
        <v>1</v>
      </c>
      <c r="T341">
        <v>0</v>
      </c>
      <c r="U341" t="s">
        <v>61</v>
      </c>
      <c r="V341">
        <v>3</v>
      </c>
      <c r="W341">
        <v>0.37</v>
      </c>
      <c r="X341">
        <v>4</v>
      </c>
      <c r="Y341">
        <v>4</v>
      </c>
      <c r="Z341">
        <v>1970</v>
      </c>
      <c r="AA341">
        <v>1970</v>
      </c>
      <c r="AB341">
        <v>0</v>
      </c>
      <c r="AC341">
        <v>1</v>
      </c>
      <c r="AD341">
        <v>8</v>
      </c>
      <c r="AE341">
        <v>0.25</v>
      </c>
      <c r="AF341" t="s">
        <v>62</v>
      </c>
      <c r="AG341" t="s">
        <v>63</v>
      </c>
      <c r="AH341" t="s">
        <v>65</v>
      </c>
      <c r="AI341">
        <v>724000000</v>
      </c>
      <c r="AJ341">
        <v>54500000</v>
      </c>
      <c r="AK341">
        <v>30</v>
      </c>
      <c r="AL341">
        <v>1.185369621170783E-2</v>
      </c>
      <c r="AM341">
        <v>16.701586980419048</v>
      </c>
      <c r="AN341">
        <v>1.6560160615892607</v>
      </c>
      <c r="AO341">
        <v>1.1719215336484134</v>
      </c>
      <c r="AP341">
        <v>0</v>
      </c>
      <c r="AQ341">
        <v>0.35</v>
      </c>
      <c r="AR341">
        <v>0</v>
      </c>
      <c r="AS341">
        <v>0</v>
      </c>
      <c r="AT341">
        <v>500</v>
      </c>
      <c r="AU341">
        <v>50</v>
      </c>
      <c r="AV341">
        <v>12</v>
      </c>
      <c r="AW341">
        <v>1.9961979999999998E-3</v>
      </c>
      <c r="AX341">
        <v>1.9961979999999998E-3</v>
      </c>
      <c r="AY341">
        <v>1.9607137E-2</v>
      </c>
      <c r="AZ341" t="s">
        <v>65</v>
      </c>
      <c r="BA341">
        <v>100</v>
      </c>
      <c r="BB341">
        <v>0</v>
      </c>
    </row>
    <row r="342" spans="1:54" x14ac:dyDescent="0.25">
      <c r="A342">
        <v>341</v>
      </c>
      <c r="B342">
        <v>0</v>
      </c>
      <c r="C342">
        <v>8760</v>
      </c>
      <c r="D342">
        <v>1</v>
      </c>
      <c r="E342">
        <v>1</v>
      </c>
      <c r="F342" t="s">
        <v>59</v>
      </c>
      <c r="G342" t="s">
        <v>60</v>
      </c>
      <c r="H342">
        <v>1.5</v>
      </c>
      <c r="I342">
        <v>0.42</v>
      </c>
      <c r="J342">
        <v>1</v>
      </c>
      <c r="K342">
        <v>0</v>
      </c>
      <c r="L342">
        <v>8.4618999468902445E-2</v>
      </c>
      <c r="M342" t="b">
        <v>0</v>
      </c>
      <c r="N342" t="b">
        <v>0</v>
      </c>
      <c r="O342">
        <v>7</v>
      </c>
      <c r="P342">
        <v>200</v>
      </c>
      <c r="Q342">
        <v>10</v>
      </c>
      <c r="R342">
        <v>0</v>
      </c>
      <c r="S342">
        <v>1</v>
      </c>
      <c r="T342">
        <v>0</v>
      </c>
      <c r="U342" t="s">
        <v>61</v>
      </c>
      <c r="V342">
        <v>3</v>
      </c>
      <c r="W342">
        <v>0.37</v>
      </c>
      <c r="X342">
        <v>4</v>
      </c>
      <c r="Y342">
        <v>1</v>
      </c>
      <c r="Z342">
        <v>1970</v>
      </c>
      <c r="AA342">
        <v>1970</v>
      </c>
      <c r="AB342">
        <v>0</v>
      </c>
      <c r="AC342">
        <v>1</v>
      </c>
      <c r="AD342">
        <v>8</v>
      </c>
      <c r="AE342">
        <v>1</v>
      </c>
      <c r="AF342" t="s">
        <v>62</v>
      </c>
      <c r="AG342" t="s">
        <v>63</v>
      </c>
      <c r="AH342" t="s">
        <v>65</v>
      </c>
      <c r="AI342">
        <v>724000000</v>
      </c>
      <c r="AJ342">
        <v>54500000</v>
      </c>
      <c r="AK342">
        <v>30</v>
      </c>
      <c r="AL342">
        <v>3.1260790181729961E-2</v>
      </c>
      <c r="AM342">
        <v>6.8054198323809514</v>
      </c>
      <c r="AN342">
        <v>1.8929778019447441</v>
      </c>
      <c r="AO342">
        <v>0.49665208117153292</v>
      </c>
      <c r="AP342">
        <v>0</v>
      </c>
      <c r="AQ342">
        <v>0.35</v>
      </c>
      <c r="AR342">
        <v>0</v>
      </c>
      <c r="AS342">
        <v>0</v>
      </c>
      <c r="AT342">
        <v>500</v>
      </c>
      <c r="AU342">
        <v>50</v>
      </c>
      <c r="AV342">
        <v>12</v>
      </c>
      <c r="AW342">
        <v>1.9961979999999998E-3</v>
      </c>
      <c r="AX342">
        <v>1.9961979999999998E-3</v>
      </c>
      <c r="AY342">
        <v>1.9607137E-2</v>
      </c>
      <c r="AZ342" t="s">
        <v>64</v>
      </c>
      <c r="BA342">
        <v>10</v>
      </c>
      <c r="BB342">
        <v>0</v>
      </c>
    </row>
    <row r="343" spans="1:54" x14ac:dyDescent="0.25">
      <c r="A343">
        <v>342</v>
      </c>
      <c r="B343">
        <v>0</v>
      </c>
      <c r="C343">
        <v>8760</v>
      </c>
      <c r="D343">
        <v>1</v>
      </c>
      <c r="E343">
        <v>1</v>
      </c>
      <c r="F343" t="s">
        <v>59</v>
      </c>
      <c r="G343" t="s">
        <v>60</v>
      </c>
      <c r="H343">
        <v>1.5</v>
      </c>
      <c r="I343">
        <v>0.42</v>
      </c>
      <c r="J343">
        <v>1</v>
      </c>
      <c r="K343">
        <v>0</v>
      </c>
      <c r="L343">
        <v>8.134851821529851E-2</v>
      </c>
      <c r="M343" t="b">
        <v>0</v>
      </c>
      <c r="N343" t="b">
        <v>0</v>
      </c>
      <c r="O343">
        <v>7</v>
      </c>
      <c r="P343">
        <v>200</v>
      </c>
      <c r="Q343">
        <v>10</v>
      </c>
      <c r="R343">
        <v>0</v>
      </c>
      <c r="S343">
        <v>1</v>
      </c>
      <c r="T343">
        <v>0</v>
      </c>
      <c r="U343" t="s">
        <v>61</v>
      </c>
      <c r="V343">
        <v>3</v>
      </c>
      <c r="W343">
        <v>0.37</v>
      </c>
      <c r="X343">
        <v>4</v>
      </c>
      <c r="Y343">
        <v>6</v>
      </c>
      <c r="Z343">
        <v>1970</v>
      </c>
      <c r="AA343">
        <v>1970</v>
      </c>
      <c r="AB343">
        <v>0</v>
      </c>
      <c r="AC343">
        <v>1</v>
      </c>
      <c r="AD343">
        <v>8</v>
      </c>
      <c r="AE343">
        <v>0.25</v>
      </c>
      <c r="AF343" t="s">
        <v>62</v>
      </c>
      <c r="AG343" t="s">
        <v>63</v>
      </c>
      <c r="AH343" t="s">
        <v>65</v>
      </c>
      <c r="AI343">
        <v>724000000</v>
      </c>
      <c r="AJ343">
        <v>54500000</v>
      </c>
      <c r="AK343">
        <v>30</v>
      </c>
      <c r="AL343">
        <v>1.09299415875349E-2</v>
      </c>
      <c r="AM343">
        <v>12.400950693028571</v>
      </c>
      <c r="AN343">
        <v>1.7534977238969032</v>
      </c>
      <c r="AO343">
        <v>1.0376322625212109</v>
      </c>
      <c r="AP343">
        <v>0</v>
      </c>
      <c r="AQ343">
        <v>0.35</v>
      </c>
      <c r="AR343">
        <v>0</v>
      </c>
      <c r="AS343">
        <v>0</v>
      </c>
      <c r="AT343">
        <v>500</v>
      </c>
      <c r="AU343">
        <v>50</v>
      </c>
      <c r="AV343">
        <v>12</v>
      </c>
      <c r="AW343">
        <v>1.9961979999999998E-3</v>
      </c>
      <c r="AX343">
        <v>1.9961979999999998E-3</v>
      </c>
      <c r="AY343">
        <v>1.9607137E-2</v>
      </c>
      <c r="AZ343" t="s">
        <v>64</v>
      </c>
      <c r="BA343">
        <v>100</v>
      </c>
      <c r="BB343">
        <v>0</v>
      </c>
    </row>
    <row r="344" spans="1:54" x14ac:dyDescent="0.25">
      <c r="A344">
        <v>343</v>
      </c>
      <c r="B344">
        <v>0</v>
      </c>
      <c r="C344">
        <v>8760</v>
      </c>
      <c r="D344">
        <v>1</v>
      </c>
      <c r="E344">
        <v>1</v>
      </c>
      <c r="F344" t="s">
        <v>59</v>
      </c>
      <c r="G344" t="s">
        <v>60</v>
      </c>
      <c r="H344">
        <v>1.5</v>
      </c>
      <c r="I344">
        <v>0.42</v>
      </c>
      <c r="J344">
        <v>1</v>
      </c>
      <c r="K344">
        <v>0</v>
      </c>
      <c r="L344">
        <v>9.027829909815778E-2</v>
      </c>
      <c r="M344" t="b">
        <v>0</v>
      </c>
      <c r="N344" t="b">
        <v>0</v>
      </c>
      <c r="O344">
        <v>7</v>
      </c>
      <c r="P344">
        <v>200</v>
      </c>
      <c r="Q344">
        <v>10</v>
      </c>
      <c r="R344">
        <v>0</v>
      </c>
      <c r="S344">
        <v>1</v>
      </c>
      <c r="T344">
        <v>0</v>
      </c>
      <c r="U344" t="s">
        <v>61</v>
      </c>
      <c r="V344">
        <v>3</v>
      </c>
      <c r="W344">
        <v>0.37</v>
      </c>
      <c r="X344">
        <v>4</v>
      </c>
      <c r="Y344">
        <v>4</v>
      </c>
      <c r="Z344">
        <v>1970</v>
      </c>
      <c r="AA344">
        <v>1970</v>
      </c>
      <c r="AB344">
        <v>0</v>
      </c>
      <c r="AC344">
        <v>1</v>
      </c>
      <c r="AD344">
        <v>8</v>
      </c>
      <c r="AE344">
        <v>1</v>
      </c>
      <c r="AF344" t="s">
        <v>62</v>
      </c>
      <c r="AG344" t="s">
        <v>63</v>
      </c>
      <c r="AH344" t="s">
        <v>64</v>
      </c>
      <c r="AI344">
        <v>724000000</v>
      </c>
      <c r="AJ344">
        <v>54500000</v>
      </c>
      <c r="AK344">
        <v>30</v>
      </c>
      <c r="AL344">
        <v>1.9343709594320739E-2</v>
      </c>
      <c r="AM344">
        <v>11.932489830590477</v>
      </c>
      <c r="AN344">
        <v>2.7623238921758793</v>
      </c>
      <c r="AO344">
        <v>1.1552800611637353</v>
      </c>
      <c r="AP344">
        <v>0</v>
      </c>
      <c r="AQ344">
        <v>0.35</v>
      </c>
      <c r="AR344">
        <v>0</v>
      </c>
      <c r="AS344">
        <v>0</v>
      </c>
      <c r="AT344">
        <v>500</v>
      </c>
      <c r="AU344">
        <v>50</v>
      </c>
      <c r="AV344">
        <v>12</v>
      </c>
      <c r="AW344">
        <v>1.9961979999999998E-3</v>
      </c>
      <c r="AX344">
        <v>1.9961979999999998E-3</v>
      </c>
      <c r="AY344">
        <v>1.9607137E-2</v>
      </c>
      <c r="AZ344" t="s">
        <v>64</v>
      </c>
      <c r="BA344">
        <v>10</v>
      </c>
      <c r="BB344">
        <v>0</v>
      </c>
    </row>
    <row r="345" spans="1:54" x14ac:dyDescent="0.25">
      <c r="A345">
        <v>344</v>
      </c>
      <c r="B345">
        <v>0</v>
      </c>
      <c r="C345">
        <v>8760</v>
      </c>
      <c r="D345">
        <v>1</v>
      </c>
      <c r="E345">
        <v>1</v>
      </c>
      <c r="F345" t="s">
        <v>59</v>
      </c>
      <c r="G345" t="s">
        <v>60</v>
      </c>
      <c r="H345">
        <v>1.5</v>
      </c>
      <c r="I345">
        <v>0.42</v>
      </c>
      <c r="J345">
        <v>1</v>
      </c>
      <c r="K345">
        <v>0</v>
      </c>
      <c r="L345">
        <v>0.16824079216388516</v>
      </c>
      <c r="M345" t="b">
        <v>0</v>
      </c>
      <c r="N345" t="b">
        <v>0</v>
      </c>
      <c r="O345">
        <v>7</v>
      </c>
      <c r="P345">
        <v>200</v>
      </c>
      <c r="Q345">
        <v>10</v>
      </c>
      <c r="R345">
        <v>0</v>
      </c>
      <c r="S345">
        <v>1</v>
      </c>
      <c r="T345">
        <v>0</v>
      </c>
      <c r="U345" t="s">
        <v>61</v>
      </c>
      <c r="V345">
        <v>3</v>
      </c>
      <c r="W345">
        <v>0.37</v>
      </c>
      <c r="X345">
        <v>4</v>
      </c>
      <c r="Y345">
        <v>5</v>
      </c>
      <c r="Z345">
        <v>1970</v>
      </c>
      <c r="AA345">
        <v>1970</v>
      </c>
      <c r="AB345">
        <v>0</v>
      </c>
      <c r="AC345">
        <v>1</v>
      </c>
      <c r="AD345">
        <v>8</v>
      </c>
      <c r="AE345">
        <v>1</v>
      </c>
      <c r="AF345" t="s">
        <v>62</v>
      </c>
      <c r="AG345" t="s">
        <v>63</v>
      </c>
      <c r="AH345" t="s">
        <v>65</v>
      </c>
      <c r="AI345">
        <v>724000000</v>
      </c>
      <c r="AJ345">
        <v>54500000</v>
      </c>
      <c r="AK345">
        <v>30</v>
      </c>
      <c r="AL345">
        <v>2.7083153901387561E-2</v>
      </c>
      <c r="AM345">
        <v>7.2228083081904755</v>
      </c>
      <c r="AN345">
        <v>2.6162472865514346</v>
      </c>
      <c r="AO345">
        <v>0.61882457294318172</v>
      </c>
      <c r="AP345">
        <v>0</v>
      </c>
      <c r="AQ345">
        <v>0.35</v>
      </c>
      <c r="AR345">
        <v>0</v>
      </c>
      <c r="AS345">
        <v>0</v>
      </c>
      <c r="AT345">
        <v>500</v>
      </c>
      <c r="AU345">
        <v>50</v>
      </c>
      <c r="AV345">
        <v>12</v>
      </c>
      <c r="AW345">
        <v>1.9961979999999998E-3</v>
      </c>
      <c r="AX345">
        <v>1.9961979999999998E-3</v>
      </c>
      <c r="AY345">
        <v>1.9607137E-2</v>
      </c>
      <c r="AZ345" t="s">
        <v>64</v>
      </c>
      <c r="BA345">
        <v>10</v>
      </c>
      <c r="BB345">
        <v>0</v>
      </c>
    </row>
    <row r="346" spans="1:54" x14ac:dyDescent="0.25">
      <c r="A346">
        <v>345</v>
      </c>
      <c r="B346">
        <v>0</v>
      </c>
      <c r="C346">
        <v>8760</v>
      </c>
      <c r="D346">
        <v>1</v>
      </c>
      <c r="E346">
        <v>1</v>
      </c>
      <c r="F346" t="s">
        <v>59</v>
      </c>
      <c r="G346" t="s">
        <v>60</v>
      </c>
      <c r="H346">
        <v>1.5</v>
      </c>
      <c r="I346">
        <v>0.42</v>
      </c>
      <c r="J346">
        <v>1</v>
      </c>
      <c r="K346">
        <v>0</v>
      </c>
      <c r="L346">
        <v>0.14989877896427581</v>
      </c>
      <c r="M346" t="b">
        <v>0</v>
      </c>
      <c r="N346" t="b">
        <v>0</v>
      </c>
      <c r="O346">
        <v>7</v>
      </c>
      <c r="P346">
        <v>200</v>
      </c>
      <c r="Q346">
        <v>10</v>
      </c>
      <c r="R346">
        <v>0</v>
      </c>
      <c r="S346">
        <v>1</v>
      </c>
      <c r="T346">
        <v>0</v>
      </c>
      <c r="U346" t="s">
        <v>61</v>
      </c>
      <c r="V346">
        <v>3</v>
      </c>
      <c r="W346">
        <v>0.37</v>
      </c>
      <c r="X346">
        <v>4</v>
      </c>
      <c r="Y346">
        <v>4</v>
      </c>
      <c r="Z346">
        <v>1970</v>
      </c>
      <c r="AA346">
        <v>1970</v>
      </c>
      <c r="AB346">
        <v>0</v>
      </c>
      <c r="AC346">
        <v>1</v>
      </c>
      <c r="AD346">
        <v>8</v>
      </c>
      <c r="AE346">
        <v>1</v>
      </c>
      <c r="AF346" t="s">
        <v>62</v>
      </c>
      <c r="AG346" t="s">
        <v>63</v>
      </c>
      <c r="AH346" t="s">
        <v>64</v>
      </c>
      <c r="AI346">
        <v>724000000</v>
      </c>
      <c r="AJ346">
        <v>54500000</v>
      </c>
      <c r="AK346">
        <v>30</v>
      </c>
      <c r="AL346">
        <v>9.7415602512916956E-3</v>
      </c>
      <c r="AM346">
        <v>8.7433222005714271</v>
      </c>
      <c r="AN346">
        <v>1.9771039712024612</v>
      </c>
      <c r="AO346">
        <v>0.63693468746453208</v>
      </c>
      <c r="AP346">
        <v>0</v>
      </c>
      <c r="AQ346">
        <v>0.35</v>
      </c>
      <c r="AR346">
        <v>0</v>
      </c>
      <c r="AS346">
        <v>0</v>
      </c>
      <c r="AT346">
        <v>500</v>
      </c>
      <c r="AU346">
        <v>50</v>
      </c>
      <c r="AV346">
        <v>12</v>
      </c>
      <c r="AW346">
        <v>1.9961979999999998E-3</v>
      </c>
      <c r="AX346">
        <v>1.9961979999999998E-3</v>
      </c>
      <c r="AY346">
        <v>1.9607137E-2</v>
      </c>
      <c r="AZ346" t="s">
        <v>64</v>
      </c>
      <c r="BA346">
        <v>10</v>
      </c>
      <c r="BB346">
        <v>0</v>
      </c>
    </row>
    <row r="347" spans="1:54" x14ac:dyDescent="0.25">
      <c r="A347">
        <v>346</v>
      </c>
      <c r="B347">
        <v>0</v>
      </c>
      <c r="C347">
        <v>8760</v>
      </c>
      <c r="D347">
        <v>1</v>
      </c>
      <c r="E347">
        <v>1</v>
      </c>
      <c r="F347" t="s">
        <v>59</v>
      </c>
      <c r="G347" t="s">
        <v>60</v>
      </c>
      <c r="H347">
        <v>1.5</v>
      </c>
      <c r="I347">
        <v>0.42</v>
      </c>
      <c r="J347">
        <v>1</v>
      </c>
      <c r="K347">
        <v>0</v>
      </c>
      <c r="L347">
        <v>0.12939227577743201</v>
      </c>
      <c r="M347" t="b">
        <v>0</v>
      </c>
      <c r="N347" t="b">
        <v>0</v>
      </c>
      <c r="O347">
        <v>7</v>
      </c>
      <c r="P347">
        <v>200</v>
      </c>
      <c r="Q347">
        <v>10</v>
      </c>
      <c r="R347">
        <v>0</v>
      </c>
      <c r="S347">
        <v>1</v>
      </c>
      <c r="T347">
        <v>0</v>
      </c>
      <c r="U347" t="s">
        <v>61</v>
      </c>
      <c r="V347">
        <v>3</v>
      </c>
      <c r="W347">
        <v>0.37</v>
      </c>
      <c r="X347">
        <v>4</v>
      </c>
      <c r="Y347">
        <v>5</v>
      </c>
      <c r="Z347">
        <v>1970</v>
      </c>
      <c r="AA347">
        <v>1970</v>
      </c>
      <c r="AB347">
        <v>0</v>
      </c>
      <c r="AC347">
        <v>1</v>
      </c>
      <c r="AD347">
        <v>8</v>
      </c>
      <c r="AE347">
        <v>0.5</v>
      </c>
      <c r="AF347" t="s">
        <v>62</v>
      </c>
      <c r="AG347" t="s">
        <v>63</v>
      </c>
      <c r="AH347" t="s">
        <v>64</v>
      </c>
      <c r="AI347">
        <v>724000000</v>
      </c>
      <c r="AJ347">
        <v>54500000</v>
      </c>
      <c r="AK347">
        <v>30</v>
      </c>
      <c r="AL347">
        <v>2.2925558331102835E-2</v>
      </c>
      <c r="AM347">
        <v>15.90852121847619</v>
      </c>
      <c r="AN347">
        <v>1.5580741118424131</v>
      </c>
      <c r="AO347">
        <v>1.2084263990442794</v>
      </c>
      <c r="AP347">
        <v>0</v>
      </c>
      <c r="AQ347">
        <v>0.35</v>
      </c>
      <c r="AR347">
        <v>0</v>
      </c>
      <c r="AS347">
        <v>0</v>
      </c>
      <c r="AT347">
        <v>500</v>
      </c>
      <c r="AU347">
        <v>50</v>
      </c>
      <c r="AV347">
        <v>12</v>
      </c>
      <c r="AW347">
        <v>1.9961979999999998E-3</v>
      </c>
      <c r="AX347">
        <v>1.9961979999999998E-3</v>
      </c>
      <c r="AY347">
        <v>1.9607137E-2</v>
      </c>
      <c r="AZ347" t="s">
        <v>64</v>
      </c>
      <c r="BA347">
        <v>30</v>
      </c>
      <c r="BB347">
        <v>0</v>
      </c>
    </row>
    <row r="348" spans="1:54" x14ac:dyDescent="0.25">
      <c r="A348">
        <v>347</v>
      </c>
      <c r="B348">
        <v>0</v>
      </c>
      <c r="C348">
        <v>8760</v>
      </c>
      <c r="D348">
        <v>1</v>
      </c>
      <c r="E348">
        <v>1</v>
      </c>
      <c r="F348" t="s">
        <v>59</v>
      </c>
      <c r="G348" t="s">
        <v>60</v>
      </c>
      <c r="H348">
        <v>1.5</v>
      </c>
      <c r="I348">
        <v>0.42</v>
      </c>
      <c r="J348">
        <v>1</v>
      </c>
      <c r="K348">
        <v>0</v>
      </c>
      <c r="L348">
        <v>0.12989606030538486</v>
      </c>
      <c r="M348" t="b">
        <v>0</v>
      </c>
      <c r="N348" t="b">
        <v>0</v>
      </c>
      <c r="O348">
        <v>7</v>
      </c>
      <c r="P348">
        <v>200</v>
      </c>
      <c r="Q348">
        <v>10</v>
      </c>
      <c r="R348">
        <v>0</v>
      </c>
      <c r="S348">
        <v>1</v>
      </c>
      <c r="T348">
        <v>0</v>
      </c>
      <c r="U348" t="s">
        <v>61</v>
      </c>
      <c r="V348">
        <v>3</v>
      </c>
      <c r="W348">
        <v>0.37</v>
      </c>
      <c r="X348">
        <v>4</v>
      </c>
      <c r="Y348">
        <v>6</v>
      </c>
      <c r="Z348">
        <v>1970</v>
      </c>
      <c r="AA348">
        <v>1970</v>
      </c>
      <c r="AB348">
        <v>0</v>
      </c>
      <c r="AC348">
        <v>1</v>
      </c>
      <c r="AD348">
        <v>8</v>
      </c>
      <c r="AE348">
        <v>0.25</v>
      </c>
      <c r="AF348" t="s">
        <v>62</v>
      </c>
      <c r="AG348" t="s">
        <v>63</v>
      </c>
      <c r="AH348" t="s">
        <v>65</v>
      </c>
      <c r="AI348">
        <v>724000000</v>
      </c>
      <c r="AJ348">
        <v>54500000</v>
      </c>
      <c r="AK348">
        <v>30</v>
      </c>
      <c r="AL348">
        <v>1.4041812495192258E-2</v>
      </c>
      <c r="AM348">
        <v>16.290691240857143</v>
      </c>
      <c r="AN348">
        <v>2.8252439664166715</v>
      </c>
      <c r="AO348">
        <v>0.42377379526944098</v>
      </c>
      <c r="AP348">
        <v>0</v>
      </c>
      <c r="AQ348">
        <v>0.35</v>
      </c>
      <c r="AR348">
        <v>0</v>
      </c>
      <c r="AS348">
        <v>0</v>
      </c>
      <c r="AT348">
        <v>500</v>
      </c>
      <c r="AU348">
        <v>50</v>
      </c>
      <c r="AV348">
        <v>12</v>
      </c>
      <c r="AW348">
        <v>1.9961979999999998E-3</v>
      </c>
      <c r="AX348">
        <v>1.9961979999999998E-3</v>
      </c>
      <c r="AY348">
        <v>1.9607137E-2</v>
      </c>
      <c r="AZ348" t="s">
        <v>65</v>
      </c>
      <c r="BA348">
        <v>100</v>
      </c>
      <c r="BB348">
        <v>0</v>
      </c>
    </row>
    <row r="349" spans="1:54" x14ac:dyDescent="0.25">
      <c r="A349">
        <v>348</v>
      </c>
      <c r="B349">
        <v>0</v>
      </c>
      <c r="C349">
        <v>8760</v>
      </c>
      <c r="D349">
        <v>1</v>
      </c>
      <c r="E349">
        <v>1</v>
      </c>
      <c r="F349" t="s">
        <v>59</v>
      </c>
      <c r="G349" t="s">
        <v>60</v>
      </c>
      <c r="H349">
        <v>1.5</v>
      </c>
      <c r="I349">
        <v>0.42</v>
      </c>
      <c r="J349">
        <v>1</v>
      </c>
      <c r="K349">
        <v>0</v>
      </c>
      <c r="L349">
        <v>6.5240675978071233E-2</v>
      </c>
      <c r="M349" t="b">
        <v>0</v>
      </c>
      <c r="N349" t="b">
        <v>0</v>
      </c>
      <c r="O349">
        <v>7</v>
      </c>
      <c r="P349">
        <v>200</v>
      </c>
      <c r="Q349">
        <v>10</v>
      </c>
      <c r="R349">
        <v>0</v>
      </c>
      <c r="S349">
        <v>1</v>
      </c>
      <c r="T349">
        <v>0</v>
      </c>
      <c r="U349" t="s">
        <v>61</v>
      </c>
      <c r="V349">
        <v>3</v>
      </c>
      <c r="W349">
        <v>0.37</v>
      </c>
      <c r="X349">
        <v>4</v>
      </c>
      <c r="Y349">
        <v>5</v>
      </c>
      <c r="Z349">
        <v>1970</v>
      </c>
      <c r="AA349">
        <v>1970</v>
      </c>
      <c r="AB349">
        <v>0</v>
      </c>
      <c r="AC349">
        <v>1</v>
      </c>
      <c r="AD349">
        <v>8</v>
      </c>
      <c r="AE349">
        <v>0.25</v>
      </c>
      <c r="AF349" t="s">
        <v>62</v>
      </c>
      <c r="AG349" t="s">
        <v>63</v>
      </c>
      <c r="AH349" t="s">
        <v>64</v>
      </c>
      <c r="AI349">
        <v>724000000</v>
      </c>
      <c r="AJ349">
        <v>54500000</v>
      </c>
      <c r="AK349">
        <v>30</v>
      </c>
      <c r="AL349">
        <v>2.7924736753137905E-2</v>
      </c>
      <c r="AM349">
        <v>6.1860740977142852</v>
      </c>
      <c r="AN349">
        <v>1.8019965413027639</v>
      </c>
      <c r="AO349">
        <v>0.52992079942009662</v>
      </c>
      <c r="AP349">
        <v>0</v>
      </c>
      <c r="AQ349">
        <v>0.35</v>
      </c>
      <c r="AR349">
        <v>0</v>
      </c>
      <c r="AS349">
        <v>0</v>
      </c>
      <c r="AT349">
        <v>500</v>
      </c>
      <c r="AU349">
        <v>50</v>
      </c>
      <c r="AV349">
        <v>12</v>
      </c>
      <c r="AW349">
        <v>1.9961979999999998E-3</v>
      </c>
      <c r="AX349">
        <v>1.9961979999999998E-3</v>
      </c>
      <c r="AY349">
        <v>1.9607137E-2</v>
      </c>
      <c r="AZ349" t="s">
        <v>64</v>
      </c>
      <c r="BA349">
        <v>100</v>
      </c>
      <c r="BB349">
        <v>0</v>
      </c>
    </row>
    <row r="350" spans="1:54" x14ac:dyDescent="0.25">
      <c r="A350">
        <v>349</v>
      </c>
      <c r="B350">
        <v>0</v>
      </c>
      <c r="C350">
        <v>8760</v>
      </c>
      <c r="D350">
        <v>1</v>
      </c>
      <c r="E350">
        <v>1</v>
      </c>
      <c r="F350" t="s">
        <v>59</v>
      </c>
      <c r="G350" t="s">
        <v>60</v>
      </c>
      <c r="H350">
        <v>1.5</v>
      </c>
      <c r="I350">
        <v>0.42</v>
      </c>
      <c r="J350">
        <v>1</v>
      </c>
      <c r="K350">
        <v>0</v>
      </c>
      <c r="L350">
        <v>0.10984867272582252</v>
      </c>
      <c r="M350" t="b">
        <v>0</v>
      </c>
      <c r="N350" t="b">
        <v>0</v>
      </c>
      <c r="O350">
        <v>7</v>
      </c>
      <c r="P350">
        <v>200</v>
      </c>
      <c r="Q350">
        <v>10</v>
      </c>
      <c r="R350">
        <v>0</v>
      </c>
      <c r="S350">
        <v>1</v>
      </c>
      <c r="T350">
        <v>0</v>
      </c>
      <c r="U350" t="s">
        <v>61</v>
      </c>
      <c r="V350">
        <v>3</v>
      </c>
      <c r="W350">
        <v>0.37</v>
      </c>
      <c r="X350">
        <v>4</v>
      </c>
      <c r="Y350">
        <v>1</v>
      </c>
      <c r="Z350">
        <v>1970</v>
      </c>
      <c r="AA350">
        <v>1970</v>
      </c>
      <c r="AB350">
        <v>0</v>
      </c>
      <c r="AC350">
        <v>1</v>
      </c>
      <c r="AD350">
        <v>8</v>
      </c>
      <c r="AE350">
        <v>1</v>
      </c>
      <c r="AF350" t="s">
        <v>62</v>
      </c>
      <c r="AG350" t="s">
        <v>63</v>
      </c>
      <c r="AH350" t="s">
        <v>65</v>
      </c>
      <c r="AI350">
        <v>724000000</v>
      </c>
      <c r="AJ350">
        <v>54500000</v>
      </c>
      <c r="AK350">
        <v>30</v>
      </c>
      <c r="AL350">
        <v>2.0319077813449205E-2</v>
      </c>
      <c r="AM350">
        <v>6.8294939895238089</v>
      </c>
      <c r="AN350">
        <v>2.7974699349553775</v>
      </c>
      <c r="AO350">
        <v>1.0062489990714376</v>
      </c>
      <c r="AP350">
        <v>0</v>
      </c>
      <c r="AQ350">
        <v>0.35</v>
      </c>
      <c r="AR350">
        <v>0</v>
      </c>
      <c r="AS350">
        <v>0</v>
      </c>
      <c r="AT350">
        <v>500</v>
      </c>
      <c r="AU350">
        <v>50</v>
      </c>
      <c r="AV350">
        <v>12</v>
      </c>
      <c r="AW350">
        <v>1.9961979999999998E-3</v>
      </c>
      <c r="AX350">
        <v>1.9961979999999998E-3</v>
      </c>
      <c r="AY350">
        <v>1.9607137E-2</v>
      </c>
      <c r="AZ350" t="s">
        <v>64</v>
      </c>
      <c r="BA350">
        <v>10</v>
      </c>
      <c r="BB350">
        <v>0</v>
      </c>
    </row>
    <row r="351" spans="1:54" x14ac:dyDescent="0.25">
      <c r="A351">
        <v>350</v>
      </c>
      <c r="B351">
        <v>0</v>
      </c>
      <c r="C351">
        <v>8760</v>
      </c>
      <c r="D351">
        <v>1</v>
      </c>
      <c r="E351">
        <v>1</v>
      </c>
      <c r="F351" t="s">
        <v>59</v>
      </c>
      <c r="G351" t="s">
        <v>60</v>
      </c>
      <c r="H351">
        <v>1.5</v>
      </c>
      <c r="I351">
        <v>0.42</v>
      </c>
      <c r="J351">
        <v>1</v>
      </c>
      <c r="K351">
        <v>0</v>
      </c>
      <c r="L351">
        <v>0.16477194226722824</v>
      </c>
      <c r="M351" t="b">
        <v>0</v>
      </c>
      <c r="N351" t="b">
        <v>0</v>
      </c>
      <c r="O351">
        <v>7</v>
      </c>
      <c r="P351">
        <v>200</v>
      </c>
      <c r="Q351">
        <v>10</v>
      </c>
      <c r="R351">
        <v>0</v>
      </c>
      <c r="S351">
        <v>1</v>
      </c>
      <c r="T351">
        <v>0</v>
      </c>
      <c r="U351" t="s">
        <v>61</v>
      </c>
      <c r="V351">
        <v>3</v>
      </c>
      <c r="W351">
        <v>0.37</v>
      </c>
      <c r="X351">
        <v>4</v>
      </c>
      <c r="Y351">
        <v>1</v>
      </c>
      <c r="Z351">
        <v>1970</v>
      </c>
      <c r="AA351">
        <v>1970</v>
      </c>
      <c r="AB351">
        <v>0</v>
      </c>
      <c r="AC351">
        <v>1</v>
      </c>
      <c r="AD351">
        <v>8</v>
      </c>
      <c r="AE351">
        <v>1</v>
      </c>
      <c r="AF351" t="s">
        <v>62</v>
      </c>
      <c r="AG351" t="s">
        <v>63</v>
      </c>
      <c r="AH351" t="s">
        <v>64</v>
      </c>
      <c r="AI351">
        <v>724000000</v>
      </c>
      <c r="AJ351">
        <v>54500000</v>
      </c>
      <c r="AK351">
        <v>30</v>
      </c>
      <c r="AL351">
        <v>2.0118408773523017E-2</v>
      </c>
      <c r="AM351">
        <v>15.98894606375238</v>
      </c>
      <c r="AN351">
        <v>2.5610747270874485</v>
      </c>
      <c r="AO351">
        <v>0.47537776132783111</v>
      </c>
      <c r="AP351">
        <v>0</v>
      </c>
      <c r="AQ351">
        <v>0.35</v>
      </c>
      <c r="AR351">
        <v>0</v>
      </c>
      <c r="AS351">
        <v>0</v>
      </c>
      <c r="AT351">
        <v>500</v>
      </c>
      <c r="AU351">
        <v>50</v>
      </c>
      <c r="AV351">
        <v>12</v>
      </c>
      <c r="AW351">
        <v>1.9961979999999998E-3</v>
      </c>
      <c r="AX351">
        <v>1.9961979999999998E-3</v>
      </c>
      <c r="AY351">
        <v>1.9607137E-2</v>
      </c>
      <c r="AZ351" t="s">
        <v>64</v>
      </c>
      <c r="BA351">
        <v>10</v>
      </c>
      <c r="BB351">
        <v>0</v>
      </c>
    </row>
    <row r="352" spans="1:54" x14ac:dyDescent="0.25">
      <c r="A352">
        <v>351</v>
      </c>
      <c r="B352">
        <v>0</v>
      </c>
      <c r="C352">
        <v>8760</v>
      </c>
      <c r="D352">
        <v>1</v>
      </c>
      <c r="E352">
        <v>1</v>
      </c>
      <c r="F352" t="s">
        <v>59</v>
      </c>
      <c r="G352" t="s">
        <v>60</v>
      </c>
      <c r="H352">
        <v>1.5</v>
      </c>
      <c r="I352">
        <v>0.42</v>
      </c>
      <c r="J352">
        <v>1</v>
      </c>
      <c r="K352">
        <v>0</v>
      </c>
      <c r="L352">
        <v>0.13292461364718147</v>
      </c>
      <c r="M352" t="b">
        <v>0</v>
      </c>
      <c r="N352" t="b">
        <v>0</v>
      </c>
      <c r="O352">
        <v>7</v>
      </c>
      <c r="P352">
        <v>200</v>
      </c>
      <c r="Q352">
        <v>10</v>
      </c>
      <c r="R352">
        <v>0</v>
      </c>
      <c r="S352">
        <v>1</v>
      </c>
      <c r="T352">
        <v>0</v>
      </c>
      <c r="U352" t="s">
        <v>61</v>
      </c>
      <c r="V352">
        <v>3</v>
      </c>
      <c r="W352">
        <v>0.37</v>
      </c>
      <c r="X352">
        <v>4</v>
      </c>
      <c r="Y352">
        <v>3</v>
      </c>
      <c r="Z352">
        <v>1970</v>
      </c>
      <c r="AA352">
        <v>1970</v>
      </c>
      <c r="AB352">
        <v>0</v>
      </c>
      <c r="AC352">
        <v>1</v>
      </c>
      <c r="AD352">
        <v>8</v>
      </c>
      <c r="AE352">
        <v>1</v>
      </c>
      <c r="AF352" t="s">
        <v>62</v>
      </c>
      <c r="AG352" t="s">
        <v>63</v>
      </c>
      <c r="AH352" t="s">
        <v>65</v>
      </c>
      <c r="AI352">
        <v>724000000</v>
      </c>
      <c r="AJ352">
        <v>54500000</v>
      </c>
      <c r="AK352">
        <v>30</v>
      </c>
      <c r="AL352">
        <v>3.0163497334245601E-2</v>
      </c>
      <c r="AM352">
        <v>8.2517188036190472</v>
      </c>
      <c r="AN352">
        <v>2.4168337183196136</v>
      </c>
      <c r="AO352">
        <v>1.1430443793962206</v>
      </c>
      <c r="AP352">
        <v>0</v>
      </c>
      <c r="AQ352">
        <v>0.35</v>
      </c>
      <c r="AR352">
        <v>0</v>
      </c>
      <c r="AS352">
        <v>0</v>
      </c>
      <c r="AT352">
        <v>500</v>
      </c>
      <c r="AU352">
        <v>50</v>
      </c>
      <c r="AV352">
        <v>12</v>
      </c>
      <c r="AW352">
        <v>1.9961979999999998E-3</v>
      </c>
      <c r="AX352">
        <v>1.9961979999999998E-3</v>
      </c>
      <c r="AY352">
        <v>1.9607137E-2</v>
      </c>
      <c r="AZ352" t="s">
        <v>65</v>
      </c>
      <c r="BA352">
        <v>10</v>
      </c>
      <c r="BB352">
        <v>0</v>
      </c>
    </row>
    <row r="353" spans="1:54" x14ac:dyDescent="0.25">
      <c r="A353">
        <v>352</v>
      </c>
      <c r="B353">
        <v>0</v>
      </c>
      <c r="C353">
        <v>8760</v>
      </c>
      <c r="D353">
        <v>1</v>
      </c>
      <c r="E353">
        <v>1</v>
      </c>
      <c r="F353" t="s">
        <v>59</v>
      </c>
      <c r="G353" t="s">
        <v>60</v>
      </c>
      <c r="H353">
        <v>1.5</v>
      </c>
      <c r="I353">
        <v>0.42</v>
      </c>
      <c r="J353">
        <v>1</v>
      </c>
      <c r="K353">
        <v>0</v>
      </c>
      <c r="L353">
        <v>7.1433177829912431E-2</v>
      </c>
      <c r="M353" t="b">
        <v>0</v>
      </c>
      <c r="N353" t="b">
        <v>0</v>
      </c>
      <c r="O353">
        <v>7</v>
      </c>
      <c r="P353">
        <v>200</v>
      </c>
      <c r="Q353">
        <v>10</v>
      </c>
      <c r="R353">
        <v>0</v>
      </c>
      <c r="S353">
        <v>1</v>
      </c>
      <c r="T353">
        <v>0</v>
      </c>
      <c r="U353" t="s">
        <v>61</v>
      </c>
      <c r="V353">
        <v>3</v>
      </c>
      <c r="W353">
        <v>0.37</v>
      </c>
      <c r="X353">
        <v>4</v>
      </c>
      <c r="Y353">
        <v>6</v>
      </c>
      <c r="Z353">
        <v>1970</v>
      </c>
      <c r="AA353">
        <v>1970</v>
      </c>
      <c r="AB353">
        <v>0</v>
      </c>
      <c r="AC353">
        <v>1</v>
      </c>
      <c r="AD353">
        <v>8</v>
      </c>
      <c r="AE353">
        <v>1</v>
      </c>
      <c r="AF353" t="s">
        <v>62</v>
      </c>
      <c r="AG353" t="s">
        <v>63</v>
      </c>
      <c r="AH353" t="s">
        <v>65</v>
      </c>
      <c r="AI353">
        <v>724000000</v>
      </c>
      <c r="AJ353">
        <v>54500000</v>
      </c>
      <c r="AK353">
        <v>30</v>
      </c>
      <c r="AL353">
        <v>2.1585574594678237E-2</v>
      </c>
      <c r="AM353">
        <v>12.882861233180952</v>
      </c>
      <c r="AN353">
        <v>2.5090626734676436</v>
      </c>
      <c r="AO353">
        <v>1.1818817978389409</v>
      </c>
      <c r="AP353">
        <v>0</v>
      </c>
      <c r="AQ353">
        <v>0.35</v>
      </c>
      <c r="AR353">
        <v>0</v>
      </c>
      <c r="AS353">
        <v>0</v>
      </c>
      <c r="AT353">
        <v>500</v>
      </c>
      <c r="AU353">
        <v>50</v>
      </c>
      <c r="AV353">
        <v>12</v>
      </c>
      <c r="AW353">
        <v>1.9961979999999998E-3</v>
      </c>
      <c r="AX353">
        <v>1.9961979999999998E-3</v>
      </c>
      <c r="AY353">
        <v>1.9607137E-2</v>
      </c>
      <c r="AZ353" t="s">
        <v>64</v>
      </c>
      <c r="BA353">
        <v>10</v>
      </c>
      <c r="BB353">
        <v>0</v>
      </c>
    </row>
    <row r="354" spans="1:54" x14ac:dyDescent="0.25">
      <c r="A354">
        <v>353</v>
      </c>
      <c r="B354">
        <v>0</v>
      </c>
      <c r="C354">
        <v>8760</v>
      </c>
      <c r="D354">
        <v>1</v>
      </c>
      <c r="E354">
        <v>1</v>
      </c>
      <c r="F354" t="s">
        <v>59</v>
      </c>
      <c r="G354" t="s">
        <v>60</v>
      </c>
      <c r="H354">
        <v>1.5</v>
      </c>
      <c r="I354">
        <v>0.42</v>
      </c>
      <c r="J354">
        <v>1</v>
      </c>
      <c r="K354">
        <v>0</v>
      </c>
      <c r="L354">
        <v>6.0476144938167518E-2</v>
      </c>
      <c r="M354" t="b">
        <v>0</v>
      </c>
      <c r="N354" t="b">
        <v>0</v>
      </c>
      <c r="O354">
        <v>7</v>
      </c>
      <c r="P354">
        <v>200</v>
      </c>
      <c r="Q354">
        <v>10</v>
      </c>
      <c r="R354">
        <v>0</v>
      </c>
      <c r="S354">
        <v>1</v>
      </c>
      <c r="T354">
        <v>0</v>
      </c>
      <c r="U354" t="s">
        <v>61</v>
      </c>
      <c r="V354">
        <v>3</v>
      </c>
      <c r="W354">
        <v>0.37</v>
      </c>
      <c r="X354">
        <v>4</v>
      </c>
      <c r="Y354">
        <v>4</v>
      </c>
      <c r="Z354">
        <v>1970</v>
      </c>
      <c r="AA354">
        <v>1970</v>
      </c>
      <c r="AB354">
        <v>0</v>
      </c>
      <c r="AC354">
        <v>1</v>
      </c>
      <c r="AD354">
        <v>8</v>
      </c>
      <c r="AE354">
        <v>1</v>
      </c>
      <c r="AF354" t="s">
        <v>62</v>
      </c>
      <c r="AG354" t="s">
        <v>63</v>
      </c>
      <c r="AH354" t="s">
        <v>64</v>
      </c>
      <c r="AI354">
        <v>724000000</v>
      </c>
      <c r="AJ354">
        <v>54500000</v>
      </c>
      <c r="AK354">
        <v>30</v>
      </c>
      <c r="AL354">
        <v>2.191851591706169E-2</v>
      </c>
      <c r="AM354">
        <v>10.75576054952381</v>
      </c>
      <c r="AN354">
        <v>2.1584664415518571</v>
      </c>
      <c r="AO354">
        <v>0.70552276338154041</v>
      </c>
      <c r="AP354">
        <v>0</v>
      </c>
      <c r="AQ354">
        <v>0.35</v>
      </c>
      <c r="AR354">
        <v>0</v>
      </c>
      <c r="AS354">
        <v>0</v>
      </c>
      <c r="AT354">
        <v>500</v>
      </c>
      <c r="AU354">
        <v>50</v>
      </c>
      <c r="AV354">
        <v>12</v>
      </c>
      <c r="AW354">
        <v>1.9961979999999998E-3</v>
      </c>
      <c r="AX354">
        <v>1.9961979999999998E-3</v>
      </c>
      <c r="AY354">
        <v>1.9607137E-2</v>
      </c>
      <c r="AZ354" t="s">
        <v>64</v>
      </c>
      <c r="BA354">
        <v>10</v>
      </c>
      <c r="BB354">
        <v>0</v>
      </c>
    </row>
    <row r="355" spans="1:54" x14ac:dyDescent="0.25">
      <c r="A355">
        <v>354</v>
      </c>
      <c r="B355">
        <v>0</v>
      </c>
      <c r="C355">
        <v>8760</v>
      </c>
      <c r="D355">
        <v>1</v>
      </c>
      <c r="E355">
        <v>1</v>
      </c>
      <c r="F355" t="s">
        <v>59</v>
      </c>
      <c r="G355" t="s">
        <v>60</v>
      </c>
      <c r="H355">
        <v>1.5</v>
      </c>
      <c r="I355">
        <v>0.42</v>
      </c>
      <c r="J355">
        <v>1</v>
      </c>
      <c r="K355">
        <v>0</v>
      </c>
      <c r="L355">
        <v>7.4037984245063221E-2</v>
      </c>
      <c r="M355" t="b">
        <v>0</v>
      </c>
      <c r="N355" t="b">
        <v>0</v>
      </c>
      <c r="O355">
        <v>7</v>
      </c>
      <c r="P355">
        <v>200</v>
      </c>
      <c r="Q355">
        <v>10</v>
      </c>
      <c r="R355">
        <v>0</v>
      </c>
      <c r="S355">
        <v>1</v>
      </c>
      <c r="T355">
        <v>0</v>
      </c>
      <c r="U355" t="s">
        <v>61</v>
      </c>
      <c r="V355">
        <v>3</v>
      </c>
      <c r="W355">
        <v>0.37</v>
      </c>
      <c r="X355">
        <v>4</v>
      </c>
      <c r="Y355">
        <v>2</v>
      </c>
      <c r="Z355">
        <v>1970</v>
      </c>
      <c r="AA355">
        <v>1970</v>
      </c>
      <c r="AB355">
        <v>0</v>
      </c>
      <c r="AC355">
        <v>1</v>
      </c>
      <c r="AD355">
        <v>8</v>
      </c>
      <c r="AE355">
        <v>0.25</v>
      </c>
      <c r="AF355" t="s">
        <v>62</v>
      </c>
      <c r="AG355" t="s">
        <v>63</v>
      </c>
      <c r="AH355" t="s">
        <v>64</v>
      </c>
      <c r="AI355">
        <v>724000000</v>
      </c>
      <c r="AJ355">
        <v>54500000</v>
      </c>
      <c r="AK355">
        <v>30</v>
      </c>
      <c r="AL355">
        <v>1.2845785021057397E-2</v>
      </c>
      <c r="AM355">
        <v>5.6080584074285706</v>
      </c>
      <c r="AN355">
        <v>2.6339321035955074</v>
      </c>
      <c r="AO355">
        <v>1.3674939916605164</v>
      </c>
      <c r="AP355">
        <v>0</v>
      </c>
      <c r="AQ355">
        <v>0.35</v>
      </c>
      <c r="AR355">
        <v>0</v>
      </c>
      <c r="AS355">
        <v>0</v>
      </c>
      <c r="AT355">
        <v>500</v>
      </c>
      <c r="AU355">
        <v>50</v>
      </c>
      <c r="AV355">
        <v>12</v>
      </c>
      <c r="AW355">
        <v>1.9961979999999998E-3</v>
      </c>
      <c r="AX355">
        <v>1.9961979999999998E-3</v>
      </c>
      <c r="AY355">
        <v>1.9607137E-2</v>
      </c>
      <c r="AZ355" t="s">
        <v>65</v>
      </c>
      <c r="BA355">
        <v>100</v>
      </c>
      <c r="BB355">
        <v>0</v>
      </c>
    </row>
    <row r="356" spans="1:54" x14ac:dyDescent="0.25">
      <c r="A356">
        <v>355</v>
      </c>
      <c r="B356">
        <v>0</v>
      </c>
      <c r="C356">
        <v>8760</v>
      </c>
      <c r="D356">
        <v>1</v>
      </c>
      <c r="E356">
        <v>1</v>
      </c>
      <c r="F356" t="s">
        <v>59</v>
      </c>
      <c r="G356" t="s">
        <v>60</v>
      </c>
      <c r="H356">
        <v>1.5</v>
      </c>
      <c r="I356">
        <v>0.42</v>
      </c>
      <c r="J356">
        <v>1</v>
      </c>
      <c r="K356">
        <v>0</v>
      </c>
      <c r="L356">
        <v>5.5656206029603965E-2</v>
      </c>
      <c r="M356" t="b">
        <v>0</v>
      </c>
      <c r="N356" t="b">
        <v>0</v>
      </c>
      <c r="O356">
        <v>7</v>
      </c>
      <c r="P356">
        <v>200</v>
      </c>
      <c r="Q356">
        <v>10</v>
      </c>
      <c r="R356">
        <v>0</v>
      </c>
      <c r="S356">
        <v>1</v>
      </c>
      <c r="T356">
        <v>0</v>
      </c>
      <c r="U356" t="s">
        <v>61</v>
      </c>
      <c r="V356">
        <v>3</v>
      </c>
      <c r="W356">
        <v>0.37</v>
      </c>
      <c r="X356">
        <v>4</v>
      </c>
      <c r="Y356">
        <v>3</v>
      </c>
      <c r="Z356">
        <v>1970</v>
      </c>
      <c r="AA356">
        <v>1970</v>
      </c>
      <c r="AB356">
        <v>0</v>
      </c>
      <c r="AC356">
        <v>1</v>
      </c>
      <c r="AD356">
        <v>8</v>
      </c>
      <c r="AE356">
        <v>1</v>
      </c>
      <c r="AF356" t="s">
        <v>62</v>
      </c>
      <c r="AG356" t="s">
        <v>63</v>
      </c>
      <c r="AH356" t="s">
        <v>65</v>
      </c>
      <c r="AI356">
        <v>724000000</v>
      </c>
      <c r="AJ356">
        <v>54500000</v>
      </c>
      <c r="AK356">
        <v>30</v>
      </c>
      <c r="AL356">
        <v>3.1287152939547182E-2</v>
      </c>
      <c r="AM356">
        <v>10.103881501714286</v>
      </c>
      <c r="AN356">
        <v>1.6428314560043806</v>
      </c>
      <c r="AO356">
        <v>0.8015228025134965</v>
      </c>
      <c r="AP356">
        <v>0</v>
      </c>
      <c r="AQ356">
        <v>0.35</v>
      </c>
      <c r="AR356">
        <v>0</v>
      </c>
      <c r="AS356">
        <v>0</v>
      </c>
      <c r="AT356">
        <v>500</v>
      </c>
      <c r="AU356">
        <v>50</v>
      </c>
      <c r="AV356">
        <v>12</v>
      </c>
      <c r="AW356">
        <v>1.9961979999999998E-3</v>
      </c>
      <c r="AX356">
        <v>1.9961979999999998E-3</v>
      </c>
      <c r="AY356">
        <v>1.9607137E-2</v>
      </c>
      <c r="AZ356" t="s">
        <v>65</v>
      </c>
      <c r="BA356">
        <v>10</v>
      </c>
      <c r="BB356">
        <v>0</v>
      </c>
    </row>
    <row r="357" spans="1:54" x14ac:dyDescent="0.25">
      <c r="A357">
        <v>356</v>
      </c>
      <c r="B357">
        <v>0</v>
      </c>
      <c r="C357">
        <v>8760</v>
      </c>
      <c r="D357">
        <v>1</v>
      </c>
      <c r="E357">
        <v>1</v>
      </c>
      <c r="F357" t="s">
        <v>59</v>
      </c>
      <c r="G357" t="s">
        <v>60</v>
      </c>
      <c r="H357">
        <v>1.5</v>
      </c>
      <c r="I357">
        <v>0.42</v>
      </c>
      <c r="J357">
        <v>1</v>
      </c>
      <c r="K357">
        <v>0</v>
      </c>
      <c r="L357">
        <v>5.1400442608285961E-2</v>
      </c>
      <c r="M357" t="b">
        <v>0</v>
      </c>
      <c r="N357" t="b">
        <v>0</v>
      </c>
      <c r="O357">
        <v>7</v>
      </c>
      <c r="P357">
        <v>200</v>
      </c>
      <c r="Q357">
        <v>10</v>
      </c>
      <c r="R357">
        <v>0</v>
      </c>
      <c r="S357">
        <v>1</v>
      </c>
      <c r="T357">
        <v>0</v>
      </c>
      <c r="U357" t="s">
        <v>61</v>
      </c>
      <c r="V357">
        <v>3</v>
      </c>
      <c r="W357">
        <v>0.37</v>
      </c>
      <c r="X357">
        <v>4</v>
      </c>
      <c r="Y357">
        <v>2</v>
      </c>
      <c r="Z357">
        <v>1970</v>
      </c>
      <c r="AA357">
        <v>1970</v>
      </c>
      <c r="AB357">
        <v>0</v>
      </c>
      <c r="AC357">
        <v>1</v>
      </c>
      <c r="AD357">
        <v>8</v>
      </c>
      <c r="AE357">
        <v>0.5</v>
      </c>
      <c r="AF357" t="s">
        <v>62</v>
      </c>
      <c r="AG357" t="s">
        <v>63</v>
      </c>
      <c r="AH357" t="s">
        <v>64</v>
      </c>
      <c r="AI357">
        <v>724000000</v>
      </c>
      <c r="AJ357">
        <v>54500000</v>
      </c>
      <c r="AK357">
        <v>30</v>
      </c>
      <c r="AL357">
        <v>2.5041411858247223E-2</v>
      </c>
      <c r="AM357">
        <v>6.6842624969523809</v>
      </c>
      <c r="AN357">
        <v>2.6274262694594182</v>
      </c>
      <c r="AO357">
        <v>0.63510953368962419</v>
      </c>
      <c r="AP357">
        <v>0</v>
      </c>
      <c r="AQ357">
        <v>0.35</v>
      </c>
      <c r="AR357">
        <v>0</v>
      </c>
      <c r="AS357">
        <v>0</v>
      </c>
      <c r="AT357">
        <v>500</v>
      </c>
      <c r="AU357">
        <v>50</v>
      </c>
      <c r="AV357">
        <v>12</v>
      </c>
      <c r="AW357">
        <v>1.9961979999999998E-3</v>
      </c>
      <c r="AX357">
        <v>1.9961979999999998E-3</v>
      </c>
      <c r="AY357">
        <v>1.9607137E-2</v>
      </c>
      <c r="AZ357" t="s">
        <v>65</v>
      </c>
      <c r="BA357">
        <v>30</v>
      </c>
      <c r="BB357">
        <v>0</v>
      </c>
    </row>
    <row r="358" spans="1:54" x14ac:dyDescent="0.25">
      <c r="A358">
        <v>357</v>
      </c>
      <c r="B358">
        <v>0</v>
      </c>
      <c r="C358">
        <v>8760</v>
      </c>
      <c r="D358">
        <v>1</v>
      </c>
      <c r="E358">
        <v>1</v>
      </c>
      <c r="F358" t="s">
        <v>59</v>
      </c>
      <c r="G358" t="s">
        <v>60</v>
      </c>
      <c r="H358">
        <v>1.5</v>
      </c>
      <c r="I358">
        <v>0.42</v>
      </c>
      <c r="J358">
        <v>1</v>
      </c>
      <c r="K358">
        <v>0</v>
      </c>
      <c r="L358">
        <v>0.12583307585178563</v>
      </c>
      <c r="M358" t="b">
        <v>0</v>
      </c>
      <c r="N358" t="b">
        <v>0</v>
      </c>
      <c r="O358">
        <v>7</v>
      </c>
      <c r="P358">
        <v>200</v>
      </c>
      <c r="Q358">
        <v>10</v>
      </c>
      <c r="R358">
        <v>0</v>
      </c>
      <c r="S358">
        <v>1</v>
      </c>
      <c r="T358">
        <v>0</v>
      </c>
      <c r="U358" t="s">
        <v>61</v>
      </c>
      <c r="V358">
        <v>3</v>
      </c>
      <c r="W358">
        <v>0.37</v>
      </c>
      <c r="X358">
        <v>4</v>
      </c>
      <c r="Y358">
        <v>3</v>
      </c>
      <c r="Z358">
        <v>1970</v>
      </c>
      <c r="AA358">
        <v>1970</v>
      </c>
      <c r="AB358">
        <v>0</v>
      </c>
      <c r="AC358">
        <v>1</v>
      </c>
      <c r="AD358">
        <v>8</v>
      </c>
      <c r="AE358">
        <v>1</v>
      </c>
      <c r="AF358" t="s">
        <v>62</v>
      </c>
      <c r="AG358" t="s">
        <v>63</v>
      </c>
      <c r="AH358" t="s">
        <v>65</v>
      </c>
      <c r="AI358">
        <v>724000000</v>
      </c>
      <c r="AJ358">
        <v>54500000</v>
      </c>
      <c r="AK358">
        <v>30</v>
      </c>
      <c r="AL358">
        <v>1.2020048450154801E-2</v>
      </c>
      <c r="AM358">
        <v>8.6413168127619038</v>
      </c>
      <c r="AN358">
        <v>2.6984153455767768</v>
      </c>
      <c r="AO358">
        <v>1.4097328575262362</v>
      </c>
      <c r="AP358">
        <v>0</v>
      </c>
      <c r="AQ358">
        <v>0.35</v>
      </c>
      <c r="AR358">
        <v>0</v>
      </c>
      <c r="AS358">
        <v>0</v>
      </c>
      <c r="AT358">
        <v>500</v>
      </c>
      <c r="AU358">
        <v>50</v>
      </c>
      <c r="AV358">
        <v>12</v>
      </c>
      <c r="AW358">
        <v>1.9961979999999998E-3</v>
      </c>
      <c r="AX358">
        <v>1.9961979999999998E-3</v>
      </c>
      <c r="AY358">
        <v>1.9607137E-2</v>
      </c>
      <c r="AZ358" t="s">
        <v>64</v>
      </c>
      <c r="BA358">
        <v>10</v>
      </c>
      <c r="BB358">
        <v>0</v>
      </c>
    </row>
    <row r="359" spans="1:54" x14ac:dyDescent="0.25">
      <c r="A359">
        <v>358</v>
      </c>
      <c r="B359">
        <v>0</v>
      </c>
      <c r="C359">
        <v>8760</v>
      </c>
      <c r="D359">
        <v>1</v>
      </c>
      <c r="E359">
        <v>1</v>
      </c>
      <c r="F359" t="s">
        <v>59</v>
      </c>
      <c r="G359" t="s">
        <v>60</v>
      </c>
      <c r="H359">
        <v>1.5</v>
      </c>
      <c r="I359">
        <v>0.42</v>
      </c>
      <c r="J359">
        <v>1</v>
      </c>
      <c r="K359">
        <v>0</v>
      </c>
      <c r="L359">
        <v>0.13827504136203761</v>
      </c>
      <c r="M359" t="b">
        <v>0</v>
      </c>
      <c r="N359" t="b">
        <v>0</v>
      </c>
      <c r="O359">
        <v>7</v>
      </c>
      <c r="P359">
        <v>200</v>
      </c>
      <c r="Q359">
        <v>10</v>
      </c>
      <c r="R359">
        <v>0</v>
      </c>
      <c r="S359">
        <v>1</v>
      </c>
      <c r="T359">
        <v>0</v>
      </c>
      <c r="U359" t="s">
        <v>61</v>
      </c>
      <c r="V359">
        <v>3</v>
      </c>
      <c r="W359">
        <v>0.37</v>
      </c>
      <c r="X359">
        <v>4</v>
      </c>
      <c r="Y359">
        <v>6</v>
      </c>
      <c r="Z359">
        <v>1970</v>
      </c>
      <c r="AA359">
        <v>1970</v>
      </c>
      <c r="AB359">
        <v>0</v>
      </c>
      <c r="AC359">
        <v>1</v>
      </c>
      <c r="AD359">
        <v>8</v>
      </c>
      <c r="AE359">
        <v>1</v>
      </c>
      <c r="AF359" t="s">
        <v>62</v>
      </c>
      <c r="AG359" t="s">
        <v>63</v>
      </c>
      <c r="AH359" t="s">
        <v>65</v>
      </c>
      <c r="AI359">
        <v>724000000</v>
      </c>
      <c r="AJ359">
        <v>54500000</v>
      </c>
      <c r="AK359">
        <v>30</v>
      </c>
      <c r="AL359">
        <v>2.35077441447945E-2</v>
      </c>
      <c r="AM359">
        <v>16.781836996323811</v>
      </c>
      <c r="AN359">
        <v>2.4211795141576324</v>
      </c>
      <c r="AO359">
        <v>0.45095827964300539</v>
      </c>
      <c r="AP359">
        <v>0</v>
      </c>
      <c r="AQ359">
        <v>0.35</v>
      </c>
      <c r="AR359">
        <v>0</v>
      </c>
      <c r="AS359">
        <v>0</v>
      </c>
      <c r="AT359">
        <v>500</v>
      </c>
      <c r="AU359">
        <v>50</v>
      </c>
      <c r="AV359">
        <v>12</v>
      </c>
      <c r="AW359">
        <v>1.9961979999999998E-3</v>
      </c>
      <c r="AX359">
        <v>1.9961979999999998E-3</v>
      </c>
      <c r="AY359">
        <v>1.9607137E-2</v>
      </c>
      <c r="AZ359" t="s">
        <v>64</v>
      </c>
      <c r="BA359">
        <v>10</v>
      </c>
      <c r="BB359">
        <v>0</v>
      </c>
    </row>
    <row r="360" spans="1:54" x14ac:dyDescent="0.25">
      <c r="A360">
        <v>359</v>
      </c>
      <c r="B360">
        <v>0</v>
      </c>
      <c r="C360">
        <v>8760</v>
      </c>
      <c r="D360">
        <v>1</v>
      </c>
      <c r="E360">
        <v>1</v>
      </c>
      <c r="F360" t="s">
        <v>59</v>
      </c>
      <c r="G360" t="s">
        <v>60</v>
      </c>
      <c r="H360">
        <v>1.5</v>
      </c>
      <c r="I360">
        <v>0.42</v>
      </c>
      <c r="J360">
        <v>1</v>
      </c>
      <c r="K360">
        <v>0</v>
      </c>
      <c r="L360">
        <v>0.10500057310905313</v>
      </c>
      <c r="M360" t="b">
        <v>0</v>
      </c>
      <c r="N360" t="b">
        <v>0</v>
      </c>
      <c r="O360">
        <v>7</v>
      </c>
      <c r="P360">
        <v>200</v>
      </c>
      <c r="Q360">
        <v>10</v>
      </c>
      <c r="R360">
        <v>0</v>
      </c>
      <c r="S360">
        <v>1</v>
      </c>
      <c r="T360">
        <v>0</v>
      </c>
      <c r="U360" t="s">
        <v>61</v>
      </c>
      <c r="V360">
        <v>3</v>
      </c>
      <c r="W360">
        <v>0.37</v>
      </c>
      <c r="X360">
        <v>4</v>
      </c>
      <c r="Y360">
        <v>1</v>
      </c>
      <c r="Z360">
        <v>1970</v>
      </c>
      <c r="AA360">
        <v>1970</v>
      </c>
      <c r="AB360">
        <v>0</v>
      </c>
      <c r="AC360">
        <v>1</v>
      </c>
      <c r="AD360">
        <v>8</v>
      </c>
      <c r="AE360">
        <v>1</v>
      </c>
      <c r="AF360" t="s">
        <v>62</v>
      </c>
      <c r="AG360" t="s">
        <v>63</v>
      </c>
      <c r="AH360" t="s">
        <v>64</v>
      </c>
      <c r="AI360">
        <v>724000000</v>
      </c>
      <c r="AJ360">
        <v>54500000</v>
      </c>
      <c r="AK360">
        <v>30</v>
      </c>
      <c r="AL360">
        <v>2.2973986192972421E-2</v>
      </c>
      <c r="AM360">
        <v>11.344497456361905</v>
      </c>
      <c r="AN360">
        <v>2.6765567685487959</v>
      </c>
      <c r="AO360">
        <v>1.1109037474362384</v>
      </c>
      <c r="AP360">
        <v>0</v>
      </c>
      <c r="AQ360">
        <v>0.35</v>
      </c>
      <c r="AR360">
        <v>0</v>
      </c>
      <c r="AS360">
        <v>0</v>
      </c>
      <c r="AT360">
        <v>500</v>
      </c>
      <c r="AU360">
        <v>50</v>
      </c>
      <c r="AV360">
        <v>12</v>
      </c>
      <c r="AW360">
        <v>1.9961979999999998E-3</v>
      </c>
      <c r="AX360">
        <v>1.9961979999999998E-3</v>
      </c>
      <c r="AY360">
        <v>1.9607137E-2</v>
      </c>
      <c r="AZ360" t="s">
        <v>65</v>
      </c>
      <c r="BA360">
        <v>10</v>
      </c>
      <c r="BB360">
        <v>0</v>
      </c>
    </row>
    <row r="361" spans="1:54" x14ac:dyDescent="0.25">
      <c r="A361">
        <v>360</v>
      </c>
      <c r="B361">
        <v>0</v>
      </c>
      <c r="C361">
        <v>8760</v>
      </c>
      <c r="D361">
        <v>1</v>
      </c>
      <c r="E361">
        <v>1</v>
      </c>
      <c r="F361" t="s">
        <v>59</v>
      </c>
      <c r="G361" t="s">
        <v>60</v>
      </c>
      <c r="H361">
        <v>1.5</v>
      </c>
      <c r="I361">
        <v>0.42</v>
      </c>
      <c r="J361">
        <v>1</v>
      </c>
      <c r="K361">
        <v>0</v>
      </c>
      <c r="L361">
        <v>0.1316500747653816</v>
      </c>
      <c r="M361" t="b">
        <v>0</v>
      </c>
      <c r="N361" t="b">
        <v>0</v>
      </c>
      <c r="O361">
        <v>7</v>
      </c>
      <c r="P361">
        <v>200</v>
      </c>
      <c r="Q361">
        <v>10</v>
      </c>
      <c r="R361">
        <v>0</v>
      </c>
      <c r="S361">
        <v>1</v>
      </c>
      <c r="T361">
        <v>0</v>
      </c>
      <c r="U361" t="s">
        <v>61</v>
      </c>
      <c r="V361">
        <v>3</v>
      </c>
      <c r="W361">
        <v>0.37</v>
      </c>
      <c r="X361">
        <v>4</v>
      </c>
      <c r="Y361">
        <v>6</v>
      </c>
      <c r="Z361">
        <v>1970</v>
      </c>
      <c r="AA361">
        <v>1970</v>
      </c>
      <c r="AB361">
        <v>0</v>
      </c>
      <c r="AC361">
        <v>1</v>
      </c>
      <c r="AD361">
        <v>8</v>
      </c>
      <c r="AE361">
        <v>0.5</v>
      </c>
      <c r="AF361" t="s">
        <v>62</v>
      </c>
      <c r="AG361" t="s">
        <v>63</v>
      </c>
      <c r="AH361" t="s">
        <v>64</v>
      </c>
      <c r="AI361">
        <v>724000000</v>
      </c>
      <c r="AJ361">
        <v>54500000</v>
      </c>
      <c r="AK361">
        <v>30</v>
      </c>
      <c r="AL361">
        <v>9.6024572143789851E-3</v>
      </c>
      <c r="AM361">
        <v>14.799352544990477</v>
      </c>
      <c r="AN361">
        <v>1.4775274320519531</v>
      </c>
      <c r="AO361">
        <v>1.0715759887498562</v>
      </c>
      <c r="AP361">
        <v>0</v>
      </c>
      <c r="AQ361">
        <v>0.35</v>
      </c>
      <c r="AR361">
        <v>0</v>
      </c>
      <c r="AS361">
        <v>0</v>
      </c>
      <c r="AT361">
        <v>500</v>
      </c>
      <c r="AU361">
        <v>50</v>
      </c>
      <c r="AV361">
        <v>12</v>
      </c>
      <c r="AW361">
        <v>1.9961979999999998E-3</v>
      </c>
      <c r="AX361">
        <v>1.9961979999999998E-3</v>
      </c>
      <c r="AY361">
        <v>1.9607137E-2</v>
      </c>
      <c r="AZ361" t="s">
        <v>64</v>
      </c>
      <c r="BA361">
        <v>30</v>
      </c>
      <c r="BB361">
        <v>0</v>
      </c>
    </row>
    <row r="362" spans="1:54" x14ac:dyDescent="0.25">
      <c r="A362">
        <v>361</v>
      </c>
      <c r="B362">
        <v>0</v>
      </c>
      <c r="C362">
        <v>8760</v>
      </c>
      <c r="D362">
        <v>1</v>
      </c>
      <c r="E362">
        <v>1</v>
      </c>
      <c r="F362" t="s">
        <v>59</v>
      </c>
      <c r="G362" t="s">
        <v>60</v>
      </c>
      <c r="H362">
        <v>1.5</v>
      </c>
      <c r="I362">
        <v>0.42</v>
      </c>
      <c r="J362">
        <v>1</v>
      </c>
      <c r="K362">
        <v>0</v>
      </c>
      <c r="L362">
        <v>5.0175428664042176E-2</v>
      </c>
      <c r="M362" t="b">
        <v>0</v>
      </c>
      <c r="N362" t="b">
        <v>0</v>
      </c>
      <c r="O362">
        <v>7</v>
      </c>
      <c r="P362">
        <v>200</v>
      </c>
      <c r="Q362">
        <v>10</v>
      </c>
      <c r="R362">
        <v>0</v>
      </c>
      <c r="S362">
        <v>1</v>
      </c>
      <c r="T362">
        <v>0</v>
      </c>
      <c r="U362" t="s">
        <v>61</v>
      </c>
      <c r="V362">
        <v>3</v>
      </c>
      <c r="W362">
        <v>0.37</v>
      </c>
      <c r="X362">
        <v>4</v>
      </c>
      <c r="Y362">
        <v>6</v>
      </c>
      <c r="Z362">
        <v>1970</v>
      </c>
      <c r="AA362">
        <v>1970</v>
      </c>
      <c r="AB362">
        <v>0</v>
      </c>
      <c r="AC362">
        <v>1</v>
      </c>
      <c r="AD362">
        <v>8</v>
      </c>
      <c r="AE362">
        <v>0.25</v>
      </c>
      <c r="AF362" t="s">
        <v>62</v>
      </c>
      <c r="AG362" t="s">
        <v>63</v>
      </c>
      <c r="AH362" t="s">
        <v>65</v>
      </c>
      <c r="AI362">
        <v>724000000</v>
      </c>
      <c r="AJ362">
        <v>54500000</v>
      </c>
      <c r="AK362">
        <v>30</v>
      </c>
      <c r="AL362">
        <v>1.6967688948705421E-2</v>
      </c>
      <c r="AM362">
        <v>8.8809946413333325</v>
      </c>
      <c r="AN362">
        <v>1.9852667634568844</v>
      </c>
      <c r="AO362">
        <v>0.40702581504923474</v>
      </c>
      <c r="AP362">
        <v>0</v>
      </c>
      <c r="AQ362">
        <v>0.35</v>
      </c>
      <c r="AR362">
        <v>0</v>
      </c>
      <c r="AS362">
        <v>0</v>
      </c>
      <c r="AT362">
        <v>500</v>
      </c>
      <c r="AU362">
        <v>50</v>
      </c>
      <c r="AV362">
        <v>12</v>
      </c>
      <c r="AW362">
        <v>1.9961979999999998E-3</v>
      </c>
      <c r="AX362">
        <v>1.9961979999999998E-3</v>
      </c>
      <c r="AY362">
        <v>1.9607137E-2</v>
      </c>
      <c r="AZ362" t="s">
        <v>64</v>
      </c>
      <c r="BA362">
        <v>100</v>
      </c>
      <c r="BB362">
        <v>0</v>
      </c>
    </row>
    <row r="363" spans="1:54" x14ac:dyDescent="0.25">
      <c r="A363">
        <v>362</v>
      </c>
      <c r="B363">
        <v>0</v>
      </c>
      <c r="C363">
        <v>8760</v>
      </c>
      <c r="D363">
        <v>1</v>
      </c>
      <c r="E363">
        <v>1</v>
      </c>
      <c r="F363" t="s">
        <v>59</v>
      </c>
      <c r="G363" t="s">
        <v>60</v>
      </c>
      <c r="H363">
        <v>1.5</v>
      </c>
      <c r="I363">
        <v>0.42</v>
      </c>
      <c r="J363">
        <v>1</v>
      </c>
      <c r="K363">
        <v>0</v>
      </c>
      <c r="L363">
        <v>6.0276323610988052E-2</v>
      </c>
      <c r="M363" t="b">
        <v>0</v>
      </c>
      <c r="N363" t="b">
        <v>0</v>
      </c>
      <c r="O363">
        <v>7</v>
      </c>
      <c r="P363">
        <v>200</v>
      </c>
      <c r="Q363">
        <v>10</v>
      </c>
      <c r="R363">
        <v>0</v>
      </c>
      <c r="S363">
        <v>1</v>
      </c>
      <c r="T363">
        <v>0</v>
      </c>
      <c r="U363" t="s">
        <v>61</v>
      </c>
      <c r="V363">
        <v>3</v>
      </c>
      <c r="W363">
        <v>0.37</v>
      </c>
      <c r="X363">
        <v>4</v>
      </c>
      <c r="Y363">
        <v>5</v>
      </c>
      <c r="Z363">
        <v>1970</v>
      </c>
      <c r="AA363">
        <v>1970</v>
      </c>
      <c r="AB363">
        <v>0</v>
      </c>
      <c r="AC363">
        <v>1</v>
      </c>
      <c r="AD363">
        <v>8</v>
      </c>
      <c r="AE363">
        <v>0.5</v>
      </c>
      <c r="AF363" t="s">
        <v>62</v>
      </c>
      <c r="AG363" t="s">
        <v>63</v>
      </c>
      <c r="AH363" t="s">
        <v>65</v>
      </c>
      <c r="AI363">
        <v>724000000</v>
      </c>
      <c r="AJ363">
        <v>54500000</v>
      </c>
      <c r="AK363">
        <v>30</v>
      </c>
      <c r="AL363">
        <v>8.9295393061916591E-3</v>
      </c>
      <c r="AM363">
        <v>5.3241367706666658</v>
      </c>
      <c r="AN363">
        <v>2.8283790243742475</v>
      </c>
      <c r="AO363">
        <v>0.58433283890604748</v>
      </c>
      <c r="AP363">
        <v>0</v>
      </c>
      <c r="AQ363">
        <v>0.35</v>
      </c>
      <c r="AR363">
        <v>0</v>
      </c>
      <c r="AS363">
        <v>0</v>
      </c>
      <c r="AT363">
        <v>500</v>
      </c>
      <c r="AU363">
        <v>50</v>
      </c>
      <c r="AV363">
        <v>12</v>
      </c>
      <c r="AW363">
        <v>1.9961979999999998E-3</v>
      </c>
      <c r="AX363">
        <v>1.9961979999999998E-3</v>
      </c>
      <c r="AY363">
        <v>1.9607137E-2</v>
      </c>
      <c r="AZ363" t="s">
        <v>65</v>
      </c>
      <c r="BA363">
        <v>30</v>
      </c>
      <c r="BB363">
        <v>0</v>
      </c>
    </row>
    <row r="364" spans="1:54" x14ac:dyDescent="0.25">
      <c r="A364">
        <v>363</v>
      </c>
      <c r="B364">
        <v>0</v>
      </c>
      <c r="C364">
        <v>8760</v>
      </c>
      <c r="D364">
        <v>1</v>
      </c>
      <c r="E364">
        <v>1</v>
      </c>
      <c r="F364" t="s">
        <v>59</v>
      </c>
      <c r="G364" t="s">
        <v>60</v>
      </c>
      <c r="H364">
        <v>1.5</v>
      </c>
      <c r="I364">
        <v>0.42</v>
      </c>
      <c r="J364">
        <v>1</v>
      </c>
      <c r="K364">
        <v>0</v>
      </c>
      <c r="L364">
        <v>0.16164825880113495</v>
      </c>
      <c r="M364" t="b">
        <v>0</v>
      </c>
      <c r="N364" t="b">
        <v>0</v>
      </c>
      <c r="O364">
        <v>7</v>
      </c>
      <c r="P364">
        <v>200</v>
      </c>
      <c r="Q364">
        <v>10</v>
      </c>
      <c r="R364">
        <v>0</v>
      </c>
      <c r="S364">
        <v>1</v>
      </c>
      <c r="T364">
        <v>0</v>
      </c>
      <c r="U364" t="s">
        <v>61</v>
      </c>
      <c r="V364">
        <v>3</v>
      </c>
      <c r="W364">
        <v>0.37</v>
      </c>
      <c r="X364">
        <v>4</v>
      </c>
      <c r="Y364">
        <v>2</v>
      </c>
      <c r="Z364">
        <v>1970</v>
      </c>
      <c r="AA364">
        <v>1970</v>
      </c>
      <c r="AB364">
        <v>0</v>
      </c>
      <c r="AC364">
        <v>1</v>
      </c>
      <c r="AD364">
        <v>8</v>
      </c>
      <c r="AE364">
        <v>0.25</v>
      </c>
      <c r="AF364" t="s">
        <v>62</v>
      </c>
      <c r="AG364" t="s">
        <v>63</v>
      </c>
      <c r="AH364" t="s">
        <v>64</v>
      </c>
      <c r="AI364">
        <v>724000000</v>
      </c>
      <c r="AJ364">
        <v>54500000</v>
      </c>
      <c r="AK364">
        <v>30</v>
      </c>
      <c r="AL364">
        <v>3.1134522302130131E-2</v>
      </c>
      <c r="AM364">
        <v>5.7815615043809521</v>
      </c>
      <c r="AN364">
        <v>2.2580653761713698</v>
      </c>
      <c r="AO364">
        <v>0.98082355142009814</v>
      </c>
      <c r="AP364">
        <v>0</v>
      </c>
      <c r="AQ364">
        <v>0.35</v>
      </c>
      <c r="AR364">
        <v>0</v>
      </c>
      <c r="AS364">
        <v>0</v>
      </c>
      <c r="AT364">
        <v>500</v>
      </c>
      <c r="AU364">
        <v>50</v>
      </c>
      <c r="AV364">
        <v>12</v>
      </c>
      <c r="AW364">
        <v>1.9961979999999998E-3</v>
      </c>
      <c r="AX364">
        <v>1.9961979999999998E-3</v>
      </c>
      <c r="AY364">
        <v>1.9607137E-2</v>
      </c>
      <c r="AZ364" t="s">
        <v>64</v>
      </c>
      <c r="BA364">
        <v>100</v>
      </c>
      <c r="BB364">
        <v>0</v>
      </c>
    </row>
    <row r="365" spans="1:54" x14ac:dyDescent="0.25">
      <c r="A365">
        <v>364</v>
      </c>
      <c r="B365">
        <v>0</v>
      </c>
      <c r="C365">
        <v>8760</v>
      </c>
      <c r="D365">
        <v>1</v>
      </c>
      <c r="E365">
        <v>1</v>
      </c>
      <c r="F365" t="s">
        <v>59</v>
      </c>
      <c r="G365" t="s">
        <v>60</v>
      </c>
      <c r="H365">
        <v>1.5</v>
      </c>
      <c r="I365">
        <v>0.42</v>
      </c>
      <c r="J365">
        <v>1</v>
      </c>
      <c r="K365">
        <v>0</v>
      </c>
      <c r="L365">
        <v>6.2721389301190228E-2</v>
      </c>
      <c r="M365" t="b">
        <v>0</v>
      </c>
      <c r="N365" t="b">
        <v>0</v>
      </c>
      <c r="O365">
        <v>7</v>
      </c>
      <c r="P365">
        <v>200</v>
      </c>
      <c r="Q365">
        <v>10</v>
      </c>
      <c r="R365">
        <v>0</v>
      </c>
      <c r="S365">
        <v>1</v>
      </c>
      <c r="T365">
        <v>0</v>
      </c>
      <c r="U365" t="s">
        <v>61</v>
      </c>
      <c r="V365">
        <v>3</v>
      </c>
      <c r="W365">
        <v>0.37</v>
      </c>
      <c r="X365">
        <v>4</v>
      </c>
      <c r="Y365">
        <v>6</v>
      </c>
      <c r="Z365">
        <v>1970</v>
      </c>
      <c r="AA365">
        <v>1970</v>
      </c>
      <c r="AB365">
        <v>0</v>
      </c>
      <c r="AC365">
        <v>1</v>
      </c>
      <c r="AD365">
        <v>8</v>
      </c>
      <c r="AE365">
        <v>0.25</v>
      </c>
      <c r="AF365" t="s">
        <v>62</v>
      </c>
      <c r="AG365" t="s">
        <v>63</v>
      </c>
      <c r="AH365" t="s">
        <v>64</v>
      </c>
      <c r="AI365">
        <v>724000000</v>
      </c>
      <c r="AJ365">
        <v>54500000</v>
      </c>
      <c r="AK365">
        <v>30</v>
      </c>
      <c r="AL365">
        <v>1.284108550590194E-2</v>
      </c>
      <c r="AM365">
        <v>13.639210903942857</v>
      </c>
      <c r="AN365">
        <v>2.8177592894342447</v>
      </c>
      <c r="AO365">
        <v>0.95694275009660379</v>
      </c>
      <c r="AP365">
        <v>0</v>
      </c>
      <c r="AQ365">
        <v>0.35</v>
      </c>
      <c r="AR365">
        <v>0</v>
      </c>
      <c r="AS365">
        <v>0</v>
      </c>
      <c r="AT365">
        <v>500</v>
      </c>
      <c r="AU365">
        <v>50</v>
      </c>
      <c r="AV365">
        <v>12</v>
      </c>
      <c r="AW365">
        <v>1.9961979999999998E-3</v>
      </c>
      <c r="AX365">
        <v>1.9961979999999998E-3</v>
      </c>
      <c r="AY365">
        <v>1.9607137E-2</v>
      </c>
      <c r="AZ365" t="s">
        <v>64</v>
      </c>
      <c r="BA365">
        <v>100</v>
      </c>
      <c r="BB365">
        <v>0</v>
      </c>
    </row>
    <row r="366" spans="1:54" x14ac:dyDescent="0.25">
      <c r="A366">
        <v>365</v>
      </c>
      <c r="B366">
        <v>0</v>
      </c>
      <c r="C366">
        <v>8760</v>
      </c>
      <c r="D366">
        <v>1</v>
      </c>
      <c r="E366">
        <v>1</v>
      </c>
      <c r="F366" t="s">
        <v>59</v>
      </c>
      <c r="G366" t="s">
        <v>60</v>
      </c>
      <c r="H366">
        <v>1.5</v>
      </c>
      <c r="I366">
        <v>0.42</v>
      </c>
      <c r="J366">
        <v>1</v>
      </c>
      <c r="K366">
        <v>0</v>
      </c>
      <c r="L366">
        <v>8.9708704670017528E-2</v>
      </c>
      <c r="M366" t="b">
        <v>0</v>
      </c>
      <c r="N366" t="b">
        <v>0</v>
      </c>
      <c r="O366">
        <v>7</v>
      </c>
      <c r="P366">
        <v>200</v>
      </c>
      <c r="Q366">
        <v>10</v>
      </c>
      <c r="R366">
        <v>0</v>
      </c>
      <c r="S366">
        <v>1</v>
      </c>
      <c r="T366">
        <v>0</v>
      </c>
      <c r="U366" t="s">
        <v>61</v>
      </c>
      <c r="V366">
        <v>3</v>
      </c>
      <c r="W366">
        <v>0.37</v>
      </c>
      <c r="X366">
        <v>4</v>
      </c>
      <c r="Y366">
        <v>2</v>
      </c>
      <c r="Z366">
        <v>1970</v>
      </c>
      <c r="AA366">
        <v>1970</v>
      </c>
      <c r="AB366">
        <v>0</v>
      </c>
      <c r="AC366">
        <v>1</v>
      </c>
      <c r="AD366">
        <v>8</v>
      </c>
      <c r="AE366">
        <v>0.25</v>
      </c>
      <c r="AF366" t="s">
        <v>62</v>
      </c>
      <c r="AG366" t="s">
        <v>63</v>
      </c>
      <c r="AH366" t="s">
        <v>64</v>
      </c>
      <c r="AI366">
        <v>724000000</v>
      </c>
      <c r="AJ366">
        <v>54500000</v>
      </c>
      <c r="AK366">
        <v>30</v>
      </c>
      <c r="AL366">
        <v>1.7220517926999513E-2</v>
      </c>
      <c r="AM366">
        <v>9.9125563099047618</v>
      </c>
      <c r="AN366">
        <v>2.0595849481765542</v>
      </c>
      <c r="AO366">
        <v>0.57735577031686514</v>
      </c>
      <c r="AP366">
        <v>0</v>
      </c>
      <c r="AQ366">
        <v>0.35</v>
      </c>
      <c r="AR366">
        <v>0</v>
      </c>
      <c r="AS366">
        <v>0</v>
      </c>
      <c r="AT366">
        <v>500</v>
      </c>
      <c r="AU366">
        <v>50</v>
      </c>
      <c r="AV366">
        <v>12</v>
      </c>
      <c r="AW366">
        <v>1.9961979999999998E-3</v>
      </c>
      <c r="AX366">
        <v>1.9961979999999998E-3</v>
      </c>
      <c r="AY366">
        <v>1.9607137E-2</v>
      </c>
      <c r="AZ366" t="s">
        <v>64</v>
      </c>
      <c r="BA366">
        <v>100</v>
      </c>
      <c r="BB366">
        <v>0</v>
      </c>
    </row>
    <row r="367" spans="1:54" x14ac:dyDescent="0.25">
      <c r="A367">
        <v>366</v>
      </c>
      <c r="B367">
        <v>0</v>
      </c>
      <c r="C367">
        <v>8760</v>
      </c>
      <c r="D367">
        <v>1</v>
      </c>
      <c r="E367">
        <v>1</v>
      </c>
      <c r="F367" t="s">
        <v>59</v>
      </c>
      <c r="G367" t="s">
        <v>60</v>
      </c>
      <c r="H367">
        <v>1.5</v>
      </c>
      <c r="I367">
        <v>0.42</v>
      </c>
      <c r="J367">
        <v>1</v>
      </c>
      <c r="K367">
        <v>0</v>
      </c>
      <c r="L367">
        <v>0.1390736266676828</v>
      </c>
      <c r="M367" t="b">
        <v>0</v>
      </c>
      <c r="N367" t="b">
        <v>0</v>
      </c>
      <c r="O367">
        <v>7</v>
      </c>
      <c r="P367">
        <v>200</v>
      </c>
      <c r="Q367">
        <v>10</v>
      </c>
      <c r="R367">
        <v>0</v>
      </c>
      <c r="S367">
        <v>1</v>
      </c>
      <c r="T367">
        <v>0</v>
      </c>
      <c r="U367" t="s">
        <v>61</v>
      </c>
      <c r="V367">
        <v>3</v>
      </c>
      <c r="W367">
        <v>0.37</v>
      </c>
      <c r="X367">
        <v>4</v>
      </c>
      <c r="Y367">
        <v>3</v>
      </c>
      <c r="Z367">
        <v>1970</v>
      </c>
      <c r="AA367">
        <v>1970</v>
      </c>
      <c r="AB367">
        <v>0</v>
      </c>
      <c r="AC367">
        <v>1</v>
      </c>
      <c r="AD367">
        <v>8</v>
      </c>
      <c r="AE367">
        <v>0.25</v>
      </c>
      <c r="AF367" t="s">
        <v>62</v>
      </c>
      <c r="AG367" t="s">
        <v>63</v>
      </c>
      <c r="AH367" t="s">
        <v>65</v>
      </c>
      <c r="AI367">
        <v>724000000</v>
      </c>
      <c r="AJ367">
        <v>54500000</v>
      </c>
      <c r="AK367">
        <v>30</v>
      </c>
      <c r="AL367">
        <v>3.1557307240875104E-2</v>
      </c>
      <c r="AM367">
        <v>13.311357717561904</v>
      </c>
      <c r="AN367">
        <v>2.10326750104691</v>
      </c>
      <c r="AO367">
        <v>0.89284753742278167</v>
      </c>
      <c r="AP367">
        <v>0</v>
      </c>
      <c r="AQ367">
        <v>0.35</v>
      </c>
      <c r="AR367">
        <v>0</v>
      </c>
      <c r="AS367">
        <v>0</v>
      </c>
      <c r="AT367">
        <v>500</v>
      </c>
      <c r="AU367">
        <v>50</v>
      </c>
      <c r="AV367">
        <v>12</v>
      </c>
      <c r="AW367">
        <v>1.9961979999999998E-3</v>
      </c>
      <c r="AX367">
        <v>1.9961979999999998E-3</v>
      </c>
      <c r="AY367">
        <v>1.9607137E-2</v>
      </c>
      <c r="AZ367" t="s">
        <v>64</v>
      </c>
      <c r="BA367">
        <v>100</v>
      </c>
      <c r="BB367">
        <v>0</v>
      </c>
    </row>
    <row r="368" spans="1:54" x14ac:dyDescent="0.25">
      <c r="A368">
        <v>367</v>
      </c>
      <c r="B368">
        <v>0</v>
      </c>
      <c r="C368">
        <v>8760</v>
      </c>
      <c r="D368">
        <v>1</v>
      </c>
      <c r="E368">
        <v>1</v>
      </c>
      <c r="F368" t="s">
        <v>59</v>
      </c>
      <c r="G368" t="s">
        <v>60</v>
      </c>
      <c r="H368">
        <v>1.5</v>
      </c>
      <c r="I368">
        <v>0.42</v>
      </c>
      <c r="J368">
        <v>1</v>
      </c>
      <c r="K368">
        <v>0</v>
      </c>
      <c r="L368">
        <v>7.1777943960347451E-2</v>
      </c>
      <c r="M368" t="b">
        <v>0</v>
      </c>
      <c r="N368" t="b">
        <v>0</v>
      </c>
      <c r="O368">
        <v>7</v>
      </c>
      <c r="P368">
        <v>200</v>
      </c>
      <c r="Q368">
        <v>10</v>
      </c>
      <c r="R368">
        <v>0</v>
      </c>
      <c r="S368">
        <v>1</v>
      </c>
      <c r="T368">
        <v>0</v>
      </c>
      <c r="U368" t="s">
        <v>61</v>
      </c>
      <c r="V368">
        <v>3</v>
      </c>
      <c r="W368">
        <v>0.37</v>
      </c>
      <c r="X368">
        <v>4</v>
      </c>
      <c r="Y368">
        <v>3</v>
      </c>
      <c r="Z368">
        <v>1970</v>
      </c>
      <c r="AA368">
        <v>1970</v>
      </c>
      <c r="AB368">
        <v>0</v>
      </c>
      <c r="AC368">
        <v>1</v>
      </c>
      <c r="AD368">
        <v>8</v>
      </c>
      <c r="AE368">
        <v>0.25</v>
      </c>
      <c r="AF368" t="s">
        <v>62</v>
      </c>
      <c r="AG368" t="s">
        <v>63</v>
      </c>
      <c r="AH368" t="s">
        <v>64</v>
      </c>
      <c r="AI368">
        <v>724000000</v>
      </c>
      <c r="AJ368">
        <v>54500000</v>
      </c>
      <c r="AK368">
        <v>30</v>
      </c>
      <c r="AL368">
        <v>2.1331232296364751E-2</v>
      </c>
      <c r="AM368">
        <v>5.4779307171428568</v>
      </c>
      <c r="AN368">
        <v>1.8388169224210649</v>
      </c>
      <c r="AO368">
        <v>1.3920725065445088</v>
      </c>
      <c r="AP368">
        <v>0</v>
      </c>
      <c r="AQ368">
        <v>0.35</v>
      </c>
      <c r="AR368">
        <v>0</v>
      </c>
      <c r="AS368">
        <v>0</v>
      </c>
      <c r="AT368">
        <v>500</v>
      </c>
      <c r="AU368">
        <v>50</v>
      </c>
      <c r="AV368">
        <v>12</v>
      </c>
      <c r="AW368">
        <v>1.9961979999999998E-3</v>
      </c>
      <c r="AX368">
        <v>1.9961979999999998E-3</v>
      </c>
      <c r="AY368">
        <v>1.9607137E-2</v>
      </c>
      <c r="AZ368" t="s">
        <v>64</v>
      </c>
      <c r="BA368">
        <v>100</v>
      </c>
      <c r="BB368">
        <v>0</v>
      </c>
    </row>
    <row r="369" spans="1:54" x14ac:dyDescent="0.25">
      <c r="A369">
        <v>368</v>
      </c>
      <c r="B369">
        <v>0</v>
      </c>
      <c r="C369">
        <v>8760</v>
      </c>
      <c r="D369">
        <v>1</v>
      </c>
      <c r="E369">
        <v>1</v>
      </c>
      <c r="F369" t="s">
        <v>59</v>
      </c>
      <c r="G369" t="s">
        <v>60</v>
      </c>
      <c r="H369">
        <v>1.5</v>
      </c>
      <c r="I369">
        <v>0.42</v>
      </c>
      <c r="J369">
        <v>1</v>
      </c>
      <c r="K369">
        <v>0</v>
      </c>
      <c r="L369">
        <v>8.4520075610727025E-2</v>
      </c>
      <c r="M369" t="b">
        <v>0</v>
      </c>
      <c r="N369" t="b">
        <v>0</v>
      </c>
      <c r="O369">
        <v>7</v>
      </c>
      <c r="P369">
        <v>200</v>
      </c>
      <c r="Q369">
        <v>10</v>
      </c>
      <c r="R369">
        <v>0</v>
      </c>
      <c r="S369">
        <v>1</v>
      </c>
      <c r="T369">
        <v>0</v>
      </c>
      <c r="U369" t="s">
        <v>61</v>
      </c>
      <c r="V369">
        <v>3</v>
      </c>
      <c r="W369">
        <v>0.37</v>
      </c>
      <c r="X369">
        <v>4</v>
      </c>
      <c r="Y369">
        <v>1</v>
      </c>
      <c r="Z369">
        <v>1970</v>
      </c>
      <c r="AA369">
        <v>1970</v>
      </c>
      <c r="AB369">
        <v>0</v>
      </c>
      <c r="AC369">
        <v>1</v>
      </c>
      <c r="AD369">
        <v>8</v>
      </c>
      <c r="AE369">
        <v>0.25</v>
      </c>
      <c r="AF369" t="s">
        <v>62</v>
      </c>
      <c r="AG369" t="s">
        <v>63</v>
      </c>
      <c r="AH369" t="s">
        <v>64</v>
      </c>
      <c r="AI369">
        <v>724000000</v>
      </c>
      <c r="AJ369">
        <v>54500000</v>
      </c>
      <c r="AK369">
        <v>30</v>
      </c>
      <c r="AL369">
        <v>1.2929633219515745E-2</v>
      </c>
      <c r="AM369">
        <v>8.7240538464761901</v>
      </c>
      <c r="AN369">
        <v>2.2379682228294002</v>
      </c>
      <c r="AO369">
        <v>0.7671858309891304</v>
      </c>
      <c r="AP369">
        <v>0</v>
      </c>
      <c r="AQ369">
        <v>0.35</v>
      </c>
      <c r="AR369">
        <v>0</v>
      </c>
      <c r="AS369">
        <v>0</v>
      </c>
      <c r="AT369">
        <v>500</v>
      </c>
      <c r="AU369">
        <v>50</v>
      </c>
      <c r="AV369">
        <v>12</v>
      </c>
      <c r="AW369">
        <v>1.9961979999999998E-3</v>
      </c>
      <c r="AX369">
        <v>1.9961979999999998E-3</v>
      </c>
      <c r="AY369">
        <v>1.9607137E-2</v>
      </c>
      <c r="AZ369" t="s">
        <v>64</v>
      </c>
      <c r="BA369">
        <v>100</v>
      </c>
      <c r="BB369">
        <v>0</v>
      </c>
    </row>
    <row r="370" spans="1:54" x14ac:dyDescent="0.25">
      <c r="A370">
        <v>369</v>
      </c>
      <c r="B370">
        <v>0</v>
      </c>
      <c r="C370">
        <v>8760</v>
      </c>
      <c r="D370">
        <v>1</v>
      </c>
      <c r="E370">
        <v>1</v>
      </c>
      <c r="F370" t="s">
        <v>59</v>
      </c>
      <c r="G370" t="s">
        <v>60</v>
      </c>
      <c r="H370">
        <v>1.5</v>
      </c>
      <c r="I370">
        <v>0.42</v>
      </c>
      <c r="J370">
        <v>1</v>
      </c>
      <c r="K370">
        <v>0</v>
      </c>
      <c r="L370">
        <v>0.10202939096003098</v>
      </c>
      <c r="M370" t="b">
        <v>0</v>
      </c>
      <c r="N370" t="b">
        <v>0</v>
      </c>
      <c r="O370">
        <v>7</v>
      </c>
      <c r="P370">
        <v>200</v>
      </c>
      <c r="Q370">
        <v>10</v>
      </c>
      <c r="R370">
        <v>0</v>
      </c>
      <c r="S370">
        <v>1</v>
      </c>
      <c r="T370">
        <v>0</v>
      </c>
      <c r="U370" t="s">
        <v>61</v>
      </c>
      <c r="V370">
        <v>3</v>
      </c>
      <c r="W370">
        <v>0.37</v>
      </c>
      <c r="X370">
        <v>4</v>
      </c>
      <c r="Y370">
        <v>5</v>
      </c>
      <c r="Z370">
        <v>1970</v>
      </c>
      <c r="AA370">
        <v>1970</v>
      </c>
      <c r="AB370">
        <v>0</v>
      </c>
      <c r="AC370">
        <v>1</v>
      </c>
      <c r="AD370">
        <v>8</v>
      </c>
      <c r="AE370">
        <v>0.25</v>
      </c>
      <c r="AF370" t="s">
        <v>62</v>
      </c>
      <c r="AG370" t="s">
        <v>63</v>
      </c>
      <c r="AH370" t="s">
        <v>64</v>
      </c>
      <c r="AI370">
        <v>724000000</v>
      </c>
      <c r="AJ370">
        <v>54500000</v>
      </c>
      <c r="AK370">
        <v>30</v>
      </c>
      <c r="AL370">
        <v>1.4979749089899189E-2</v>
      </c>
      <c r="AM370">
        <v>10.843151763809523</v>
      </c>
      <c r="AN370">
        <v>1.6339554448191951</v>
      </c>
      <c r="AO370">
        <v>1.1467502531467679</v>
      </c>
      <c r="AP370">
        <v>0</v>
      </c>
      <c r="AQ370">
        <v>0.35</v>
      </c>
      <c r="AR370">
        <v>0</v>
      </c>
      <c r="AS370">
        <v>0</v>
      </c>
      <c r="AT370">
        <v>500</v>
      </c>
      <c r="AU370">
        <v>50</v>
      </c>
      <c r="AV370">
        <v>12</v>
      </c>
      <c r="AW370">
        <v>1.9961979999999998E-3</v>
      </c>
      <c r="AX370">
        <v>1.9961979999999998E-3</v>
      </c>
      <c r="AY370">
        <v>1.9607137E-2</v>
      </c>
      <c r="AZ370" t="s">
        <v>65</v>
      </c>
      <c r="BA370">
        <v>100</v>
      </c>
      <c r="BB370">
        <v>0</v>
      </c>
    </row>
    <row r="371" spans="1:54" x14ac:dyDescent="0.25">
      <c r="A371">
        <v>370</v>
      </c>
      <c r="B371">
        <v>0</v>
      </c>
      <c r="C371">
        <v>8760</v>
      </c>
      <c r="D371">
        <v>1</v>
      </c>
      <c r="E371">
        <v>1</v>
      </c>
      <c r="F371" t="s">
        <v>59</v>
      </c>
      <c r="G371" t="s">
        <v>60</v>
      </c>
      <c r="H371">
        <v>1.5</v>
      </c>
      <c r="I371">
        <v>0.42</v>
      </c>
      <c r="J371">
        <v>1</v>
      </c>
      <c r="K371">
        <v>0</v>
      </c>
      <c r="L371">
        <v>0.10236757215522667</v>
      </c>
      <c r="M371" t="b">
        <v>0</v>
      </c>
      <c r="N371" t="b">
        <v>0</v>
      </c>
      <c r="O371">
        <v>7</v>
      </c>
      <c r="P371">
        <v>200</v>
      </c>
      <c r="Q371">
        <v>10</v>
      </c>
      <c r="R371">
        <v>0</v>
      </c>
      <c r="S371">
        <v>1</v>
      </c>
      <c r="T371">
        <v>0</v>
      </c>
      <c r="U371" t="s">
        <v>61</v>
      </c>
      <c r="V371">
        <v>3</v>
      </c>
      <c r="W371">
        <v>0.37</v>
      </c>
      <c r="X371">
        <v>4</v>
      </c>
      <c r="Y371">
        <v>6</v>
      </c>
      <c r="Z371">
        <v>1970</v>
      </c>
      <c r="AA371">
        <v>1970</v>
      </c>
      <c r="AB371">
        <v>0</v>
      </c>
      <c r="AC371">
        <v>1</v>
      </c>
      <c r="AD371">
        <v>8</v>
      </c>
      <c r="AE371">
        <v>0.25</v>
      </c>
      <c r="AF371" t="s">
        <v>62</v>
      </c>
      <c r="AG371" t="s">
        <v>63</v>
      </c>
      <c r="AH371" t="s">
        <v>64</v>
      </c>
      <c r="AI371">
        <v>724000000</v>
      </c>
      <c r="AJ371">
        <v>54500000</v>
      </c>
      <c r="AK371">
        <v>30</v>
      </c>
      <c r="AL371">
        <v>2.4291674782582831E-2</v>
      </c>
      <c r="AM371">
        <v>12.210610423180952</v>
      </c>
      <c r="AN371">
        <v>2.4402581379564308</v>
      </c>
      <c r="AO371">
        <v>1.3599221587598809</v>
      </c>
      <c r="AP371">
        <v>0</v>
      </c>
      <c r="AQ371">
        <v>0.35</v>
      </c>
      <c r="AR371">
        <v>0</v>
      </c>
      <c r="AS371">
        <v>0</v>
      </c>
      <c r="AT371">
        <v>500</v>
      </c>
      <c r="AU371">
        <v>50</v>
      </c>
      <c r="AV371">
        <v>12</v>
      </c>
      <c r="AW371">
        <v>1.9961979999999998E-3</v>
      </c>
      <c r="AX371">
        <v>1.9961979999999998E-3</v>
      </c>
      <c r="AY371">
        <v>1.9607137E-2</v>
      </c>
      <c r="AZ371" t="s">
        <v>65</v>
      </c>
      <c r="BA371">
        <v>100</v>
      </c>
      <c r="BB371">
        <v>0</v>
      </c>
    </row>
    <row r="372" spans="1:54" x14ac:dyDescent="0.25">
      <c r="A372">
        <v>371</v>
      </c>
      <c r="B372">
        <v>0</v>
      </c>
      <c r="C372">
        <v>8760</v>
      </c>
      <c r="D372">
        <v>1</v>
      </c>
      <c r="E372">
        <v>1</v>
      </c>
      <c r="F372" t="s">
        <v>59</v>
      </c>
      <c r="G372" t="s">
        <v>60</v>
      </c>
      <c r="H372">
        <v>1.5</v>
      </c>
      <c r="I372">
        <v>0.42</v>
      </c>
      <c r="J372">
        <v>1</v>
      </c>
      <c r="K372">
        <v>0</v>
      </c>
      <c r="L372">
        <v>0.13632367255400396</v>
      </c>
      <c r="M372" t="b">
        <v>0</v>
      </c>
      <c r="N372" t="b">
        <v>0</v>
      </c>
      <c r="O372">
        <v>7</v>
      </c>
      <c r="P372">
        <v>200</v>
      </c>
      <c r="Q372">
        <v>10</v>
      </c>
      <c r="R372">
        <v>0</v>
      </c>
      <c r="S372">
        <v>1</v>
      </c>
      <c r="T372">
        <v>0</v>
      </c>
      <c r="U372" t="s">
        <v>61</v>
      </c>
      <c r="V372">
        <v>3</v>
      </c>
      <c r="W372">
        <v>0.37</v>
      </c>
      <c r="X372">
        <v>4</v>
      </c>
      <c r="Y372">
        <v>3</v>
      </c>
      <c r="Z372">
        <v>1970</v>
      </c>
      <c r="AA372">
        <v>1970</v>
      </c>
      <c r="AB372">
        <v>0</v>
      </c>
      <c r="AC372">
        <v>1</v>
      </c>
      <c r="AD372">
        <v>8</v>
      </c>
      <c r="AE372">
        <v>1</v>
      </c>
      <c r="AF372" t="s">
        <v>62</v>
      </c>
      <c r="AG372" t="s">
        <v>63</v>
      </c>
      <c r="AH372" t="s">
        <v>64</v>
      </c>
      <c r="AI372">
        <v>724000000</v>
      </c>
      <c r="AJ372">
        <v>54500000</v>
      </c>
      <c r="AK372">
        <v>30</v>
      </c>
      <c r="AL372">
        <v>2.8443545443772207E-2</v>
      </c>
      <c r="AM372">
        <v>15.341826789599999</v>
      </c>
      <c r="AN372">
        <v>2.45877120061225</v>
      </c>
      <c r="AO372">
        <v>0.52388952792032084</v>
      </c>
      <c r="AP372">
        <v>0</v>
      </c>
      <c r="AQ372">
        <v>0.35</v>
      </c>
      <c r="AR372">
        <v>0</v>
      </c>
      <c r="AS372">
        <v>0</v>
      </c>
      <c r="AT372">
        <v>500</v>
      </c>
      <c r="AU372">
        <v>50</v>
      </c>
      <c r="AV372">
        <v>12</v>
      </c>
      <c r="AW372">
        <v>1.9961979999999998E-3</v>
      </c>
      <c r="AX372">
        <v>1.9961979999999998E-3</v>
      </c>
      <c r="AY372">
        <v>1.9607137E-2</v>
      </c>
      <c r="AZ372" t="s">
        <v>65</v>
      </c>
      <c r="BA372">
        <v>10</v>
      </c>
      <c r="BB372">
        <v>0</v>
      </c>
    </row>
    <row r="373" spans="1:54" x14ac:dyDescent="0.25">
      <c r="A373">
        <v>372</v>
      </c>
      <c r="B373">
        <v>0</v>
      </c>
      <c r="C373">
        <v>8760</v>
      </c>
      <c r="D373">
        <v>1</v>
      </c>
      <c r="E373">
        <v>1</v>
      </c>
      <c r="F373" t="s">
        <v>59</v>
      </c>
      <c r="G373" t="s">
        <v>60</v>
      </c>
      <c r="H373">
        <v>1.5</v>
      </c>
      <c r="I373">
        <v>0.42</v>
      </c>
      <c r="J373">
        <v>1</v>
      </c>
      <c r="K373">
        <v>0</v>
      </c>
      <c r="L373">
        <v>0.12288643980974098</v>
      </c>
      <c r="M373" t="b">
        <v>0</v>
      </c>
      <c r="N373" t="b">
        <v>0</v>
      </c>
      <c r="O373">
        <v>7</v>
      </c>
      <c r="P373">
        <v>200</v>
      </c>
      <c r="Q373">
        <v>10</v>
      </c>
      <c r="R373">
        <v>0</v>
      </c>
      <c r="S373">
        <v>1</v>
      </c>
      <c r="T373">
        <v>0</v>
      </c>
      <c r="U373" t="s">
        <v>61</v>
      </c>
      <c r="V373">
        <v>3</v>
      </c>
      <c r="W373">
        <v>0.37</v>
      </c>
      <c r="X373">
        <v>4</v>
      </c>
      <c r="Y373">
        <v>4</v>
      </c>
      <c r="Z373">
        <v>1970</v>
      </c>
      <c r="AA373">
        <v>1970</v>
      </c>
      <c r="AB373">
        <v>0</v>
      </c>
      <c r="AC373">
        <v>1</v>
      </c>
      <c r="AD373">
        <v>8</v>
      </c>
      <c r="AE373">
        <v>1</v>
      </c>
      <c r="AF373" t="s">
        <v>62</v>
      </c>
      <c r="AG373" t="s">
        <v>63</v>
      </c>
      <c r="AH373" t="s">
        <v>65</v>
      </c>
      <c r="AI373">
        <v>724000000</v>
      </c>
      <c r="AJ373">
        <v>54500000</v>
      </c>
      <c r="AK373">
        <v>30</v>
      </c>
      <c r="AL373">
        <v>3.0016311250909717E-2</v>
      </c>
      <c r="AM373">
        <v>13.134029062361904</v>
      </c>
      <c r="AN373">
        <v>2.2452884364922512</v>
      </c>
      <c r="AO373">
        <v>0.64042064767187568</v>
      </c>
      <c r="AP373">
        <v>0</v>
      </c>
      <c r="AQ373">
        <v>0.35</v>
      </c>
      <c r="AR373">
        <v>0</v>
      </c>
      <c r="AS373">
        <v>0</v>
      </c>
      <c r="AT373">
        <v>500</v>
      </c>
      <c r="AU373">
        <v>50</v>
      </c>
      <c r="AV373">
        <v>12</v>
      </c>
      <c r="AW373">
        <v>1.9961979999999998E-3</v>
      </c>
      <c r="AX373">
        <v>1.9961979999999998E-3</v>
      </c>
      <c r="AY373">
        <v>1.9607137E-2</v>
      </c>
      <c r="AZ373" t="s">
        <v>64</v>
      </c>
      <c r="BA373">
        <v>10</v>
      </c>
      <c r="BB373">
        <v>0</v>
      </c>
    </row>
    <row r="374" spans="1:54" x14ac:dyDescent="0.25">
      <c r="A374">
        <v>373</v>
      </c>
      <c r="B374">
        <v>0</v>
      </c>
      <c r="C374">
        <v>8760</v>
      </c>
      <c r="D374">
        <v>1</v>
      </c>
      <c r="E374">
        <v>1</v>
      </c>
      <c r="F374" t="s">
        <v>59</v>
      </c>
      <c r="G374" t="s">
        <v>60</v>
      </c>
      <c r="H374">
        <v>1.5</v>
      </c>
      <c r="I374">
        <v>0.42</v>
      </c>
      <c r="J374">
        <v>1</v>
      </c>
      <c r="K374">
        <v>0</v>
      </c>
      <c r="L374">
        <v>0.14422368992311232</v>
      </c>
      <c r="M374" t="b">
        <v>0</v>
      </c>
      <c r="N374" t="b">
        <v>0</v>
      </c>
      <c r="O374">
        <v>7</v>
      </c>
      <c r="P374">
        <v>200</v>
      </c>
      <c r="Q374">
        <v>10</v>
      </c>
      <c r="R374">
        <v>0</v>
      </c>
      <c r="S374">
        <v>1</v>
      </c>
      <c r="T374">
        <v>0</v>
      </c>
      <c r="U374" t="s">
        <v>61</v>
      </c>
      <c r="V374">
        <v>3</v>
      </c>
      <c r="W374">
        <v>0.37</v>
      </c>
      <c r="X374">
        <v>4</v>
      </c>
      <c r="Y374">
        <v>6</v>
      </c>
      <c r="Z374">
        <v>1970</v>
      </c>
      <c r="AA374">
        <v>1970</v>
      </c>
      <c r="AB374">
        <v>0</v>
      </c>
      <c r="AC374">
        <v>1</v>
      </c>
      <c r="AD374">
        <v>8</v>
      </c>
      <c r="AE374">
        <v>0.5</v>
      </c>
      <c r="AF374" t="s">
        <v>62</v>
      </c>
      <c r="AG374" t="s">
        <v>63</v>
      </c>
      <c r="AH374" t="s">
        <v>64</v>
      </c>
      <c r="AI374">
        <v>724000000</v>
      </c>
      <c r="AJ374">
        <v>54500000</v>
      </c>
      <c r="AK374">
        <v>30</v>
      </c>
      <c r="AL374">
        <v>2.1785141279643015E-2</v>
      </c>
      <c r="AM374">
        <v>6.9272873335238092</v>
      </c>
      <c r="AN374">
        <v>1.9235459055803985</v>
      </c>
      <c r="AO374">
        <v>1.3608217507606808</v>
      </c>
      <c r="AP374">
        <v>0</v>
      </c>
      <c r="AQ374">
        <v>0.35</v>
      </c>
      <c r="AR374">
        <v>0</v>
      </c>
      <c r="AS374">
        <v>0</v>
      </c>
      <c r="AT374">
        <v>500</v>
      </c>
      <c r="AU374">
        <v>50</v>
      </c>
      <c r="AV374">
        <v>12</v>
      </c>
      <c r="AW374">
        <v>1.9961979999999998E-3</v>
      </c>
      <c r="AX374">
        <v>1.9961979999999998E-3</v>
      </c>
      <c r="AY374">
        <v>1.9607137E-2</v>
      </c>
      <c r="AZ374" t="s">
        <v>64</v>
      </c>
      <c r="BA374">
        <v>30</v>
      </c>
      <c r="BB374">
        <v>0</v>
      </c>
    </row>
    <row r="375" spans="1:54" x14ac:dyDescent="0.25">
      <c r="A375">
        <v>374</v>
      </c>
      <c r="B375">
        <v>0</v>
      </c>
      <c r="C375">
        <v>8760</v>
      </c>
      <c r="D375">
        <v>1</v>
      </c>
      <c r="E375">
        <v>1</v>
      </c>
      <c r="F375" t="s">
        <v>59</v>
      </c>
      <c r="G375" t="s">
        <v>60</v>
      </c>
      <c r="H375">
        <v>1.5</v>
      </c>
      <c r="I375">
        <v>0.42</v>
      </c>
      <c r="J375">
        <v>1</v>
      </c>
      <c r="K375">
        <v>0</v>
      </c>
      <c r="L375">
        <v>0.1568736736770239</v>
      </c>
      <c r="M375" t="b">
        <v>0</v>
      </c>
      <c r="N375" t="b">
        <v>0</v>
      </c>
      <c r="O375">
        <v>7</v>
      </c>
      <c r="P375">
        <v>200</v>
      </c>
      <c r="Q375">
        <v>10</v>
      </c>
      <c r="R375">
        <v>0</v>
      </c>
      <c r="S375">
        <v>1</v>
      </c>
      <c r="T375">
        <v>0</v>
      </c>
      <c r="U375" t="s">
        <v>61</v>
      </c>
      <c r="V375">
        <v>3</v>
      </c>
      <c r="W375">
        <v>0.37</v>
      </c>
      <c r="X375">
        <v>4</v>
      </c>
      <c r="Y375">
        <v>6</v>
      </c>
      <c r="Z375">
        <v>1970</v>
      </c>
      <c r="AA375">
        <v>1970</v>
      </c>
      <c r="AB375">
        <v>0</v>
      </c>
      <c r="AC375">
        <v>1</v>
      </c>
      <c r="AD375">
        <v>8</v>
      </c>
      <c r="AE375">
        <v>0.25</v>
      </c>
      <c r="AF375" t="s">
        <v>62</v>
      </c>
      <c r="AG375" t="s">
        <v>63</v>
      </c>
      <c r="AH375" t="s">
        <v>64</v>
      </c>
      <c r="AI375">
        <v>724000000</v>
      </c>
      <c r="AJ375">
        <v>54500000</v>
      </c>
      <c r="AK375">
        <v>30</v>
      </c>
      <c r="AL375">
        <v>2.394570598645791E-2</v>
      </c>
      <c r="AM375">
        <v>5.5716204169523804</v>
      </c>
      <c r="AN375">
        <v>2.779972614239103</v>
      </c>
      <c r="AO375">
        <v>1.0522790056615494</v>
      </c>
      <c r="AP375">
        <v>0</v>
      </c>
      <c r="AQ375">
        <v>0.35</v>
      </c>
      <c r="AR375">
        <v>0</v>
      </c>
      <c r="AS375">
        <v>0</v>
      </c>
      <c r="AT375">
        <v>500</v>
      </c>
      <c r="AU375">
        <v>50</v>
      </c>
      <c r="AV375">
        <v>12</v>
      </c>
      <c r="AW375">
        <v>1.9961979999999998E-3</v>
      </c>
      <c r="AX375">
        <v>1.9961979999999998E-3</v>
      </c>
      <c r="AY375">
        <v>1.9607137E-2</v>
      </c>
      <c r="AZ375" t="s">
        <v>64</v>
      </c>
      <c r="BA375">
        <v>100</v>
      </c>
      <c r="BB375">
        <v>0</v>
      </c>
    </row>
    <row r="376" spans="1:54" x14ac:dyDescent="0.25">
      <c r="A376">
        <v>375</v>
      </c>
      <c r="B376">
        <v>0</v>
      </c>
      <c r="C376">
        <v>8760</v>
      </c>
      <c r="D376">
        <v>1</v>
      </c>
      <c r="E376">
        <v>1</v>
      </c>
      <c r="F376" t="s">
        <v>59</v>
      </c>
      <c r="G376" t="s">
        <v>60</v>
      </c>
      <c r="H376">
        <v>1.5</v>
      </c>
      <c r="I376">
        <v>0.42</v>
      </c>
      <c r="J376">
        <v>1</v>
      </c>
      <c r="K376">
        <v>0</v>
      </c>
      <c r="L376">
        <v>4.8015449216434247E-2</v>
      </c>
      <c r="M376" t="b">
        <v>0</v>
      </c>
      <c r="N376" t="b">
        <v>0</v>
      </c>
      <c r="O376">
        <v>7</v>
      </c>
      <c r="P376">
        <v>200</v>
      </c>
      <c r="Q376">
        <v>10</v>
      </c>
      <c r="R376">
        <v>0</v>
      </c>
      <c r="S376">
        <v>1</v>
      </c>
      <c r="T376">
        <v>0</v>
      </c>
      <c r="U376" t="s">
        <v>61</v>
      </c>
      <c r="V376">
        <v>3</v>
      </c>
      <c r="W376">
        <v>0.37</v>
      </c>
      <c r="X376">
        <v>4</v>
      </c>
      <c r="Y376">
        <v>6</v>
      </c>
      <c r="Z376">
        <v>1970</v>
      </c>
      <c r="AA376">
        <v>1970</v>
      </c>
      <c r="AB376">
        <v>0</v>
      </c>
      <c r="AC376">
        <v>1</v>
      </c>
      <c r="AD376">
        <v>8</v>
      </c>
      <c r="AE376">
        <v>0.5</v>
      </c>
      <c r="AF376" t="s">
        <v>62</v>
      </c>
      <c r="AG376" t="s">
        <v>63</v>
      </c>
      <c r="AH376" t="s">
        <v>65</v>
      </c>
      <c r="AI376">
        <v>724000000</v>
      </c>
      <c r="AJ376">
        <v>54500000</v>
      </c>
      <c r="AK376">
        <v>30</v>
      </c>
      <c r="AL376">
        <v>1.6877281489220082E-2</v>
      </c>
      <c r="AM376">
        <v>14.188798448114285</v>
      </c>
      <c r="AN376">
        <v>2.7501349347573543</v>
      </c>
      <c r="AO376">
        <v>0.53429455035575057</v>
      </c>
      <c r="AP376">
        <v>0</v>
      </c>
      <c r="AQ376">
        <v>0.35</v>
      </c>
      <c r="AR376">
        <v>0</v>
      </c>
      <c r="AS376">
        <v>0</v>
      </c>
      <c r="AT376">
        <v>500</v>
      </c>
      <c r="AU376">
        <v>50</v>
      </c>
      <c r="AV376">
        <v>12</v>
      </c>
      <c r="AW376">
        <v>1.9961979999999998E-3</v>
      </c>
      <c r="AX376">
        <v>1.9961979999999998E-3</v>
      </c>
      <c r="AY376">
        <v>1.9607137E-2</v>
      </c>
      <c r="AZ376" t="s">
        <v>65</v>
      </c>
      <c r="BA376">
        <v>30</v>
      </c>
      <c r="BB376">
        <v>0</v>
      </c>
    </row>
    <row r="377" spans="1:54" x14ac:dyDescent="0.25">
      <c r="A377">
        <v>376</v>
      </c>
      <c r="B377">
        <v>0</v>
      </c>
      <c r="C377">
        <v>8760</v>
      </c>
      <c r="D377">
        <v>1</v>
      </c>
      <c r="E377">
        <v>1</v>
      </c>
      <c r="F377" t="s">
        <v>59</v>
      </c>
      <c r="G377" t="s">
        <v>60</v>
      </c>
      <c r="H377">
        <v>1.5</v>
      </c>
      <c r="I377">
        <v>0.42</v>
      </c>
      <c r="J377">
        <v>1</v>
      </c>
      <c r="K377">
        <v>0</v>
      </c>
      <c r="L377">
        <v>7.2695163662622464E-2</v>
      </c>
      <c r="M377" t="b">
        <v>0</v>
      </c>
      <c r="N377" t="b">
        <v>0</v>
      </c>
      <c r="O377">
        <v>7</v>
      </c>
      <c r="P377">
        <v>200</v>
      </c>
      <c r="Q377">
        <v>10</v>
      </c>
      <c r="R377">
        <v>0</v>
      </c>
      <c r="S377">
        <v>1</v>
      </c>
      <c r="T377">
        <v>0</v>
      </c>
      <c r="U377" t="s">
        <v>61</v>
      </c>
      <c r="V377">
        <v>3</v>
      </c>
      <c r="W377">
        <v>0.37</v>
      </c>
      <c r="X377">
        <v>4</v>
      </c>
      <c r="Y377">
        <v>6</v>
      </c>
      <c r="Z377">
        <v>1970</v>
      </c>
      <c r="AA377">
        <v>1970</v>
      </c>
      <c r="AB377">
        <v>0</v>
      </c>
      <c r="AC377">
        <v>1</v>
      </c>
      <c r="AD377">
        <v>8</v>
      </c>
      <c r="AE377">
        <v>0.5</v>
      </c>
      <c r="AF377" t="s">
        <v>62</v>
      </c>
      <c r="AG377" t="s">
        <v>63</v>
      </c>
      <c r="AH377" t="s">
        <v>64</v>
      </c>
      <c r="AI377">
        <v>724000000</v>
      </c>
      <c r="AJ377">
        <v>54500000</v>
      </c>
      <c r="AK377">
        <v>30</v>
      </c>
      <c r="AL377">
        <v>2.8853907406489902E-2</v>
      </c>
      <c r="AM377">
        <v>13.750898861866666</v>
      </c>
      <c r="AN377">
        <v>2.5139791107360683</v>
      </c>
      <c r="AO377">
        <v>0.4776331737992548</v>
      </c>
      <c r="AP377">
        <v>0</v>
      </c>
      <c r="AQ377">
        <v>0.35</v>
      </c>
      <c r="AR377">
        <v>0</v>
      </c>
      <c r="AS377">
        <v>0</v>
      </c>
      <c r="AT377">
        <v>500</v>
      </c>
      <c r="AU377">
        <v>50</v>
      </c>
      <c r="AV377">
        <v>12</v>
      </c>
      <c r="AW377">
        <v>1.9961979999999998E-3</v>
      </c>
      <c r="AX377">
        <v>1.9961979999999998E-3</v>
      </c>
      <c r="AY377">
        <v>1.9607137E-2</v>
      </c>
      <c r="AZ377" t="s">
        <v>65</v>
      </c>
      <c r="BA377">
        <v>30</v>
      </c>
      <c r="BB377">
        <v>0</v>
      </c>
    </row>
    <row r="378" spans="1:54" x14ac:dyDescent="0.25">
      <c r="A378">
        <v>377</v>
      </c>
      <c r="B378">
        <v>0</v>
      </c>
      <c r="C378">
        <v>8760</v>
      </c>
      <c r="D378">
        <v>1</v>
      </c>
      <c r="E378">
        <v>1</v>
      </c>
      <c r="F378" t="s">
        <v>59</v>
      </c>
      <c r="G378" t="s">
        <v>60</v>
      </c>
      <c r="H378">
        <v>1.5</v>
      </c>
      <c r="I378">
        <v>0.42</v>
      </c>
      <c r="J378">
        <v>1</v>
      </c>
      <c r="K378">
        <v>0</v>
      </c>
      <c r="L378">
        <v>7.6789304734523889E-2</v>
      </c>
      <c r="M378" t="b">
        <v>0</v>
      </c>
      <c r="N378" t="b">
        <v>0</v>
      </c>
      <c r="O378">
        <v>7</v>
      </c>
      <c r="P378">
        <v>200</v>
      </c>
      <c r="Q378">
        <v>10</v>
      </c>
      <c r="R378">
        <v>0</v>
      </c>
      <c r="S378">
        <v>1</v>
      </c>
      <c r="T378">
        <v>0</v>
      </c>
      <c r="U378" t="s">
        <v>61</v>
      </c>
      <c r="V378">
        <v>3</v>
      </c>
      <c r="W378">
        <v>0.37</v>
      </c>
      <c r="X378">
        <v>4</v>
      </c>
      <c r="Y378">
        <v>4</v>
      </c>
      <c r="Z378">
        <v>1970</v>
      </c>
      <c r="AA378">
        <v>1970</v>
      </c>
      <c r="AB378">
        <v>0</v>
      </c>
      <c r="AC378">
        <v>1</v>
      </c>
      <c r="AD378">
        <v>8</v>
      </c>
      <c r="AE378">
        <v>1</v>
      </c>
      <c r="AF378" t="s">
        <v>62</v>
      </c>
      <c r="AG378" t="s">
        <v>63</v>
      </c>
      <c r="AH378" t="s">
        <v>64</v>
      </c>
      <c r="AI378">
        <v>724000000</v>
      </c>
      <c r="AJ378">
        <v>54500000</v>
      </c>
      <c r="AK378">
        <v>30</v>
      </c>
      <c r="AL378">
        <v>1.2515029138663101E-2</v>
      </c>
      <c r="AM378">
        <v>7.829313098857142</v>
      </c>
      <c r="AN378">
        <v>2.8257446821912353</v>
      </c>
      <c r="AO378">
        <v>1.1240230416018107</v>
      </c>
      <c r="AP378">
        <v>0</v>
      </c>
      <c r="AQ378">
        <v>0.35</v>
      </c>
      <c r="AR378">
        <v>0</v>
      </c>
      <c r="AS378">
        <v>0</v>
      </c>
      <c r="AT378">
        <v>500</v>
      </c>
      <c r="AU378">
        <v>50</v>
      </c>
      <c r="AV378">
        <v>12</v>
      </c>
      <c r="AW378">
        <v>1.9961979999999998E-3</v>
      </c>
      <c r="AX378">
        <v>1.9961979999999998E-3</v>
      </c>
      <c r="AY378">
        <v>1.9607137E-2</v>
      </c>
      <c r="AZ378" t="s">
        <v>65</v>
      </c>
      <c r="BA378">
        <v>10</v>
      </c>
      <c r="BB378">
        <v>0</v>
      </c>
    </row>
    <row r="379" spans="1:54" x14ac:dyDescent="0.25">
      <c r="A379">
        <v>378</v>
      </c>
      <c r="B379">
        <v>0</v>
      </c>
      <c r="C379">
        <v>8760</v>
      </c>
      <c r="D379">
        <v>1</v>
      </c>
      <c r="E379">
        <v>1</v>
      </c>
      <c r="F379" t="s">
        <v>59</v>
      </c>
      <c r="G379" t="s">
        <v>60</v>
      </c>
      <c r="H379">
        <v>1.5</v>
      </c>
      <c r="I379">
        <v>0.42</v>
      </c>
      <c r="J379">
        <v>1</v>
      </c>
      <c r="K379">
        <v>0</v>
      </c>
      <c r="L379">
        <v>9.9077161815831899E-2</v>
      </c>
      <c r="M379" t="b">
        <v>0</v>
      </c>
      <c r="N379" t="b">
        <v>0</v>
      </c>
      <c r="O379">
        <v>7</v>
      </c>
      <c r="P379">
        <v>200</v>
      </c>
      <c r="Q379">
        <v>10</v>
      </c>
      <c r="R379">
        <v>0</v>
      </c>
      <c r="S379">
        <v>1</v>
      </c>
      <c r="T379">
        <v>0</v>
      </c>
      <c r="U379" t="s">
        <v>61</v>
      </c>
      <c r="V379">
        <v>3</v>
      </c>
      <c r="W379">
        <v>0.37</v>
      </c>
      <c r="X379">
        <v>4</v>
      </c>
      <c r="Y379">
        <v>2</v>
      </c>
      <c r="Z379">
        <v>1970</v>
      </c>
      <c r="AA379">
        <v>1970</v>
      </c>
      <c r="AB379">
        <v>0</v>
      </c>
      <c r="AC379">
        <v>1</v>
      </c>
      <c r="AD379">
        <v>8</v>
      </c>
      <c r="AE379">
        <v>0.25</v>
      </c>
      <c r="AF379" t="s">
        <v>62</v>
      </c>
      <c r="AG379" t="s">
        <v>63</v>
      </c>
      <c r="AH379" t="s">
        <v>65</v>
      </c>
      <c r="AI379">
        <v>724000000</v>
      </c>
      <c r="AJ379">
        <v>54500000</v>
      </c>
      <c r="AK379">
        <v>30</v>
      </c>
      <c r="AL379">
        <v>1.6008492439183581E-2</v>
      </c>
      <c r="AM379">
        <v>11.432144630266666</v>
      </c>
      <c r="AN379">
        <v>2.0331773731316161</v>
      </c>
      <c r="AO379">
        <v>1.1949355587746084</v>
      </c>
      <c r="AP379">
        <v>0</v>
      </c>
      <c r="AQ379">
        <v>0.35</v>
      </c>
      <c r="AR379">
        <v>0</v>
      </c>
      <c r="AS379">
        <v>0</v>
      </c>
      <c r="AT379">
        <v>500</v>
      </c>
      <c r="AU379">
        <v>50</v>
      </c>
      <c r="AV379">
        <v>12</v>
      </c>
      <c r="AW379">
        <v>1.9961979999999998E-3</v>
      </c>
      <c r="AX379">
        <v>1.9961979999999998E-3</v>
      </c>
      <c r="AY379">
        <v>1.9607137E-2</v>
      </c>
      <c r="AZ379" t="s">
        <v>64</v>
      </c>
      <c r="BA379">
        <v>100</v>
      </c>
      <c r="BB379">
        <v>0</v>
      </c>
    </row>
    <row r="380" spans="1:54" x14ac:dyDescent="0.25">
      <c r="A380">
        <v>379</v>
      </c>
      <c r="B380">
        <v>0</v>
      </c>
      <c r="C380">
        <v>8760</v>
      </c>
      <c r="D380">
        <v>1</v>
      </c>
      <c r="E380">
        <v>1</v>
      </c>
      <c r="F380" t="s">
        <v>59</v>
      </c>
      <c r="G380" t="s">
        <v>60</v>
      </c>
      <c r="H380">
        <v>1.5</v>
      </c>
      <c r="I380">
        <v>0.42</v>
      </c>
      <c r="J380">
        <v>1</v>
      </c>
      <c r="K380">
        <v>0</v>
      </c>
      <c r="L380">
        <v>0.11925669133561555</v>
      </c>
      <c r="M380" t="b">
        <v>0</v>
      </c>
      <c r="N380" t="b">
        <v>0</v>
      </c>
      <c r="O380">
        <v>7</v>
      </c>
      <c r="P380">
        <v>200</v>
      </c>
      <c r="Q380">
        <v>10</v>
      </c>
      <c r="R380">
        <v>0</v>
      </c>
      <c r="S380">
        <v>1</v>
      </c>
      <c r="T380">
        <v>0</v>
      </c>
      <c r="U380" t="s">
        <v>61</v>
      </c>
      <c r="V380">
        <v>3</v>
      </c>
      <c r="W380">
        <v>0.37</v>
      </c>
      <c r="X380">
        <v>4</v>
      </c>
      <c r="Y380">
        <v>6</v>
      </c>
      <c r="Z380">
        <v>1970</v>
      </c>
      <c r="AA380">
        <v>1970</v>
      </c>
      <c r="AB380">
        <v>0</v>
      </c>
      <c r="AC380">
        <v>1</v>
      </c>
      <c r="AD380">
        <v>8</v>
      </c>
      <c r="AE380">
        <v>0.5</v>
      </c>
      <c r="AF380" t="s">
        <v>62</v>
      </c>
      <c r="AG380" t="s">
        <v>63</v>
      </c>
      <c r="AH380" t="s">
        <v>64</v>
      </c>
      <c r="AI380">
        <v>724000000</v>
      </c>
      <c r="AJ380">
        <v>54500000</v>
      </c>
      <c r="AK380">
        <v>30</v>
      </c>
      <c r="AL380">
        <v>3.0765799920521024E-2</v>
      </c>
      <c r="AM380">
        <v>9.9686439131428557</v>
      </c>
      <c r="AN380">
        <v>1.7739876771959466</v>
      </c>
      <c r="AO380">
        <v>1.3957577944557236</v>
      </c>
      <c r="AP380">
        <v>0</v>
      </c>
      <c r="AQ380">
        <v>0.35</v>
      </c>
      <c r="AR380">
        <v>0</v>
      </c>
      <c r="AS380">
        <v>0</v>
      </c>
      <c r="AT380">
        <v>500</v>
      </c>
      <c r="AU380">
        <v>50</v>
      </c>
      <c r="AV380">
        <v>12</v>
      </c>
      <c r="AW380">
        <v>1.9961979999999998E-3</v>
      </c>
      <c r="AX380">
        <v>1.9961979999999998E-3</v>
      </c>
      <c r="AY380">
        <v>1.9607137E-2</v>
      </c>
      <c r="AZ380" t="s">
        <v>65</v>
      </c>
      <c r="BA380">
        <v>30</v>
      </c>
      <c r="BB380">
        <v>0</v>
      </c>
    </row>
    <row r="381" spans="1:54" x14ac:dyDescent="0.25">
      <c r="A381">
        <v>380</v>
      </c>
      <c r="B381">
        <v>0</v>
      </c>
      <c r="C381">
        <v>8760</v>
      </c>
      <c r="D381">
        <v>1</v>
      </c>
      <c r="E381">
        <v>1</v>
      </c>
      <c r="F381" t="s">
        <v>59</v>
      </c>
      <c r="G381" t="s">
        <v>60</v>
      </c>
      <c r="H381">
        <v>1.5</v>
      </c>
      <c r="I381">
        <v>0.42</v>
      </c>
      <c r="J381">
        <v>1</v>
      </c>
      <c r="K381">
        <v>0</v>
      </c>
      <c r="L381">
        <v>0.12267182767608553</v>
      </c>
      <c r="M381" t="b">
        <v>0</v>
      </c>
      <c r="N381" t="b">
        <v>0</v>
      </c>
      <c r="O381">
        <v>7</v>
      </c>
      <c r="P381">
        <v>200</v>
      </c>
      <c r="Q381">
        <v>10</v>
      </c>
      <c r="R381">
        <v>0</v>
      </c>
      <c r="S381">
        <v>1</v>
      </c>
      <c r="T381">
        <v>0</v>
      </c>
      <c r="U381" t="s">
        <v>61</v>
      </c>
      <c r="V381">
        <v>3</v>
      </c>
      <c r="W381">
        <v>0.37</v>
      </c>
      <c r="X381">
        <v>4</v>
      </c>
      <c r="Y381">
        <v>4</v>
      </c>
      <c r="Z381">
        <v>1970</v>
      </c>
      <c r="AA381">
        <v>1970</v>
      </c>
      <c r="AB381">
        <v>0</v>
      </c>
      <c r="AC381">
        <v>1</v>
      </c>
      <c r="AD381">
        <v>8</v>
      </c>
      <c r="AE381">
        <v>1</v>
      </c>
      <c r="AF381" t="s">
        <v>62</v>
      </c>
      <c r="AG381" t="s">
        <v>63</v>
      </c>
      <c r="AH381" t="s">
        <v>64</v>
      </c>
      <c r="AI381">
        <v>724000000</v>
      </c>
      <c r="AJ381">
        <v>54500000</v>
      </c>
      <c r="AK381">
        <v>30</v>
      </c>
      <c r="AL381">
        <v>9.1033719962492019E-3</v>
      </c>
      <c r="AM381">
        <v>8.557784933142857</v>
      </c>
      <c r="AN381">
        <v>1.4626230404262972</v>
      </c>
      <c r="AO381">
        <v>1.3306548950277226</v>
      </c>
      <c r="AP381">
        <v>0</v>
      </c>
      <c r="AQ381">
        <v>0.35</v>
      </c>
      <c r="AR381">
        <v>0</v>
      </c>
      <c r="AS381">
        <v>0</v>
      </c>
      <c r="AT381">
        <v>500</v>
      </c>
      <c r="AU381">
        <v>50</v>
      </c>
      <c r="AV381">
        <v>12</v>
      </c>
      <c r="AW381">
        <v>1.9961979999999998E-3</v>
      </c>
      <c r="AX381">
        <v>1.9961979999999998E-3</v>
      </c>
      <c r="AY381">
        <v>1.9607137E-2</v>
      </c>
      <c r="AZ381" t="s">
        <v>65</v>
      </c>
      <c r="BA381">
        <v>10</v>
      </c>
      <c r="BB381">
        <v>0</v>
      </c>
    </row>
    <row r="382" spans="1:54" x14ac:dyDescent="0.25">
      <c r="A382">
        <v>381</v>
      </c>
      <c r="B382">
        <v>0</v>
      </c>
      <c r="C382">
        <v>8760</v>
      </c>
      <c r="D382">
        <v>1</v>
      </c>
      <c r="E382">
        <v>1</v>
      </c>
      <c r="F382" t="s">
        <v>59</v>
      </c>
      <c r="G382" t="s">
        <v>60</v>
      </c>
      <c r="H382">
        <v>1.5</v>
      </c>
      <c r="I382">
        <v>0.42</v>
      </c>
      <c r="J382">
        <v>1</v>
      </c>
      <c r="K382">
        <v>0</v>
      </c>
      <c r="L382">
        <v>0.11864142699260288</v>
      </c>
      <c r="M382" t="b">
        <v>0</v>
      </c>
      <c r="N382" t="b">
        <v>0</v>
      </c>
      <c r="O382">
        <v>7</v>
      </c>
      <c r="P382">
        <v>200</v>
      </c>
      <c r="Q382">
        <v>10</v>
      </c>
      <c r="R382">
        <v>0</v>
      </c>
      <c r="S382">
        <v>1</v>
      </c>
      <c r="T382">
        <v>0</v>
      </c>
      <c r="U382" t="s">
        <v>61</v>
      </c>
      <c r="V382">
        <v>3</v>
      </c>
      <c r="W382">
        <v>0.37</v>
      </c>
      <c r="X382">
        <v>4</v>
      </c>
      <c r="Y382">
        <v>1</v>
      </c>
      <c r="Z382">
        <v>1970</v>
      </c>
      <c r="AA382">
        <v>1970</v>
      </c>
      <c r="AB382">
        <v>0</v>
      </c>
      <c r="AC382">
        <v>1</v>
      </c>
      <c r="AD382">
        <v>8</v>
      </c>
      <c r="AE382">
        <v>1</v>
      </c>
      <c r="AF382" t="s">
        <v>62</v>
      </c>
      <c r="AG382" t="s">
        <v>63</v>
      </c>
      <c r="AH382" t="s">
        <v>64</v>
      </c>
      <c r="AI382">
        <v>724000000</v>
      </c>
      <c r="AJ382">
        <v>54500000</v>
      </c>
      <c r="AK382">
        <v>30</v>
      </c>
      <c r="AL382">
        <v>2.9848075686905524E-2</v>
      </c>
      <c r="AM382">
        <v>11.24931677287619</v>
      </c>
      <c r="AN382">
        <v>2.3178369252138489</v>
      </c>
      <c r="AO382">
        <v>1.0881423740650196</v>
      </c>
      <c r="AP382">
        <v>0</v>
      </c>
      <c r="AQ382">
        <v>0.35</v>
      </c>
      <c r="AR382">
        <v>0</v>
      </c>
      <c r="AS382">
        <v>0</v>
      </c>
      <c r="AT382">
        <v>500</v>
      </c>
      <c r="AU382">
        <v>50</v>
      </c>
      <c r="AV382">
        <v>12</v>
      </c>
      <c r="AW382">
        <v>1.9961979999999998E-3</v>
      </c>
      <c r="AX382">
        <v>1.9961979999999998E-3</v>
      </c>
      <c r="AY382">
        <v>1.9607137E-2</v>
      </c>
      <c r="AZ382" t="s">
        <v>65</v>
      </c>
      <c r="BA382">
        <v>10</v>
      </c>
      <c r="BB382">
        <v>0</v>
      </c>
    </row>
    <row r="383" spans="1:54" x14ac:dyDescent="0.25">
      <c r="A383">
        <v>382</v>
      </c>
      <c r="B383">
        <v>0</v>
      </c>
      <c r="C383">
        <v>8760</v>
      </c>
      <c r="D383">
        <v>1</v>
      </c>
      <c r="E383">
        <v>1</v>
      </c>
      <c r="F383" t="s">
        <v>59</v>
      </c>
      <c r="G383" t="s">
        <v>60</v>
      </c>
      <c r="H383">
        <v>1.5</v>
      </c>
      <c r="I383">
        <v>0.42</v>
      </c>
      <c r="J383">
        <v>1</v>
      </c>
      <c r="K383">
        <v>0</v>
      </c>
      <c r="L383">
        <v>0.14201573389789518</v>
      </c>
      <c r="M383" t="b">
        <v>0</v>
      </c>
      <c r="N383" t="b">
        <v>0</v>
      </c>
      <c r="O383">
        <v>7</v>
      </c>
      <c r="P383">
        <v>200</v>
      </c>
      <c r="Q383">
        <v>10</v>
      </c>
      <c r="R383">
        <v>0</v>
      </c>
      <c r="S383">
        <v>1</v>
      </c>
      <c r="T383">
        <v>0</v>
      </c>
      <c r="U383" t="s">
        <v>61</v>
      </c>
      <c r="V383">
        <v>3</v>
      </c>
      <c r="W383">
        <v>0.37</v>
      </c>
      <c r="X383">
        <v>4</v>
      </c>
      <c r="Y383">
        <v>5</v>
      </c>
      <c r="Z383">
        <v>1970</v>
      </c>
      <c r="AA383">
        <v>1970</v>
      </c>
      <c r="AB383">
        <v>0</v>
      </c>
      <c r="AC383">
        <v>1</v>
      </c>
      <c r="AD383">
        <v>8</v>
      </c>
      <c r="AE383">
        <v>0.5</v>
      </c>
      <c r="AF383" t="s">
        <v>62</v>
      </c>
      <c r="AG383" t="s">
        <v>63</v>
      </c>
      <c r="AH383" t="s">
        <v>65</v>
      </c>
      <c r="AI383">
        <v>724000000</v>
      </c>
      <c r="AJ383">
        <v>54500000</v>
      </c>
      <c r="AK383">
        <v>30</v>
      </c>
      <c r="AL383">
        <v>1.3325913172807265E-2</v>
      </c>
      <c r="AM383">
        <v>15.702465938533333</v>
      </c>
      <c r="AN383">
        <v>1.8353158450269502</v>
      </c>
      <c r="AO383">
        <v>1.1643225037476808</v>
      </c>
      <c r="AP383">
        <v>0</v>
      </c>
      <c r="AQ383">
        <v>0.35</v>
      </c>
      <c r="AR383">
        <v>0</v>
      </c>
      <c r="AS383">
        <v>0</v>
      </c>
      <c r="AT383">
        <v>500</v>
      </c>
      <c r="AU383">
        <v>50</v>
      </c>
      <c r="AV383">
        <v>12</v>
      </c>
      <c r="AW383">
        <v>1.9961979999999998E-3</v>
      </c>
      <c r="AX383">
        <v>1.9961979999999998E-3</v>
      </c>
      <c r="AY383">
        <v>1.9607137E-2</v>
      </c>
      <c r="AZ383" t="s">
        <v>65</v>
      </c>
      <c r="BA383">
        <v>30</v>
      </c>
      <c r="BB383">
        <v>0</v>
      </c>
    </row>
    <row r="384" spans="1:54" x14ac:dyDescent="0.25">
      <c r="A384">
        <v>383</v>
      </c>
      <c r="B384">
        <v>0</v>
      </c>
      <c r="C384">
        <v>8760</v>
      </c>
      <c r="D384">
        <v>1</v>
      </c>
      <c r="E384">
        <v>1</v>
      </c>
      <c r="F384" t="s">
        <v>59</v>
      </c>
      <c r="G384" t="s">
        <v>60</v>
      </c>
      <c r="H384">
        <v>1.5</v>
      </c>
      <c r="I384">
        <v>0.42</v>
      </c>
      <c r="J384">
        <v>1</v>
      </c>
      <c r="K384">
        <v>0</v>
      </c>
      <c r="L384">
        <v>6.7956533818232634E-2</v>
      </c>
      <c r="M384" t="b">
        <v>0</v>
      </c>
      <c r="N384" t="b">
        <v>0</v>
      </c>
      <c r="O384">
        <v>7</v>
      </c>
      <c r="P384">
        <v>200</v>
      </c>
      <c r="Q384">
        <v>10</v>
      </c>
      <c r="R384">
        <v>0</v>
      </c>
      <c r="S384">
        <v>1</v>
      </c>
      <c r="T384">
        <v>0</v>
      </c>
      <c r="U384" t="s">
        <v>61</v>
      </c>
      <c r="V384">
        <v>3</v>
      </c>
      <c r="W384">
        <v>0.37</v>
      </c>
      <c r="X384">
        <v>4</v>
      </c>
      <c r="Y384">
        <v>6</v>
      </c>
      <c r="Z384">
        <v>1970</v>
      </c>
      <c r="AA384">
        <v>1970</v>
      </c>
      <c r="AB384">
        <v>0</v>
      </c>
      <c r="AC384">
        <v>1</v>
      </c>
      <c r="AD384">
        <v>8</v>
      </c>
      <c r="AE384">
        <v>0.25</v>
      </c>
      <c r="AF384" t="s">
        <v>62</v>
      </c>
      <c r="AG384" t="s">
        <v>63</v>
      </c>
      <c r="AH384" t="s">
        <v>64</v>
      </c>
      <c r="AI384">
        <v>724000000</v>
      </c>
      <c r="AJ384">
        <v>54500000</v>
      </c>
      <c r="AK384">
        <v>30</v>
      </c>
      <c r="AL384">
        <v>1.3303776712855122E-2</v>
      </c>
      <c r="AM384">
        <v>14.375135509638095</v>
      </c>
      <c r="AN384">
        <v>1.5056142550319014</v>
      </c>
      <c r="AO384">
        <v>0.90369288919660606</v>
      </c>
      <c r="AP384">
        <v>0</v>
      </c>
      <c r="AQ384">
        <v>0.35</v>
      </c>
      <c r="AR384">
        <v>0</v>
      </c>
      <c r="AS384">
        <v>0</v>
      </c>
      <c r="AT384">
        <v>500</v>
      </c>
      <c r="AU384">
        <v>50</v>
      </c>
      <c r="AV384">
        <v>12</v>
      </c>
      <c r="AW384">
        <v>1.9961979999999998E-3</v>
      </c>
      <c r="AX384">
        <v>1.9961979999999998E-3</v>
      </c>
      <c r="AY384">
        <v>1.9607137E-2</v>
      </c>
      <c r="AZ384" t="s">
        <v>65</v>
      </c>
      <c r="BA384">
        <v>100</v>
      </c>
      <c r="BB384">
        <v>0</v>
      </c>
    </row>
    <row r="385" spans="1:54" x14ac:dyDescent="0.25">
      <c r="A385">
        <v>384</v>
      </c>
      <c r="B385">
        <v>0</v>
      </c>
      <c r="C385">
        <v>8760</v>
      </c>
      <c r="D385">
        <v>1</v>
      </c>
      <c r="E385">
        <v>1</v>
      </c>
      <c r="F385" t="s">
        <v>59</v>
      </c>
      <c r="G385" t="s">
        <v>60</v>
      </c>
      <c r="H385">
        <v>1.5</v>
      </c>
      <c r="I385">
        <v>0.42</v>
      </c>
      <c r="J385">
        <v>1</v>
      </c>
      <c r="K385">
        <v>0</v>
      </c>
      <c r="L385">
        <v>5.2309020845448646E-2</v>
      </c>
      <c r="M385" t="b">
        <v>0</v>
      </c>
      <c r="N385" t="b">
        <v>0</v>
      </c>
      <c r="O385">
        <v>7</v>
      </c>
      <c r="P385">
        <v>200</v>
      </c>
      <c r="Q385">
        <v>10</v>
      </c>
      <c r="R385">
        <v>0</v>
      </c>
      <c r="S385">
        <v>1</v>
      </c>
      <c r="T385">
        <v>0</v>
      </c>
      <c r="U385" t="s">
        <v>61</v>
      </c>
      <c r="V385">
        <v>3</v>
      </c>
      <c r="W385">
        <v>0.37</v>
      </c>
      <c r="X385">
        <v>4</v>
      </c>
      <c r="Y385">
        <v>2</v>
      </c>
      <c r="Z385">
        <v>1970</v>
      </c>
      <c r="AA385">
        <v>1970</v>
      </c>
      <c r="AB385">
        <v>0</v>
      </c>
      <c r="AC385">
        <v>1</v>
      </c>
      <c r="AD385">
        <v>8</v>
      </c>
      <c r="AE385">
        <v>1</v>
      </c>
      <c r="AF385" t="s">
        <v>62</v>
      </c>
      <c r="AG385" t="s">
        <v>63</v>
      </c>
      <c r="AH385" t="s">
        <v>64</v>
      </c>
      <c r="AI385">
        <v>724000000</v>
      </c>
      <c r="AJ385">
        <v>54500000</v>
      </c>
      <c r="AK385">
        <v>30</v>
      </c>
      <c r="AL385">
        <v>3.0402526477231781E-2</v>
      </c>
      <c r="AM385">
        <v>16.795226969219048</v>
      </c>
      <c r="AN385">
        <v>1.7896427346387334</v>
      </c>
      <c r="AO385">
        <v>1.0625686253232547</v>
      </c>
      <c r="AP385">
        <v>0</v>
      </c>
      <c r="AQ385">
        <v>0.35</v>
      </c>
      <c r="AR385">
        <v>0</v>
      </c>
      <c r="AS385">
        <v>0</v>
      </c>
      <c r="AT385">
        <v>500</v>
      </c>
      <c r="AU385">
        <v>50</v>
      </c>
      <c r="AV385">
        <v>12</v>
      </c>
      <c r="AW385">
        <v>1.9961979999999998E-3</v>
      </c>
      <c r="AX385">
        <v>1.9961979999999998E-3</v>
      </c>
      <c r="AY385">
        <v>1.9607137E-2</v>
      </c>
      <c r="AZ385" t="s">
        <v>65</v>
      </c>
      <c r="BA385">
        <v>10</v>
      </c>
      <c r="BB385">
        <v>0</v>
      </c>
    </row>
    <row r="386" spans="1:54" x14ac:dyDescent="0.25">
      <c r="A386">
        <v>385</v>
      </c>
      <c r="B386">
        <v>0</v>
      </c>
      <c r="C386">
        <v>8760</v>
      </c>
      <c r="D386">
        <v>1</v>
      </c>
      <c r="E386">
        <v>1</v>
      </c>
      <c r="F386" t="s">
        <v>59</v>
      </c>
      <c r="G386" t="s">
        <v>60</v>
      </c>
      <c r="H386">
        <v>1.5</v>
      </c>
      <c r="I386">
        <v>0.42</v>
      </c>
      <c r="J386">
        <v>1</v>
      </c>
      <c r="K386">
        <v>0</v>
      </c>
      <c r="L386">
        <v>9.506417991598555E-2</v>
      </c>
      <c r="M386" t="b">
        <v>0</v>
      </c>
      <c r="N386" t="b">
        <v>0</v>
      </c>
      <c r="O386">
        <v>7</v>
      </c>
      <c r="P386">
        <v>200</v>
      </c>
      <c r="Q386">
        <v>10</v>
      </c>
      <c r="R386">
        <v>0</v>
      </c>
      <c r="S386">
        <v>1</v>
      </c>
      <c r="T386">
        <v>0</v>
      </c>
      <c r="U386" t="s">
        <v>61</v>
      </c>
      <c r="V386">
        <v>3</v>
      </c>
      <c r="W386">
        <v>0.37</v>
      </c>
      <c r="X386">
        <v>4</v>
      </c>
      <c r="Y386">
        <v>6</v>
      </c>
      <c r="Z386">
        <v>1970</v>
      </c>
      <c r="AA386">
        <v>1970</v>
      </c>
      <c r="AB386">
        <v>0</v>
      </c>
      <c r="AC386">
        <v>1</v>
      </c>
      <c r="AD386">
        <v>8</v>
      </c>
      <c r="AE386">
        <v>0.5</v>
      </c>
      <c r="AF386" t="s">
        <v>62</v>
      </c>
      <c r="AG386" t="s">
        <v>63</v>
      </c>
      <c r="AH386" t="s">
        <v>65</v>
      </c>
      <c r="AI386">
        <v>724000000</v>
      </c>
      <c r="AJ386">
        <v>54500000</v>
      </c>
      <c r="AK386">
        <v>30</v>
      </c>
      <c r="AL386">
        <v>1.050112107442598E-2</v>
      </c>
      <c r="AM386">
        <v>13.988321994895237</v>
      </c>
      <c r="AN386">
        <v>1.7989877937181895</v>
      </c>
      <c r="AO386">
        <v>1.4178334603036085</v>
      </c>
      <c r="AP386">
        <v>0</v>
      </c>
      <c r="AQ386">
        <v>0.35</v>
      </c>
      <c r="AR386">
        <v>0</v>
      </c>
      <c r="AS386">
        <v>0</v>
      </c>
      <c r="AT386">
        <v>500</v>
      </c>
      <c r="AU386">
        <v>50</v>
      </c>
      <c r="AV386">
        <v>12</v>
      </c>
      <c r="AW386">
        <v>1.9961979999999998E-3</v>
      </c>
      <c r="AX386">
        <v>1.9961979999999998E-3</v>
      </c>
      <c r="AY386">
        <v>1.9607137E-2</v>
      </c>
      <c r="AZ386" t="s">
        <v>65</v>
      </c>
      <c r="BA386">
        <v>30</v>
      </c>
      <c r="BB386">
        <v>0</v>
      </c>
    </row>
    <row r="387" spans="1:54" x14ac:dyDescent="0.25">
      <c r="A387">
        <v>386</v>
      </c>
      <c r="B387">
        <v>0</v>
      </c>
      <c r="C387">
        <v>8760</v>
      </c>
      <c r="D387">
        <v>1</v>
      </c>
      <c r="E387">
        <v>1</v>
      </c>
      <c r="F387" t="s">
        <v>59</v>
      </c>
      <c r="G387" t="s">
        <v>60</v>
      </c>
      <c r="H387">
        <v>1.5</v>
      </c>
      <c r="I387">
        <v>0.42</v>
      </c>
      <c r="J387">
        <v>1</v>
      </c>
      <c r="K387">
        <v>0</v>
      </c>
      <c r="L387">
        <v>0.13838269099886041</v>
      </c>
      <c r="M387" t="b">
        <v>0</v>
      </c>
      <c r="N387" t="b">
        <v>0</v>
      </c>
      <c r="O387">
        <v>7</v>
      </c>
      <c r="P387">
        <v>200</v>
      </c>
      <c r="Q387">
        <v>10</v>
      </c>
      <c r="R387">
        <v>0</v>
      </c>
      <c r="S387">
        <v>1</v>
      </c>
      <c r="T387">
        <v>0</v>
      </c>
      <c r="U387" t="s">
        <v>61</v>
      </c>
      <c r="V387">
        <v>3</v>
      </c>
      <c r="W387">
        <v>0.37</v>
      </c>
      <c r="X387">
        <v>4</v>
      </c>
      <c r="Y387">
        <v>4</v>
      </c>
      <c r="Z387">
        <v>1970</v>
      </c>
      <c r="AA387">
        <v>1970</v>
      </c>
      <c r="AB387">
        <v>0</v>
      </c>
      <c r="AC387">
        <v>1</v>
      </c>
      <c r="AD387">
        <v>8</v>
      </c>
      <c r="AE387">
        <v>0.5</v>
      </c>
      <c r="AF387" t="s">
        <v>62</v>
      </c>
      <c r="AG387" t="s">
        <v>63</v>
      </c>
      <c r="AH387" t="s">
        <v>64</v>
      </c>
      <c r="AI387">
        <v>724000000</v>
      </c>
      <c r="AJ387">
        <v>54500000</v>
      </c>
      <c r="AK387">
        <v>30</v>
      </c>
      <c r="AL387">
        <v>9.9399157795508879E-3</v>
      </c>
      <c r="AM387">
        <v>12.679502781409523</v>
      </c>
      <c r="AN387">
        <v>1.661085366327852</v>
      </c>
      <c r="AO387">
        <v>0.73386795403540384</v>
      </c>
      <c r="AP387">
        <v>0</v>
      </c>
      <c r="AQ387">
        <v>0.35</v>
      </c>
      <c r="AR387">
        <v>0</v>
      </c>
      <c r="AS387">
        <v>0</v>
      </c>
      <c r="AT387">
        <v>500</v>
      </c>
      <c r="AU387">
        <v>50</v>
      </c>
      <c r="AV387">
        <v>12</v>
      </c>
      <c r="AW387">
        <v>1.9961979999999998E-3</v>
      </c>
      <c r="AX387">
        <v>1.9961979999999998E-3</v>
      </c>
      <c r="AY387">
        <v>1.9607137E-2</v>
      </c>
      <c r="AZ387" t="s">
        <v>64</v>
      </c>
      <c r="BA387">
        <v>30</v>
      </c>
      <c r="BB387">
        <v>0</v>
      </c>
    </row>
    <row r="388" spans="1:54" x14ac:dyDescent="0.25">
      <c r="A388">
        <v>387</v>
      </c>
      <c r="B388">
        <v>0</v>
      </c>
      <c r="C388">
        <v>8760</v>
      </c>
      <c r="D388">
        <v>1</v>
      </c>
      <c r="E388">
        <v>1</v>
      </c>
      <c r="F388" t="s">
        <v>59</v>
      </c>
      <c r="G388" t="s">
        <v>60</v>
      </c>
      <c r="H388">
        <v>1.5</v>
      </c>
      <c r="I388">
        <v>0.42</v>
      </c>
      <c r="J388">
        <v>1</v>
      </c>
      <c r="K388">
        <v>0</v>
      </c>
      <c r="L388">
        <v>6.4120189868683564E-2</v>
      </c>
      <c r="M388" t="b">
        <v>0</v>
      </c>
      <c r="N388" t="b">
        <v>0</v>
      </c>
      <c r="O388">
        <v>7</v>
      </c>
      <c r="P388">
        <v>200</v>
      </c>
      <c r="Q388">
        <v>10</v>
      </c>
      <c r="R388">
        <v>0</v>
      </c>
      <c r="S388">
        <v>1</v>
      </c>
      <c r="T388">
        <v>0</v>
      </c>
      <c r="U388" t="s">
        <v>61</v>
      </c>
      <c r="V388">
        <v>3</v>
      </c>
      <c r="W388">
        <v>0.37</v>
      </c>
      <c r="X388">
        <v>4</v>
      </c>
      <c r="Y388">
        <v>5</v>
      </c>
      <c r="Z388">
        <v>1970</v>
      </c>
      <c r="AA388">
        <v>1970</v>
      </c>
      <c r="AB388">
        <v>0</v>
      </c>
      <c r="AC388">
        <v>1</v>
      </c>
      <c r="AD388">
        <v>8</v>
      </c>
      <c r="AE388">
        <v>1</v>
      </c>
      <c r="AF388" t="s">
        <v>62</v>
      </c>
      <c r="AG388" t="s">
        <v>63</v>
      </c>
      <c r="AH388" t="s">
        <v>65</v>
      </c>
      <c r="AI388">
        <v>724000000</v>
      </c>
      <c r="AJ388">
        <v>54500000</v>
      </c>
      <c r="AK388">
        <v>30</v>
      </c>
      <c r="AL388">
        <v>2.2295894369863418E-2</v>
      </c>
      <c r="AM388">
        <v>7.3056212830476186</v>
      </c>
      <c r="AN388">
        <v>1.5550975732250625</v>
      </c>
      <c r="AO388">
        <v>0.54991420863260698</v>
      </c>
      <c r="AP388">
        <v>0</v>
      </c>
      <c r="AQ388">
        <v>0.35</v>
      </c>
      <c r="AR388">
        <v>0</v>
      </c>
      <c r="AS388">
        <v>0</v>
      </c>
      <c r="AT388">
        <v>500</v>
      </c>
      <c r="AU388">
        <v>50</v>
      </c>
      <c r="AV388">
        <v>12</v>
      </c>
      <c r="AW388">
        <v>1.9961979999999998E-3</v>
      </c>
      <c r="AX388">
        <v>1.9961979999999998E-3</v>
      </c>
      <c r="AY388">
        <v>1.9607137E-2</v>
      </c>
      <c r="AZ388" t="s">
        <v>64</v>
      </c>
      <c r="BA388">
        <v>10</v>
      </c>
      <c r="BB388">
        <v>0</v>
      </c>
    </row>
    <row r="389" spans="1:54" x14ac:dyDescent="0.25">
      <c r="A389">
        <v>388</v>
      </c>
      <c r="B389">
        <v>0</v>
      </c>
      <c r="C389">
        <v>8760</v>
      </c>
      <c r="D389">
        <v>1</v>
      </c>
      <c r="E389">
        <v>1</v>
      </c>
      <c r="F389" t="s">
        <v>59</v>
      </c>
      <c r="G389" t="s">
        <v>60</v>
      </c>
      <c r="H389">
        <v>1.5</v>
      </c>
      <c r="I389">
        <v>0.42</v>
      </c>
      <c r="J389">
        <v>1</v>
      </c>
      <c r="K389">
        <v>0</v>
      </c>
      <c r="L389">
        <v>4.8519035270213014E-2</v>
      </c>
      <c r="M389" t="b">
        <v>0</v>
      </c>
      <c r="N389" t="b">
        <v>0</v>
      </c>
      <c r="O389">
        <v>7</v>
      </c>
      <c r="P389">
        <v>200</v>
      </c>
      <c r="Q389">
        <v>10</v>
      </c>
      <c r="R389">
        <v>0</v>
      </c>
      <c r="S389">
        <v>1</v>
      </c>
      <c r="T389">
        <v>0</v>
      </c>
      <c r="U389" t="s">
        <v>61</v>
      </c>
      <c r="V389">
        <v>3</v>
      </c>
      <c r="W389">
        <v>0.37</v>
      </c>
      <c r="X389">
        <v>4</v>
      </c>
      <c r="Y389">
        <v>2</v>
      </c>
      <c r="Z389">
        <v>1970</v>
      </c>
      <c r="AA389">
        <v>1970</v>
      </c>
      <c r="AB389">
        <v>0</v>
      </c>
      <c r="AC389">
        <v>1</v>
      </c>
      <c r="AD389">
        <v>8</v>
      </c>
      <c r="AE389">
        <v>0.5</v>
      </c>
      <c r="AF389" t="s">
        <v>62</v>
      </c>
      <c r="AG389" t="s">
        <v>63</v>
      </c>
      <c r="AH389" t="s">
        <v>65</v>
      </c>
      <c r="AI389">
        <v>724000000</v>
      </c>
      <c r="AJ389">
        <v>54500000</v>
      </c>
      <c r="AK389">
        <v>30</v>
      </c>
      <c r="AL389">
        <v>2.4119670508606146E-2</v>
      </c>
      <c r="AM389">
        <v>7.9520151849523799</v>
      </c>
      <c r="AN389">
        <v>1.6697479238368758</v>
      </c>
      <c r="AO389">
        <v>0.68828825004323502</v>
      </c>
      <c r="AP389">
        <v>0</v>
      </c>
      <c r="AQ389">
        <v>0.35</v>
      </c>
      <c r="AR389">
        <v>0</v>
      </c>
      <c r="AS389">
        <v>0</v>
      </c>
      <c r="AT389">
        <v>500</v>
      </c>
      <c r="AU389">
        <v>50</v>
      </c>
      <c r="AV389">
        <v>12</v>
      </c>
      <c r="AW389">
        <v>1.9961979999999998E-3</v>
      </c>
      <c r="AX389">
        <v>1.9961979999999998E-3</v>
      </c>
      <c r="AY389">
        <v>1.9607137E-2</v>
      </c>
      <c r="AZ389" t="s">
        <v>64</v>
      </c>
      <c r="BA389">
        <v>30</v>
      </c>
      <c r="BB389">
        <v>0</v>
      </c>
    </row>
    <row r="390" spans="1:54" x14ac:dyDescent="0.25">
      <c r="A390">
        <v>389</v>
      </c>
      <c r="B390">
        <v>0</v>
      </c>
      <c r="C390">
        <v>8760</v>
      </c>
      <c r="D390">
        <v>1</v>
      </c>
      <c r="E390">
        <v>1</v>
      </c>
      <c r="F390" t="s">
        <v>59</v>
      </c>
      <c r="G390" t="s">
        <v>60</v>
      </c>
      <c r="H390">
        <v>1.5</v>
      </c>
      <c r="I390">
        <v>0.42</v>
      </c>
      <c r="J390">
        <v>1</v>
      </c>
      <c r="K390">
        <v>0</v>
      </c>
      <c r="L390">
        <v>0.1664746052694708</v>
      </c>
      <c r="M390" t="b">
        <v>0</v>
      </c>
      <c r="N390" t="b">
        <v>0</v>
      </c>
      <c r="O390">
        <v>7</v>
      </c>
      <c r="P390">
        <v>200</v>
      </c>
      <c r="Q390">
        <v>10</v>
      </c>
      <c r="R390">
        <v>0</v>
      </c>
      <c r="S390">
        <v>1</v>
      </c>
      <c r="T390">
        <v>0</v>
      </c>
      <c r="U390" t="s">
        <v>61</v>
      </c>
      <c r="V390">
        <v>3</v>
      </c>
      <c r="W390">
        <v>0.37</v>
      </c>
      <c r="X390">
        <v>4</v>
      </c>
      <c r="Y390">
        <v>6</v>
      </c>
      <c r="Z390">
        <v>1970</v>
      </c>
      <c r="AA390">
        <v>1970</v>
      </c>
      <c r="AB390">
        <v>0</v>
      </c>
      <c r="AC390">
        <v>1</v>
      </c>
      <c r="AD390">
        <v>8</v>
      </c>
      <c r="AE390">
        <v>1</v>
      </c>
      <c r="AF390" t="s">
        <v>62</v>
      </c>
      <c r="AG390" t="s">
        <v>63</v>
      </c>
      <c r="AH390" t="s">
        <v>65</v>
      </c>
      <c r="AI390">
        <v>724000000</v>
      </c>
      <c r="AJ390">
        <v>54500000</v>
      </c>
      <c r="AK390">
        <v>30</v>
      </c>
      <c r="AL390">
        <v>1.1288486781272833E-2</v>
      </c>
      <c r="AM390">
        <v>8.1306528620952374</v>
      </c>
      <c r="AN390">
        <v>2.3902354511102799</v>
      </c>
      <c r="AO390">
        <v>1.3796180026488778</v>
      </c>
      <c r="AP390">
        <v>0</v>
      </c>
      <c r="AQ390">
        <v>0.35</v>
      </c>
      <c r="AR390">
        <v>0</v>
      </c>
      <c r="AS390">
        <v>0</v>
      </c>
      <c r="AT390">
        <v>500</v>
      </c>
      <c r="AU390">
        <v>50</v>
      </c>
      <c r="AV390">
        <v>12</v>
      </c>
      <c r="AW390">
        <v>1.9961979999999998E-3</v>
      </c>
      <c r="AX390">
        <v>1.9961979999999998E-3</v>
      </c>
      <c r="AY390">
        <v>1.9607137E-2</v>
      </c>
      <c r="AZ390" t="s">
        <v>65</v>
      </c>
      <c r="BA390">
        <v>10</v>
      </c>
      <c r="BB390">
        <v>0</v>
      </c>
    </row>
    <row r="391" spans="1:54" x14ac:dyDescent="0.25">
      <c r="A391">
        <v>390</v>
      </c>
      <c r="B391">
        <v>0</v>
      </c>
      <c r="C391">
        <v>8760</v>
      </c>
      <c r="D391">
        <v>1</v>
      </c>
      <c r="E391">
        <v>1</v>
      </c>
      <c r="F391" t="s">
        <v>59</v>
      </c>
      <c r="G391" t="s">
        <v>60</v>
      </c>
      <c r="H391">
        <v>1.5</v>
      </c>
      <c r="I391">
        <v>0.42</v>
      </c>
      <c r="J391">
        <v>1</v>
      </c>
      <c r="K391">
        <v>0</v>
      </c>
      <c r="L391">
        <v>0.14375786732826062</v>
      </c>
      <c r="M391" t="b">
        <v>0</v>
      </c>
      <c r="N391" t="b">
        <v>0</v>
      </c>
      <c r="O391">
        <v>7</v>
      </c>
      <c r="P391">
        <v>200</v>
      </c>
      <c r="Q391">
        <v>10</v>
      </c>
      <c r="R391">
        <v>0</v>
      </c>
      <c r="S391">
        <v>1</v>
      </c>
      <c r="T391">
        <v>0</v>
      </c>
      <c r="U391" t="s">
        <v>61</v>
      </c>
      <c r="V391">
        <v>3</v>
      </c>
      <c r="W391">
        <v>0.37</v>
      </c>
      <c r="X391">
        <v>4</v>
      </c>
      <c r="Y391">
        <v>5</v>
      </c>
      <c r="Z391">
        <v>1970</v>
      </c>
      <c r="AA391">
        <v>1970</v>
      </c>
      <c r="AB391">
        <v>0</v>
      </c>
      <c r="AC391">
        <v>1</v>
      </c>
      <c r="AD391">
        <v>8</v>
      </c>
      <c r="AE391">
        <v>1</v>
      </c>
      <c r="AF391" t="s">
        <v>62</v>
      </c>
      <c r="AG391" t="s">
        <v>63</v>
      </c>
      <c r="AH391" t="s">
        <v>65</v>
      </c>
      <c r="AI391">
        <v>724000000</v>
      </c>
      <c r="AJ391">
        <v>54500000</v>
      </c>
      <c r="AK391">
        <v>30</v>
      </c>
      <c r="AL391">
        <v>1.2046009439689769E-2</v>
      </c>
      <c r="AM391">
        <v>6.9054315422857133</v>
      </c>
      <c r="AN391">
        <v>2.6177344709331649</v>
      </c>
      <c r="AO391">
        <v>0.69167245409215106</v>
      </c>
      <c r="AP391">
        <v>0</v>
      </c>
      <c r="AQ391">
        <v>0.35</v>
      </c>
      <c r="AR391">
        <v>0</v>
      </c>
      <c r="AS391">
        <v>0</v>
      </c>
      <c r="AT391">
        <v>500</v>
      </c>
      <c r="AU391">
        <v>50</v>
      </c>
      <c r="AV391">
        <v>12</v>
      </c>
      <c r="AW391">
        <v>1.9961979999999998E-3</v>
      </c>
      <c r="AX391">
        <v>1.9961979999999998E-3</v>
      </c>
      <c r="AY391">
        <v>1.9607137E-2</v>
      </c>
      <c r="AZ391" t="s">
        <v>64</v>
      </c>
      <c r="BA391">
        <v>10</v>
      </c>
      <c r="BB391">
        <v>0</v>
      </c>
    </row>
    <row r="392" spans="1:54" x14ac:dyDescent="0.25">
      <c r="A392">
        <v>391</v>
      </c>
      <c r="B392">
        <v>0</v>
      </c>
      <c r="C392">
        <v>8760</v>
      </c>
      <c r="D392">
        <v>1</v>
      </c>
      <c r="E392">
        <v>1</v>
      </c>
      <c r="F392" t="s">
        <v>59</v>
      </c>
      <c r="G392" t="s">
        <v>60</v>
      </c>
      <c r="H392">
        <v>1.5</v>
      </c>
      <c r="I392">
        <v>0.42</v>
      </c>
      <c r="J392">
        <v>1</v>
      </c>
      <c r="K392">
        <v>0</v>
      </c>
      <c r="L392">
        <v>0.15610956258940006</v>
      </c>
      <c r="M392" t="b">
        <v>0</v>
      </c>
      <c r="N392" t="b">
        <v>0</v>
      </c>
      <c r="O392">
        <v>7</v>
      </c>
      <c r="P392">
        <v>200</v>
      </c>
      <c r="Q392">
        <v>10</v>
      </c>
      <c r="R392">
        <v>0</v>
      </c>
      <c r="S392">
        <v>1</v>
      </c>
      <c r="T392">
        <v>0</v>
      </c>
      <c r="U392" t="s">
        <v>61</v>
      </c>
      <c r="V392">
        <v>3</v>
      </c>
      <c r="W392">
        <v>0.37</v>
      </c>
      <c r="X392">
        <v>4</v>
      </c>
      <c r="Y392">
        <v>4</v>
      </c>
      <c r="Z392">
        <v>1970</v>
      </c>
      <c r="AA392">
        <v>1970</v>
      </c>
      <c r="AB392">
        <v>0</v>
      </c>
      <c r="AC392">
        <v>1</v>
      </c>
      <c r="AD392">
        <v>8</v>
      </c>
      <c r="AE392">
        <v>0.5</v>
      </c>
      <c r="AF392" t="s">
        <v>62</v>
      </c>
      <c r="AG392" t="s">
        <v>63</v>
      </c>
      <c r="AH392" t="s">
        <v>64</v>
      </c>
      <c r="AI392">
        <v>724000000</v>
      </c>
      <c r="AJ392">
        <v>54500000</v>
      </c>
      <c r="AK392">
        <v>30</v>
      </c>
      <c r="AL392">
        <v>3.0808062739723811E-2</v>
      </c>
      <c r="AM392">
        <v>12.929594615942857</v>
      </c>
      <c r="AN392">
        <v>2.1155412600234236</v>
      </c>
      <c r="AO392">
        <v>1.4109708171046309</v>
      </c>
      <c r="AP392">
        <v>0</v>
      </c>
      <c r="AQ392">
        <v>0.35</v>
      </c>
      <c r="AR392">
        <v>0</v>
      </c>
      <c r="AS392">
        <v>0</v>
      </c>
      <c r="AT392">
        <v>500</v>
      </c>
      <c r="AU392">
        <v>50</v>
      </c>
      <c r="AV392">
        <v>12</v>
      </c>
      <c r="AW392">
        <v>1.9961979999999998E-3</v>
      </c>
      <c r="AX392">
        <v>1.9961979999999998E-3</v>
      </c>
      <c r="AY392">
        <v>1.9607137E-2</v>
      </c>
      <c r="AZ392" t="s">
        <v>65</v>
      </c>
      <c r="BA392">
        <v>30</v>
      </c>
      <c r="BB392">
        <v>0</v>
      </c>
    </row>
    <row r="393" spans="1:54" x14ac:dyDescent="0.25">
      <c r="A393">
        <v>392</v>
      </c>
      <c r="B393">
        <v>0</v>
      </c>
      <c r="C393">
        <v>8760</v>
      </c>
      <c r="D393">
        <v>1</v>
      </c>
      <c r="E393">
        <v>1</v>
      </c>
      <c r="F393" t="s">
        <v>59</v>
      </c>
      <c r="G393" t="s">
        <v>60</v>
      </c>
      <c r="H393">
        <v>1.5</v>
      </c>
      <c r="I393">
        <v>0.42</v>
      </c>
      <c r="J393">
        <v>1</v>
      </c>
      <c r="K393">
        <v>0</v>
      </c>
      <c r="L393">
        <v>8.9036866495267E-2</v>
      </c>
      <c r="M393" t="b">
        <v>0</v>
      </c>
      <c r="N393" t="b">
        <v>0</v>
      </c>
      <c r="O393">
        <v>7</v>
      </c>
      <c r="P393">
        <v>200</v>
      </c>
      <c r="Q393">
        <v>10</v>
      </c>
      <c r="R393">
        <v>0</v>
      </c>
      <c r="S393">
        <v>1</v>
      </c>
      <c r="T393">
        <v>0</v>
      </c>
      <c r="U393" t="s">
        <v>61</v>
      </c>
      <c r="V393">
        <v>3</v>
      </c>
      <c r="W393">
        <v>0.37</v>
      </c>
      <c r="X393">
        <v>4</v>
      </c>
      <c r="Y393">
        <v>1</v>
      </c>
      <c r="Z393">
        <v>1970</v>
      </c>
      <c r="AA393">
        <v>1970</v>
      </c>
      <c r="AB393">
        <v>0</v>
      </c>
      <c r="AC393">
        <v>1</v>
      </c>
      <c r="AD393">
        <v>8</v>
      </c>
      <c r="AE393">
        <v>1</v>
      </c>
      <c r="AF393" t="s">
        <v>62</v>
      </c>
      <c r="AG393" t="s">
        <v>63</v>
      </c>
      <c r="AH393" t="s">
        <v>64</v>
      </c>
      <c r="AI393">
        <v>724000000</v>
      </c>
      <c r="AJ393">
        <v>54500000</v>
      </c>
      <c r="AK393">
        <v>30</v>
      </c>
      <c r="AL393">
        <v>2.4816597089823127E-2</v>
      </c>
      <c r="AM393">
        <v>7.1974404354285708</v>
      </c>
      <c r="AN393">
        <v>1.5127230643015115</v>
      </c>
      <c r="AO393">
        <v>0.83262668275856344</v>
      </c>
      <c r="AP393">
        <v>0</v>
      </c>
      <c r="AQ393">
        <v>0.35</v>
      </c>
      <c r="AR393">
        <v>0</v>
      </c>
      <c r="AS393">
        <v>0</v>
      </c>
      <c r="AT393">
        <v>500</v>
      </c>
      <c r="AU393">
        <v>50</v>
      </c>
      <c r="AV393">
        <v>12</v>
      </c>
      <c r="AW393">
        <v>1.9961979999999998E-3</v>
      </c>
      <c r="AX393">
        <v>1.9961979999999998E-3</v>
      </c>
      <c r="AY393">
        <v>1.9607137E-2</v>
      </c>
      <c r="AZ393" t="s">
        <v>65</v>
      </c>
      <c r="BA393">
        <v>10</v>
      </c>
      <c r="BB393">
        <v>0</v>
      </c>
    </row>
    <row r="394" spans="1:54" x14ac:dyDescent="0.25">
      <c r="A394">
        <v>393</v>
      </c>
      <c r="B394">
        <v>0</v>
      </c>
      <c r="C394">
        <v>8760</v>
      </c>
      <c r="D394">
        <v>1</v>
      </c>
      <c r="E394">
        <v>1</v>
      </c>
      <c r="F394" t="s">
        <v>59</v>
      </c>
      <c r="G394" t="s">
        <v>60</v>
      </c>
      <c r="H394">
        <v>1.5</v>
      </c>
      <c r="I394">
        <v>0.42</v>
      </c>
      <c r="J394">
        <v>1</v>
      </c>
      <c r="K394">
        <v>0</v>
      </c>
      <c r="L394">
        <v>8.2186280399390937E-2</v>
      </c>
      <c r="M394" t="b">
        <v>0</v>
      </c>
      <c r="N394" t="b">
        <v>0</v>
      </c>
      <c r="O394">
        <v>7</v>
      </c>
      <c r="P394">
        <v>200</v>
      </c>
      <c r="Q394">
        <v>10</v>
      </c>
      <c r="R394">
        <v>0</v>
      </c>
      <c r="S394">
        <v>1</v>
      </c>
      <c r="T394">
        <v>0</v>
      </c>
      <c r="U394" t="s">
        <v>61</v>
      </c>
      <c r="V394">
        <v>3</v>
      </c>
      <c r="W394">
        <v>0.37</v>
      </c>
      <c r="X394">
        <v>4</v>
      </c>
      <c r="Y394">
        <v>4</v>
      </c>
      <c r="Z394">
        <v>1970</v>
      </c>
      <c r="AA394">
        <v>1970</v>
      </c>
      <c r="AB394">
        <v>0</v>
      </c>
      <c r="AC394">
        <v>1</v>
      </c>
      <c r="AD394">
        <v>8</v>
      </c>
      <c r="AE394">
        <v>1</v>
      </c>
      <c r="AF394" t="s">
        <v>62</v>
      </c>
      <c r="AG394" t="s">
        <v>63</v>
      </c>
      <c r="AH394" t="s">
        <v>64</v>
      </c>
      <c r="AI394">
        <v>724000000</v>
      </c>
      <c r="AJ394">
        <v>54500000</v>
      </c>
      <c r="AK394">
        <v>30</v>
      </c>
      <c r="AL394">
        <v>1.3021119245946908E-2</v>
      </c>
      <c r="AM394">
        <v>16.706411134285716</v>
      </c>
      <c r="AN394">
        <v>2.6704984894728772</v>
      </c>
      <c r="AO394">
        <v>0.49533869876871933</v>
      </c>
      <c r="AP394">
        <v>0</v>
      </c>
      <c r="AQ394">
        <v>0.35</v>
      </c>
      <c r="AR394">
        <v>0</v>
      </c>
      <c r="AS394">
        <v>0</v>
      </c>
      <c r="AT394">
        <v>500</v>
      </c>
      <c r="AU394">
        <v>50</v>
      </c>
      <c r="AV394">
        <v>12</v>
      </c>
      <c r="AW394">
        <v>1.9961979999999998E-3</v>
      </c>
      <c r="AX394">
        <v>1.9961979999999998E-3</v>
      </c>
      <c r="AY394">
        <v>1.9607137E-2</v>
      </c>
      <c r="AZ394" t="s">
        <v>64</v>
      </c>
      <c r="BA394">
        <v>10</v>
      </c>
      <c r="BB394">
        <v>0</v>
      </c>
    </row>
    <row r="395" spans="1:54" x14ac:dyDescent="0.25">
      <c r="A395">
        <v>394</v>
      </c>
      <c r="B395">
        <v>0</v>
      </c>
      <c r="C395">
        <v>8760</v>
      </c>
      <c r="D395">
        <v>1</v>
      </c>
      <c r="E395">
        <v>1</v>
      </c>
      <c r="F395" t="s">
        <v>59</v>
      </c>
      <c r="G395" t="s">
        <v>60</v>
      </c>
      <c r="H395">
        <v>1.5</v>
      </c>
      <c r="I395">
        <v>0.42</v>
      </c>
      <c r="J395">
        <v>1</v>
      </c>
      <c r="K395">
        <v>0</v>
      </c>
      <c r="L395">
        <v>0.15354592803112505</v>
      </c>
      <c r="M395" t="b">
        <v>0</v>
      </c>
      <c r="N395" t="b">
        <v>0</v>
      </c>
      <c r="O395">
        <v>7</v>
      </c>
      <c r="P395">
        <v>200</v>
      </c>
      <c r="Q395">
        <v>10</v>
      </c>
      <c r="R395">
        <v>0</v>
      </c>
      <c r="S395">
        <v>1</v>
      </c>
      <c r="T395">
        <v>0</v>
      </c>
      <c r="U395" t="s">
        <v>61</v>
      </c>
      <c r="V395">
        <v>3</v>
      </c>
      <c r="W395">
        <v>0.37</v>
      </c>
      <c r="X395">
        <v>4</v>
      </c>
      <c r="Y395">
        <v>6</v>
      </c>
      <c r="Z395">
        <v>1970</v>
      </c>
      <c r="AA395">
        <v>1970</v>
      </c>
      <c r="AB395">
        <v>0</v>
      </c>
      <c r="AC395">
        <v>1</v>
      </c>
      <c r="AD395">
        <v>8</v>
      </c>
      <c r="AE395">
        <v>1</v>
      </c>
      <c r="AF395" t="s">
        <v>62</v>
      </c>
      <c r="AG395" t="s">
        <v>63</v>
      </c>
      <c r="AH395" t="s">
        <v>65</v>
      </c>
      <c r="AI395">
        <v>724000000</v>
      </c>
      <c r="AJ395">
        <v>54500000</v>
      </c>
      <c r="AK395">
        <v>30</v>
      </c>
      <c r="AL395">
        <v>2.7689389915589883E-2</v>
      </c>
      <c r="AM395">
        <v>12.015450332380953</v>
      </c>
      <c r="AN395">
        <v>1.9328856879151641</v>
      </c>
      <c r="AO395">
        <v>1.343852622492985</v>
      </c>
      <c r="AP395">
        <v>0</v>
      </c>
      <c r="AQ395">
        <v>0.35</v>
      </c>
      <c r="AR395">
        <v>0</v>
      </c>
      <c r="AS395">
        <v>0</v>
      </c>
      <c r="AT395">
        <v>500</v>
      </c>
      <c r="AU395">
        <v>50</v>
      </c>
      <c r="AV395">
        <v>12</v>
      </c>
      <c r="AW395">
        <v>1.9961979999999998E-3</v>
      </c>
      <c r="AX395">
        <v>1.9961979999999998E-3</v>
      </c>
      <c r="AY395">
        <v>1.9607137E-2</v>
      </c>
      <c r="AZ395" t="s">
        <v>64</v>
      </c>
      <c r="BA395">
        <v>10</v>
      </c>
      <c r="BB395">
        <v>0</v>
      </c>
    </row>
    <row r="396" spans="1:54" x14ac:dyDescent="0.25">
      <c r="A396">
        <v>395</v>
      </c>
      <c r="B396">
        <v>0</v>
      </c>
      <c r="C396">
        <v>8760</v>
      </c>
      <c r="D396">
        <v>1</v>
      </c>
      <c r="E396">
        <v>1</v>
      </c>
      <c r="F396" t="s">
        <v>59</v>
      </c>
      <c r="G396" t="s">
        <v>60</v>
      </c>
      <c r="H396">
        <v>1.5</v>
      </c>
      <c r="I396">
        <v>0.42</v>
      </c>
      <c r="J396">
        <v>1</v>
      </c>
      <c r="K396">
        <v>0</v>
      </c>
      <c r="L396">
        <v>4.4534096203460431E-2</v>
      </c>
      <c r="M396" t="b">
        <v>0</v>
      </c>
      <c r="N396" t="b">
        <v>0</v>
      </c>
      <c r="O396">
        <v>7</v>
      </c>
      <c r="P396">
        <v>200</v>
      </c>
      <c r="Q396">
        <v>10</v>
      </c>
      <c r="R396">
        <v>0</v>
      </c>
      <c r="S396">
        <v>1</v>
      </c>
      <c r="T396">
        <v>0</v>
      </c>
      <c r="U396" t="s">
        <v>61</v>
      </c>
      <c r="V396">
        <v>3</v>
      </c>
      <c r="W396">
        <v>0.37</v>
      </c>
      <c r="X396">
        <v>4</v>
      </c>
      <c r="Y396">
        <v>6</v>
      </c>
      <c r="Z396">
        <v>1970</v>
      </c>
      <c r="AA396">
        <v>1970</v>
      </c>
      <c r="AB396">
        <v>0</v>
      </c>
      <c r="AC396">
        <v>1</v>
      </c>
      <c r="AD396">
        <v>8</v>
      </c>
      <c r="AE396">
        <v>0.25</v>
      </c>
      <c r="AF396" t="s">
        <v>62</v>
      </c>
      <c r="AG396" t="s">
        <v>63</v>
      </c>
      <c r="AH396" t="s">
        <v>65</v>
      </c>
      <c r="AI396">
        <v>724000000</v>
      </c>
      <c r="AJ396">
        <v>54500000</v>
      </c>
      <c r="AK396">
        <v>30</v>
      </c>
      <c r="AL396">
        <v>9.3324969310344553E-3</v>
      </c>
      <c r="AM396">
        <v>15.425819674647618</v>
      </c>
      <c r="AN396">
        <v>1.4772013059347462</v>
      </c>
      <c r="AO396">
        <v>1.3787858396397064</v>
      </c>
      <c r="AP396">
        <v>0</v>
      </c>
      <c r="AQ396">
        <v>0.35</v>
      </c>
      <c r="AR396">
        <v>0</v>
      </c>
      <c r="AS396">
        <v>0</v>
      </c>
      <c r="AT396">
        <v>500</v>
      </c>
      <c r="AU396">
        <v>50</v>
      </c>
      <c r="AV396">
        <v>12</v>
      </c>
      <c r="AW396">
        <v>1.9961979999999998E-3</v>
      </c>
      <c r="AX396">
        <v>1.9961979999999998E-3</v>
      </c>
      <c r="AY396">
        <v>1.9607137E-2</v>
      </c>
      <c r="AZ396" t="s">
        <v>65</v>
      </c>
      <c r="BA396">
        <v>100</v>
      </c>
      <c r="BB396">
        <v>0</v>
      </c>
    </row>
    <row r="397" spans="1:54" x14ac:dyDescent="0.25">
      <c r="A397">
        <v>396</v>
      </c>
      <c r="B397">
        <v>0</v>
      </c>
      <c r="C397">
        <v>8760</v>
      </c>
      <c r="D397">
        <v>1</v>
      </c>
      <c r="E397">
        <v>1</v>
      </c>
      <c r="F397" t="s">
        <v>59</v>
      </c>
      <c r="G397" t="s">
        <v>60</v>
      </c>
      <c r="H397">
        <v>1.5</v>
      </c>
      <c r="I397">
        <v>0.42</v>
      </c>
      <c r="J397">
        <v>1</v>
      </c>
      <c r="K397">
        <v>0</v>
      </c>
      <c r="L397">
        <v>6.7090926030809545E-2</v>
      </c>
      <c r="M397" t="b">
        <v>0</v>
      </c>
      <c r="N397" t="b">
        <v>0</v>
      </c>
      <c r="O397">
        <v>7</v>
      </c>
      <c r="P397">
        <v>200</v>
      </c>
      <c r="Q397">
        <v>10</v>
      </c>
      <c r="R397">
        <v>0</v>
      </c>
      <c r="S397">
        <v>1</v>
      </c>
      <c r="T397">
        <v>0</v>
      </c>
      <c r="U397" t="s">
        <v>61</v>
      </c>
      <c r="V397">
        <v>3</v>
      </c>
      <c r="W397">
        <v>0.37</v>
      </c>
      <c r="X397">
        <v>4</v>
      </c>
      <c r="Y397">
        <v>6</v>
      </c>
      <c r="Z397">
        <v>1970</v>
      </c>
      <c r="AA397">
        <v>1970</v>
      </c>
      <c r="AB397">
        <v>0</v>
      </c>
      <c r="AC397">
        <v>1</v>
      </c>
      <c r="AD397">
        <v>8</v>
      </c>
      <c r="AE397">
        <v>0.25</v>
      </c>
      <c r="AF397" t="s">
        <v>62</v>
      </c>
      <c r="AG397" t="s">
        <v>63</v>
      </c>
      <c r="AH397" t="s">
        <v>65</v>
      </c>
      <c r="AI397">
        <v>724000000</v>
      </c>
      <c r="AJ397">
        <v>54500000</v>
      </c>
      <c r="AK397">
        <v>30</v>
      </c>
      <c r="AL397">
        <v>2.9155823133601308E-2</v>
      </c>
      <c r="AM397">
        <v>5.4079930933333324</v>
      </c>
      <c r="AN397">
        <v>2.6695548868100443</v>
      </c>
      <c r="AO397">
        <v>0.4349297585100601</v>
      </c>
      <c r="AP397">
        <v>0</v>
      </c>
      <c r="AQ397">
        <v>0.35</v>
      </c>
      <c r="AR397">
        <v>0</v>
      </c>
      <c r="AS397">
        <v>0</v>
      </c>
      <c r="AT397">
        <v>500</v>
      </c>
      <c r="AU397">
        <v>50</v>
      </c>
      <c r="AV397">
        <v>12</v>
      </c>
      <c r="AW397">
        <v>1.9961979999999998E-3</v>
      </c>
      <c r="AX397">
        <v>1.9961979999999998E-3</v>
      </c>
      <c r="AY397">
        <v>1.9607137E-2</v>
      </c>
      <c r="AZ397" t="s">
        <v>65</v>
      </c>
      <c r="BA397">
        <v>100</v>
      </c>
      <c r="BB397">
        <v>0</v>
      </c>
    </row>
    <row r="398" spans="1:54" x14ac:dyDescent="0.25">
      <c r="A398">
        <v>397</v>
      </c>
      <c r="B398">
        <v>0</v>
      </c>
      <c r="C398">
        <v>8760</v>
      </c>
      <c r="D398">
        <v>1</v>
      </c>
      <c r="E398">
        <v>1</v>
      </c>
      <c r="F398" t="s">
        <v>59</v>
      </c>
      <c r="G398" t="s">
        <v>60</v>
      </c>
      <c r="H398">
        <v>1.5</v>
      </c>
      <c r="I398">
        <v>0.42</v>
      </c>
      <c r="J398">
        <v>1</v>
      </c>
      <c r="K398">
        <v>0</v>
      </c>
      <c r="L398">
        <v>9.1788848898818512E-2</v>
      </c>
      <c r="M398" t="b">
        <v>0</v>
      </c>
      <c r="N398" t="b">
        <v>0</v>
      </c>
      <c r="O398">
        <v>7</v>
      </c>
      <c r="P398">
        <v>200</v>
      </c>
      <c r="Q398">
        <v>10</v>
      </c>
      <c r="R398">
        <v>0</v>
      </c>
      <c r="S398">
        <v>1</v>
      </c>
      <c r="T398">
        <v>0</v>
      </c>
      <c r="U398" t="s">
        <v>61</v>
      </c>
      <c r="V398">
        <v>3</v>
      </c>
      <c r="W398">
        <v>0.37</v>
      </c>
      <c r="X398">
        <v>4</v>
      </c>
      <c r="Y398">
        <v>6</v>
      </c>
      <c r="Z398">
        <v>1970</v>
      </c>
      <c r="AA398">
        <v>1970</v>
      </c>
      <c r="AB398">
        <v>0</v>
      </c>
      <c r="AC398">
        <v>1</v>
      </c>
      <c r="AD398">
        <v>8</v>
      </c>
      <c r="AE398">
        <v>1</v>
      </c>
      <c r="AF398" t="s">
        <v>62</v>
      </c>
      <c r="AG398" t="s">
        <v>63</v>
      </c>
      <c r="AH398" t="s">
        <v>64</v>
      </c>
      <c r="AI398">
        <v>724000000</v>
      </c>
      <c r="AJ398">
        <v>54500000</v>
      </c>
      <c r="AK398">
        <v>30</v>
      </c>
      <c r="AL398">
        <v>2.6571736274871235E-2</v>
      </c>
      <c r="AM398">
        <v>13.501435859085714</v>
      </c>
      <c r="AN398">
        <v>2.6523462031106511</v>
      </c>
      <c r="AO398">
        <v>1.2895010350782412</v>
      </c>
      <c r="AP398">
        <v>0</v>
      </c>
      <c r="AQ398">
        <v>0.35</v>
      </c>
      <c r="AR398">
        <v>0</v>
      </c>
      <c r="AS398">
        <v>0</v>
      </c>
      <c r="AT398">
        <v>500</v>
      </c>
      <c r="AU398">
        <v>50</v>
      </c>
      <c r="AV398">
        <v>12</v>
      </c>
      <c r="AW398">
        <v>1.9961979999999998E-3</v>
      </c>
      <c r="AX398">
        <v>1.9961979999999998E-3</v>
      </c>
      <c r="AY398">
        <v>1.9607137E-2</v>
      </c>
      <c r="AZ398" t="s">
        <v>64</v>
      </c>
      <c r="BA398">
        <v>10</v>
      </c>
      <c r="BB398">
        <v>0</v>
      </c>
    </row>
    <row r="399" spans="1:54" x14ac:dyDescent="0.25">
      <c r="A399">
        <v>398</v>
      </c>
      <c r="B399">
        <v>0</v>
      </c>
      <c r="C399">
        <v>8760</v>
      </c>
      <c r="D399">
        <v>1</v>
      </c>
      <c r="E399">
        <v>1</v>
      </c>
      <c r="F399" t="s">
        <v>59</v>
      </c>
      <c r="G399" t="s">
        <v>60</v>
      </c>
      <c r="H399">
        <v>1.5</v>
      </c>
      <c r="I399">
        <v>0.42</v>
      </c>
      <c r="J399">
        <v>1</v>
      </c>
      <c r="K399">
        <v>0</v>
      </c>
      <c r="L399">
        <v>0.14648256714003796</v>
      </c>
      <c r="M399" t="b">
        <v>0</v>
      </c>
      <c r="N399" t="b">
        <v>0</v>
      </c>
      <c r="O399">
        <v>7</v>
      </c>
      <c r="P399">
        <v>200</v>
      </c>
      <c r="Q399">
        <v>10</v>
      </c>
      <c r="R399">
        <v>0</v>
      </c>
      <c r="S399">
        <v>1</v>
      </c>
      <c r="T399">
        <v>0</v>
      </c>
      <c r="U399" t="s">
        <v>61</v>
      </c>
      <c r="V399">
        <v>3</v>
      </c>
      <c r="W399">
        <v>0.37</v>
      </c>
      <c r="X399">
        <v>4</v>
      </c>
      <c r="Y399">
        <v>4</v>
      </c>
      <c r="Z399">
        <v>1970</v>
      </c>
      <c r="AA399">
        <v>1970</v>
      </c>
      <c r="AB399">
        <v>0</v>
      </c>
      <c r="AC399">
        <v>1</v>
      </c>
      <c r="AD399">
        <v>8</v>
      </c>
      <c r="AE399">
        <v>0.25</v>
      </c>
      <c r="AF399" t="s">
        <v>62</v>
      </c>
      <c r="AG399" t="s">
        <v>63</v>
      </c>
      <c r="AH399" t="s">
        <v>64</v>
      </c>
      <c r="AI399">
        <v>724000000</v>
      </c>
      <c r="AJ399">
        <v>54500000</v>
      </c>
      <c r="AK399">
        <v>30</v>
      </c>
      <c r="AL399">
        <v>1.6111600841481603E-2</v>
      </c>
      <c r="AM399">
        <v>6.0584257519999998</v>
      </c>
      <c r="AN399">
        <v>1.7268299386293706</v>
      </c>
      <c r="AO399">
        <v>0.40754851837327233</v>
      </c>
      <c r="AP399">
        <v>0</v>
      </c>
      <c r="AQ399">
        <v>0.35</v>
      </c>
      <c r="AR399">
        <v>0</v>
      </c>
      <c r="AS399">
        <v>0</v>
      </c>
      <c r="AT399">
        <v>500</v>
      </c>
      <c r="AU399">
        <v>50</v>
      </c>
      <c r="AV399">
        <v>12</v>
      </c>
      <c r="AW399">
        <v>1.9961979999999998E-3</v>
      </c>
      <c r="AX399">
        <v>1.9961979999999998E-3</v>
      </c>
      <c r="AY399">
        <v>1.9607137E-2</v>
      </c>
      <c r="AZ399" t="s">
        <v>64</v>
      </c>
      <c r="BA399">
        <v>100</v>
      </c>
      <c r="BB399">
        <v>0</v>
      </c>
    </row>
    <row r="400" spans="1:54" x14ac:dyDescent="0.25">
      <c r="A400">
        <v>399</v>
      </c>
      <c r="B400">
        <v>0</v>
      </c>
      <c r="C400">
        <v>8760</v>
      </c>
      <c r="D400">
        <v>1</v>
      </c>
      <c r="E400">
        <v>1</v>
      </c>
      <c r="F400" t="s">
        <v>59</v>
      </c>
      <c r="G400" t="s">
        <v>60</v>
      </c>
      <c r="H400">
        <v>1.5</v>
      </c>
      <c r="I400">
        <v>0.42</v>
      </c>
      <c r="J400">
        <v>1</v>
      </c>
      <c r="K400">
        <v>0</v>
      </c>
      <c r="L400">
        <v>5.5525195752991717E-2</v>
      </c>
      <c r="M400" t="b">
        <v>0</v>
      </c>
      <c r="N400" t="b">
        <v>0</v>
      </c>
      <c r="O400">
        <v>7</v>
      </c>
      <c r="P400">
        <v>200</v>
      </c>
      <c r="Q400">
        <v>10</v>
      </c>
      <c r="R400">
        <v>0</v>
      </c>
      <c r="S400">
        <v>1</v>
      </c>
      <c r="T400">
        <v>0</v>
      </c>
      <c r="U400" t="s">
        <v>61</v>
      </c>
      <c r="V400">
        <v>3</v>
      </c>
      <c r="W400">
        <v>0.37</v>
      </c>
      <c r="X400">
        <v>4</v>
      </c>
      <c r="Y400">
        <v>1</v>
      </c>
      <c r="Z400">
        <v>1970</v>
      </c>
      <c r="AA400">
        <v>1970</v>
      </c>
      <c r="AB400">
        <v>0</v>
      </c>
      <c r="AC400">
        <v>1</v>
      </c>
      <c r="AD400">
        <v>8</v>
      </c>
      <c r="AE400">
        <v>0.5</v>
      </c>
      <c r="AF400" t="s">
        <v>62</v>
      </c>
      <c r="AG400" t="s">
        <v>63</v>
      </c>
      <c r="AH400" t="s">
        <v>64</v>
      </c>
      <c r="AI400">
        <v>724000000</v>
      </c>
      <c r="AJ400">
        <v>54500000</v>
      </c>
      <c r="AK400">
        <v>30</v>
      </c>
      <c r="AL400">
        <v>2.5375187711795862E-2</v>
      </c>
      <c r="AM400">
        <v>15.185512613390475</v>
      </c>
      <c r="AN400">
        <v>2.5160686121230151</v>
      </c>
      <c r="AO400">
        <v>1.1667692140168382</v>
      </c>
      <c r="AP400">
        <v>0</v>
      </c>
      <c r="AQ400">
        <v>0.35</v>
      </c>
      <c r="AR400">
        <v>0</v>
      </c>
      <c r="AS400">
        <v>0</v>
      </c>
      <c r="AT400">
        <v>500</v>
      </c>
      <c r="AU400">
        <v>50</v>
      </c>
      <c r="AV400">
        <v>12</v>
      </c>
      <c r="AW400">
        <v>1.9961979999999998E-3</v>
      </c>
      <c r="AX400">
        <v>1.9961979999999998E-3</v>
      </c>
      <c r="AY400">
        <v>1.9607137E-2</v>
      </c>
      <c r="AZ400" t="s">
        <v>65</v>
      </c>
      <c r="BA400">
        <v>30</v>
      </c>
      <c r="BB400">
        <v>0</v>
      </c>
    </row>
    <row r="401" spans="1:54" x14ac:dyDescent="0.25">
      <c r="A401">
        <v>400</v>
      </c>
      <c r="B401">
        <v>0</v>
      </c>
      <c r="C401">
        <v>8760</v>
      </c>
      <c r="D401">
        <v>1</v>
      </c>
      <c r="E401">
        <v>1</v>
      </c>
      <c r="F401" t="s">
        <v>59</v>
      </c>
      <c r="G401" t="s">
        <v>60</v>
      </c>
      <c r="H401">
        <v>1.5</v>
      </c>
      <c r="I401">
        <v>0.42</v>
      </c>
      <c r="J401">
        <v>1</v>
      </c>
      <c r="K401">
        <v>0</v>
      </c>
      <c r="L401">
        <v>7.9757677954018724E-2</v>
      </c>
      <c r="M401" t="b">
        <v>0</v>
      </c>
      <c r="N401" t="b">
        <v>0</v>
      </c>
      <c r="O401">
        <v>7</v>
      </c>
      <c r="P401">
        <v>200</v>
      </c>
      <c r="Q401">
        <v>10</v>
      </c>
      <c r="R401">
        <v>0</v>
      </c>
      <c r="S401">
        <v>1</v>
      </c>
      <c r="T401">
        <v>0</v>
      </c>
      <c r="U401" t="s">
        <v>61</v>
      </c>
      <c r="V401">
        <v>3</v>
      </c>
      <c r="W401">
        <v>0.37</v>
      </c>
      <c r="X401">
        <v>4</v>
      </c>
      <c r="Y401">
        <v>1</v>
      </c>
      <c r="Z401">
        <v>1970</v>
      </c>
      <c r="AA401">
        <v>1970</v>
      </c>
      <c r="AB401">
        <v>0</v>
      </c>
      <c r="AC401">
        <v>1</v>
      </c>
      <c r="AD401">
        <v>8</v>
      </c>
      <c r="AE401">
        <v>0.5</v>
      </c>
      <c r="AF401" t="s">
        <v>62</v>
      </c>
      <c r="AG401" t="s">
        <v>63</v>
      </c>
      <c r="AH401" t="s">
        <v>65</v>
      </c>
      <c r="AI401">
        <v>724000000</v>
      </c>
      <c r="AJ401">
        <v>54500000</v>
      </c>
      <c r="AK401">
        <v>30</v>
      </c>
      <c r="AL401">
        <v>1.12299999430373E-2</v>
      </c>
      <c r="AM401">
        <v>11.035490490285714</v>
      </c>
      <c r="AN401">
        <v>1.7948657398319374</v>
      </c>
      <c r="AO401">
        <v>1.1552139797131946</v>
      </c>
      <c r="AP401">
        <v>0</v>
      </c>
      <c r="AQ401">
        <v>0.35</v>
      </c>
      <c r="AR401">
        <v>0</v>
      </c>
      <c r="AS401">
        <v>0</v>
      </c>
      <c r="AT401">
        <v>500</v>
      </c>
      <c r="AU401">
        <v>50</v>
      </c>
      <c r="AV401">
        <v>12</v>
      </c>
      <c r="AW401">
        <v>1.9961979999999998E-3</v>
      </c>
      <c r="AX401">
        <v>1.9961979999999998E-3</v>
      </c>
      <c r="AY401">
        <v>1.9607137E-2</v>
      </c>
      <c r="AZ401" t="s">
        <v>65</v>
      </c>
      <c r="BA401">
        <v>30</v>
      </c>
      <c r="BB401">
        <v>0</v>
      </c>
    </row>
    <row r="402" spans="1:54" x14ac:dyDescent="0.25">
      <c r="A402">
        <v>401</v>
      </c>
      <c r="B402">
        <v>0</v>
      </c>
      <c r="C402">
        <v>8760</v>
      </c>
      <c r="D402">
        <v>1</v>
      </c>
      <c r="E402">
        <v>1</v>
      </c>
      <c r="F402" t="s">
        <v>59</v>
      </c>
      <c r="G402" t="s">
        <v>60</v>
      </c>
      <c r="H402">
        <v>1.5</v>
      </c>
      <c r="I402">
        <v>0.42</v>
      </c>
      <c r="J402">
        <v>1</v>
      </c>
      <c r="K402">
        <v>0</v>
      </c>
      <c r="L402">
        <v>9.2257702065928149E-2</v>
      </c>
      <c r="M402" t="b">
        <v>0</v>
      </c>
      <c r="N402" t="b">
        <v>0</v>
      </c>
      <c r="O402">
        <v>7</v>
      </c>
      <c r="P402">
        <v>200</v>
      </c>
      <c r="Q402">
        <v>10</v>
      </c>
      <c r="R402">
        <v>0</v>
      </c>
      <c r="S402">
        <v>1</v>
      </c>
      <c r="T402">
        <v>0</v>
      </c>
      <c r="U402" t="s">
        <v>61</v>
      </c>
      <c r="V402">
        <v>3</v>
      </c>
      <c r="W402">
        <v>0.37</v>
      </c>
      <c r="X402">
        <v>4</v>
      </c>
      <c r="Y402">
        <v>2</v>
      </c>
      <c r="Z402">
        <v>1970</v>
      </c>
      <c r="AA402">
        <v>1970</v>
      </c>
      <c r="AB402">
        <v>0</v>
      </c>
      <c r="AC402">
        <v>1</v>
      </c>
      <c r="AD402">
        <v>8</v>
      </c>
      <c r="AE402">
        <v>0.25</v>
      </c>
      <c r="AF402" t="s">
        <v>62</v>
      </c>
      <c r="AG402" t="s">
        <v>63</v>
      </c>
      <c r="AH402" t="s">
        <v>65</v>
      </c>
      <c r="AI402">
        <v>724000000</v>
      </c>
      <c r="AJ402">
        <v>54500000</v>
      </c>
      <c r="AK402">
        <v>30</v>
      </c>
      <c r="AL402">
        <v>8.6678842629995412E-3</v>
      </c>
      <c r="AM402">
        <v>9.7748202512380953</v>
      </c>
      <c r="AN402">
        <v>1.8295904365597602</v>
      </c>
      <c r="AO402">
        <v>0.42403862913511758</v>
      </c>
      <c r="AP402">
        <v>0</v>
      </c>
      <c r="AQ402">
        <v>0.35</v>
      </c>
      <c r="AR402">
        <v>0</v>
      </c>
      <c r="AS402">
        <v>0</v>
      </c>
      <c r="AT402">
        <v>500</v>
      </c>
      <c r="AU402">
        <v>50</v>
      </c>
      <c r="AV402">
        <v>12</v>
      </c>
      <c r="AW402">
        <v>1.9961979999999998E-3</v>
      </c>
      <c r="AX402">
        <v>1.9961979999999998E-3</v>
      </c>
      <c r="AY402">
        <v>1.9607137E-2</v>
      </c>
      <c r="AZ402" t="s">
        <v>65</v>
      </c>
      <c r="BA402">
        <v>100</v>
      </c>
      <c r="BB402">
        <v>0</v>
      </c>
    </row>
    <row r="403" spans="1:54" x14ac:dyDescent="0.25">
      <c r="A403">
        <v>402</v>
      </c>
      <c r="B403">
        <v>0</v>
      </c>
      <c r="C403">
        <v>8760</v>
      </c>
      <c r="D403">
        <v>1</v>
      </c>
      <c r="E403">
        <v>1</v>
      </c>
      <c r="F403" t="s">
        <v>59</v>
      </c>
      <c r="G403" t="s">
        <v>60</v>
      </c>
      <c r="H403">
        <v>1.5</v>
      </c>
      <c r="I403">
        <v>0.42</v>
      </c>
      <c r="J403">
        <v>1</v>
      </c>
      <c r="K403">
        <v>0</v>
      </c>
      <c r="L403">
        <v>0.15112096505644113</v>
      </c>
      <c r="M403" t="b">
        <v>0</v>
      </c>
      <c r="N403" t="b">
        <v>0</v>
      </c>
      <c r="O403">
        <v>7</v>
      </c>
      <c r="P403">
        <v>200</v>
      </c>
      <c r="Q403">
        <v>10</v>
      </c>
      <c r="R403">
        <v>0</v>
      </c>
      <c r="S403">
        <v>1</v>
      </c>
      <c r="T403">
        <v>0</v>
      </c>
      <c r="U403" t="s">
        <v>61</v>
      </c>
      <c r="V403">
        <v>3</v>
      </c>
      <c r="W403">
        <v>0.37</v>
      </c>
      <c r="X403">
        <v>4</v>
      </c>
      <c r="Y403">
        <v>6</v>
      </c>
      <c r="Z403">
        <v>1970</v>
      </c>
      <c r="AA403">
        <v>1970</v>
      </c>
      <c r="AB403">
        <v>0</v>
      </c>
      <c r="AC403">
        <v>1</v>
      </c>
      <c r="AD403">
        <v>8</v>
      </c>
      <c r="AE403">
        <v>0.5</v>
      </c>
      <c r="AF403" t="s">
        <v>62</v>
      </c>
      <c r="AG403" t="s">
        <v>63</v>
      </c>
      <c r="AH403" t="s">
        <v>64</v>
      </c>
      <c r="AI403">
        <v>724000000</v>
      </c>
      <c r="AJ403">
        <v>54500000</v>
      </c>
      <c r="AK403">
        <v>30</v>
      </c>
      <c r="AL403">
        <v>1.7948965180288125E-2</v>
      </c>
      <c r="AM403">
        <v>9.2021157702857135</v>
      </c>
      <c r="AN403">
        <v>2.8587188769297898</v>
      </c>
      <c r="AO403">
        <v>1.3541970197156126</v>
      </c>
      <c r="AP403">
        <v>0</v>
      </c>
      <c r="AQ403">
        <v>0.35</v>
      </c>
      <c r="AR403">
        <v>0</v>
      </c>
      <c r="AS403">
        <v>0</v>
      </c>
      <c r="AT403">
        <v>500</v>
      </c>
      <c r="AU403">
        <v>50</v>
      </c>
      <c r="AV403">
        <v>12</v>
      </c>
      <c r="AW403">
        <v>1.9961979999999998E-3</v>
      </c>
      <c r="AX403">
        <v>1.9961979999999998E-3</v>
      </c>
      <c r="AY403">
        <v>1.9607137E-2</v>
      </c>
      <c r="AZ403" t="s">
        <v>65</v>
      </c>
      <c r="BA403">
        <v>30</v>
      </c>
      <c r="BB403">
        <v>0</v>
      </c>
    </row>
    <row r="404" spans="1:54" x14ac:dyDescent="0.25">
      <c r="A404">
        <v>403</v>
      </c>
      <c r="B404">
        <v>0</v>
      </c>
      <c r="C404">
        <v>8760</v>
      </c>
      <c r="D404">
        <v>1</v>
      </c>
      <c r="E404">
        <v>1</v>
      </c>
      <c r="F404" t="s">
        <v>59</v>
      </c>
      <c r="G404" t="s">
        <v>60</v>
      </c>
      <c r="H404">
        <v>1.5</v>
      </c>
      <c r="I404">
        <v>0.42</v>
      </c>
      <c r="J404">
        <v>1</v>
      </c>
      <c r="K404">
        <v>0</v>
      </c>
      <c r="L404">
        <v>8.3694577128280934E-2</v>
      </c>
      <c r="M404" t="b">
        <v>0</v>
      </c>
      <c r="N404" t="b">
        <v>0</v>
      </c>
      <c r="O404">
        <v>7</v>
      </c>
      <c r="P404">
        <v>200</v>
      </c>
      <c r="Q404">
        <v>10</v>
      </c>
      <c r="R404">
        <v>0</v>
      </c>
      <c r="S404">
        <v>1</v>
      </c>
      <c r="T404">
        <v>0</v>
      </c>
      <c r="U404" t="s">
        <v>61</v>
      </c>
      <c r="V404">
        <v>3</v>
      </c>
      <c r="W404">
        <v>0.37</v>
      </c>
      <c r="X404">
        <v>4</v>
      </c>
      <c r="Y404">
        <v>4</v>
      </c>
      <c r="Z404">
        <v>1970</v>
      </c>
      <c r="AA404">
        <v>1970</v>
      </c>
      <c r="AB404">
        <v>0</v>
      </c>
      <c r="AC404">
        <v>1</v>
      </c>
      <c r="AD404">
        <v>8</v>
      </c>
      <c r="AE404">
        <v>0.25</v>
      </c>
      <c r="AF404" t="s">
        <v>62</v>
      </c>
      <c r="AG404" t="s">
        <v>63</v>
      </c>
      <c r="AH404" t="s">
        <v>64</v>
      </c>
      <c r="AI404">
        <v>724000000</v>
      </c>
      <c r="AJ404">
        <v>54500000</v>
      </c>
      <c r="AK404">
        <v>30</v>
      </c>
      <c r="AL404">
        <v>2.4956062306518156E-2</v>
      </c>
      <c r="AM404">
        <v>14.695344747904763</v>
      </c>
      <c r="AN404">
        <v>1.6456506530368025</v>
      </c>
      <c r="AO404">
        <v>0.4607051085189775</v>
      </c>
      <c r="AP404">
        <v>0</v>
      </c>
      <c r="AQ404">
        <v>0.35</v>
      </c>
      <c r="AR404">
        <v>0</v>
      </c>
      <c r="AS404">
        <v>0</v>
      </c>
      <c r="AT404">
        <v>500</v>
      </c>
      <c r="AU404">
        <v>50</v>
      </c>
      <c r="AV404">
        <v>12</v>
      </c>
      <c r="AW404">
        <v>1.9961979999999998E-3</v>
      </c>
      <c r="AX404">
        <v>1.9961979999999998E-3</v>
      </c>
      <c r="AY404">
        <v>1.9607137E-2</v>
      </c>
      <c r="AZ404" t="s">
        <v>64</v>
      </c>
      <c r="BA404">
        <v>100</v>
      </c>
      <c r="BB404">
        <v>0</v>
      </c>
    </row>
    <row r="405" spans="1:54" x14ac:dyDescent="0.25">
      <c r="A405">
        <v>404</v>
      </c>
      <c r="B405">
        <v>0</v>
      </c>
      <c r="C405">
        <v>8760</v>
      </c>
      <c r="D405">
        <v>1</v>
      </c>
      <c r="E405">
        <v>1</v>
      </c>
      <c r="F405" t="s">
        <v>59</v>
      </c>
      <c r="G405" t="s">
        <v>60</v>
      </c>
      <c r="H405">
        <v>1.5</v>
      </c>
      <c r="I405">
        <v>0.42</v>
      </c>
      <c r="J405">
        <v>1</v>
      </c>
      <c r="K405">
        <v>0</v>
      </c>
      <c r="L405">
        <v>0.15144806866752403</v>
      </c>
      <c r="M405" t="b">
        <v>0</v>
      </c>
      <c r="N405" t="b">
        <v>0</v>
      </c>
      <c r="O405">
        <v>7</v>
      </c>
      <c r="P405">
        <v>200</v>
      </c>
      <c r="Q405">
        <v>10</v>
      </c>
      <c r="R405">
        <v>0</v>
      </c>
      <c r="S405">
        <v>1</v>
      </c>
      <c r="T405">
        <v>0</v>
      </c>
      <c r="U405" t="s">
        <v>61</v>
      </c>
      <c r="V405">
        <v>3</v>
      </c>
      <c r="W405">
        <v>0.37</v>
      </c>
      <c r="X405">
        <v>4</v>
      </c>
      <c r="Y405">
        <v>1</v>
      </c>
      <c r="Z405">
        <v>1970</v>
      </c>
      <c r="AA405">
        <v>1970</v>
      </c>
      <c r="AB405">
        <v>0</v>
      </c>
      <c r="AC405">
        <v>1</v>
      </c>
      <c r="AD405">
        <v>8</v>
      </c>
      <c r="AE405">
        <v>0.5</v>
      </c>
      <c r="AF405" t="s">
        <v>62</v>
      </c>
      <c r="AG405" t="s">
        <v>63</v>
      </c>
      <c r="AH405" t="s">
        <v>64</v>
      </c>
      <c r="AI405">
        <v>724000000</v>
      </c>
      <c r="AJ405">
        <v>54500000</v>
      </c>
      <c r="AK405">
        <v>30</v>
      </c>
      <c r="AL405">
        <v>2.2313522407877942E-2</v>
      </c>
      <c r="AM405">
        <v>15.150431496457143</v>
      </c>
      <c r="AN405">
        <v>1.5381117475962283</v>
      </c>
      <c r="AO405">
        <v>0.76296869073628093</v>
      </c>
      <c r="AP405">
        <v>0</v>
      </c>
      <c r="AQ405">
        <v>0.35</v>
      </c>
      <c r="AR405">
        <v>0</v>
      </c>
      <c r="AS405">
        <v>0</v>
      </c>
      <c r="AT405">
        <v>500</v>
      </c>
      <c r="AU405">
        <v>50</v>
      </c>
      <c r="AV405">
        <v>12</v>
      </c>
      <c r="AW405">
        <v>1.9961979999999998E-3</v>
      </c>
      <c r="AX405">
        <v>1.9961979999999998E-3</v>
      </c>
      <c r="AY405">
        <v>1.9607137E-2</v>
      </c>
      <c r="AZ405" t="s">
        <v>65</v>
      </c>
      <c r="BA405">
        <v>30</v>
      </c>
      <c r="BB405">
        <v>0</v>
      </c>
    </row>
    <row r="406" spans="1:54" x14ac:dyDescent="0.25">
      <c r="A406">
        <v>405</v>
      </c>
      <c r="B406">
        <v>0</v>
      </c>
      <c r="C406">
        <v>8760</v>
      </c>
      <c r="D406">
        <v>1</v>
      </c>
      <c r="E406">
        <v>1</v>
      </c>
      <c r="F406" t="s">
        <v>59</v>
      </c>
      <c r="G406" t="s">
        <v>60</v>
      </c>
      <c r="H406">
        <v>1.5</v>
      </c>
      <c r="I406">
        <v>0.42</v>
      </c>
      <c r="J406">
        <v>1</v>
      </c>
      <c r="K406">
        <v>0</v>
      </c>
      <c r="L406">
        <v>7.6488581998747751E-2</v>
      </c>
      <c r="M406" t="b">
        <v>0</v>
      </c>
      <c r="N406" t="b">
        <v>0</v>
      </c>
      <c r="O406">
        <v>7</v>
      </c>
      <c r="P406">
        <v>200</v>
      </c>
      <c r="Q406">
        <v>10</v>
      </c>
      <c r="R406">
        <v>0</v>
      </c>
      <c r="S406">
        <v>1</v>
      </c>
      <c r="T406">
        <v>0</v>
      </c>
      <c r="U406" t="s">
        <v>61</v>
      </c>
      <c r="V406">
        <v>3</v>
      </c>
      <c r="W406">
        <v>0.37</v>
      </c>
      <c r="X406">
        <v>4</v>
      </c>
      <c r="Y406">
        <v>2</v>
      </c>
      <c r="Z406">
        <v>1970</v>
      </c>
      <c r="AA406">
        <v>1970</v>
      </c>
      <c r="AB406">
        <v>0</v>
      </c>
      <c r="AC406">
        <v>1</v>
      </c>
      <c r="AD406">
        <v>8</v>
      </c>
      <c r="AE406">
        <v>1</v>
      </c>
      <c r="AF406" t="s">
        <v>62</v>
      </c>
      <c r="AG406" t="s">
        <v>63</v>
      </c>
      <c r="AH406" t="s">
        <v>64</v>
      </c>
      <c r="AI406">
        <v>724000000</v>
      </c>
      <c r="AJ406">
        <v>54500000</v>
      </c>
      <c r="AK406">
        <v>30</v>
      </c>
      <c r="AL406">
        <v>9.2434990502623104E-3</v>
      </c>
      <c r="AM406">
        <v>15.695974856799999</v>
      </c>
      <c r="AN406">
        <v>1.5113078639649005</v>
      </c>
      <c r="AO406">
        <v>0.43660502360077463</v>
      </c>
      <c r="AP406">
        <v>0</v>
      </c>
      <c r="AQ406">
        <v>0.35</v>
      </c>
      <c r="AR406">
        <v>0</v>
      </c>
      <c r="AS406">
        <v>0</v>
      </c>
      <c r="AT406">
        <v>500</v>
      </c>
      <c r="AU406">
        <v>50</v>
      </c>
      <c r="AV406">
        <v>12</v>
      </c>
      <c r="AW406">
        <v>1.9961979999999998E-3</v>
      </c>
      <c r="AX406">
        <v>1.9961979999999998E-3</v>
      </c>
      <c r="AY406">
        <v>1.9607137E-2</v>
      </c>
      <c r="AZ406" t="s">
        <v>64</v>
      </c>
      <c r="BA406">
        <v>10</v>
      </c>
      <c r="BB406">
        <v>0</v>
      </c>
    </row>
    <row r="407" spans="1:54" x14ac:dyDescent="0.25">
      <c r="A407">
        <v>406</v>
      </c>
      <c r="B407">
        <v>0</v>
      </c>
      <c r="C407">
        <v>8760</v>
      </c>
      <c r="D407">
        <v>1</v>
      </c>
      <c r="E407">
        <v>1</v>
      </c>
      <c r="F407" t="s">
        <v>59</v>
      </c>
      <c r="G407" t="s">
        <v>60</v>
      </c>
      <c r="H407">
        <v>1.5</v>
      </c>
      <c r="I407">
        <v>0.42</v>
      </c>
      <c r="J407">
        <v>1</v>
      </c>
      <c r="K407">
        <v>0</v>
      </c>
      <c r="L407">
        <v>0.1404606418438453</v>
      </c>
      <c r="M407" t="b">
        <v>0</v>
      </c>
      <c r="N407" t="b">
        <v>0</v>
      </c>
      <c r="O407">
        <v>7</v>
      </c>
      <c r="P407">
        <v>200</v>
      </c>
      <c r="Q407">
        <v>10</v>
      </c>
      <c r="R407">
        <v>0</v>
      </c>
      <c r="S407">
        <v>1</v>
      </c>
      <c r="T407">
        <v>0</v>
      </c>
      <c r="U407" t="s">
        <v>61</v>
      </c>
      <c r="V407">
        <v>3</v>
      </c>
      <c r="W407">
        <v>0.37</v>
      </c>
      <c r="X407">
        <v>4</v>
      </c>
      <c r="Y407">
        <v>3</v>
      </c>
      <c r="Z407">
        <v>1970</v>
      </c>
      <c r="AA407">
        <v>1970</v>
      </c>
      <c r="AB407">
        <v>0</v>
      </c>
      <c r="AC407">
        <v>1</v>
      </c>
      <c r="AD407">
        <v>8</v>
      </c>
      <c r="AE407">
        <v>0.25</v>
      </c>
      <c r="AF407" t="s">
        <v>62</v>
      </c>
      <c r="AG407" t="s">
        <v>63</v>
      </c>
      <c r="AH407" t="s">
        <v>64</v>
      </c>
      <c r="AI407">
        <v>724000000</v>
      </c>
      <c r="AJ407">
        <v>54500000</v>
      </c>
      <c r="AK407">
        <v>30</v>
      </c>
      <c r="AL407">
        <v>1.1763249926047041E-2</v>
      </c>
      <c r="AM407">
        <v>12.772380305428571</v>
      </c>
      <c r="AN407">
        <v>2.3052739416840522</v>
      </c>
      <c r="AO407">
        <v>1.0833810669512791</v>
      </c>
      <c r="AP407">
        <v>0</v>
      </c>
      <c r="AQ407">
        <v>0.35</v>
      </c>
      <c r="AR407">
        <v>0</v>
      </c>
      <c r="AS407">
        <v>0</v>
      </c>
      <c r="AT407">
        <v>500</v>
      </c>
      <c r="AU407">
        <v>50</v>
      </c>
      <c r="AV407">
        <v>12</v>
      </c>
      <c r="AW407">
        <v>1.9961979999999998E-3</v>
      </c>
      <c r="AX407">
        <v>1.9961979999999998E-3</v>
      </c>
      <c r="AY407">
        <v>1.9607137E-2</v>
      </c>
      <c r="AZ407" t="s">
        <v>64</v>
      </c>
      <c r="BA407">
        <v>100</v>
      </c>
      <c r="BB407">
        <v>0</v>
      </c>
    </row>
    <row r="408" spans="1:54" x14ac:dyDescent="0.25">
      <c r="A408">
        <v>407</v>
      </c>
      <c r="B408">
        <v>0</v>
      </c>
      <c r="C408">
        <v>8760</v>
      </c>
      <c r="D408">
        <v>1</v>
      </c>
      <c r="E408">
        <v>1</v>
      </c>
      <c r="F408" t="s">
        <v>59</v>
      </c>
      <c r="G408" t="s">
        <v>60</v>
      </c>
      <c r="H408">
        <v>1.5</v>
      </c>
      <c r="I408">
        <v>0.42</v>
      </c>
      <c r="J408">
        <v>1</v>
      </c>
      <c r="K408">
        <v>0</v>
      </c>
      <c r="L408">
        <v>0.10181201624646787</v>
      </c>
      <c r="M408" t="b">
        <v>0</v>
      </c>
      <c r="N408" t="b">
        <v>0</v>
      </c>
      <c r="O408">
        <v>7</v>
      </c>
      <c r="P408">
        <v>200</v>
      </c>
      <c r="Q408">
        <v>10</v>
      </c>
      <c r="R408">
        <v>0</v>
      </c>
      <c r="S408">
        <v>1</v>
      </c>
      <c r="T408">
        <v>0</v>
      </c>
      <c r="U408" t="s">
        <v>61</v>
      </c>
      <c r="V408">
        <v>3</v>
      </c>
      <c r="W408">
        <v>0.37</v>
      </c>
      <c r="X408">
        <v>4</v>
      </c>
      <c r="Y408">
        <v>1</v>
      </c>
      <c r="Z408">
        <v>1970</v>
      </c>
      <c r="AA408">
        <v>1970</v>
      </c>
      <c r="AB408">
        <v>0</v>
      </c>
      <c r="AC408">
        <v>1</v>
      </c>
      <c r="AD408">
        <v>8</v>
      </c>
      <c r="AE408">
        <v>1</v>
      </c>
      <c r="AF408" t="s">
        <v>62</v>
      </c>
      <c r="AG408" t="s">
        <v>63</v>
      </c>
      <c r="AH408" t="s">
        <v>65</v>
      </c>
      <c r="AI408">
        <v>724000000</v>
      </c>
      <c r="AJ408">
        <v>54500000</v>
      </c>
      <c r="AK408">
        <v>30</v>
      </c>
      <c r="AL408">
        <v>3.0872937565041329E-2</v>
      </c>
      <c r="AM408">
        <v>15.019142052533333</v>
      </c>
      <c r="AN408">
        <v>2.3930494938749614</v>
      </c>
      <c r="AO408">
        <v>1.1360849122967887</v>
      </c>
      <c r="AP408">
        <v>0</v>
      </c>
      <c r="AQ408">
        <v>0.35</v>
      </c>
      <c r="AR408">
        <v>0</v>
      </c>
      <c r="AS408">
        <v>0</v>
      </c>
      <c r="AT408">
        <v>500</v>
      </c>
      <c r="AU408">
        <v>50</v>
      </c>
      <c r="AV408">
        <v>12</v>
      </c>
      <c r="AW408">
        <v>1.9961979999999998E-3</v>
      </c>
      <c r="AX408">
        <v>1.9961979999999998E-3</v>
      </c>
      <c r="AY408">
        <v>1.9607137E-2</v>
      </c>
      <c r="AZ408" t="s">
        <v>65</v>
      </c>
      <c r="BA408">
        <v>10</v>
      </c>
      <c r="BB408">
        <v>0</v>
      </c>
    </row>
    <row r="409" spans="1:54" x14ac:dyDescent="0.25">
      <c r="A409">
        <v>408</v>
      </c>
      <c r="B409">
        <v>0</v>
      </c>
      <c r="C409">
        <v>8760</v>
      </c>
      <c r="D409">
        <v>1</v>
      </c>
      <c r="E409">
        <v>1</v>
      </c>
      <c r="F409" t="s">
        <v>59</v>
      </c>
      <c r="G409" t="s">
        <v>60</v>
      </c>
      <c r="H409">
        <v>1.5</v>
      </c>
      <c r="I409">
        <v>0.42</v>
      </c>
      <c r="J409">
        <v>1</v>
      </c>
      <c r="K409">
        <v>0</v>
      </c>
      <c r="L409">
        <v>4.8701739942989035E-2</v>
      </c>
      <c r="M409" t="b">
        <v>0</v>
      </c>
      <c r="N409" t="b">
        <v>0</v>
      </c>
      <c r="O409">
        <v>7</v>
      </c>
      <c r="P409">
        <v>200</v>
      </c>
      <c r="Q409">
        <v>10</v>
      </c>
      <c r="R409">
        <v>0</v>
      </c>
      <c r="S409">
        <v>1</v>
      </c>
      <c r="T409">
        <v>0</v>
      </c>
      <c r="U409" t="s">
        <v>61</v>
      </c>
      <c r="V409">
        <v>3</v>
      </c>
      <c r="W409">
        <v>0.37</v>
      </c>
      <c r="X409">
        <v>4</v>
      </c>
      <c r="Y409">
        <v>6</v>
      </c>
      <c r="Z409">
        <v>1970</v>
      </c>
      <c r="AA409">
        <v>1970</v>
      </c>
      <c r="AB409">
        <v>0</v>
      </c>
      <c r="AC409">
        <v>1</v>
      </c>
      <c r="AD409">
        <v>8</v>
      </c>
      <c r="AE409">
        <v>1</v>
      </c>
      <c r="AF409" t="s">
        <v>62</v>
      </c>
      <c r="AG409" t="s">
        <v>63</v>
      </c>
      <c r="AH409" t="s">
        <v>64</v>
      </c>
      <c r="AI409">
        <v>724000000</v>
      </c>
      <c r="AJ409">
        <v>54500000</v>
      </c>
      <c r="AK409">
        <v>30</v>
      </c>
      <c r="AL409">
        <v>9.339987449983685E-3</v>
      </c>
      <c r="AM409">
        <v>9.0158063430476183</v>
      </c>
      <c r="AN409">
        <v>2.8711326375787394</v>
      </c>
      <c r="AO409">
        <v>0.98198810210349718</v>
      </c>
      <c r="AP409">
        <v>0</v>
      </c>
      <c r="AQ409">
        <v>0.35</v>
      </c>
      <c r="AR409">
        <v>0</v>
      </c>
      <c r="AS409">
        <v>0</v>
      </c>
      <c r="AT409">
        <v>500</v>
      </c>
      <c r="AU409">
        <v>50</v>
      </c>
      <c r="AV409">
        <v>12</v>
      </c>
      <c r="AW409">
        <v>1.9961979999999998E-3</v>
      </c>
      <c r="AX409">
        <v>1.9961979999999998E-3</v>
      </c>
      <c r="AY409">
        <v>1.9607137E-2</v>
      </c>
      <c r="AZ409" t="s">
        <v>64</v>
      </c>
      <c r="BA409">
        <v>10</v>
      </c>
      <c r="BB409">
        <v>0</v>
      </c>
    </row>
    <row r="410" spans="1:54" x14ac:dyDescent="0.25">
      <c r="A410">
        <v>409</v>
      </c>
      <c r="B410">
        <v>0</v>
      </c>
      <c r="C410">
        <v>8760</v>
      </c>
      <c r="D410">
        <v>1</v>
      </c>
      <c r="E410">
        <v>1</v>
      </c>
      <c r="F410" t="s">
        <v>59</v>
      </c>
      <c r="G410" t="s">
        <v>60</v>
      </c>
      <c r="H410">
        <v>1.5</v>
      </c>
      <c r="I410">
        <v>0.42</v>
      </c>
      <c r="J410">
        <v>1</v>
      </c>
      <c r="K410">
        <v>0</v>
      </c>
      <c r="L410">
        <v>0.10837880043820551</v>
      </c>
      <c r="M410" t="b">
        <v>0</v>
      </c>
      <c r="N410" t="b">
        <v>0</v>
      </c>
      <c r="O410">
        <v>7</v>
      </c>
      <c r="P410">
        <v>200</v>
      </c>
      <c r="Q410">
        <v>10</v>
      </c>
      <c r="R410">
        <v>0</v>
      </c>
      <c r="S410">
        <v>1</v>
      </c>
      <c r="T410">
        <v>0</v>
      </c>
      <c r="U410" t="s">
        <v>61</v>
      </c>
      <c r="V410">
        <v>3</v>
      </c>
      <c r="W410">
        <v>0.37</v>
      </c>
      <c r="X410">
        <v>4</v>
      </c>
      <c r="Y410">
        <v>1</v>
      </c>
      <c r="Z410">
        <v>1970</v>
      </c>
      <c r="AA410">
        <v>1970</v>
      </c>
      <c r="AB410">
        <v>0</v>
      </c>
      <c r="AC410">
        <v>1</v>
      </c>
      <c r="AD410">
        <v>8</v>
      </c>
      <c r="AE410">
        <v>1</v>
      </c>
      <c r="AF410" t="s">
        <v>62</v>
      </c>
      <c r="AG410" t="s">
        <v>63</v>
      </c>
      <c r="AH410" t="s">
        <v>64</v>
      </c>
      <c r="AI410">
        <v>724000000</v>
      </c>
      <c r="AJ410">
        <v>54500000</v>
      </c>
      <c r="AK410">
        <v>30</v>
      </c>
      <c r="AL410">
        <v>1.3286710048265845E-2</v>
      </c>
      <c r="AM410">
        <v>13.152734925295238</v>
      </c>
      <c r="AN410">
        <v>1.9236436280683924</v>
      </c>
      <c r="AO410">
        <v>0.81445664250179572</v>
      </c>
      <c r="AP410">
        <v>0</v>
      </c>
      <c r="AQ410">
        <v>0.35</v>
      </c>
      <c r="AR410">
        <v>0</v>
      </c>
      <c r="AS410">
        <v>0</v>
      </c>
      <c r="AT410">
        <v>500</v>
      </c>
      <c r="AU410">
        <v>50</v>
      </c>
      <c r="AV410">
        <v>12</v>
      </c>
      <c r="AW410">
        <v>1.9961979999999998E-3</v>
      </c>
      <c r="AX410">
        <v>1.9961979999999998E-3</v>
      </c>
      <c r="AY410">
        <v>1.9607137E-2</v>
      </c>
      <c r="AZ410" t="s">
        <v>64</v>
      </c>
      <c r="BA410">
        <v>10</v>
      </c>
      <c r="BB410">
        <v>0</v>
      </c>
    </row>
    <row r="411" spans="1:54" x14ac:dyDescent="0.25">
      <c r="A411">
        <v>410</v>
      </c>
      <c r="B411">
        <v>0</v>
      </c>
      <c r="C411">
        <v>8760</v>
      </c>
      <c r="D411">
        <v>1</v>
      </c>
      <c r="E411">
        <v>1</v>
      </c>
      <c r="F411" t="s">
        <v>59</v>
      </c>
      <c r="G411" t="s">
        <v>60</v>
      </c>
      <c r="H411">
        <v>1.5</v>
      </c>
      <c r="I411">
        <v>0.42</v>
      </c>
      <c r="J411">
        <v>1</v>
      </c>
      <c r="K411">
        <v>0</v>
      </c>
      <c r="L411">
        <v>8.2634582712943522E-2</v>
      </c>
      <c r="M411" t="b">
        <v>0</v>
      </c>
      <c r="N411" t="b">
        <v>0</v>
      </c>
      <c r="O411">
        <v>7</v>
      </c>
      <c r="P411">
        <v>200</v>
      </c>
      <c r="Q411">
        <v>10</v>
      </c>
      <c r="R411">
        <v>0</v>
      </c>
      <c r="S411">
        <v>1</v>
      </c>
      <c r="T411">
        <v>0</v>
      </c>
      <c r="U411" t="s">
        <v>61</v>
      </c>
      <c r="V411">
        <v>3</v>
      </c>
      <c r="W411">
        <v>0.37</v>
      </c>
      <c r="X411">
        <v>4</v>
      </c>
      <c r="Y411">
        <v>5</v>
      </c>
      <c r="Z411">
        <v>1970</v>
      </c>
      <c r="AA411">
        <v>1970</v>
      </c>
      <c r="AB411">
        <v>0</v>
      </c>
      <c r="AC411">
        <v>1</v>
      </c>
      <c r="AD411">
        <v>8</v>
      </c>
      <c r="AE411">
        <v>0.25</v>
      </c>
      <c r="AF411" t="s">
        <v>62</v>
      </c>
      <c r="AG411" t="s">
        <v>63</v>
      </c>
      <c r="AH411" t="s">
        <v>65</v>
      </c>
      <c r="AI411">
        <v>724000000</v>
      </c>
      <c r="AJ411">
        <v>54500000</v>
      </c>
      <c r="AK411">
        <v>30</v>
      </c>
      <c r="AL411">
        <v>3.1288122857213725E-2</v>
      </c>
      <c r="AM411">
        <v>6.8866660259047618</v>
      </c>
      <c r="AN411">
        <v>2.8173316483496889</v>
      </c>
      <c r="AO411">
        <v>0.9370232022927899</v>
      </c>
      <c r="AP411">
        <v>0</v>
      </c>
      <c r="AQ411">
        <v>0.35</v>
      </c>
      <c r="AR411">
        <v>0</v>
      </c>
      <c r="AS411">
        <v>0</v>
      </c>
      <c r="AT411">
        <v>500</v>
      </c>
      <c r="AU411">
        <v>50</v>
      </c>
      <c r="AV411">
        <v>12</v>
      </c>
      <c r="AW411">
        <v>1.9961979999999998E-3</v>
      </c>
      <c r="AX411">
        <v>1.9961979999999998E-3</v>
      </c>
      <c r="AY411">
        <v>1.9607137E-2</v>
      </c>
      <c r="AZ411" t="s">
        <v>64</v>
      </c>
      <c r="BA411">
        <v>100</v>
      </c>
      <c r="BB411">
        <v>0</v>
      </c>
    </row>
    <row r="412" spans="1:54" x14ac:dyDescent="0.25">
      <c r="A412">
        <v>411</v>
      </c>
      <c r="B412">
        <v>0</v>
      </c>
      <c r="C412">
        <v>8760</v>
      </c>
      <c r="D412">
        <v>1</v>
      </c>
      <c r="E412">
        <v>1</v>
      </c>
      <c r="F412" t="s">
        <v>59</v>
      </c>
      <c r="G412" t="s">
        <v>60</v>
      </c>
      <c r="H412">
        <v>1.5</v>
      </c>
      <c r="I412">
        <v>0.42</v>
      </c>
      <c r="J412">
        <v>1</v>
      </c>
      <c r="K412">
        <v>0</v>
      </c>
      <c r="L412">
        <v>0.16690450262555823</v>
      </c>
      <c r="M412" t="b">
        <v>0</v>
      </c>
      <c r="N412" t="b">
        <v>0</v>
      </c>
      <c r="O412">
        <v>7</v>
      </c>
      <c r="P412">
        <v>200</v>
      </c>
      <c r="Q412">
        <v>10</v>
      </c>
      <c r="R412">
        <v>0</v>
      </c>
      <c r="S412">
        <v>1</v>
      </c>
      <c r="T412">
        <v>0</v>
      </c>
      <c r="U412" t="s">
        <v>61</v>
      </c>
      <c r="V412">
        <v>3</v>
      </c>
      <c r="W412">
        <v>0.37</v>
      </c>
      <c r="X412">
        <v>4</v>
      </c>
      <c r="Y412">
        <v>3</v>
      </c>
      <c r="Z412">
        <v>1970</v>
      </c>
      <c r="AA412">
        <v>1970</v>
      </c>
      <c r="AB412">
        <v>0</v>
      </c>
      <c r="AC412">
        <v>1</v>
      </c>
      <c r="AD412">
        <v>8</v>
      </c>
      <c r="AE412">
        <v>1</v>
      </c>
      <c r="AF412" t="s">
        <v>62</v>
      </c>
      <c r="AG412" t="s">
        <v>63</v>
      </c>
      <c r="AH412" t="s">
        <v>64</v>
      </c>
      <c r="AI412">
        <v>724000000</v>
      </c>
      <c r="AJ412">
        <v>54500000</v>
      </c>
      <c r="AK412">
        <v>30</v>
      </c>
      <c r="AL412">
        <v>2.9216164962200194E-2</v>
      </c>
      <c r="AM412">
        <v>11.898948637180952</v>
      </c>
      <c r="AN412">
        <v>1.6329995951672471</v>
      </c>
      <c r="AO412">
        <v>0.43703574669582357</v>
      </c>
      <c r="AP412">
        <v>0</v>
      </c>
      <c r="AQ412">
        <v>0.35</v>
      </c>
      <c r="AR412">
        <v>0</v>
      </c>
      <c r="AS412">
        <v>0</v>
      </c>
      <c r="AT412">
        <v>500</v>
      </c>
      <c r="AU412">
        <v>50</v>
      </c>
      <c r="AV412">
        <v>12</v>
      </c>
      <c r="AW412">
        <v>1.9961979999999998E-3</v>
      </c>
      <c r="AX412">
        <v>1.9961979999999998E-3</v>
      </c>
      <c r="AY412">
        <v>1.9607137E-2</v>
      </c>
      <c r="AZ412" t="s">
        <v>64</v>
      </c>
      <c r="BA412">
        <v>10</v>
      </c>
      <c r="BB412">
        <v>0</v>
      </c>
    </row>
    <row r="413" spans="1:54" x14ac:dyDescent="0.25">
      <c r="A413">
        <v>412</v>
      </c>
      <c r="B413">
        <v>0</v>
      </c>
      <c r="C413">
        <v>8760</v>
      </c>
      <c r="D413">
        <v>1</v>
      </c>
      <c r="E413">
        <v>1</v>
      </c>
      <c r="F413" t="s">
        <v>59</v>
      </c>
      <c r="G413" t="s">
        <v>60</v>
      </c>
      <c r="H413">
        <v>1.5</v>
      </c>
      <c r="I413">
        <v>0.42</v>
      </c>
      <c r="J413">
        <v>1</v>
      </c>
      <c r="K413">
        <v>0</v>
      </c>
      <c r="L413">
        <v>0.10076704293493415</v>
      </c>
      <c r="M413" t="b">
        <v>0</v>
      </c>
      <c r="N413" t="b">
        <v>0</v>
      </c>
      <c r="O413">
        <v>7</v>
      </c>
      <c r="P413">
        <v>200</v>
      </c>
      <c r="Q413">
        <v>10</v>
      </c>
      <c r="R413">
        <v>0</v>
      </c>
      <c r="S413">
        <v>1</v>
      </c>
      <c r="T413">
        <v>0</v>
      </c>
      <c r="U413" t="s">
        <v>61</v>
      </c>
      <c r="V413">
        <v>3</v>
      </c>
      <c r="W413">
        <v>0.37</v>
      </c>
      <c r="X413">
        <v>4</v>
      </c>
      <c r="Y413">
        <v>5</v>
      </c>
      <c r="Z413">
        <v>1970</v>
      </c>
      <c r="AA413">
        <v>1970</v>
      </c>
      <c r="AB413">
        <v>0</v>
      </c>
      <c r="AC413">
        <v>1</v>
      </c>
      <c r="AD413">
        <v>8</v>
      </c>
      <c r="AE413">
        <v>1</v>
      </c>
      <c r="AF413" t="s">
        <v>62</v>
      </c>
      <c r="AG413" t="s">
        <v>63</v>
      </c>
      <c r="AH413" t="s">
        <v>65</v>
      </c>
      <c r="AI413">
        <v>724000000</v>
      </c>
      <c r="AJ413">
        <v>54500000</v>
      </c>
      <c r="AK413">
        <v>30</v>
      </c>
      <c r="AL413">
        <v>2.7939557601638576E-2</v>
      </c>
      <c r="AM413">
        <v>6.0130374001904761</v>
      </c>
      <c r="AN413">
        <v>2.7360222928005911</v>
      </c>
      <c r="AO413">
        <v>1.2593956532503312</v>
      </c>
      <c r="AP413">
        <v>0</v>
      </c>
      <c r="AQ413">
        <v>0.35</v>
      </c>
      <c r="AR413">
        <v>0</v>
      </c>
      <c r="AS413">
        <v>0</v>
      </c>
      <c r="AT413">
        <v>500</v>
      </c>
      <c r="AU413">
        <v>50</v>
      </c>
      <c r="AV413">
        <v>12</v>
      </c>
      <c r="AW413">
        <v>1.9961979999999998E-3</v>
      </c>
      <c r="AX413">
        <v>1.9961979999999998E-3</v>
      </c>
      <c r="AY413">
        <v>1.9607137E-2</v>
      </c>
      <c r="AZ413" t="s">
        <v>65</v>
      </c>
      <c r="BA413">
        <v>10</v>
      </c>
      <c r="BB413">
        <v>0</v>
      </c>
    </row>
    <row r="414" spans="1:54" x14ac:dyDescent="0.25">
      <c r="A414">
        <v>413</v>
      </c>
      <c r="B414">
        <v>0</v>
      </c>
      <c r="C414">
        <v>8760</v>
      </c>
      <c r="D414">
        <v>1</v>
      </c>
      <c r="E414">
        <v>1</v>
      </c>
      <c r="F414" t="s">
        <v>59</v>
      </c>
      <c r="G414" t="s">
        <v>60</v>
      </c>
      <c r="H414">
        <v>1.5</v>
      </c>
      <c r="I414">
        <v>0.42</v>
      </c>
      <c r="J414">
        <v>1</v>
      </c>
      <c r="K414">
        <v>0</v>
      </c>
      <c r="L414">
        <v>0.10331995265896755</v>
      </c>
      <c r="M414" t="b">
        <v>0</v>
      </c>
      <c r="N414" t="b">
        <v>0</v>
      </c>
      <c r="O414">
        <v>7</v>
      </c>
      <c r="P414">
        <v>200</v>
      </c>
      <c r="Q414">
        <v>10</v>
      </c>
      <c r="R414">
        <v>0</v>
      </c>
      <c r="S414">
        <v>1</v>
      </c>
      <c r="T414">
        <v>0</v>
      </c>
      <c r="U414" t="s">
        <v>61</v>
      </c>
      <c r="V414">
        <v>3</v>
      </c>
      <c r="W414">
        <v>0.37</v>
      </c>
      <c r="X414">
        <v>4</v>
      </c>
      <c r="Y414">
        <v>2</v>
      </c>
      <c r="Z414">
        <v>1970</v>
      </c>
      <c r="AA414">
        <v>1970</v>
      </c>
      <c r="AB414">
        <v>0</v>
      </c>
      <c r="AC414">
        <v>1</v>
      </c>
      <c r="AD414">
        <v>8</v>
      </c>
      <c r="AE414">
        <v>0.25</v>
      </c>
      <c r="AF414" t="s">
        <v>62</v>
      </c>
      <c r="AG414" t="s">
        <v>63</v>
      </c>
      <c r="AH414" t="s">
        <v>65</v>
      </c>
      <c r="AI414">
        <v>724000000</v>
      </c>
      <c r="AJ414">
        <v>54500000</v>
      </c>
      <c r="AK414">
        <v>30</v>
      </c>
      <c r="AL414">
        <v>2.9629405355109967E-2</v>
      </c>
      <c r="AM414">
        <v>15.498862308647618</v>
      </c>
      <c r="AN414">
        <v>2.8206478048909656</v>
      </c>
      <c r="AO414">
        <v>0.57903164535604779</v>
      </c>
      <c r="AP414">
        <v>0</v>
      </c>
      <c r="AQ414">
        <v>0.35</v>
      </c>
      <c r="AR414">
        <v>0</v>
      </c>
      <c r="AS414">
        <v>0</v>
      </c>
      <c r="AT414">
        <v>500</v>
      </c>
      <c r="AU414">
        <v>50</v>
      </c>
      <c r="AV414">
        <v>12</v>
      </c>
      <c r="AW414">
        <v>1.9961979999999998E-3</v>
      </c>
      <c r="AX414">
        <v>1.9961979999999998E-3</v>
      </c>
      <c r="AY414">
        <v>1.9607137E-2</v>
      </c>
      <c r="AZ414" t="s">
        <v>64</v>
      </c>
      <c r="BA414">
        <v>100</v>
      </c>
      <c r="BB414">
        <v>0</v>
      </c>
    </row>
    <row r="415" spans="1:54" x14ac:dyDescent="0.25">
      <c r="A415">
        <v>414</v>
      </c>
      <c r="B415">
        <v>0</v>
      </c>
      <c r="C415">
        <v>8760</v>
      </c>
      <c r="D415">
        <v>1</v>
      </c>
      <c r="E415">
        <v>1</v>
      </c>
      <c r="F415" t="s">
        <v>59</v>
      </c>
      <c r="G415" t="s">
        <v>60</v>
      </c>
      <c r="H415">
        <v>1.5</v>
      </c>
      <c r="I415">
        <v>0.42</v>
      </c>
      <c r="J415">
        <v>1</v>
      </c>
      <c r="K415">
        <v>0</v>
      </c>
      <c r="L415">
        <v>4.9644791929173933E-2</v>
      </c>
      <c r="M415" t="b">
        <v>0</v>
      </c>
      <c r="N415" t="b">
        <v>0</v>
      </c>
      <c r="O415">
        <v>7</v>
      </c>
      <c r="P415">
        <v>200</v>
      </c>
      <c r="Q415">
        <v>10</v>
      </c>
      <c r="R415">
        <v>0</v>
      </c>
      <c r="S415">
        <v>1</v>
      </c>
      <c r="T415">
        <v>0</v>
      </c>
      <c r="U415" t="s">
        <v>61</v>
      </c>
      <c r="V415">
        <v>3</v>
      </c>
      <c r="W415">
        <v>0.37</v>
      </c>
      <c r="X415">
        <v>4</v>
      </c>
      <c r="Y415">
        <v>1</v>
      </c>
      <c r="Z415">
        <v>1970</v>
      </c>
      <c r="AA415">
        <v>1970</v>
      </c>
      <c r="AB415">
        <v>0</v>
      </c>
      <c r="AC415">
        <v>1</v>
      </c>
      <c r="AD415">
        <v>8</v>
      </c>
      <c r="AE415">
        <v>0.5</v>
      </c>
      <c r="AF415" t="s">
        <v>62</v>
      </c>
      <c r="AG415" t="s">
        <v>63</v>
      </c>
      <c r="AH415" t="s">
        <v>64</v>
      </c>
      <c r="AI415">
        <v>724000000</v>
      </c>
      <c r="AJ415">
        <v>54500000</v>
      </c>
      <c r="AK415">
        <v>30</v>
      </c>
      <c r="AL415">
        <v>2.0575428385213132E-2</v>
      </c>
      <c r="AM415">
        <v>6.3952322668571417</v>
      </c>
      <c r="AN415">
        <v>2.3946246046358231</v>
      </c>
      <c r="AO415">
        <v>0.8162294647923849</v>
      </c>
      <c r="AP415">
        <v>0</v>
      </c>
      <c r="AQ415">
        <v>0.35</v>
      </c>
      <c r="AR415">
        <v>0</v>
      </c>
      <c r="AS415">
        <v>0</v>
      </c>
      <c r="AT415">
        <v>500</v>
      </c>
      <c r="AU415">
        <v>50</v>
      </c>
      <c r="AV415">
        <v>12</v>
      </c>
      <c r="AW415">
        <v>1.9961979999999998E-3</v>
      </c>
      <c r="AX415">
        <v>1.9961979999999998E-3</v>
      </c>
      <c r="AY415">
        <v>1.9607137E-2</v>
      </c>
      <c r="AZ415" t="s">
        <v>65</v>
      </c>
      <c r="BA415">
        <v>30</v>
      </c>
      <c r="BB415">
        <v>0</v>
      </c>
    </row>
    <row r="416" spans="1:54" x14ac:dyDescent="0.25">
      <c r="A416">
        <v>415</v>
      </c>
      <c r="B416">
        <v>0</v>
      </c>
      <c r="C416">
        <v>8760</v>
      </c>
      <c r="D416">
        <v>1</v>
      </c>
      <c r="E416">
        <v>1</v>
      </c>
      <c r="F416" t="s">
        <v>59</v>
      </c>
      <c r="G416" t="s">
        <v>60</v>
      </c>
      <c r="H416">
        <v>1.5</v>
      </c>
      <c r="I416">
        <v>0.42</v>
      </c>
      <c r="J416">
        <v>1</v>
      </c>
      <c r="K416">
        <v>0</v>
      </c>
      <c r="L416">
        <v>7.2613782747783642E-2</v>
      </c>
      <c r="M416" t="b">
        <v>0</v>
      </c>
      <c r="N416" t="b">
        <v>0</v>
      </c>
      <c r="O416">
        <v>7</v>
      </c>
      <c r="P416">
        <v>200</v>
      </c>
      <c r="Q416">
        <v>10</v>
      </c>
      <c r="R416">
        <v>0</v>
      </c>
      <c r="S416">
        <v>1</v>
      </c>
      <c r="T416">
        <v>0</v>
      </c>
      <c r="U416" t="s">
        <v>61</v>
      </c>
      <c r="V416">
        <v>3</v>
      </c>
      <c r="W416">
        <v>0.37</v>
      </c>
      <c r="X416">
        <v>4</v>
      </c>
      <c r="Y416">
        <v>4</v>
      </c>
      <c r="Z416">
        <v>1970</v>
      </c>
      <c r="AA416">
        <v>1970</v>
      </c>
      <c r="AB416">
        <v>0</v>
      </c>
      <c r="AC416">
        <v>1</v>
      </c>
      <c r="AD416">
        <v>8</v>
      </c>
      <c r="AE416">
        <v>0.5</v>
      </c>
      <c r="AF416" t="s">
        <v>62</v>
      </c>
      <c r="AG416" t="s">
        <v>63</v>
      </c>
      <c r="AH416" t="s">
        <v>65</v>
      </c>
      <c r="AI416">
        <v>724000000</v>
      </c>
      <c r="AJ416">
        <v>54500000</v>
      </c>
      <c r="AK416">
        <v>30</v>
      </c>
      <c r="AL416">
        <v>1.7205803132383301E-2</v>
      </c>
      <c r="AM416">
        <v>6.165793885904761</v>
      </c>
      <c r="AN416">
        <v>2.8461795379458641</v>
      </c>
      <c r="AO416">
        <v>0.37982466101963974</v>
      </c>
      <c r="AP416">
        <v>0</v>
      </c>
      <c r="AQ416">
        <v>0.35</v>
      </c>
      <c r="AR416">
        <v>0</v>
      </c>
      <c r="AS416">
        <v>0</v>
      </c>
      <c r="AT416">
        <v>500</v>
      </c>
      <c r="AU416">
        <v>50</v>
      </c>
      <c r="AV416">
        <v>12</v>
      </c>
      <c r="AW416">
        <v>1.9961979999999998E-3</v>
      </c>
      <c r="AX416">
        <v>1.9961979999999998E-3</v>
      </c>
      <c r="AY416">
        <v>1.9607137E-2</v>
      </c>
      <c r="AZ416" t="s">
        <v>64</v>
      </c>
      <c r="BA416">
        <v>30</v>
      </c>
      <c r="BB416">
        <v>0</v>
      </c>
    </row>
    <row r="417" spans="1:54" x14ac:dyDescent="0.25">
      <c r="A417">
        <v>416</v>
      </c>
      <c r="B417">
        <v>0</v>
      </c>
      <c r="C417">
        <v>8760</v>
      </c>
      <c r="D417">
        <v>1</v>
      </c>
      <c r="E417">
        <v>1</v>
      </c>
      <c r="F417" t="s">
        <v>59</v>
      </c>
      <c r="G417" t="s">
        <v>60</v>
      </c>
      <c r="H417">
        <v>1.5</v>
      </c>
      <c r="I417">
        <v>0.42</v>
      </c>
      <c r="J417">
        <v>1</v>
      </c>
      <c r="K417">
        <v>0</v>
      </c>
      <c r="L417">
        <v>0.10505041314523109</v>
      </c>
      <c r="M417" t="b">
        <v>0</v>
      </c>
      <c r="N417" t="b">
        <v>0</v>
      </c>
      <c r="O417">
        <v>7</v>
      </c>
      <c r="P417">
        <v>200</v>
      </c>
      <c r="Q417">
        <v>10</v>
      </c>
      <c r="R417">
        <v>0</v>
      </c>
      <c r="S417">
        <v>1</v>
      </c>
      <c r="T417">
        <v>0</v>
      </c>
      <c r="U417" t="s">
        <v>61</v>
      </c>
      <c r="V417">
        <v>3</v>
      </c>
      <c r="W417">
        <v>0.37</v>
      </c>
      <c r="X417">
        <v>4</v>
      </c>
      <c r="Y417">
        <v>5</v>
      </c>
      <c r="Z417">
        <v>1970</v>
      </c>
      <c r="AA417">
        <v>1970</v>
      </c>
      <c r="AB417">
        <v>0</v>
      </c>
      <c r="AC417">
        <v>1</v>
      </c>
      <c r="AD417">
        <v>8</v>
      </c>
      <c r="AE417">
        <v>1</v>
      </c>
      <c r="AF417" t="s">
        <v>62</v>
      </c>
      <c r="AG417" t="s">
        <v>63</v>
      </c>
      <c r="AH417" t="s">
        <v>65</v>
      </c>
      <c r="AI417">
        <v>724000000</v>
      </c>
      <c r="AJ417">
        <v>54500000</v>
      </c>
      <c r="AK417">
        <v>30</v>
      </c>
      <c r="AL417">
        <v>1.9611107710880395E-2</v>
      </c>
      <c r="AM417">
        <v>13.107473676438095</v>
      </c>
      <c r="AN417">
        <v>2.4520039151773334</v>
      </c>
      <c r="AO417">
        <v>0.43674290755670636</v>
      </c>
      <c r="AP417">
        <v>0</v>
      </c>
      <c r="AQ417">
        <v>0.35</v>
      </c>
      <c r="AR417">
        <v>0</v>
      </c>
      <c r="AS417">
        <v>0</v>
      </c>
      <c r="AT417">
        <v>500</v>
      </c>
      <c r="AU417">
        <v>50</v>
      </c>
      <c r="AV417">
        <v>12</v>
      </c>
      <c r="AW417">
        <v>1.9961979999999998E-3</v>
      </c>
      <c r="AX417">
        <v>1.9961979999999998E-3</v>
      </c>
      <c r="AY417">
        <v>1.9607137E-2</v>
      </c>
      <c r="AZ417" t="s">
        <v>65</v>
      </c>
      <c r="BA417">
        <v>10</v>
      </c>
      <c r="BB417">
        <v>0</v>
      </c>
    </row>
    <row r="418" spans="1:54" x14ac:dyDescent="0.25">
      <c r="A418">
        <v>417</v>
      </c>
      <c r="B418">
        <v>0</v>
      </c>
      <c r="C418">
        <v>8760</v>
      </c>
      <c r="D418">
        <v>1</v>
      </c>
      <c r="E418">
        <v>1</v>
      </c>
      <c r="F418" t="s">
        <v>59</v>
      </c>
      <c r="G418" t="s">
        <v>60</v>
      </c>
      <c r="H418">
        <v>1.5</v>
      </c>
      <c r="I418">
        <v>0.42</v>
      </c>
      <c r="J418">
        <v>1</v>
      </c>
      <c r="K418">
        <v>0</v>
      </c>
      <c r="L418">
        <v>8.310423549228553E-2</v>
      </c>
      <c r="M418" t="b">
        <v>0</v>
      </c>
      <c r="N418" t="b">
        <v>0</v>
      </c>
      <c r="O418">
        <v>7</v>
      </c>
      <c r="P418">
        <v>200</v>
      </c>
      <c r="Q418">
        <v>10</v>
      </c>
      <c r="R418">
        <v>0</v>
      </c>
      <c r="S418">
        <v>1</v>
      </c>
      <c r="T418">
        <v>0</v>
      </c>
      <c r="U418" t="s">
        <v>61</v>
      </c>
      <c r="V418">
        <v>3</v>
      </c>
      <c r="W418">
        <v>0.37</v>
      </c>
      <c r="X418">
        <v>4</v>
      </c>
      <c r="Y418">
        <v>3</v>
      </c>
      <c r="Z418">
        <v>1970</v>
      </c>
      <c r="AA418">
        <v>1970</v>
      </c>
      <c r="AB418">
        <v>0</v>
      </c>
      <c r="AC418">
        <v>1</v>
      </c>
      <c r="AD418">
        <v>8</v>
      </c>
      <c r="AE418">
        <v>0.25</v>
      </c>
      <c r="AF418" t="s">
        <v>62</v>
      </c>
      <c r="AG418" t="s">
        <v>63</v>
      </c>
      <c r="AH418" t="s">
        <v>65</v>
      </c>
      <c r="AI418">
        <v>724000000</v>
      </c>
      <c r="AJ418">
        <v>54500000</v>
      </c>
      <c r="AK418">
        <v>30</v>
      </c>
      <c r="AL418">
        <v>3.044971641374964E-2</v>
      </c>
      <c r="AM418">
        <v>15.128627530723808</v>
      </c>
      <c r="AN418">
        <v>1.4780421973798554</v>
      </c>
      <c r="AO418">
        <v>1.2351122805975732</v>
      </c>
      <c r="AP418">
        <v>0</v>
      </c>
      <c r="AQ418">
        <v>0.35</v>
      </c>
      <c r="AR418">
        <v>0</v>
      </c>
      <c r="AS418">
        <v>0</v>
      </c>
      <c r="AT418">
        <v>500</v>
      </c>
      <c r="AU418">
        <v>50</v>
      </c>
      <c r="AV418">
        <v>12</v>
      </c>
      <c r="AW418">
        <v>1.9961979999999998E-3</v>
      </c>
      <c r="AX418">
        <v>1.9961979999999998E-3</v>
      </c>
      <c r="AY418">
        <v>1.9607137E-2</v>
      </c>
      <c r="AZ418" t="s">
        <v>64</v>
      </c>
      <c r="BA418">
        <v>100</v>
      </c>
      <c r="BB418">
        <v>0</v>
      </c>
    </row>
    <row r="419" spans="1:54" x14ac:dyDescent="0.25">
      <c r="A419">
        <v>418</v>
      </c>
      <c r="B419">
        <v>0</v>
      </c>
      <c r="C419">
        <v>8760</v>
      </c>
      <c r="D419">
        <v>1</v>
      </c>
      <c r="E419">
        <v>1</v>
      </c>
      <c r="F419" t="s">
        <v>59</v>
      </c>
      <c r="G419" t="s">
        <v>60</v>
      </c>
      <c r="H419">
        <v>1.5</v>
      </c>
      <c r="I419">
        <v>0.42</v>
      </c>
      <c r="J419">
        <v>1</v>
      </c>
      <c r="K419">
        <v>0</v>
      </c>
      <c r="L419">
        <v>0.14235408867904503</v>
      </c>
      <c r="M419" t="b">
        <v>0</v>
      </c>
      <c r="N419" t="b">
        <v>0</v>
      </c>
      <c r="O419">
        <v>7</v>
      </c>
      <c r="P419">
        <v>200</v>
      </c>
      <c r="Q419">
        <v>10</v>
      </c>
      <c r="R419">
        <v>0</v>
      </c>
      <c r="S419">
        <v>1</v>
      </c>
      <c r="T419">
        <v>0</v>
      </c>
      <c r="U419" t="s">
        <v>61</v>
      </c>
      <c r="V419">
        <v>3</v>
      </c>
      <c r="W419">
        <v>0.37</v>
      </c>
      <c r="X419">
        <v>4</v>
      </c>
      <c r="Y419">
        <v>1</v>
      </c>
      <c r="Z419">
        <v>1970</v>
      </c>
      <c r="AA419">
        <v>1970</v>
      </c>
      <c r="AB419">
        <v>0</v>
      </c>
      <c r="AC419">
        <v>1</v>
      </c>
      <c r="AD419">
        <v>8</v>
      </c>
      <c r="AE419">
        <v>1</v>
      </c>
      <c r="AF419" t="s">
        <v>62</v>
      </c>
      <c r="AG419" t="s">
        <v>63</v>
      </c>
      <c r="AH419" t="s">
        <v>65</v>
      </c>
      <c r="AI419">
        <v>724000000</v>
      </c>
      <c r="AJ419">
        <v>54500000</v>
      </c>
      <c r="AK419">
        <v>30</v>
      </c>
      <c r="AL419">
        <v>8.8753435517641439E-3</v>
      </c>
      <c r="AM419">
        <v>14.669780195790477</v>
      </c>
      <c r="AN419">
        <v>2.0669938598586199</v>
      </c>
      <c r="AO419">
        <v>0.93437982264796005</v>
      </c>
      <c r="AP419">
        <v>0</v>
      </c>
      <c r="AQ419">
        <v>0.35</v>
      </c>
      <c r="AR419">
        <v>0</v>
      </c>
      <c r="AS419">
        <v>0</v>
      </c>
      <c r="AT419">
        <v>500</v>
      </c>
      <c r="AU419">
        <v>50</v>
      </c>
      <c r="AV419">
        <v>12</v>
      </c>
      <c r="AW419">
        <v>1.9961979999999998E-3</v>
      </c>
      <c r="AX419">
        <v>1.9961979999999998E-3</v>
      </c>
      <c r="AY419">
        <v>1.9607137E-2</v>
      </c>
      <c r="AZ419" t="s">
        <v>65</v>
      </c>
      <c r="BA419">
        <v>10</v>
      </c>
      <c r="BB419">
        <v>0</v>
      </c>
    </row>
    <row r="420" spans="1:54" x14ac:dyDescent="0.25">
      <c r="A420">
        <v>419</v>
      </c>
      <c r="B420">
        <v>0</v>
      </c>
      <c r="C420">
        <v>8760</v>
      </c>
      <c r="D420">
        <v>1</v>
      </c>
      <c r="E420">
        <v>1</v>
      </c>
      <c r="F420" t="s">
        <v>59</v>
      </c>
      <c r="G420" t="s">
        <v>60</v>
      </c>
      <c r="H420">
        <v>1.5</v>
      </c>
      <c r="I420">
        <v>0.42</v>
      </c>
      <c r="J420">
        <v>1</v>
      </c>
      <c r="K420">
        <v>0</v>
      </c>
      <c r="L420">
        <v>7.6708073649270472E-2</v>
      </c>
      <c r="M420" t="b">
        <v>0</v>
      </c>
      <c r="N420" t="b">
        <v>0</v>
      </c>
      <c r="O420">
        <v>7</v>
      </c>
      <c r="P420">
        <v>200</v>
      </c>
      <c r="Q420">
        <v>10</v>
      </c>
      <c r="R420">
        <v>0</v>
      </c>
      <c r="S420">
        <v>1</v>
      </c>
      <c r="T420">
        <v>0</v>
      </c>
      <c r="U420" t="s">
        <v>61</v>
      </c>
      <c r="V420">
        <v>3</v>
      </c>
      <c r="W420">
        <v>0.37</v>
      </c>
      <c r="X420">
        <v>4</v>
      </c>
      <c r="Y420">
        <v>2</v>
      </c>
      <c r="Z420">
        <v>1970</v>
      </c>
      <c r="AA420">
        <v>1970</v>
      </c>
      <c r="AB420">
        <v>0</v>
      </c>
      <c r="AC420">
        <v>1</v>
      </c>
      <c r="AD420">
        <v>8</v>
      </c>
      <c r="AE420">
        <v>1</v>
      </c>
      <c r="AF420" t="s">
        <v>62</v>
      </c>
      <c r="AG420" t="s">
        <v>63</v>
      </c>
      <c r="AH420" t="s">
        <v>65</v>
      </c>
      <c r="AI420">
        <v>724000000</v>
      </c>
      <c r="AJ420">
        <v>54500000</v>
      </c>
      <c r="AK420">
        <v>30</v>
      </c>
      <c r="AL420">
        <v>2.2704303690196628E-2</v>
      </c>
      <c r="AM420">
        <v>7.7154875940952374</v>
      </c>
      <c r="AN420">
        <v>2.2044032566030118</v>
      </c>
      <c r="AO420">
        <v>0.4272241355333698</v>
      </c>
      <c r="AP420">
        <v>0</v>
      </c>
      <c r="AQ420">
        <v>0.35</v>
      </c>
      <c r="AR420">
        <v>0</v>
      </c>
      <c r="AS420">
        <v>0</v>
      </c>
      <c r="AT420">
        <v>500</v>
      </c>
      <c r="AU420">
        <v>50</v>
      </c>
      <c r="AV420">
        <v>12</v>
      </c>
      <c r="AW420">
        <v>1.9961979999999998E-3</v>
      </c>
      <c r="AX420">
        <v>1.9961979999999998E-3</v>
      </c>
      <c r="AY420">
        <v>1.9607137E-2</v>
      </c>
      <c r="AZ420" t="s">
        <v>64</v>
      </c>
      <c r="BA420">
        <v>10</v>
      </c>
      <c r="BB420">
        <v>0</v>
      </c>
    </row>
    <row r="421" spans="1:54" x14ac:dyDescent="0.25">
      <c r="A421">
        <v>420</v>
      </c>
      <c r="B421">
        <v>0</v>
      </c>
      <c r="C421">
        <v>8760</v>
      </c>
      <c r="D421">
        <v>1</v>
      </c>
      <c r="E421">
        <v>1</v>
      </c>
      <c r="F421" t="s">
        <v>59</v>
      </c>
      <c r="G421" t="s">
        <v>60</v>
      </c>
      <c r="H421">
        <v>1.5</v>
      </c>
      <c r="I421">
        <v>0.42</v>
      </c>
      <c r="J421">
        <v>1</v>
      </c>
      <c r="K421">
        <v>0</v>
      </c>
      <c r="L421">
        <v>0.14824748026411</v>
      </c>
      <c r="M421" t="b">
        <v>0</v>
      </c>
      <c r="N421" t="b">
        <v>0</v>
      </c>
      <c r="O421">
        <v>7</v>
      </c>
      <c r="P421">
        <v>200</v>
      </c>
      <c r="Q421">
        <v>10</v>
      </c>
      <c r="R421">
        <v>0</v>
      </c>
      <c r="S421">
        <v>1</v>
      </c>
      <c r="T421">
        <v>0</v>
      </c>
      <c r="U421" t="s">
        <v>61</v>
      </c>
      <c r="V421">
        <v>3</v>
      </c>
      <c r="W421">
        <v>0.37</v>
      </c>
      <c r="X421">
        <v>4</v>
      </c>
      <c r="Y421">
        <v>6</v>
      </c>
      <c r="Z421">
        <v>1970</v>
      </c>
      <c r="AA421">
        <v>1970</v>
      </c>
      <c r="AB421">
        <v>0</v>
      </c>
      <c r="AC421">
        <v>1</v>
      </c>
      <c r="AD421">
        <v>8</v>
      </c>
      <c r="AE421">
        <v>0.25</v>
      </c>
      <c r="AF421" t="s">
        <v>62</v>
      </c>
      <c r="AG421" t="s">
        <v>63</v>
      </c>
      <c r="AH421" t="s">
        <v>64</v>
      </c>
      <c r="AI421">
        <v>724000000</v>
      </c>
      <c r="AJ421">
        <v>54500000</v>
      </c>
      <c r="AK421">
        <v>30</v>
      </c>
      <c r="AL421">
        <v>2.5841421630352978E-2</v>
      </c>
      <c r="AM421">
        <v>7.4846937455238089</v>
      </c>
      <c r="AN421">
        <v>1.9562529671485085</v>
      </c>
      <c r="AO421">
        <v>1.3018907105616737</v>
      </c>
      <c r="AP421">
        <v>0</v>
      </c>
      <c r="AQ421">
        <v>0.35</v>
      </c>
      <c r="AR421">
        <v>0</v>
      </c>
      <c r="AS421">
        <v>0</v>
      </c>
      <c r="AT421">
        <v>500</v>
      </c>
      <c r="AU421">
        <v>50</v>
      </c>
      <c r="AV421">
        <v>12</v>
      </c>
      <c r="AW421">
        <v>1.9961979999999998E-3</v>
      </c>
      <c r="AX421">
        <v>1.9961979999999998E-3</v>
      </c>
      <c r="AY421">
        <v>1.9607137E-2</v>
      </c>
      <c r="AZ421" t="s">
        <v>65</v>
      </c>
      <c r="BA421">
        <v>100</v>
      </c>
      <c r="BB421">
        <v>0</v>
      </c>
    </row>
    <row r="422" spans="1:54" x14ac:dyDescent="0.25">
      <c r="A422">
        <v>421</v>
      </c>
      <c r="B422">
        <v>0</v>
      </c>
      <c r="C422">
        <v>8760</v>
      </c>
      <c r="D422">
        <v>1</v>
      </c>
      <c r="E422">
        <v>1</v>
      </c>
      <c r="F422" t="s">
        <v>59</v>
      </c>
      <c r="G422" t="s">
        <v>60</v>
      </c>
      <c r="H422">
        <v>1.5</v>
      </c>
      <c r="I422">
        <v>0.42</v>
      </c>
      <c r="J422">
        <v>1</v>
      </c>
      <c r="K422">
        <v>0</v>
      </c>
      <c r="L422">
        <v>5.3491414463428928E-2</v>
      </c>
      <c r="M422" t="b">
        <v>0</v>
      </c>
      <c r="N422" t="b">
        <v>0</v>
      </c>
      <c r="O422">
        <v>7</v>
      </c>
      <c r="P422">
        <v>200</v>
      </c>
      <c r="Q422">
        <v>10</v>
      </c>
      <c r="R422">
        <v>0</v>
      </c>
      <c r="S422">
        <v>1</v>
      </c>
      <c r="T422">
        <v>0</v>
      </c>
      <c r="U422" t="s">
        <v>61</v>
      </c>
      <c r="V422">
        <v>3</v>
      </c>
      <c r="W422">
        <v>0.37</v>
      </c>
      <c r="X422">
        <v>4</v>
      </c>
      <c r="Y422">
        <v>3</v>
      </c>
      <c r="Z422">
        <v>1970</v>
      </c>
      <c r="AA422">
        <v>1970</v>
      </c>
      <c r="AB422">
        <v>0</v>
      </c>
      <c r="AC422">
        <v>1</v>
      </c>
      <c r="AD422">
        <v>8</v>
      </c>
      <c r="AE422">
        <v>0.5</v>
      </c>
      <c r="AF422" t="s">
        <v>62</v>
      </c>
      <c r="AG422" t="s">
        <v>63</v>
      </c>
      <c r="AH422" t="s">
        <v>65</v>
      </c>
      <c r="AI422">
        <v>724000000</v>
      </c>
      <c r="AJ422">
        <v>54500000</v>
      </c>
      <c r="AK422">
        <v>30</v>
      </c>
      <c r="AL422">
        <v>9.6942709006774801E-3</v>
      </c>
      <c r="AM422">
        <v>14.663277520647618</v>
      </c>
      <c r="AN422">
        <v>1.6823581506442706</v>
      </c>
      <c r="AO422">
        <v>0.76878592267984702</v>
      </c>
      <c r="AP422">
        <v>0</v>
      </c>
      <c r="AQ422">
        <v>0.35</v>
      </c>
      <c r="AR422">
        <v>0</v>
      </c>
      <c r="AS422">
        <v>0</v>
      </c>
      <c r="AT422">
        <v>500</v>
      </c>
      <c r="AU422">
        <v>50</v>
      </c>
      <c r="AV422">
        <v>12</v>
      </c>
      <c r="AW422">
        <v>1.9961979999999998E-3</v>
      </c>
      <c r="AX422">
        <v>1.9961979999999998E-3</v>
      </c>
      <c r="AY422">
        <v>1.9607137E-2</v>
      </c>
      <c r="AZ422" t="s">
        <v>64</v>
      </c>
      <c r="BA422">
        <v>30</v>
      </c>
      <c r="BB422">
        <v>0</v>
      </c>
    </row>
    <row r="423" spans="1:54" x14ac:dyDescent="0.25">
      <c r="A423">
        <v>422</v>
      </c>
      <c r="B423">
        <v>0</v>
      </c>
      <c r="C423">
        <v>8760</v>
      </c>
      <c r="D423">
        <v>1</v>
      </c>
      <c r="E423">
        <v>1</v>
      </c>
      <c r="F423" t="s">
        <v>59</v>
      </c>
      <c r="G423" t="s">
        <v>60</v>
      </c>
      <c r="H423">
        <v>1.5</v>
      </c>
      <c r="I423">
        <v>0.42</v>
      </c>
      <c r="J423">
        <v>1</v>
      </c>
      <c r="K423">
        <v>0</v>
      </c>
      <c r="L423">
        <v>0.15356470633690272</v>
      </c>
      <c r="M423" t="b">
        <v>0</v>
      </c>
      <c r="N423" t="b">
        <v>0</v>
      </c>
      <c r="O423">
        <v>7</v>
      </c>
      <c r="P423">
        <v>200</v>
      </c>
      <c r="Q423">
        <v>10</v>
      </c>
      <c r="R423">
        <v>0</v>
      </c>
      <c r="S423">
        <v>1</v>
      </c>
      <c r="T423">
        <v>0</v>
      </c>
      <c r="U423" t="s">
        <v>61</v>
      </c>
      <c r="V423">
        <v>3</v>
      </c>
      <c r="W423">
        <v>0.37</v>
      </c>
      <c r="X423">
        <v>4</v>
      </c>
      <c r="Y423">
        <v>6</v>
      </c>
      <c r="Z423">
        <v>1970</v>
      </c>
      <c r="AA423">
        <v>1970</v>
      </c>
      <c r="AB423">
        <v>0</v>
      </c>
      <c r="AC423">
        <v>1</v>
      </c>
      <c r="AD423">
        <v>8</v>
      </c>
      <c r="AE423">
        <v>0.5</v>
      </c>
      <c r="AF423" t="s">
        <v>62</v>
      </c>
      <c r="AG423" t="s">
        <v>63</v>
      </c>
      <c r="AH423" t="s">
        <v>65</v>
      </c>
      <c r="AI423">
        <v>724000000</v>
      </c>
      <c r="AJ423">
        <v>54500000</v>
      </c>
      <c r="AK423">
        <v>30</v>
      </c>
      <c r="AL423">
        <v>1.4757611004528166E-2</v>
      </c>
      <c r="AM423">
        <v>8.6592666925714283</v>
      </c>
      <c r="AN423">
        <v>2.5048036541372611</v>
      </c>
      <c r="AO423">
        <v>1.2123287886624381</v>
      </c>
      <c r="AP423">
        <v>0</v>
      </c>
      <c r="AQ423">
        <v>0.35</v>
      </c>
      <c r="AR423">
        <v>0</v>
      </c>
      <c r="AS423">
        <v>0</v>
      </c>
      <c r="AT423">
        <v>500</v>
      </c>
      <c r="AU423">
        <v>50</v>
      </c>
      <c r="AV423">
        <v>12</v>
      </c>
      <c r="AW423">
        <v>1.9961979999999998E-3</v>
      </c>
      <c r="AX423">
        <v>1.9961979999999998E-3</v>
      </c>
      <c r="AY423">
        <v>1.9607137E-2</v>
      </c>
      <c r="AZ423" t="s">
        <v>65</v>
      </c>
      <c r="BA423">
        <v>30</v>
      </c>
      <c r="BB423">
        <v>0</v>
      </c>
    </row>
    <row r="424" spans="1:54" x14ac:dyDescent="0.25">
      <c r="A424">
        <v>423</v>
      </c>
      <c r="B424">
        <v>0</v>
      </c>
      <c r="C424">
        <v>8760</v>
      </c>
      <c r="D424">
        <v>1</v>
      </c>
      <c r="E424">
        <v>1</v>
      </c>
      <c r="F424" t="s">
        <v>59</v>
      </c>
      <c r="G424" t="s">
        <v>60</v>
      </c>
      <c r="H424">
        <v>1.5</v>
      </c>
      <c r="I424">
        <v>0.42</v>
      </c>
      <c r="J424">
        <v>1</v>
      </c>
      <c r="K424">
        <v>0</v>
      </c>
      <c r="L424">
        <v>5.7781587662289226E-2</v>
      </c>
      <c r="M424" t="b">
        <v>0</v>
      </c>
      <c r="N424" t="b">
        <v>0</v>
      </c>
      <c r="O424">
        <v>7</v>
      </c>
      <c r="P424">
        <v>200</v>
      </c>
      <c r="Q424">
        <v>10</v>
      </c>
      <c r="R424">
        <v>0</v>
      </c>
      <c r="S424">
        <v>1</v>
      </c>
      <c r="T424">
        <v>0</v>
      </c>
      <c r="U424" t="s">
        <v>61</v>
      </c>
      <c r="V424">
        <v>3</v>
      </c>
      <c r="W424">
        <v>0.37</v>
      </c>
      <c r="X424">
        <v>4</v>
      </c>
      <c r="Y424">
        <v>5</v>
      </c>
      <c r="Z424">
        <v>1970</v>
      </c>
      <c r="AA424">
        <v>1970</v>
      </c>
      <c r="AB424">
        <v>0</v>
      </c>
      <c r="AC424">
        <v>1</v>
      </c>
      <c r="AD424">
        <v>8</v>
      </c>
      <c r="AE424">
        <v>0.5</v>
      </c>
      <c r="AF424" t="s">
        <v>62</v>
      </c>
      <c r="AG424" t="s">
        <v>63</v>
      </c>
      <c r="AH424" t="s">
        <v>64</v>
      </c>
      <c r="AI424">
        <v>724000000</v>
      </c>
      <c r="AJ424">
        <v>54500000</v>
      </c>
      <c r="AK424">
        <v>30</v>
      </c>
      <c r="AL424">
        <v>1.990583294901167E-2</v>
      </c>
      <c r="AM424">
        <v>14.119026239123809</v>
      </c>
      <c r="AN424">
        <v>2.1917140519283778</v>
      </c>
      <c r="AO424">
        <v>1.3087523175812406</v>
      </c>
      <c r="AP424">
        <v>0</v>
      </c>
      <c r="AQ424">
        <v>0.35</v>
      </c>
      <c r="AR424">
        <v>0</v>
      </c>
      <c r="AS424">
        <v>0</v>
      </c>
      <c r="AT424">
        <v>500</v>
      </c>
      <c r="AU424">
        <v>50</v>
      </c>
      <c r="AV424">
        <v>12</v>
      </c>
      <c r="AW424">
        <v>1.9961979999999998E-3</v>
      </c>
      <c r="AX424">
        <v>1.9961979999999998E-3</v>
      </c>
      <c r="AY424">
        <v>1.9607137E-2</v>
      </c>
      <c r="AZ424" t="s">
        <v>65</v>
      </c>
      <c r="BA424">
        <v>30</v>
      </c>
      <c r="BB424">
        <v>0</v>
      </c>
    </row>
    <row r="425" spans="1:54" x14ac:dyDescent="0.25">
      <c r="A425">
        <v>424</v>
      </c>
      <c r="B425">
        <v>0</v>
      </c>
      <c r="C425">
        <v>8760</v>
      </c>
      <c r="D425">
        <v>1</v>
      </c>
      <c r="E425">
        <v>1</v>
      </c>
      <c r="F425" t="s">
        <v>59</v>
      </c>
      <c r="G425" t="s">
        <v>60</v>
      </c>
      <c r="H425">
        <v>1.5</v>
      </c>
      <c r="I425">
        <v>0.42</v>
      </c>
      <c r="J425">
        <v>1</v>
      </c>
      <c r="K425">
        <v>0</v>
      </c>
      <c r="L425">
        <v>0.16238729106756791</v>
      </c>
      <c r="M425" t="b">
        <v>0</v>
      </c>
      <c r="N425" t="b">
        <v>0</v>
      </c>
      <c r="O425">
        <v>7</v>
      </c>
      <c r="P425">
        <v>200</v>
      </c>
      <c r="Q425">
        <v>10</v>
      </c>
      <c r="R425">
        <v>0</v>
      </c>
      <c r="S425">
        <v>1</v>
      </c>
      <c r="T425">
        <v>0</v>
      </c>
      <c r="U425" t="s">
        <v>61</v>
      </c>
      <c r="V425">
        <v>3</v>
      </c>
      <c r="W425">
        <v>0.37</v>
      </c>
      <c r="X425">
        <v>4</v>
      </c>
      <c r="Y425">
        <v>3</v>
      </c>
      <c r="Z425">
        <v>1970</v>
      </c>
      <c r="AA425">
        <v>1970</v>
      </c>
      <c r="AB425">
        <v>0</v>
      </c>
      <c r="AC425">
        <v>1</v>
      </c>
      <c r="AD425">
        <v>8</v>
      </c>
      <c r="AE425">
        <v>1</v>
      </c>
      <c r="AF425" t="s">
        <v>62</v>
      </c>
      <c r="AG425" t="s">
        <v>63</v>
      </c>
      <c r="AH425" t="s">
        <v>64</v>
      </c>
      <c r="AI425">
        <v>724000000</v>
      </c>
      <c r="AJ425">
        <v>54500000</v>
      </c>
      <c r="AK425">
        <v>30</v>
      </c>
      <c r="AL425">
        <v>1.9461167585431788E-2</v>
      </c>
      <c r="AM425">
        <v>13.821365539942857</v>
      </c>
      <c r="AN425">
        <v>1.6860107232019728</v>
      </c>
      <c r="AO425">
        <v>1.3369402781273787</v>
      </c>
      <c r="AP425">
        <v>0</v>
      </c>
      <c r="AQ425">
        <v>0.35</v>
      </c>
      <c r="AR425">
        <v>0</v>
      </c>
      <c r="AS425">
        <v>0</v>
      </c>
      <c r="AT425">
        <v>500</v>
      </c>
      <c r="AU425">
        <v>50</v>
      </c>
      <c r="AV425">
        <v>12</v>
      </c>
      <c r="AW425">
        <v>1.9961979999999998E-3</v>
      </c>
      <c r="AX425">
        <v>1.9961979999999998E-3</v>
      </c>
      <c r="AY425">
        <v>1.9607137E-2</v>
      </c>
      <c r="AZ425" t="s">
        <v>64</v>
      </c>
      <c r="BA425">
        <v>10</v>
      </c>
      <c r="BB425">
        <v>0</v>
      </c>
    </row>
    <row r="426" spans="1:54" x14ac:dyDescent="0.25">
      <c r="A426">
        <v>425</v>
      </c>
      <c r="B426">
        <v>0</v>
      </c>
      <c r="C426">
        <v>8760</v>
      </c>
      <c r="D426">
        <v>1</v>
      </c>
      <c r="E426">
        <v>1</v>
      </c>
      <c r="F426" t="s">
        <v>59</v>
      </c>
      <c r="G426" t="s">
        <v>60</v>
      </c>
      <c r="H426">
        <v>1.5</v>
      </c>
      <c r="I426">
        <v>0.42</v>
      </c>
      <c r="J426">
        <v>1</v>
      </c>
      <c r="K426">
        <v>0</v>
      </c>
      <c r="L426">
        <v>4.6453160308360338E-2</v>
      </c>
      <c r="M426" t="b">
        <v>0</v>
      </c>
      <c r="N426" t="b">
        <v>0</v>
      </c>
      <c r="O426">
        <v>7</v>
      </c>
      <c r="P426">
        <v>200</v>
      </c>
      <c r="Q426">
        <v>10</v>
      </c>
      <c r="R426">
        <v>0</v>
      </c>
      <c r="S426">
        <v>1</v>
      </c>
      <c r="T426">
        <v>0</v>
      </c>
      <c r="U426" t="s">
        <v>61</v>
      </c>
      <c r="V426">
        <v>3</v>
      </c>
      <c r="W426">
        <v>0.37</v>
      </c>
      <c r="X426">
        <v>4</v>
      </c>
      <c r="Y426">
        <v>5</v>
      </c>
      <c r="Z426">
        <v>1970</v>
      </c>
      <c r="AA426">
        <v>1970</v>
      </c>
      <c r="AB426">
        <v>0</v>
      </c>
      <c r="AC426">
        <v>1</v>
      </c>
      <c r="AD426">
        <v>8</v>
      </c>
      <c r="AE426">
        <v>0.25</v>
      </c>
      <c r="AF426" t="s">
        <v>62</v>
      </c>
      <c r="AG426" t="s">
        <v>63</v>
      </c>
      <c r="AH426" t="s">
        <v>64</v>
      </c>
      <c r="AI426">
        <v>724000000</v>
      </c>
      <c r="AJ426">
        <v>54500000</v>
      </c>
      <c r="AK426">
        <v>30</v>
      </c>
      <c r="AL426">
        <v>2.8040847968271172E-2</v>
      </c>
      <c r="AM426">
        <v>10.646865515047619</v>
      </c>
      <c r="AN426">
        <v>1.9251552555315918</v>
      </c>
      <c r="AO426">
        <v>0.75747905033480767</v>
      </c>
      <c r="AP426">
        <v>0</v>
      </c>
      <c r="AQ426">
        <v>0.35</v>
      </c>
      <c r="AR426">
        <v>0</v>
      </c>
      <c r="AS426">
        <v>0</v>
      </c>
      <c r="AT426">
        <v>500</v>
      </c>
      <c r="AU426">
        <v>50</v>
      </c>
      <c r="AV426">
        <v>12</v>
      </c>
      <c r="AW426">
        <v>1.9961979999999998E-3</v>
      </c>
      <c r="AX426">
        <v>1.9961979999999998E-3</v>
      </c>
      <c r="AY426">
        <v>1.9607137E-2</v>
      </c>
      <c r="AZ426" t="s">
        <v>64</v>
      </c>
      <c r="BA426">
        <v>100</v>
      </c>
      <c r="BB426">
        <v>0</v>
      </c>
    </row>
    <row r="427" spans="1:54" x14ac:dyDescent="0.25">
      <c r="A427">
        <v>426</v>
      </c>
      <c r="B427">
        <v>0</v>
      </c>
      <c r="C427">
        <v>8760</v>
      </c>
      <c r="D427">
        <v>1</v>
      </c>
      <c r="E427">
        <v>1</v>
      </c>
      <c r="F427" t="s">
        <v>59</v>
      </c>
      <c r="G427" t="s">
        <v>60</v>
      </c>
      <c r="H427">
        <v>1.5</v>
      </c>
      <c r="I427">
        <v>0.42</v>
      </c>
      <c r="J427">
        <v>1</v>
      </c>
      <c r="K427">
        <v>0</v>
      </c>
      <c r="L427">
        <v>0.16196195500306509</v>
      </c>
      <c r="M427" t="b">
        <v>0</v>
      </c>
      <c r="N427" t="b">
        <v>0</v>
      </c>
      <c r="O427">
        <v>7</v>
      </c>
      <c r="P427">
        <v>200</v>
      </c>
      <c r="Q427">
        <v>10</v>
      </c>
      <c r="R427">
        <v>0</v>
      </c>
      <c r="S427">
        <v>1</v>
      </c>
      <c r="T427">
        <v>0</v>
      </c>
      <c r="U427" t="s">
        <v>61</v>
      </c>
      <c r="V427">
        <v>3</v>
      </c>
      <c r="W427">
        <v>0.37</v>
      </c>
      <c r="X427">
        <v>4</v>
      </c>
      <c r="Y427">
        <v>3</v>
      </c>
      <c r="Z427">
        <v>1970</v>
      </c>
      <c r="AA427">
        <v>1970</v>
      </c>
      <c r="AB427">
        <v>0</v>
      </c>
      <c r="AC427">
        <v>1</v>
      </c>
      <c r="AD427">
        <v>8</v>
      </c>
      <c r="AE427">
        <v>1</v>
      </c>
      <c r="AF427" t="s">
        <v>62</v>
      </c>
      <c r="AG427" t="s">
        <v>63</v>
      </c>
      <c r="AH427" t="s">
        <v>65</v>
      </c>
      <c r="AI427">
        <v>724000000</v>
      </c>
      <c r="AJ427">
        <v>54500000</v>
      </c>
      <c r="AK427">
        <v>30</v>
      </c>
      <c r="AL427">
        <v>1.3450741666224487E-2</v>
      </c>
      <c r="AM427">
        <v>10.202586003619047</v>
      </c>
      <c r="AN427">
        <v>2.3004329707592825</v>
      </c>
      <c r="AO427">
        <v>0.72016387897500855</v>
      </c>
      <c r="AP427">
        <v>0</v>
      </c>
      <c r="AQ427">
        <v>0.35</v>
      </c>
      <c r="AR427">
        <v>0</v>
      </c>
      <c r="AS427">
        <v>0</v>
      </c>
      <c r="AT427">
        <v>500</v>
      </c>
      <c r="AU427">
        <v>50</v>
      </c>
      <c r="AV427">
        <v>12</v>
      </c>
      <c r="AW427">
        <v>1.9961979999999998E-3</v>
      </c>
      <c r="AX427">
        <v>1.9961979999999998E-3</v>
      </c>
      <c r="AY427">
        <v>1.9607137E-2</v>
      </c>
      <c r="AZ427" t="s">
        <v>65</v>
      </c>
      <c r="BA427">
        <v>10</v>
      </c>
      <c r="BB427">
        <v>0</v>
      </c>
    </row>
    <row r="428" spans="1:54" x14ac:dyDescent="0.25">
      <c r="A428">
        <v>427</v>
      </c>
      <c r="B428">
        <v>0</v>
      </c>
      <c r="C428">
        <v>8760</v>
      </c>
      <c r="D428">
        <v>1</v>
      </c>
      <c r="E428">
        <v>1</v>
      </c>
      <c r="F428" t="s">
        <v>59</v>
      </c>
      <c r="G428" t="s">
        <v>60</v>
      </c>
      <c r="H428">
        <v>1.5</v>
      </c>
      <c r="I428">
        <v>0.42</v>
      </c>
      <c r="J428">
        <v>1</v>
      </c>
      <c r="K428">
        <v>0</v>
      </c>
      <c r="L428">
        <v>0.14293410826974942</v>
      </c>
      <c r="M428" t="b">
        <v>0</v>
      </c>
      <c r="N428" t="b">
        <v>0</v>
      </c>
      <c r="O428">
        <v>7</v>
      </c>
      <c r="P428">
        <v>200</v>
      </c>
      <c r="Q428">
        <v>10</v>
      </c>
      <c r="R428">
        <v>0</v>
      </c>
      <c r="S428">
        <v>1</v>
      </c>
      <c r="T428">
        <v>0</v>
      </c>
      <c r="U428" t="s">
        <v>61</v>
      </c>
      <c r="V428">
        <v>3</v>
      </c>
      <c r="W428">
        <v>0.37</v>
      </c>
      <c r="X428">
        <v>4</v>
      </c>
      <c r="Y428">
        <v>5</v>
      </c>
      <c r="Z428">
        <v>1970</v>
      </c>
      <c r="AA428">
        <v>1970</v>
      </c>
      <c r="AB428">
        <v>0</v>
      </c>
      <c r="AC428">
        <v>1</v>
      </c>
      <c r="AD428">
        <v>8</v>
      </c>
      <c r="AE428">
        <v>0.5</v>
      </c>
      <c r="AF428" t="s">
        <v>62</v>
      </c>
      <c r="AG428" t="s">
        <v>63</v>
      </c>
      <c r="AH428" t="s">
        <v>65</v>
      </c>
      <c r="AI428">
        <v>724000000</v>
      </c>
      <c r="AJ428">
        <v>54500000</v>
      </c>
      <c r="AK428">
        <v>30</v>
      </c>
      <c r="AL428">
        <v>8.9217680074214697E-3</v>
      </c>
      <c r="AM428">
        <v>6.4509291579047607</v>
      </c>
      <c r="AN428">
        <v>1.7985193458550879</v>
      </c>
      <c r="AO428">
        <v>1.3486586065257282</v>
      </c>
      <c r="AP428">
        <v>0</v>
      </c>
      <c r="AQ428">
        <v>0.35</v>
      </c>
      <c r="AR428">
        <v>0</v>
      </c>
      <c r="AS428">
        <v>0</v>
      </c>
      <c r="AT428">
        <v>500</v>
      </c>
      <c r="AU428">
        <v>50</v>
      </c>
      <c r="AV428">
        <v>12</v>
      </c>
      <c r="AW428">
        <v>1.9961979999999998E-3</v>
      </c>
      <c r="AX428">
        <v>1.9961979999999998E-3</v>
      </c>
      <c r="AY428">
        <v>1.9607137E-2</v>
      </c>
      <c r="AZ428" t="s">
        <v>64</v>
      </c>
      <c r="BA428">
        <v>30</v>
      </c>
      <c r="BB428">
        <v>0</v>
      </c>
    </row>
    <row r="429" spans="1:54" x14ac:dyDescent="0.25">
      <c r="A429">
        <v>428</v>
      </c>
      <c r="B429">
        <v>0</v>
      </c>
      <c r="C429">
        <v>8760</v>
      </c>
      <c r="D429">
        <v>1</v>
      </c>
      <c r="E429">
        <v>1</v>
      </c>
      <c r="F429" t="s">
        <v>59</v>
      </c>
      <c r="G429" t="s">
        <v>60</v>
      </c>
      <c r="H429">
        <v>1.5</v>
      </c>
      <c r="I429">
        <v>0.42</v>
      </c>
      <c r="J429">
        <v>1</v>
      </c>
      <c r="K429">
        <v>0</v>
      </c>
      <c r="L429">
        <v>9.4092359523802196E-2</v>
      </c>
      <c r="M429" t="b">
        <v>0</v>
      </c>
      <c r="N429" t="b">
        <v>0</v>
      </c>
      <c r="O429">
        <v>7</v>
      </c>
      <c r="P429">
        <v>200</v>
      </c>
      <c r="Q429">
        <v>10</v>
      </c>
      <c r="R429">
        <v>0</v>
      </c>
      <c r="S429">
        <v>1</v>
      </c>
      <c r="T429">
        <v>0</v>
      </c>
      <c r="U429" t="s">
        <v>61</v>
      </c>
      <c r="V429">
        <v>3</v>
      </c>
      <c r="W429">
        <v>0.37</v>
      </c>
      <c r="X429">
        <v>4</v>
      </c>
      <c r="Y429">
        <v>6</v>
      </c>
      <c r="Z429">
        <v>1970</v>
      </c>
      <c r="AA429">
        <v>1970</v>
      </c>
      <c r="AB429">
        <v>0</v>
      </c>
      <c r="AC429">
        <v>1</v>
      </c>
      <c r="AD429">
        <v>8</v>
      </c>
      <c r="AE429">
        <v>0.5</v>
      </c>
      <c r="AF429" t="s">
        <v>62</v>
      </c>
      <c r="AG429" t="s">
        <v>63</v>
      </c>
      <c r="AH429" t="s">
        <v>65</v>
      </c>
      <c r="AI429">
        <v>724000000</v>
      </c>
      <c r="AJ429">
        <v>54500000</v>
      </c>
      <c r="AK429">
        <v>30</v>
      </c>
      <c r="AL429">
        <v>3.10805493524553E-2</v>
      </c>
      <c r="AM429">
        <v>10.036135672380952</v>
      </c>
      <c r="AN429">
        <v>1.5379689853568639</v>
      </c>
      <c r="AO429">
        <v>0.56409800214220795</v>
      </c>
      <c r="AP429">
        <v>0</v>
      </c>
      <c r="AQ429">
        <v>0.35</v>
      </c>
      <c r="AR429">
        <v>0</v>
      </c>
      <c r="AS429">
        <v>0</v>
      </c>
      <c r="AT429">
        <v>500</v>
      </c>
      <c r="AU429">
        <v>50</v>
      </c>
      <c r="AV429">
        <v>12</v>
      </c>
      <c r="AW429">
        <v>1.9961979999999998E-3</v>
      </c>
      <c r="AX429">
        <v>1.9961979999999998E-3</v>
      </c>
      <c r="AY429">
        <v>1.9607137E-2</v>
      </c>
      <c r="AZ429" t="s">
        <v>65</v>
      </c>
      <c r="BA429">
        <v>30</v>
      </c>
      <c r="BB429">
        <v>0</v>
      </c>
    </row>
    <row r="430" spans="1:54" x14ac:dyDescent="0.25">
      <c r="A430">
        <v>429</v>
      </c>
      <c r="B430">
        <v>0</v>
      </c>
      <c r="C430">
        <v>8760</v>
      </c>
      <c r="D430">
        <v>1</v>
      </c>
      <c r="E430">
        <v>1</v>
      </c>
      <c r="F430" t="s">
        <v>59</v>
      </c>
      <c r="G430" t="s">
        <v>60</v>
      </c>
      <c r="H430">
        <v>1.5</v>
      </c>
      <c r="I430">
        <v>0.42</v>
      </c>
      <c r="J430">
        <v>1</v>
      </c>
      <c r="K430">
        <v>0</v>
      </c>
      <c r="L430">
        <v>0.10803247068346558</v>
      </c>
      <c r="M430" t="b">
        <v>0</v>
      </c>
      <c r="N430" t="b">
        <v>0</v>
      </c>
      <c r="O430">
        <v>7</v>
      </c>
      <c r="P430">
        <v>200</v>
      </c>
      <c r="Q430">
        <v>10</v>
      </c>
      <c r="R430">
        <v>0</v>
      </c>
      <c r="S430">
        <v>1</v>
      </c>
      <c r="T430">
        <v>0</v>
      </c>
      <c r="U430" t="s">
        <v>61</v>
      </c>
      <c r="V430">
        <v>3</v>
      </c>
      <c r="W430">
        <v>0.37</v>
      </c>
      <c r="X430">
        <v>4</v>
      </c>
      <c r="Y430">
        <v>1</v>
      </c>
      <c r="Z430">
        <v>1970</v>
      </c>
      <c r="AA430">
        <v>1970</v>
      </c>
      <c r="AB430">
        <v>0</v>
      </c>
      <c r="AC430">
        <v>1</v>
      </c>
      <c r="AD430">
        <v>8</v>
      </c>
      <c r="AE430">
        <v>1</v>
      </c>
      <c r="AF430" t="s">
        <v>62</v>
      </c>
      <c r="AG430" t="s">
        <v>63</v>
      </c>
      <c r="AH430" t="s">
        <v>65</v>
      </c>
      <c r="AI430">
        <v>724000000</v>
      </c>
      <c r="AJ430">
        <v>54500000</v>
      </c>
      <c r="AK430">
        <v>30</v>
      </c>
      <c r="AL430">
        <v>3.1814367888221312E-2</v>
      </c>
      <c r="AM430">
        <v>15.218239763333333</v>
      </c>
      <c r="AN430">
        <v>2.7602553316649487</v>
      </c>
      <c r="AO430">
        <v>0.99162538575292614</v>
      </c>
      <c r="AP430">
        <v>0</v>
      </c>
      <c r="AQ430">
        <v>0.35</v>
      </c>
      <c r="AR430">
        <v>0</v>
      </c>
      <c r="AS430">
        <v>0</v>
      </c>
      <c r="AT430">
        <v>500</v>
      </c>
      <c r="AU430">
        <v>50</v>
      </c>
      <c r="AV430">
        <v>12</v>
      </c>
      <c r="AW430">
        <v>1.9961979999999998E-3</v>
      </c>
      <c r="AX430">
        <v>1.9961979999999998E-3</v>
      </c>
      <c r="AY430">
        <v>1.9607137E-2</v>
      </c>
      <c r="AZ430" t="s">
        <v>64</v>
      </c>
      <c r="BA430">
        <v>10</v>
      </c>
      <c r="BB430">
        <v>0</v>
      </c>
    </row>
    <row r="431" spans="1:54" x14ac:dyDescent="0.25">
      <c r="A431">
        <v>430</v>
      </c>
      <c r="B431">
        <v>0</v>
      </c>
      <c r="C431">
        <v>8760</v>
      </c>
      <c r="D431">
        <v>1</v>
      </c>
      <c r="E431">
        <v>1</v>
      </c>
      <c r="F431" t="s">
        <v>59</v>
      </c>
      <c r="G431" t="s">
        <v>60</v>
      </c>
      <c r="H431">
        <v>1.5</v>
      </c>
      <c r="I431">
        <v>0.42</v>
      </c>
      <c r="J431">
        <v>1</v>
      </c>
      <c r="K431">
        <v>0</v>
      </c>
      <c r="L431">
        <v>0.15923312892452654</v>
      </c>
      <c r="M431" t="b">
        <v>0</v>
      </c>
      <c r="N431" t="b">
        <v>0</v>
      </c>
      <c r="O431">
        <v>7</v>
      </c>
      <c r="P431">
        <v>200</v>
      </c>
      <c r="Q431">
        <v>10</v>
      </c>
      <c r="R431">
        <v>0</v>
      </c>
      <c r="S431">
        <v>1</v>
      </c>
      <c r="T431">
        <v>0</v>
      </c>
      <c r="U431" t="s">
        <v>61</v>
      </c>
      <c r="V431">
        <v>3</v>
      </c>
      <c r="W431">
        <v>0.37</v>
      </c>
      <c r="X431">
        <v>4</v>
      </c>
      <c r="Y431">
        <v>2</v>
      </c>
      <c r="Z431">
        <v>1970</v>
      </c>
      <c r="AA431">
        <v>1970</v>
      </c>
      <c r="AB431">
        <v>0</v>
      </c>
      <c r="AC431">
        <v>1</v>
      </c>
      <c r="AD431">
        <v>8</v>
      </c>
      <c r="AE431">
        <v>0.25</v>
      </c>
      <c r="AF431" t="s">
        <v>62</v>
      </c>
      <c r="AG431" t="s">
        <v>63</v>
      </c>
      <c r="AH431" t="s">
        <v>65</v>
      </c>
      <c r="AI431">
        <v>724000000</v>
      </c>
      <c r="AJ431">
        <v>54500000</v>
      </c>
      <c r="AK431">
        <v>30</v>
      </c>
      <c r="AL431">
        <v>3.0175100103824945E-2</v>
      </c>
      <c r="AM431">
        <v>9.1122596426666664</v>
      </c>
      <c r="AN431">
        <v>1.5543736229133251</v>
      </c>
      <c r="AO431">
        <v>0.58523301342072331</v>
      </c>
      <c r="AP431">
        <v>0</v>
      </c>
      <c r="AQ431">
        <v>0.35</v>
      </c>
      <c r="AR431">
        <v>0</v>
      </c>
      <c r="AS431">
        <v>0</v>
      </c>
      <c r="AT431">
        <v>500</v>
      </c>
      <c r="AU431">
        <v>50</v>
      </c>
      <c r="AV431">
        <v>12</v>
      </c>
      <c r="AW431">
        <v>1.9961979999999998E-3</v>
      </c>
      <c r="AX431">
        <v>1.9961979999999998E-3</v>
      </c>
      <c r="AY431">
        <v>1.9607137E-2</v>
      </c>
      <c r="AZ431" t="s">
        <v>64</v>
      </c>
      <c r="BA431">
        <v>100</v>
      </c>
      <c r="BB431">
        <v>0</v>
      </c>
    </row>
    <row r="432" spans="1:54" x14ac:dyDescent="0.25">
      <c r="A432">
        <v>431</v>
      </c>
      <c r="B432">
        <v>0</v>
      </c>
      <c r="C432">
        <v>8760</v>
      </c>
      <c r="D432">
        <v>1</v>
      </c>
      <c r="E432">
        <v>1</v>
      </c>
      <c r="F432" t="s">
        <v>59</v>
      </c>
      <c r="G432" t="s">
        <v>60</v>
      </c>
      <c r="H432">
        <v>1.5</v>
      </c>
      <c r="I432">
        <v>0.42</v>
      </c>
      <c r="J432">
        <v>1</v>
      </c>
      <c r="K432">
        <v>0</v>
      </c>
      <c r="L432">
        <v>0.11011403006395683</v>
      </c>
      <c r="M432" t="b">
        <v>0</v>
      </c>
      <c r="N432" t="b">
        <v>0</v>
      </c>
      <c r="O432">
        <v>7</v>
      </c>
      <c r="P432">
        <v>200</v>
      </c>
      <c r="Q432">
        <v>10</v>
      </c>
      <c r="R432">
        <v>0</v>
      </c>
      <c r="S432">
        <v>1</v>
      </c>
      <c r="T432">
        <v>0</v>
      </c>
      <c r="U432" t="s">
        <v>61</v>
      </c>
      <c r="V432">
        <v>3</v>
      </c>
      <c r="W432">
        <v>0.37</v>
      </c>
      <c r="X432">
        <v>4</v>
      </c>
      <c r="Y432">
        <v>5</v>
      </c>
      <c r="Z432">
        <v>1970</v>
      </c>
      <c r="AA432">
        <v>1970</v>
      </c>
      <c r="AB432">
        <v>0</v>
      </c>
      <c r="AC432">
        <v>1</v>
      </c>
      <c r="AD432">
        <v>8</v>
      </c>
      <c r="AE432">
        <v>0.25</v>
      </c>
      <c r="AF432" t="s">
        <v>62</v>
      </c>
      <c r="AG432" t="s">
        <v>63</v>
      </c>
      <c r="AH432" t="s">
        <v>64</v>
      </c>
      <c r="AI432">
        <v>724000000</v>
      </c>
      <c r="AJ432">
        <v>54500000</v>
      </c>
      <c r="AK432">
        <v>30</v>
      </c>
      <c r="AL432">
        <v>2.22394399236285E-2</v>
      </c>
      <c r="AM432">
        <v>7.9953348565714286</v>
      </c>
      <c r="AN432">
        <v>2.0526328642245666</v>
      </c>
      <c r="AO432">
        <v>0.89931667082306332</v>
      </c>
      <c r="AP432">
        <v>0</v>
      </c>
      <c r="AQ432">
        <v>0.35</v>
      </c>
      <c r="AR432">
        <v>0</v>
      </c>
      <c r="AS432">
        <v>0</v>
      </c>
      <c r="AT432">
        <v>500</v>
      </c>
      <c r="AU432">
        <v>50</v>
      </c>
      <c r="AV432">
        <v>12</v>
      </c>
      <c r="AW432">
        <v>1.9961979999999998E-3</v>
      </c>
      <c r="AX432">
        <v>1.9961979999999998E-3</v>
      </c>
      <c r="AY432">
        <v>1.9607137E-2</v>
      </c>
      <c r="AZ432" t="s">
        <v>65</v>
      </c>
      <c r="BA432">
        <v>100</v>
      </c>
      <c r="BB432">
        <v>0</v>
      </c>
    </row>
    <row r="433" spans="1:54" x14ac:dyDescent="0.25">
      <c r="A433">
        <v>432</v>
      </c>
      <c r="B433">
        <v>0</v>
      </c>
      <c r="C433">
        <v>8760</v>
      </c>
      <c r="D433">
        <v>1</v>
      </c>
      <c r="E433">
        <v>1</v>
      </c>
      <c r="F433" t="s">
        <v>59</v>
      </c>
      <c r="G433" t="s">
        <v>60</v>
      </c>
      <c r="H433">
        <v>1.5</v>
      </c>
      <c r="I433">
        <v>0.42</v>
      </c>
      <c r="J433">
        <v>1</v>
      </c>
      <c r="K433">
        <v>0</v>
      </c>
      <c r="L433">
        <v>0.15318361817568824</v>
      </c>
      <c r="M433" t="b">
        <v>0</v>
      </c>
      <c r="N433" t="b">
        <v>0</v>
      </c>
      <c r="O433">
        <v>7</v>
      </c>
      <c r="P433">
        <v>200</v>
      </c>
      <c r="Q433">
        <v>10</v>
      </c>
      <c r="R433">
        <v>0</v>
      </c>
      <c r="S433">
        <v>1</v>
      </c>
      <c r="T433">
        <v>0</v>
      </c>
      <c r="U433" t="s">
        <v>61</v>
      </c>
      <c r="V433">
        <v>3</v>
      </c>
      <c r="W433">
        <v>0.37</v>
      </c>
      <c r="X433">
        <v>4</v>
      </c>
      <c r="Y433">
        <v>2</v>
      </c>
      <c r="Z433">
        <v>1970</v>
      </c>
      <c r="AA433">
        <v>1970</v>
      </c>
      <c r="AB433">
        <v>0</v>
      </c>
      <c r="AC433">
        <v>1</v>
      </c>
      <c r="AD433">
        <v>8</v>
      </c>
      <c r="AE433">
        <v>0.5</v>
      </c>
      <c r="AF433" t="s">
        <v>62</v>
      </c>
      <c r="AG433" t="s">
        <v>63</v>
      </c>
      <c r="AH433" t="s">
        <v>64</v>
      </c>
      <c r="AI433">
        <v>724000000</v>
      </c>
      <c r="AJ433">
        <v>54500000</v>
      </c>
      <c r="AK433">
        <v>30</v>
      </c>
      <c r="AL433">
        <v>1.2999548058331516E-2</v>
      </c>
      <c r="AM433">
        <v>12.67163676287619</v>
      </c>
      <c r="AN433">
        <v>1.8460208909866997</v>
      </c>
      <c r="AO433">
        <v>1.0318789689886405</v>
      </c>
      <c r="AP433">
        <v>0</v>
      </c>
      <c r="AQ433">
        <v>0.35</v>
      </c>
      <c r="AR433">
        <v>0</v>
      </c>
      <c r="AS433">
        <v>0</v>
      </c>
      <c r="AT433">
        <v>500</v>
      </c>
      <c r="AU433">
        <v>50</v>
      </c>
      <c r="AV433">
        <v>12</v>
      </c>
      <c r="AW433">
        <v>1.9961979999999998E-3</v>
      </c>
      <c r="AX433">
        <v>1.9961979999999998E-3</v>
      </c>
      <c r="AY433">
        <v>1.9607137E-2</v>
      </c>
      <c r="AZ433" t="s">
        <v>65</v>
      </c>
      <c r="BA433">
        <v>30</v>
      </c>
      <c r="BB433">
        <v>0</v>
      </c>
    </row>
    <row r="434" spans="1:54" x14ac:dyDescent="0.25">
      <c r="A434">
        <v>433</v>
      </c>
      <c r="B434">
        <v>0</v>
      </c>
      <c r="C434">
        <v>8760</v>
      </c>
      <c r="D434">
        <v>1</v>
      </c>
      <c r="E434">
        <v>1</v>
      </c>
      <c r="F434" t="s">
        <v>59</v>
      </c>
      <c r="G434" t="s">
        <v>60</v>
      </c>
      <c r="H434">
        <v>1.5</v>
      </c>
      <c r="I434">
        <v>0.42</v>
      </c>
      <c r="J434">
        <v>1</v>
      </c>
      <c r="K434">
        <v>0</v>
      </c>
      <c r="L434">
        <v>0.15368420554914919</v>
      </c>
      <c r="M434" t="b">
        <v>0</v>
      </c>
      <c r="N434" t="b">
        <v>0</v>
      </c>
      <c r="O434">
        <v>7</v>
      </c>
      <c r="P434">
        <v>200</v>
      </c>
      <c r="Q434">
        <v>10</v>
      </c>
      <c r="R434">
        <v>0</v>
      </c>
      <c r="S434">
        <v>1</v>
      </c>
      <c r="T434">
        <v>0</v>
      </c>
      <c r="U434" t="s">
        <v>61</v>
      </c>
      <c r="V434">
        <v>3</v>
      </c>
      <c r="W434">
        <v>0.37</v>
      </c>
      <c r="X434">
        <v>4</v>
      </c>
      <c r="Y434">
        <v>3</v>
      </c>
      <c r="Z434">
        <v>1970</v>
      </c>
      <c r="AA434">
        <v>1970</v>
      </c>
      <c r="AB434">
        <v>0</v>
      </c>
      <c r="AC434">
        <v>1</v>
      </c>
      <c r="AD434">
        <v>8</v>
      </c>
      <c r="AE434">
        <v>1</v>
      </c>
      <c r="AF434" t="s">
        <v>62</v>
      </c>
      <c r="AG434" t="s">
        <v>63</v>
      </c>
      <c r="AH434" t="s">
        <v>64</v>
      </c>
      <c r="AI434">
        <v>724000000</v>
      </c>
      <c r="AJ434">
        <v>54500000</v>
      </c>
      <c r="AK434">
        <v>30</v>
      </c>
      <c r="AL434">
        <v>2.2905058347891721E-2</v>
      </c>
      <c r="AM434">
        <v>8.4415027639999991</v>
      </c>
      <c r="AN434">
        <v>1.7812740046279771</v>
      </c>
      <c r="AO434">
        <v>1.0102821328976612</v>
      </c>
      <c r="AP434">
        <v>0</v>
      </c>
      <c r="AQ434">
        <v>0.35</v>
      </c>
      <c r="AR434">
        <v>0</v>
      </c>
      <c r="AS434">
        <v>0</v>
      </c>
      <c r="AT434">
        <v>500</v>
      </c>
      <c r="AU434">
        <v>50</v>
      </c>
      <c r="AV434">
        <v>12</v>
      </c>
      <c r="AW434">
        <v>1.9961979999999998E-3</v>
      </c>
      <c r="AX434">
        <v>1.9961979999999998E-3</v>
      </c>
      <c r="AY434">
        <v>1.9607137E-2</v>
      </c>
      <c r="AZ434" t="s">
        <v>64</v>
      </c>
      <c r="BA434">
        <v>10</v>
      </c>
      <c r="BB434">
        <v>0</v>
      </c>
    </row>
    <row r="435" spans="1:54" x14ac:dyDescent="0.25">
      <c r="A435">
        <v>434</v>
      </c>
      <c r="B435">
        <v>0</v>
      </c>
      <c r="C435">
        <v>8760</v>
      </c>
      <c r="D435">
        <v>1</v>
      </c>
      <c r="E435">
        <v>1</v>
      </c>
      <c r="F435" t="s">
        <v>59</v>
      </c>
      <c r="G435" t="s">
        <v>60</v>
      </c>
      <c r="H435">
        <v>1.5</v>
      </c>
      <c r="I435">
        <v>0.42</v>
      </c>
      <c r="J435">
        <v>1</v>
      </c>
      <c r="K435">
        <v>0</v>
      </c>
      <c r="L435">
        <v>7.9554053294111873E-2</v>
      </c>
      <c r="M435" t="b">
        <v>0</v>
      </c>
      <c r="N435" t="b">
        <v>0</v>
      </c>
      <c r="O435">
        <v>7</v>
      </c>
      <c r="P435">
        <v>200</v>
      </c>
      <c r="Q435">
        <v>10</v>
      </c>
      <c r="R435">
        <v>0</v>
      </c>
      <c r="S435">
        <v>1</v>
      </c>
      <c r="T435">
        <v>0</v>
      </c>
      <c r="U435" t="s">
        <v>61</v>
      </c>
      <c r="V435">
        <v>3</v>
      </c>
      <c r="W435">
        <v>0.37</v>
      </c>
      <c r="X435">
        <v>4</v>
      </c>
      <c r="Y435">
        <v>4</v>
      </c>
      <c r="Z435">
        <v>1970</v>
      </c>
      <c r="AA435">
        <v>1970</v>
      </c>
      <c r="AB435">
        <v>0</v>
      </c>
      <c r="AC435">
        <v>1</v>
      </c>
      <c r="AD435">
        <v>8</v>
      </c>
      <c r="AE435">
        <v>0.5</v>
      </c>
      <c r="AF435" t="s">
        <v>62</v>
      </c>
      <c r="AG435" t="s">
        <v>63</v>
      </c>
      <c r="AH435" t="s">
        <v>65</v>
      </c>
      <c r="AI435">
        <v>724000000</v>
      </c>
      <c r="AJ435">
        <v>54500000</v>
      </c>
      <c r="AK435">
        <v>30</v>
      </c>
      <c r="AL435">
        <v>1.8517158581539964E-2</v>
      </c>
      <c r="AM435">
        <v>10.697163215809523</v>
      </c>
      <c r="AN435">
        <v>2.3327353314932999</v>
      </c>
      <c r="AO435">
        <v>1.1040076969146366</v>
      </c>
      <c r="AP435">
        <v>0</v>
      </c>
      <c r="AQ435">
        <v>0.35</v>
      </c>
      <c r="AR435">
        <v>0</v>
      </c>
      <c r="AS435">
        <v>0</v>
      </c>
      <c r="AT435">
        <v>500</v>
      </c>
      <c r="AU435">
        <v>50</v>
      </c>
      <c r="AV435">
        <v>12</v>
      </c>
      <c r="AW435">
        <v>1.9961979999999998E-3</v>
      </c>
      <c r="AX435">
        <v>1.9961979999999998E-3</v>
      </c>
      <c r="AY435">
        <v>1.9607137E-2</v>
      </c>
      <c r="AZ435" t="s">
        <v>64</v>
      </c>
      <c r="BA435">
        <v>30</v>
      </c>
      <c r="BB435">
        <v>0</v>
      </c>
    </row>
    <row r="436" spans="1:54" x14ac:dyDescent="0.25">
      <c r="A436">
        <v>435</v>
      </c>
      <c r="B436">
        <v>0</v>
      </c>
      <c r="C436">
        <v>8760</v>
      </c>
      <c r="D436">
        <v>1</v>
      </c>
      <c r="E436">
        <v>1</v>
      </c>
      <c r="F436" t="s">
        <v>59</v>
      </c>
      <c r="G436" t="s">
        <v>60</v>
      </c>
      <c r="H436">
        <v>1.5</v>
      </c>
      <c r="I436">
        <v>0.42</v>
      </c>
      <c r="J436">
        <v>1</v>
      </c>
      <c r="K436">
        <v>0</v>
      </c>
      <c r="L436">
        <v>0.16426734957875239</v>
      </c>
      <c r="M436" t="b">
        <v>0</v>
      </c>
      <c r="N436" t="b">
        <v>0</v>
      </c>
      <c r="O436">
        <v>7</v>
      </c>
      <c r="P436">
        <v>200</v>
      </c>
      <c r="Q436">
        <v>10</v>
      </c>
      <c r="R436">
        <v>0</v>
      </c>
      <c r="S436">
        <v>1</v>
      </c>
      <c r="T436">
        <v>0</v>
      </c>
      <c r="U436" t="s">
        <v>61</v>
      </c>
      <c r="V436">
        <v>3</v>
      </c>
      <c r="W436">
        <v>0.37</v>
      </c>
      <c r="X436">
        <v>4</v>
      </c>
      <c r="Y436">
        <v>4</v>
      </c>
      <c r="Z436">
        <v>1970</v>
      </c>
      <c r="AA436">
        <v>1970</v>
      </c>
      <c r="AB436">
        <v>0</v>
      </c>
      <c r="AC436">
        <v>1</v>
      </c>
      <c r="AD436">
        <v>8</v>
      </c>
      <c r="AE436">
        <v>0.25</v>
      </c>
      <c r="AF436" t="s">
        <v>62</v>
      </c>
      <c r="AG436" t="s">
        <v>63</v>
      </c>
      <c r="AH436" t="s">
        <v>65</v>
      </c>
      <c r="AI436">
        <v>724000000</v>
      </c>
      <c r="AJ436">
        <v>54500000</v>
      </c>
      <c r="AK436">
        <v>30</v>
      </c>
      <c r="AL436">
        <v>2.453414648053762E-2</v>
      </c>
      <c r="AM436">
        <v>16.988594251485715</v>
      </c>
      <c r="AN436">
        <v>1.8414093055539114</v>
      </c>
      <c r="AO436">
        <v>1.0697271035292715</v>
      </c>
      <c r="AP436">
        <v>0</v>
      </c>
      <c r="AQ436">
        <v>0.35</v>
      </c>
      <c r="AR436">
        <v>0</v>
      </c>
      <c r="AS436">
        <v>0</v>
      </c>
      <c r="AT436">
        <v>500</v>
      </c>
      <c r="AU436">
        <v>50</v>
      </c>
      <c r="AV436">
        <v>12</v>
      </c>
      <c r="AW436">
        <v>1.9961979999999998E-3</v>
      </c>
      <c r="AX436">
        <v>1.9961979999999998E-3</v>
      </c>
      <c r="AY436">
        <v>1.9607137E-2</v>
      </c>
      <c r="AZ436" t="s">
        <v>64</v>
      </c>
      <c r="BA436">
        <v>100</v>
      </c>
      <c r="BB436">
        <v>0</v>
      </c>
    </row>
    <row r="437" spans="1:54" x14ac:dyDescent="0.25">
      <c r="A437">
        <v>436</v>
      </c>
      <c r="B437">
        <v>0</v>
      </c>
      <c r="C437">
        <v>8760</v>
      </c>
      <c r="D437">
        <v>1</v>
      </c>
      <c r="E437">
        <v>1</v>
      </c>
      <c r="F437" t="s">
        <v>59</v>
      </c>
      <c r="G437" t="s">
        <v>60</v>
      </c>
      <c r="H437">
        <v>1.5</v>
      </c>
      <c r="I437">
        <v>0.42</v>
      </c>
      <c r="J437">
        <v>1</v>
      </c>
      <c r="K437">
        <v>0</v>
      </c>
      <c r="L437">
        <v>8.4086318898404039E-2</v>
      </c>
      <c r="M437" t="b">
        <v>0</v>
      </c>
      <c r="N437" t="b">
        <v>0</v>
      </c>
      <c r="O437">
        <v>7</v>
      </c>
      <c r="P437">
        <v>200</v>
      </c>
      <c r="Q437">
        <v>10</v>
      </c>
      <c r="R437">
        <v>0</v>
      </c>
      <c r="S437">
        <v>1</v>
      </c>
      <c r="T437">
        <v>0</v>
      </c>
      <c r="U437" t="s">
        <v>61</v>
      </c>
      <c r="V437">
        <v>3</v>
      </c>
      <c r="W437">
        <v>0.37</v>
      </c>
      <c r="X437">
        <v>4</v>
      </c>
      <c r="Y437">
        <v>3</v>
      </c>
      <c r="Z437">
        <v>1970</v>
      </c>
      <c r="AA437">
        <v>1970</v>
      </c>
      <c r="AB437">
        <v>0</v>
      </c>
      <c r="AC437">
        <v>1</v>
      </c>
      <c r="AD437">
        <v>8</v>
      </c>
      <c r="AE437">
        <v>0.25</v>
      </c>
      <c r="AF437" t="s">
        <v>62</v>
      </c>
      <c r="AG437" t="s">
        <v>63</v>
      </c>
      <c r="AH437" t="s">
        <v>64</v>
      </c>
      <c r="AI437">
        <v>724000000</v>
      </c>
      <c r="AJ437">
        <v>54500000</v>
      </c>
      <c r="AK437">
        <v>30</v>
      </c>
      <c r="AL437">
        <v>1.9062196044770566E-2</v>
      </c>
      <c r="AM437">
        <v>10.110197170095237</v>
      </c>
      <c r="AN437">
        <v>1.5663281610725062</v>
      </c>
      <c r="AO437">
        <v>0.40172837700169134</v>
      </c>
      <c r="AP437">
        <v>0</v>
      </c>
      <c r="AQ437">
        <v>0.35</v>
      </c>
      <c r="AR437">
        <v>0</v>
      </c>
      <c r="AS437">
        <v>0</v>
      </c>
      <c r="AT437">
        <v>500</v>
      </c>
      <c r="AU437">
        <v>50</v>
      </c>
      <c r="AV437">
        <v>12</v>
      </c>
      <c r="AW437">
        <v>1.9961979999999998E-3</v>
      </c>
      <c r="AX437">
        <v>1.9961979999999998E-3</v>
      </c>
      <c r="AY437">
        <v>1.9607137E-2</v>
      </c>
      <c r="AZ437" t="s">
        <v>65</v>
      </c>
      <c r="BA437">
        <v>100</v>
      </c>
      <c r="BB437">
        <v>0</v>
      </c>
    </row>
    <row r="438" spans="1:54" x14ac:dyDescent="0.25">
      <c r="A438">
        <v>437</v>
      </c>
      <c r="B438">
        <v>0</v>
      </c>
      <c r="C438">
        <v>8760</v>
      </c>
      <c r="D438">
        <v>1</v>
      </c>
      <c r="E438">
        <v>1</v>
      </c>
      <c r="F438" t="s">
        <v>59</v>
      </c>
      <c r="G438" t="s">
        <v>60</v>
      </c>
      <c r="H438">
        <v>1.5</v>
      </c>
      <c r="I438">
        <v>0.42</v>
      </c>
      <c r="J438">
        <v>1</v>
      </c>
      <c r="K438">
        <v>0</v>
      </c>
      <c r="L438">
        <v>9.1735970748876766E-2</v>
      </c>
      <c r="M438" t="b">
        <v>0</v>
      </c>
      <c r="N438" t="b">
        <v>0</v>
      </c>
      <c r="O438">
        <v>7</v>
      </c>
      <c r="P438">
        <v>200</v>
      </c>
      <c r="Q438">
        <v>10</v>
      </c>
      <c r="R438">
        <v>0</v>
      </c>
      <c r="S438">
        <v>1</v>
      </c>
      <c r="T438">
        <v>0</v>
      </c>
      <c r="U438" t="s">
        <v>61</v>
      </c>
      <c r="V438">
        <v>3</v>
      </c>
      <c r="W438">
        <v>0.37</v>
      </c>
      <c r="X438">
        <v>4</v>
      </c>
      <c r="Y438">
        <v>1</v>
      </c>
      <c r="Z438">
        <v>1970</v>
      </c>
      <c r="AA438">
        <v>1970</v>
      </c>
      <c r="AB438">
        <v>0</v>
      </c>
      <c r="AC438">
        <v>1</v>
      </c>
      <c r="AD438">
        <v>8</v>
      </c>
      <c r="AE438">
        <v>1</v>
      </c>
      <c r="AF438" t="s">
        <v>62</v>
      </c>
      <c r="AG438" t="s">
        <v>63</v>
      </c>
      <c r="AH438" t="s">
        <v>64</v>
      </c>
      <c r="AI438">
        <v>724000000</v>
      </c>
      <c r="AJ438">
        <v>54500000</v>
      </c>
      <c r="AK438">
        <v>30</v>
      </c>
      <c r="AL438">
        <v>1.2063007832592839E-2</v>
      </c>
      <c r="AM438">
        <v>11.881774693866667</v>
      </c>
      <c r="AN438">
        <v>2.0444324838999703</v>
      </c>
      <c r="AO438">
        <v>0.45344028142581477</v>
      </c>
      <c r="AP438">
        <v>0</v>
      </c>
      <c r="AQ438">
        <v>0.35</v>
      </c>
      <c r="AR438">
        <v>0</v>
      </c>
      <c r="AS438">
        <v>0</v>
      </c>
      <c r="AT438">
        <v>500</v>
      </c>
      <c r="AU438">
        <v>50</v>
      </c>
      <c r="AV438">
        <v>12</v>
      </c>
      <c r="AW438">
        <v>1.9961979999999998E-3</v>
      </c>
      <c r="AX438">
        <v>1.9961979999999998E-3</v>
      </c>
      <c r="AY438">
        <v>1.9607137E-2</v>
      </c>
      <c r="AZ438" t="s">
        <v>64</v>
      </c>
      <c r="BA438">
        <v>10</v>
      </c>
      <c r="BB438">
        <v>0</v>
      </c>
    </row>
    <row r="439" spans="1:54" x14ac:dyDescent="0.25">
      <c r="A439">
        <v>438</v>
      </c>
      <c r="B439">
        <v>0</v>
      </c>
      <c r="C439">
        <v>8760</v>
      </c>
      <c r="D439">
        <v>1</v>
      </c>
      <c r="E439">
        <v>1</v>
      </c>
      <c r="F439" t="s">
        <v>59</v>
      </c>
      <c r="G439" t="s">
        <v>60</v>
      </c>
      <c r="H439">
        <v>1.5</v>
      </c>
      <c r="I439">
        <v>0.42</v>
      </c>
      <c r="J439">
        <v>1</v>
      </c>
      <c r="K439">
        <v>0</v>
      </c>
      <c r="L439">
        <v>0.16710055594502402</v>
      </c>
      <c r="M439" t="b">
        <v>0</v>
      </c>
      <c r="N439" t="b">
        <v>0</v>
      </c>
      <c r="O439">
        <v>7</v>
      </c>
      <c r="P439">
        <v>200</v>
      </c>
      <c r="Q439">
        <v>10</v>
      </c>
      <c r="R439">
        <v>0</v>
      </c>
      <c r="S439">
        <v>1</v>
      </c>
      <c r="T439">
        <v>0</v>
      </c>
      <c r="U439" t="s">
        <v>61</v>
      </c>
      <c r="V439">
        <v>3</v>
      </c>
      <c r="W439">
        <v>0.37</v>
      </c>
      <c r="X439">
        <v>4</v>
      </c>
      <c r="Y439">
        <v>6</v>
      </c>
      <c r="Z439">
        <v>1970</v>
      </c>
      <c r="AA439">
        <v>1970</v>
      </c>
      <c r="AB439">
        <v>0</v>
      </c>
      <c r="AC439">
        <v>1</v>
      </c>
      <c r="AD439">
        <v>8</v>
      </c>
      <c r="AE439">
        <v>0.5</v>
      </c>
      <c r="AF439" t="s">
        <v>62</v>
      </c>
      <c r="AG439" t="s">
        <v>63</v>
      </c>
      <c r="AH439" t="s">
        <v>64</v>
      </c>
      <c r="AI439">
        <v>724000000</v>
      </c>
      <c r="AJ439">
        <v>54500000</v>
      </c>
      <c r="AK439">
        <v>30</v>
      </c>
      <c r="AL439">
        <v>1.9181679887021737E-2</v>
      </c>
      <c r="AM439">
        <v>11.704053308819047</v>
      </c>
      <c r="AN439">
        <v>2.3339226818529868</v>
      </c>
      <c r="AO439">
        <v>1.4184825893482009</v>
      </c>
      <c r="AP439">
        <v>0</v>
      </c>
      <c r="AQ439">
        <v>0.35</v>
      </c>
      <c r="AR439">
        <v>0</v>
      </c>
      <c r="AS439">
        <v>0</v>
      </c>
      <c r="AT439">
        <v>500</v>
      </c>
      <c r="AU439">
        <v>50</v>
      </c>
      <c r="AV439">
        <v>12</v>
      </c>
      <c r="AW439">
        <v>1.9961979999999998E-3</v>
      </c>
      <c r="AX439">
        <v>1.9961979999999998E-3</v>
      </c>
      <c r="AY439">
        <v>1.9607137E-2</v>
      </c>
      <c r="AZ439" t="s">
        <v>65</v>
      </c>
      <c r="BA439">
        <v>30</v>
      </c>
      <c r="BB439">
        <v>0</v>
      </c>
    </row>
    <row r="440" spans="1:54" x14ac:dyDescent="0.25">
      <c r="A440">
        <v>439</v>
      </c>
      <c r="B440">
        <v>0</v>
      </c>
      <c r="C440">
        <v>8760</v>
      </c>
      <c r="D440">
        <v>1</v>
      </c>
      <c r="E440">
        <v>1</v>
      </c>
      <c r="F440" t="s">
        <v>59</v>
      </c>
      <c r="G440" t="s">
        <v>60</v>
      </c>
      <c r="H440">
        <v>1.5</v>
      </c>
      <c r="I440">
        <v>0.42</v>
      </c>
      <c r="J440">
        <v>1</v>
      </c>
      <c r="K440">
        <v>0</v>
      </c>
      <c r="L440">
        <v>0.15372097357933145</v>
      </c>
      <c r="M440" t="b">
        <v>0</v>
      </c>
      <c r="N440" t="b">
        <v>0</v>
      </c>
      <c r="O440">
        <v>7</v>
      </c>
      <c r="P440">
        <v>200</v>
      </c>
      <c r="Q440">
        <v>10</v>
      </c>
      <c r="R440">
        <v>0</v>
      </c>
      <c r="S440">
        <v>1</v>
      </c>
      <c r="T440">
        <v>0</v>
      </c>
      <c r="U440" t="s">
        <v>61</v>
      </c>
      <c r="V440">
        <v>3</v>
      </c>
      <c r="W440">
        <v>0.37</v>
      </c>
      <c r="X440">
        <v>4</v>
      </c>
      <c r="Y440">
        <v>6</v>
      </c>
      <c r="Z440">
        <v>1970</v>
      </c>
      <c r="AA440">
        <v>1970</v>
      </c>
      <c r="AB440">
        <v>0</v>
      </c>
      <c r="AC440">
        <v>1</v>
      </c>
      <c r="AD440">
        <v>8</v>
      </c>
      <c r="AE440">
        <v>0.25</v>
      </c>
      <c r="AF440" t="s">
        <v>62</v>
      </c>
      <c r="AG440" t="s">
        <v>63</v>
      </c>
      <c r="AH440" t="s">
        <v>65</v>
      </c>
      <c r="AI440">
        <v>724000000</v>
      </c>
      <c r="AJ440">
        <v>54500000</v>
      </c>
      <c r="AK440">
        <v>30</v>
      </c>
      <c r="AL440">
        <v>8.7165289334450759E-3</v>
      </c>
      <c r="AM440">
        <v>11.73846773207619</v>
      </c>
      <c r="AN440">
        <v>2.8031253143495887</v>
      </c>
      <c r="AO440">
        <v>0.90826595061097715</v>
      </c>
      <c r="AP440">
        <v>0</v>
      </c>
      <c r="AQ440">
        <v>0.35</v>
      </c>
      <c r="AR440">
        <v>0</v>
      </c>
      <c r="AS440">
        <v>0</v>
      </c>
      <c r="AT440">
        <v>500</v>
      </c>
      <c r="AU440">
        <v>50</v>
      </c>
      <c r="AV440">
        <v>12</v>
      </c>
      <c r="AW440">
        <v>1.9961979999999998E-3</v>
      </c>
      <c r="AX440">
        <v>1.9961979999999998E-3</v>
      </c>
      <c r="AY440">
        <v>1.9607137E-2</v>
      </c>
      <c r="AZ440" t="s">
        <v>64</v>
      </c>
      <c r="BA440">
        <v>100</v>
      </c>
      <c r="BB440">
        <v>0</v>
      </c>
    </row>
    <row r="441" spans="1:54" x14ac:dyDescent="0.25">
      <c r="A441">
        <v>440</v>
      </c>
      <c r="B441">
        <v>0</v>
      </c>
      <c r="C441">
        <v>8760</v>
      </c>
      <c r="D441">
        <v>1</v>
      </c>
      <c r="E441">
        <v>1</v>
      </c>
      <c r="F441" t="s">
        <v>59</v>
      </c>
      <c r="G441" t="s">
        <v>60</v>
      </c>
      <c r="H441">
        <v>1.5</v>
      </c>
      <c r="I441">
        <v>0.42</v>
      </c>
      <c r="J441">
        <v>1</v>
      </c>
      <c r="K441">
        <v>0</v>
      </c>
      <c r="L441">
        <v>0.16538462365699608</v>
      </c>
      <c r="M441" t="b">
        <v>0</v>
      </c>
      <c r="N441" t="b">
        <v>0</v>
      </c>
      <c r="O441">
        <v>7</v>
      </c>
      <c r="P441">
        <v>200</v>
      </c>
      <c r="Q441">
        <v>10</v>
      </c>
      <c r="R441">
        <v>0</v>
      </c>
      <c r="S441">
        <v>1</v>
      </c>
      <c r="T441">
        <v>0</v>
      </c>
      <c r="U441" t="s">
        <v>61</v>
      </c>
      <c r="V441">
        <v>3</v>
      </c>
      <c r="W441">
        <v>0.37</v>
      </c>
      <c r="X441">
        <v>4</v>
      </c>
      <c r="Y441">
        <v>1</v>
      </c>
      <c r="Z441">
        <v>1970</v>
      </c>
      <c r="AA441">
        <v>1970</v>
      </c>
      <c r="AB441">
        <v>0</v>
      </c>
      <c r="AC441">
        <v>1</v>
      </c>
      <c r="AD441">
        <v>8</v>
      </c>
      <c r="AE441">
        <v>0.25</v>
      </c>
      <c r="AF441" t="s">
        <v>62</v>
      </c>
      <c r="AG441" t="s">
        <v>63</v>
      </c>
      <c r="AH441" t="s">
        <v>64</v>
      </c>
      <c r="AI441">
        <v>724000000</v>
      </c>
      <c r="AJ441">
        <v>54500000</v>
      </c>
      <c r="AK441">
        <v>30</v>
      </c>
      <c r="AL441">
        <v>3.0439699473468966E-2</v>
      </c>
      <c r="AM441">
        <v>13.72471456542857</v>
      </c>
      <c r="AN441">
        <v>2.679237831558738</v>
      </c>
      <c r="AO441">
        <v>1.2427440009613231</v>
      </c>
      <c r="AP441">
        <v>0</v>
      </c>
      <c r="AQ441">
        <v>0.35</v>
      </c>
      <c r="AR441">
        <v>0</v>
      </c>
      <c r="AS441">
        <v>0</v>
      </c>
      <c r="AT441">
        <v>500</v>
      </c>
      <c r="AU441">
        <v>50</v>
      </c>
      <c r="AV441">
        <v>12</v>
      </c>
      <c r="AW441">
        <v>1.9961979999999998E-3</v>
      </c>
      <c r="AX441">
        <v>1.9961979999999998E-3</v>
      </c>
      <c r="AY441">
        <v>1.9607137E-2</v>
      </c>
      <c r="AZ441" t="s">
        <v>65</v>
      </c>
      <c r="BA441">
        <v>100</v>
      </c>
      <c r="BB441">
        <v>0</v>
      </c>
    </row>
    <row r="442" spans="1:54" x14ac:dyDescent="0.25">
      <c r="A442">
        <v>441</v>
      </c>
      <c r="B442">
        <v>0</v>
      </c>
      <c r="C442">
        <v>8760</v>
      </c>
      <c r="D442">
        <v>1</v>
      </c>
      <c r="E442">
        <v>1</v>
      </c>
      <c r="F442" t="s">
        <v>59</v>
      </c>
      <c r="G442" t="s">
        <v>60</v>
      </c>
      <c r="H442">
        <v>1.5</v>
      </c>
      <c r="I442">
        <v>0.42</v>
      </c>
      <c r="J442">
        <v>1</v>
      </c>
      <c r="K442">
        <v>0</v>
      </c>
      <c r="L442">
        <v>0.15824281260155548</v>
      </c>
      <c r="M442" t="b">
        <v>0</v>
      </c>
      <c r="N442" t="b">
        <v>0</v>
      </c>
      <c r="O442">
        <v>7</v>
      </c>
      <c r="P442">
        <v>200</v>
      </c>
      <c r="Q442">
        <v>10</v>
      </c>
      <c r="R442">
        <v>0</v>
      </c>
      <c r="S442">
        <v>1</v>
      </c>
      <c r="T442">
        <v>0</v>
      </c>
      <c r="U442" t="s">
        <v>61</v>
      </c>
      <c r="V442">
        <v>3</v>
      </c>
      <c r="W442">
        <v>0.37</v>
      </c>
      <c r="X442">
        <v>4</v>
      </c>
      <c r="Y442">
        <v>6</v>
      </c>
      <c r="Z442">
        <v>1970</v>
      </c>
      <c r="AA442">
        <v>1970</v>
      </c>
      <c r="AB442">
        <v>0</v>
      </c>
      <c r="AC442">
        <v>1</v>
      </c>
      <c r="AD442">
        <v>8</v>
      </c>
      <c r="AE442">
        <v>0.25</v>
      </c>
      <c r="AF442" t="s">
        <v>62</v>
      </c>
      <c r="AG442" t="s">
        <v>63</v>
      </c>
      <c r="AH442" t="s">
        <v>64</v>
      </c>
      <c r="AI442">
        <v>724000000</v>
      </c>
      <c r="AJ442">
        <v>54500000</v>
      </c>
      <c r="AK442">
        <v>30</v>
      </c>
      <c r="AL442">
        <v>2.053196792630721E-2</v>
      </c>
      <c r="AM442">
        <v>16.831884455047618</v>
      </c>
      <c r="AN442">
        <v>1.9610955194024795</v>
      </c>
      <c r="AO442">
        <v>0.85369973845598701</v>
      </c>
      <c r="AP442">
        <v>0</v>
      </c>
      <c r="AQ442">
        <v>0.35</v>
      </c>
      <c r="AR442">
        <v>0</v>
      </c>
      <c r="AS442">
        <v>0</v>
      </c>
      <c r="AT442">
        <v>500</v>
      </c>
      <c r="AU442">
        <v>50</v>
      </c>
      <c r="AV442">
        <v>12</v>
      </c>
      <c r="AW442">
        <v>1.9961979999999998E-3</v>
      </c>
      <c r="AX442">
        <v>1.9961979999999998E-3</v>
      </c>
      <c r="AY442">
        <v>1.9607137E-2</v>
      </c>
      <c r="AZ442" t="s">
        <v>64</v>
      </c>
      <c r="BA442">
        <v>100</v>
      </c>
      <c r="BB442">
        <v>0</v>
      </c>
    </row>
    <row r="443" spans="1:54" x14ac:dyDescent="0.25">
      <c r="A443">
        <v>442</v>
      </c>
      <c r="B443">
        <v>0</v>
      </c>
      <c r="C443">
        <v>8760</v>
      </c>
      <c r="D443">
        <v>1</v>
      </c>
      <c r="E443">
        <v>1</v>
      </c>
      <c r="F443" t="s">
        <v>59</v>
      </c>
      <c r="G443" t="s">
        <v>60</v>
      </c>
      <c r="H443">
        <v>1.5</v>
      </c>
      <c r="I443">
        <v>0.42</v>
      </c>
      <c r="J443">
        <v>1</v>
      </c>
      <c r="K443">
        <v>0</v>
      </c>
      <c r="L443">
        <v>0.15107089350979108</v>
      </c>
      <c r="M443" t="b">
        <v>0</v>
      </c>
      <c r="N443" t="b">
        <v>0</v>
      </c>
      <c r="O443">
        <v>7</v>
      </c>
      <c r="P443">
        <v>200</v>
      </c>
      <c r="Q443">
        <v>10</v>
      </c>
      <c r="R443">
        <v>0</v>
      </c>
      <c r="S443">
        <v>1</v>
      </c>
      <c r="T443">
        <v>0</v>
      </c>
      <c r="U443" t="s">
        <v>61</v>
      </c>
      <c r="V443">
        <v>3</v>
      </c>
      <c r="W443">
        <v>0.37</v>
      </c>
      <c r="X443">
        <v>4</v>
      </c>
      <c r="Y443">
        <v>6</v>
      </c>
      <c r="Z443">
        <v>1970</v>
      </c>
      <c r="AA443">
        <v>1970</v>
      </c>
      <c r="AB443">
        <v>0</v>
      </c>
      <c r="AC443">
        <v>1</v>
      </c>
      <c r="AD443">
        <v>8</v>
      </c>
      <c r="AE443">
        <v>0.5</v>
      </c>
      <c r="AF443" t="s">
        <v>62</v>
      </c>
      <c r="AG443" t="s">
        <v>63</v>
      </c>
      <c r="AH443" t="s">
        <v>64</v>
      </c>
      <c r="AI443">
        <v>724000000</v>
      </c>
      <c r="AJ443">
        <v>54500000</v>
      </c>
      <c r="AK443">
        <v>30</v>
      </c>
      <c r="AL443">
        <v>1.6326273733370356E-2</v>
      </c>
      <c r="AM443">
        <v>5.4590849609523797</v>
      </c>
      <c r="AN443">
        <v>2.8067357205993</v>
      </c>
      <c r="AO443">
        <v>1.0775546798120972</v>
      </c>
      <c r="AP443">
        <v>0</v>
      </c>
      <c r="AQ443">
        <v>0.35</v>
      </c>
      <c r="AR443">
        <v>0</v>
      </c>
      <c r="AS443">
        <v>0</v>
      </c>
      <c r="AT443">
        <v>500</v>
      </c>
      <c r="AU443">
        <v>50</v>
      </c>
      <c r="AV443">
        <v>12</v>
      </c>
      <c r="AW443">
        <v>1.9961979999999998E-3</v>
      </c>
      <c r="AX443">
        <v>1.9961979999999998E-3</v>
      </c>
      <c r="AY443">
        <v>1.9607137E-2</v>
      </c>
      <c r="AZ443" t="s">
        <v>64</v>
      </c>
      <c r="BA443">
        <v>30</v>
      </c>
      <c r="BB443">
        <v>0</v>
      </c>
    </row>
    <row r="444" spans="1:54" x14ac:dyDescent="0.25">
      <c r="A444">
        <v>443</v>
      </c>
      <c r="B444">
        <v>0</v>
      </c>
      <c r="C444">
        <v>8760</v>
      </c>
      <c r="D444">
        <v>1</v>
      </c>
      <c r="E444">
        <v>1</v>
      </c>
      <c r="F444" t="s">
        <v>59</v>
      </c>
      <c r="G444" t="s">
        <v>60</v>
      </c>
      <c r="H444">
        <v>1.5</v>
      </c>
      <c r="I444">
        <v>0.42</v>
      </c>
      <c r="J444">
        <v>1</v>
      </c>
      <c r="K444">
        <v>0</v>
      </c>
      <c r="L444">
        <v>0.14224172918422318</v>
      </c>
      <c r="M444" t="b">
        <v>0</v>
      </c>
      <c r="N444" t="b">
        <v>0</v>
      </c>
      <c r="O444">
        <v>7</v>
      </c>
      <c r="P444">
        <v>200</v>
      </c>
      <c r="Q444">
        <v>10</v>
      </c>
      <c r="R444">
        <v>0</v>
      </c>
      <c r="S444">
        <v>1</v>
      </c>
      <c r="T444">
        <v>0</v>
      </c>
      <c r="U444" t="s">
        <v>61</v>
      </c>
      <c r="V444">
        <v>3</v>
      </c>
      <c r="W444">
        <v>0.37</v>
      </c>
      <c r="X444">
        <v>4</v>
      </c>
      <c r="Y444">
        <v>1</v>
      </c>
      <c r="Z444">
        <v>1970</v>
      </c>
      <c r="AA444">
        <v>1970</v>
      </c>
      <c r="AB444">
        <v>0</v>
      </c>
      <c r="AC444">
        <v>1</v>
      </c>
      <c r="AD444">
        <v>8</v>
      </c>
      <c r="AE444">
        <v>1</v>
      </c>
      <c r="AF444" t="s">
        <v>62</v>
      </c>
      <c r="AG444" t="s">
        <v>63</v>
      </c>
      <c r="AH444" t="s">
        <v>65</v>
      </c>
      <c r="AI444">
        <v>724000000</v>
      </c>
      <c r="AJ444">
        <v>54500000</v>
      </c>
      <c r="AK444">
        <v>30</v>
      </c>
      <c r="AL444">
        <v>1.558018043724305E-2</v>
      </c>
      <c r="AM444">
        <v>10.211054335619048</v>
      </c>
      <c r="AN444">
        <v>1.8438674920688083</v>
      </c>
      <c r="AO444">
        <v>0.80179284790453909</v>
      </c>
      <c r="AP444">
        <v>0</v>
      </c>
      <c r="AQ444">
        <v>0.35</v>
      </c>
      <c r="AR444">
        <v>0</v>
      </c>
      <c r="AS444">
        <v>0</v>
      </c>
      <c r="AT444">
        <v>500</v>
      </c>
      <c r="AU444">
        <v>50</v>
      </c>
      <c r="AV444">
        <v>12</v>
      </c>
      <c r="AW444">
        <v>1.9961979999999998E-3</v>
      </c>
      <c r="AX444">
        <v>1.9961979999999998E-3</v>
      </c>
      <c r="AY444">
        <v>1.9607137E-2</v>
      </c>
      <c r="AZ444" t="s">
        <v>64</v>
      </c>
      <c r="BA444">
        <v>10</v>
      </c>
      <c r="BB444">
        <v>0</v>
      </c>
    </row>
    <row r="445" spans="1:54" x14ac:dyDescent="0.25">
      <c r="A445">
        <v>444</v>
      </c>
      <c r="B445">
        <v>0</v>
      </c>
      <c r="C445">
        <v>8760</v>
      </c>
      <c r="D445">
        <v>1</v>
      </c>
      <c r="E445">
        <v>1</v>
      </c>
      <c r="F445" t="s">
        <v>59</v>
      </c>
      <c r="G445" t="s">
        <v>60</v>
      </c>
      <c r="H445">
        <v>1.5</v>
      </c>
      <c r="I445">
        <v>0.42</v>
      </c>
      <c r="J445">
        <v>1</v>
      </c>
      <c r="K445">
        <v>0</v>
      </c>
      <c r="L445">
        <v>7.0258620624422313E-2</v>
      </c>
      <c r="M445" t="b">
        <v>0</v>
      </c>
      <c r="N445" t="b">
        <v>0</v>
      </c>
      <c r="O445">
        <v>7</v>
      </c>
      <c r="P445">
        <v>200</v>
      </c>
      <c r="Q445">
        <v>10</v>
      </c>
      <c r="R445">
        <v>0</v>
      </c>
      <c r="S445">
        <v>1</v>
      </c>
      <c r="T445">
        <v>0</v>
      </c>
      <c r="U445" t="s">
        <v>61</v>
      </c>
      <c r="V445">
        <v>3</v>
      </c>
      <c r="W445">
        <v>0.37</v>
      </c>
      <c r="X445">
        <v>4</v>
      </c>
      <c r="Y445">
        <v>6</v>
      </c>
      <c r="Z445">
        <v>1970</v>
      </c>
      <c r="AA445">
        <v>1970</v>
      </c>
      <c r="AB445">
        <v>0</v>
      </c>
      <c r="AC445">
        <v>1</v>
      </c>
      <c r="AD445">
        <v>8</v>
      </c>
      <c r="AE445">
        <v>1</v>
      </c>
      <c r="AF445" t="s">
        <v>62</v>
      </c>
      <c r="AG445" t="s">
        <v>63</v>
      </c>
      <c r="AH445" t="s">
        <v>65</v>
      </c>
      <c r="AI445">
        <v>724000000</v>
      </c>
      <c r="AJ445">
        <v>54500000</v>
      </c>
      <c r="AK445">
        <v>30</v>
      </c>
      <c r="AL445">
        <v>2.6629177878944667E-2</v>
      </c>
      <c r="AM445">
        <v>9.8620173287619046</v>
      </c>
      <c r="AN445">
        <v>1.6183514210861958</v>
      </c>
      <c r="AO445">
        <v>1.0831704178184987</v>
      </c>
      <c r="AP445">
        <v>0</v>
      </c>
      <c r="AQ445">
        <v>0.35</v>
      </c>
      <c r="AR445">
        <v>0</v>
      </c>
      <c r="AS445">
        <v>0</v>
      </c>
      <c r="AT445">
        <v>500</v>
      </c>
      <c r="AU445">
        <v>50</v>
      </c>
      <c r="AV445">
        <v>12</v>
      </c>
      <c r="AW445">
        <v>1.9961979999999998E-3</v>
      </c>
      <c r="AX445">
        <v>1.9961979999999998E-3</v>
      </c>
      <c r="AY445">
        <v>1.9607137E-2</v>
      </c>
      <c r="AZ445" t="s">
        <v>65</v>
      </c>
      <c r="BA445">
        <v>10</v>
      </c>
      <c r="BB445">
        <v>0</v>
      </c>
    </row>
    <row r="446" spans="1:54" x14ac:dyDescent="0.25">
      <c r="A446">
        <v>445</v>
      </c>
      <c r="B446">
        <v>0</v>
      </c>
      <c r="C446">
        <v>8760</v>
      </c>
      <c r="D446">
        <v>1</v>
      </c>
      <c r="E446">
        <v>1</v>
      </c>
      <c r="F446" t="s">
        <v>59</v>
      </c>
      <c r="G446" t="s">
        <v>60</v>
      </c>
      <c r="H446">
        <v>1.5</v>
      </c>
      <c r="I446">
        <v>0.42</v>
      </c>
      <c r="J446">
        <v>1</v>
      </c>
      <c r="K446">
        <v>0</v>
      </c>
      <c r="L446">
        <v>6.6512431124976498E-2</v>
      </c>
      <c r="M446" t="b">
        <v>0</v>
      </c>
      <c r="N446" t="b">
        <v>0</v>
      </c>
      <c r="O446">
        <v>7</v>
      </c>
      <c r="P446">
        <v>200</v>
      </c>
      <c r="Q446">
        <v>10</v>
      </c>
      <c r="R446">
        <v>0</v>
      </c>
      <c r="S446">
        <v>1</v>
      </c>
      <c r="T446">
        <v>0</v>
      </c>
      <c r="U446" t="s">
        <v>61</v>
      </c>
      <c r="V446">
        <v>3</v>
      </c>
      <c r="W446">
        <v>0.37</v>
      </c>
      <c r="X446">
        <v>4</v>
      </c>
      <c r="Y446">
        <v>2</v>
      </c>
      <c r="Z446">
        <v>1970</v>
      </c>
      <c r="AA446">
        <v>1970</v>
      </c>
      <c r="AB446">
        <v>0</v>
      </c>
      <c r="AC446">
        <v>1</v>
      </c>
      <c r="AD446">
        <v>8</v>
      </c>
      <c r="AE446">
        <v>1</v>
      </c>
      <c r="AF446" t="s">
        <v>62</v>
      </c>
      <c r="AG446" t="s">
        <v>63</v>
      </c>
      <c r="AH446" t="s">
        <v>64</v>
      </c>
      <c r="AI446">
        <v>724000000</v>
      </c>
      <c r="AJ446">
        <v>54500000</v>
      </c>
      <c r="AK446">
        <v>30</v>
      </c>
      <c r="AL446">
        <v>1.4275691890688811E-2</v>
      </c>
      <c r="AM446">
        <v>16.525614607695239</v>
      </c>
      <c r="AN446">
        <v>1.7593150952587855</v>
      </c>
      <c r="AO446">
        <v>0.68618841998097513</v>
      </c>
      <c r="AP446">
        <v>0</v>
      </c>
      <c r="AQ446">
        <v>0.35</v>
      </c>
      <c r="AR446">
        <v>0</v>
      </c>
      <c r="AS446">
        <v>0</v>
      </c>
      <c r="AT446">
        <v>500</v>
      </c>
      <c r="AU446">
        <v>50</v>
      </c>
      <c r="AV446">
        <v>12</v>
      </c>
      <c r="AW446">
        <v>1.9961979999999998E-3</v>
      </c>
      <c r="AX446">
        <v>1.9961979999999998E-3</v>
      </c>
      <c r="AY446">
        <v>1.9607137E-2</v>
      </c>
      <c r="AZ446" t="s">
        <v>65</v>
      </c>
      <c r="BA446">
        <v>10</v>
      </c>
      <c r="BB446">
        <v>0</v>
      </c>
    </row>
    <row r="447" spans="1:54" x14ac:dyDescent="0.25">
      <c r="A447">
        <v>446</v>
      </c>
      <c r="B447">
        <v>0</v>
      </c>
      <c r="C447">
        <v>8760</v>
      </c>
      <c r="D447">
        <v>1</v>
      </c>
      <c r="E447">
        <v>1</v>
      </c>
      <c r="F447" t="s">
        <v>59</v>
      </c>
      <c r="G447" t="s">
        <v>60</v>
      </c>
      <c r="H447">
        <v>1.5</v>
      </c>
      <c r="I447">
        <v>0.42</v>
      </c>
      <c r="J447">
        <v>1</v>
      </c>
      <c r="K447">
        <v>0</v>
      </c>
      <c r="L447">
        <v>0.15636413908854455</v>
      </c>
      <c r="M447" t="b">
        <v>0</v>
      </c>
      <c r="N447" t="b">
        <v>0</v>
      </c>
      <c r="O447">
        <v>7</v>
      </c>
      <c r="P447">
        <v>200</v>
      </c>
      <c r="Q447">
        <v>10</v>
      </c>
      <c r="R447">
        <v>0</v>
      </c>
      <c r="S447">
        <v>1</v>
      </c>
      <c r="T447">
        <v>0</v>
      </c>
      <c r="U447" t="s">
        <v>61</v>
      </c>
      <c r="V447">
        <v>3</v>
      </c>
      <c r="W447">
        <v>0.37</v>
      </c>
      <c r="X447">
        <v>4</v>
      </c>
      <c r="Y447">
        <v>1</v>
      </c>
      <c r="Z447">
        <v>1970</v>
      </c>
      <c r="AA447">
        <v>1970</v>
      </c>
      <c r="AB447">
        <v>0</v>
      </c>
      <c r="AC447">
        <v>1</v>
      </c>
      <c r="AD447">
        <v>8</v>
      </c>
      <c r="AE447">
        <v>0.25</v>
      </c>
      <c r="AF447" t="s">
        <v>62</v>
      </c>
      <c r="AG447" t="s">
        <v>63</v>
      </c>
      <c r="AH447" t="s">
        <v>65</v>
      </c>
      <c r="AI447">
        <v>724000000</v>
      </c>
      <c r="AJ447">
        <v>54500000</v>
      </c>
      <c r="AK447">
        <v>30</v>
      </c>
      <c r="AL447">
        <v>1.539240394777093E-2</v>
      </c>
      <c r="AM447">
        <v>14.062117590552381</v>
      </c>
      <c r="AN447">
        <v>2.2458490489311096</v>
      </c>
      <c r="AO447">
        <v>0.87829172560949098</v>
      </c>
      <c r="AP447">
        <v>0</v>
      </c>
      <c r="AQ447">
        <v>0.35</v>
      </c>
      <c r="AR447">
        <v>0</v>
      </c>
      <c r="AS447">
        <v>0</v>
      </c>
      <c r="AT447">
        <v>500</v>
      </c>
      <c r="AU447">
        <v>50</v>
      </c>
      <c r="AV447">
        <v>12</v>
      </c>
      <c r="AW447">
        <v>1.9961979999999998E-3</v>
      </c>
      <c r="AX447">
        <v>1.9961979999999998E-3</v>
      </c>
      <c r="AY447">
        <v>1.9607137E-2</v>
      </c>
      <c r="AZ447" t="s">
        <v>64</v>
      </c>
      <c r="BA447">
        <v>100</v>
      </c>
      <c r="BB447">
        <v>0</v>
      </c>
    </row>
    <row r="448" spans="1:54" x14ac:dyDescent="0.25">
      <c r="A448">
        <v>447</v>
      </c>
      <c r="B448">
        <v>0</v>
      </c>
      <c r="C448">
        <v>8760</v>
      </c>
      <c r="D448">
        <v>1</v>
      </c>
      <c r="E448">
        <v>1</v>
      </c>
      <c r="F448" t="s">
        <v>59</v>
      </c>
      <c r="G448" t="s">
        <v>60</v>
      </c>
      <c r="H448">
        <v>1.5</v>
      </c>
      <c r="I448">
        <v>0.42</v>
      </c>
      <c r="J448">
        <v>1</v>
      </c>
      <c r="K448">
        <v>0</v>
      </c>
      <c r="L448">
        <v>0.16532237439812497</v>
      </c>
      <c r="M448" t="b">
        <v>0</v>
      </c>
      <c r="N448" t="b">
        <v>0</v>
      </c>
      <c r="O448">
        <v>7</v>
      </c>
      <c r="P448">
        <v>200</v>
      </c>
      <c r="Q448">
        <v>10</v>
      </c>
      <c r="R448">
        <v>0</v>
      </c>
      <c r="S448">
        <v>1</v>
      </c>
      <c r="T448">
        <v>0</v>
      </c>
      <c r="U448" t="s">
        <v>61</v>
      </c>
      <c r="V448">
        <v>3</v>
      </c>
      <c r="W448">
        <v>0.37</v>
      </c>
      <c r="X448">
        <v>4</v>
      </c>
      <c r="Y448">
        <v>6</v>
      </c>
      <c r="Z448">
        <v>1970</v>
      </c>
      <c r="AA448">
        <v>1970</v>
      </c>
      <c r="AB448">
        <v>0</v>
      </c>
      <c r="AC448">
        <v>1</v>
      </c>
      <c r="AD448">
        <v>8</v>
      </c>
      <c r="AE448">
        <v>0.5</v>
      </c>
      <c r="AF448" t="s">
        <v>62</v>
      </c>
      <c r="AG448" t="s">
        <v>63</v>
      </c>
      <c r="AH448" t="s">
        <v>64</v>
      </c>
      <c r="AI448">
        <v>724000000</v>
      </c>
      <c r="AJ448">
        <v>54500000</v>
      </c>
      <c r="AK448">
        <v>30</v>
      </c>
      <c r="AL448">
        <v>3.1846863057725688E-2</v>
      </c>
      <c r="AM448">
        <v>16.001540978761906</v>
      </c>
      <c r="AN448">
        <v>2.0515635698561629</v>
      </c>
      <c r="AO448">
        <v>1.0559009398222441</v>
      </c>
      <c r="AP448">
        <v>0</v>
      </c>
      <c r="AQ448">
        <v>0.35</v>
      </c>
      <c r="AR448">
        <v>0</v>
      </c>
      <c r="AS448">
        <v>0</v>
      </c>
      <c r="AT448">
        <v>500</v>
      </c>
      <c r="AU448">
        <v>50</v>
      </c>
      <c r="AV448">
        <v>12</v>
      </c>
      <c r="AW448">
        <v>1.9961979999999998E-3</v>
      </c>
      <c r="AX448">
        <v>1.9961979999999998E-3</v>
      </c>
      <c r="AY448">
        <v>1.9607137E-2</v>
      </c>
      <c r="AZ448" t="s">
        <v>64</v>
      </c>
      <c r="BA448">
        <v>30</v>
      </c>
      <c r="BB448">
        <v>0</v>
      </c>
    </row>
    <row r="449" spans="1:54" x14ac:dyDescent="0.25">
      <c r="A449">
        <v>448</v>
      </c>
      <c r="B449">
        <v>0</v>
      </c>
      <c r="C449">
        <v>8760</v>
      </c>
      <c r="D449">
        <v>1</v>
      </c>
      <c r="E449">
        <v>1</v>
      </c>
      <c r="F449" t="s">
        <v>59</v>
      </c>
      <c r="G449" t="s">
        <v>60</v>
      </c>
      <c r="H449">
        <v>1.5</v>
      </c>
      <c r="I449">
        <v>0.42</v>
      </c>
      <c r="J449">
        <v>1</v>
      </c>
      <c r="K449">
        <v>0</v>
      </c>
      <c r="L449">
        <v>0.14688266018988477</v>
      </c>
      <c r="M449" t="b">
        <v>0</v>
      </c>
      <c r="N449" t="b">
        <v>0</v>
      </c>
      <c r="O449">
        <v>7</v>
      </c>
      <c r="P449">
        <v>200</v>
      </c>
      <c r="Q449">
        <v>10</v>
      </c>
      <c r="R449">
        <v>0</v>
      </c>
      <c r="S449">
        <v>1</v>
      </c>
      <c r="T449">
        <v>0</v>
      </c>
      <c r="U449" t="s">
        <v>61</v>
      </c>
      <c r="V449">
        <v>3</v>
      </c>
      <c r="W449">
        <v>0.37</v>
      </c>
      <c r="X449">
        <v>4</v>
      </c>
      <c r="Y449">
        <v>6</v>
      </c>
      <c r="Z449">
        <v>1970</v>
      </c>
      <c r="AA449">
        <v>1970</v>
      </c>
      <c r="AB449">
        <v>0</v>
      </c>
      <c r="AC449">
        <v>1</v>
      </c>
      <c r="AD449">
        <v>8</v>
      </c>
      <c r="AE449">
        <v>0.25</v>
      </c>
      <c r="AF449" t="s">
        <v>62</v>
      </c>
      <c r="AG449" t="s">
        <v>63</v>
      </c>
      <c r="AH449" t="s">
        <v>65</v>
      </c>
      <c r="AI449">
        <v>724000000</v>
      </c>
      <c r="AJ449">
        <v>54500000</v>
      </c>
      <c r="AK449">
        <v>30</v>
      </c>
      <c r="AL449">
        <v>2.7757051838806546E-2</v>
      </c>
      <c r="AM449">
        <v>14.457575452342857</v>
      </c>
      <c r="AN449">
        <v>2.8075582369016705</v>
      </c>
      <c r="AO449">
        <v>0.73224262042576538</v>
      </c>
      <c r="AP449">
        <v>0</v>
      </c>
      <c r="AQ449">
        <v>0.35</v>
      </c>
      <c r="AR449">
        <v>0</v>
      </c>
      <c r="AS449">
        <v>0</v>
      </c>
      <c r="AT449">
        <v>500</v>
      </c>
      <c r="AU449">
        <v>50</v>
      </c>
      <c r="AV449">
        <v>12</v>
      </c>
      <c r="AW449">
        <v>1.9961979999999998E-3</v>
      </c>
      <c r="AX449">
        <v>1.9961979999999998E-3</v>
      </c>
      <c r="AY449">
        <v>1.9607137E-2</v>
      </c>
      <c r="AZ449" t="s">
        <v>65</v>
      </c>
      <c r="BA449">
        <v>100</v>
      </c>
      <c r="BB449">
        <v>0</v>
      </c>
    </row>
    <row r="450" spans="1:54" x14ac:dyDescent="0.25">
      <c r="A450">
        <v>449</v>
      </c>
      <c r="B450">
        <v>0</v>
      </c>
      <c r="C450">
        <v>8760</v>
      </c>
      <c r="D450">
        <v>1</v>
      </c>
      <c r="E450">
        <v>1</v>
      </c>
      <c r="F450" t="s">
        <v>59</v>
      </c>
      <c r="G450" t="s">
        <v>60</v>
      </c>
      <c r="H450">
        <v>1.5</v>
      </c>
      <c r="I450">
        <v>0.42</v>
      </c>
      <c r="J450">
        <v>1</v>
      </c>
      <c r="K450">
        <v>0</v>
      </c>
      <c r="L450">
        <v>0.13769574764439735</v>
      </c>
      <c r="M450" t="b">
        <v>0</v>
      </c>
      <c r="N450" t="b">
        <v>0</v>
      </c>
      <c r="O450">
        <v>7</v>
      </c>
      <c r="P450">
        <v>200</v>
      </c>
      <c r="Q450">
        <v>10</v>
      </c>
      <c r="R450">
        <v>0</v>
      </c>
      <c r="S450">
        <v>1</v>
      </c>
      <c r="T450">
        <v>0</v>
      </c>
      <c r="U450" t="s">
        <v>61</v>
      </c>
      <c r="V450">
        <v>3</v>
      </c>
      <c r="W450">
        <v>0.37</v>
      </c>
      <c r="X450">
        <v>4</v>
      </c>
      <c r="Y450">
        <v>3</v>
      </c>
      <c r="Z450">
        <v>1970</v>
      </c>
      <c r="AA450">
        <v>1970</v>
      </c>
      <c r="AB450">
        <v>0</v>
      </c>
      <c r="AC450">
        <v>1</v>
      </c>
      <c r="AD450">
        <v>8</v>
      </c>
      <c r="AE450">
        <v>1</v>
      </c>
      <c r="AF450" t="s">
        <v>62</v>
      </c>
      <c r="AG450" t="s">
        <v>63</v>
      </c>
      <c r="AH450" t="s">
        <v>64</v>
      </c>
      <c r="AI450">
        <v>724000000</v>
      </c>
      <c r="AJ450">
        <v>54500000</v>
      </c>
      <c r="AK450">
        <v>30</v>
      </c>
      <c r="AL450">
        <v>1.8736981272127928E-2</v>
      </c>
      <c r="AM450">
        <v>9.2686549910476188</v>
      </c>
      <c r="AN450">
        <v>2.0141177635440468</v>
      </c>
      <c r="AO450">
        <v>1.4026722939551317</v>
      </c>
      <c r="AP450">
        <v>0</v>
      </c>
      <c r="AQ450">
        <v>0.35</v>
      </c>
      <c r="AR450">
        <v>0</v>
      </c>
      <c r="AS450">
        <v>0</v>
      </c>
      <c r="AT450">
        <v>500</v>
      </c>
      <c r="AU450">
        <v>50</v>
      </c>
      <c r="AV450">
        <v>12</v>
      </c>
      <c r="AW450">
        <v>1.9961979999999998E-3</v>
      </c>
      <c r="AX450">
        <v>1.9961979999999998E-3</v>
      </c>
      <c r="AY450">
        <v>1.9607137E-2</v>
      </c>
      <c r="AZ450" t="s">
        <v>65</v>
      </c>
      <c r="BA450">
        <v>10</v>
      </c>
      <c r="BB450">
        <v>0</v>
      </c>
    </row>
    <row r="451" spans="1:54" x14ac:dyDescent="0.25">
      <c r="A451">
        <v>450</v>
      </c>
      <c r="B451">
        <v>0</v>
      </c>
      <c r="C451">
        <v>8760</v>
      </c>
      <c r="D451">
        <v>1</v>
      </c>
      <c r="E451">
        <v>1</v>
      </c>
      <c r="F451" t="s">
        <v>59</v>
      </c>
      <c r="G451" t="s">
        <v>60</v>
      </c>
      <c r="H451">
        <v>1.5</v>
      </c>
      <c r="I451">
        <v>0.42</v>
      </c>
      <c r="J451">
        <v>1</v>
      </c>
      <c r="K451">
        <v>0</v>
      </c>
      <c r="L451">
        <v>5.4126761254944568E-2</v>
      </c>
      <c r="M451" t="b">
        <v>0</v>
      </c>
      <c r="N451" t="b">
        <v>0</v>
      </c>
      <c r="O451">
        <v>7</v>
      </c>
      <c r="P451">
        <v>200</v>
      </c>
      <c r="Q451">
        <v>10</v>
      </c>
      <c r="R451">
        <v>0</v>
      </c>
      <c r="S451">
        <v>1</v>
      </c>
      <c r="T451">
        <v>0</v>
      </c>
      <c r="U451" t="s">
        <v>61</v>
      </c>
      <c r="V451">
        <v>3</v>
      </c>
      <c r="W451">
        <v>0.37</v>
      </c>
      <c r="X451">
        <v>4</v>
      </c>
      <c r="Y451">
        <v>1</v>
      </c>
      <c r="Z451">
        <v>1970</v>
      </c>
      <c r="AA451">
        <v>1970</v>
      </c>
      <c r="AB451">
        <v>0</v>
      </c>
      <c r="AC451">
        <v>1</v>
      </c>
      <c r="AD451">
        <v>8</v>
      </c>
      <c r="AE451">
        <v>1</v>
      </c>
      <c r="AF451" t="s">
        <v>62</v>
      </c>
      <c r="AG451" t="s">
        <v>63</v>
      </c>
      <c r="AH451" t="s">
        <v>65</v>
      </c>
      <c r="AI451">
        <v>724000000</v>
      </c>
      <c r="AJ451">
        <v>54500000</v>
      </c>
      <c r="AK451">
        <v>30</v>
      </c>
      <c r="AL451">
        <v>2.8443260619557972E-2</v>
      </c>
      <c r="AM451">
        <v>16.271130416228573</v>
      </c>
      <c r="AN451">
        <v>1.7555206894511521</v>
      </c>
      <c r="AO451">
        <v>0.69913573433302967</v>
      </c>
      <c r="AP451">
        <v>0</v>
      </c>
      <c r="AQ451">
        <v>0.35</v>
      </c>
      <c r="AR451">
        <v>0</v>
      </c>
      <c r="AS451">
        <v>0</v>
      </c>
      <c r="AT451">
        <v>500</v>
      </c>
      <c r="AU451">
        <v>50</v>
      </c>
      <c r="AV451">
        <v>12</v>
      </c>
      <c r="AW451">
        <v>1.9961979999999998E-3</v>
      </c>
      <c r="AX451">
        <v>1.9961979999999998E-3</v>
      </c>
      <c r="AY451">
        <v>1.9607137E-2</v>
      </c>
      <c r="AZ451" t="s">
        <v>64</v>
      </c>
      <c r="BA451">
        <v>10</v>
      </c>
      <c r="BB451">
        <v>0</v>
      </c>
    </row>
    <row r="452" spans="1:54" x14ac:dyDescent="0.25">
      <c r="A452">
        <v>451</v>
      </c>
      <c r="B452">
        <v>0</v>
      </c>
      <c r="C452">
        <v>8760</v>
      </c>
      <c r="D452">
        <v>1</v>
      </c>
      <c r="E452">
        <v>1</v>
      </c>
      <c r="F452" t="s">
        <v>59</v>
      </c>
      <c r="G452" t="s">
        <v>60</v>
      </c>
      <c r="H452">
        <v>1.5</v>
      </c>
      <c r="I452">
        <v>0.42</v>
      </c>
      <c r="J452">
        <v>1</v>
      </c>
      <c r="K452">
        <v>0</v>
      </c>
      <c r="L452">
        <v>0.13742990184055329</v>
      </c>
      <c r="M452" t="b">
        <v>0</v>
      </c>
      <c r="N452" t="b">
        <v>0</v>
      </c>
      <c r="O452">
        <v>7</v>
      </c>
      <c r="P452">
        <v>200</v>
      </c>
      <c r="Q452">
        <v>10</v>
      </c>
      <c r="R452">
        <v>0</v>
      </c>
      <c r="S452">
        <v>1</v>
      </c>
      <c r="T452">
        <v>0</v>
      </c>
      <c r="U452" t="s">
        <v>61</v>
      </c>
      <c r="V452">
        <v>3</v>
      </c>
      <c r="W452">
        <v>0.37</v>
      </c>
      <c r="X452">
        <v>4</v>
      </c>
      <c r="Y452">
        <v>5</v>
      </c>
      <c r="Z452">
        <v>1970</v>
      </c>
      <c r="AA452">
        <v>1970</v>
      </c>
      <c r="AB452">
        <v>0</v>
      </c>
      <c r="AC452">
        <v>1</v>
      </c>
      <c r="AD452">
        <v>8</v>
      </c>
      <c r="AE452">
        <v>0.25</v>
      </c>
      <c r="AF452" t="s">
        <v>62</v>
      </c>
      <c r="AG452" t="s">
        <v>63</v>
      </c>
      <c r="AH452" t="s">
        <v>65</v>
      </c>
      <c r="AI452">
        <v>724000000</v>
      </c>
      <c r="AJ452">
        <v>54500000</v>
      </c>
      <c r="AK452">
        <v>30</v>
      </c>
      <c r="AL452">
        <v>1.9792427556348587E-2</v>
      </c>
      <c r="AM452">
        <v>11.8135012032</v>
      </c>
      <c r="AN452">
        <v>1.8487436503037478</v>
      </c>
      <c r="AO452">
        <v>1.3136500978113101</v>
      </c>
      <c r="AP452">
        <v>0</v>
      </c>
      <c r="AQ452">
        <v>0.35</v>
      </c>
      <c r="AR452">
        <v>0</v>
      </c>
      <c r="AS452">
        <v>0</v>
      </c>
      <c r="AT452">
        <v>500</v>
      </c>
      <c r="AU452">
        <v>50</v>
      </c>
      <c r="AV452">
        <v>12</v>
      </c>
      <c r="AW452">
        <v>1.9961979999999998E-3</v>
      </c>
      <c r="AX452">
        <v>1.9961979999999998E-3</v>
      </c>
      <c r="AY452">
        <v>1.9607137E-2</v>
      </c>
      <c r="AZ452" t="s">
        <v>65</v>
      </c>
      <c r="BA452">
        <v>100</v>
      </c>
      <c r="BB452">
        <v>0</v>
      </c>
    </row>
    <row r="453" spans="1:54" x14ac:dyDescent="0.25">
      <c r="A453">
        <v>452</v>
      </c>
      <c r="B453">
        <v>0</v>
      </c>
      <c r="C453">
        <v>8760</v>
      </c>
      <c r="D453">
        <v>1</v>
      </c>
      <c r="E453">
        <v>1</v>
      </c>
      <c r="F453" t="s">
        <v>59</v>
      </c>
      <c r="G453" t="s">
        <v>60</v>
      </c>
      <c r="H453">
        <v>1.5</v>
      </c>
      <c r="I453">
        <v>0.42</v>
      </c>
      <c r="J453">
        <v>1</v>
      </c>
      <c r="K453">
        <v>0</v>
      </c>
      <c r="L453">
        <v>0.15005176569543577</v>
      </c>
      <c r="M453" t="b">
        <v>0</v>
      </c>
      <c r="N453" t="b">
        <v>0</v>
      </c>
      <c r="O453">
        <v>7</v>
      </c>
      <c r="P453">
        <v>200</v>
      </c>
      <c r="Q453">
        <v>10</v>
      </c>
      <c r="R453">
        <v>0</v>
      </c>
      <c r="S453">
        <v>1</v>
      </c>
      <c r="T453">
        <v>0</v>
      </c>
      <c r="U453" t="s">
        <v>61</v>
      </c>
      <c r="V453">
        <v>3</v>
      </c>
      <c r="W453">
        <v>0.37</v>
      </c>
      <c r="X453">
        <v>4</v>
      </c>
      <c r="Y453">
        <v>4</v>
      </c>
      <c r="Z453">
        <v>1970</v>
      </c>
      <c r="AA453">
        <v>1970</v>
      </c>
      <c r="AB453">
        <v>0</v>
      </c>
      <c r="AC453">
        <v>1</v>
      </c>
      <c r="AD453">
        <v>8</v>
      </c>
      <c r="AE453">
        <v>0.25</v>
      </c>
      <c r="AF453" t="s">
        <v>62</v>
      </c>
      <c r="AG453" t="s">
        <v>63</v>
      </c>
      <c r="AH453" t="s">
        <v>64</v>
      </c>
      <c r="AI453">
        <v>724000000</v>
      </c>
      <c r="AJ453">
        <v>54500000</v>
      </c>
      <c r="AK453">
        <v>30</v>
      </c>
      <c r="AL453">
        <v>8.7646518597001913E-3</v>
      </c>
      <c r="AM453">
        <v>10.524240551047619</v>
      </c>
      <c r="AN453">
        <v>2.7180369921477912</v>
      </c>
      <c r="AO453">
        <v>1.1054349126649703</v>
      </c>
      <c r="AP453">
        <v>0</v>
      </c>
      <c r="AQ453">
        <v>0.35</v>
      </c>
      <c r="AR453">
        <v>0</v>
      </c>
      <c r="AS453">
        <v>0</v>
      </c>
      <c r="AT453">
        <v>500</v>
      </c>
      <c r="AU453">
        <v>50</v>
      </c>
      <c r="AV453">
        <v>12</v>
      </c>
      <c r="AW453">
        <v>1.9961979999999998E-3</v>
      </c>
      <c r="AX453">
        <v>1.9961979999999998E-3</v>
      </c>
      <c r="AY453">
        <v>1.9607137E-2</v>
      </c>
      <c r="AZ453" t="s">
        <v>65</v>
      </c>
      <c r="BA453">
        <v>100</v>
      </c>
      <c r="BB453">
        <v>0</v>
      </c>
    </row>
    <row r="454" spans="1:54" x14ac:dyDescent="0.25">
      <c r="A454">
        <v>453</v>
      </c>
      <c r="B454">
        <v>0</v>
      </c>
      <c r="C454">
        <v>8760</v>
      </c>
      <c r="D454">
        <v>1</v>
      </c>
      <c r="E454">
        <v>1</v>
      </c>
      <c r="F454" t="s">
        <v>59</v>
      </c>
      <c r="G454" t="s">
        <v>60</v>
      </c>
      <c r="H454">
        <v>1.5</v>
      </c>
      <c r="I454">
        <v>0.42</v>
      </c>
      <c r="J454">
        <v>1</v>
      </c>
      <c r="K454">
        <v>0</v>
      </c>
      <c r="L454">
        <v>9.1529678296910999E-2</v>
      </c>
      <c r="M454" t="b">
        <v>0</v>
      </c>
      <c r="N454" t="b">
        <v>0</v>
      </c>
      <c r="O454">
        <v>7</v>
      </c>
      <c r="P454">
        <v>200</v>
      </c>
      <c r="Q454">
        <v>10</v>
      </c>
      <c r="R454">
        <v>0</v>
      </c>
      <c r="S454">
        <v>1</v>
      </c>
      <c r="T454">
        <v>0</v>
      </c>
      <c r="U454" t="s">
        <v>61</v>
      </c>
      <c r="V454">
        <v>3</v>
      </c>
      <c r="W454">
        <v>0.37</v>
      </c>
      <c r="X454">
        <v>4</v>
      </c>
      <c r="Y454">
        <v>3</v>
      </c>
      <c r="Z454">
        <v>1970</v>
      </c>
      <c r="AA454">
        <v>1970</v>
      </c>
      <c r="AB454">
        <v>0</v>
      </c>
      <c r="AC454">
        <v>1</v>
      </c>
      <c r="AD454">
        <v>8</v>
      </c>
      <c r="AE454">
        <v>1</v>
      </c>
      <c r="AF454" t="s">
        <v>62</v>
      </c>
      <c r="AG454" t="s">
        <v>63</v>
      </c>
      <c r="AH454" t="s">
        <v>65</v>
      </c>
      <c r="AI454">
        <v>724000000</v>
      </c>
      <c r="AJ454">
        <v>54500000</v>
      </c>
      <c r="AK454">
        <v>30</v>
      </c>
      <c r="AL454">
        <v>1.713561486930499E-2</v>
      </c>
      <c r="AM454">
        <v>5.3332850359999995</v>
      </c>
      <c r="AN454">
        <v>2.1089196725333088</v>
      </c>
      <c r="AO454">
        <v>0.9960820977430791</v>
      </c>
      <c r="AP454">
        <v>0</v>
      </c>
      <c r="AQ454">
        <v>0.35</v>
      </c>
      <c r="AR454">
        <v>0</v>
      </c>
      <c r="AS454">
        <v>0</v>
      </c>
      <c r="AT454">
        <v>500</v>
      </c>
      <c r="AU454">
        <v>50</v>
      </c>
      <c r="AV454">
        <v>12</v>
      </c>
      <c r="AW454">
        <v>1.9961979999999998E-3</v>
      </c>
      <c r="AX454">
        <v>1.9961979999999998E-3</v>
      </c>
      <c r="AY454">
        <v>1.9607137E-2</v>
      </c>
      <c r="AZ454" t="s">
        <v>65</v>
      </c>
      <c r="BA454">
        <v>10</v>
      </c>
      <c r="BB454">
        <v>0</v>
      </c>
    </row>
    <row r="455" spans="1:54" x14ac:dyDescent="0.25">
      <c r="A455">
        <v>454</v>
      </c>
      <c r="B455">
        <v>0</v>
      </c>
      <c r="C455">
        <v>8760</v>
      </c>
      <c r="D455">
        <v>1</v>
      </c>
      <c r="E455">
        <v>1</v>
      </c>
      <c r="F455" t="s">
        <v>59</v>
      </c>
      <c r="G455" t="s">
        <v>60</v>
      </c>
      <c r="H455">
        <v>1.5</v>
      </c>
      <c r="I455">
        <v>0.42</v>
      </c>
      <c r="J455">
        <v>1</v>
      </c>
      <c r="K455">
        <v>0</v>
      </c>
      <c r="L455">
        <v>9.8093503635736073E-2</v>
      </c>
      <c r="M455" t="b">
        <v>0</v>
      </c>
      <c r="N455" t="b">
        <v>0</v>
      </c>
      <c r="O455">
        <v>7</v>
      </c>
      <c r="P455">
        <v>200</v>
      </c>
      <c r="Q455">
        <v>10</v>
      </c>
      <c r="R455">
        <v>0</v>
      </c>
      <c r="S455">
        <v>1</v>
      </c>
      <c r="T455">
        <v>0</v>
      </c>
      <c r="U455" t="s">
        <v>61</v>
      </c>
      <c r="V455">
        <v>3</v>
      </c>
      <c r="W455">
        <v>0.37</v>
      </c>
      <c r="X455">
        <v>4</v>
      </c>
      <c r="Y455">
        <v>6</v>
      </c>
      <c r="Z455">
        <v>1970</v>
      </c>
      <c r="AA455">
        <v>1970</v>
      </c>
      <c r="AB455">
        <v>0</v>
      </c>
      <c r="AC455">
        <v>1</v>
      </c>
      <c r="AD455">
        <v>8</v>
      </c>
      <c r="AE455">
        <v>1</v>
      </c>
      <c r="AF455" t="s">
        <v>62</v>
      </c>
      <c r="AG455" t="s">
        <v>63</v>
      </c>
      <c r="AH455" t="s">
        <v>65</v>
      </c>
      <c r="AI455">
        <v>724000000</v>
      </c>
      <c r="AJ455">
        <v>54500000</v>
      </c>
      <c r="AK455">
        <v>30</v>
      </c>
      <c r="AL455">
        <v>1.5723993882986342E-2</v>
      </c>
      <c r="AM455">
        <v>10.977134749904762</v>
      </c>
      <c r="AN455">
        <v>1.9880691624402549</v>
      </c>
      <c r="AO455">
        <v>0.7514472102478762</v>
      </c>
      <c r="AP455">
        <v>0</v>
      </c>
      <c r="AQ455">
        <v>0.35</v>
      </c>
      <c r="AR455">
        <v>0</v>
      </c>
      <c r="AS455">
        <v>0</v>
      </c>
      <c r="AT455">
        <v>500</v>
      </c>
      <c r="AU455">
        <v>50</v>
      </c>
      <c r="AV455">
        <v>12</v>
      </c>
      <c r="AW455">
        <v>1.9961979999999998E-3</v>
      </c>
      <c r="AX455">
        <v>1.9961979999999998E-3</v>
      </c>
      <c r="AY455">
        <v>1.9607137E-2</v>
      </c>
      <c r="AZ455" t="s">
        <v>65</v>
      </c>
      <c r="BA455">
        <v>10</v>
      </c>
      <c r="BB455">
        <v>0</v>
      </c>
    </row>
    <row r="456" spans="1:54" x14ac:dyDescent="0.25">
      <c r="A456">
        <v>455</v>
      </c>
      <c r="B456">
        <v>0</v>
      </c>
      <c r="C456">
        <v>8760</v>
      </c>
      <c r="D456">
        <v>1</v>
      </c>
      <c r="E456">
        <v>1</v>
      </c>
      <c r="F456" t="s">
        <v>59</v>
      </c>
      <c r="G456" t="s">
        <v>60</v>
      </c>
      <c r="H456">
        <v>1.5</v>
      </c>
      <c r="I456">
        <v>0.42</v>
      </c>
      <c r="J456">
        <v>1</v>
      </c>
      <c r="K456">
        <v>0</v>
      </c>
      <c r="L456">
        <v>0.10088465009217222</v>
      </c>
      <c r="M456" t="b">
        <v>0</v>
      </c>
      <c r="N456" t="b">
        <v>0</v>
      </c>
      <c r="O456">
        <v>7</v>
      </c>
      <c r="P456">
        <v>200</v>
      </c>
      <c r="Q456">
        <v>10</v>
      </c>
      <c r="R456">
        <v>0</v>
      </c>
      <c r="S456">
        <v>1</v>
      </c>
      <c r="T456">
        <v>0</v>
      </c>
      <c r="U456" t="s">
        <v>61</v>
      </c>
      <c r="V456">
        <v>3</v>
      </c>
      <c r="W456">
        <v>0.37</v>
      </c>
      <c r="X456">
        <v>4</v>
      </c>
      <c r="Y456">
        <v>4</v>
      </c>
      <c r="Z456">
        <v>1970</v>
      </c>
      <c r="AA456">
        <v>1970</v>
      </c>
      <c r="AB456">
        <v>0</v>
      </c>
      <c r="AC456">
        <v>1</v>
      </c>
      <c r="AD456">
        <v>8</v>
      </c>
      <c r="AE456">
        <v>0.5</v>
      </c>
      <c r="AF456" t="s">
        <v>62</v>
      </c>
      <c r="AG456" t="s">
        <v>63</v>
      </c>
      <c r="AH456" t="s">
        <v>64</v>
      </c>
      <c r="AI456">
        <v>724000000</v>
      </c>
      <c r="AJ456">
        <v>54500000</v>
      </c>
      <c r="AK456">
        <v>30</v>
      </c>
      <c r="AL456">
        <v>1.1333880993209896E-2</v>
      </c>
      <c r="AM456">
        <v>10.882860590857142</v>
      </c>
      <c r="AN456">
        <v>2.0718386082266687</v>
      </c>
      <c r="AO456">
        <v>1.2892929991950648</v>
      </c>
      <c r="AP456">
        <v>0</v>
      </c>
      <c r="AQ456">
        <v>0.35</v>
      </c>
      <c r="AR456">
        <v>0</v>
      </c>
      <c r="AS456">
        <v>0</v>
      </c>
      <c r="AT456">
        <v>500</v>
      </c>
      <c r="AU456">
        <v>50</v>
      </c>
      <c r="AV456">
        <v>12</v>
      </c>
      <c r="AW456">
        <v>1.9961979999999998E-3</v>
      </c>
      <c r="AX456">
        <v>1.9961979999999998E-3</v>
      </c>
      <c r="AY456">
        <v>1.9607137E-2</v>
      </c>
      <c r="AZ456" t="s">
        <v>64</v>
      </c>
      <c r="BA456">
        <v>30</v>
      </c>
      <c r="BB456">
        <v>0</v>
      </c>
    </row>
    <row r="457" spans="1:54" x14ac:dyDescent="0.25">
      <c r="A457">
        <v>456</v>
      </c>
      <c r="B457">
        <v>0</v>
      </c>
      <c r="C457">
        <v>8760</v>
      </c>
      <c r="D457">
        <v>1</v>
      </c>
      <c r="E457">
        <v>1</v>
      </c>
      <c r="F457" t="s">
        <v>59</v>
      </c>
      <c r="G457" t="s">
        <v>60</v>
      </c>
      <c r="H457">
        <v>1.5</v>
      </c>
      <c r="I457">
        <v>0.42</v>
      </c>
      <c r="J457">
        <v>1</v>
      </c>
      <c r="K457">
        <v>0</v>
      </c>
      <c r="L457">
        <v>8.2766761047496515E-2</v>
      </c>
      <c r="M457" t="b">
        <v>0</v>
      </c>
      <c r="N457" t="b">
        <v>0</v>
      </c>
      <c r="O457">
        <v>7</v>
      </c>
      <c r="P457">
        <v>200</v>
      </c>
      <c r="Q457">
        <v>10</v>
      </c>
      <c r="R457">
        <v>0</v>
      </c>
      <c r="S457">
        <v>1</v>
      </c>
      <c r="T457">
        <v>0</v>
      </c>
      <c r="U457" t="s">
        <v>61</v>
      </c>
      <c r="V457">
        <v>3</v>
      </c>
      <c r="W457">
        <v>0.37</v>
      </c>
      <c r="X457">
        <v>4</v>
      </c>
      <c r="Y457">
        <v>4</v>
      </c>
      <c r="Z457">
        <v>1970</v>
      </c>
      <c r="AA457">
        <v>1970</v>
      </c>
      <c r="AB457">
        <v>0</v>
      </c>
      <c r="AC457">
        <v>1</v>
      </c>
      <c r="AD457">
        <v>8</v>
      </c>
      <c r="AE457">
        <v>0.25</v>
      </c>
      <c r="AF457" t="s">
        <v>62</v>
      </c>
      <c r="AG457" t="s">
        <v>63</v>
      </c>
      <c r="AH457" t="s">
        <v>64</v>
      </c>
      <c r="AI457">
        <v>724000000</v>
      </c>
      <c r="AJ457">
        <v>54500000</v>
      </c>
      <c r="AK457">
        <v>30</v>
      </c>
      <c r="AL457">
        <v>9.703024410905918E-3</v>
      </c>
      <c r="AM457">
        <v>7.8886574321904757</v>
      </c>
      <c r="AN457">
        <v>2.0152814668165542</v>
      </c>
      <c r="AO457">
        <v>0.67665518458731144</v>
      </c>
      <c r="AP457">
        <v>0</v>
      </c>
      <c r="AQ457">
        <v>0.35</v>
      </c>
      <c r="AR457">
        <v>0</v>
      </c>
      <c r="AS457">
        <v>0</v>
      </c>
      <c r="AT457">
        <v>500</v>
      </c>
      <c r="AU457">
        <v>50</v>
      </c>
      <c r="AV457">
        <v>12</v>
      </c>
      <c r="AW457">
        <v>1.9961979999999998E-3</v>
      </c>
      <c r="AX457">
        <v>1.9961979999999998E-3</v>
      </c>
      <c r="AY457">
        <v>1.9607137E-2</v>
      </c>
      <c r="AZ457" t="s">
        <v>65</v>
      </c>
      <c r="BA457">
        <v>100</v>
      </c>
      <c r="BB457">
        <v>0</v>
      </c>
    </row>
    <row r="458" spans="1:54" x14ac:dyDescent="0.25">
      <c r="A458">
        <v>457</v>
      </c>
      <c r="B458">
        <v>0</v>
      </c>
      <c r="C458">
        <v>8760</v>
      </c>
      <c r="D458">
        <v>1</v>
      </c>
      <c r="E458">
        <v>1</v>
      </c>
      <c r="F458" t="s">
        <v>59</v>
      </c>
      <c r="G458" t="s">
        <v>60</v>
      </c>
      <c r="H458">
        <v>1.5</v>
      </c>
      <c r="I458">
        <v>0.42</v>
      </c>
      <c r="J458">
        <v>1</v>
      </c>
      <c r="K458">
        <v>0</v>
      </c>
      <c r="L458">
        <v>0.10544402540890974</v>
      </c>
      <c r="M458" t="b">
        <v>0</v>
      </c>
      <c r="N458" t="b">
        <v>0</v>
      </c>
      <c r="O458">
        <v>7</v>
      </c>
      <c r="P458">
        <v>200</v>
      </c>
      <c r="Q458">
        <v>10</v>
      </c>
      <c r="R458">
        <v>0</v>
      </c>
      <c r="S458">
        <v>1</v>
      </c>
      <c r="T458">
        <v>0</v>
      </c>
      <c r="U458" t="s">
        <v>61</v>
      </c>
      <c r="V458">
        <v>3</v>
      </c>
      <c r="W458">
        <v>0.37</v>
      </c>
      <c r="X458">
        <v>4</v>
      </c>
      <c r="Y458">
        <v>1</v>
      </c>
      <c r="Z458">
        <v>1970</v>
      </c>
      <c r="AA458">
        <v>1970</v>
      </c>
      <c r="AB458">
        <v>0</v>
      </c>
      <c r="AC458">
        <v>1</v>
      </c>
      <c r="AD458">
        <v>8</v>
      </c>
      <c r="AE458">
        <v>0.25</v>
      </c>
      <c r="AF458" t="s">
        <v>62</v>
      </c>
      <c r="AG458" t="s">
        <v>63</v>
      </c>
      <c r="AH458" t="s">
        <v>65</v>
      </c>
      <c r="AI458">
        <v>724000000</v>
      </c>
      <c r="AJ458">
        <v>54500000</v>
      </c>
      <c r="AK458">
        <v>30</v>
      </c>
      <c r="AL458">
        <v>1.2352941494703009E-2</v>
      </c>
      <c r="AM458">
        <v>6.9303386664761897</v>
      </c>
      <c r="AN458">
        <v>2.8606264838799307</v>
      </c>
      <c r="AO458">
        <v>0.6037819583779197</v>
      </c>
      <c r="AP458">
        <v>0</v>
      </c>
      <c r="AQ458">
        <v>0.35</v>
      </c>
      <c r="AR458">
        <v>0</v>
      </c>
      <c r="AS458">
        <v>0</v>
      </c>
      <c r="AT458">
        <v>500</v>
      </c>
      <c r="AU458">
        <v>50</v>
      </c>
      <c r="AV458">
        <v>12</v>
      </c>
      <c r="AW458">
        <v>1.9961979999999998E-3</v>
      </c>
      <c r="AX458">
        <v>1.9961979999999998E-3</v>
      </c>
      <c r="AY458">
        <v>1.9607137E-2</v>
      </c>
      <c r="AZ458" t="s">
        <v>64</v>
      </c>
      <c r="BA458">
        <v>100</v>
      </c>
      <c r="BB458">
        <v>0</v>
      </c>
    </row>
    <row r="459" spans="1:54" x14ac:dyDescent="0.25">
      <c r="A459">
        <v>458</v>
      </c>
      <c r="B459">
        <v>0</v>
      </c>
      <c r="C459">
        <v>8760</v>
      </c>
      <c r="D459">
        <v>1</v>
      </c>
      <c r="E459">
        <v>1</v>
      </c>
      <c r="F459" t="s">
        <v>59</v>
      </c>
      <c r="G459" t="s">
        <v>60</v>
      </c>
      <c r="H459">
        <v>1.5</v>
      </c>
      <c r="I459">
        <v>0.42</v>
      </c>
      <c r="J459">
        <v>1</v>
      </c>
      <c r="K459">
        <v>0</v>
      </c>
      <c r="L459">
        <v>9.2495312465639926E-2</v>
      </c>
      <c r="M459" t="b">
        <v>0</v>
      </c>
      <c r="N459" t="b">
        <v>0</v>
      </c>
      <c r="O459">
        <v>7</v>
      </c>
      <c r="P459">
        <v>200</v>
      </c>
      <c r="Q459">
        <v>10</v>
      </c>
      <c r="R459">
        <v>0</v>
      </c>
      <c r="S459">
        <v>1</v>
      </c>
      <c r="T459">
        <v>0</v>
      </c>
      <c r="U459" t="s">
        <v>61</v>
      </c>
      <c r="V459">
        <v>3</v>
      </c>
      <c r="W459">
        <v>0.37</v>
      </c>
      <c r="X459">
        <v>4</v>
      </c>
      <c r="Y459">
        <v>6</v>
      </c>
      <c r="Z459">
        <v>1970</v>
      </c>
      <c r="AA459">
        <v>1970</v>
      </c>
      <c r="AB459">
        <v>0</v>
      </c>
      <c r="AC459">
        <v>1</v>
      </c>
      <c r="AD459">
        <v>8</v>
      </c>
      <c r="AE459">
        <v>0.5</v>
      </c>
      <c r="AF459" t="s">
        <v>62</v>
      </c>
      <c r="AG459" t="s">
        <v>63</v>
      </c>
      <c r="AH459" t="s">
        <v>65</v>
      </c>
      <c r="AI459">
        <v>724000000</v>
      </c>
      <c r="AJ459">
        <v>54500000</v>
      </c>
      <c r="AK459">
        <v>30</v>
      </c>
      <c r="AL459">
        <v>1.7037591054956461E-2</v>
      </c>
      <c r="AM459">
        <v>6.4760706952380946</v>
      </c>
      <c r="AN459">
        <v>2.5651310223578458</v>
      </c>
      <c r="AO459">
        <v>1.2562225832563167</v>
      </c>
      <c r="AP459">
        <v>0</v>
      </c>
      <c r="AQ459">
        <v>0.35</v>
      </c>
      <c r="AR459">
        <v>0</v>
      </c>
      <c r="AS459">
        <v>0</v>
      </c>
      <c r="AT459">
        <v>500</v>
      </c>
      <c r="AU459">
        <v>50</v>
      </c>
      <c r="AV459">
        <v>12</v>
      </c>
      <c r="AW459">
        <v>1.9961979999999998E-3</v>
      </c>
      <c r="AX459">
        <v>1.9961979999999998E-3</v>
      </c>
      <c r="AY459">
        <v>1.9607137E-2</v>
      </c>
      <c r="AZ459" t="s">
        <v>65</v>
      </c>
      <c r="BA459">
        <v>30</v>
      </c>
      <c r="BB459">
        <v>0</v>
      </c>
    </row>
    <row r="460" spans="1:54" x14ac:dyDescent="0.25">
      <c r="A460">
        <v>459</v>
      </c>
      <c r="B460">
        <v>0</v>
      </c>
      <c r="C460">
        <v>8760</v>
      </c>
      <c r="D460">
        <v>1</v>
      </c>
      <c r="E460">
        <v>1</v>
      </c>
      <c r="F460" t="s">
        <v>59</v>
      </c>
      <c r="G460" t="s">
        <v>60</v>
      </c>
      <c r="H460">
        <v>1.5</v>
      </c>
      <c r="I460">
        <v>0.42</v>
      </c>
      <c r="J460">
        <v>1</v>
      </c>
      <c r="K460">
        <v>0</v>
      </c>
      <c r="L460">
        <v>0.14119138569519654</v>
      </c>
      <c r="M460" t="b">
        <v>0</v>
      </c>
      <c r="N460" t="b">
        <v>0</v>
      </c>
      <c r="O460">
        <v>7</v>
      </c>
      <c r="P460">
        <v>200</v>
      </c>
      <c r="Q460">
        <v>10</v>
      </c>
      <c r="R460">
        <v>0</v>
      </c>
      <c r="S460">
        <v>1</v>
      </c>
      <c r="T460">
        <v>0</v>
      </c>
      <c r="U460" t="s">
        <v>61</v>
      </c>
      <c r="V460">
        <v>3</v>
      </c>
      <c r="W460">
        <v>0.37</v>
      </c>
      <c r="X460">
        <v>4</v>
      </c>
      <c r="Y460">
        <v>2</v>
      </c>
      <c r="Z460">
        <v>1970</v>
      </c>
      <c r="AA460">
        <v>1970</v>
      </c>
      <c r="AB460">
        <v>0</v>
      </c>
      <c r="AC460">
        <v>1</v>
      </c>
      <c r="AD460">
        <v>8</v>
      </c>
      <c r="AE460">
        <v>0.25</v>
      </c>
      <c r="AF460" t="s">
        <v>62</v>
      </c>
      <c r="AG460" t="s">
        <v>63</v>
      </c>
      <c r="AH460" t="s">
        <v>64</v>
      </c>
      <c r="AI460">
        <v>724000000</v>
      </c>
      <c r="AJ460">
        <v>54500000</v>
      </c>
      <c r="AK460">
        <v>30</v>
      </c>
      <c r="AL460">
        <v>2.0903061362861686E-2</v>
      </c>
      <c r="AM460">
        <v>8.1321217779047608</v>
      </c>
      <c r="AN460">
        <v>1.5076712712961029</v>
      </c>
      <c r="AO460">
        <v>0.56824228784636022</v>
      </c>
      <c r="AP460">
        <v>0</v>
      </c>
      <c r="AQ460">
        <v>0.35</v>
      </c>
      <c r="AR460">
        <v>0</v>
      </c>
      <c r="AS460">
        <v>0</v>
      </c>
      <c r="AT460">
        <v>500</v>
      </c>
      <c r="AU460">
        <v>50</v>
      </c>
      <c r="AV460">
        <v>12</v>
      </c>
      <c r="AW460">
        <v>1.9961979999999998E-3</v>
      </c>
      <c r="AX460">
        <v>1.9961979999999998E-3</v>
      </c>
      <c r="AY460">
        <v>1.9607137E-2</v>
      </c>
      <c r="AZ460" t="s">
        <v>65</v>
      </c>
      <c r="BA460">
        <v>100</v>
      </c>
      <c r="BB460">
        <v>0</v>
      </c>
    </row>
    <row r="461" spans="1:54" x14ac:dyDescent="0.25">
      <c r="A461">
        <v>460</v>
      </c>
      <c r="B461">
        <v>0</v>
      </c>
      <c r="C461">
        <v>8760</v>
      </c>
      <c r="D461">
        <v>1</v>
      </c>
      <c r="E461">
        <v>1</v>
      </c>
      <c r="F461" t="s">
        <v>59</v>
      </c>
      <c r="G461" t="s">
        <v>60</v>
      </c>
      <c r="H461">
        <v>1.5</v>
      </c>
      <c r="I461">
        <v>0.42</v>
      </c>
      <c r="J461">
        <v>1</v>
      </c>
      <c r="K461">
        <v>0</v>
      </c>
      <c r="L461">
        <v>0.16932257081291779</v>
      </c>
      <c r="M461" t="b">
        <v>0</v>
      </c>
      <c r="N461" t="b">
        <v>0</v>
      </c>
      <c r="O461">
        <v>7</v>
      </c>
      <c r="P461">
        <v>200</v>
      </c>
      <c r="Q461">
        <v>10</v>
      </c>
      <c r="R461">
        <v>0</v>
      </c>
      <c r="S461">
        <v>1</v>
      </c>
      <c r="T461">
        <v>0</v>
      </c>
      <c r="U461" t="s">
        <v>61</v>
      </c>
      <c r="V461">
        <v>3</v>
      </c>
      <c r="W461">
        <v>0.37</v>
      </c>
      <c r="X461">
        <v>4</v>
      </c>
      <c r="Y461">
        <v>1</v>
      </c>
      <c r="Z461">
        <v>1970</v>
      </c>
      <c r="AA461">
        <v>1970</v>
      </c>
      <c r="AB461">
        <v>0</v>
      </c>
      <c r="AC461">
        <v>1</v>
      </c>
      <c r="AD461">
        <v>8</v>
      </c>
      <c r="AE461">
        <v>0.5</v>
      </c>
      <c r="AF461" t="s">
        <v>62</v>
      </c>
      <c r="AG461" t="s">
        <v>63</v>
      </c>
      <c r="AH461" t="s">
        <v>64</v>
      </c>
      <c r="AI461">
        <v>724000000</v>
      </c>
      <c r="AJ461">
        <v>54500000</v>
      </c>
      <c r="AK461">
        <v>30</v>
      </c>
      <c r="AL461">
        <v>1.6821054320429463E-2</v>
      </c>
      <c r="AM461">
        <v>15.869259370685715</v>
      </c>
      <c r="AN461">
        <v>1.8749337380512314</v>
      </c>
      <c r="AO461">
        <v>1.1881546887227659</v>
      </c>
      <c r="AP461">
        <v>0</v>
      </c>
      <c r="AQ461">
        <v>0.35</v>
      </c>
      <c r="AR461">
        <v>0</v>
      </c>
      <c r="AS461">
        <v>0</v>
      </c>
      <c r="AT461">
        <v>500</v>
      </c>
      <c r="AU461">
        <v>50</v>
      </c>
      <c r="AV461">
        <v>12</v>
      </c>
      <c r="AW461">
        <v>1.9961979999999998E-3</v>
      </c>
      <c r="AX461">
        <v>1.9961979999999998E-3</v>
      </c>
      <c r="AY461">
        <v>1.9607137E-2</v>
      </c>
      <c r="AZ461" t="s">
        <v>64</v>
      </c>
      <c r="BA461">
        <v>30</v>
      </c>
      <c r="BB461">
        <v>0</v>
      </c>
    </row>
    <row r="462" spans="1:54" x14ac:dyDescent="0.25">
      <c r="A462">
        <v>461</v>
      </c>
      <c r="B462">
        <v>0</v>
      </c>
      <c r="C462">
        <v>8760</v>
      </c>
      <c r="D462">
        <v>1</v>
      </c>
      <c r="E462">
        <v>1</v>
      </c>
      <c r="F462" t="s">
        <v>59</v>
      </c>
      <c r="G462" t="s">
        <v>60</v>
      </c>
      <c r="H462">
        <v>1.5</v>
      </c>
      <c r="I462">
        <v>0.42</v>
      </c>
      <c r="J462">
        <v>1</v>
      </c>
      <c r="K462">
        <v>0</v>
      </c>
      <c r="L462">
        <v>0.10292000715624378</v>
      </c>
      <c r="M462" t="b">
        <v>0</v>
      </c>
      <c r="N462" t="b">
        <v>0</v>
      </c>
      <c r="O462">
        <v>7</v>
      </c>
      <c r="P462">
        <v>200</v>
      </c>
      <c r="Q462">
        <v>10</v>
      </c>
      <c r="R462">
        <v>0</v>
      </c>
      <c r="S462">
        <v>1</v>
      </c>
      <c r="T462">
        <v>0</v>
      </c>
      <c r="U462" t="s">
        <v>61</v>
      </c>
      <c r="V462">
        <v>3</v>
      </c>
      <c r="W462">
        <v>0.37</v>
      </c>
      <c r="X462">
        <v>4</v>
      </c>
      <c r="Y462">
        <v>3</v>
      </c>
      <c r="Z462">
        <v>1970</v>
      </c>
      <c r="AA462">
        <v>1970</v>
      </c>
      <c r="AB462">
        <v>0</v>
      </c>
      <c r="AC462">
        <v>1</v>
      </c>
      <c r="AD462">
        <v>8</v>
      </c>
      <c r="AE462">
        <v>0.5</v>
      </c>
      <c r="AF462" t="s">
        <v>62</v>
      </c>
      <c r="AG462" t="s">
        <v>63</v>
      </c>
      <c r="AH462" t="s">
        <v>65</v>
      </c>
      <c r="AI462">
        <v>724000000</v>
      </c>
      <c r="AJ462">
        <v>54500000</v>
      </c>
      <c r="AK462">
        <v>30</v>
      </c>
      <c r="AL462">
        <v>1.8569531251502621E-2</v>
      </c>
      <c r="AM462">
        <v>14.51945914742857</v>
      </c>
      <c r="AN462">
        <v>1.7818683722084936</v>
      </c>
      <c r="AO462">
        <v>0.37791866368000482</v>
      </c>
      <c r="AP462">
        <v>0</v>
      </c>
      <c r="AQ462">
        <v>0.35</v>
      </c>
      <c r="AR462">
        <v>0</v>
      </c>
      <c r="AS462">
        <v>0</v>
      </c>
      <c r="AT462">
        <v>500</v>
      </c>
      <c r="AU462">
        <v>50</v>
      </c>
      <c r="AV462">
        <v>12</v>
      </c>
      <c r="AW462">
        <v>1.9961979999999998E-3</v>
      </c>
      <c r="AX462">
        <v>1.9961979999999998E-3</v>
      </c>
      <c r="AY462">
        <v>1.9607137E-2</v>
      </c>
      <c r="AZ462" t="s">
        <v>65</v>
      </c>
      <c r="BA462">
        <v>30</v>
      </c>
      <c r="BB462">
        <v>0</v>
      </c>
    </row>
    <row r="463" spans="1:54" x14ac:dyDescent="0.25">
      <c r="A463">
        <v>462</v>
      </c>
      <c r="B463">
        <v>0</v>
      </c>
      <c r="C463">
        <v>8760</v>
      </c>
      <c r="D463">
        <v>1</v>
      </c>
      <c r="E463">
        <v>1</v>
      </c>
      <c r="F463" t="s">
        <v>59</v>
      </c>
      <c r="G463" t="s">
        <v>60</v>
      </c>
      <c r="H463">
        <v>1.5</v>
      </c>
      <c r="I463">
        <v>0.42</v>
      </c>
      <c r="J463">
        <v>1</v>
      </c>
      <c r="K463">
        <v>0</v>
      </c>
      <c r="L463">
        <v>0.14672772371057138</v>
      </c>
      <c r="M463" t="b">
        <v>0</v>
      </c>
      <c r="N463" t="b">
        <v>0</v>
      </c>
      <c r="O463">
        <v>7</v>
      </c>
      <c r="P463">
        <v>200</v>
      </c>
      <c r="Q463">
        <v>10</v>
      </c>
      <c r="R463">
        <v>0</v>
      </c>
      <c r="S463">
        <v>1</v>
      </c>
      <c r="T463">
        <v>0</v>
      </c>
      <c r="U463" t="s">
        <v>61</v>
      </c>
      <c r="V463">
        <v>3</v>
      </c>
      <c r="W463">
        <v>0.37</v>
      </c>
      <c r="X463">
        <v>4</v>
      </c>
      <c r="Y463">
        <v>4</v>
      </c>
      <c r="Z463">
        <v>1970</v>
      </c>
      <c r="AA463">
        <v>1970</v>
      </c>
      <c r="AB463">
        <v>0</v>
      </c>
      <c r="AC463">
        <v>1</v>
      </c>
      <c r="AD463">
        <v>8</v>
      </c>
      <c r="AE463">
        <v>0.5</v>
      </c>
      <c r="AF463" t="s">
        <v>62</v>
      </c>
      <c r="AG463" t="s">
        <v>63</v>
      </c>
      <c r="AH463" t="s">
        <v>64</v>
      </c>
      <c r="AI463">
        <v>724000000</v>
      </c>
      <c r="AJ463">
        <v>54500000</v>
      </c>
      <c r="AK463">
        <v>30</v>
      </c>
      <c r="AL463">
        <v>1.8776899782918254E-2</v>
      </c>
      <c r="AM463">
        <v>12.966334126</v>
      </c>
      <c r="AN463">
        <v>2.7987469600438386</v>
      </c>
      <c r="AO463">
        <v>1.2280223970392101</v>
      </c>
      <c r="AP463">
        <v>0</v>
      </c>
      <c r="AQ463">
        <v>0.35</v>
      </c>
      <c r="AR463">
        <v>0</v>
      </c>
      <c r="AS463">
        <v>0</v>
      </c>
      <c r="AT463">
        <v>500</v>
      </c>
      <c r="AU463">
        <v>50</v>
      </c>
      <c r="AV463">
        <v>12</v>
      </c>
      <c r="AW463">
        <v>1.9961979999999998E-3</v>
      </c>
      <c r="AX463">
        <v>1.9961979999999998E-3</v>
      </c>
      <c r="AY463">
        <v>1.9607137E-2</v>
      </c>
      <c r="AZ463" t="s">
        <v>64</v>
      </c>
      <c r="BA463">
        <v>30</v>
      </c>
      <c r="BB463">
        <v>0</v>
      </c>
    </row>
    <row r="464" spans="1:54" x14ac:dyDescent="0.25">
      <c r="A464">
        <v>463</v>
      </c>
      <c r="B464">
        <v>0</v>
      </c>
      <c r="C464">
        <v>8760</v>
      </c>
      <c r="D464">
        <v>1</v>
      </c>
      <c r="E464">
        <v>1</v>
      </c>
      <c r="F464" t="s">
        <v>59</v>
      </c>
      <c r="G464" t="s">
        <v>60</v>
      </c>
      <c r="H464">
        <v>1.5</v>
      </c>
      <c r="I464">
        <v>0.42</v>
      </c>
      <c r="J464">
        <v>1</v>
      </c>
      <c r="K464">
        <v>0</v>
      </c>
      <c r="L464">
        <v>0.13724037977781428</v>
      </c>
      <c r="M464" t="b">
        <v>0</v>
      </c>
      <c r="N464" t="b">
        <v>0</v>
      </c>
      <c r="O464">
        <v>7</v>
      </c>
      <c r="P464">
        <v>200</v>
      </c>
      <c r="Q464">
        <v>10</v>
      </c>
      <c r="R464">
        <v>0</v>
      </c>
      <c r="S464">
        <v>1</v>
      </c>
      <c r="T464">
        <v>0</v>
      </c>
      <c r="U464" t="s">
        <v>61</v>
      </c>
      <c r="V464">
        <v>3</v>
      </c>
      <c r="W464">
        <v>0.37</v>
      </c>
      <c r="X464">
        <v>4</v>
      </c>
      <c r="Y464">
        <v>5</v>
      </c>
      <c r="Z464">
        <v>1970</v>
      </c>
      <c r="AA464">
        <v>1970</v>
      </c>
      <c r="AB464">
        <v>0</v>
      </c>
      <c r="AC464">
        <v>1</v>
      </c>
      <c r="AD464">
        <v>8</v>
      </c>
      <c r="AE464">
        <v>0.25</v>
      </c>
      <c r="AF464" t="s">
        <v>62</v>
      </c>
      <c r="AG464" t="s">
        <v>63</v>
      </c>
      <c r="AH464" t="s">
        <v>64</v>
      </c>
      <c r="AI464">
        <v>724000000</v>
      </c>
      <c r="AJ464">
        <v>54500000</v>
      </c>
      <c r="AK464">
        <v>30</v>
      </c>
      <c r="AL464">
        <v>3.0557502777787557E-2</v>
      </c>
      <c r="AM464">
        <v>7.133969901714285</v>
      </c>
      <c r="AN464">
        <v>2.3799753711115037</v>
      </c>
      <c r="AO464">
        <v>0.51453333517424049</v>
      </c>
      <c r="AP464">
        <v>0</v>
      </c>
      <c r="AQ464">
        <v>0.35</v>
      </c>
      <c r="AR464">
        <v>0</v>
      </c>
      <c r="AS464">
        <v>0</v>
      </c>
      <c r="AT464">
        <v>500</v>
      </c>
      <c r="AU464">
        <v>50</v>
      </c>
      <c r="AV464">
        <v>12</v>
      </c>
      <c r="AW464">
        <v>1.9961979999999998E-3</v>
      </c>
      <c r="AX464">
        <v>1.9961979999999998E-3</v>
      </c>
      <c r="AY464">
        <v>1.9607137E-2</v>
      </c>
      <c r="AZ464" t="s">
        <v>65</v>
      </c>
      <c r="BA464">
        <v>100</v>
      </c>
      <c r="BB464">
        <v>0</v>
      </c>
    </row>
    <row r="465" spans="1:54" x14ac:dyDescent="0.25">
      <c r="A465">
        <v>464</v>
      </c>
      <c r="B465">
        <v>0</v>
      </c>
      <c r="C465">
        <v>8760</v>
      </c>
      <c r="D465">
        <v>1</v>
      </c>
      <c r="E465">
        <v>1</v>
      </c>
      <c r="F465" t="s">
        <v>59</v>
      </c>
      <c r="G465" t="s">
        <v>60</v>
      </c>
      <c r="H465">
        <v>1.5</v>
      </c>
      <c r="I465">
        <v>0.42</v>
      </c>
      <c r="J465">
        <v>1</v>
      </c>
      <c r="K465">
        <v>0</v>
      </c>
      <c r="L465">
        <v>0.16140881062524623</v>
      </c>
      <c r="M465" t="b">
        <v>0</v>
      </c>
      <c r="N465" t="b">
        <v>0</v>
      </c>
      <c r="O465">
        <v>7</v>
      </c>
      <c r="P465">
        <v>200</v>
      </c>
      <c r="Q465">
        <v>10</v>
      </c>
      <c r="R465">
        <v>0</v>
      </c>
      <c r="S465">
        <v>1</v>
      </c>
      <c r="T465">
        <v>0</v>
      </c>
      <c r="U465" t="s">
        <v>61</v>
      </c>
      <c r="V465">
        <v>3</v>
      </c>
      <c r="W465">
        <v>0.37</v>
      </c>
      <c r="X465">
        <v>4</v>
      </c>
      <c r="Y465">
        <v>4</v>
      </c>
      <c r="Z465">
        <v>1970</v>
      </c>
      <c r="AA465">
        <v>1970</v>
      </c>
      <c r="AB465">
        <v>0</v>
      </c>
      <c r="AC465">
        <v>1</v>
      </c>
      <c r="AD465">
        <v>8</v>
      </c>
      <c r="AE465">
        <v>1</v>
      </c>
      <c r="AF465" t="s">
        <v>62</v>
      </c>
      <c r="AG465" t="s">
        <v>63</v>
      </c>
      <c r="AH465" t="s">
        <v>64</v>
      </c>
      <c r="AI465">
        <v>724000000</v>
      </c>
      <c r="AJ465">
        <v>54500000</v>
      </c>
      <c r="AK465">
        <v>30</v>
      </c>
      <c r="AL465">
        <v>2.1945622535984192E-2</v>
      </c>
      <c r="AM465">
        <v>14.680875627219049</v>
      </c>
      <c r="AN465">
        <v>2.0985491665395917</v>
      </c>
      <c r="AO465">
        <v>0.74983762953910316</v>
      </c>
      <c r="AP465">
        <v>0</v>
      </c>
      <c r="AQ465">
        <v>0.35</v>
      </c>
      <c r="AR465">
        <v>0</v>
      </c>
      <c r="AS465">
        <v>0</v>
      </c>
      <c r="AT465">
        <v>500</v>
      </c>
      <c r="AU465">
        <v>50</v>
      </c>
      <c r="AV465">
        <v>12</v>
      </c>
      <c r="AW465">
        <v>1.9961979999999998E-3</v>
      </c>
      <c r="AX465">
        <v>1.9961979999999998E-3</v>
      </c>
      <c r="AY465">
        <v>1.9607137E-2</v>
      </c>
      <c r="AZ465" t="s">
        <v>65</v>
      </c>
      <c r="BA465">
        <v>10</v>
      </c>
      <c r="BB465">
        <v>0</v>
      </c>
    </row>
    <row r="466" spans="1:54" x14ac:dyDescent="0.25">
      <c r="A466">
        <v>465</v>
      </c>
      <c r="B466">
        <v>0</v>
      </c>
      <c r="C466">
        <v>8760</v>
      </c>
      <c r="D466">
        <v>1</v>
      </c>
      <c r="E466">
        <v>1</v>
      </c>
      <c r="F466" t="s">
        <v>59</v>
      </c>
      <c r="G466" t="s">
        <v>60</v>
      </c>
      <c r="H466">
        <v>1.5</v>
      </c>
      <c r="I466">
        <v>0.42</v>
      </c>
      <c r="J466">
        <v>1</v>
      </c>
      <c r="K466">
        <v>0</v>
      </c>
      <c r="L466">
        <v>7.4019120037406808E-2</v>
      </c>
      <c r="M466" t="b">
        <v>0</v>
      </c>
      <c r="N466" t="b">
        <v>0</v>
      </c>
      <c r="O466">
        <v>7</v>
      </c>
      <c r="P466">
        <v>200</v>
      </c>
      <c r="Q466">
        <v>10</v>
      </c>
      <c r="R466">
        <v>0</v>
      </c>
      <c r="S466">
        <v>1</v>
      </c>
      <c r="T466">
        <v>0</v>
      </c>
      <c r="U466" t="s">
        <v>61</v>
      </c>
      <c r="V466">
        <v>3</v>
      </c>
      <c r="W466">
        <v>0.37</v>
      </c>
      <c r="X466">
        <v>4</v>
      </c>
      <c r="Y466">
        <v>1</v>
      </c>
      <c r="Z466">
        <v>1970</v>
      </c>
      <c r="AA466">
        <v>1970</v>
      </c>
      <c r="AB466">
        <v>0</v>
      </c>
      <c r="AC466">
        <v>1</v>
      </c>
      <c r="AD466">
        <v>8</v>
      </c>
      <c r="AE466">
        <v>1</v>
      </c>
      <c r="AF466" t="s">
        <v>62</v>
      </c>
      <c r="AG466" t="s">
        <v>63</v>
      </c>
      <c r="AH466" t="s">
        <v>65</v>
      </c>
      <c r="AI466">
        <v>724000000</v>
      </c>
      <c r="AJ466">
        <v>54500000</v>
      </c>
      <c r="AK466">
        <v>30</v>
      </c>
      <c r="AL466">
        <v>1.0444333311992411E-2</v>
      </c>
      <c r="AM466">
        <v>14.885715183409523</v>
      </c>
      <c r="AN466">
        <v>2.3805926353166873</v>
      </c>
      <c r="AO466">
        <v>1.0184290844811121</v>
      </c>
      <c r="AP466">
        <v>0</v>
      </c>
      <c r="AQ466">
        <v>0.35</v>
      </c>
      <c r="AR466">
        <v>0</v>
      </c>
      <c r="AS466">
        <v>0</v>
      </c>
      <c r="AT466">
        <v>500</v>
      </c>
      <c r="AU466">
        <v>50</v>
      </c>
      <c r="AV466">
        <v>12</v>
      </c>
      <c r="AW466">
        <v>1.9961979999999998E-3</v>
      </c>
      <c r="AX466">
        <v>1.9961979999999998E-3</v>
      </c>
      <c r="AY466">
        <v>1.9607137E-2</v>
      </c>
      <c r="AZ466" t="s">
        <v>64</v>
      </c>
      <c r="BA466">
        <v>10</v>
      </c>
      <c r="BB466">
        <v>0</v>
      </c>
    </row>
    <row r="467" spans="1:54" x14ac:dyDescent="0.25">
      <c r="A467">
        <v>466</v>
      </c>
      <c r="B467">
        <v>0</v>
      </c>
      <c r="C467">
        <v>8760</v>
      </c>
      <c r="D467">
        <v>1</v>
      </c>
      <c r="E467">
        <v>1</v>
      </c>
      <c r="F467" t="s">
        <v>59</v>
      </c>
      <c r="G467" t="s">
        <v>60</v>
      </c>
      <c r="H467">
        <v>1.5</v>
      </c>
      <c r="I467">
        <v>0.42</v>
      </c>
      <c r="J467">
        <v>1</v>
      </c>
      <c r="K467">
        <v>0</v>
      </c>
      <c r="L467">
        <v>0.15255332137283986</v>
      </c>
      <c r="M467" t="b">
        <v>0</v>
      </c>
      <c r="N467" t="b">
        <v>0</v>
      </c>
      <c r="O467">
        <v>7</v>
      </c>
      <c r="P467">
        <v>200</v>
      </c>
      <c r="Q467">
        <v>10</v>
      </c>
      <c r="R467">
        <v>0</v>
      </c>
      <c r="S467">
        <v>1</v>
      </c>
      <c r="T467">
        <v>0</v>
      </c>
      <c r="U467" t="s">
        <v>61</v>
      </c>
      <c r="V467">
        <v>3</v>
      </c>
      <c r="W467">
        <v>0.37</v>
      </c>
      <c r="X467">
        <v>4</v>
      </c>
      <c r="Y467">
        <v>6</v>
      </c>
      <c r="Z467">
        <v>1970</v>
      </c>
      <c r="AA467">
        <v>1970</v>
      </c>
      <c r="AB467">
        <v>0</v>
      </c>
      <c r="AC467">
        <v>1</v>
      </c>
      <c r="AD467">
        <v>8</v>
      </c>
      <c r="AE467">
        <v>0.25</v>
      </c>
      <c r="AF467" t="s">
        <v>62</v>
      </c>
      <c r="AG467" t="s">
        <v>63</v>
      </c>
      <c r="AH467" t="s">
        <v>65</v>
      </c>
      <c r="AI467">
        <v>724000000</v>
      </c>
      <c r="AJ467">
        <v>54500000</v>
      </c>
      <c r="AK467">
        <v>30</v>
      </c>
      <c r="AL467">
        <v>1.9613800008201152E-2</v>
      </c>
      <c r="AM467">
        <v>16.989529703352382</v>
      </c>
      <c r="AN467">
        <v>1.4902370134321212</v>
      </c>
      <c r="AO467">
        <v>1.3168581993709814</v>
      </c>
      <c r="AP467">
        <v>0</v>
      </c>
      <c r="AQ467">
        <v>0.35</v>
      </c>
      <c r="AR467">
        <v>0</v>
      </c>
      <c r="AS467">
        <v>0</v>
      </c>
      <c r="AT467">
        <v>500</v>
      </c>
      <c r="AU467">
        <v>50</v>
      </c>
      <c r="AV467">
        <v>12</v>
      </c>
      <c r="AW467">
        <v>1.9961979999999998E-3</v>
      </c>
      <c r="AX467">
        <v>1.9961979999999998E-3</v>
      </c>
      <c r="AY467">
        <v>1.9607137E-2</v>
      </c>
      <c r="AZ467" t="s">
        <v>65</v>
      </c>
      <c r="BA467">
        <v>100</v>
      </c>
      <c r="BB467">
        <v>0</v>
      </c>
    </row>
    <row r="468" spans="1:54" x14ac:dyDescent="0.25">
      <c r="A468">
        <v>467</v>
      </c>
      <c r="B468">
        <v>0</v>
      </c>
      <c r="C468">
        <v>8760</v>
      </c>
      <c r="D468">
        <v>1</v>
      </c>
      <c r="E468">
        <v>1</v>
      </c>
      <c r="F468" t="s">
        <v>59</v>
      </c>
      <c r="G468" t="s">
        <v>60</v>
      </c>
      <c r="H468">
        <v>1.5</v>
      </c>
      <c r="I468">
        <v>0.42</v>
      </c>
      <c r="J468">
        <v>1</v>
      </c>
      <c r="K468">
        <v>0</v>
      </c>
      <c r="L468">
        <v>0.12688787108670915</v>
      </c>
      <c r="M468" t="b">
        <v>0</v>
      </c>
      <c r="N468" t="b">
        <v>0</v>
      </c>
      <c r="O468">
        <v>7</v>
      </c>
      <c r="P468">
        <v>200</v>
      </c>
      <c r="Q468">
        <v>10</v>
      </c>
      <c r="R468">
        <v>0</v>
      </c>
      <c r="S468">
        <v>1</v>
      </c>
      <c r="T468">
        <v>0</v>
      </c>
      <c r="U468" t="s">
        <v>61</v>
      </c>
      <c r="V468">
        <v>3</v>
      </c>
      <c r="W468">
        <v>0.37</v>
      </c>
      <c r="X468">
        <v>4</v>
      </c>
      <c r="Y468">
        <v>1</v>
      </c>
      <c r="Z468">
        <v>1970</v>
      </c>
      <c r="AA468">
        <v>1970</v>
      </c>
      <c r="AB468">
        <v>0</v>
      </c>
      <c r="AC468">
        <v>1</v>
      </c>
      <c r="AD468">
        <v>8</v>
      </c>
      <c r="AE468">
        <v>0.25</v>
      </c>
      <c r="AF468" t="s">
        <v>62</v>
      </c>
      <c r="AG468" t="s">
        <v>63</v>
      </c>
      <c r="AH468" t="s">
        <v>64</v>
      </c>
      <c r="AI468">
        <v>724000000</v>
      </c>
      <c r="AJ468">
        <v>54500000</v>
      </c>
      <c r="AK468">
        <v>30</v>
      </c>
      <c r="AL468">
        <v>1.4947534269589724E-2</v>
      </c>
      <c r="AM468">
        <v>15.174307476209524</v>
      </c>
      <c r="AN468">
        <v>2.845822625358855</v>
      </c>
      <c r="AO468">
        <v>1.2965029204548808</v>
      </c>
      <c r="AP468">
        <v>0</v>
      </c>
      <c r="AQ468">
        <v>0.35</v>
      </c>
      <c r="AR468">
        <v>0</v>
      </c>
      <c r="AS468">
        <v>0</v>
      </c>
      <c r="AT468">
        <v>500</v>
      </c>
      <c r="AU468">
        <v>50</v>
      </c>
      <c r="AV468">
        <v>12</v>
      </c>
      <c r="AW468">
        <v>1.9961979999999998E-3</v>
      </c>
      <c r="AX468">
        <v>1.9961979999999998E-3</v>
      </c>
      <c r="AY468">
        <v>1.9607137E-2</v>
      </c>
      <c r="AZ468" t="s">
        <v>65</v>
      </c>
      <c r="BA468">
        <v>100</v>
      </c>
      <c r="BB468">
        <v>0</v>
      </c>
    </row>
    <row r="469" spans="1:54" x14ac:dyDescent="0.25">
      <c r="A469">
        <v>468</v>
      </c>
      <c r="B469">
        <v>0</v>
      </c>
      <c r="C469">
        <v>8760</v>
      </c>
      <c r="D469">
        <v>1</v>
      </c>
      <c r="E469">
        <v>1</v>
      </c>
      <c r="F469" t="s">
        <v>59</v>
      </c>
      <c r="G469" t="s">
        <v>60</v>
      </c>
      <c r="H469">
        <v>1.5</v>
      </c>
      <c r="I469">
        <v>0.42</v>
      </c>
      <c r="J469">
        <v>1</v>
      </c>
      <c r="K469">
        <v>0</v>
      </c>
      <c r="L469">
        <v>0.10551801183349553</v>
      </c>
      <c r="M469" t="b">
        <v>0</v>
      </c>
      <c r="N469" t="b">
        <v>0</v>
      </c>
      <c r="O469">
        <v>7</v>
      </c>
      <c r="P469">
        <v>200</v>
      </c>
      <c r="Q469">
        <v>10</v>
      </c>
      <c r="R469">
        <v>0</v>
      </c>
      <c r="S469">
        <v>1</v>
      </c>
      <c r="T469">
        <v>0</v>
      </c>
      <c r="U469" t="s">
        <v>61</v>
      </c>
      <c r="V469">
        <v>3</v>
      </c>
      <c r="W469">
        <v>0.37</v>
      </c>
      <c r="X469">
        <v>4</v>
      </c>
      <c r="Y469">
        <v>1</v>
      </c>
      <c r="Z469">
        <v>1970</v>
      </c>
      <c r="AA469">
        <v>1970</v>
      </c>
      <c r="AB469">
        <v>0</v>
      </c>
      <c r="AC469">
        <v>1</v>
      </c>
      <c r="AD469">
        <v>8</v>
      </c>
      <c r="AE469">
        <v>0.5</v>
      </c>
      <c r="AF469" t="s">
        <v>62</v>
      </c>
      <c r="AG469" t="s">
        <v>63</v>
      </c>
      <c r="AH469" t="s">
        <v>65</v>
      </c>
      <c r="AI469">
        <v>724000000</v>
      </c>
      <c r="AJ469">
        <v>54500000</v>
      </c>
      <c r="AK469">
        <v>30</v>
      </c>
      <c r="AL469">
        <v>1.8351955579264636E-2</v>
      </c>
      <c r="AM469">
        <v>9.6028499360000001</v>
      </c>
      <c r="AN469">
        <v>2.1193977577623264</v>
      </c>
      <c r="AO469">
        <v>1.1481408161774223</v>
      </c>
      <c r="AP469">
        <v>0</v>
      </c>
      <c r="AQ469">
        <v>0.35</v>
      </c>
      <c r="AR469">
        <v>0</v>
      </c>
      <c r="AS469">
        <v>0</v>
      </c>
      <c r="AT469">
        <v>500</v>
      </c>
      <c r="AU469">
        <v>50</v>
      </c>
      <c r="AV469">
        <v>12</v>
      </c>
      <c r="AW469">
        <v>1.9961979999999998E-3</v>
      </c>
      <c r="AX469">
        <v>1.9961979999999998E-3</v>
      </c>
      <c r="AY469">
        <v>1.9607137E-2</v>
      </c>
      <c r="AZ469" t="s">
        <v>65</v>
      </c>
      <c r="BA469">
        <v>30</v>
      </c>
      <c r="BB469">
        <v>0</v>
      </c>
    </row>
    <row r="470" spans="1:54" x14ac:dyDescent="0.25">
      <c r="A470">
        <v>469</v>
      </c>
      <c r="B470">
        <v>0</v>
      </c>
      <c r="C470">
        <v>8760</v>
      </c>
      <c r="D470">
        <v>1</v>
      </c>
      <c r="E470">
        <v>1</v>
      </c>
      <c r="F470" t="s">
        <v>59</v>
      </c>
      <c r="G470" t="s">
        <v>60</v>
      </c>
      <c r="H470">
        <v>1.5</v>
      </c>
      <c r="I470">
        <v>0.42</v>
      </c>
      <c r="J470">
        <v>1</v>
      </c>
      <c r="K470">
        <v>0</v>
      </c>
      <c r="L470">
        <v>0.12602012906563895</v>
      </c>
      <c r="M470" t="b">
        <v>0</v>
      </c>
      <c r="N470" t="b">
        <v>0</v>
      </c>
      <c r="O470">
        <v>7</v>
      </c>
      <c r="P470">
        <v>200</v>
      </c>
      <c r="Q470">
        <v>10</v>
      </c>
      <c r="R470">
        <v>0</v>
      </c>
      <c r="S470">
        <v>1</v>
      </c>
      <c r="T470">
        <v>0</v>
      </c>
      <c r="U470" t="s">
        <v>61</v>
      </c>
      <c r="V470">
        <v>3</v>
      </c>
      <c r="W470">
        <v>0.37</v>
      </c>
      <c r="X470">
        <v>4</v>
      </c>
      <c r="Y470">
        <v>3</v>
      </c>
      <c r="Z470">
        <v>1970</v>
      </c>
      <c r="AA470">
        <v>1970</v>
      </c>
      <c r="AB470">
        <v>0</v>
      </c>
      <c r="AC470">
        <v>1</v>
      </c>
      <c r="AD470">
        <v>8</v>
      </c>
      <c r="AE470">
        <v>1</v>
      </c>
      <c r="AF470" t="s">
        <v>62</v>
      </c>
      <c r="AG470" t="s">
        <v>63</v>
      </c>
      <c r="AH470" t="s">
        <v>64</v>
      </c>
      <c r="AI470">
        <v>724000000</v>
      </c>
      <c r="AJ470">
        <v>54500000</v>
      </c>
      <c r="AK470">
        <v>30</v>
      </c>
      <c r="AL470">
        <v>2.6427577110899148E-2</v>
      </c>
      <c r="AM470">
        <v>13.71441195575238</v>
      </c>
      <c r="AN470">
        <v>2.2892222341312527</v>
      </c>
      <c r="AO470">
        <v>1.3523803644338626</v>
      </c>
      <c r="AP470">
        <v>0</v>
      </c>
      <c r="AQ470">
        <v>0.35</v>
      </c>
      <c r="AR470">
        <v>0</v>
      </c>
      <c r="AS470">
        <v>0</v>
      </c>
      <c r="AT470">
        <v>500</v>
      </c>
      <c r="AU470">
        <v>50</v>
      </c>
      <c r="AV470">
        <v>12</v>
      </c>
      <c r="AW470">
        <v>1.9961979999999998E-3</v>
      </c>
      <c r="AX470">
        <v>1.9961979999999998E-3</v>
      </c>
      <c r="AY470">
        <v>1.9607137E-2</v>
      </c>
      <c r="AZ470" t="s">
        <v>64</v>
      </c>
      <c r="BA470">
        <v>10</v>
      </c>
      <c r="BB470">
        <v>0</v>
      </c>
    </row>
    <row r="471" spans="1:54" x14ac:dyDescent="0.25">
      <c r="A471">
        <v>470</v>
      </c>
      <c r="B471">
        <v>0</v>
      </c>
      <c r="C471">
        <v>8760</v>
      </c>
      <c r="D471">
        <v>1</v>
      </c>
      <c r="E471">
        <v>1</v>
      </c>
      <c r="F471" t="s">
        <v>59</v>
      </c>
      <c r="G471" t="s">
        <v>60</v>
      </c>
      <c r="H471">
        <v>1.5</v>
      </c>
      <c r="I471">
        <v>0.42</v>
      </c>
      <c r="J471">
        <v>1</v>
      </c>
      <c r="K471">
        <v>0</v>
      </c>
      <c r="L471">
        <v>0.16708124818926684</v>
      </c>
      <c r="M471" t="b">
        <v>0</v>
      </c>
      <c r="N471" t="b">
        <v>0</v>
      </c>
      <c r="O471">
        <v>7</v>
      </c>
      <c r="P471">
        <v>200</v>
      </c>
      <c r="Q471">
        <v>10</v>
      </c>
      <c r="R471">
        <v>0</v>
      </c>
      <c r="S471">
        <v>1</v>
      </c>
      <c r="T471">
        <v>0</v>
      </c>
      <c r="U471" t="s">
        <v>61</v>
      </c>
      <c r="V471">
        <v>3</v>
      </c>
      <c r="W471">
        <v>0.37</v>
      </c>
      <c r="X471">
        <v>4</v>
      </c>
      <c r="Y471">
        <v>1</v>
      </c>
      <c r="Z471">
        <v>1970</v>
      </c>
      <c r="AA471">
        <v>1970</v>
      </c>
      <c r="AB471">
        <v>0</v>
      </c>
      <c r="AC471">
        <v>1</v>
      </c>
      <c r="AD471">
        <v>8</v>
      </c>
      <c r="AE471">
        <v>0.25</v>
      </c>
      <c r="AF471" t="s">
        <v>62</v>
      </c>
      <c r="AG471" t="s">
        <v>63</v>
      </c>
      <c r="AH471" t="s">
        <v>65</v>
      </c>
      <c r="AI471">
        <v>724000000</v>
      </c>
      <c r="AJ471">
        <v>54500000</v>
      </c>
      <c r="AK471">
        <v>30</v>
      </c>
      <c r="AL471">
        <v>1.6310471398492593E-2</v>
      </c>
      <c r="AM471">
        <v>6.4005948417142857</v>
      </c>
      <c r="AN471">
        <v>2.734969445215933</v>
      </c>
      <c r="AO471">
        <v>0.47645550362168998</v>
      </c>
      <c r="AP471">
        <v>0</v>
      </c>
      <c r="AQ471">
        <v>0.35</v>
      </c>
      <c r="AR471">
        <v>0</v>
      </c>
      <c r="AS471">
        <v>0</v>
      </c>
      <c r="AT471">
        <v>500</v>
      </c>
      <c r="AU471">
        <v>50</v>
      </c>
      <c r="AV471">
        <v>12</v>
      </c>
      <c r="AW471">
        <v>1.9961979999999998E-3</v>
      </c>
      <c r="AX471">
        <v>1.9961979999999998E-3</v>
      </c>
      <c r="AY471">
        <v>1.9607137E-2</v>
      </c>
      <c r="AZ471" t="s">
        <v>65</v>
      </c>
      <c r="BA471">
        <v>100</v>
      </c>
      <c r="BB471">
        <v>0</v>
      </c>
    </row>
    <row r="472" spans="1:54" x14ac:dyDescent="0.25">
      <c r="A472">
        <v>471</v>
      </c>
      <c r="B472">
        <v>0</v>
      </c>
      <c r="C472">
        <v>8760</v>
      </c>
      <c r="D472">
        <v>1</v>
      </c>
      <c r="E472">
        <v>1</v>
      </c>
      <c r="F472" t="s">
        <v>59</v>
      </c>
      <c r="G472" t="s">
        <v>60</v>
      </c>
      <c r="H472">
        <v>1.5</v>
      </c>
      <c r="I472">
        <v>0.42</v>
      </c>
      <c r="J472">
        <v>1</v>
      </c>
      <c r="K472">
        <v>0</v>
      </c>
      <c r="L472">
        <v>6.6974696480318868E-2</v>
      </c>
      <c r="M472" t="b">
        <v>0</v>
      </c>
      <c r="N472" t="b">
        <v>0</v>
      </c>
      <c r="O472">
        <v>7</v>
      </c>
      <c r="P472">
        <v>200</v>
      </c>
      <c r="Q472">
        <v>10</v>
      </c>
      <c r="R472">
        <v>0</v>
      </c>
      <c r="S472">
        <v>1</v>
      </c>
      <c r="T472">
        <v>0</v>
      </c>
      <c r="U472" t="s">
        <v>61</v>
      </c>
      <c r="V472">
        <v>3</v>
      </c>
      <c r="W472">
        <v>0.37</v>
      </c>
      <c r="X472">
        <v>4</v>
      </c>
      <c r="Y472">
        <v>3</v>
      </c>
      <c r="Z472">
        <v>1970</v>
      </c>
      <c r="AA472">
        <v>1970</v>
      </c>
      <c r="AB472">
        <v>0</v>
      </c>
      <c r="AC472">
        <v>1</v>
      </c>
      <c r="AD472">
        <v>8</v>
      </c>
      <c r="AE472">
        <v>0.25</v>
      </c>
      <c r="AF472" t="s">
        <v>62</v>
      </c>
      <c r="AG472" t="s">
        <v>63</v>
      </c>
      <c r="AH472" t="s">
        <v>65</v>
      </c>
      <c r="AI472">
        <v>724000000</v>
      </c>
      <c r="AJ472">
        <v>54500000</v>
      </c>
      <c r="AK472">
        <v>30</v>
      </c>
      <c r="AL472">
        <v>1.3993406077335943E-2</v>
      </c>
      <c r="AM472">
        <v>10.540486983809524</v>
      </c>
      <c r="AN472">
        <v>1.5011510446006224</v>
      </c>
      <c r="AO472">
        <v>1.406295863353638</v>
      </c>
      <c r="AP472">
        <v>0</v>
      </c>
      <c r="AQ472">
        <v>0.35</v>
      </c>
      <c r="AR472">
        <v>0</v>
      </c>
      <c r="AS472">
        <v>0</v>
      </c>
      <c r="AT472">
        <v>500</v>
      </c>
      <c r="AU472">
        <v>50</v>
      </c>
      <c r="AV472">
        <v>12</v>
      </c>
      <c r="AW472">
        <v>1.9961979999999998E-3</v>
      </c>
      <c r="AX472">
        <v>1.9961979999999998E-3</v>
      </c>
      <c r="AY472">
        <v>1.9607137E-2</v>
      </c>
      <c r="AZ472" t="s">
        <v>64</v>
      </c>
      <c r="BA472">
        <v>100</v>
      </c>
      <c r="BB472">
        <v>0</v>
      </c>
    </row>
    <row r="473" spans="1:54" x14ac:dyDescent="0.25">
      <c r="A473">
        <v>472</v>
      </c>
      <c r="B473">
        <v>0</v>
      </c>
      <c r="C473">
        <v>8760</v>
      </c>
      <c r="D473">
        <v>1</v>
      </c>
      <c r="E473">
        <v>1</v>
      </c>
      <c r="F473" t="s">
        <v>59</v>
      </c>
      <c r="G473" t="s">
        <v>60</v>
      </c>
      <c r="H473">
        <v>1.5</v>
      </c>
      <c r="I473">
        <v>0.42</v>
      </c>
      <c r="J473">
        <v>1</v>
      </c>
      <c r="K473">
        <v>0</v>
      </c>
      <c r="L473">
        <v>7.1892736184869493E-2</v>
      </c>
      <c r="M473" t="b">
        <v>0</v>
      </c>
      <c r="N473" t="b">
        <v>0</v>
      </c>
      <c r="O473">
        <v>7</v>
      </c>
      <c r="P473">
        <v>200</v>
      </c>
      <c r="Q473">
        <v>10</v>
      </c>
      <c r="R473">
        <v>0</v>
      </c>
      <c r="S473">
        <v>1</v>
      </c>
      <c r="T473">
        <v>0</v>
      </c>
      <c r="U473" t="s">
        <v>61</v>
      </c>
      <c r="V473">
        <v>3</v>
      </c>
      <c r="W473">
        <v>0.37</v>
      </c>
      <c r="X473">
        <v>4</v>
      </c>
      <c r="Y473">
        <v>5</v>
      </c>
      <c r="Z473">
        <v>1970</v>
      </c>
      <c r="AA473">
        <v>1970</v>
      </c>
      <c r="AB473">
        <v>0</v>
      </c>
      <c r="AC473">
        <v>1</v>
      </c>
      <c r="AD473">
        <v>8</v>
      </c>
      <c r="AE473">
        <v>1</v>
      </c>
      <c r="AF473" t="s">
        <v>62</v>
      </c>
      <c r="AG473" t="s">
        <v>63</v>
      </c>
      <c r="AH473" t="s">
        <v>64</v>
      </c>
      <c r="AI473">
        <v>724000000</v>
      </c>
      <c r="AJ473">
        <v>54500000</v>
      </c>
      <c r="AK473">
        <v>30</v>
      </c>
      <c r="AL473">
        <v>1.4528171247187187E-2</v>
      </c>
      <c r="AM473">
        <v>9.9615056878095238</v>
      </c>
      <c r="AN473">
        <v>2.8617446243150719</v>
      </c>
      <c r="AO473">
        <v>0.59111994074641472</v>
      </c>
      <c r="AP473">
        <v>0</v>
      </c>
      <c r="AQ473">
        <v>0.35</v>
      </c>
      <c r="AR473">
        <v>0</v>
      </c>
      <c r="AS473">
        <v>0</v>
      </c>
      <c r="AT473">
        <v>500</v>
      </c>
      <c r="AU473">
        <v>50</v>
      </c>
      <c r="AV473">
        <v>12</v>
      </c>
      <c r="AW473">
        <v>1.9961979999999998E-3</v>
      </c>
      <c r="AX473">
        <v>1.9961979999999998E-3</v>
      </c>
      <c r="AY473">
        <v>1.9607137E-2</v>
      </c>
      <c r="AZ473" t="s">
        <v>65</v>
      </c>
      <c r="BA473">
        <v>10</v>
      </c>
      <c r="BB473">
        <v>0</v>
      </c>
    </row>
    <row r="474" spans="1:54" x14ac:dyDescent="0.25">
      <c r="A474">
        <v>473</v>
      </c>
      <c r="B474">
        <v>0</v>
      </c>
      <c r="C474">
        <v>8760</v>
      </c>
      <c r="D474">
        <v>1</v>
      </c>
      <c r="E474">
        <v>1</v>
      </c>
      <c r="F474" t="s">
        <v>59</v>
      </c>
      <c r="G474" t="s">
        <v>60</v>
      </c>
      <c r="H474">
        <v>1.5</v>
      </c>
      <c r="I474">
        <v>0.42</v>
      </c>
      <c r="J474">
        <v>1</v>
      </c>
      <c r="K474">
        <v>0</v>
      </c>
      <c r="L474">
        <v>0.13746535298999416</v>
      </c>
      <c r="M474" t="b">
        <v>0</v>
      </c>
      <c r="N474" t="b">
        <v>0</v>
      </c>
      <c r="O474">
        <v>7</v>
      </c>
      <c r="P474">
        <v>200</v>
      </c>
      <c r="Q474">
        <v>10</v>
      </c>
      <c r="R474">
        <v>0</v>
      </c>
      <c r="S474">
        <v>1</v>
      </c>
      <c r="T474">
        <v>0</v>
      </c>
      <c r="U474" t="s">
        <v>61</v>
      </c>
      <c r="V474">
        <v>3</v>
      </c>
      <c r="W474">
        <v>0.37</v>
      </c>
      <c r="X474">
        <v>4</v>
      </c>
      <c r="Y474">
        <v>4</v>
      </c>
      <c r="Z474">
        <v>1970</v>
      </c>
      <c r="AA474">
        <v>1970</v>
      </c>
      <c r="AB474">
        <v>0</v>
      </c>
      <c r="AC474">
        <v>1</v>
      </c>
      <c r="AD474">
        <v>8</v>
      </c>
      <c r="AE474">
        <v>0.5</v>
      </c>
      <c r="AF474" t="s">
        <v>62</v>
      </c>
      <c r="AG474" t="s">
        <v>63</v>
      </c>
      <c r="AH474" t="s">
        <v>65</v>
      </c>
      <c r="AI474">
        <v>724000000</v>
      </c>
      <c r="AJ474">
        <v>54500000</v>
      </c>
      <c r="AK474">
        <v>30</v>
      </c>
      <c r="AL474">
        <v>3.0117718842099194E-2</v>
      </c>
      <c r="AM474">
        <v>12.108606875885714</v>
      </c>
      <c r="AN474">
        <v>2.609420699965511</v>
      </c>
      <c r="AO474">
        <v>0.38806460094862461</v>
      </c>
      <c r="AP474">
        <v>0</v>
      </c>
      <c r="AQ474">
        <v>0.35</v>
      </c>
      <c r="AR474">
        <v>0</v>
      </c>
      <c r="AS474">
        <v>0</v>
      </c>
      <c r="AT474">
        <v>500</v>
      </c>
      <c r="AU474">
        <v>50</v>
      </c>
      <c r="AV474">
        <v>12</v>
      </c>
      <c r="AW474">
        <v>1.9961979999999998E-3</v>
      </c>
      <c r="AX474">
        <v>1.9961979999999998E-3</v>
      </c>
      <c r="AY474">
        <v>1.9607137E-2</v>
      </c>
      <c r="AZ474" t="s">
        <v>65</v>
      </c>
      <c r="BA474">
        <v>30</v>
      </c>
      <c r="BB474">
        <v>0</v>
      </c>
    </row>
    <row r="475" spans="1:54" x14ac:dyDescent="0.25">
      <c r="A475">
        <v>474</v>
      </c>
      <c r="B475">
        <v>0</v>
      </c>
      <c r="C475">
        <v>8760</v>
      </c>
      <c r="D475">
        <v>1</v>
      </c>
      <c r="E475">
        <v>1</v>
      </c>
      <c r="F475" t="s">
        <v>59</v>
      </c>
      <c r="G475" t="s">
        <v>60</v>
      </c>
      <c r="H475">
        <v>1.5</v>
      </c>
      <c r="I475">
        <v>0.42</v>
      </c>
      <c r="J475">
        <v>1</v>
      </c>
      <c r="K475">
        <v>0</v>
      </c>
      <c r="L475">
        <v>0.11551032511104814</v>
      </c>
      <c r="M475" t="b">
        <v>0</v>
      </c>
      <c r="N475" t="b">
        <v>0</v>
      </c>
      <c r="O475">
        <v>7</v>
      </c>
      <c r="P475">
        <v>200</v>
      </c>
      <c r="Q475">
        <v>10</v>
      </c>
      <c r="R475">
        <v>0</v>
      </c>
      <c r="S475">
        <v>1</v>
      </c>
      <c r="T475">
        <v>0</v>
      </c>
      <c r="U475" t="s">
        <v>61</v>
      </c>
      <c r="V475">
        <v>3</v>
      </c>
      <c r="W475">
        <v>0.37</v>
      </c>
      <c r="X475">
        <v>4</v>
      </c>
      <c r="Y475">
        <v>6</v>
      </c>
      <c r="Z475">
        <v>1970</v>
      </c>
      <c r="AA475">
        <v>1970</v>
      </c>
      <c r="AB475">
        <v>0</v>
      </c>
      <c r="AC475">
        <v>1</v>
      </c>
      <c r="AD475">
        <v>8</v>
      </c>
      <c r="AE475">
        <v>1</v>
      </c>
      <c r="AF475" t="s">
        <v>62</v>
      </c>
      <c r="AG475" t="s">
        <v>63</v>
      </c>
      <c r="AH475" t="s">
        <v>65</v>
      </c>
      <c r="AI475">
        <v>724000000</v>
      </c>
      <c r="AJ475">
        <v>54500000</v>
      </c>
      <c r="AK475">
        <v>30</v>
      </c>
      <c r="AL475">
        <v>1.5324279256346721E-2</v>
      </c>
      <c r="AM475">
        <v>5.7557600154285709</v>
      </c>
      <c r="AN475">
        <v>1.8165944370073812</v>
      </c>
      <c r="AO475">
        <v>0.93580678117281535</v>
      </c>
      <c r="AP475">
        <v>0</v>
      </c>
      <c r="AQ475">
        <v>0.35</v>
      </c>
      <c r="AR475">
        <v>0</v>
      </c>
      <c r="AS475">
        <v>0</v>
      </c>
      <c r="AT475">
        <v>500</v>
      </c>
      <c r="AU475">
        <v>50</v>
      </c>
      <c r="AV475">
        <v>12</v>
      </c>
      <c r="AW475">
        <v>1.9961979999999998E-3</v>
      </c>
      <c r="AX475">
        <v>1.9961979999999998E-3</v>
      </c>
      <c r="AY475">
        <v>1.9607137E-2</v>
      </c>
      <c r="AZ475" t="s">
        <v>65</v>
      </c>
      <c r="BA475">
        <v>10</v>
      </c>
      <c r="BB475">
        <v>0</v>
      </c>
    </row>
    <row r="476" spans="1:54" x14ac:dyDescent="0.25">
      <c r="A476">
        <v>475</v>
      </c>
      <c r="B476">
        <v>0</v>
      </c>
      <c r="C476">
        <v>8760</v>
      </c>
      <c r="D476">
        <v>1</v>
      </c>
      <c r="E476">
        <v>1</v>
      </c>
      <c r="F476" t="s">
        <v>59</v>
      </c>
      <c r="G476" t="s">
        <v>60</v>
      </c>
      <c r="H476">
        <v>1.5</v>
      </c>
      <c r="I476">
        <v>0.42</v>
      </c>
      <c r="J476">
        <v>1</v>
      </c>
      <c r="K476">
        <v>0</v>
      </c>
      <c r="L476">
        <v>0.1124399948972581</v>
      </c>
      <c r="M476" t="b">
        <v>0</v>
      </c>
      <c r="N476" t="b">
        <v>0</v>
      </c>
      <c r="O476">
        <v>7</v>
      </c>
      <c r="P476">
        <v>200</v>
      </c>
      <c r="Q476">
        <v>10</v>
      </c>
      <c r="R476">
        <v>0</v>
      </c>
      <c r="S476">
        <v>1</v>
      </c>
      <c r="T476">
        <v>0</v>
      </c>
      <c r="U476" t="s">
        <v>61</v>
      </c>
      <c r="V476">
        <v>3</v>
      </c>
      <c r="W476">
        <v>0.37</v>
      </c>
      <c r="X476">
        <v>4</v>
      </c>
      <c r="Y476">
        <v>3</v>
      </c>
      <c r="Z476">
        <v>1970</v>
      </c>
      <c r="AA476">
        <v>1970</v>
      </c>
      <c r="AB476">
        <v>0</v>
      </c>
      <c r="AC476">
        <v>1</v>
      </c>
      <c r="AD476">
        <v>8</v>
      </c>
      <c r="AE476">
        <v>1</v>
      </c>
      <c r="AF476" t="s">
        <v>62</v>
      </c>
      <c r="AG476" t="s">
        <v>63</v>
      </c>
      <c r="AH476" t="s">
        <v>65</v>
      </c>
      <c r="AI476">
        <v>724000000</v>
      </c>
      <c r="AJ476">
        <v>54500000</v>
      </c>
      <c r="AK476">
        <v>30</v>
      </c>
      <c r="AL476">
        <v>2.1300439718665815E-2</v>
      </c>
      <c r="AM476">
        <v>5.6036810716190475</v>
      </c>
      <c r="AN476">
        <v>1.6865501243978291</v>
      </c>
      <c r="AO476">
        <v>0.46996833150593642</v>
      </c>
      <c r="AP476">
        <v>0</v>
      </c>
      <c r="AQ476">
        <v>0.35</v>
      </c>
      <c r="AR476">
        <v>0</v>
      </c>
      <c r="AS476">
        <v>0</v>
      </c>
      <c r="AT476">
        <v>500</v>
      </c>
      <c r="AU476">
        <v>50</v>
      </c>
      <c r="AV476">
        <v>12</v>
      </c>
      <c r="AW476">
        <v>1.9961979999999998E-3</v>
      </c>
      <c r="AX476">
        <v>1.9961979999999998E-3</v>
      </c>
      <c r="AY476">
        <v>1.9607137E-2</v>
      </c>
      <c r="AZ476" t="s">
        <v>65</v>
      </c>
      <c r="BA476">
        <v>10</v>
      </c>
      <c r="BB476">
        <v>0</v>
      </c>
    </row>
    <row r="477" spans="1:54" x14ac:dyDescent="0.25">
      <c r="A477">
        <v>476</v>
      </c>
      <c r="B477">
        <v>0</v>
      </c>
      <c r="C477">
        <v>8760</v>
      </c>
      <c r="D477">
        <v>1</v>
      </c>
      <c r="E477">
        <v>1</v>
      </c>
      <c r="F477" t="s">
        <v>59</v>
      </c>
      <c r="G477" t="s">
        <v>60</v>
      </c>
      <c r="H477">
        <v>1.5</v>
      </c>
      <c r="I477">
        <v>0.42</v>
      </c>
      <c r="J477">
        <v>1</v>
      </c>
      <c r="K477">
        <v>0</v>
      </c>
      <c r="L477">
        <v>8.7217026970778017E-2</v>
      </c>
      <c r="M477" t="b">
        <v>0</v>
      </c>
      <c r="N477" t="b">
        <v>0</v>
      </c>
      <c r="O477">
        <v>7</v>
      </c>
      <c r="P477">
        <v>200</v>
      </c>
      <c r="Q477">
        <v>10</v>
      </c>
      <c r="R477">
        <v>0</v>
      </c>
      <c r="S477">
        <v>1</v>
      </c>
      <c r="T477">
        <v>0</v>
      </c>
      <c r="U477" t="s">
        <v>61</v>
      </c>
      <c r="V477">
        <v>3</v>
      </c>
      <c r="W477">
        <v>0.37</v>
      </c>
      <c r="X477">
        <v>4</v>
      </c>
      <c r="Y477">
        <v>6</v>
      </c>
      <c r="Z477">
        <v>1970</v>
      </c>
      <c r="AA477">
        <v>1970</v>
      </c>
      <c r="AB477">
        <v>0</v>
      </c>
      <c r="AC477">
        <v>1</v>
      </c>
      <c r="AD477">
        <v>8</v>
      </c>
      <c r="AE477">
        <v>0.25</v>
      </c>
      <c r="AF477" t="s">
        <v>62</v>
      </c>
      <c r="AG477" t="s">
        <v>63</v>
      </c>
      <c r="AH477" t="s">
        <v>64</v>
      </c>
      <c r="AI477">
        <v>724000000</v>
      </c>
      <c r="AJ477">
        <v>54500000</v>
      </c>
      <c r="AK477">
        <v>30</v>
      </c>
      <c r="AL477">
        <v>2.6893698803653089E-2</v>
      </c>
      <c r="AM477">
        <v>12.528054647447618</v>
      </c>
      <c r="AN477">
        <v>2.5327054291989475</v>
      </c>
      <c r="AO477">
        <v>0.433307129616118</v>
      </c>
      <c r="AP477">
        <v>0</v>
      </c>
      <c r="AQ477">
        <v>0.35</v>
      </c>
      <c r="AR477">
        <v>0</v>
      </c>
      <c r="AS477">
        <v>0</v>
      </c>
      <c r="AT477">
        <v>500</v>
      </c>
      <c r="AU477">
        <v>50</v>
      </c>
      <c r="AV477">
        <v>12</v>
      </c>
      <c r="AW477">
        <v>1.9961979999999998E-3</v>
      </c>
      <c r="AX477">
        <v>1.9961979999999998E-3</v>
      </c>
      <c r="AY477">
        <v>1.9607137E-2</v>
      </c>
      <c r="AZ477" t="s">
        <v>65</v>
      </c>
      <c r="BA477">
        <v>100</v>
      </c>
      <c r="BB477">
        <v>0</v>
      </c>
    </row>
    <row r="478" spans="1:54" x14ac:dyDescent="0.25">
      <c r="A478">
        <v>477</v>
      </c>
      <c r="B478">
        <v>0</v>
      </c>
      <c r="C478">
        <v>8760</v>
      </c>
      <c r="D478">
        <v>1</v>
      </c>
      <c r="E478">
        <v>1</v>
      </c>
      <c r="F478" t="s">
        <v>59</v>
      </c>
      <c r="G478" t="s">
        <v>60</v>
      </c>
      <c r="H478">
        <v>1.5</v>
      </c>
      <c r="I478">
        <v>0.42</v>
      </c>
      <c r="J478">
        <v>1</v>
      </c>
      <c r="K478">
        <v>0</v>
      </c>
      <c r="L478">
        <v>7.7777086917678484E-2</v>
      </c>
      <c r="M478" t="b">
        <v>0</v>
      </c>
      <c r="N478" t="b">
        <v>0</v>
      </c>
      <c r="O478">
        <v>7</v>
      </c>
      <c r="P478">
        <v>200</v>
      </c>
      <c r="Q478">
        <v>10</v>
      </c>
      <c r="R478">
        <v>0</v>
      </c>
      <c r="S478">
        <v>1</v>
      </c>
      <c r="T478">
        <v>0</v>
      </c>
      <c r="U478" t="s">
        <v>61</v>
      </c>
      <c r="V478">
        <v>3</v>
      </c>
      <c r="W478">
        <v>0.37</v>
      </c>
      <c r="X478">
        <v>4</v>
      </c>
      <c r="Y478">
        <v>4</v>
      </c>
      <c r="Z478">
        <v>1970</v>
      </c>
      <c r="AA478">
        <v>1970</v>
      </c>
      <c r="AB478">
        <v>0</v>
      </c>
      <c r="AC478">
        <v>1</v>
      </c>
      <c r="AD478">
        <v>8</v>
      </c>
      <c r="AE478">
        <v>0.5</v>
      </c>
      <c r="AF478" t="s">
        <v>62</v>
      </c>
      <c r="AG478" t="s">
        <v>63</v>
      </c>
      <c r="AH478" t="s">
        <v>65</v>
      </c>
      <c r="AI478">
        <v>724000000</v>
      </c>
      <c r="AJ478">
        <v>54500000</v>
      </c>
      <c r="AK478">
        <v>30</v>
      </c>
      <c r="AL478">
        <v>1.3480814820264361E-2</v>
      </c>
      <c r="AM478">
        <v>8.1178173445714279</v>
      </c>
      <c r="AN478">
        <v>2.7166895747204221</v>
      </c>
      <c r="AO478">
        <v>1.3681174421887388</v>
      </c>
      <c r="AP478">
        <v>0</v>
      </c>
      <c r="AQ478">
        <v>0.35</v>
      </c>
      <c r="AR478">
        <v>0</v>
      </c>
      <c r="AS478">
        <v>0</v>
      </c>
      <c r="AT478">
        <v>500</v>
      </c>
      <c r="AU478">
        <v>50</v>
      </c>
      <c r="AV478">
        <v>12</v>
      </c>
      <c r="AW478">
        <v>1.9961979999999998E-3</v>
      </c>
      <c r="AX478">
        <v>1.9961979999999998E-3</v>
      </c>
      <c r="AY478">
        <v>1.9607137E-2</v>
      </c>
      <c r="AZ478" t="s">
        <v>64</v>
      </c>
      <c r="BA478">
        <v>30</v>
      </c>
      <c r="BB478">
        <v>0</v>
      </c>
    </row>
    <row r="479" spans="1:54" x14ac:dyDescent="0.25">
      <c r="A479">
        <v>478</v>
      </c>
      <c r="B479">
        <v>0</v>
      </c>
      <c r="C479">
        <v>8760</v>
      </c>
      <c r="D479">
        <v>1</v>
      </c>
      <c r="E479">
        <v>1</v>
      </c>
      <c r="F479" t="s">
        <v>59</v>
      </c>
      <c r="G479" t="s">
        <v>60</v>
      </c>
      <c r="H479">
        <v>1.5</v>
      </c>
      <c r="I479">
        <v>0.42</v>
      </c>
      <c r="J479">
        <v>1</v>
      </c>
      <c r="K479">
        <v>0</v>
      </c>
      <c r="L479">
        <v>4.8622530369007683E-2</v>
      </c>
      <c r="M479" t="b">
        <v>0</v>
      </c>
      <c r="N479" t="b">
        <v>0</v>
      </c>
      <c r="O479">
        <v>7</v>
      </c>
      <c r="P479">
        <v>200</v>
      </c>
      <c r="Q479">
        <v>10</v>
      </c>
      <c r="R479">
        <v>0</v>
      </c>
      <c r="S479">
        <v>1</v>
      </c>
      <c r="T479">
        <v>0</v>
      </c>
      <c r="U479" t="s">
        <v>61</v>
      </c>
      <c r="V479">
        <v>3</v>
      </c>
      <c r="W479">
        <v>0.37</v>
      </c>
      <c r="X479">
        <v>4</v>
      </c>
      <c r="Y479">
        <v>4</v>
      </c>
      <c r="Z479">
        <v>1970</v>
      </c>
      <c r="AA479">
        <v>1970</v>
      </c>
      <c r="AB479">
        <v>0</v>
      </c>
      <c r="AC479">
        <v>1</v>
      </c>
      <c r="AD479">
        <v>8</v>
      </c>
      <c r="AE479">
        <v>0.5</v>
      </c>
      <c r="AF479" t="s">
        <v>62</v>
      </c>
      <c r="AG479" t="s">
        <v>63</v>
      </c>
      <c r="AH479" t="s">
        <v>65</v>
      </c>
      <c r="AI479">
        <v>724000000</v>
      </c>
      <c r="AJ479">
        <v>54500000</v>
      </c>
      <c r="AK479">
        <v>30</v>
      </c>
      <c r="AL479">
        <v>2.2582431734389365E-2</v>
      </c>
      <c r="AM479">
        <v>6.7066844603809512</v>
      </c>
      <c r="AN479">
        <v>1.5574386964825964</v>
      </c>
      <c r="AO479">
        <v>1.1974969117117515</v>
      </c>
      <c r="AP479">
        <v>0</v>
      </c>
      <c r="AQ479">
        <v>0.35</v>
      </c>
      <c r="AR479">
        <v>0</v>
      </c>
      <c r="AS479">
        <v>0</v>
      </c>
      <c r="AT479">
        <v>500</v>
      </c>
      <c r="AU479">
        <v>50</v>
      </c>
      <c r="AV479">
        <v>12</v>
      </c>
      <c r="AW479">
        <v>1.9961979999999998E-3</v>
      </c>
      <c r="AX479">
        <v>1.9961979999999998E-3</v>
      </c>
      <c r="AY479">
        <v>1.9607137E-2</v>
      </c>
      <c r="AZ479" t="s">
        <v>65</v>
      </c>
      <c r="BA479">
        <v>30</v>
      </c>
      <c r="BB479">
        <v>0</v>
      </c>
    </row>
    <row r="480" spans="1:54" x14ac:dyDescent="0.25">
      <c r="A480">
        <v>479</v>
      </c>
      <c r="B480">
        <v>0</v>
      </c>
      <c r="C480">
        <v>8760</v>
      </c>
      <c r="D480">
        <v>1</v>
      </c>
      <c r="E480">
        <v>1</v>
      </c>
      <c r="F480" t="s">
        <v>59</v>
      </c>
      <c r="G480" t="s">
        <v>60</v>
      </c>
      <c r="H480">
        <v>1.5</v>
      </c>
      <c r="I480">
        <v>0.42</v>
      </c>
      <c r="J480">
        <v>1</v>
      </c>
      <c r="K480">
        <v>0</v>
      </c>
      <c r="L480">
        <v>5.1044414996056671E-2</v>
      </c>
      <c r="M480" t="b">
        <v>0</v>
      </c>
      <c r="N480" t="b">
        <v>0</v>
      </c>
      <c r="O480">
        <v>7</v>
      </c>
      <c r="P480">
        <v>200</v>
      </c>
      <c r="Q480">
        <v>10</v>
      </c>
      <c r="R480">
        <v>0</v>
      </c>
      <c r="S480">
        <v>1</v>
      </c>
      <c r="T480">
        <v>0</v>
      </c>
      <c r="U480" t="s">
        <v>61</v>
      </c>
      <c r="V480">
        <v>3</v>
      </c>
      <c r="W480">
        <v>0.37</v>
      </c>
      <c r="X480">
        <v>4</v>
      </c>
      <c r="Y480">
        <v>1</v>
      </c>
      <c r="Z480">
        <v>1970</v>
      </c>
      <c r="AA480">
        <v>1970</v>
      </c>
      <c r="AB480">
        <v>0</v>
      </c>
      <c r="AC480">
        <v>1</v>
      </c>
      <c r="AD480">
        <v>8</v>
      </c>
      <c r="AE480">
        <v>0.5</v>
      </c>
      <c r="AF480" t="s">
        <v>62</v>
      </c>
      <c r="AG480" t="s">
        <v>63</v>
      </c>
      <c r="AH480" t="s">
        <v>64</v>
      </c>
      <c r="AI480">
        <v>724000000</v>
      </c>
      <c r="AJ480">
        <v>54500000</v>
      </c>
      <c r="AK480">
        <v>30</v>
      </c>
      <c r="AL480">
        <v>3.0982096589173995E-2</v>
      </c>
      <c r="AM480">
        <v>10.224467941142857</v>
      </c>
      <c r="AN480">
        <v>2.6450627214499747</v>
      </c>
      <c r="AO480">
        <v>0.66564571892682756</v>
      </c>
      <c r="AP480">
        <v>0</v>
      </c>
      <c r="AQ480">
        <v>0.35</v>
      </c>
      <c r="AR480">
        <v>0</v>
      </c>
      <c r="AS480">
        <v>0</v>
      </c>
      <c r="AT480">
        <v>500</v>
      </c>
      <c r="AU480">
        <v>50</v>
      </c>
      <c r="AV480">
        <v>12</v>
      </c>
      <c r="AW480">
        <v>1.9961979999999998E-3</v>
      </c>
      <c r="AX480">
        <v>1.9961979999999998E-3</v>
      </c>
      <c r="AY480">
        <v>1.9607137E-2</v>
      </c>
      <c r="AZ480" t="s">
        <v>64</v>
      </c>
      <c r="BA480">
        <v>30</v>
      </c>
      <c r="BB480">
        <v>0</v>
      </c>
    </row>
    <row r="481" spans="1:54" x14ac:dyDescent="0.25">
      <c r="A481">
        <v>480</v>
      </c>
      <c r="B481">
        <v>0</v>
      </c>
      <c r="C481">
        <v>8760</v>
      </c>
      <c r="D481">
        <v>1</v>
      </c>
      <c r="E481">
        <v>1</v>
      </c>
      <c r="F481" t="s">
        <v>59</v>
      </c>
      <c r="G481" t="s">
        <v>60</v>
      </c>
      <c r="H481">
        <v>1.5</v>
      </c>
      <c r="I481">
        <v>0.42</v>
      </c>
      <c r="J481">
        <v>1</v>
      </c>
      <c r="K481">
        <v>0</v>
      </c>
      <c r="L481">
        <v>0.13111092575277186</v>
      </c>
      <c r="M481" t="b">
        <v>0</v>
      </c>
      <c r="N481" t="b">
        <v>0</v>
      </c>
      <c r="O481">
        <v>7</v>
      </c>
      <c r="P481">
        <v>200</v>
      </c>
      <c r="Q481">
        <v>10</v>
      </c>
      <c r="R481">
        <v>0</v>
      </c>
      <c r="S481">
        <v>1</v>
      </c>
      <c r="T481">
        <v>0</v>
      </c>
      <c r="U481" t="s">
        <v>61</v>
      </c>
      <c r="V481">
        <v>3</v>
      </c>
      <c r="W481">
        <v>0.37</v>
      </c>
      <c r="X481">
        <v>4</v>
      </c>
      <c r="Y481">
        <v>2</v>
      </c>
      <c r="Z481">
        <v>1970</v>
      </c>
      <c r="AA481">
        <v>1970</v>
      </c>
      <c r="AB481">
        <v>0</v>
      </c>
      <c r="AC481">
        <v>1</v>
      </c>
      <c r="AD481">
        <v>8</v>
      </c>
      <c r="AE481">
        <v>0.5</v>
      </c>
      <c r="AF481" t="s">
        <v>62</v>
      </c>
      <c r="AG481" t="s">
        <v>63</v>
      </c>
      <c r="AH481" t="s">
        <v>65</v>
      </c>
      <c r="AI481">
        <v>724000000</v>
      </c>
      <c r="AJ481">
        <v>54500000</v>
      </c>
      <c r="AK481">
        <v>30</v>
      </c>
      <c r="AL481">
        <v>2.2100862042162807E-2</v>
      </c>
      <c r="AM481">
        <v>15.754564650723809</v>
      </c>
      <c r="AN481">
        <v>2.8280663714274974</v>
      </c>
      <c r="AO481">
        <v>1.0121193467935761</v>
      </c>
      <c r="AP481">
        <v>0</v>
      </c>
      <c r="AQ481">
        <v>0.35</v>
      </c>
      <c r="AR481">
        <v>0</v>
      </c>
      <c r="AS481">
        <v>0</v>
      </c>
      <c r="AT481">
        <v>500</v>
      </c>
      <c r="AU481">
        <v>50</v>
      </c>
      <c r="AV481">
        <v>12</v>
      </c>
      <c r="AW481">
        <v>1.9961979999999998E-3</v>
      </c>
      <c r="AX481">
        <v>1.9961979999999998E-3</v>
      </c>
      <c r="AY481">
        <v>1.9607137E-2</v>
      </c>
      <c r="AZ481" t="s">
        <v>64</v>
      </c>
      <c r="BA481">
        <v>30</v>
      </c>
      <c r="BB481">
        <v>0</v>
      </c>
    </row>
    <row r="482" spans="1:54" x14ac:dyDescent="0.25">
      <c r="A482">
        <v>481</v>
      </c>
      <c r="B482">
        <v>0</v>
      </c>
      <c r="C482">
        <v>8760</v>
      </c>
      <c r="D482">
        <v>1</v>
      </c>
      <c r="E482">
        <v>1</v>
      </c>
      <c r="F482" t="s">
        <v>59</v>
      </c>
      <c r="G482" t="s">
        <v>60</v>
      </c>
      <c r="H482">
        <v>1.5</v>
      </c>
      <c r="I482">
        <v>0.42</v>
      </c>
      <c r="J482">
        <v>1</v>
      </c>
      <c r="K482">
        <v>0</v>
      </c>
      <c r="L482">
        <v>0.15974849662389651</v>
      </c>
      <c r="M482" t="b">
        <v>0</v>
      </c>
      <c r="N482" t="b">
        <v>0</v>
      </c>
      <c r="O482">
        <v>7</v>
      </c>
      <c r="P482">
        <v>200</v>
      </c>
      <c r="Q482">
        <v>10</v>
      </c>
      <c r="R482">
        <v>0</v>
      </c>
      <c r="S482">
        <v>1</v>
      </c>
      <c r="T482">
        <v>0</v>
      </c>
      <c r="U482" t="s">
        <v>61</v>
      </c>
      <c r="V482">
        <v>3</v>
      </c>
      <c r="W482">
        <v>0.37</v>
      </c>
      <c r="X482">
        <v>4</v>
      </c>
      <c r="Y482">
        <v>5</v>
      </c>
      <c r="Z482">
        <v>1970</v>
      </c>
      <c r="AA482">
        <v>1970</v>
      </c>
      <c r="AB482">
        <v>0</v>
      </c>
      <c r="AC482">
        <v>1</v>
      </c>
      <c r="AD482">
        <v>8</v>
      </c>
      <c r="AE482">
        <v>0.25</v>
      </c>
      <c r="AF482" t="s">
        <v>62</v>
      </c>
      <c r="AG482" t="s">
        <v>63</v>
      </c>
      <c r="AH482" t="s">
        <v>65</v>
      </c>
      <c r="AI482">
        <v>724000000</v>
      </c>
      <c r="AJ482">
        <v>54500000</v>
      </c>
      <c r="AK482">
        <v>30</v>
      </c>
      <c r="AL482">
        <v>2.8064879651861822E-2</v>
      </c>
      <c r="AM482">
        <v>6.8413056154285705</v>
      </c>
      <c r="AN482">
        <v>1.7168607235985014</v>
      </c>
      <c r="AO482">
        <v>1.1768792552683718</v>
      </c>
      <c r="AP482">
        <v>0</v>
      </c>
      <c r="AQ482">
        <v>0.35</v>
      </c>
      <c r="AR482">
        <v>0</v>
      </c>
      <c r="AS482">
        <v>0</v>
      </c>
      <c r="AT482">
        <v>500</v>
      </c>
      <c r="AU482">
        <v>50</v>
      </c>
      <c r="AV482">
        <v>12</v>
      </c>
      <c r="AW482">
        <v>1.9961979999999998E-3</v>
      </c>
      <c r="AX482">
        <v>1.9961979999999998E-3</v>
      </c>
      <c r="AY482">
        <v>1.9607137E-2</v>
      </c>
      <c r="AZ482" t="s">
        <v>65</v>
      </c>
      <c r="BA482">
        <v>100</v>
      </c>
      <c r="BB482">
        <v>0</v>
      </c>
    </row>
    <row r="483" spans="1:54" x14ac:dyDescent="0.25">
      <c r="A483">
        <v>482</v>
      </c>
      <c r="B483">
        <v>0</v>
      </c>
      <c r="C483">
        <v>8760</v>
      </c>
      <c r="D483">
        <v>1</v>
      </c>
      <c r="E483">
        <v>1</v>
      </c>
      <c r="F483" t="s">
        <v>59</v>
      </c>
      <c r="G483" t="s">
        <v>60</v>
      </c>
      <c r="H483">
        <v>1.5</v>
      </c>
      <c r="I483">
        <v>0.42</v>
      </c>
      <c r="J483">
        <v>1</v>
      </c>
      <c r="K483">
        <v>0</v>
      </c>
      <c r="L483">
        <v>0.13073555525987801</v>
      </c>
      <c r="M483" t="b">
        <v>0</v>
      </c>
      <c r="N483" t="b">
        <v>0</v>
      </c>
      <c r="O483">
        <v>7</v>
      </c>
      <c r="P483">
        <v>200</v>
      </c>
      <c r="Q483">
        <v>10</v>
      </c>
      <c r="R483">
        <v>0</v>
      </c>
      <c r="S483">
        <v>1</v>
      </c>
      <c r="T483">
        <v>0</v>
      </c>
      <c r="U483" t="s">
        <v>61</v>
      </c>
      <c r="V483">
        <v>3</v>
      </c>
      <c r="W483">
        <v>0.37</v>
      </c>
      <c r="X483">
        <v>4</v>
      </c>
      <c r="Y483">
        <v>6</v>
      </c>
      <c r="Z483">
        <v>1970</v>
      </c>
      <c r="AA483">
        <v>1970</v>
      </c>
      <c r="AB483">
        <v>0</v>
      </c>
      <c r="AC483">
        <v>1</v>
      </c>
      <c r="AD483">
        <v>8</v>
      </c>
      <c r="AE483">
        <v>0.5</v>
      </c>
      <c r="AF483" t="s">
        <v>62</v>
      </c>
      <c r="AG483" t="s">
        <v>63</v>
      </c>
      <c r="AH483" t="s">
        <v>65</v>
      </c>
      <c r="AI483">
        <v>724000000</v>
      </c>
      <c r="AJ483">
        <v>54500000</v>
      </c>
      <c r="AK483">
        <v>30</v>
      </c>
      <c r="AL483">
        <v>1.5928068218253419E-2</v>
      </c>
      <c r="AM483">
        <v>8.469772449333334</v>
      </c>
      <c r="AN483">
        <v>1.6027370034015145</v>
      </c>
      <c r="AO483">
        <v>1.1713651585511324</v>
      </c>
      <c r="AP483">
        <v>0</v>
      </c>
      <c r="AQ483">
        <v>0.35</v>
      </c>
      <c r="AR483">
        <v>0</v>
      </c>
      <c r="AS483">
        <v>0</v>
      </c>
      <c r="AT483">
        <v>500</v>
      </c>
      <c r="AU483">
        <v>50</v>
      </c>
      <c r="AV483">
        <v>12</v>
      </c>
      <c r="AW483">
        <v>1.9961979999999998E-3</v>
      </c>
      <c r="AX483">
        <v>1.9961979999999998E-3</v>
      </c>
      <c r="AY483">
        <v>1.9607137E-2</v>
      </c>
      <c r="AZ483" t="s">
        <v>65</v>
      </c>
      <c r="BA483">
        <v>30</v>
      </c>
      <c r="BB483">
        <v>0</v>
      </c>
    </row>
    <row r="484" spans="1:54" x14ac:dyDescent="0.25">
      <c r="A484">
        <v>483</v>
      </c>
      <c r="B484">
        <v>0</v>
      </c>
      <c r="C484">
        <v>8760</v>
      </c>
      <c r="D484">
        <v>1</v>
      </c>
      <c r="E484">
        <v>1</v>
      </c>
      <c r="F484" t="s">
        <v>59</v>
      </c>
      <c r="G484" t="s">
        <v>60</v>
      </c>
      <c r="H484">
        <v>1.5</v>
      </c>
      <c r="I484">
        <v>0.42</v>
      </c>
      <c r="J484">
        <v>1</v>
      </c>
      <c r="K484">
        <v>0</v>
      </c>
      <c r="L484">
        <v>8.2254367627983507E-2</v>
      </c>
      <c r="M484" t="b">
        <v>0</v>
      </c>
      <c r="N484" t="b">
        <v>0</v>
      </c>
      <c r="O484">
        <v>7</v>
      </c>
      <c r="P484">
        <v>200</v>
      </c>
      <c r="Q484">
        <v>10</v>
      </c>
      <c r="R484">
        <v>0</v>
      </c>
      <c r="S484">
        <v>1</v>
      </c>
      <c r="T484">
        <v>0</v>
      </c>
      <c r="U484" t="s">
        <v>61</v>
      </c>
      <c r="V484">
        <v>3</v>
      </c>
      <c r="W484">
        <v>0.37</v>
      </c>
      <c r="X484">
        <v>4</v>
      </c>
      <c r="Y484">
        <v>1</v>
      </c>
      <c r="Z484">
        <v>1970</v>
      </c>
      <c r="AA484">
        <v>1970</v>
      </c>
      <c r="AB484">
        <v>0</v>
      </c>
      <c r="AC484">
        <v>1</v>
      </c>
      <c r="AD484">
        <v>8</v>
      </c>
      <c r="AE484">
        <v>0.25</v>
      </c>
      <c r="AF484" t="s">
        <v>62</v>
      </c>
      <c r="AG484" t="s">
        <v>63</v>
      </c>
      <c r="AH484" t="s">
        <v>64</v>
      </c>
      <c r="AI484">
        <v>724000000</v>
      </c>
      <c r="AJ484">
        <v>54500000</v>
      </c>
      <c r="AK484">
        <v>30</v>
      </c>
      <c r="AL484">
        <v>3.179122401820407E-2</v>
      </c>
      <c r="AM484">
        <v>5.8612640278095229</v>
      </c>
      <c r="AN484">
        <v>2.5722815988794236</v>
      </c>
      <c r="AO484">
        <v>0.96089980272055597</v>
      </c>
      <c r="AP484">
        <v>0</v>
      </c>
      <c r="AQ484">
        <v>0.35</v>
      </c>
      <c r="AR484">
        <v>0</v>
      </c>
      <c r="AS484">
        <v>0</v>
      </c>
      <c r="AT484">
        <v>500</v>
      </c>
      <c r="AU484">
        <v>50</v>
      </c>
      <c r="AV484">
        <v>12</v>
      </c>
      <c r="AW484">
        <v>1.9961979999999998E-3</v>
      </c>
      <c r="AX484">
        <v>1.9961979999999998E-3</v>
      </c>
      <c r="AY484">
        <v>1.9607137E-2</v>
      </c>
      <c r="AZ484" t="s">
        <v>64</v>
      </c>
      <c r="BA484">
        <v>100</v>
      </c>
      <c r="BB484">
        <v>0</v>
      </c>
    </row>
    <row r="485" spans="1:54" x14ac:dyDescent="0.25">
      <c r="A485">
        <v>484</v>
      </c>
      <c r="B485">
        <v>0</v>
      </c>
      <c r="C485">
        <v>8760</v>
      </c>
      <c r="D485">
        <v>1</v>
      </c>
      <c r="E485">
        <v>1</v>
      </c>
      <c r="F485" t="s">
        <v>59</v>
      </c>
      <c r="G485" t="s">
        <v>60</v>
      </c>
      <c r="H485">
        <v>1.5</v>
      </c>
      <c r="I485">
        <v>0.42</v>
      </c>
      <c r="J485">
        <v>1</v>
      </c>
      <c r="K485">
        <v>0</v>
      </c>
      <c r="L485">
        <v>6.6352141733591122E-2</v>
      </c>
      <c r="M485" t="b">
        <v>0</v>
      </c>
      <c r="N485" t="b">
        <v>0</v>
      </c>
      <c r="O485">
        <v>7</v>
      </c>
      <c r="P485">
        <v>200</v>
      </c>
      <c r="Q485">
        <v>10</v>
      </c>
      <c r="R485">
        <v>0</v>
      </c>
      <c r="S485">
        <v>1</v>
      </c>
      <c r="T485">
        <v>0</v>
      </c>
      <c r="U485" t="s">
        <v>61</v>
      </c>
      <c r="V485">
        <v>3</v>
      </c>
      <c r="W485">
        <v>0.37</v>
      </c>
      <c r="X485">
        <v>4</v>
      </c>
      <c r="Y485">
        <v>1</v>
      </c>
      <c r="Z485">
        <v>1970</v>
      </c>
      <c r="AA485">
        <v>1970</v>
      </c>
      <c r="AB485">
        <v>0</v>
      </c>
      <c r="AC485">
        <v>1</v>
      </c>
      <c r="AD485">
        <v>8</v>
      </c>
      <c r="AE485">
        <v>0.5</v>
      </c>
      <c r="AF485" t="s">
        <v>62</v>
      </c>
      <c r="AG485" t="s">
        <v>63</v>
      </c>
      <c r="AH485" t="s">
        <v>64</v>
      </c>
      <c r="AI485">
        <v>724000000</v>
      </c>
      <c r="AJ485">
        <v>54500000</v>
      </c>
      <c r="AK485">
        <v>30</v>
      </c>
      <c r="AL485">
        <v>1.1725044457308841E-2</v>
      </c>
      <c r="AM485">
        <v>14.965801785619048</v>
      </c>
      <c r="AN485">
        <v>2.3626461090309769</v>
      </c>
      <c r="AO485">
        <v>0.44510061413695506</v>
      </c>
      <c r="AP485">
        <v>0</v>
      </c>
      <c r="AQ485">
        <v>0.35</v>
      </c>
      <c r="AR485">
        <v>0</v>
      </c>
      <c r="AS485">
        <v>0</v>
      </c>
      <c r="AT485">
        <v>500</v>
      </c>
      <c r="AU485">
        <v>50</v>
      </c>
      <c r="AV485">
        <v>12</v>
      </c>
      <c r="AW485">
        <v>1.9961979999999998E-3</v>
      </c>
      <c r="AX485">
        <v>1.9961979999999998E-3</v>
      </c>
      <c r="AY485">
        <v>1.9607137E-2</v>
      </c>
      <c r="AZ485" t="s">
        <v>65</v>
      </c>
      <c r="BA485">
        <v>30</v>
      </c>
      <c r="BB485">
        <v>0</v>
      </c>
    </row>
    <row r="486" spans="1:54" x14ac:dyDescent="0.25">
      <c r="A486">
        <v>485</v>
      </c>
      <c r="B486">
        <v>0</v>
      </c>
      <c r="C486">
        <v>8760</v>
      </c>
      <c r="D486">
        <v>1</v>
      </c>
      <c r="E486">
        <v>1</v>
      </c>
      <c r="F486" t="s">
        <v>59</v>
      </c>
      <c r="G486" t="s">
        <v>60</v>
      </c>
      <c r="H486">
        <v>1.5</v>
      </c>
      <c r="I486">
        <v>0.42</v>
      </c>
      <c r="J486">
        <v>1</v>
      </c>
      <c r="K486">
        <v>0</v>
      </c>
      <c r="L486">
        <v>8.7616400857374793E-2</v>
      </c>
      <c r="M486" t="b">
        <v>0</v>
      </c>
      <c r="N486" t="b">
        <v>0</v>
      </c>
      <c r="O486">
        <v>7</v>
      </c>
      <c r="P486">
        <v>200</v>
      </c>
      <c r="Q486">
        <v>10</v>
      </c>
      <c r="R486">
        <v>0</v>
      </c>
      <c r="S486">
        <v>1</v>
      </c>
      <c r="T486">
        <v>0</v>
      </c>
      <c r="U486" t="s">
        <v>61</v>
      </c>
      <c r="V486">
        <v>3</v>
      </c>
      <c r="W486">
        <v>0.37</v>
      </c>
      <c r="X486">
        <v>4</v>
      </c>
      <c r="Y486">
        <v>1</v>
      </c>
      <c r="Z486">
        <v>1970</v>
      </c>
      <c r="AA486">
        <v>1970</v>
      </c>
      <c r="AB486">
        <v>0</v>
      </c>
      <c r="AC486">
        <v>1</v>
      </c>
      <c r="AD486">
        <v>8</v>
      </c>
      <c r="AE486">
        <v>0.25</v>
      </c>
      <c r="AF486" t="s">
        <v>62</v>
      </c>
      <c r="AG486" t="s">
        <v>63</v>
      </c>
      <c r="AH486" t="s">
        <v>65</v>
      </c>
      <c r="AI486">
        <v>724000000</v>
      </c>
      <c r="AJ486">
        <v>54500000</v>
      </c>
      <c r="AK486">
        <v>30</v>
      </c>
      <c r="AL486">
        <v>2.8594376952334986E-2</v>
      </c>
      <c r="AM486">
        <v>10.986261397904762</v>
      </c>
      <c r="AN486">
        <v>2.2624891531189686</v>
      </c>
      <c r="AO486">
        <v>0.44361624825704848</v>
      </c>
      <c r="AP486">
        <v>0</v>
      </c>
      <c r="AQ486">
        <v>0.35</v>
      </c>
      <c r="AR486">
        <v>0</v>
      </c>
      <c r="AS486">
        <v>0</v>
      </c>
      <c r="AT486">
        <v>500</v>
      </c>
      <c r="AU486">
        <v>50</v>
      </c>
      <c r="AV486">
        <v>12</v>
      </c>
      <c r="AW486">
        <v>1.9961979999999998E-3</v>
      </c>
      <c r="AX486">
        <v>1.9961979999999998E-3</v>
      </c>
      <c r="AY486">
        <v>1.9607137E-2</v>
      </c>
      <c r="AZ486" t="s">
        <v>65</v>
      </c>
      <c r="BA486">
        <v>100</v>
      </c>
      <c r="BB486">
        <v>0</v>
      </c>
    </row>
    <row r="487" spans="1:54" x14ac:dyDescent="0.25">
      <c r="A487">
        <v>486</v>
      </c>
      <c r="B487">
        <v>0</v>
      </c>
      <c r="C487">
        <v>8760</v>
      </c>
      <c r="D487">
        <v>1</v>
      </c>
      <c r="E487">
        <v>1</v>
      </c>
      <c r="F487" t="s">
        <v>59</v>
      </c>
      <c r="G487" t="s">
        <v>60</v>
      </c>
      <c r="H487">
        <v>1.5</v>
      </c>
      <c r="I487">
        <v>0.42</v>
      </c>
      <c r="J487">
        <v>1</v>
      </c>
      <c r="K487">
        <v>0</v>
      </c>
      <c r="L487">
        <v>0.12537312694562835</v>
      </c>
      <c r="M487" t="b">
        <v>0</v>
      </c>
      <c r="N487" t="b">
        <v>0</v>
      </c>
      <c r="O487">
        <v>7</v>
      </c>
      <c r="P487">
        <v>200</v>
      </c>
      <c r="Q487">
        <v>10</v>
      </c>
      <c r="R487">
        <v>0</v>
      </c>
      <c r="S487">
        <v>1</v>
      </c>
      <c r="T487">
        <v>0</v>
      </c>
      <c r="U487" t="s">
        <v>61</v>
      </c>
      <c r="V487">
        <v>3</v>
      </c>
      <c r="W487">
        <v>0.37</v>
      </c>
      <c r="X487">
        <v>4</v>
      </c>
      <c r="Y487">
        <v>3</v>
      </c>
      <c r="Z487">
        <v>1970</v>
      </c>
      <c r="AA487">
        <v>1970</v>
      </c>
      <c r="AB487">
        <v>0</v>
      </c>
      <c r="AC487">
        <v>1</v>
      </c>
      <c r="AD487">
        <v>8</v>
      </c>
      <c r="AE487">
        <v>0.25</v>
      </c>
      <c r="AF487" t="s">
        <v>62</v>
      </c>
      <c r="AG487" t="s">
        <v>63</v>
      </c>
      <c r="AH487" t="s">
        <v>64</v>
      </c>
      <c r="AI487">
        <v>724000000</v>
      </c>
      <c r="AJ487">
        <v>54500000</v>
      </c>
      <c r="AK487">
        <v>30</v>
      </c>
      <c r="AL487">
        <v>1.7533094255798937E-2</v>
      </c>
      <c r="AM487">
        <v>8.0014701640000006</v>
      </c>
      <c r="AN487">
        <v>2.6284965291014926</v>
      </c>
      <c r="AO487">
        <v>0.47440810504388414</v>
      </c>
      <c r="AP487">
        <v>0</v>
      </c>
      <c r="AQ487">
        <v>0.35</v>
      </c>
      <c r="AR487">
        <v>0</v>
      </c>
      <c r="AS487">
        <v>0</v>
      </c>
      <c r="AT487">
        <v>500</v>
      </c>
      <c r="AU487">
        <v>50</v>
      </c>
      <c r="AV487">
        <v>12</v>
      </c>
      <c r="AW487">
        <v>1.9961979999999998E-3</v>
      </c>
      <c r="AX487">
        <v>1.9961979999999998E-3</v>
      </c>
      <c r="AY487">
        <v>1.9607137E-2</v>
      </c>
      <c r="AZ487" t="s">
        <v>64</v>
      </c>
      <c r="BA487">
        <v>100</v>
      </c>
      <c r="BB487">
        <v>0</v>
      </c>
    </row>
    <row r="488" spans="1:54" x14ac:dyDescent="0.25">
      <c r="A488">
        <v>487</v>
      </c>
      <c r="B488">
        <v>0</v>
      </c>
      <c r="C488">
        <v>8760</v>
      </c>
      <c r="D488">
        <v>1</v>
      </c>
      <c r="E488">
        <v>1</v>
      </c>
      <c r="F488" t="s">
        <v>59</v>
      </c>
      <c r="G488" t="s">
        <v>60</v>
      </c>
      <c r="H488">
        <v>1.5</v>
      </c>
      <c r="I488">
        <v>0.42</v>
      </c>
      <c r="J488">
        <v>1</v>
      </c>
      <c r="K488">
        <v>0</v>
      </c>
      <c r="L488">
        <v>8.7780203427365533E-2</v>
      </c>
      <c r="M488" t="b">
        <v>0</v>
      </c>
      <c r="N488" t="b">
        <v>0</v>
      </c>
      <c r="O488">
        <v>7</v>
      </c>
      <c r="P488">
        <v>200</v>
      </c>
      <c r="Q488">
        <v>10</v>
      </c>
      <c r="R488">
        <v>0</v>
      </c>
      <c r="S488">
        <v>1</v>
      </c>
      <c r="T488">
        <v>0</v>
      </c>
      <c r="U488" t="s">
        <v>61</v>
      </c>
      <c r="V488">
        <v>3</v>
      </c>
      <c r="W488">
        <v>0.37</v>
      </c>
      <c r="X488">
        <v>4</v>
      </c>
      <c r="Y488">
        <v>4</v>
      </c>
      <c r="Z488">
        <v>1970</v>
      </c>
      <c r="AA488">
        <v>1970</v>
      </c>
      <c r="AB488">
        <v>0</v>
      </c>
      <c r="AC488">
        <v>1</v>
      </c>
      <c r="AD488">
        <v>8</v>
      </c>
      <c r="AE488">
        <v>0.25</v>
      </c>
      <c r="AF488" t="s">
        <v>62</v>
      </c>
      <c r="AG488" t="s">
        <v>63</v>
      </c>
      <c r="AH488" t="s">
        <v>65</v>
      </c>
      <c r="AI488">
        <v>724000000</v>
      </c>
      <c r="AJ488">
        <v>54500000</v>
      </c>
      <c r="AK488">
        <v>30</v>
      </c>
      <c r="AL488">
        <v>2.429868779427518E-2</v>
      </c>
      <c r="AM488">
        <v>16.25274817617143</v>
      </c>
      <c r="AN488">
        <v>2.1239780836889759</v>
      </c>
      <c r="AO488">
        <v>0.85981985719622522</v>
      </c>
      <c r="AP488">
        <v>0</v>
      </c>
      <c r="AQ488">
        <v>0.35</v>
      </c>
      <c r="AR488">
        <v>0</v>
      </c>
      <c r="AS488">
        <v>0</v>
      </c>
      <c r="AT488">
        <v>500</v>
      </c>
      <c r="AU488">
        <v>50</v>
      </c>
      <c r="AV488">
        <v>12</v>
      </c>
      <c r="AW488">
        <v>1.9961979999999998E-3</v>
      </c>
      <c r="AX488">
        <v>1.9961979999999998E-3</v>
      </c>
      <c r="AY488">
        <v>1.9607137E-2</v>
      </c>
      <c r="AZ488" t="s">
        <v>65</v>
      </c>
      <c r="BA488">
        <v>100</v>
      </c>
      <c r="BB488">
        <v>0</v>
      </c>
    </row>
    <row r="489" spans="1:54" x14ac:dyDescent="0.25">
      <c r="A489">
        <v>488</v>
      </c>
      <c r="B489">
        <v>0</v>
      </c>
      <c r="C489">
        <v>8760</v>
      </c>
      <c r="D489">
        <v>1</v>
      </c>
      <c r="E489">
        <v>1</v>
      </c>
      <c r="F489" t="s">
        <v>59</v>
      </c>
      <c r="G489" t="s">
        <v>60</v>
      </c>
      <c r="H489">
        <v>1.5</v>
      </c>
      <c r="I489">
        <v>0.42</v>
      </c>
      <c r="J489">
        <v>1</v>
      </c>
      <c r="K489">
        <v>0</v>
      </c>
      <c r="L489">
        <v>0.12793639850483809</v>
      </c>
      <c r="M489" t="b">
        <v>0</v>
      </c>
      <c r="N489" t="b">
        <v>0</v>
      </c>
      <c r="O489">
        <v>7</v>
      </c>
      <c r="P489">
        <v>200</v>
      </c>
      <c r="Q489">
        <v>10</v>
      </c>
      <c r="R489">
        <v>0</v>
      </c>
      <c r="S489">
        <v>1</v>
      </c>
      <c r="T489">
        <v>0</v>
      </c>
      <c r="U489" t="s">
        <v>61</v>
      </c>
      <c r="V489">
        <v>3</v>
      </c>
      <c r="W489">
        <v>0.37</v>
      </c>
      <c r="X489">
        <v>4</v>
      </c>
      <c r="Y489">
        <v>2</v>
      </c>
      <c r="Z489">
        <v>1970</v>
      </c>
      <c r="AA489">
        <v>1970</v>
      </c>
      <c r="AB489">
        <v>0</v>
      </c>
      <c r="AC489">
        <v>1</v>
      </c>
      <c r="AD489">
        <v>8</v>
      </c>
      <c r="AE489">
        <v>0.5</v>
      </c>
      <c r="AF489" t="s">
        <v>62</v>
      </c>
      <c r="AG489" t="s">
        <v>63</v>
      </c>
      <c r="AH489" t="s">
        <v>65</v>
      </c>
      <c r="AI489">
        <v>724000000</v>
      </c>
      <c r="AJ489">
        <v>54500000</v>
      </c>
      <c r="AK489">
        <v>30</v>
      </c>
      <c r="AL489">
        <v>1.2617351764811401E-2</v>
      </c>
      <c r="AM489">
        <v>7.4937267971428572</v>
      </c>
      <c r="AN489">
        <v>2.3690320877176028</v>
      </c>
      <c r="AO489">
        <v>1.3063683033653795</v>
      </c>
      <c r="AP489">
        <v>0</v>
      </c>
      <c r="AQ489">
        <v>0.35</v>
      </c>
      <c r="AR489">
        <v>0</v>
      </c>
      <c r="AS489">
        <v>0</v>
      </c>
      <c r="AT489">
        <v>500</v>
      </c>
      <c r="AU489">
        <v>50</v>
      </c>
      <c r="AV489">
        <v>12</v>
      </c>
      <c r="AW489">
        <v>1.9961979999999998E-3</v>
      </c>
      <c r="AX489">
        <v>1.9961979999999998E-3</v>
      </c>
      <c r="AY489">
        <v>1.9607137E-2</v>
      </c>
      <c r="AZ489" t="s">
        <v>64</v>
      </c>
      <c r="BA489">
        <v>30</v>
      </c>
      <c r="BB489">
        <v>0</v>
      </c>
    </row>
    <row r="490" spans="1:54" x14ac:dyDescent="0.25">
      <c r="A490">
        <v>489</v>
      </c>
      <c r="B490">
        <v>0</v>
      </c>
      <c r="C490">
        <v>8760</v>
      </c>
      <c r="D490">
        <v>1</v>
      </c>
      <c r="E490">
        <v>1</v>
      </c>
      <c r="F490" t="s">
        <v>59</v>
      </c>
      <c r="G490" t="s">
        <v>60</v>
      </c>
      <c r="H490">
        <v>1.5</v>
      </c>
      <c r="I490">
        <v>0.42</v>
      </c>
      <c r="J490">
        <v>1</v>
      </c>
      <c r="K490">
        <v>0</v>
      </c>
      <c r="L490">
        <v>5.0832310331801085E-2</v>
      </c>
      <c r="M490" t="b">
        <v>0</v>
      </c>
      <c r="N490" t="b">
        <v>0</v>
      </c>
      <c r="O490">
        <v>7</v>
      </c>
      <c r="P490">
        <v>200</v>
      </c>
      <c r="Q490">
        <v>10</v>
      </c>
      <c r="R490">
        <v>0</v>
      </c>
      <c r="S490">
        <v>1</v>
      </c>
      <c r="T490">
        <v>0</v>
      </c>
      <c r="U490" t="s">
        <v>61</v>
      </c>
      <c r="V490">
        <v>3</v>
      </c>
      <c r="W490">
        <v>0.37</v>
      </c>
      <c r="X490">
        <v>4</v>
      </c>
      <c r="Y490">
        <v>5</v>
      </c>
      <c r="Z490">
        <v>1970</v>
      </c>
      <c r="AA490">
        <v>1970</v>
      </c>
      <c r="AB490">
        <v>0</v>
      </c>
      <c r="AC490">
        <v>1</v>
      </c>
      <c r="AD490">
        <v>8</v>
      </c>
      <c r="AE490">
        <v>0.25</v>
      </c>
      <c r="AF490" t="s">
        <v>62</v>
      </c>
      <c r="AG490" t="s">
        <v>63</v>
      </c>
      <c r="AH490" t="s">
        <v>65</v>
      </c>
      <c r="AI490">
        <v>724000000</v>
      </c>
      <c r="AJ490">
        <v>54500000</v>
      </c>
      <c r="AK490">
        <v>30</v>
      </c>
      <c r="AL490">
        <v>2.9021697606561959E-2</v>
      </c>
      <c r="AM490">
        <v>15.576875257676191</v>
      </c>
      <c r="AN490">
        <v>2.3253408532433371</v>
      </c>
      <c r="AO490">
        <v>1.2026709109014142</v>
      </c>
      <c r="AP490">
        <v>0</v>
      </c>
      <c r="AQ490">
        <v>0.35</v>
      </c>
      <c r="AR490">
        <v>0</v>
      </c>
      <c r="AS490">
        <v>0</v>
      </c>
      <c r="AT490">
        <v>500</v>
      </c>
      <c r="AU490">
        <v>50</v>
      </c>
      <c r="AV490">
        <v>12</v>
      </c>
      <c r="AW490">
        <v>1.9961979999999998E-3</v>
      </c>
      <c r="AX490">
        <v>1.9961979999999998E-3</v>
      </c>
      <c r="AY490">
        <v>1.9607137E-2</v>
      </c>
      <c r="AZ490" t="s">
        <v>65</v>
      </c>
      <c r="BA490">
        <v>100</v>
      </c>
      <c r="BB490">
        <v>0</v>
      </c>
    </row>
    <row r="491" spans="1:54" x14ac:dyDescent="0.25">
      <c r="A491">
        <v>490</v>
      </c>
      <c r="B491">
        <v>0</v>
      </c>
      <c r="C491">
        <v>8760</v>
      </c>
      <c r="D491">
        <v>1</v>
      </c>
      <c r="E491">
        <v>1</v>
      </c>
      <c r="F491" t="s">
        <v>59</v>
      </c>
      <c r="G491" t="s">
        <v>60</v>
      </c>
      <c r="H491">
        <v>1.5</v>
      </c>
      <c r="I491">
        <v>0.42</v>
      </c>
      <c r="J491">
        <v>1</v>
      </c>
      <c r="K491">
        <v>0</v>
      </c>
      <c r="L491">
        <v>0.12977553971936229</v>
      </c>
      <c r="M491" t="b">
        <v>0</v>
      </c>
      <c r="N491" t="b">
        <v>0</v>
      </c>
      <c r="O491">
        <v>7</v>
      </c>
      <c r="P491">
        <v>200</v>
      </c>
      <c r="Q491">
        <v>10</v>
      </c>
      <c r="R491">
        <v>0</v>
      </c>
      <c r="S491">
        <v>1</v>
      </c>
      <c r="T491">
        <v>0</v>
      </c>
      <c r="U491" t="s">
        <v>61</v>
      </c>
      <c r="V491">
        <v>3</v>
      </c>
      <c r="W491">
        <v>0.37</v>
      </c>
      <c r="X491">
        <v>4</v>
      </c>
      <c r="Y491">
        <v>5</v>
      </c>
      <c r="Z491">
        <v>1970</v>
      </c>
      <c r="AA491">
        <v>1970</v>
      </c>
      <c r="AB491">
        <v>0</v>
      </c>
      <c r="AC491">
        <v>1</v>
      </c>
      <c r="AD491">
        <v>8</v>
      </c>
      <c r="AE491">
        <v>0.25</v>
      </c>
      <c r="AF491" t="s">
        <v>62</v>
      </c>
      <c r="AG491" t="s">
        <v>63</v>
      </c>
      <c r="AH491" t="s">
        <v>65</v>
      </c>
      <c r="AI491">
        <v>724000000</v>
      </c>
      <c r="AJ491">
        <v>54500000</v>
      </c>
      <c r="AK491">
        <v>30</v>
      </c>
      <c r="AL491">
        <v>2.3308843895535669E-2</v>
      </c>
      <c r="AM491">
        <v>5.5102145777142848</v>
      </c>
      <c r="AN491">
        <v>2.587194636813039</v>
      </c>
      <c r="AO491">
        <v>0.76727266723211129</v>
      </c>
      <c r="AP491">
        <v>0</v>
      </c>
      <c r="AQ491">
        <v>0.35</v>
      </c>
      <c r="AR491">
        <v>0</v>
      </c>
      <c r="AS491">
        <v>0</v>
      </c>
      <c r="AT491">
        <v>500</v>
      </c>
      <c r="AU491">
        <v>50</v>
      </c>
      <c r="AV491">
        <v>12</v>
      </c>
      <c r="AW491">
        <v>1.9961979999999998E-3</v>
      </c>
      <c r="AX491">
        <v>1.9961979999999998E-3</v>
      </c>
      <c r="AY491">
        <v>1.9607137E-2</v>
      </c>
      <c r="AZ491" t="s">
        <v>64</v>
      </c>
      <c r="BA491">
        <v>100</v>
      </c>
      <c r="BB491">
        <v>0</v>
      </c>
    </row>
    <row r="492" spans="1:54" x14ac:dyDescent="0.25">
      <c r="A492">
        <v>491</v>
      </c>
      <c r="B492">
        <v>0</v>
      </c>
      <c r="C492">
        <v>8760</v>
      </c>
      <c r="D492">
        <v>1</v>
      </c>
      <c r="E492">
        <v>1</v>
      </c>
      <c r="F492" t="s">
        <v>59</v>
      </c>
      <c r="G492" t="s">
        <v>60</v>
      </c>
      <c r="H492">
        <v>1.5</v>
      </c>
      <c r="I492">
        <v>0.42</v>
      </c>
      <c r="J492">
        <v>1</v>
      </c>
      <c r="K492">
        <v>0</v>
      </c>
      <c r="L492">
        <v>6.4467831901720202E-2</v>
      </c>
      <c r="M492" t="b">
        <v>0</v>
      </c>
      <c r="N492" t="b">
        <v>0</v>
      </c>
      <c r="O492">
        <v>7</v>
      </c>
      <c r="P492">
        <v>200</v>
      </c>
      <c r="Q492">
        <v>10</v>
      </c>
      <c r="R492">
        <v>0</v>
      </c>
      <c r="S492">
        <v>1</v>
      </c>
      <c r="T492">
        <v>0</v>
      </c>
      <c r="U492" t="s">
        <v>61</v>
      </c>
      <c r="V492">
        <v>3</v>
      </c>
      <c r="W492">
        <v>0.37</v>
      </c>
      <c r="X492">
        <v>4</v>
      </c>
      <c r="Y492">
        <v>1</v>
      </c>
      <c r="Z492">
        <v>1970</v>
      </c>
      <c r="AA492">
        <v>1970</v>
      </c>
      <c r="AB492">
        <v>0</v>
      </c>
      <c r="AC492">
        <v>1</v>
      </c>
      <c r="AD492">
        <v>8</v>
      </c>
      <c r="AE492">
        <v>0.5</v>
      </c>
      <c r="AF492" t="s">
        <v>62</v>
      </c>
      <c r="AG492" t="s">
        <v>63</v>
      </c>
      <c r="AH492" t="s">
        <v>65</v>
      </c>
      <c r="AI492">
        <v>724000000</v>
      </c>
      <c r="AJ492">
        <v>54500000</v>
      </c>
      <c r="AK492">
        <v>30</v>
      </c>
      <c r="AL492">
        <v>2.9523860611466338E-2</v>
      </c>
      <c r="AM492">
        <v>14.275731684342857</v>
      </c>
      <c r="AN492">
        <v>2.3528880714403826</v>
      </c>
      <c r="AO492">
        <v>1.3198952169822193</v>
      </c>
      <c r="AP492">
        <v>0</v>
      </c>
      <c r="AQ492">
        <v>0.35</v>
      </c>
      <c r="AR492">
        <v>0</v>
      </c>
      <c r="AS492">
        <v>0</v>
      </c>
      <c r="AT492">
        <v>500</v>
      </c>
      <c r="AU492">
        <v>50</v>
      </c>
      <c r="AV492">
        <v>12</v>
      </c>
      <c r="AW492">
        <v>1.9961979999999998E-3</v>
      </c>
      <c r="AX492">
        <v>1.9961979999999998E-3</v>
      </c>
      <c r="AY492">
        <v>1.9607137E-2</v>
      </c>
      <c r="AZ492" t="s">
        <v>65</v>
      </c>
      <c r="BA492">
        <v>30</v>
      </c>
      <c r="BB492">
        <v>0</v>
      </c>
    </row>
    <row r="493" spans="1:54" x14ac:dyDescent="0.25">
      <c r="A493">
        <v>492</v>
      </c>
      <c r="B493">
        <v>0</v>
      </c>
      <c r="C493">
        <v>8760</v>
      </c>
      <c r="D493">
        <v>1</v>
      </c>
      <c r="E493">
        <v>1</v>
      </c>
      <c r="F493" t="s">
        <v>59</v>
      </c>
      <c r="G493" t="s">
        <v>60</v>
      </c>
      <c r="H493">
        <v>1.5</v>
      </c>
      <c r="I493">
        <v>0.42</v>
      </c>
      <c r="J493">
        <v>1</v>
      </c>
      <c r="K493">
        <v>0</v>
      </c>
      <c r="L493">
        <v>0.16462288545478473</v>
      </c>
      <c r="M493" t="b">
        <v>0</v>
      </c>
      <c r="N493" t="b">
        <v>0</v>
      </c>
      <c r="O493">
        <v>7</v>
      </c>
      <c r="P493">
        <v>200</v>
      </c>
      <c r="Q493">
        <v>10</v>
      </c>
      <c r="R493">
        <v>0</v>
      </c>
      <c r="S493">
        <v>1</v>
      </c>
      <c r="T493">
        <v>0</v>
      </c>
      <c r="U493" t="s">
        <v>61</v>
      </c>
      <c r="V493">
        <v>3</v>
      </c>
      <c r="W493">
        <v>0.37</v>
      </c>
      <c r="X493">
        <v>4</v>
      </c>
      <c r="Y493">
        <v>1</v>
      </c>
      <c r="Z493">
        <v>1970</v>
      </c>
      <c r="AA493">
        <v>1970</v>
      </c>
      <c r="AB493">
        <v>0</v>
      </c>
      <c r="AC493">
        <v>1</v>
      </c>
      <c r="AD493">
        <v>8</v>
      </c>
      <c r="AE493">
        <v>1</v>
      </c>
      <c r="AF493" t="s">
        <v>62</v>
      </c>
      <c r="AG493" t="s">
        <v>63</v>
      </c>
      <c r="AH493" t="s">
        <v>64</v>
      </c>
      <c r="AI493">
        <v>724000000</v>
      </c>
      <c r="AJ493">
        <v>54500000</v>
      </c>
      <c r="AK493">
        <v>30</v>
      </c>
      <c r="AL493">
        <v>2.7687359328727103E-2</v>
      </c>
      <c r="AM493">
        <v>16.953564827200001</v>
      </c>
      <c r="AN493">
        <v>2.1668335916452501</v>
      </c>
      <c r="AO493">
        <v>1.3877083945224016</v>
      </c>
      <c r="AP493">
        <v>0</v>
      </c>
      <c r="AQ493">
        <v>0.35</v>
      </c>
      <c r="AR493">
        <v>0</v>
      </c>
      <c r="AS493">
        <v>0</v>
      </c>
      <c r="AT493">
        <v>500</v>
      </c>
      <c r="AU493">
        <v>50</v>
      </c>
      <c r="AV493">
        <v>12</v>
      </c>
      <c r="AW493">
        <v>1.9961979999999998E-3</v>
      </c>
      <c r="AX493">
        <v>1.9961979999999998E-3</v>
      </c>
      <c r="AY493">
        <v>1.9607137E-2</v>
      </c>
      <c r="AZ493" t="s">
        <v>64</v>
      </c>
      <c r="BA493">
        <v>10</v>
      </c>
      <c r="BB493">
        <v>0</v>
      </c>
    </row>
    <row r="494" spans="1:54" x14ac:dyDescent="0.25">
      <c r="A494">
        <v>493</v>
      </c>
      <c r="B494">
        <v>0</v>
      </c>
      <c r="C494">
        <v>8760</v>
      </c>
      <c r="D494">
        <v>1</v>
      </c>
      <c r="E494">
        <v>1</v>
      </c>
      <c r="F494" t="s">
        <v>59</v>
      </c>
      <c r="G494" t="s">
        <v>60</v>
      </c>
      <c r="H494">
        <v>1.5</v>
      </c>
      <c r="I494">
        <v>0.42</v>
      </c>
      <c r="J494">
        <v>1</v>
      </c>
      <c r="K494">
        <v>0</v>
      </c>
      <c r="L494">
        <v>0.1303398567693021</v>
      </c>
      <c r="M494" t="b">
        <v>0</v>
      </c>
      <c r="N494" t="b">
        <v>0</v>
      </c>
      <c r="O494">
        <v>7</v>
      </c>
      <c r="P494">
        <v>200</v>
      </c>
      <c r="Q494">
        <v>10</v>
      </c>
      <c r="R494">
        <v>0</v>
      </c>
      <c r="S494">
        <v>1</v>
      </c>
      <c r="T494">
        <v>0</v>
      </c>
      <c r="U494" t="s">
        <v>61</v>
      </c>
      <c r="V494">
        <v>3</v>
      </c>
      <c r="W494">
        <v>0.37</v>
      </c>
      <c r="X494">
        <v>4</v>
      </c>
      <c r="Y494">
        <v>5</v>
      </c>
      <c r="Z494">
        <v>1970</v>
      </c>
      <c r="AA494">
        <v>1970</v>
      </c>
      <c r="AB494">
        <v>0</v>
      </c>
      <c r="AC494">
        <v>1</v>
      </c>
      <c r="AD494">
        <v>8</v>
      </c>
      <c r="AE494">
        <v>0.25</v>
      </c>
      <c r="AF494" t="s">
        <v>62</v>
      </c>
      <c r="AG494" t="s">
        <v>63</v>
      </c>
      <c r="AH494" t="s">
        <v>65</v>
      </c>
      <c r="AI494">
        <v>724000000</v>
      </c>
      <c r="AJ494">
        <v>54500000</v>
      </c>
      <c r="AK494">
        <v>30</v>
      </c>
      <c r="AL494">
        <v>2.9576961233811483E-2</v>
      </c>
      <c r="AM494">
        <v>11.294300718761905</v>
      </c>
      <c r="AN494">
        <v>1.5204600899687506</v>
      </c>
      <c r="AO494">
        <v>1.3301516346095359</v>
      </c>
      <c r="AP494">
        <v>0</v>
      </c>
      <c r="AQ494">
        <v>0.35</v>
      </c>
      <c r="AR494">
        <v>0</v>
      </c>
      <c r="AS494">
        <v>0</v>
      </c>
      <c r="AT494">
        <v>500</v>
      </c>
      <c r="AU494">
        <v>50</v>
      </c>
      <c r="AV494">
        <v>12</v>
      </c>
      <c r="AW494">
        <v>1.9961979999999998E-3</v>
      </c>
      <c r="AX494">
        <v>1.9961979999999998E-3</v>
      </c>
      <c r="AY494">
        <v>1.9607137E-2</v>
      </c>
      <c r="AZ494" t="s">
        <v>65</v>
      </c>
      <c r="BA494">
        <v>100</v>
      </c>
      <c r="BB494">
        <v>0</v>
      </c>
    </row>
    <row r="495" spans="1:54" x14ac:dyDescent="0.25">
      <c r="A495">
        <v>494</v>
      </c>
      <c r="B495">
        <v>0</v>
      </c>
      <c r="C495">
        <v>8760</v>
      </c>
      <c r="D495">
        <v>1</v>
      </c>
      <c r="E495">
        <v>1</v>
      </c>
      <c r="F495" t="s">
        <v>59</v>
      </c>
      <c r="G495" t="s">
        <v>60</v>
      </c>
      <c r="H495">
        <v>1.5</v>
      </c>
      <c r="I495">
        <v>0.42</v>
      </c>
      <c r="J495">
        <v>1</v>
      </c>
      <c r="K495">
        <v>0</v>
      </c>
      <c r="L495">
        <v>4.6381357356075924E-2</v>
      </c>
      <c r="M495" t="b">
        <v>0</v>
      </c>
      <c r="N495" t="b">
        <v>0</v>
      </c>
      <c r="O495">
        <v>7</v>
      </c>
      <c r="P495">
        <v>200</v>
      </c>
      <c r="Q495">
        <v>10</v>
      </c>
      <c r="R495">
        <v>0</v>
      </c>
      <c r="S495">
        <v>1</v>
      </c>
      <c r="T495">
        <v>0</v>
      </c>
      <c r="U495" t="s">
        <v>61</v>
      </c>
      <c r="V495">
        <v>3</v>
      </c>
      <c r="W495">
        <v>0.37</v>
      </c>
      <c r="X495">
        <v>4</v>
      </c>
      <c r="Y495">
        <v>6</v>
      </c>
      <c r="Z495">
        <v>1970</v>
      </c>
      <c r="AA495">
        <v>1970</v>
      </c>
      <c r="AB495">
        <v>0</v>
      </c>
      <c r="AC495">
        <v>1</v>
      </c>
      <c r="AD495">
        <v>8</v>
      </c>
      <c r="AE495">
        <v>1</v>
      </c>
      <c r="AF495" t="s">
        <v>62</v>
      </c>
      <c r="AG495" t="s">
        <v>63</v>
      </c>
      <c r="AH495" t="s">
        <v>64</v>
      </c>
      <c r="AI495">
        <v>724000000</v>
      </c>
      <c r="AJ495">
        <v>54500000</v>
      </c>
      <c r="AK495">
        <v>30</v>
      </c>
      <c r="AL495">
        <v>1.0023905886749424E-2</v>
      </c>
      <c r="AM495">
        <v>16.397117725847618</v>
      </c>
      <c r="AN495">
        <v>1.6400133460872532</v>
      </c>
      <c r="AO495">
        <v>1.1673652567069821</v>
      </c>
      <c r="AP495">
        <v>0</v>
      </c>
      <c r="AQ495">
        <v>0.35</v>
      </c>
      <c r="AR495">
        <v>0</v>
      </c>
      <c r="AS495">
        <v>0</v>
      </c>
      <c r="AT495">
        <v>500</v>
      </c>
      <c r="AU495">
        <v>50</v>
      </c>
      <c r="AV495">
        <v>12</v>
      </c>
      <c r="AW495">
        <v>1.9961979999999998E-3</v>
      </c>
      <c r="AX495">
        <v>1.9961979999999998E-3</v>
      </c>
      <c r="AY495">
        <v>1.9607137E-2</v>
      </c>
      <c r="AZ495" t="s">
        <v>65</v>
      </c>
      <c r="BA495">
        <v>10</v>
      </c>
      <c r="BB495">
        <v>0</v>
      </c>
    </row>
    <row r="496" spans="1:54" x14ac:dyDescent="0.25">
      <c r="A496">
        <v>495</v>
      </c>
      <c r="B496">
        <v>0</v>
      </c>
      <c r="C496">
        <v>8760</v>
      </c>
      <c r="D496">
        <v>1</v>
      </c>
      <c r="E496">
        <v>1</v>
      </c>
      <c r="F496" t="s">
        <v>59</v>
      </c>
      <c r="G496" t="s">
        <v>60</v>
      </c>
      <c r="H496">
        <v>1.5</v>
      </c>
      <c r="I496">
        <v>0.42</v>
      </c>
      <c r="J496">
        <v>1</v>
      </c>
      <c r="K496">
        <v>0</v>
      </c>
      <c r="L496">
        <v>0.12545718932854041</v>
      </c>
      <c r="M496" t="b">
        <v>0</v>
      </c>
      <c r="N496" t="b">
        <v>0</v>
      </c>
      <c r="O496">
        <v>7</v>
      </c>
      <c r="P496">
        <v>200</v>
      </c>
      <c r="Q496">
        <v>10</v>
      </c>
      <c r="R496">
        <v>0</v>
      </c>
      <c r="S496">
        <v>1</v>
      </c>
      <c r="T496">
        <v>0</v>
      </c>
      <c r="U496" t="s">
        <v>61</v>
      </c>
      <c r="V496">
        <v>3</v>
      </c>
      <c r="W496">
        <v>0.37</v>
      </c>
      <c r="X496">
        <v>4</v>
      </c>
      <c r="Y496">
        <v>6</v>
      </c>
      <c r="Z496">
        <v>1970</v>
      </c>
      <c r="AA496">
        <v>1970</v>
      </c>
      <c r="AB496">
        <v>0</v>
      </c>
      <c r="AC496">
        <v>1</v>
      </c>
      <c r="AD496">
        <v>8</v>
      </c>
      <c r="AE496">
        <v>1</v>
      </c>
      <c r="AF496" t="s">
        <v>62</v>
      </c>
      <c r="AG496" t="s">
        <v>63</v>
      </c>
      <c r="AH496" t="s">
        <v>65</v>
      </c>
      <c r="AI496">
        <v>724000000</v>
      </c>
      <c r="AJ496">
        <v>54500000</v>
      </c>
      <c r="AK496">
        <v>30</v>
      </c>
      <c r="AL496">
        <v>2.4368838987433996E-2</v>
      </c>
      <c r="AM496">
        <v>13.436384532628571</v>
      </c>
      <c r="AN496">
        <v>1.4670799406474369</v>
      </c>
      <c r="AO496">
        <v>0.78395196568412739</v>
      </c>
      <c r="AP496">
        <v>0</v>
      </c>
      <c r="AQ496">
        <v>0.35</v>
      </c>
      <c r="AR496">
        <v>0</v>
      </c>
      <c r="AS496">
        <v>0</v>
      </c>
      <c r="AT496">
        <v>500</v>
      </c>
      <c r="AU496">
        <v>50</v>
      </c>
      <c r="AV496">
        <v>12</v>
      </c>
      <c r="AW496">
        <v>1.9961979999999998E-3</v>
      </c>
      <c r="AX496">
        <v>1.9961979999999998E-3</v>
      </c>
      <c r="AY496">
        <v>1.9607137E-2</v>
      </c>
      <c r="AZ496" t="s">
        <v>65</v>
      </c>
      <c r="BA496">
        <v>10</v>
      </c>
      <c r="BB496">
        <v>0</v>
      </c>
    </row>
    <row r="497" spans="1:54" x14ac:dyDescent="0.25">
      <c r="A497">
        <v>496</v>
      </c>
      <c r="B497">
        <v>0</v>
      </c>
      <c r="C497">
        <v>8760</v>
      </c>
      <c r="D497">
        <v>1</v>
      </c>
      <c r="E497">
        <v>1</v>
      </c>
      <c r="F497" t="s">
        <v>59</v>
      </c>
      <c r="G497" t="s">
        <v>60</v>
      </c>
      <c r="H497">
        <v>1.5</v>
      </c>
      <c r="I497">
        <v>0.42</v>
      </c>
      <c r="J497">
        <v>1</v>
      </c>
      <c r="K497">
        <v>0</v>
      </c>
      <c r="L497">
        <v>5.7977640550275808E-2</v>
      </c>
      <c r="M497" t="b">
        <v>0</v>
      </c>
      <c r="N497" t="b">
        <v>0</v>
      </c>
      <c r="O497">
        <v>7</v>
      </c>
      <c r="P497">
        <v>200</v>
      </c>
      <c r="Q497">
        <v>10</v>
      </c>
      <c r="R497">
        <v>0</v>
      </c>
      <c r="S497">
        <v>1</v>
      </c>
      <c r="T497">
        <v>0</v>
      </c>
      <c r="U497" t="s">
        <v>61</v>
      </c>
      <c r="V497">
        <v>3</v>
      </c>
      <c r="W497">
        <v>0.37</v>
      </c>
      <c r="X497">
        <v>4</v>
      </c>
      <c r="Y497">
        <v>6</v>
      </c>
      <c r="Z497">
        <v>1970</v>
      </c>
      <c r="AA497">
        <v>1970</v>
      </c>
      <c r="AB497">
        <v>0</v>
      </c>
      <c r="AC497">
        <v>1</v>
      </c>
      <c r="AD497">
        <v>8</v>
      </c>
      <c r="AE497">
        <v>0.5</v>
      </c>
      <c r="AF497" t="s">
        <v>62</v>
      </c>
      <c r="AG497" t="s">
        <v>63</v>
      </c>
      <c r="AH497" t="s">
        <v>64</v>
      </c>
      <c r="AI497">
        <v>724000000</v>
      </c>
      <c r="AJ497">
        <v>54500000</v>
      </c>
      <c r="AK497">
        <v>30</v>
      </c>
      <c r="AL497">
        <v>1.6776930373860233E-2</v>
      </c>
      <c r="AM497">
        <v>5.9627997331428562</v>
      </c>
      <c r="AN497">
        <v>1.8810468386572268</v>
      </c>
      <c r="AO497">
        <v>1.1245606444747751</v>
      </c>
      <c r="AP497">
        <v>0</v>
      </c>
      <c r="AQ497">
        <v>0.35</v>
      </c>
      <c r="AR497">
        <v>0</v>
      </c>
      <c r="AS497">
        <v>0</v>
      </c>
      <c r="AT497">
        <v>500</v>
      </c>
      <c r="AU497">
        <v>50</v>
      </c>
      <c r="AV497">
        <v>12</v>
      </c>
      <c r="AW497">
        <v>1.9961979999999998E-3</v>
      </c>
      <c r="AX497">
        <v>1.9961979999999998E-3</v>
      </c>
      <c r="AY497">
        <v>1.9607137E-2</v>
      </c>
      <c r="AZ497" t="s">
        <v>64</v>
      </c>
      <c r="BA497">
        <v>30</v>
      </c>
      <c r="BB497">
        <v>0</v>
      </c>
    </row>
    <row r="498" spans="1:54" x14ac:dyDescent="0.25">
      <c r="A498">
        <v>497</v>
      </c>
      <c r="B498">
        <v>0</v>
      </c>
      <c r="C498">
        <v>8760</v>
      </c>
      <c r="D498">
        <v>1</v>
      </c>
      <c r="E498">
        <v>1</v>
      </c>
      <c r="F498" t="s">
        <v>59</v>
      </c>
      <c r="G498" t="s">
        <v>60</v>
      </c>
      <c r="H498">
        <v>1.5</v>
      </c>
      <c r="I498">
        <v>0.42</v>
      </c>
      <c r="J498">
        <v>1</v>
      </c>
      <c r="K498">
        <v>0</v>
      </c>
      <c r="L498">
        <v>0.10796240771166168</v>
      </c>
      <c r="M498" t="b">
        <v>0</v>
      </c>
      <c r="N498" t="b">
        <v>0</v>
      </c>
      <c r="O498">
        <v>7</v>
      </c>
      <c r="P498">
        <v>200</v>
      </c>
      <c r="Q498">
        <v>10</v>
      </c>
      <c r="R498">
        <v>0</v>
      </c>
      <c r="S498">
        <v>1</v>
      </c>
      <c r="T498">
        <v>0</v>
      </c>
      <c r="U498" t="s">
        <v>61</v>
      </c>
      <c r="V498">
        <v>3</v>
      </c>
      <c r="W498">
        <v>0.37</v>
      </c>
      <c r="X498">
        <v>4</v>
      </c>
      <c r="Y498">
        <v>1</v>
      </c>
      <c r="Z498">
        <v>1970</v>
      </c>
      <c r="AA498">
        <v>1970</v>
      </c>
      <c r="AB498">
        <v>0</v>
      </c>
      <c r="AC498">
        <v>1</v>
      </c>
      <c r="AD498">
        <v>8</v>
      </c>
      <c r="AE498">
        <v>0.5</v>
      </c>
      <c r="AF498" t="s">
        <v>62</v>
      </c>
      <c r="AG498" t="s">
        <v>63</v>
      </c>
      <c r="AH498" t="s">
        <v>64</v>
      </c>
      <c r="AI498">
        <v>724000000</v>
      </c>
      <c r="AJ498">
        <v>54500000</v>
      </c>
      <c r="AK498">
        <v>30</v>
      </c>
      <c r="AL498">
        <v>2.1032324295497857E-2</v>
      </c>
      <c r="AM498">
        <v>14.027308993733334</v>
      </c>
      <c r="AN498">
        <v>1.8738771678732022</v>
      </c>
      <c r="AO498">
        <v>1.2832557629228321</v>
      </c>
      <c r="AP498">
        <v>0</v>
      </c>
      <c r="AQ498">
        <v>0.35</v>
      </c>
      <c r="AR498">
        <v>0</v>
      </c>
      <c r="AS498">
        <v>0</v>
      </c>
      <c r="AT498">
        <v>500</v>
      </c>
      <c r="AU498">
        <v>50</v>
      </c>
      <c r="AV498">
        <v>12</v>
      </c>
      <c r="AW498">
        <v>1.9961979999999998E-3</v>
      </c>
      <c r="AX498">
        <v>1.9961979999999998E-3</v>
      </c>
      <c r="AY498">
        <v>1.9607137E-2</v>
      </c>
      <c r="AZ498" t="s">
        <v>65</v>
      </c>
      <c r="BA498">
        <v>30</v>
      </c>
      <c r="BB498">
        <v>0</v>
      </c>
    </row>
    <row r="499" spans="1:54" x14ac:dyDescent="0.25">
      <c r="A499">
        <v>498</v>
      </c>
      <c r="B499">
        <v>0</v>
      </c>
      <c r="C499">
        <v>8760</v>
      </c>
      <c r="D499">
        <v>1</v>
      </c>
      <c r="E499">
        <v>1</v>
      </c>
      <c r="F499" t="s">
        <v>59</v>
      </c>
      <c r="G499" t="s">
        <v>60</v>
      </c>
      <c r="H499">
        <v>1.5</v>
      </c>
      <c r="I499">
        <v>0.42</v>
      </c>
      <c r="J499">
        <v>1</v>
      </c>
      <c r="K499">
        <v>0</v>
      </c>
      <c r="L499">
        <v>0.12092592474971588</v>
      </c>
      <c r="M499" t="b">
        <v>0</v>
      </c>
      <c r="N499" t="b">
        <v>0</v>
      </c>
      <c r="O499">
        <v>7</v>
      </c>
      <c r="P499">
        <v>200</v>
      </c>
      <c r="Q499">
        <v>10</v>
      </c>
      <c r="R499">
        <v>0</v>
      </c>
      <c r="S499">
        <v>1</v>
      </c>
      <c r="T499">
        <v>0</v>
      </c>
      <c r="U499" t="s">
        <v>61</v>
      </c>
      <c r="V499">
        <v>3</v>
      </c>
      <c r="W499">
        <v>0.37</v>
      </c>
      <c r="X499">
        <v>4</v>
      </c>
      <c r="Y499">
        <v>6</v>
      </c>
      <c r="Z499">
        <v>1970</v>
      </c>
      <c r="AA499">
        <v>1970</v>
      </c>
      <c r="AB499">
        <v>0</v>
      </c>
      <c r="AC499">
        <v>1</v>
      </c>
      <c r="AD499">
        <v>8</v>
      </c>
      <c r="AE499">
        <v>0.25</v>
      </c>
      <c r="AF499" t="s">
        <v>62</v>
      </c>
      <c r="AG499" t="s">
        <v>63</v>
      </c>
      <c r="AH499" t="s">
        <v>65</v>
      </c>
      <c r="AI499">
        <v>724000000</v>
      </c>
      <c r="AJ499">
        <v>54500000</v>
      </c>
      <c r="AK499">
        <v>30</v>
      </c>
      <c r="AL499">
        <v>2.201389753684806E-2</v>
      </c>
      <c r="AM499">
        <v>7.9208637868571419</v>
      </c>
      <c r="AN499">
        <v>2.2318052203135856</v>
      </c>
      <c r="AO499">
        <v>0.3953949113763367</v>
      </c>
      <c r="AP499">
        <v>0</v>
      </c>
      <c r="AQ499">
        <v>0.35</v>
      </c>
      <c r="AR499">
        <v>0</v>
      </c>
      <c r="AS499">
        <v>0</v>
      </c>
      <c r="AT499">
        <v>500</v>
      </c>
      <c r="AU499">
        <v>50</v>
      </c>
      <c r="AV499">
        <v>12</v>
      </c>
      <c r="AW499">
        <v>1.9961979999999998E-3</v>
      </c>
      <c r="AX499">
        <v>1.9961979999999998E-3</v>
      </c>
      <c r="AY499">
        <v>1.9607137E-2</v>
      </c>
      <c r="AZ499" t="s">
        <v>65</v>
      </c>
      <c r="BA499">
        <v>100</v>
      </c>
      <c r="BB499">
        <v>0</v>
      </c>
    </row>
    <row r="500" spans="1:54" x14ac:dyDescent="0.25">
      <c r="A500">
        <v>499</v>
      </c>
      <c r="B500">
        <v>0</v>
      </c>
      <c r="C500">
        <v>8760</v>
      </c>
      <c r="D500">
        <v>1</v>
      </c>
      <c r="E500">
        <v>1</v>
      </c>
      <c r="F500" t="s">
        <v>59</v>
      </c>
      <c r="G500" t="s">
        <v>60</v>
      </c>
      <c r="H500">
        <v>1.5</v>
      </c>
      <c r="I500">
        <v>0.42</v>
      </c>
      <c r="J500">
        <v>1</v>
      </c>
      <c r="K500">
        <v>0</v>
      </c>
      <c r="L500">
        <v>0.14620144983063357</v>
      </c>
      <c r="M500" t="b">
        <v>0</v>
      </c>
      <c r="N500" t="b">
        <v>0</v>
      </c>
      <c r="O500">
        <v>7</v>
      </c>
      <c r="P500">
        <v>200</v>
      </c>
      <c r="Q500">
        <v>10</v>
      </c>
      <c r="R500">
        <v>0</v>
      </c>
      <c r="S500">
        <v>1</v>
      </c>
      <c r="T500">
        <v>0</v>
      </c>
      <c r="U500" t="s">
        <v>61</v>
      </c>
      <c r="V500">
        <v>3</v>
      </c>
      <c r="W500">
        <v>0.37</v>
      </c>
      <c r="X500">
        <v>4</v>
      </c>
      <c r="Y500">
        <v>2</v>
      </c>
      <c r="Z500">
        <v>1970</v>
      </c>
      <c r="AA500">
        <v>1970</v>
      </c>
      <c r="AB500">
        <v>0</v>
      </c>
      <c r="AC500">
        <v>1</v>
      </c>
      <c r="AD500">
        <v>8</v>
      </c>
      <c r="AE500">
        <v>1</v>
      </c>
      <c r="AF500" t="s">
        <v>62</v>
      </c>
      <c r="AG500" t="s">
        <v>63</v>
      </c>
      <c r="AH500" t="s">
        <v>65</v>
      </c>
      <c r="AI500">
        <v>724000000</v>
      </c>
      <c r="AJ500">
        <v>54500000</v>
      </c>
      <c r="AK500">
        <v>30</v>
      </c>
      <c r="AL500">
        <v>3.1196372520662107E-2</v>
      </c>
      <c r="AM500">
        <v>16.953979539885715</v>
      </c>
      <c r="AN500">
        <v>1.6687381723261532</v>
      </c>
      <c r="AO500">
        <v>0.96726287283617174</v>
      </c>
      <c r="AP500">
        <v>0</v>
      </c>
      <c r="AQ500">
        <v>0.35</v>
      </c>
      <c r="AR500">
        <v>0</v>
      </c>
      <c r="AS500">
        <v>0</v>
      </c>
      <c r="AT500">
        <v>500</v>
      </c>
      <c r="AU500">
        <v>50</v>
      </c>
      <c r="AV500">
        <v>12</v>
      </c>
      <c r="AW500">
        <v>1.9961979999999998E-3</v>
      </c>
      <c r="AX500">
        <v>1.9961979999999998E-3</v>
      </c>
      <c r="AY500">
        <v>1.9607137E-2</v>
      </c>
      <c r="AZ500" t="s">
        <v>65</v>
      </c>
      <c r="BA500">
        <v>10</v>
      </c>
      <c r="BB500">
        <v>0</v>
      </c>
    </row>
    <row r="501" spans="1:54" x14ac:dyDescent="0.25">
      <c r="A501">
        <v>500</v>
      </c>
      <c r="B501">
        <v>0</v>
      </c>
      <c r="C501">
        <v>8760</v>
      </c>
      <c r="D501">
        <v>1</v>
      </c>
      <c r="E501">
        <v>1</v>
      </c>
      <c r="F501" t="s">
        <v>59</v>
      </c>
      <c r="G501" t="s">
        <v>60</v>
      </c>
      <c r="H501">
        <v>1.5</v>
      </c>
      <c r="I501">
        <v>0.42</v>
      </c>
      <c r="J501">
        <v>1</v>
      </c>
      <c r="K501">
        <v>0</v>
      </c>
      <c r="L501">
        <v>6.1518807459772187E-2</v>
      </c>
      <c r="M501" t="b">
        <v>0</v>
      </c>
      <c r="N501" t="b">
        <v>0</v>
      </c>
      <c r="O501">
        <v>7</v>
      </c>
      <c r="P501">
        <v>200</v>
      </c>
      <c r="Q501">
        <v>10</v>
      </c>
      <c r="R501">
        <v>0</v>
      </c>
      <c r="S501">
        <v>1</v>
      </c>
      <c r="T501">
        <v>0</v>
      </c>
      <c r="U501" t="s">
        <v>61</v>
      </c>
      <c r="V501">
        <v>3</v>
      </c>
      <c r="W501">
        <v>0.37</v>
      </c>
      <c r="X501">
        <v>4</v>
      </c>
      <c r="Y501">
        <v>3</v>
      </c>
      <c r="Z501">
        <v>1970</v>
      </c>
      <c r="AA501">
        <v>1970</v>
      </c>
      <c r="AB501">
        <v>0</v>
      </c>
      <c r="AC501">
        <v>1</v>
      </c>
      <c r="AD501">
        <v>8</v>
      </c>
      <c r="AE501">
        <v>0.25</v>
      </c>
      <c r="AF501" t="s">
        <v>62</v>
      </c>
      <c r="AG501" t="s">
        <v>63</v>
      </c>
      <c r="AH501" t="s">
        <v>64</v>
      </c>
      <c r="AI501">
        <v>724000000</v>
      </c>
      <c r="AJ501">
        <v>54500000</v>
      </c>
      <c r="AK501">
        <v>30</v>
      </c>
      <c r="AL501">
        <v>2.777805601295933E-2</v>
      </c>
      <c r="AM501">
        <v>14.882876257142858</v>
      </c>
      <c r="AN501">
        <v>1.564193379356986</v>
      </c>
      <c r="AO501">
        <v>0.92273564675817676</v>
      </c>
      <c r="AP501">
        <v>0</v>
      </c>
      <c r="AQ501">
        <v>0.35</v>
      </c>
      <c r="AR501">
        <v>0</v>
      </c>
      <c r="AS501">
        <v>0</v>
      </c>
      <c r="AT501">
        <v>500</v>
      </c>
      <c r="AU501">
        <v>50</v>
      </c>
      <c r="AV501">
        <v>12</v>
      </c>
      <c r="AW501">
        <v>1.9961979999999998E-3</v>
      </c>
      <c r="AX501">
        <v>1.9961979999999998E-3</v>
      </c>
      <c r="AY501">
        <v>1.9607137E-2</v>
      </c>
      <c r="AZ501" t="s">
        <v>64</v>
      </c>
      <c r="BA501">
        <v>100</v>
      </c>
      <c r="BB501">
        <v>0</v>
      </c>
    </row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customFormat="1" x14ac:dyDescent="0.25"/>
    <row r="1250" customFormat="1" x14ac:dyDescent="0.25"/>
    <row r="1251" customFormat="1" x14ac:dyDescent="0.25"/>
    <row r="1252" customFormat="1" x14ac:dyDescent="0.25"/>
    <row r="1253" customFormat="1" x14ac:dyDescent="0.25"/>
    <row r="1254" customFormat="1" x14ac:dyDescent="0.25"/>
    <row r="1255" customFormat="1" x14ac:dyDescent="0.25"/>
    <row r="1256" customFormat="1" x14ac:dyDescent="0.25"/>
    <row r="1257" customFormat="1" x14ac:dyDescent="0.25"/>
    <row r="1258" customFormat="1" x14ac:dyDescent="0.25"/>
    <row r="1259" customFormat="1" x14ac:dyDescent="0.25"/>
    <row r="1260" customFormat="1" x14ac:dyDescent="0.25"/>
    <row r="1261" customFormat="1" x14ac:dyDescent="0.25"/>
    <row r="1262" customFormat="1" x14ac:dyDescent="0.25"/>
    <row r="1263" customFormat="1" x14ac:dyDescent="0.25"/>
    <row r="1264" customFormat="1" x14ac:dyDescent="0.25"/>
    <row r="1265" customFormat="1" x14ac:dyDescent="0.25"/>
    <row r="1266" customFormat="1" x14ac:dyDescent="0.25"/>
    <row r="1267" customFormat="1" x14ac:dyDescent="0.25"/>
    <row r="1268" customFormat="1" x14ac:dyDescent="0.25"/>
    <row r="1269" customFormat="1" x14ac:dyDescent="0.25"/>
    <row r="1270" customFormat="1" x14ac:dyDescent="0.25"/>
    <row r="1271" customFormat="1" x14ac:dyDescent="0.25"/>
    <row r="1272" customFormat="1" x14ac:dyDescent="0.25"/>
    <row r="1273" customFormat="1" x14ac:dyDescent="0.25"/>
    <row r="1274" customFormat="1" x14ac:dyDescent="0.25"/>
    <row r="1275" customFormat="1" x14ac:dyDescent="0.25"/>
    <row r="1276" customFormat="1" x14ac:dyDescent="0.25"/>
    <row r="1277" customFormat="1" x14ac:dyDescent="0.25"/>
    <row r="1278" customFormat="1" x14ac:dyDescent="0.25"/>
    <row r="1279" customFormat="1" x14ac:dyDescent="0.25"/>
    <row r="1280" customFormat="1" x14ac:dyDescent="0.25"/>
    <row r="1281" customFormat="1" x14ac:dyDescent="0.25"/>
    <row r="1282" customFormat="1" x14ac:dyDescent="0.25"/>
    <row r="1283" customFormat="1" x14ac:dyDescent="0.25"/>
    <row r="1284" customFormat="1" x14ac:dyDescent="0.25"/>
    <row r="1285" customFormat="1" x14ac:dyDescent="0.25"/>
    <row r="1286" customFormat="1" x14ac:dyDescent="0.25"/>
    <row r="1287" customFormat="1" x14ac:dyDescent="0.25"/>
    <row r="1288" customFormat="1" x14ac:dyDescent="0.25"/>
    <row r="1289" customFormat="1" x14ac:dyDescent="0.25"/>
    <row r="1290" customFormat="1" x14ac:dyDescent="0.25"/>
    <row r="1291" customFormat="1" x14ac:dyDescent="0.25"/>
    <row r="1292" customFormat="1" x14ac:dyDescent="0.25"/>
    <row r="1293" customFormat="1" x14ac:dyDescent="0.25"/>
    <row r="1294" customFormat="1" x14ac:dyDescent="0.25"/>
    <row r="1295" customFormat="1" x14ac:dyDescent="0.25"/>
    <row r="1296" customFormat="1" x14ac:dyDescent="0.25"/>
    <row r="1297" customFormat="1" x14ac:dyDescent="0.25"/>
    <row r="1298" customFormat="1" x14ac:dyDescent="0.25"/>
    <row r="1299" customFormat="1" x14ac:dyDescent="0.25"/>
    <row r="1300" customFormat="1" x14ac:dyDescent="0.25"/>
    <row r="1301" customFormat="1" x14ac:dyDescent="0.25"/>
    <row r="1302" customFormat="1" x14ac:dyDescent="0.25"/>
    <row r="1303" customFormat="1" x14ac:dyDescent="0.25"/>
    <row r="1304" customFormat="1" x14ac:dyDescent="0.25"/>
    <row r="1305" customFormat="1" x14ac:dyDescent="0.25"/>
    <row r="1306" customFormat="1" x14ac:dyDescent="0.25"/>
    <row r="1307" customFormat="1" x14ac:dyDescent="0.25"/>
    <row r="1308" customFormat="1" x14ac:dyDescent="0.25"/>
    <row r="1309" customFormat="1" x14ac:dyDescent="0.25"/>
    <row r="1310" customFormat="1" x14ac:dyDescent="0.25"/>
    <row r="1311" customFormat="1" x14ac:dyDescent="0.25"/>
    <row r="1312" customFormat="1" x14ac:dyDescent="0.25"/>
    <row r="1313" customFormat="1" x14ac:dyDescent="0.25"/>
    <row r="1314" customFormat="1" x14ac:dyDescent="0.25"/>
    <row r="1315" customFormat="1" x14ac:dyDescent="0.25"/>
    <row r="1316" customFormat="1" x14ac:dyDescent="0.25"/>
    <row r="1317" customFormat="1" x14ac:dyDescent="0.25"/>
    <row r="1318" customFormat="1" x14ac:dyDescent="0.25"/>
    <row r="1319" customFormat="1" x14ac:dyDescent="0.25"/>
    <row r="1320" customFormat="1" x14ac:dyDescent="0.25"/>
    <row r="1321" customFormat="1" x14ac:dyDescent="0.25"/>
    <row r="1322" customFormat="1" x14ac:dyDescent="0.25"/>
    <row r="1323" customFormat="1" x14ac:dyDescent="0.25"/>
    <row r="1324" customFormat="1" x14ac:dyDescent="0.25"/>
    <row r="1325" customFormat="1" x14ac:dyDescent="0.25"/>
    <row r="1326" customFormat="1" x14ac:dyDescent="0.25"/>
    <row r="1327" customFormat="1" x14ac:dyDescent="0.25"/>
    <row r="1328" customFormat="1" x14ac:dyDescent="0.25"/>
    <row r="1329" customFormat="1" x14ac:dyDescent="0.25"/>
    <row r="1330" customFormat="1" x14ac:dyDescent="0.25"/>
    <row r="1331" customFormat="1" x14ac:dyDescent="0.25"/>
    <row r="1332" customFormat="1" x14ac:dyDescent="0.25"/>
    <row r="1333" customFormat="1" x14ac:dyDescent="0.25"/>
    <row r="1334" customFormat="1" x14ac:dyDescent="0.25"/>
    <row r="1335" customFormat="1" x14ac:dyDescent="0.25"/>
    <row r="1336" customFormat="1" x14ac:dyDescent="0.25"/>
    <row r="1337" customFormat="1" x14ac:dyDescent="0.25"/>
    <row r="1338" customFormat="1" x14ac:dyDescent="0.25"/>
    <row r="1339" customFormat="1" x14ac:dyDescent="0.25"/>
    <row r="1340" customFormat="1" x14ac:dyDescent="0.25"/>
    <row r="1341" customFormat="1" x14ac:dyDescent="0.25"/>
    <row r="1342" customFormat="1" x14ac:dyDescent="0.25"/>
    <row r="1343" customFormat="1" x14ac:dyDescent="0.25"/>
    <row r="1344" customFormat="1" x14ac:dyDescent="0.25"/>
    <row r="1345" customFormat="1" x14ac:dyDescent="0.25"/>
    <row r="1346" customFormat="1" x14ac:dyDescent="0.25"/>
    <row r="1347" customFormat="1" x14ac:dyDescent="0.25"/>
    <row r="1348" customFormat="1" x14ac:dyDescent="0.25"/>
    <row r="1349" customFormat="1" x14ac:dyDescent="0.25"/>
    <row r="1350" customFormat="1" x14ac:dyDescent="0.25"/>
    <row r="1351" customFormat="1" x14ac:dyDescent="0.25"/>
    <row r="1352" customFormat="1" x14ac:dyDescent="0.25"/>
    <row r="1353" customFormat="1" x14ac:dyDescent="0.25"/>
    <row r="1354" customFormat="1" x14ac:dyDescent="0.25"/>
    <row r="1355" customFormat="1" x14ac:dyDescent="0.25"/>
    <row r="1356" customFormat="1" x14ac:dyDescent="0.25"/>
    <row r="1357" customFormat="1" x14ac:dyDescent="0.25"/>
    <row r="1358" customFormat="1" x14ac:dyDescent="0.25"/>
    <row r="1359" customFormat="1" x14ac:dyDescent="0.25"/>
    <row r="1360" customFormat="1" x14ac:dyDescent="0.25"/>
    <row r="1361" customFormat="1" x14ac:dyDescent="0.25"/>
    <row r="1362" customFormat="1" x14ac:dyDescent="0.25"/>
    <row r="1363" customFormat="1" x14ac:dyDescent="0.25"/>
    <row r="1364" customFormat="1" x14ac:dyDescent="0.25"/>
    <row r="1365" customFormat="1" x14ac:dyDescent="0.25"/>
    <row r="1366" customFormat="1" x14ac:dyDescent="0.25"/>
    <row r="1367" customFormat="1" x14ac:dyDescent="0.25"/>
    <row r="1368" customFormat="1" x14ac:dyDescent="0.25"/>
    <row r="1369" customFormat="1" x14ac:dyDescent="0.25"/>
    <row r="1370" customFormat="1" x14ac:dyDescent="0.25"/>
    <row r="1371" customFormat="1" x14ac:dyDescent="0.25"/>
    <row r="1372" customFormat="1" x14ac:dyDescent="0.25"/>
    <row r="1373" customFormat="1" x14ac:dyDescent="0.25"/>
    <row r="1374" customFormat="1" x14ac:dyDescent="0.25"/>
    <row r="1375" customFormat="1" x14ac:dyDescent="0.25"/>
    <row r="1376" customFormat="1" x14ac:dyDescent="0.25"/>
    <row r="1377" customFormat="1" x14ac:dyDescent="0.25"/>
    <row r="1378" customFormat="1" x14ac:dyDescent="0.25"/>
    <row r="1379" customFormat="1" x14ac:dyDescent="0.25"/>
    <row r="1380" customFormat="1" x14ac:dyDescent="0.25"/>
    <row r="1381" customFormat="1" x14ac:dyDescent="0.25"/>
    <row r="1382" customFormat="1" x14ac:dyDescent="0.25"/>
    <row r="1383" customFormat="1" x14ac:dyDescent="0.25"/>
    <row r="1384" customFormat="1" x14ac:dyDescent="0.25"/>
    <row r="1385" customFormat="1" x14ac:dyDescent="0.25"/>
    <row r="1386" customFormat="1" x14ac:dyDescent="0.25"/>
    <row r="1387" customFormat="1" x14ac:dyDescent="0.25"/>
    <row r="1388" customFormat="1" x14ac:dyDescent="0.25"/>
    <row r="1389" customFormat="1" x14ac:dyDescent="0.25"/>
    <row r="1390" customFormat="1" x14ac:dyDescent="0.25"/>
    <row r="1391" customFormat="1" x14ac:dyDescent="0.25"/>
    <row r="1392" customFormat="1" x14ac:dyDescent="0.25"/>
    <row r="1393" customFormat="1" x14ac:dyDescent="0.25"/>
    <row r="1394" customFormat="1" x14ac:dyDescent="0.25"/>
    <row r="1395" customFormat="1" x14ac:dyDescent="0.25"/>
    <row r="1396" customFormat="1" x14ac:dyDescent="0.25"/>
    <row r="1397" customFormat="1" x14ac:dyDescent="0.25"/>
    <row r="1398" customFormat="1" x14ac:dyDescent="0.25"/>
    <row r="1399" customFormat="1" x14ac:dyDescent="0.25"/>
    <row r="1400" customFormat="1" x14ac:dyDescent="0.25"/>
    <row r="1401" customFormat="1" x14ac:dyDescent="0.25"/>
    <row r="1402" customFormat="1" x14ac:dyDescent="0.25"/>
    <row r="1403" customFormat="1" x14ac:dyDescent="0.25"/>
    <row r="1404" customFormat="1" x14ac:dyDescent="0.25"/>
    <row r="1405" customFormat="1" x14ac:dyDescent="0.25"/>
    <row r="1406" customFormat="1" x14ac:dyDescent="0.25"/>
    <row r="1407" customFormat="1" x14ac:dyDescent="0.25"/>
    <row r="1408" customFormat="1" x14ac:dyDescent="0.25"/>
    <row r="1409" customFormat="1" x14ac:dyDescent="0.25"/>
    <row r="1410" customFormat="1" x14ac:dyDescent="0.25"/>
    <row r="1411" customFormat="1" x14ac:dyDescent="0.25"/>
    <row r="1412" customFormat="1" x14ac:dyDescent="0.25"/>
    <row r="1413" customFormat="1" x14ac:dyDescent="0.25"/>
    <row r="1414" customFormat="1" x14ac:dyDescent="0.25"/>
    <row r="1415" customFormat="1" x14ac:dyDescent="0.25"/>
    <row r="1416" customFormat="1" x14ac:dyDescent="0.25"/>
    <row r="1417" customFormat="1" x14ac:dyDescent="0.25"/>
    <row r="1418" customFormat="1" x14ac:dyDescent="0.25"/>
    <row r="1419" customFormat="1" x14ac:dyDescent="0.25"/>
    <row r="1420" customFormat="1" x14ac:dyDescent="0.25"/>
    <row r="1421" customFormat="1" x14ac:dyDescent="0.25"/>
    <row r="1422" customFormat="1" x14ac:dyDescent="0.25"/>
    <row r="1423" customFormat="1" x14ac:dyDescent="0.25"/>
    <row r="1424" customFormat="1" x14ac:dyDescent="0.25"/>
    <row r="1425" customFormat="1" x14ac:dyDescent="0.25"/>
    <row r="1426" customFormat="1" x14ac:dyDescent="0.25"/>
    <row r="1427" customFormat="1" x14ac:dyDescent="0.25"/>
    <row r="1428" customFormat="1" x14ac:dyDescent="0.25"/>
    <row r="1429" customFormat="1" x14ac:dyDescent="0.25"/>
    <row r="1430" customFormat="1" x14ac:dyDescent="0.25"/>
    <row r="1431" customFormat="1" x14ac:dyDescent="0.25"/>
    <row r="1432" customFormat="1" x14ac:dyDescent="0.25"/>
    <row r="1433" customFormat="1" x14ac:dyDescent="0.25"/>
    <row r="1434" customFormat="1" x14ac:dyDescent="0.25"/>
    <row r="1435" customFormat="1" x14ac:dyDescent="0.25"/>
    <row r="1436" customFormat="1" x14ac:dyDescent="0.25"/>
    <row r="1437" customFormat="1" x14ac:dyDescent="0.25"/>
    <row r="1438" customFormat="1" x14ac:dyDescent="0.25"/>
    <row r="1439" customFormat="1" x14ac:dyDescent="0.25"/>
    <row r="1440" customFormat="1" x14ac:dyDescent="0.25"/>
    <row r="1441" customFormat="1" x14ac:dyDescent="0.25"/>
    <row r="1442" customFormat="1" x14ac:dyDescent="0.25"/>
    <row r="1443" customFormat="1" x14ac:dyDescent="0.25"/>
    <row r="1444" customFormat="1" x14ac:dyDescent="0.25"/>
    <row r="1445" customFormat="1" x14ac:dyDescent="0.25"/>
    <row r="1446" customFormat="1" x14ac:dyDescent="0.25"/>
    <row r="1447" customFormat="1" x14ac:dyDescent="0.25"/>
    <row r="1448" customFormat="1" x14ac:dyDescent="0.25"/>
    <row r="1449" customFormat="1" x14ac:dyDescent="0.25"/>
    <row r="1450" customFormat="1" x14ac:dyDescent="0.25"/>
    <row r="1451" customFormat="1" x14ac:dyDescent="0.25"/>
    <row r="1452" customFormat="1" x14ac:dyDescent="0.25"/>
    <row r="1453" customFormat="1" x14ac:dyDescent="0.25"/>
    <row r="1454" customFormat="1" x14ac:dyDescent="0.25"/>
    <row r="1455" customFormat="1" x14ac:dyDescent="0.25"/>
    <row r="1456" customFormat="1" x14ac:dyDescent="0.25"/>
    <row r="1457" customFormat="1" x14ac:dyDescent="0.25"/>
    <row r="1458" customFormat="1" x14ac:dyDescent="0.25"/>
    <row r="1459" customFormat="1" x14ac:dyDescent="0.25"/>
    <row r="1460" customFormat="1" x14ac:dyDescent="0.25"/>
    <row r="1461" customFormat="1" x14ac:dyDescent="0.25"/>
    <row r="1462" customFormat="1" x14ac:dyDescent="0.25"/>
    <row r="1463" customFormat="1" x14ac:dyDescent="0.25"/>
    <row r="1464" customFormat="1" x14ac:dyDescent="0.25"/>
    <row r="1465" customFormat="1" x14ac:dyDescent="0.25"/>
    <row r="1466" customFormat="1" x14ac:dyDescent="0.25"/>
    <row r="1467" customFormat="1" x14ac:dyDescent="0.25"/>
    <row r="1468" customFormat="1" x14ac:dyDescent="0.25"/>
    <row r="1469" customFormat="1" x14ac:dyDescent="0.25"/>
    <row r="1470" customFormat="1" x14ac:dyDescent="0.25"/>
    <row r="1471" customFormat="1" x14ac:dyDescent="0.25"/>
    <row r="1472" customFormat="1" x14ac:dyDescent="0.25"/>
    <row r="1473" customFormat="1" x14ac:dyDescent="0.25"/>
    <row r="1474" customFormat="1" x14ac:dyDescent="0.25"/>
    <row r="1475" customFormat="1" x14ac:dyDescent="0.25"/>
    <row r="1476" customFormat="1" x14ac:dyDescent="0.25"/>
    <row r="1477" customFormat="1" x14ac:dyDescent="0.25"/>
    <row r="1478" customFormat="1" x14ac:dyDescent="0.25"/>
    <row r="1479" customFormat="1" x14ac:dyDescent="0.25"/>
    <row r="1480" customFormat="1" x14ac:dyDescent="0.25"/>
    <row r="1481" customFormat="1" x14ac:dyDescent="0.25"/>
    <row r="1482" customFormat="1" x14ac:dyDescent="0.25"/>
    <row r="1483" customFormat="1" x14ac:dyDescent="0.25"/>
    <row r="1484" customFormat="1" x14ac:dyDescent="0.25"/>
    <row r="1485" customFormat="1" x14ac:dyDescent="0.25"/>
    <row r="1486" customFormat="1" x14ac:dyDescent="0.25"/>
    <row r="1487" customFormat="1" x14ac:dyDescent="0.25"/>
    <row r="1488" customFormat="1" x14ac:dyDescent="0.25"/>
    <row r="1489" customFormat="1" x14ac:dyDescent="0.25"/>
    <row r="1490" customFormat="1" x14ac:dyDescent="0.25"/>
    <row r="1491" customFormat="1" x14ac:dyDescent="0.25"/>
    <row r="1492" customFormat="1" x14ac:dyDescent="0.25"/>
    <row r="1493" customFormat="1" x14ac:dyDescent="0.25"/>
    <row r="1494" customFormat="1" x14ac:dyDescent="0.25"/>
    <row r="1495" customFormat="1" x14ac:dyDescent="0.25"/>
    <row r="1496" customFormat="1" x14ac:dyDescent="0.25"/>
    <row r="1497" customFormat="1" x14ac:dyDescent="0.25"/>
    <row r="1498" customFormat="1" x14ac:dyDescent="0.25"/>
    <row r="1499" customFormat="1" x14ac:dyDescent="0.25"/>
    <row r="1500" customFormat="1" x14ac:dyDescent="0.25"/>
    <row r="1501" customFormat="1" x14ac:dyDescent="0.25"/>
    <row r="1502" customFormat="1" x14ac:dyDescent="0.25"/>
    <row r="1503" customFormat="1" x14ac:dyDescent="0.25"/>
    <row r="1504" customFormat="1" x14ac:dyDescent="0.25"/>
    <row r="1505" customFormat="1" x14ac:dyDescent="0.25"/>
    <row r="1506" customFormat="1" x14ac:dyDescent="0.25"/>
    <row r="1507" customFormat="1" x14ac:dyDescent="0.25"/>
    <row r="1508" customFormat="1" x14ac:dyDescent="0.25"/>
    <row r="1509" customFormat="1" x14ac:dyDescent="0.25"/>
    <row r="1510" customFormat="1" x14ac:dyDescent="0.25"/>
    <row r="1511" customFormat="1" x14ac:dyDescent="0.25"/>
    <row r="1512" customFormat="1" x14ac:dyDescent="0.25"/>
    <row r="1513" customFormat="1" x14ac:dyDescent="0.25"/>
    <row r="1514" customFormat="1" x14ac:dyDescent="0.25"/>
    <row r="1515" customFormat="1" x14ac:dyDescent="0.25"/>
    <row r="1516" customFormat="1" x14ac:dyDescent="0.25"/>
    <row r="1517" customFormat="1" x14ac:dyDescent="0.25"/>
    <row r="1518" customFormat="1" x14ac:dyDescent="0.25"/>
    <row r="1519" customFormat="1" x14ac:dyDescent="0.25"/>
    <row r="1520" customFormat="1" x14ac:dyDescent="0.25"/>
    <row r="1521" customFormat="1" x14ac:dyDescent="0.25"/>
    <row r="1522" customFormat="1" x14ac:dyDescent="0.25"/>
    <row r="1523" customFormat="1" x14ac:dyDescent="0.25"/>
    <row r="1524" customFormat="1" x14ac:dyDescent="0.25"/>
    <row r="1525" customFormat="1" x14ac:dyDescent="0.25"/>
    <row r="1526" customFormat="1" x14ac:dyDescent="0.25"/>
    <row r="1527" customFormat="1" x14ac:dyDescent="0.25"/>
    <row r="1528" customFormat="1" x14ac:dyDescent="0.25"/>
    <row r="1529" customFormat="1" x14ac:dyDescent="0.25"/>
    <row r="1530" customFormat="1" x14ac:dyDescent="0.25"/>
    <row r="1531" customFormat="1" x14ac:dyDescent="0.25"/>
    <row r="1532" customFormat="1" x14ac:dyDescent="0.25"/>
    <row r="1533" customFormat="1" x14ac:dyDescent="0.25"/>
    <row r="1534" customFormat="1" x14ac:dyDescent="0.25"/>
    <row r="1535" customFormat="1" x14ac:dyDescent="0.25"/>
    <row r="1536" customFormat="1" x14ac:dyDescent="0.25"/>
    <row r="1537" customFormat="1" x14ac:dyDescent="0.25"/>
    <row r="1538" customFormat="1" x14ac:dyDescent="0.25"/>
    <row r="1539" customFormat="1" x14ac:dyDescent="0.25"/>
    <row r="1540" customFormat="1" x14ac:dyDescent="0.25"/>
    <row r="1541" customFormat="1" x14ac:dyDescent="0.25"/>
    <row r="1542" customFormat="1" x14ac:dyDescent="0.25"/>
    <row r="1543" customFormat="1" x14ac:dyDescent="0.25"/>
    <row r="1544" customFormat="1" x14ac:dyDescent="0.25"/>
    <row r="1545" customFormat="1" x14ac:dyDescent="0.25"/>
    <row r="1546" customFormat="1" x14ac:dyDescent="0.25"/>
    <row r="1547" customFormat="1" x14ac:dyDescent="0.25"/>
    <row r="1548" customFormat="1" x14ac:dyDescent="0.25"/>
    <row r="1549" customFormat="1" x14ac:dyDescent="0.25"/>
    <row r="1550" customFormat="1" x14ac:dyDescent="0.25"/>
    <row r="1551" customFormat="1" x14ac:dyDescent="0.25"/>
    <row r="1552" customFormat="1" x14ac:dyDescent="0.25"/>
    <row r="1553" customFormat="1" x14ac:dyDescent="0.25"/>
    <row r="1554" customFormat="1" x14ac:dyDescent="0.25"/>
    <row r="1555" customFormat="1" x14ac:dyDescent="0.25"/>
    <row r="1556" customFormat="1" x14ac:dyDescent="0.25"/>
    <row r="1557" customFormat="1" x14ac:dyDescent="0.25"/>
    <row r="1558" customFormat="1" x14ac:dyDescent="0.25"/>
    <row r="1559" customFormat="1" x14ac:dyDescent="0.25"/>
    <row r="1560" customFormat="1" x14ac:dyDescent="0.25"/>
    <row r="1561" customFormat="1" x14ac:dyDescent="0.25"/>
    <row r="1562" customFormat="1" x14ac:dyDescent="0.25"/>
    <row r="1563" customFormat="1" x14ac:dyDescent="0.25"/>
    <row r="1564" customFormat="1" x14ac:dyDescent="0.25"/>
    <row r="1565" customFormat="1" x14ac:dyDescent="0.25"/>
    <row r="1566" customFormat="1" x14ac:dyDescent="0.25"/>
    <row r="1567" customFormat="1" x14ac:dyDescent="0.25"/>
    <row r="1568" customFormat="1" x14ac:dyDescent="0.25"/>
    <row r="1569" customFormat="1" x14ac:dyDescent="0.25"/>
    <row r="1570" customFormat="1" x14ac:dyDescent="0.25"/>
    <row r="1571" customFormat="1" x14ac:dyDescent="0.25"/>
    <row r="1572" customFormat="1" x14ac:dyDescent="0.25"/>
    <row r="1573" customFormat="1" x14ac:dyDescent="0.25"/>
    <row r="1574" customFormat="1" x14ac:dyDescent="0.25"/>
    <row r="1575" customFormat="1" x14ac:dyDescent="0.25"/>
    <row r="1576" customFormat="1" x14ac:dyDescent="0.25"/>
    <row r="1577" customFormat="1" x14ac:dyDescent="0.25"/>
    <row r="1578" customFormat="1" x14ac:dyDescent="0.25"/>
    <row r="1579" customFormat="1" x14ac:dyDescent="0.25"/>
    <row r="1580" customFormat="1" x14ac:dyDescent="0.25"/>
    <row r="1581" customFormat="1" x14ac:dyDescent="0.25"/>
    <row r="1582" customFormat="1" x14ac:dyDescent="0.25"/>
    <row r="1583" customFormat="1" x14ac:dyDescent="0.25"/>
    <row r="1584" customFormat="1" x14ac:dyDescent="0.25"/>
    <row r="1585" customFormat="1" x14ac:dyDescent="0.25"/>
    <row r="1586" customFormat="1" x14ac:dyDescent="0.25"/>
    <row r="1587" customFormat="1" x14ac:dyDescent="0.25"/>
    <row r="1588" customFormat="1" x14ac:dyDescent="0.25"/>
    <row r="1589" customFormat="1" x14ac:dyDescent="0.25"/>
    <row r="1590" customFormat="1" x14ac:dyDescent="0.25"/>
    <row r="1591" customFormat="1" x14ac:dyDescent="0.25"/>
    <row r="1592" customFormat="1" x14ac:dyDescent="0.25"/>
    <row r="1593" customFormat="1" x14ac:dyDescent="0.25"/>
    <row r="1594" customFormat="1" x14ac:dyDescent="0.25"/>
    <row r="1595" customFormat="1" x14ac:dyDescent="0.25"/>
    <row r="1596" customFormat="1" x14ac:dyDescent="0.25"/>
    <row r="1597" customFormat="1" x14ac:dyDescent="0.25"/>
    <row r="1598" customFormat="1" x14ac:dyDescent="0.25"/>
    <row r="1599" customFormat="1" x14ac:dyDescent="0.25"/>
    <row r="1600" customFormat="1" x14ac:dyDescent="0.25"/>
    <row r="1601" customFormat="1" x14ac:dyDescent="0.25"/>
    <row r="1602" customFormat="1" x14ac:dyDescent="0.25"/>
    <row r="1603" customFormat="1" x14ac:dyDescent="0.25"/>
    <row r="1604" customFormat="1" x14ac:dyDescent="0.25"/>
    <row r="1605" customFormat="1" x14ac:dyDescent="0.25"/>
    <row r="1606" customFormat="1" x14ac:dyDescent="0.25"/>
    <row r="1607" customFormat="1" x14ac:dyDescent="0.25"/>
    <row r="1608" customFormat="1" x14ac:dyDescent="0.25"/>
    <row r="1609" customFormat="1" x14ac:dyDescent="0.25"/>
    <row r="1610" customFormat="1" x14ac:dyDescent="0.25"/>
    <row r="1611" customFormat="1" x14ac:dyDescent="0.25"/>
    <row r="1612" customFormat="1" x14ac:dyDescent="0.25"/>
    <row r="1613" customFormat="1" x14ac:dyDescent="0.25"/>
    <row r="1614" customFormat="1" x14ac:dyDescent="0.25"/>
    <row r="1615" customFormat="1" x14ac:dyDescent="0.25"/>
    <row r="1616" customFormat="1" x14ac:dyDescent="0.25"/>
    <row r="1617" customFormat="1" x14ac:dyDescent="0.25"/>
    <row r="1618" customFormat="1" x14ac:dyDescent="0.25"/>
    <row r="1619" customFormat="1" x14ac:dyDescent="0.25"/>
    <row r="1620" customFormat="1" x14ac:dyDescent="0.25"/>
    <row r="1621" customFormat="1" x14ac:dyDescent="0.25"/>
    <row r="1622" customFormat="1" x14ac:dyDescent="0.25"/>
    <row r="1623" customFormat="1" x14ac:dyDescent="0.25"/>
    <row r="1624" customFormat="1" x14ac:dyDescent="0.25"/>
    <row r="1625" customFormat="1" x14ac:dyDescent="0.25"/>
    <row r="1626" customFormat="1" x14ac:dyDescent="0.25"/>
    <row r="1627" customFormat="1" x14ac:dyDescent="0.25"/>
    <row r="1628" customFormat="1" x14ac:dyDescent="0.25"/>
    <row r="1629" customFormat="1" x14ac:dyDescent="0.25"/>
    <row r="1630" customFormat="1" x14ac:dyDescent="0.25"/>
    <row r="1631" customFormat="1" x14ac:dyDescent="0.25"/>
    <row r="1632" customFormat="1" x14ac:dyDescent="0.25"/>
    <row r="1633" customFormat="1" x14ac:dyDescent="0.25"/>
    <row r="1634" customFormat="1" x14ac:dyDescent="0.25"/>
    <row r="1635" customFormat="1" x14ac:dyDescent="0.25"/>
    <row r="1636" customFormat="1" x14ac:dyDescent="0.25"/>
    <row r="1637" customFormat="1" x14ac:dyDescent="0.25"/>
    <row r="1638" customFormat="1" x14ac:dyDescent="0.25"/>
    <row r="1639" customFormat="1" x14ac:dyDescent="0.25"/>
    <row r="1640" customFormat="1" x14ac:dyDescent="0.25"/>
    <row r="1641" customFormat="1" x14ac:dyDescent="0.25"/>
    <row r="1642" customFormat="1" x14ac:dyDescent="0.25"/>
    <row r="1643" customFormat="1" x14ac:dyDescent="0.25"/>
    <row r="1644" customFormat="1" x14ac:dyDescent="0.25"/>
    <row r="1645" customFormat="1" x14ac:dyDescent="0.25"/>
    <row r="1646" customFormat="1" x14ac:dyDescent="0.25"/>
    <row r="1647" customFormat="1" x14ac:dyDescent="0.25"/>
    <row r="1648" customFormat="1" x14ac:dyDescent="0.25"/>
    <row r="1649" customFormat="1" x14ac:dyDescent="0.25"/>
    <row r="1650" customFormat="1" x14ac:dyDescent="0.25"/>
    <row r="1651" customFormat="1" x14ac:dyDescent="0.25"/>
    <row r="1652" customFormat="1" x14ac:dyDescent="0.25"/>
    <row r="1653" customFormat="1" x14ac:dyDescent="0.25"/>
    <row r="1654" customFormat="1" x14ac:dyDescent="0.25"/>
    <row r="1655" customFormat="1" x14ac:dyDescent="0.25"/>
    <row r="1656" customFormat="1" x14ac:dyDescent="0.25"/>
    <row r="1657" customFormat="1" x14ac:dyDescent="0.25"/>
    <row r="1658" customFormat="1" x14ac:dyDescent="0.25"/>
    <row r="1659" customFormat="1" x14ac:dyDescent="0.25"/>
    <row r="1660" customFormat="1" x14ac:dyDescent="0.25"/>
    <row r="1661" customFormat="1" x14ac:dyDescent="0.25"/>
    <row r="1662" customFormat="1" x14ac:dyDescent="0.25"/>
    <row r="1663" customFormat="1" x14ac:dyDescent="0.25"/>
    <row r="1664" customFormat="1" x14ac:dyDescent="0.25"/>
    <row r="1665" customFormat="1" x14ac:dyDescent="0.25"/>
    <row r="1666" customFormat="1" x14ac:dyDescent="0.25"/>
    <row r="1667" customFormat="1" x14ac:dyDescent="0.25"/>
    <row r="1668" customFormat="1" x14ac:dyDescent="0.25"/>
    <row r="1669" customFormat="1" x14ac:dyDescent="0.25"/>
    <row r="1670" customFormat="1" x14ac:dyDescent="0.25"/>
    <row r="1671" customFormat="1" x14ac:dyDescent="0.25"/>
    <row r="1672" customFormat="1" x14ac:dyDescent="0.25"/>
    <row r="1673" customFormat="1" x14ac:dyDescent="0.25"/>
    <row r="1674" customFormat="1" x14ac:dyDescent="0.25"/>
    <row r="1675" customFormat="1" x14ac:dyDescent="0.25"/>
    <row r="1676" customFormat="1" x14ac:dyDescent="0.25"/>
    <row r="1677" customFormat="1" x14ac:dyDescent="0.25"/>
    <row r="1678" customFormat="1" x14ac:dyDescent="0.25"/>
    <row r="1679" customFormat="1" x14ac:dyDescent="0.25"/>
    <row r="1680" customFormat="1" x14ac:dyDescent="0.25"/>
    <row r="1681" customFormat="1" x14ac:dyDescent="0.25"/>
    <row r="1682" customFormat="1" x14ac:dyDescent="0.25"/>
    <row r="1683" customFormat="1" x14ac:dyDescent="0.25"/>
    <row r="1684" customFormat="1" x14ac:dyDescent="0.25"/>
    <row r="1685" customFormat="1" x14ac:dyDescent="0.25"/>
    <row r="1686" customFormat="1" x14ac:dyDescent="0.25"/>
    <row r="1687" customFormat="1" x14ac:dyDescent="0.25"/>
    <row r="1688" customFormat="1" x14ac:dyDescent="0.25"/>
    <row r="1689" customFormat="1" x14ac:dyDescent="0.25"/>
    <row r="1690" customFormat="1" x14ac:dyDescent="0.25"/>
    <row r="1691" customFormat="1" x14ac:dyDescent="0.25"/>
    <row r="1692" customFormat="1" x14ac:dyDescent="0.25"/>
    <row r="1693" customFormat="1" x14ac:dyDescent="0.25"/>
    <row r="1694" customFormat="1" x14ac:dyDescent="0.25"/>
    <row r="1695" customFormat="1" x14ac:dyDescent="0.25"/>
    <row r="1696" customFormat="1" x14ac:dyDescent="0.25"/>
    <row r="1697" customFormat="1" x14ac:dyDescent="0.25"/>
    <row r="1698" customFormat="1" x14ac:dyDescent="0.25"/>
    <row r="1699" customFormat="1" x14ac:dyDescent="0.25"/>
    <row r="1700" customFormat="1" x14ac:dyDescent="0.25"/>
    <row r="1701" customFormat="1" x14ac:dyDescent="0.25"/>
    <row r="1702" customFormat="1" x14ac:dyDescent="0.25"/>
    <row r="1703" customFormat="1" x14ac:dyDescent="0.25"/>
    <row r="1704" customFormat="1" x14ac:dyDescent="0.25"/>
    <row r="1705" customFormat="1" x14ac:dyDescent="0.25"/>
    <row r="1706" customFormat="1" x14ac:dyDescent="0.25"/>
    <row r="1707" customFormat="1" x14ac:dyDescent="0.25"/>
    <row r="1708" customFormat="1" x14ac:dyDescent="0.25"/>
    <row r="1709" customFormat="1" x14ac:dyDescent="0.25"/>
    <row r="1710" customFormat="1" x14ac:dyDescent="0.25"/>
    <row r="1711" customFormat="1" x14ac:dyDescent="0.25"/>
    <row r="1712" customFormat="1" x14ac:dyDescent="0.25"/>
    <row r="1713" customFormat="1" x14ac:dyDescent="0.25"/>
    <row r="1714" customFormat="1" x14ac:dyDescent="0.25"/>
    <row r="1715" customFormat="1" x14ac:dyDescent="0.25"/>
    <row r="1716" customFormat="1" x14ac:dyDescent="0.25"/>
    <row r="1717" customFormat="1" x14ac:dyDescent="0.25"/>
    <row r="1718" customFormat="1" x14ac:dyDescent="0.25"/>
    <row r="1719" customFormat="1" x14ac:dyDescent="0.25"/>
    <row r="1720" customFormat="1" x14ac:dyDescent="0.25"/>
    <row r="1721" customFormat="1" x14ac:dyDescent="0.25"/>
    <row r="1722" customFormat="1" x14ac:dyDescent="0.25"/>
    <row r="1723" customFormat="1" x14ac:dyDescent="0.25"/>
    <row r="1724" customFormat="1" x14ac:dyDescent="0.25"/>
    <row r="1725" customFormat="1" x14ac:dyDescent="0.25"/>
    <row r="1726" customFormat="1" x14ac:dyDescent="0.25"/>
    <row r="1727" customFormat="1" x14ac:dyDescent="0.25"/>
    <row r="1728" customFormat="1" x14ac:dyDescent="0.25"/>
    <row r="1729" customFormat="1" x14ac:dyDescent="0.25"/>
    <row r="1730" customFormat="1" x14ac:dyDescent="0.25"/>
    <row r="1731" customFormat="1" x14ac:dyDescent="0.25"/>
    <row r="1732" customFormat="1" x14ac:dyDescent="0.25"/>
    <row r="1733" customFormat="1" x14ac:dyDescent="0.25"/>
    <row r="1734" customFormat="1" x14ac:dyDescent="0.25"/>
    <row r="1735" customFormat="1" x14ac:dyDescent="0.25"/>
    <row r="1736" customFormat="1" x14ac:dyDescent="0.25"/>
    <row r="1737" customFormat="1" x14ac:dyDescent="0.25"/>
    <row r="1738" customFormat="1" x14ac:dyDescent="0.25"/>
    <row r="1739" customFormat="1" x14ac:dyDescent="0.25"/>
    <row r="1740" customFormat="1" x14ac:dyDescent="0.25"/>
    <row r="1741" customFormat="1" x14ac:dyDescent="0.25"/>
    <row r="1742" customFormat="1" x14ac:dyDescent="0.25"/>
    <row r="1743" customFormat="1" x14ac:dyDescent="0.25"/>
    <row r="1744" customFormat="1" x14ac:dyDescent="0.25"/>
    <row r="1745" customFormat="1" x14ac:dyDescent="0.25"/>
    <row r="1746" customFormat="1" x14ac:dyDescent="0.25"/>
    <row r="1747" customFormat="1" x14ac:dyDescent="0.25"/>
    <row r="1748" customFormat="1" x14ac:dyDescent="0.25"/>
    <row r="1749" customFormat="1" x14ac:dyDescent="0.25"/>
    <row r="1750" customFormat="1" x14ac:dyDescent="0.25"/>
    <row r="1751" customFormat="1" x14ac:dyDescent="0.25"/>
    <row r="1752" customFormat="1" x14ac:dyDescent="0.25"/>
    <row r="1753" customFormat="1" x14ac:dyDescent="0.25"/>
    <row r="1754" customFormat="1" x14ac:dyDescent="0.25"/>
    <row r="1755" customFormat="1" x14ac:dyDescent="0.25"/>
    <row r="1756" customFormat="1" x14ac:dyDescent="0.25"/>
    <row r="1757" customFormat="1" x14ac:dyDescent="0.25"/>
    <row r="1758" customFormat="1" x14ac:dyDescent="0.25"/>
    <row r="1759" customFormat="1" x14ac:dyDescent="0.25"/>
    <row r="1760" customFormat="1" x14ac:dyDescent="0.25"/>
    <row r="1761" customFormat="1" x14ac:dyDescent="0.25"/>
    <row r="1762" customFormat="1" x14ac:dyDescent="0.25"/>
    <row r="1763" customFormat="1" x14ac:dyDescent="0.25"/>
    <row r="1764" customFormat="1" x14ac:dyDescent="0.25"/>
    <row r="1765" customFormat="1" x14ac:dyDescent="0.25"/>
    <row r="1766" customFormat="1" x14ac:dyDescent="0.25"/>
    <row r="1767" customFormat="1" x14ac:dyDescent="0.25"/>
    <row r="1768" customFormat="1" x14ac:dyDescent="0.25"/>
    <row r="1769" customFormat="1" x14ac:dyDescent="0.25"/>
    <row r="1770" customFormat="1" x14ac:dyDescent="0.25"/>
    <row r="1771" customFormat="1" x14ac:dyDescent="0.25"/>
    <row r="1772" customFormat="1" x14ac:dyDescent="0.25"/>
    <row r="1773" customFormat="1" x14ac:dyDescent="0.25"/>
    <row r="1774" customFormat="1" x14ac:dyDescent="0.25"/>
    <row r="1775" customFormat="1" x14ac:dyDescent="0.25"/>
    <row r="1776" customFormat="1" x14ac:dyDescent="0.25"/>
    <row r="1777" customFormat="1" x14ac:dyDescent="0.25"/>
    <row r="1778" customFormat="1" x14ac:dyDescent="0.25"/>
    <row r="1779" customFormat="1" x14ac:dyDescent="0.25"/>
    <row r="1780" customFormat="1" x14ac:dyDescent="0.25"/>
    <row r="1781" customFormat="1" x14ac:dyDescent="0.25"/>
    <row r="1782" customFormat="1" x14ac:dyDescent="0.25"/>
    <row r="1783" customFormat="1" x14ac:dyDescent="0.25"/>
    <row r="1784" customFormat="1" x14ac:dyDescent="0.25"/>
    <row r="1785" customFormat="1" x14ac:dyDescent="0.25"/>
    <row r="1786" customFormat="1" x14ac:dyDescent="0.25"/>
    <row r="1787" customFormat="1" x14ac:dyDescent="0.25"/>
    <row r="1788" customFormat="1" x14ac:dyDescent="0.25"/>
    <row r="1789" customFormat="1" x14ac:dyDescent="0.25"/>
    <row r="1790" customFormat="1" x14ac:dyDescent="0.25"/>
    <row r="1791" customFormat="1" x14ac:dyDescent="0.25"/>
    <row r="1792" customFormat="1" x14ac:dyDescent="0.25"/>
    <row r="1793" customFormat="1" x14ac:dyDescent="0.25"/>
    <row r="1794" customFormat="1" x14ac:dyDescent="0.25"/>
    <row r="1795" customFormat="1" x14ac:dyDescent="0.25"/>
    <row r="1796" customFormat="1" x14ac:dyDescent="0.25"/>
    <row r="1797" customFormat="1" x14ac:dyDescent="0.25"/>
    <row r="1798" customFormat="1" x14ac:dyDescent="0.25"/>
    <row r="1799" customFormat="1" x14ac:dyDescent="0.25"/>
    <row r="1800" customFormat="1" x14ac:dyDescent="0.25"/>
    <row r="1801" customFormat="1" x14ac:dyDescent="0.25"/>
    <row r="1802" customFormat="1" x14ac:dyDescent="0.25"/>
    <row r="1803" customFormat="1" x14ac:dyDescent="0.25"/>
    <row r="1804" customFormat="1" x14ac:dyDescent="0.25"/>
    <row r="1805" customFormat="1" x14ac:dyDescent="0.25"/>
    <row r="1806" customFormat="1" x14ac:dyDescent="0.25"/>
    <row r="1807" customFormat="1" x14ac:dyDescent="0.25"/>
    <row r="1808" customFormat="1" x14ac:dyDescent="0.25"/>
    <row r="1809" customFormat="1" x14ac:dyDescent="0.25"/>
    <row r="1810" customFormat="1" x14ac:dyDescent="0.25"/>
    <row r="1811" customFormat="1" x14ac:dyDescent="0.25"/>
    <row r="1812" customFormat="1" x14ac:dyDescent="0.25"/>
    <row r="1813" customFormat="1" x14ac:dyDescent="0.25"/>
    <row r="1814" customFormat="1" x14ac:dyDescent="0.25"/>
    <row r="1815" customFormat="1" x14ac:dyDescent="0.25"/>
    <row r="1816" customFormat="1" x14ac:dyDescent="0.25"/>
    <row r="1817" customFormat="1" x14ac:dyDescent="0.25"/>
    <row r="1818" customFormat="1" x14ac:dyDescent="0.25"/>
    <row r="1819" customFormat="1" x14ac:dyDescent="0.25"/>
    <row r="1820" customFormat="1" x14ac:dyDescent="0.25"/>
    <row r="1821" customFormat="1" x14ac:dyDescent="0.25"/>
    <row r="1822" customFormat="1" x14ac:dyDescent="0.25"/>
    <row r="1823" customFormat="1" x14ac:dyDescent="0.25"/>
    <row r="1824" customFormat="1" x14ac:dyDescent="0.25"/>
    <row r="1825" customFormat="1" x14ac:dyDescent="0.25"/>
    <row r="1826" customFormat="1" x14ac:dyDescent="0.25"/>
    <row r="1827" customFormat="1" x14ac:dyDescent="0.25"/>
    <row r="1828" customFormat="1" x14ac:dyDescent="0.25"/>
    <row r="1829" customFormat="1" x14ac:dyDescent="0.25"/>
    <row r="1830" customFormat="1" x14ac:dyDescent="0.25"/>
    <row r="1831" customFormat="1" x14ac:dyDescent="0.25"/>
    <row r="1832" customFormat="1" x14ac:dyDescent="0.25"/>
    <row r="1833" customFormat="1" x14ac:dyDescent="0.25"/>
    <row r="1834" customFormat="1" x14ac:dyDescent="0.25"/>
    <row r="1835" customFormat="1" x14ac:dyDescent="0.25"/>
    <row r="1836" customFormat="1" x14ac:dyDescent="0.25"/>
    <row r="1837" customFormat="1" x14ac:dyDescent="0.25"/>
    <row r="1838" customFormat="1" x14ac:dyDescent="0.25"/>
    <row r="1839" customFormat="1" x14ac:dyDescent="0.25"/>
    <row r="1840" customFormat="1" x14ac:dyDescent="0.25"/>
    <row r="1841" customFormat="1" x14ac:dyDescent="0.25"/>
    <row r="1842" customFormat="1" x14ac:dyDescent="0.25"/>
    <row r="1843" customFormat="1" x14ac:dyDescent="0.25"/>
    <row r="1844" customFormat="1" x14ac:dyDescent="0.25"/>
    <row r="1845" customFormat="1" x14ac:dyDescent="0.25"/>
    <row r="1846" customFormat="1" x14ac:dyDescent="0.25"/>
    <row r="1847" customFormat="1" x14ac:dyDescent="0.25"/>
    <row r="1848" customFormat="1" x14ac:dyDescent="0.25"/>
    <row r="1849" customFormat="1" x14ac:dyDescent="0.25"/>
    <row r="1850" customFormat="1" x14ac:dyDescent="0.25"/>
    <row r="1851" customFormat="1" x14ac:dyDescent="0.25"/>
    <row r="1852" customFormat="1" x14ac:dyDescent="0.25"/>
    <row r="1853" customFormat="1" x14ac:dyDescent="0.25"/>
    <row r="1854" customFormat="1" x14ac:dyDescent="0.25"/>
    <row r="1855" customFormat="1" x14ac:dyDescent="0.25"/>
    <row r="1856" customFormat="1" x14ac:dyDescent="0.25"/>
    <row r="1857" customFormat="1" x14ac:dyDescent="0.25"/>
    <row r="1858" customFormat="1" x14ac:dyDescent="0.25"/>
    <row r="1859" customFormat="1" x14ac:dyDescent="0.25"/>
    <row r="1860" customFormat="1" x14ac:dyDescent="0.25"/>
    <row r="1861" customFormat="1" x14ac:dyDescent="0.25"/>
    <row r="1862" customFormat="1" x14ac:dyDescent="0.25"/>
    <row r="1863" customFormat="1" x14ac:dyDescent="0.25"/>
    <row r="1864" customFormat="1" x14ac:dyDescent="0.25"/>
    <row r="1865" customFormat="1" x14ac:dyDescent="0.25"/>
    <row r="1866" customFormat="1" x14ac:dyDescent="0.25"/>
    <row r="1867" customFormat="1" x14ac:dyDescent="0.25"/>
    <row r="1868" customFormat="1" x14ac:dyDescent="0.25"/>
    <row r="1869" customFormat="1" x14ac:dyDescent="0.25"/>
    <row r="1870" customFormat="1" x14ac:dyDescent="0.25"/>
    <row r="1871" customFormat="1" x14ac:dyDescent="0.25"/>
    <row r="1872" customFormat="1" x14ac:dyDescent="0.25"/>
    <row r="1873" customFormat="1" x14ac:dyDescent="0.25"/>
    <row r="1874" customFormat="1" x14ac:dyDescent="0.25"/>
    <row r="1875" customFormat="1" x14ac:dyDescent="0.25"/>
    <row r="1876" customFormat="1" x14ac:dyDescent="0.25"/>
    <row r="1877" customFormat="1" x14ac:dyDescent="0.25"/>
    <row r="1878" customFormat="1" x14ac:dyDescent="0.25"/>
    <row r="1879" customFormat="1" x14ac:dyDescent="0.25"/>
    <row r="1880" customFormat="1" x14ac:dyDescent="0.25"/>
    <row r="1881" customFormat="1" x14ac:dyDescent="0.25"/>
    <row r="1882" customFormat="1" x14ac:dyDescent="0.25"/>
    <row r="1883" customFormat="1" x14ac:dyDescent="0.25"/>
    <row r="1884" customFormat="1" x14ac:dyDescent="0.25"/>
    <row r="1885" customFormat="1" x14ac:dyDescent="0.25"/>
    <row r="1886" customFormat="1" x14ac:dyDescent="0.25"/>
    <row r="1887" customFormat="1" x14ac:dyDescent="0.25"/>
    <row r="1888" customFormat="1" x14ac:dyDescent="0.25"/>
    <row r="1889" customFormat="1" x14ac:dyDescent="0.25"/>
    <row r="1890" customFormat="1" x14ac:dyDescent="0.25"/>
    <row r="1891" customFormat="1" x14ac:dyDescent="0.25"/>
    <row r="1892" customFormat="1" x14ac:dyDescent="0.25"/>
    <row r="1893" customFormat="1" x14ac:dyDescent="0.25"/>
    <row r="1894" customFormat="1" x14ac:dyDescent="0.25"/>
    <row r="1895" customFormat="1" x14ac:dyDescent="0.25"/>
    <row r="1896" customFormat="1" x14ac:dyDescent="0.25"/>
    <row r="1897" customFormat="1" x14ac:dyDescent="0.25"/>
    <row r="1898" customFormat="1" x14ac:dyDescent="0.25"/>
    <row r="1899" customFormat="1" x14ac:dyDescent="0.25"/>
    <row r="1900" customFormat="1" x14ac:dyDescent="0.25"/>
    <row r="1901" customFormat="1" x14ac:dyDescent="0.25"/>
    <row r="1902" customFormat="1" x14ac:dyDescent="0.25"/>
    <row r="1903" customFormat="1" x14ac:dyDescent="0.25"/>
    <row r="1904" customFormat="1" x14ac:dyDescent="0.25"/>
    <row r="1905" customFormat="1" x14ac:dyDescent="0.25"/>
    <row r="1906" customFormat="1" x14ac:dyDescent="0.25"/>
    <row r="1907" customFormat="1" x14ac:dyDescent="0.25"/>
    <row r="1908" customFormat="1" x14ac:dyDescent="0.25"/>
    <row r="1909" customFormat="1" x14ac:dyDescent="0.25"/>
    <row r="1910" customFormat="1" x14ac:dyDescent="0.25"/>
    <row r="1911" customFormat="1" x14ac:dyDescent="0.25"/>
    <row r="1912" customFormat="1" x14ac:dyDescent="0.25"/>
    <row r="1913" customFormat="1" x14ac:dyDescent="0.25"/>
    <row r="1914" customFormat="1" x14ac:dyDescent="0.25"/>
    <row r="1915" customFormat="1" x14ac:dyDescent="0.25"/>
    <row r="1916" customFormat="1" x14ac:dyDescent="0.25"/>
    <row r="1917" customFormat="1" x14ac:dyDescent="0.25"/>
    <row r="1918" customFormat="1" x14ac:dyDescent="0.25"/>
    <row r="1919" customFormat="1" x14ac:dyDescent="0.25"/>
    <row r="1920" customFormat="1" x14ac:dyDescent="0.25"/>
    <row r="1921" customFormat="1" x14ac:dyDescent="0.25"/>
    <row r="1922" customFormat="1" x14ac:dyDescent="0.25"/>
    <row r="1923" customFormat="1" x14ac:dyDescent="0.25"/>
    <row r="1924" customFormat="1" x14ac:dyDescent="0.25"/>
    <row r="1925" customFormat="1" x14ac:dyDescent="0.25"/>
    <row r="1926" customFormat="1" x14ac:dyDescent="0.25"/>
    <row r="1927" customFormat="1" x14ac:dyDescent="0.25"/>
    <row r="1928" customFormat="1" x14ac:dyDescent="0.25"/>
    <row r="1929" customFormat="1" x14ac:dyDescent="0.25"/>
    <row r="1930" customFormat="1" x14ac:dyDescent="0.25"/>
    <row r="1931" customFormat="1" x14ac:dyDescent="0.25"/>
    <row r="1932" customFormat="1" x14ac:dyDescent="0.25"/>
    <row r="1933" customFormat="1" x14ac:dyDescent="0.25"/>
    <row r="1934" customFormat="1" x14ac:dyDescent="0.25"/>
    <row r="1935" customFormat="1" x14ac:dyDescent="0.25"/>
    <row r="1936" customFormat="1" x14ac:dyDescent="0.25"/>
    <row r="1937" customFormat="1" x14ac:dyDescent="0.25"/>
    <row r="1938" customFormat="1" x14ac:dyDescent="0.25"/>
    <row r="1939" customFormat="1" x14ac:dyDescent="0.25"/>
    <row r="1940" customFormat="1" x14ac:dyDescent="0.25"/>
    <row r="1941" customFormat="1" x14ac:dyDescent="0.25"/>
    <row r="1942" customFormat="1" x14ac:dyDescent="0.25"/>
    <row r="1943" customFormat="1" x14ac:dyDescent="0.25"/>
    <row r="1944" customFormat="1" x14ac:dyDescent="0.25"/>
    <row r="1945" customFormat="1" x14ac:dyDescent="0.25"/>
    <row r="1946" customFormat="1" x14ac:dyDescent="0.25"/>
    <row r="1947" customFormat="1" x14ac:dyDescent="0.25"/>
    <row r="1948" customFormat="1" x14ac:dyDescent="0.25"/>
    <row r="1949" customFormat="1" x14ac:dyDescent="0.25"/>
    <row r="1950" customFormat="1" x14ac:dyDescent="0.25"/>
    <row r="1951" customFormat="1" x14ac:dyDescent="0.25"/>
    <row r="1952" customFormat="1" x14ac:dyDescent="0.25"/>
    <row r="1953" customFormat="1" x14ac:dyDescent="0.25"/>
    <row r="1954" customFormat="1" x14ac:dyDescent="0.25"/>
    <row r="1955" customFormat="1" x14ac:dyDescent="0.25"/>
    <row r="1956" customFormat="1" x14ac:dyDescent="0.25"/>
    <row r="1957" customFormat="1" x14ac:dyDescent="0.25"/>
    <row r="1958" customFormat="1" x14ac:dyDescent="0.25"/>
    <row r="1959" customFormat="1" x14ac:dyDescent="0.25"/>
    <row r="1960" customFormat="1" x14ac:dyDescent="0.25"/>
    <row r="1961" customFormat="1" x14ac:dyDescent="0.25"/>
    <row r="1962" customFormat="1" x14ac:dyDescent="0.25"/>
    <row r="1963" customFormat="1" x14ac:dyDescent="0.25"/>
    <row r="1964" customFormat="1" x14ac:dyDescent="0.25"/>
    <row r="1965" customFormat="1" x14ac:dyDescent="0.25"/>
    <row r="1966" customFormat="1" x14ac:dyDescent="0.25"/>
    <row r="1967" customFormat="1" x14ac:dyDescent="0.25"/>
    <row r="1968" customFormat="1" x14ac:dyDescent="0.25"/>
    <row r="1969" customFormat="1" x14ac:dyDescent="0.25"/>
    <row r="1970" customFormat="1" x14ac:dyDescent="0.25"/>
    <row r="1971" customFormat="1" x14ac:dyDescent="0.25"/>
    <row r="1972" customFormat="1" x14ac:dyDescent="0.25"/>
    <row r="1973" customFormat="1" x14ac:dyDescent="0.25"/>
    <row r="1974" customFormat="1" x14ac:dyDescent="0.25"/>
    <row r="1975" customFormat="1" x14ac:dyDescent="0.25"/>
    <row r="1976" customFormat="1" x14ac:dyDescent="0.25"/>
    <row r="1977" customFormat="1" x14ac:dyDescent="0.25"/>
    <row r="1978" customFormat="1" x14ac:dyDescent="0.25"/>
    <row r="1979" customFormat="1" x14ac:dyDescent="0.25"/>
    <row r="1980" customFormat="1" x14ac:dyDescent="0.25"/>
    <row r="1981" customFormat="1" x14ac:dyDescent="0.25"/>
    <row r="1982" customFormat="1" x14ac:dyDescent="0.25"/>
    <row r="1983" customFormat="1" x14ac:dyDescent="0.25"/>
    <row r="1984" customFormat="1" x14ac:dyDescent="0.25"/>
    <row r="1985" customFormat="1" x14ac:dyDescent="0.25"/>
    <row r="1986" customFormat="1" x14ac:dyDescent="0.25"/>
    <row r="1987" customFormat="1" x14ac:dyDescent="0.25"/>
    <row r="1988" customFormat="1" x14ac:dyDescent="0.25"/>
    <row r="1989" customFormat="1" x14ac:dyDescent="0.25"/>
    <row r="1990" customFormat="1" x14ac:dyDescent="0.25"/>
    <row r="1991" customFormat="1" x14ac:dyDescent="0.25"/>
    <row r="1992" customFormat="1" x14ac:dyDescent="0.25"/>
    <row r="1993" customFormat="1" x14ac:dyDescent="0.25"/>
    <row r="1994" customFormat="1" x14ac:dyDescent="0.25"/>
    <row r="1995" customFormat="1" x14ac:dyDescent="0.25"/>
    <row r="1996" customFormat="1" x14ac:dyDescent="0.25"/>
    <row r="1997" customFormat="1" x14ac:dyDescent="0.25"/>
    <row r="1998" customFormat="1" x14ac:dyDescent="0.25"/>
    <row r="1999" customFormat="1" x14ac:dyDescent="0.25"/>
    <row r="2000" customFormat="1" x14ac:dyDescent="0.25"/>
    <row r="2001" customFormat="1" x14ac:dyDescent="0.25"/>
    <row r="2002" customFormat="1" x14ac:dyDescent="0.25"/>
    <row r="2003" customFormat="1" x14ac:dyDescent="0.25"/>
    <row r="2004" customFormat="1" x14ac:dyDescent="0.25"/>
    <row r="2005" customFormat="1" x14ac:dyDescent="0.25"/>
    <row r="2006" customFormat="1" x14ac:dyDescent="0.25"/>
    <row r="2007" customFormat="1" x14ac:dyDescent="0.25"/>
    <row r="2008" customFormat="1" x14ac:dyDescent="0.25"/>
    <row r="2009" customFormat="1" x14ac:dyDescent="0.25"/>
    <row r="2010" customFormat="1" x14ac:dyDescent="0.25"/>
    <row r="2011" customFormat="1" x14ac:dyDescent="0.25"/>
    <row r="2012" customFormat="1" x14ac:dyDescent="0.25"/>
    <row r="2013" customFormat="1" x14ac:dyDescent="0.25"/>
    <row r="2014" customFormat="1" x14ac:dyDescent="0.25"/>
    <row r="2015" customFormat="1" x14ac:dyDescent="0.25"/>
    <row r="2016" customFormat="1" x14ac:dyDescent="0.25"/>
    <row r="2017" customFormat="1" x14ac:dyDescent="0.25"/>
    <row r="2018" customFormat="1" x14ac:dyDescent="0.25"/>
    <row r="2019" customFormat="1" x14ac:dyDescent="0.25"/>
    <row r="2020" customFormat="1" x14ac:dyDescent="0.25"/>
    <row r="2021" customFormat="1" x14ac:dyDescent="0.25"/>
    <row r="2022" customFormat="1" x14ac:dyDescent="0.25"/>
    <row r="2023" customFormat="1" x14ac:dyDescent="0.25"/>
    <row r="2024" customFormat="1" x14ac:dyDescent="0.25"/>
    <row r="2025" customFormat="1" x14ac:dyDescent="0.25"/>
    <row r="2026" customFormat="1" x14ac:dyDescent="0.25"/>
    <row r="2027" customFormat="1" x14ac:dyDescent="0.25"/>
    <row r="2028" customFormat="1" x14ac:dyDescent="0.25"/>
    <row r="2029" customFormat="1" x14ac:dyDescent="0.25"/>
    <row r="2030" customFormat="1" x14ac:dyDescent="0.25"/>
    <row r="2031" customFormat="1" x14ac:dyDescent="0.25"/>
    <row r="2032" customFormat="1" x14ac:dyDescent="0.25"/>
    <row r="2033" customFormat="1" x14ac:dyDescent="0.25"/>
    <row r="2034" customFormat="1" x14ac:dyDescent="0.25"/>
    <row r="2035" customFormat="1" x14ac:dyDescent="0.25"/>
    <row r="2036" customFormat="1" x14ac:dyDescent="0.25"/>
    <row r="2037" customFormat="1" x14ac:dyDescent="0.25"/>
    <row r="2038" customFormat="1" x14ac:dyDescent="0.25"/>
    <row r="2039" customFormat="1" x14ac:dyDescent="0.25"/>
    <row r="2040" customFormat="1" x14ac:dyDescent="0.25"/>
    <row r="2041" customFormat="1" x14ac:dyDescent="0.25"/>
    <row r="2042" customFormat="1" x14ac:dyDescent="0.25"/>
    <row r="2043" customFormat="1" x14ac:dyDescent="0.25"/>
    <row r="2044" customFormat="1" x14ac:dyDescent="0.25"/>
    <row r="2045" customFormat="1" x14ac:dyDescent="0.25"/>
    <row r="2046" customFormat="1" x14ac:dyDescent="0.25"/>
    <row r="2047" customFormat="1" x14ac:dyDescent="0.25"/>
    <row r="2048" customFormat="1" x14ac:dyDescent="0.25"/>
    <row r="2049" customFormat="1" x14ac:dyDescent="0.25"/>
    <row r="2050" customFormat="1" x14ac:dyDescent="0.25"/>
    <row r="2051" customFormat="1" x14ac:dyDescent="0.25"/>
    <row r="2052" customFormat="1" x14ac:dyDescent="0.25"/>
    <row r="2053" customFormat="1" x14ac:dyDescent="0.25"/>
    <row r="2054" customFormat="1" x14ac:dyDescent="0.25"/>
    <row r="2055" customFormat="1" x14ac:dyDescent="0.25"/>
    <row r="2056" customFormat="1" x14ac:dyDescent="0.25"/>
    <row r="2057" customFormat="1" x14ac:dyDescent="0.25"/>
    <row r="2058" customFormat="1" x14ac:dyDescent="0.25"/>
    <row r="2059" customFormat="1" x14ac:dyDescent="0.25"/>
    <row r="2060" customFormat="1" x14ac:dyDescent="0.25"/>
    <row r="2061" customFormat="1" x14ac:dyDescent="0.25"/>
    <row r="2062" customFormat="1" x14ac:dyDescent="0.25"/>
    <row r="2063" customFormat="1" x14ac:dyDescent="0.25"/>
    <row r="2064" customFormat="1" x14ac:dyDescent="0.25"/>
    <row r="2065" customFormat="1" x14ac:dyDescent="0.25"/>
    <row r="2066" customFormat="1" x14ac:dyDescent="0.25"/>
    <row r="2067" customFormat="1" x14ac:dyDescent="0.25"/>
    <row r="2068" customFormat="1" x14ac:dyDescent="0.25"/>
    <row r="2069" customFormat="1" x14ac:dyDescent="0.25"/>
    <row r="2070" customFormat="1" x14ac:dyDescent="0.25"/>
    <row r="2071" customFormat="1" x14ac:dyDescent="0.25"/>
    <row r="2072" customFormat="1" x14ac:dyDescent="0.25"/>
    <row r="2073" customFormat="1" x14ac:dyDescent="0.25"/>
    <row r="2074" customFormat="1" x14ac:dyDescent="0.25"/>
    <row r="2075" customFormat="1" x14ac:dyDescent="0.25"/>
    <row r="2076" customFormat="1" x14ac:dyDescent="0.25"/>
    <row r="2077" customFormat="1" x14ac:dyDescent="0.25"/>
    <row r="2078" customFormat="1" x14ac:dyDescent="0.25"/>
    <row r="2079" customFormat="1" x14ac:dyDescent="0.25"/>
    <row r="2080" customFormat="1" x14ac:dyDescent="0.25"/>
    <row r="2081" customFormat="1" x14ac:dyDescent="0.25"/>
    <row r="2082" customFormat="1" x14ac:dyDescent="0.25"/>
    <row r="2083" customFormat="1" x14ac:dyDescent="0.25"/>
    <row r="2084" customFormat="1" x14ac:dyDescent="0.25"/>
    <row r="2085" customFormat="1" x14ac:dyDescent="0.25"/>
    <row r="2086" customFormat="1" x14ac:dyDescent="0.25"/>
    <row r="2087" customFormat="1" x14ac:dyDescent="0.25"/>
    <row r="2088" customFormat="1" x14ac:dyDescent="0.25"/>
    <row r="2089" customFormat="1" x14ac:dyDescent="0.25"/>
    <row r="2090" customFormat="1" x14ac:dyDescent="0.25"/>
    <row r="2091" customFormat="1" x14ac:dyDescent="0.25"/>
    <row r="2092" customFormat="1" x14ac:dyDescent="0.25"/>
    <row r="2093" customFormat="1" x14ac:dyDescent="0.25"/>
    <row r="2094" customFormat="1" x14ac:dyDescent="0.25"/>
    <row r="2095" customFormat="1" x14ac:dyDescent="0.25"/>
    <row r="2096" customFormat="1" x14ac:dyDescent="0.25"/>
    <row r="2097" customFormat="1" x14ac:dyDescent="0.25"/>
    <row r="2098" customFormat="1" x14ac:dyDescent="0.25"/>
    <row r="2099" customFormat="1" x14ac:dyDescent="0.25"/>
    <row r="2100" customFormat="1" x14ac:dyDescent="0.25"/>
    <row r="2101" customFormat="1" x14ac:dyDescent="0.25"/>
    <row r="2102" customFormat="1" x14ac:dyDescent="0.25"/>
    <row r="2103" customFormat="1" x14ac:dyDescent="0.25"/>
    <row r="2104" customFormat="1" x14ac:dyDescent="0.25"/>
    <row r="2105" customFormat="1" x14ac:dyDescent="0.25"/>
    <row r="2106" customFormat="1" x14ac:dyDescent="0.25"/>
    <row r="2107" customFormat="1" x14ac:dyDescent="0.25"/>
    <row r="2108" customFormat="1" x14ac:dyDescent="0.25"/>
    <row r="2109" customFormat="1" x14ac:dyDescent="0.25"/>
    <row r="2110" customFormat="1" x14ac:dyDescent="0.25"/>
    <row r="2111" customFormat="1" x14ac:dyDescent="0.25"/>
    <row r="2112" customFormat="1" x14ac:dyDescent="0.25"/>
    <row r="2113" customFormat="1" x14ac:dyDescent="0.25"/>
    <row r="2114" customFormat="1" x14ac:dyDescent="0.25"/>
    <row r="2115" customFormat="1" x14ac:dyDescent="0.25"/>
    <row r="2116" customFormat="1" x14ac:dyDescent="0.25"/>
    <row r="2117" customFormat="1" x14ac:dyDescent="0.25"/>
    <row r="2118" customFormat="1" x14ac:dyDescent="0.25"/>
    <row r="2119" customFormat="1" x14ac:dyDescent="0.25"/>
    <row r="2120" customFormat="1" x14ac:dyDescent="0.25"/>
    <row r="2121" customFormat="1" x14ac:dyDescent="0.25"/>
    <row r="2122" customFormat="1" x14ac:dyDescent="0.25"/>
    <row r="2123" customFormat="1" x14ac:dyDescent="0.25"/>
    <row r="2124" customFormat="1" x14ac:dyDescent="0.25"/>
    <row r="2125" customFormat="1" x14ac:dyDescent="0.25"/>
    <row r="2126" customFormat="1" x14ac:dyDescent="0.25"/>
    <row r="2127" customFormat="1" x14ac:dyDescent="0.25"/>
    <row r="2128" customFormat="1" x14ac:dyDescent="0.25"/>
    <row r="2129" customFormat="1" x14ac:dyDescent="0.25"/>
    <row r="2130" customFormat="1" x14ac:dyDescent="0.25"/>
    <row r="2131" customFormat="1" x14ac:dyDescent="0.25"/>
    <row r="2132" customFormat="1" x14ac:dyDescent="0.25"/>
    <row r="2133" customFormat="1" x14ac:dyDescent="0.25"/>
    <row r="2134" customFormat="1" x14ac:dyDescent="0.25"/>
    <row r="2135" customFormat="1" x14ac:dyDescent="0.25"/>
    <row r="2136" customFormat="1" x14ac:dyDescent="0.25"/>
    <row r="2137" customFormat="1" x14ac:dyDescent="0.25"/>
    <row r="2138" customFormat="1" x14ac:dyDescent="0.25"/>
    <row r="2139" customFormat="1" x14ac:dyDescent="0.25"/>
    <row r="2140" customFormat="1" x14ac:dyDescent="0.25"/>
    <row r="2141" customFormat="1" x14ac:dyDescent="0.25"/>
    <row r="2142" customFormat="1" x14ac:dyDescent="0.25"/>
    <row r="2143" customFormat="1" x14ac:dyDescent="0.25"/>
    <row r="2144" customFormat="1" x14ac:dyDescent="0.25"/>
    <row r="2145" customFormat="1" x14ac:dyDescent="0.25"/>
    <row r="2146" customFormat="1" x14ac:dyDescent="0.25"/>
    <row r="2147" customFormat="1" x14ac:dyDescent="0.25"/>
    <row r="2148" customFormat="1" x14ac:dyDescent="0.25"/>
    <row r="2149" customFormat="1" x14ac:dyDescent="0.25"/>
    <row r="2150" customFormat="1" x14ac:dyDescent="0.25"/>
    <row r="2151" customFormat="1" x14ac:dyDescent="0.25"/>
    <row r="2152" customFormat="1" x14ac:dyDescent="0.25"/>
    <row r="2153" customFormat="1" x14ac:dyDescent="0.25"/>
    <row r="2154" customFormat="1" x14ac:dyDescent="0.25"/>
    <row r="2155" customFormat="1" x14ac:dyDescent="0.25"/>
    <row r="2156" customFormat="1" x14ac:dyDescent="0.25"/>
    <row r="2157" customFormat="1" x14ac:dyDescent="0.25"/>
    <row r="2158" customFormat="1" x14ac:dyDescent="0.25"/>
    <row r="2159" customFormat="1" x14ac:dyDescent="0.25"/>
    <row r="2160" customFormat="1" x14ac:dyDescent="0.25"/>
    <row r="2161" customFormat="1" x14ac:dyDescent="0.25"/>
    <row r="2162" customFormat="1" x14ac:dyDescent="0.25"/>
    <row r="2163" customFormat="1" x14ac:dyDescent="0.25"/>
    <row r="2164" customFormat="1" x14ac:dyDescent="0.25"/>
    <row r="2165" customFormat="1" x14ac:dyDescent="0.25"/>
    <row r="2166" customFormat="1" x14ac:dyDescent="0.25"/>
    <row r="2167" customFormat="1" x14ac:dyDescent="0.25"/>
    <row r="2168" customFormat="1" x14ac:dyDescent="0.25"/>
    <row r="2169" customFormat="1" x14ac:dyDescent="0.25"/>
    <row r="2170" customFormat="1" x14ac:dyDescent="0.25"/>
    <row r="2171" customFormat="1" x14ac:dyDescent="0.25"/>
    <row r="2172" customFormat="1" x14ac:dyDescent="0.25"/>
    <row r="2173" customFormat="1" x14ac:dyDescent="0.25"/>
    <row r="2174" customFormat="1" x14ac:dyDescent="0.25"/>
    <row r="2175" customFormat="1" x14ac:dyDescent="0.25"/>
    <row r="2176" customFormat="1" x14ac:dyDescent="0.25"/>
    <row r="2177" customFormat="1" x14ac:dyDescent="0.25"/>
    <row r="2178" customFormat="1" x14ac:dyDescent="0.25"/>
    <row r="2179" customFormat="1" x14ac:dyDescent="0.25"/>
    <row r="2180" customFormat="1" x14ac:dyDescent="0.25"/>
    <row r="2181" customFormat="1" x14ac:dyDescent="0.25"/>
    <row r="2182" customFormat="1" x14ac:dyDescent="0.25"/>
    <row r="2183" customFormat="1" x14ac:dyDescent="0.25"/>
    <row r="2184" customFormat="1" x14ac:dyDescent="0.25"/>
    <row r="2185" customFormat="1" x14ac:dyDescent="0.25"/>
    <row r="2186" customFormat="1" x14ac:dyDescent="0.25"/>
    <row r="2187" customFormat="1" x14ac:dyDescent="0.25"/>
    <row r="2188" customFormat="1" x14ac:dyDescent="0.25"/>
    <row r="2189" customFormat="1" x14ac:dyDescent="0.25"/>
    <row r="2190" customFormat="1" x14ac:dyDescent="0.25"/>
    <row r="2191" customFormat="1" x14ac:dyDescent="0.25"/>
    <row r="2192" customFormat="1" x14ac:dyDescent="0.25"/>
    <row r="2193" customFormat="1" x14ac:dyDescent="0.25"/>
    <row r="2194" customFormat="1" x14ac:dyDescent="0.25"/>
    <row r="2195" customFormat="1" x14ac:dyDescent="0.25"/>
    <row r="2196" customFormat="1" x14ac:dyDescent="0.25"/>
    <row r="2197" customFormat="1" x14ac:dyDescent="0.25"/>
    <row r="2198" customFormat="1" x14ac:dyDescent="0.25"/>
    <row r="2199" customFormat="1" x14ac:dyDescent="0.25"/>
    <row r="2200" customFormat="1" x14ac:dyDescent="0.25"/>
    <row r="2201" customFormat="1" x14ac:dyDescent="0.25"/>
    <row r="2202" customFormat="1" x14ac:dyDescent="0.25"/>
    <row r="2203" customFormat="1" x14ac:dyDescent="0.25"/>
    <row r="2204" customFormat="1" x14ac:dyDescent="0.25"/>
    <row r="2205" customFormat="1" x14ac:dyDescent="0.25"/>
    <row r="2206" customFormat="1" x14ac:dyDescent="0.25"/>
    <row r="2207" customFormat="1" x14ac:dyDescent="0.25"/>
    <row r="2208" customFormat="1" x14ac:dyDescent="0.25"/>
    <row r="2209" customFormat="1" x14ac:dyDescent="0.25"/>
    <row r="2210" customFormat="1" x14ac:dyDescent="0.25"/>
    <row r="2211" customFormat="1" x14ac:dyDescent="0.25"/>
    <row r="2212" customFormat="1" x14ac:dyDescent="0.25"/>
    <row r="2213" customFormat="1" x14ac:dyDescent="0.25"/>
    <row r="2214" customFormat="1" x14ac:dyDescent="0.25"/>
    <row r="2215" customFormat="1" x14ac:dyDescent="0.25"/>
    <row r="2216" customFormat="1" x14ac:dyDescent="0.25"/>
    <row r="2217" customFormat="1" x14ac:dyDescent="0.25"/>
    <row r="2218" customFormat="1" x14ac:dyDescent="0.25"/>
    <row r="2219" customFormat="1" x14ac:dyDescent="0.25"/>
    <row r="2220" customFormat="1" x14ac:dyDescent="0.25"/>
    <row r="2221" customFormat="1" x14ac:dyDescent="0.25"/>
    <row r="2222" customFormat="1" x14ac:dyDescent="0.25"/>
    <row r="2223" customFormat="1" x14ac:dyDescent="0.25"/>
    <row r="2224" customFormat="1" x14ac:dyDescent="0.25"/>
    <row r="2225" customFormat="1" x14ac:dyDescent="0.25"/>
    <row r="2226" customFormat="1" x14ac:dyDescent="0.25"/>
    <row r="2227" customFormat="1" x14ac:dyDescent="0.25"/>
    <row r="2228" customFormat="1" x14ac:dyDescent="0.25"/>
    <row r="2229" customFormat="1" x14ac:dyDescent="0.25"/>
    <row r="2230" customFormat="1" x14ac:dyDescent="0.25"/>
    <row r="2231" customFormat="1" x14ac:dyDescent="0.25"/>
    <row r="2232" customFormat="1" x14ac:dyDescent="0.25"/>
    <row r="2233" customFormat="1" x14ac:dyDescent="0.25"/>
    <row r="2234" customFormat="1" x14ac:dyDescent="0.25"/>
    <row r="2235" customFormat="1" x14ac:dyDescent="0.25"/>
    <row r="2236" customFormat="1" x14ac:dyDescent="0.25"/>
    <row r="2237" customFormat="1" x14ac:dyDescent="0.25"/>
    <row r="2238" customFormat="1" x14ac:dyDescent="0.25"/>
    <row r="2239" customFormat="1" x14ac:dyDescent="0.25"/>
    <row r="2240" customFormat="1" x14ac:dyDescent="0.25"/>
    <row r="2241" customFormat="1" x14ac:dyDescent="0.25"/>
    <row r="2242" customFormat="1" x14ac:dyDescent="0.25"/>
    <row r="2243" customFormat="1" x14ac:dyDescent="0.25"/>
    <row r="2244" customFormat="1" x14ac:dyDescent="0.25"/>
    <row r="2245" customFormat="1" x14ac:dyDescent="0.25"/>
    <row r="2246" customFormat="1" x14ac:dyDescent="0.25"/>
    <row r="2247" customFormat="1" x14ac:dyDescent="0.25"/>
    <row r="2248" customFormat="1" x14ac:dyDescent="0.25"/>
    <row r="2249" customFormat="1" x14ac:dyDescent="0.25"/>
    <row r="2250" customFormat="1" x14ac:dyDescent="0.25"/>
    <row r="2251" customFormat="1" x14ac:dyDescent="0.25"/>
    <row r="2252" customFormat="1" x14ac:dyDescent="0.25"/>
    <row r="2253" customFormat="1" x14ac:dyDescent="0.25"/>
    <row r="2254" customFormat="1" x14ac:dyDescent="0.25"/>
    <row r="2255" customFormat="1" x14ac:dyDescent="0.25"/>
    <row r="2256" customFormat="1" x14ac:dyDescent="0.25"/>
    <row r="2257" customFormat="1" x14ac:dyDescent="0.25"/>
    <row r="2258" customFormat="1" x14ac:dyDescent="0.25"/>
    <row r="2259" customFormat="1" x14ac:dyDescent="0.25"/>
    <row r="2260" customFormat="1" x14ac:dyDescent="0.25"/>
    <row r="2261" customFormat="1" x14ac:dyDescent="0.25"/>
    <row r="2262" customFormat="1" x14ac:dyDescent="0.25"/>
    <row r="2263" customFormat="1" x14ac:dyDescent="0.25"/>
    <row r="2264" customFormat="1" x14ac:dyDescent="0.25"/>
    <row r="2265" customFormat="1" x14ac:dyDescent="0.25"/>
    <row r="2266" customFormat="1" x14ac:dyDescent="0.25"/>
    <row r="2267" customFormat="1" x14ac:dyDescent="0.25"/>
    <row r="2268" customFormat="1" x14ac:dyDescent="0.25"/>
    <row r="2269" customFormat="1" x14ac:dyDescent="0.25"/>
    <row r="2270" customFormat="1" x14ac:dyDescent="0.25"/>
    <row r="2271" customFormat="1" x14ac:dyDescent="0.25"/>
    <row r="2272" customFormat="1" x14ac:dyDescent="0.25"/>
    <row r="2273" customFormat="1" x14ac:dyDescent="0.25"/>
    <row r="2274" customFormat="1" x14ac:dyDescent="0.25"/>
    <row r="2275" customFormat="1" x14ac:dyDescent="0.25"/>
    <row r="2276" customFormat="1" x14ac:dyDescent="0.25"/>
    <row r="2277" customFormat="1" x14ac:dyDescent="0.25"/>
    <row r="2278" customFormat="1" x14ac:dyDescent="0.25"/>
    <row r="2279" customFormat="1" x14ac:dyDescent="0.25"/>
    <row r="2280" customFormat="1" x14ac:dyDescent="0.25"/>
    <row r="2281" customFormat="1" x14ac:dyDescent="0.25"/>
    <row r="2282" customFormat="1" x14ac:dyDescent="0.25"/>
    <row r="2283" customFormat="1" x14ac:dyDescent="0.25"/>
    <row r="2284" customFormat="1" x14ac:dyDescent="0.25"/>
    <row r="2285" customFormat="1" x14ac:dyDescent="0.25"/>
    <row r="2286" customFormat="1" x14ac:dyDescent="0.25"/>
    <row r="2287" customFormat="1" x14ac:dyDescent="0.25"/>
    <row r="2288" customFormat="1" x14ac:dyDescent="0.25"/>
    <row r="2289" customFormat="1" x14ac:dyDescent="0.25"/>
    <row r="2290" customFormat="1" x14ac:dyDescent="0.25"/>
    <row r="2291" customFormat="1" x14ac:dyDescent="0.25"/>
    <row r="2292" customFormat="1" x14ac:dyDescent="0.25"/>
    <row r="2293" customFormat="1" x14ac:dyDescent="0.25"/>
    <row r="2294" customFormat="1" x14ac:dyDescent="0.25"/>
    <row r="2295" customFormat="1" x14ac:dyDescent="0.25"/>
    <row r="2296" customFormat="1" x14ac:dyDescent="0.25"/>
    <row r="2297" customFormat="1" x14ac:dyDescent="0.25"/>
    <row r="2298" customFormat="1" x14ac:dyDescent="0.25"/>
    <row r="2299" customFormat="1" x14ac:dyDescent="0.25"/>
    <row r="2300" customFormat="1" x14ac:dyDescent="0.25"/>
    <row r="2301" customFormat="1" x14ac:dyDescent="0.25"/>
    <row r="2302" customFormat="1" x14ac:dyDescent="0.25"/>
    <row r="2303" customFormat="1" x14ac:dyDescent="0.25"/>
    <row r="2304" customFormat="1" x14ac:dyDescent="0.25"/>
    <row r="2305" customFormat="1" x14ac:dyDescent="0.25"/>
    <row r="2306" customFormat="1" x14ac:dyDescent="0.25"/>
    <row r="2307" customFormat="1" x14ac:dyDescent="0.25"/>
    <row r="2308" customFormat="1" x14ac:dyDescent="0.25"/>
    <row r="2309" customFormat="1" x14ac:dyDescent="0.25"/>
    <row r="2310" customFormat="1" x14ac:dyDescent="0.25"/>
    <row r="2311" customFormat="1" x14ac:dyDescent="0.25"/>
    <row r="2312" customFormat="1" x14ac:dyDescent="0.25"/>
    <row r="2313" customFormat="1" x14ac:dyDescent="0.25"/>
    <row r="2314" customFormat="1" x14ac:dyDescent="0.25"/>
    <row r="2315" customFormat="1" x14ac:dyDescent="0.25"/>
    <row r="2316" customFormat="1" x14ac:dyDescent="0.25"/>
    <row r="2317" customFormat="1" x14ac:dyDescent="0.25"/>
    <row r="2318" customFormat="1" x14ac:dyDescent="0.25"/>
    <row r="2319" customFormat="1" x14ac:dyDescent="0.25"/>
    <row r="2320" customFormat="1" x14ac:dyDescent="0.25"/>
    <row r="2321" customFormat="1" x14ac:dyDescent="0.25"/>
    <row r="2322" customFormat="1" x14ac:dyDescent="0.25"/>
    <row r="2323" customFormat="1" x14ac:dyDescent="0.25"/>
    <row r="2324" customFormat="1" x14ac:dyDescent="0.25"/>
    <row r="2325" customFormat="1" x14ac:dyDescent="0.25"/>
    <row r="2326" customFormat="1" x14ac:dyDescent="0.25"/>
    <row r="2327" customFormat="1" x14ac:dyDescent="0.25"/>
    <row r="2328" customFormat="1" x14ac:dyDescent="0.25"/>
    <row r="2329" customFormat="1" x14ac:dyDescent="0.25"/>
    <row r="2330" customFormat="1" x14ac:dyDescent="0.25"/>
    <row r="2331" customFormat="1" x14ac:dyDescent="0.25"/>
    <row r="2332" customFormat="1" x14ac:dyDescent="0.25"/>
    <row r="2333" customFormat="1" x14ac:dyDescent="0.25"/>
    <row r="2334" customFormat="1" x14ac:dyDescent="0.25"/>
    <row r="2335" customFormat="1" x14ac:dyDescent="0.25"/>
    <row r="2336" customFormat="1" x14ac:dyDescent="0.25"/>
    <row r="2337" customFormat="1" x14ac:dyDescent="0.25"/>
    <row r="2338" customFormat="1" x14ac:dyDescent="0.25"/>
    <row r="2339" customFormat="1" x14ac:dyDescent="0.25"/>
    <row r="2340" customFormat="1" x14ac:dyDescent="0.25"/>
    <row r="2341" customFormat="1" x14ac:dyDescent="0.25"/>
    <row r="2342" customFormat="1" x14ac:dyDescent="0.25"/>
    <row r="2343" customFormat="1" x14ac:dyDescent="0.25"/>
    <row r="2344" customFormat="1" x14ac:dyDescent="0.25"/>
    <row r="2345" customFormat="1" x14ac:dyDescent="0.25"/>
    <row r="2346" customFormat="1" x14ac:dyDescent="0.25"/>
    <row r="2347" customFormat="1" x14ac:dyDescent="0.25"/>
    <row r="2348" customFormat="1" x14ac:dyDescent="0.25"/>
    <row r="2349" customFormat="1" x14ac:dyDescent="0.25"/>
    <row r="2350" customFormat="1" x14ac:dyDescent="0.25"/>
    <row r="2351" customFormat="1" x14ac:dyDescent="0.25"/>
    <row r="2352" customFormat="1" x14ac:dyDescent="0.25"/>
    <row r="2353" customFormat="1" x14ac:dyDescent="0.25"/>
    <row r="2354" customFormat="1" x14ac:dyDescent="0.25"/>
    <row r="2355" customFormat="1" x14ac:dyDescent="0.25"/>
    <row r="2356" customFormat="1" x14ac:dyDescent="0.25"/>
    <row r="2357" customFormat="1" x14ac:dyDescent="0.25"/>
    <row r="2358" customFormat="1" x14ac:dyDescent="0.25"/>
    <row r="2359" customFormat="1" x14ac:dyDescent="0.25"/>
    <row r="2360" customFormat="1" x14ac:dyDescent="0.25"/>
    <row r="2361" customFormat="1" x14ac:dyDescent="0.25"/>
    <row r="2362" customFormat="1" x14ac:dyDescent="0.25"/>
    <row r="2363" customFormat="1" x14ac:dyDescent="0.25"/>
    <row r="2364" customFormat="1" x14ac:dyDescent="0.25"/>
    <row r="2365" customFormat="1" x14ac:dyDescent="0.25"/>
    <row r="2366" customFormat="1" x14ac:dyDescent="0.25"/>
    <row r="2367" customFormat="1" x14ac:dyDescent="0.25"/>
    <row r="2368" customFormat="1" x14ac:dyDescent="0.25"/>
    <row r="2369" customFormat="1" x14ac:dyDescent="0.25"/>
    <row r="2370" customFormat="1" x14ac:dyDescent="0.25"/>
    <row r="2371" customFormat="1" x14ac:dyDescent="0.25"/>
    <row r="2372" customFormat="1" x14ac:dyDescent="0.25"/>
    <row r="2373" customFormat="1" x14ac:dyDescent="0.25"/>
    <row r="2374" customFormat="1" x14ac:dyDescent="0.25"/>
    <row r="2375" customFormat="1" x14ac:dyDescent="0.25"/>
    <row r="2376" customFormat="1" x14ac:dyDescent="0.25"/>
    <row r="2377" customFormat="1" x14ac:dyDescent="0.25"/>
    <row r="2378" customFormat="1" x14ac:dyDescent="0.25"/>
    <row r="2379" customFormat="1" x14ac:dyDescent="0.25"/>
    <row r="2380" customFormat="1" x14ac:dyDescent="0.25"/>
    <row r="2381" customFormat="1" x14ac:dyDescent="0.25"/>
    <row r="2382" customFormat="1" x14ac:dyDescent="0.25"/>
    <row r="2383" customFormat="1" x14ac:dyDescent="0.25"/>
    <row r="2384" customFormat="1" x14ac:dyDescent="0.25"/>
    <row r="2385" customFormat="1" x14ac:dyDescent="0.25"/>
    <row r="2386" customFormat="1" x14ac:dyDescent="0.25"/>
    <row r="2387" customFormat="1" x14ac:dyDescent="0.25"/>
    <row r="2388" customFormat="1" x14ac:dyDescent="0.25"/>
    <row r="2389" customFormat="1" x14ac:dyDescent="0.25"/>
    <row r="2390" customFormat="1" x14ac:dyDescent="0.25"/>
    <row r="2391" customFormat="1" x14ac:dyDescent="0.25"/>
    <row r="2392" customFormat="1" x14ac:dyDescent="0.25"/>
    <row r="2393" customFormat="1" x14ac:dyDescent="0.25"/>
    <row r="2394" customFormat="1" x14ac:dyDescent="0.25"/>
    <row r="2395" customFormat="1" x14ac:dyDescent="0.25"/>
    <row r="2396" customFormat="1" x14ac:dyDescent="0.25"/>
    <row r="2397" customFormat="1" x14ac:dyDescent="0.25"/>
    <row r="2398" customFormat="1" x14ac:dyDescent="0.25"/>
    <row r="2399" customFormat="1" x14ac:dyDescent="0.25"/>
    <row r="2400" customFormat="1" x14ac:dyDescent="0.25"/>
    <row r="2401" customFormat="1" x14ac:dyDescent="0.25"/>
    <row r="2402" customFormat="1" x14ac:dyDescent="0.25"/>
    <row r="2403" customFormat="1" x14ac:dyDescent="0.25"/>
    <row r="2404" customFormat="1" x14ac:dyDescent="0.25"/>
    <row r="2405" customFormat="1" x14ac:dyDescent="0.25"/>
    <row r="2406" customFormat="1" x14ac:dyDescent="0.25"/>
    <row r="2407" customFormat="1" x14ac:dyDescent="0.25"/>
    <row r="2408" customFormat="1" x14ac:dyDescent="0.25"/>
    <row r="2409" customFormat="1" x14ac:dyDescent="0.25"/>
    <row r="2410" customFormat="1" x14ac:dyDescent="0.25"/>
    <row r="2411" customFormat="1" x14ac:dyDescent="0.25"/>
    <row r="2412" customFormat="1" x14ac:dyDescent="0.25"/>
    <row r="2413" customFormat="1" x14ac:dyDescent="0.25"/>
    <row r="2414" customFormat="1" x14ac:dyDescent="0.25"/>
    <row r="2415" customFormat="1" x14ac:dyDescent="0.25"/>
    <row r="2416" customFormat="1" x14ac:dyDescent="0.25"/>
    <row r="2417" customFormat="1" x14ac:dyDescent="0.25"/>
    <row r="2418" customFormat="1" x14ac:dyDescent="0.25"/>
    <row r="2419" customFormat="1" x14ac:dyDescent="0.25"/>
    <row r="2420" customFormat="1" x14ac:dyDescent="0.25"/>
    <row r="2421" customFormat="1" x14ac:dyDescent="0.25"/>
    <row r="2422" customFormat="1" x14ac:dyDescent="0.25"/>
    <row r="2423" customFormat="1" x14ac:dyDescent="0.25"/>
    <row r="2424" customFormat="1" x14ac:dyDescent="0.25"/>
    <row r="2425" customFormat="1" x14ac:dyDescent="0.25"/>
    <row r="2426" customFormat="1" x14ac:dyDescent="0.25"/>
    <row r="2427" customFormat="1" x14ac:dyDescent="0.25"/>
    <row r="2428" customFormat="1" x14ac:dyDescent="0.25"/>
    <row r="2429" customFormat="1" x14ac:dyDescent="0.25"/>
    <row r="2430" customFormat="1" x14ac:dyDescent="0.25"/>
    <row r="2431" customFormat="1" x14ac:dyDescent="0.25"/>
    <row r="2432" customFormat="1" x14ac:dyDescent="0.25"/>
    <row r="2433" customFormat="1" x14ac:dyDescent="0.25"/>
    <row r="2434" customFormat="1" x14ac:dyDescent="0.25"/>
    <row r="2435" customFormat="1" x14ac:dyDescent="0.25"/>
    <row r="2436" customFormat="1" x14ac:dyDescent="0.25"/>
    <row r="2437" customFormat="1" x14ac:dyDescent="0.25"/>
    <row r="2438" customFormat="1" x14ac:dyDescent="0.25"/>
    <row r="2439" customFormat="1" x14ac:dyDescent="0.25"/>
    <row r="2440" customFormat="1" x14ac:dyDescent="0.25"/>
    <row r="2441" customFormat="1" x14ac:dyDescent="0.25"/>
    <row r="2442" customFormat="1" x14ac:dyDescent="0.25"/>
    <row r="2443" customFormat="1" x14ac:dyDescent="0.25"/>
    <row r="2444" customFormat="1" x14ac:dyDescent="0.25"/>
    <row r="2445" customFormat="1" x14ac:dyDescent="0.25"/>
    <row r="2446" customFormat="1" x14ac:dyDescent="0.25"/>
    <row r="2447" customFormat="1" x14ac:dyDescent="0.25"/>
    <row r="2448" customFormat="1" x14ac:dyDescent="0.25"/>
    <row r="2449" customFormat="1" x14ac:dyDescent="0.25"/>
    <row r="2450" customFormat="1" x14ac:dyDescent="0.25"/>
    <row r="2451" customFormat="1" x14ac:dyDescent="0.25"/>
    <row r="2452" customFormat="1" x14ac:dyDescent="0.25"/>
    <row r="2453" customFormat="1" x14ac:dyDescent="0.25"/>
    <row r="2454" customFormat="1" x14ac:dyDescent="0.25"/>
    <row r="2455" customFormat="1" x14ac:dyDescent="0.25"/>
    <row r="2456" customFormat="1" x14ac:dyDescent="0.25"/>
    <row r="2457" customFormat="1" x14ac:dyDescent="0.25"/>
    <row r="2458" customFormat="1" x14ac:dyDescent="0.25"/>
    <row r="2459" customFormat="1" x14ac:dyDescent="0.25"/>
    <row r="2460" customFormat="1" x14ac:dyDescent="0.25"/>
    <row r="2461" customFormat="1" x14ac:dyDescent="0.25"/>
    <row r="2462" customFormat="1" x14ac:dyDescent="0.25"/>
    <row r="2463" customFormat="1" x14ac:dyDescent="0.25"/>
    <row r="2464" customFormat="1" x14ac:dyDescent="0.25"/>
    <row r="2465" customFormat="1" x14ac:dyDescent="0.25"/>
    <row r="2466" customFormat="1" x14ac:dyDescent="0.25"/>
    <row r="2467" customFormat="1" x14ac:dyDescent="0.25"/>
    <row r="2468" customFormat="1" x14ac:dyDescent="0.25"/>
    <row r="2469" customFormat="1" x14ac:dyDescent="0.25"/>
    <row r="2470" customFormat="1" x14ac:dyDescent="0.25"/>
    <row r="2471" customFormat="1" x14ac:dyDescent="0.25"/>
    <row r="2472" customFormat="1" x14ac:dyDescent="0.25"/>
    <row r="2473" customFormat="1" x14ac:dyDescent="0.25"/>
    <row r="2474" customFormat="1" x14ac:dyDescent="0.25"/>
    <row r="2475" customFormat="1" x14ac:dyDescent="0.25"/>
    <row r="2476" customFormat="1" x14ac:dyDescent="0.25"/>
    <row r="2477" customFormat="1" x14ac:dyDescent="0.25"/>
    <row r="2478" customFormat="1" x14ac:dyDescent="0.25"/>
    <row r="2479" customFormat="1" x14ac:dyDescent="0.25"/>
    <row r="2480" customFormat="1" x14ac:dyDescent="0.25"/>
    <row r="2481" customFormat="1" x14ac:dyDescent="0.25"/>
    <row r="2482" customFormat="1" x14ac:dyDescent="0.25"/>
    <row r="2483" customFormat="1" x14ac:dyDescent="0.25"/>
    <row r="2484" customFormat="1" x14ac:dyDescent="0.25"/>
    <row r="2485" customFormat="1" x14ac:dyDescent="0.25"/>
    <row r="2486" customFormat="1" x14ac:dyDescent="0.25"/>
    <row r="2487" customFormat="1" x14ac:dyDescent="0.25"/>
    <row r="2488" customFormat="1" x14ac:dyDescent="0.25"/>
    <row r="2489" customFormat="1" x14ac:dyDescent="0.25"/>
    <row r="2490" customFormat="1" x14ac:dyDescent="0.25"/>
    <row r="2491" customFormat="1" x14ac:dyDescent="0.25"/>
    <row r="2492" customFormat="1" x14ac:dyDescent="0.25"/>
    <row r="2493" customFormat="1" x14ac:dyDescent="0.25"/>
    <row r="2494" customFormat="1" x14ac:dyDescent="0.25"/>
    <row r="2495" customFormat="1" x14ac:dyDescent="0.25"/>
    <row r="2496" customFormat="1" x14ac:dyDescent="0.25"/>
    <row r="2497" customFormat="1" x14ac:dyDescent="0.25"/>
    <row r="2498" customFormat="1" x14ac:dyDescent="0.25"/>
    <row r="2499" customFormat="1" x14ac:dyDescent="0.25"/>
    <row r="2500" customFormat="1" x14ac:dyDescent="0.25"/>
    <row r="2501" customFormat="1" x14ac:dyDescent="0.25"/>
    <row r="2502" customFormat="1" x14ac:dyDescent="0.25"/>
    <row r="2503" customFormat="1" x14ac:dyDescent="0.25"/>
    <row r="2504" customFormat="1" x14ac:dyDescent="0.25"/>
    <row r="2505" customFormat="1" x14ac:dyDescent="0.25"/>
    <row r="2506" customFormat="1" x14ac:dyDescent="0.25"/>
    <row r="2507" customFormat="1" x14ac:dyDescent="0.25"/>
    <row r="2508" customFormat="1" x14ac:dyDescent="0.25"/>
    <row r="2509" customFormat="1" x14ac:dyDescent="0.25"/>
    <row r="2510" customFormat="1" x14ac:dyDescent="0.25"/>
    <row r="2511" customFormat="1" x14ac:dyDescent="0.25"/>
    <row r="2512" customFormat="1" x14ac:dyDescent="0.25"/>
    <row r="2513" customFormat="1" x14ac:dyDescent="0.25"/>
    <row r="2514" customFormat="1" x14ac:dyDescent="0.25"/>
    <row r="2515" customFormat="1" x14ac:dyDescent="0.25"/>
    <row r="2516" customFormat="1" x14ac:dyDescent="0.25"/>
    <row r="2517" customFormat="1" x14ac:dyDescent="0.25"/>
    <row r="2518" customFormat="1" x14ac:dyDescent="0.25"/>
    <row r="2519" customFormat="1" x14ac:dyDescent="0.25"/>
    <row r="2520" customFormat="1" x14ac:dyDescent="0.25"/>
    <row r="2521" customFormat="1" x14ac:dyDescent="0.25"/>
    <row r="2522" customFormat="1" x14ac:dyDescent="0.25"/>
    <row r="2523" customFormat="1" x14ac:dyDescent="0.25"/>
    <row r="2524" customFormat="1" x14ac:dyDescent="0.25"/>
    <row r="2525" customFormat="1" x14ac:dyDescent="0.25"/>
    <row r="2526" customFormat="1" x14ac:dyDescent="0.25"/>
    <row r="2527" customFormat="1" x14ac:dyDescent="0.25"/>
    <row r="2528" customFormat="1" x14ac:dyDescent="0.25"/>
    <row r="2529" customFormat="1" x14ac:dyDescent="0.25"/>
    <row r="2530" customFormat="1" x14ac:dyDescent="0.25"/>
    <row r="2531" customFormat="1" x14ac:dyDescent="0.25"/>
    <row r="2532" customFormat="1" x14ac:dyDescent="0.25"/>
    <row r="2533" customFormat="1" x14ac:dyDescent="0.25"/>
    <row r="2534" customFormat="1" x14ac:dyDescent="0.25"/>
    <row r="2535" customFormat="1" x14ac:dyDescent="0.25"/>
    <row r="2536" customFormat="1" x14ac:dyDescent="0.25"/>
    <row r="2537" customFormat="1" x14ac:dyDescent="0.25"/>
    <row r="2538" customFormat="1" x14ac:dyDescent="0.25"/>
    <row r="2539" customFormat="1" x14ac:dyDescent="0.25"/>
    <row r="2540" customFormat="1" x14ac:dyDescent="0.25"/>
    <row r="2541" customFormat="1" x14ac:dyDescent="0.25"/>
    <row r="2542" customFormat="1" x14ac:dyDescent="0.25"/>
    <row r="2543" customFormat="1" x14ac:dyDescent="0.25"/>
    <row r="2544" customFormat="1" x14ac:dyDescent="0.25"/>
    <row r="2545" customFormat="1" x14ac:dyDescent="0.25"/>
    <row r="2546" customFormat="1" x14ac:dyDescent="0.25"/>
    <row r="2547" customFormat="1" x14ac:dyDescent="0.25"/>
    <row r="2548" customFormat="1" x14ac:dyDescent="0.25"/>
    <row r="2549" customFormat="1" x14ac:dyDescent="0.25"/>
    <row r="2550" customFormat="1" x14ac:dyDescent="0.25"/>
    <row r="2551" customFormat="1" x14ac:dyDescent="0.25"/>
    <row r="2552" customFormat="1" x14ac:dyDescent="0.25"/>
    <row r="2553" customFormat="1" x14ac:dyDescent="0.25"/>
    <row r="2554" customFormat="1" x14ac:dyDescent="0.25"/>
    <row r="2555" customFormat="1" x14ac:dyDescent="0.25"/>
    <row r="2556" customFormat="1" x14ac:dyDescent="0.25"/>
    <row r="2557" customFormat="1" x14ac:dyDescent="0.25"/>
    <row r="2558" customFormat="1" x14ac:dyDescent="0.25"/>
    <row r="2559" customFormat="1" x14ac:dyDescent="0.25"/>
    <row r="2560" customFormat="1" x14ac:dyDescent="0.25"/>
    <row r="2561" customFormat="1" x14ac:dyDescent="0.25"/>
    <row r="2562" customFormat="1" x14ac:dyDescent="0.25"/>
    <row r="2563" customFormat="1" x14ac:dyDescent="0.25"/>
    <row r="2564" customFormat="1" x14ac:dyDescent="0.25"/>
    <row r="2565" customFormat="1" x14ac:dyDescent="0.25"/>
    <row r="2566" customFormat="1" x14ac:dyDescent="0.25"/>
    <row r="2567" customFormat="1" x14ac:dyDescent="0.25"/>
    <row r="2568" customFormat="1" x14ac:dyDescent="0.25"/>
    <row r="2569" customFormat="1" x14ac:dyDescent="0.25"/>
    <row r="2570" customFormat="1" x14ac:dyDescent="0.25"/>
    <row r="2571" customFormat="1" x14ac:dyDescent="0.25"/>
    <row r="2572" customFormat="1" x14ac:dyDescent="0.25"/>
    <row r="2573" customFormat="1" x14ac:dyDescent="0.25"/>
    <row r="2574" customFormat="1" x14ac:dyDescent="0.25"/>
    <row r="2575" customFormat="1" x14ac:dyDescent="0.25"/>
    <row r="2576" customFormat="1" x14ac:dyDescent="0.25"/>
    <row r="2577" customFormat="1" x14ac:dyDescent="0.25"/>
    <row r="2578" customFormat="1" x14ac:dyDescent="0.25"/>
    <row r="2579" customFormat="1" x14ac:dyDescent="0.25"/>
    <row r="2580" customFormat="1" x14ac:dyDescent="0.25"/>
    <row r="2581" customFormat="1" x14ac:dyDescent="0.25"/>
    <row r="2582" customFormat="1" x14ac:dyDescent="0.25"/>
    <row r="2583" customFormat="1" x14ac:dyDescent="0.25"/>
    <row r="2584" customFormat="1" x14ac:dyDescent="0.25"/>
    <row r="2585" customFormat="1" x14ac:dyDescent="0.25"/>
    <row r="2586" customFormat="1" x14ac:dyDescent="0.25"/>
    <row r="2587" customFormat="1" x14ac:dyDescent="0.25"/>
    <row r="2588" customFormat="1" x14ac:dyDescent="0.25"/>
    <row r="2589" customFormat="1" x14ac:dyDescent="0.25"/>
    <row r="2590" customFormat="1" x14ac:dyDescent="0.25"/>
    <row r="2591" customFormat="1" x14ac:dyDescent="0.25"/>
    <row r="2592" customFormat="1" x14ac:dyDescent="0.25"/>
    <row r="2593" customFormat="1" x14ac:dyDescent="0.25"/>
    <row r="2594" customFormat="1" x14ac:dyDescent="0.25"/>
    <row r="2595" customFormat="1" x14ac:dyDescent="0.25"/>
    <row r="2596" customFormat="1" x14ac:dyDescent="0.25"/>
    <row r="2597" customFormat="1" x14ac:dyDescent="0.25"/>
    <row r="2598" customFormat="1" x14ac:dyDescent="0.25"/>
    <row r="2599" customFormat="1" x14ac:dyDescent="0.25"/>
    <row r="2600" customFormat="1" x14ac:dyDescent="0.25"/>
    <row r="2601" customFormat="1" x14ac:dyDescent="0.25"/>
    <row r="2602" customFormat="1" x14ac:dyDescent="0.25"/>
    <row r="2603" customFormat="1" x14ac:dyDescent="0.25"/>
    <row r="2604" customFormat="1" x14ac:dyDescent="0.25"/>
    <row r="2605" customFormat="1" x14ac:dyDescent="0.25"/>
    <row r="2606" customFormat="1" x14ac:dyDescent="0.25"/>
    <row r="2607" customFormat="1" x14ac:dyDescent="0.25"/>
    <row r="2608" customFormat="1" x14ac:dyDescent="0.25"/>
    <row r="2609" customFormat="1" x14ac:dyDescent="0.25"/>
    <row r="2610" customFormat="1" x14ac:dyDescent="0.25"/>
    <row r="2611" customFormat="1" x14ac:dyDescent="0.25"/>
    <row r="2612" customFormat="1" x14ac:dyDescent="0.25"/>
    <row r="2613" customFormat="1" x14ac:dyDescent="0.25"/>
    <row r="2614" customFormat="1" x14ac:dyDescent="0.25"/>
    <row r="2615" customFormat="1" x14ac:dyDescent="0.25"/>
    <row r="2616" customFormat="1" x14ac:dyDescent="0.25"/>
    <row r="2617" customFormat="1" x14ac:dyDescent="0.25"/>
    <row r="2618" customFormat="1" x14ac:dyDescent="0.25"/>
    <row r="2619" customFormat="1" x14ac:dyDescent="0.25"/>
    <row r="2620" customFormat="1" x14ac:dyDescent="0.25"/>
    <row r="2621" customFormat="1" x14ac:dyDescent="0.25"/>
    <row r="2622" customFormat="1" x14ac:dyDescent="0.25"/>
    <row r="2623" customFormat="1" x14ac:dyDescent="0.25"/>
    <row r="2624" customFormat="1" x14ac:dyDescent="0.25"/>
    <row r="2625" customFormat="1" x14ac:dyDescent="0.25"/>
    <row r="2626" customFormat="1" x14ac:dyDescent="0.25"/>
    <row r="2627" customFormat="1" x14ac:dyDescent="0.25"/>
    <row r="2628" customFormat="1" x14ac:dyDescent="0.25"/>
    <row r="2629" customFormat="1" x14ac:dyDescent="0.25"/>
    <row r="2630" customFormat="1" x14ac:dyDescent="0.25"/>
    <row r="2631" customFormat="1" x14ac:dyDescent="0.25"/>
    <row r="2632" customFormat="1" x14ac:dyDescent="0.25"/>
    <row r="2633" customFormat="1" x14ac:dyDescent="0.25"/>
    <row r="2634" customFormat="1" x14ac:dyDescent="0.25"/>
    <row r="2635" customFormat="1" x14ac:dyDescent="0.25"/>
    <row r="2636" customFormat="1" x14ac:dyDescent="0.25"/>
    <row r="2637" customFormat="1" x14ac:dyDescent="0.25"/>
    <row r="2638" customFormat="1" x14ac:dyDescent="0.25"/>
    <row r="2639" customFormat="1" x14ac:dyDescent="0.25"/>
    <row r="2640" customFormat="1" x14ac:dyDescent="0.25"/>
    <row r="2641" customFormat="1" x14ac:dyDescent="0.25"/>
    <row r="2642" customFormat="1" x14ac:dyDescent="0.25"/>
    <row r="2643" customFormat="1" x14ac:dyDescent="0.25"/>
    <row r="2644" customFormat="1" x14ac:dyDescent="0.25"/>
    <row r="2645" customFormat="1" x14ac:dyDescent="0.25"/>
    <row r="2646" customFormat="1" x14ac:dyDescent="0.25"/>
    <row r="2647" customFormat="1" x14ac:dyDescent="0.25"/>
    <row r="2648" customFormat="1" x14ac:dyDescent="0.25"/>
    <row r="2649" customFormat="1" x14ac:dyDescent="0.25"/>
    <row r="2650" customFormat="1" x14ac:dyDescent="0.25"/>
    <row r="2651" customFormat="1" x14ac:dyDescent="0.25"/>
    <row r="2652" customFormat="1" x14ac:dyDescent="0.25"/>
    <row r="2653" customFormat="1" x14ac:dyDescent="0.25"/>
    <row r="2654" customFormat="1" x14ac:dyDescent="0.25"/>
    <row r="2655" customFormat="1" x14ac:dyDescent="0.25"/>
    <row r="2656" customFormat="1" x14ac:dyDescent="0.25"/>
    <row r="2657" customFormat="1" x14ac:dyDescent="0.25"/>
    <row r="2658" customFormat="1" x14ac:dyDescent="0.25"/>
    <row r="2659" customFormat="1" x14ac:dyDescent="0.25"/>
    <row r="2660" customFormat="1" x14ac:dyDescent="0.25"/>
    <row r="2661" customFormat="1" x14ac:dyDescent="0.25"/>
    <row r="2662" customFormat="1" x14ac:dyDescent="0.25"/>
    <row r="2663" customFormat="1" x14ac:dyDescent="0.25"/>
    <row r="2664" customFormat="1" x14ac:dyDescent="0.25"/>
    <row r="2665" customFormat="1" x14ac:dyDescent="0.25"/>
    <row r="2666" customFormat="1" x14ac:dyDescent="0.25"/>
    <row r="2667" customFormat="1" x14ac:dyDescent="0.25"/>
    <row r="2668" customFormat="1" x14ac:dyDescent="0.25"/>
    <row r="2669" customFormat="1" x14ac:dyDescent="0.25"/>
    <row r="2670" customFormat="1" x14ac:dyDescent="0.25"/>
    <row r="2671" customFormat="1" x14ac:dyDescent="0.25"/>
    <row r="2672" customFormat="1" x14ac:dyDescent="0.25"/>
    <row r="2673" customFormat="1" x14ac:dyDescent="0.25"/>
    <row r="2674" customFormat="1" x14ac:dyDescent="0.25"/>
    <row r="2675" customFormat="1" x14ac:dyDescent="0.25"/>
    <row r="2676" customFormat="1" x14ac:dyDescent="0.25"/>
    <row r="2677" customFormat="1" x14ac:dyDescent="0.25"/>
    <row r="2678" customFormat="1" x14ac:dyDescent="0.25"/>
    <row r="2679" customFormat="1" x14ac:dyDescent="0.25"/>
    <row r="2680" customFormat="1" x14ac:dyDescent="0.25"/>
    <row r="2681" customFormat="1" x14ac:dyDescent="0.25"/>
    <row r="2682" customFormat="1" x14ac:dyDescent="0.25"/>
    <row r="2683" customFormat="1" x14ac:dyDescent="0.25"/>
    <row r="2684" customFormat="1" x14ac:dyDescent="0.25"/>
    <row r="2685" customFormat="1" x14ac:dyDescent="0.25"/>
    <row r="2686" customFormat="1" x14ac:dyDescent="0.25"/>
    <row r="2687" customFormat="1" x14ac:dyDescent="0.25"/>
    <row r="2688" customFormat="1" x14ac:dyDescent="0.25"/>
    <row r="2689" customFormat="1" x14ac:dyDescent="0.25"/>
    <row r="2690" customFormat="1" x14ac:dyDescent="0.25"/>
    <row r="2691" customFormat="1" x14ac:dyDescent="0.25"/>
    <row r="2692" customFormat="1" x14ac:dyDescent="0.25"/>
    <row r="2693" customFormat="1" x14ac:dyDescent="0.25"/>
    <row r="2694" customFormat="1" x14ac:dyDescent="0.25"/>
    <row r="2695" customFormat="1" x14ac:dyDescent="0.25"/>
    <row r="2696" customFormat="1" x14ac:dyDescent="0.25"/>
    <row r="2697" customFormat="1" x14ac:dyDescent="0.25"/>
    <row r="2698" customFormat="1" x14ac:dyDescent="0.25"/>
    <row r="2699" customFormat="1" x14ac:dyDescent="0.25"/>
    <row r="2700" customFormat="1" x14ac:dyDescent="0.25"/>
    <row r="2701" customFormat="1" x14ac:dyDescent="0.25"/>
    <row r="2702" customFormat="1" x14ac:dyDescent="0.25"/>
    <row r="2703" customFormat="1" x14ac:dyDescent="0.25"/>
    <row r="2704" customFormat="1" x14ac:dyDescent="0.25"/>
    <row r="2705" customFormat="1" x14ac:dyDescent="0.25"/>
    <row r="2706" customFormat="1" x14ac:dyDescent="0.25"/>
    <row r="2707" customFormat="1" x14ac:dyDescent="0.25"/>
    <row r="2708" customFormat="1" x14ac:dyDescent="0.25"/>
    <row r="2709" customFormat="1" x14ac:dyDescent="0.25"/>
    <row r="2710" customFormat="1" x14ac:dyDescent="0.25"/>
    <row r="2711" customFormat="1" x14ac:dyDescent="0.25"/>
    <row r="2712" customFormat="1" x14ac:dyDescent="0.25"/>
    <row r="2713" customFormat="1" x14ac:dyDescent="0.25"/>
    <row r="2714" customFormat="1" x14ac:dyDescent="0.25"/>
    <row r="2715" customFormat="1" x14ac:dyDescent="0.25"/>
    <row r="2716" customFormat="1" x14ac:dyDescent="0.25"/>
    <row r="2717" customFormat="1" x14ac:dyDescent="0.25"/>
    <row r="2718" customFormat="1" x14ac:dyDescent="0.25"/>
    <row r="2719" customFormat="1" x14ac:dyDescent="0.25"/>
    <row r="2720" customFormat="1" x14ac:dyDescent="0.25"/>
    <row r="2721" customFormat="1" x14ac:dyDescent="0.25"/>
    <row r="2722" customFormat="1" x14ac:dyDescent="0.25"/>
    <row r="2723" customFormat="1" x14ac:dyDescent="0.25"/>
    <row r="2724" customFormat="1" x14ac:dyDescent="0.25"/>
    <row r="2725" customFormat="1" x14ac:dyDescent="0.25"/>
    <row r="2726" customFormat="1" x14ac:dyDescent="0.25"/>
    <row r="2727" customFormat="1" x14ac:dyDescent="0.25"/>
    <row r="2728" customFormat="1" x14ac:dyDescent="0.25"/>
    <row r="2729" customFormat="1" x14ac:dyDescent="0.25"/>
    <row r="2730" customFormat="1" x14ac:dyDescent="0.25"/>
    <row r="2731" customFormat="1" x14ac:dyDescent="0.25"/>
    <row r="2732" customFormat="1" x14ac:dyDescent="0.25"/>
    <row r="2733" customFormat="1" x14ac:dyDescent="0.25"/>
    <row r="2734" customFormat="1" x14ac:dyDescent="0.25"/>
    <row r="2735" customFormat="1" x14ac:dyDescent="0.25"/>
    <row r="2736" customFormat="1" x14ac:dyDescent="0.25"/>
    <row r="2737" customFormat="1" x14ac:dyDescent="0.25"/>
    <row r="2738" customFormat="1" x14ac:dyDescent="0.25"/>
    <row r="2739" customFormat="1" x14ac:dyDescent="0.25"/>
    <row r="2740" customFormat="1" x14ac:dyDescent="0.25"/>
    <row r="2741" customFormat="1" x14ac:dyDescent="0.25"/>
    <row r="2742" customFormat="1" x14ac:dyDescent="0.25"/>
    <row r="2743" customFormat="1" x14ac:dyDescent="0.25"/>
    <row r="2744" customFormat="1" x14ac:dyDescent="0.25"/>
    <row r="2745" customFormat="1" x14ac:dyDescent="0.25"/>
    <row r="2746" customFormat="1" x14ac:dyDescent="0.25"/>
    <row r="2747" customFormat="1" x14ac:dyDescent="0.25"/>
    <row r="2748" customFormat="1" x14ac:dyDescent="0.25"/>
    <row r="2749" customFormat="1" x14ac:dyDescent="0.25"/>
    <row r="2750" customFormat="1" x14ac:dyDescent="0.25"/>
    <row r="2751" customFormat="1" x14ac:dyDescent="0.25"/>
    <row r="2752" customFormat="1" x14ac:dyDescent="0.25"/>
    <row r="2753" customFormat="1" x14ac:dyDescent="0.25"/>
    <row r="2754" customFormat="1" x14ac:dyDescent="0.25"/>
    <row r="2755" customFormat="1" x14ac:dyDescent="0.25"/>
    <row r="2756" customFormat="1" x14ac:dyDescent="0.25"/>
    <row r="2757" customFormat="1" x14ac:dyDescent="0.25"/>
    <row r="2758" customFormat="1" x14ac:dyDescent="0.25"/>
    <row r="2759" customFormat="1" x14ac:dyDescent="0.25"/>
    <row r="2760" customFormat="1" x14ac:dyDescent="0.25"/>
    <row r="2761" customFormat="1" x14ac:dyDescent="0.25"/>
    <row r="2762" customFormat="1" x14ac:dyDescent="0.25"/>
    <row r="2763" customFormat="1" x14ac:dyDescent="0.25"/>
    <row r="2764" customFormat="1" x14ac:dyDescent="0.25"/>
    <row r="2765" customFormat="1" x14ac:dyDescent="0.25"/>
    <row r="2766" customFormat="1" x14ac:dyDescent="0.25"/>
    <row r="2767" customFormat="1" x14ac:dyDescent="0.25"/>
    <row r="2768" customFormat="1" x14ac:dyDescent="0.25"/>
    <row r="2769" customFormat="1" x14ac:dyDescent="0.25"/>
    <row r="2770" customFormat="1" x14ac:dyDescent="0.25"/>
    <row r="2771" customFormat="1" x14ac:dyDescent="0.25"/>
    <row r="2772" customFormat="1" x14ac:dyDescent="0.25"/>
    <row r="2773" customFormat="1" x14ac:dyDescent="0.25"/>
    <row r="2774" customFormat="1" x14ac:dyDescent="0.25"/>
    <row r="2775" customFormat="1" x14ac:dyDescent="0.25"/>
    <row r="2776" customFormat="1" x14ac:dyDescent="0.25"/>
    <row r="2777" customFormat="1" x14ac:dyDescent="0.25"/>
    <row r="2778" customFormat="1" x14ac:dyDescent="0.25"/>
    <row r="2779" customFormat="1" x14ac:dyDescent="0.25"/>
    <row r="2780" customFormat="1" x14ac:dyDescent="0.25"/>
    <row r="2781" customFormat="1" x14ac:dyDescent="0.25"/>
    <row r="2782" customFormat="1" x14ac:dyDescent="0.25"/>
    <row r="2783" customFormat="1" x14ac:dyDescent="0.25"/>
    <row r="2784" customFormat="1" x14ac:dyDescent="0.25"/>
    <row r="2785" customFormat="1" x14ac:dyDescent="0.25"/>
    <row r="2786" customFormat="1" x14ac:dyDescent="0.25"/>
    <row r="2787" customFormat="1" x14ac:dyDescent="0.25"/>
    <row r="2788" customFormat="1" x14ac:dyDescent="0.25"/>
    <row r="2789" customFormat="1" x14ac:dyDescent="0.25"/>
    <row r="2790" customFormat="1" x14ac:dyDescent="0.25"/>
    <row r="2791" customFormat="1" x14ac:dyDescent="0.25"/>
    <row r="2792" customFormat="1" x14ac:dyDescent="0.25"/>
    <row r="2793" customFormat="1" x14ac:dyDescent="0.25"/>
    <row r="2794" customFormat="1" x14ac:dyDescent="0.25"/>
    <row r="2795" customFormat="1" x14ac:dyDescent="0.25"/>
    <row r="2796" customFormat="1" x14ac:dyDescent="0.25"/>
    <row r="2797" customFormat="1" x14ac:dyDescent="0.25"/>
    <row r="2798" customFormat="1" x14ac:dyDescent="0.25"/>
    <row r="2799" customFormat="1" x14ac:dyDescent="0.25"/>
    <row r="2800" customFormat="1" x14ac:dyDescent="0.25"/>
    <row r="2801" customFormat="1" x14ac:dyDescent="0.25"/>
    <row r="2802" customFormat="1" x14ac:dyDescent="0.25"/>
    <row r="2803" customFormat="1" x14ac:dyDescent="0.25"/>
    <row r="2804" customFormat="1" x14ac:dyDescent="0.25"/>
    <row r="2805" customFormat="1" x14ac:dyDescent="0.25"/>
    <row r="2806" customFormat="1" x14ac:dyDescent="0.25"/>
    <row r="2807" customFormat="1" x14ac:dyDescent="0.25"/>
    <row r="2808" customFormat="1" x14ac:dyDescent="0.25"/>
    <row r="2809" customFormat="1" x14ac:dyDescent="0.25"/>
    <row r="2810" customFormat="1" x14ac:dyDescent="0.25"/>
    <row r="2811" customFormat="1" x14ac:dyDescent="0.25"/>
    <row r="2812" customFormat="1" x14ac:dyDescent="0.25"/>
    <row r="2813" customFormat="1" x14ac:dyDescent="0.25"/>
    <row r="2814" customFormat="1" x14ac:dyDescent="0.25"/>
    <row r="2815" customFormat="1" x14ac:dyDescent="0.25"/>
    <row r="2816" customFormat="1" x14ac:dyDescent="0.25"/>
    <row r="2817" customFormat="1" x14ac:dyDescent="0.25"/>
    <row r="2818" customFormat="1" x14ac:dyDescent="0.25"/>
    <row r="2819" customFormat="1" x14ac:dyDescent="0.25"/>
    <row r="2820" customFormat="1" x14ac:dyDescent="0.25"/>
    <row r="2821" customFormat="1" x14ac:dyDescent="0.25"/>
    <row r="2822" customFormat="1" x14ac:dyDescent="0.25"/>
    <row r="2823" customFormat="1" x14ac:dyDescent="0.25"/>
    <row r="2824" customFormat="1" x14ac:dyDescent="0.25"/>
    <row r="2825" customFormat="1" x14ac:dyDescent="0.25"/>
    <row r="2826" customFormat="1" x14ac:dyDescent="0.25"/>
    <row r="2827" customFormat="1" x14ac:dyDescent="0.25"/>
    <row r="2828" customFormat="1" x14ac:dyDescent="0.25"/>
    <row r="2829" customFormat="1" x14ac:dyDescent="0.25"/>
    <row r="2830" customFormat="1" x14ac:dyDescent="0.25"/>
    <row r="2831" customFormat="1" x14ac:dyDescent="0.25"/>
    <row r="2832" customFormat="1" x14ac:dyDescent="0.25"/>
    <row r="2833" customFormat="1" x14ac:dyDescent="0.25"/>
    <row r="2834" customFormat="1" x14ac:dyDescent="0.25"/>
    <row r="2835" customFormat="1" x14ac:dyDescent="0.25"/>
    <row r="2836" customFormat="1" x14ac:dyDescent="0.25"/>
    <row r="2837" customFormat="1" x14ac:dyDescent="0.25"/>
    <row r="2838" customFormat="1" x14ac:dyDescent="0.25"/>
    <row r="2839" customFormat="1" x14ac:dyDescent="0.25"/>
    <row r="2840" customFormat="1" x14ac:dyDescent="0.25"/>
    <row r="2841" customFormat="1" x14ac:dyDescent="0.25"/>
    <row r="2842" customFormat="1" x14ac:dyDescent="0.25"/>
    <row r="2843" customFormat="1" x14ac:dyDescent="0.25"/>
    <row r="2844" customFormat="1" x14ac:dyDescent="0.25"/>
    <row r="2845" customFormat="1" x14ac:dyDescent="0.25"/>
    <row r="2846" customFormat="1" x14ac:dyDescent="0.25"/>
    <row r="2847" customFormat="1" x14ac:dyDescent="0.25"/>
    <row r="2848" customFormat="1" x14ac:dyDescent="0.25"/>
    <row r="2849" customFormat="1" x14ac:dyDescent="0.25"/>
    <row r="2850" customFormat="1" x14ac:dyDescent="0.25"/>
    <row r="2851" customFormat="1" x14ac:dyDescent="0.25"/>
    <row r="2852" customFormat="1" x14ac:dyDescent="0.25"/>
    <row r="2853" customFormat="1" x14ac:dyDescent="0.25"/>
    <row r="2854" customFormat="1" x14ac:dyDescent="0.25"/>
    <row r="2855" customFormat="1" x14ac:dyDescent="0.25"/>
    <row r="2856" customFormat="1" x14ac:dyDescent="0.25"/>
    <row r="2857" customFormat="1" x14ac:dyDescent="0.25"/>
    <row r="2858" customFormat="1" x14ac:dyDescent="0.25"/>
    <row r="2859" customFormat="1" x14ac:dyDescent="0.25"/>
    <row r="2860" customFormat="1" x14ac:dyDescent="0.25"/>
    <row r="2861" customFormat="1" x14ac:dyDescent="0.25"/>
    <row r="2862" customFormat="1" x14ac:dyDescent="0.25"/>
    <row r="2863" customFormat="1" x14ac:dyDescent="0.25"/>
    <row r="2864" customFormat="1" x14ac:dyDescent="0.25"/>
    <row r="2865" customFormat="1" x14ac:dyDescent="0.25"/>
    <row r="2866" customFormat="1" x14ac:dyDescent="0.25"/>
    <row r="2867" customFormat="1" x14ac:dyDescent="0.25"/>
    <row r="2868" customFormat="1" x14ac:dyDescent="0.25"/>
    <row r="2869" customFormat="1" x14ac:dyDescent="0.25"/>
    <row r="2870" customFormat="1" x14ac:dyDescent="0.25"/>
    <row r="2871" customFormat="1" x14ac:dyDescent="0.25"/>
    <row r="2872" customFormat="1" x14ac:dyDescent="0.25"/>
    <row r="2873" customFormat="1" x14ac:dyDescent="0.25"/>
    <row r="2874" customFormat="1" x14ac:dyDescent="0.25"/>
    <row r="2875" customFormat="1" x14ac:dyDescent="0.25"/>
    <row r="2876" customFormat="1" x14ac:dyDescent="0.25"/>
    <row r="2877" customFormat="1" x14ac:dyDescent="0.25"/>
    <row r="2878" customFormat="1" x14ac:dyDescent="0.25"/>
    <row r="2879" customFormat="1" x14ac:dyDescent="0.25"/>
    <row r="2880" customFormat="1" x14ac:dyDescent="0.25"/>
    <row r="2881" customFormat="1" x14ac:dyDescent="0.25"/>
    <row r="2882" customFormat="1" x14ac:dyDescent="0.25"/>
    <row r="2883" customFormat="1" x14ac:dyDescent="0.25"/>
    <row r="2884" customFormat="1" x14ac:dyDescent="0.25"/>
    <row r="2885" customFormat="1" x14ac:dyDescent="0.25"/>
    <row r="2886" customFormat="1" x14ac:dyDescent="0.25"/>
    <row r="2887" customFormat="1" x14ac:dyDescent="0.25"/>
    <row r="2888" customFormat="1" x14ac:dyDescent="0.25"/>
    <row r="2889" customFormat="1" x14ac:dyDescent="0.25"/>
    <row r="2890" customFormat="1" x14ac:dyDescent="0.25"/>
    <row r="2891" customFormat="1" x14ac:dyDescent="0.25"/>
    <row r="2892" customFormat="1" x14ac:dyDescent="0.25"/>
    <row r="2893" customFormat="1" x14ac:dyDescent="0.25"/>
    <row r="2894" customFormat="1" x14ac:dyDescent="0.25"/>
    <row r="2895" customFormat="1" x14ac:dyDescent="0.25"/>
    <row r="2896" customFormat="1" x14ac:dyDescent="0.25"/>
    <row r="2897" customFormat="1" x14ac:dyDescent="0.25"/>
    <row r="2898" customFormat="1" x14ac:dyDescent="0.25"/>
    <row r="2899" customFormat="1" x14ac:dyDescent="0.25"/>
    <row r="2900" customFormat="1" x14ac:dyDescent="0.25"/>
    <row r="2901" customFormat="1" x14ac:dyDescent="0.25"/>
    <row r="2902" customFormat="1" x14ac:dyDescent="0.25"/>
    <row r="2903" customFormat="1" x14ac:dyDescent="0.25"/>
    <row r="2904" customFormat="1" x14ac:dyDescent="0.25"/>
    <row r="2905" customFormat="1" x14ac:dyDescent="0.25"/>
    <row r="2906" customFormat="1" x14ac:dyDescent="0.25"/>
    <row r="2907" customFormat="1" x14ac:dyDescent="0.25"/>
    <row r="2908" customFormat="1" x14ac:dyDescent="0.25"/>
    <row r="2909" customFormat="1" x14ac:dyDescent="0.25"/>
    <row r="2910" customFormat="1" x14ac:dyDescent="0.25"/>
    <row r="2911" customFormat="1" x14ac:dyDescent="0.25"/>
    <row r="2912" customFormat="1" x14ac:dyDescent="0.25"/>
    <row r="2913" customFormat="1" x14ac:dyDescent="0.25"/>
    <row r="2914" customFormat="1" x14ac:dyDescent="0.25"/>
    <row r="2915" customFormat="1" x14ac:dyDescent="0.25"/>
    <row r="2916" customFormat="1" x14ac:dyDescent="0.25"/>
    <row r="2917" customFormat="1" x14ac:dyDescent="0.25"/>
    <row r="2918" customFormat="1" x14ac:dyDescent="0.25"/>
    <row r="2919" customFormat="1" x14ac:dyDescent="0.25"/>
    <row r="2920" customFormat="1" x14ac:dyDescent="0.25"/>
    <row r="2921" customFormat="1" x14ac:dyDescent="0.25"/>
    <row r="2922" customFormat="1" x14ac:dyDescent="0.25"/>
    <row r="2923" customFormat="1" x14ac:dyDescent="0.25"/>
    <row r="2924" customFormat="1" x14ac:dyDescent="0.25"/>
    <row r="2925" customFormat="1" x14ac:dyDescent="0.25"/>
    <row r="2926" customFormat="1" x14ac:dyDescent="0.25"/>
    <row r="2927" customFormat="1" x14ac:dyDescent="0.25"/>
    <row r="2928" customFormat="1" x14ac:dyDescent="0.25"/>
    <row r="2929" customFormat="1" x14ac:dyDescent="0.25"/>
    <row r="2930" customFormat="1" x14ac:dyDescent="0.25"/>
    <row r="2931" customFormat="1" x14ac:dyDescent="0.25"/>
    <row r="2932" customFormat="1" x14ac:dyDescent="0.25"/>
    <row r="2933" customFormat="1" x14ac:dyDescent="0.25"/>
    <row r="2934" customFormat="1" x14ac:dyDescent="0.25"/>
    <row r="2935" customFormat="1" x14ac:dyDescent="0.25"/>
    <row r="2936" customFormat="1" x14ac:dyDescent="0.25"/>
    <row r="2937" customFormat="1" x14ac:dyDescent="0.25"/>
    <row r="2938" customFormat="1" x14ac:dyDescent="0.25"/>
    <row r="2939" customFormat="1" x14ac:dyDescent="0.25"/>
    <row r="2940" customFormat="1" x14ac:dyDescent="0.25"/>
    <row r="2941" customFormat="1" x14ac:dyDescent="0.25"/>
    <row r="2942" customFormat="1" x14ac:dyDescent="0.25"/>
    <row r="2943" customFormat="1" x14ac:dyDescent="0.25"/>
    <row r="2944" customFormat="1" x14ac:dyDescent="0.25"/>
    <row r="2945" customFormat="1" x14ac:dyDescent="0.25"/>
    <row r="2946" customFormat="1" x14ac:dyDescent="0.25"/>
    <row r="2947" customFormat="1" x14ac:dyDescent="0.25"/>
    <row r="2948" customFormat="1" x14ac:dyDescent="0.25"/>
    <row r="2949" customFormat="1" x14ac:dyDescent="0.25"/>
    <row r="2950" customFormat="1" x14ac:dyDescent="0.25"/>
    <row r="2951" customFormat="1" x14ac:dyDescent="0.25"/>
    <row r="2952" customFormat="1" x14ac:dyDescent="0.25"/>
    <row r="2953" customFormat="1" x14ac:dyDescent="0.25"/>
    <row r="2954" customFormat="1" x14ac:dyDescent="0.25"/>
    <row r="2955" customFormat="1" x14ac:dyDescent="0.25"/>
    <row r="2956" customFormat="1" x14ac:dyDescent="0.25"/>
    <row r="2957" customFormat="1" x14ac:dyDescent="0.25"/>
    <row r="2958" customFormat="1" x14ac:dyDescent="0.25"/>
    <row r="2959" customFormat="1" x14ac:dyDescent="0.25"/>
    <row r="2960" customFormat="1" x14ac:dyDescent="0.25"/>
    <row r="2961" customFormat="1" x14ac:dyDescent="0.25"/>
    <row r="2962" customFormat="1" x14ac:dyDescent="0.25"/>
    <row r="2963" customFormat="1" x14ac:dyDescent="0.25"/>
    <row r="2964" customFormat="1" x14ac:dyDescent="0.25"/>
    <row r="2965" customFormat="1" x14ac:dyDescent="0.25"/>
    <row r="2966" customFormat="1" x14ac:dyDescent="0.25"/>
    <row r="2967" customFormat="1" x14ac:dyDescent="0.25"/>
    <row r="2968" customFormat="1" x14ac:dyDescent="0.25"/>
    <row r="2969" customFormat="1" x14ac:dyDescent="0.25"/>
    <row r="2970" customFormat="1" x14ac:dyDescent="0.25"/>
    <row r="2971" customFormat="1" x14ac:dyDescent="0.25"/>
    <row r="2972" customFormat="1" x14ac:dyDescent="0.25"/>
    <row r="2973" customFormat="1" x14ac:dyDescent="0.25"/>
    <row r="2974" customFormat="1" x14ac:dyDescent="0.25"/>
    <row r="2975" customFormat="1" x14ac:dyDescent="0.25"/>
    <row r="2976" customFormat="1" x14ac:dyDescent="0.25"/>
    <row r="2977" customFormat="1" x14ac:dyDescent="0.25"/>
    <row r="2978" customFormat="1" x14ac:dyDescent="0.25"/>
    <row r="2979" customFormat="1" x14ac:dyDescent="0.25"/>
    <row r="2980" customFormat="1" x14ac:dyDescent="0.25"/>
    <row r="2981" customFormat="1" x14ac:dyDescent="0.25"/>
    <row r="2982" customFormat="1" x14ac:dyDescent="0.25"/>
    <row r="2983" customFormat="1" x14ac:dyDescent="0.25"/>
    <row r="2984" customFormat="1" x14ac:dyDescent="0.25"/>
    <row r="2985" customFormat="1" x14ac:dyDescent="0.25"/>
    <row r="2986" customFormat="1" x14ac:dyDescent="0.25"/>
    <row r="2987" customFormat="1" x14ac:dyDescent="0.25"/>
    <row r="2988" customFormat="1" x14ac:dyDescent="0.25"/>
    <row r="2989" customFormat="1" x14ac:dyDescent="0.25"/>
    <row r="2990" customFormat="1" x14ac:dyDescent="0.25"/>
    <row r="2991" customFormat="1" x14ac:dyDescent="0.25"/>
    <row r="2992" customFormat="1" x14ac:dyDescent="0.25"/>
    <row r="2993" customFormat="1" x14ac:dyDescent="0.25"/>
    <row r="2994" customFormat="1" x14ac:dyDescent="0.25"/>
    <row r="2995" customFormat="1" x14ac:dyDescent="0.25"/>
    <row r="2996" customFormat="1" x14ac:dyDescent="0.25"/>
    <row r="2997" customFormat="1" x14ac:dyDescent="0.25"/>
    <row r="2998" customFormat="1" x14ac:dyDescent="0.25"/>
    <row r="2999" customFormat="1" x14ac:dyDescent="0.25"/>
    <row r="3000" customFormat="1" x14ac:dyDescent="0.25"/>
    <row r="3001" customFormat="1" x14ac:dyDescent="0.25"/>
    <row r="3002" customFormat="1" x14ac:dyDescent="0.25"/>
    <row r="3003" customFormat="1" x14ac:dyDescent="0.25"/>
    <row r="3004" customFormat="1" x14ac:dyDescent="0.25"/>
    <row r="3005" customFormat="1" x14ac:dyDescent="0.25"/>
    <row r="3006" customFormat="1" x14ac:dyDescent="0.25"/>
    <row r="3007" customFormat="1" x14ac:dyDescent="0.25"/>
    <row r="3008" customFormat="1" x14ac:dyDescent="0.25"/>
    <row r="3009" customFormat="1" x14ac:dyDescent="0.25"/>
    <row r="3010" customFormat="1" x14ac:dyDescent="0.25"/>
    <row r="3011" customFormat="1" x14ac:dyDescent="0.25"/>
    <row r="3012" customFormat="1" x14ac:dyDescent="0.25"/>
    <row r="3013" customFormat="1" x14ac:dyDescent="0.25"/>
    <row r="3014" customFormat="1" x14ac:dyDescent="0.25"/>
    <row r="3015" customFormat="1" x14ac:dyDescent="0.25"/>
    <row r="3016" customFormat="1" x14ac:dyDescent="0.25"/>
    <row r="3017" customFormat="1" x14ac:dyDescent="0.25"/>
    <row r="3018" customFormat="1" x14ac:dyDescent="0.25"/>
    <row r="3019" customFormat="1" x14ac:dyDescent="0.25"/>
    <row r="3020" customFormat="1" x14ac:dyDescent="0.25"/>
    <row r="3021" customFormat="1" x14ac:dyDescent="0.25"/>
    <row r="3022" customFormat="1" x14ac:dyDescent="0.25"/>
    <row r="3023" customFormat="1" x14ac:dyDescent="0.25"/>
    <row r="3024" customFormat="1" x14ac:dyDescent="0.25"/>
    <row r="3025" customFormat="1" x14ac:dyDescent="0.25"/>
    <row r="3026" customFormat="1" x14ac:dyDescent="0.25"/>
    <row r="3027" customFormat="1" x14ac:dyDescent="0.25"/>
    <row r="3028" customFormat="1" x14ac:dyDescent="0.25"/>
    <row r="3029" customFormat="1" x14ac:dyDescent="0.25"/>
    <row r="3030" customFormat="1" x14ac:dyDescent="0.25"/>
    <row r="3031" customFormat="1" x14ac:dyDescent="0.25"/>
    <row r="3032" customFormat="1" x14ac:dyDescent="0.25"/>
    <row r="3033" customFormat="1" x14ac:dyDescent="0.25"/>
    <row r="3034" customFormat="1" x14ac:dyDescent="0.25"/>
    <row r="3035" customFormat="1" x14ac:dyDescent="0.25"/>
    <row r="3036" customFormat="1" x14ac:dyDescent="0.25"/>
    <row r="3037" customFormat="1" x14ac:dyDescent="0.25"/>
    <row r="3038" customFormat="1" x14ac:dyDescent="0.25"/>
    <row r="3039" customFormat="1" x14ac:dyDescent="0.25"/>
    <row r="3040" customFormat="1" x14ac:dyDescent="0.25"/>
    <row r="3041" customFormat="1" x14ac:dyDescent="0.25"/>
    <row r="3042" customFormat="1" x14ac:dyDescent="0.25"/>
    <row r="3043" customFormat="1" x14ac:dyDescent="0.25"/>
    <row r="3044" customFormat="1" x14ac:dyDescent="0.25"/>
    <row r="3045" customFormat="1" x14ac:dyDescent="0.25"/>
    <row r="3046" customFormat="1" x14ac:dyDescent="0.25"/>
    <row r="3047" customFormat="1" x14ac:dyDescent="0.25"/>
    <row r="3048" customFormat="1" x14ac:dyDescent="0.25"/>
    <row r="3049" customFormat="1" x14ac:dyDescent="0.25"/>
    <row r="3050" customFormat="1" x14ac:dyDescent="0.25"/>
    <row r="3051" customFormat="1" x14ac:dyDescent="0.25"/>
    <row r="3052" customFormat="1" x14ac:dyDescent="0.25"/>
    <row r="3053" customFormat="1" x14ac:dyDescent="0.25"/>
    <row r="3054" customFormat="1" x14ac:dyDescent="0.25"/>
    <row r="3055" customFormat="1" x14ac:dyDescent="0.25"/>
    <row r="3056" customFormat="1" x14ac:dyDescent="0.25"/>
    <row r="3057" customFormat="1" x14ac:dyDescent="0.25"/>
    <row r="3058" customFormat="1" x14ac:dyDescent="0.25"/>
    <row r="3059" customFormat="1" x14ac:dyDescent="0.25"/>
    <row r="3060" customFormat="1" x14ac:dyDescent="0.25"/>
    <row r="3061" customFormat="1" x14ac:dyDescent="0.25"/>
    <row r="3062" customFormat="1" x14ac:dyDescent="0.25"/>
    <row r="3063" customFormat="1" x14ac:dyDescent="0.25"/>
    <row r="3064" customFormat="1" x14ac:dyDescent="0.25"/>
    <row r="3065" customFormat="1" x14ac:dyDescent="0.25"/>
    <row r="3066" customFormat="1" x14ac:dyDescent="0.25"/>
    <row r="3067" customFormat="1" x14ac:dyDescent="0.25"/>
    <row r="3068" customFormat="1" x14ac:dyDescent="0.25"/>
    <row r="3069" customFormat="1" x14ac:dyDescent="0.25"/>
    <row r="3070" customFormat="1" x14ac:dyDescent="0.25"/>
    <row r="3071" customFormat="1" x14ac:dyDescent="0.25"/>
    <row r="3072" customFormat="1" x14ac:dyDescent="0.25"/>
    <row r="3073" customFormat="1" x14ac:dyDescent="0.25"/>
    <row r="3074" customFormat="1" x14ac:dyDescent="0.25"/>
    <row r="3075" customFormat="1" x14ac:dyDescent="0.25"/>
    <row r="3076" customFormat="1" x14ac:dyDescent="0.25"/>
    <row r="3077" customFormat="1" x14ac:dyDescent="0.25"/>
    <row r="3078" customFormat="1" x14ac:dyDescent="0.25"/>
    <row r="3079" customFormat="1" x14ac:dyDescent="0.25"/>
    <row r="3080" customFormat="1" x14ac:dyDescent="0.25"/>
    <row r="3081" customFormat="1" x14ac:dyDescent="0.25"/>
    <row r="3082" customFormat="1" x14ac:dyDescent="0.25"/>
    <row r="3083" customFormat="1" x14ac:dyDescent="0.25"/>
    <row r="3084" customFormat="1" x14ac:dyDescent="0.25"/>
    <row r="3085" customFormat="1" x14ac:dyDescent="0.25"/>
    <row r="3086" customFormat="1" x14ac:dyDescent="0.25"/>
    <row r="3087" customFormat="1" x14ac:dyDescent="0.25"/>
    <row r="3088" customFormat="1" x14ac:dyDescent="0.25"/>
    <row r="3089" customFormat="1" x14ac:dyDescent="0.25"/>
    <row r="3090" customFormat="1" x14ac:dyDescent="0.25"/>
    <row r="3091" customFormat="1" x14ac:dyDescent="0.25"/>
    <row r="3092" customFormat="1" x14ac:dyDescent="0.25"/>
    <row r="3093" customFormat="1" x14ac:dyDescent="0.25"/>
    <row r="3094" customFormat="1" x14ac:dyDescent="0.25"/>
    <row r="3095" customFormat="1" x14ac:dyDescent="0.25"/>
    <row r="3096" customFormat="1" x14ac:dyDescent="0.25"/>
    <row r="3097" customFormat="1" x14ac:dyDescent="0.25"/>
    <row r="3098" customFormat="1" x14ac:dyDescent="0.25"/>
    <row r="3099" customFormat="1" x14ac:dyDescent="0.25"/>
    <row r="3100" customFormat="1" x14ac:dyDescent="0.25"/>
    <row r="3101" customFormat="1" x14ac:dyDescent="0.25"/>
    <row r="3102" customFormat="1" x14ac:dyDescent="0.25"/>
    <row r="3103" customFormat="1" x14ac:dyDescent="0.25"/>
    <row r="3104" customFormat="1" x14ac:dyDescent="0.25"/>
    <row r="3105" customFormat="1" x14ac:dyDescent="0.25"/>
    <row r="3106" customFormat="1" x14ac:dyDescent="0.25"/>
    <row r="3107" customFormat="1" x14ac:dyDescent="0.25"/>
    <row r="3108" customFormat="1" x14ac:dyDescent="0.25"/>
    <row r="3109" customFormat="1" x14ac:dyDescent="0.25"/>
    <row r="3110" customFormat="1" x14ac:dyDescent="0.25"/>
    <row r="3111" customFormat="1" x14ac:dyDescent="0.25"/>
    <row r="3112" customFormat="1" x14ac:dyDescent="0.25"/>
    <row r="3113" customFormat="1" x14ac:dyDescent="0.25"/>
    <row r="3114" customFormat="1" x14ac:dyDescent="0.25"/>
    <row r="3115" customFormat="1" x14ac:dyDescent="0.25"/>
    <row r="3116" customFormat="1" x14ac:dyDescent="0.25"/>
    <row r="3117" customFormat="1" x14ac:dyDescent="0.25"/>
    <row r="3118" customFormat="1" x14ac:dyDescent="0.25"/>
    <row r="3119" customFormat="1" x14ac:dyDescent="0.25"/>
    <row r="3120" customFormat="1" x14ac:dyDescent="0.25"/>
    <row r="3121" customFormat="1" x14ac:dyDescent="0.25"/>
    <row r="3122" customFormat="1" x14ac:dyDescent="0.25"/>
    <row r="3123" customFormat="1" x14ac:dyDescent="0.25"/>
    <row r="3124" customFormat="1" x14ac:dyDescent="0.25"/>
    <row r="3125" customFormat="1" x14ac:dyDescent="0.25"/>
    <row r="3126" customFormat="1" x14ac:dyDescent="0.25"/>
    <row r="3127" customFormat="1" x14ac:dyDescent="0.25"/>
    <row r="3128" customFormat="1" x14ac:dyDescent="0.25"/>
    <row r="3129" customFormat="1" x14ac:dyDescent="0.25"/>
    <row r="3130" customFormat="1" x14ac:dyDescent="0.25"/>
    <row r="3131" customFormat="1" x14ac:dyDescent="0.25"/>
    <row r="3132" customFormat="1" x14ac:dyDescent="0.25"/>
    <row r="3133" customFormat="1" x14ac:dyDescent="0.25"/>
    <row r="3134" customFormat="1" x14ac:dyDescent="0.25"/>
    <row r="3135" customFormat="1" x14ac:dyDescent="0.25"/>
    <row r="3136" customFormat="1" x14ac:dyDescent="0.25"/>
    <row r="3137" customFormat="1" x14ac:dyDescent="0.25"/>
    <row r="3138" customFormat="1" x14ac:dyDescent="0.25"/>
    <row r="3139" customFormat="1" x14ac:dyDescent="0.25"/>
    <row r="3140" customFormat="1" x14ac:dyDescent="0.25"/>
    <row r="3141" customFormat="1" x14ac:dyDescent="0.25"/>
    <row r="3142" customFormat="1" x14ac:dyDescent="0.25"/>
    <row r="3143" customFormat="1" x14ac:dyDescent="0.25"/>
    <row r="3144" customFormat="1" x14ac:dyDescent="0.25"/>
    <row r="3145" customFormat="1" x14ac:dyDescent="0.25"/>
    <row r="3146" customFormat="1" x14ac:dyDescent="0.25"/>
    <row r="3147" customFormat="1" x14ac:dyDescent="0.25"/>
    <row r="3148" customFormat="1" x14ac:dyDescent="0.25"/>
    <row r="3149" customFormat="1" x14ac:dyDescent="0.25"/>
    <row r="3150" customFormat="1" x14ac:dyDescent="0.25"/>
    <row r="3151" customFormat="1" x14ac:dyDescent="0.25"/>
    <row r="3152" customFormat="1" x14ac:dyDescent="0.25"/>
    <row r="3153" customFormat="1" x14ac:dyDescent="0.25"/>
    <row r="3154" customFormat="1" x14ac:dyDescent="0.25"/>
    <row r="3155" customFormat="1" x14ac:dyDescent="0.25"/>
    <row r="3156" customFormat="1" x14ac:dyDescent="0.25"/>
    <row r="3157" customFormat="1" x14ac:dyDescent="0.25"/>
    <row r="3158" customFormat="1" x14ac:dyDescent="0.25"/>
    <row r="3159" customFormat="1" x14ac:dyDescent="0.25"/>
    <row r="3160" customFormat="1" x14ac:dyDescent="0.25"/>
    <row r="3161" customFormat="1" x14ac:dyDescent="0.25"/>
    <row r="3162" customFormat="1" x14ac:dyDescent="0.25"/>
    <row r="3163" customFormat="1" x14ac:dyDescent="0.25"/>
    <row r="3164" customFormat="1" x14ac:dyDescent="0.25"/>
    <row r="3165" customFormat="1" x14ac:dyDescent="0.25"/>
    <row r="3166" customFormat="1" x14ac:dyDescent="0.25"/>
    <row r="3167" customFormat="1" x14ac:dyDescent="0.25"/>
    <row r="3168" customFormat="1" x14ac:dyDescent="0.25"/>
    <row r="3169" customFormat="1" x14ac:dyDescent="0.25"/>
    <row r="3170" customFormat="1" x14ac:dyDescent="0.25"/>
    <row r="3171" customFormat="1" x14ac:dyDescent="0.25"/>
    <row r="3172" customFormat="1" x14ac:dyDescent="0.25"/>
    <row r="3173" customFormat="1" x14ac:dyDescent="0.25"/>
    <row r="3174" customFormat="1" x14ac:dyDescent="0.25"/>
    <row r="3175" customFormat="1" x14ac:dyDescent="0.25"/>
    <row r="3176" customFormat="1" x14ac:dyDescent="0.25"/>
    <row r="3177" customFormat="1" x14ac:dyDescent="0.25"/>
    <row r="3178" customFormat="1" x14ac:dyDescent="0.25"/>
    <row r="3179" customFormat="1" x14ac:dyDescent="0.25"/>
    <row r="3180" customFormat="1" x14ac:dyDescent="0.25"/>
    <row r="3181" customFormat="1" x14ac:dyDescent="0.25"/>
    <row r="3182" customFormat="1" x14ac:dyDescent="0.25"/>
    <row r="3183" customFormat="1" x14ac:dyDescent="0.25"/>
    <row r="3184" customFormat="1" x14ac:dyDescent="0.25"/>
    <row r="3185" customFormat="1" x14ac:dyDescent="0.25"/>
    <row r="3186" customFormat="1" x14ac:dyDescent="0.25"/>
    <row r="3187" customFormat="1" x14ac:dyDescent="0.25"/>
    <row r="3188" customFormat="1" x14ac:dyDescent="0.25"/>
    <row r="3189" customFormat="1" x14ac:dyDescent="0.25"/>
    <row r="3190" customFormat="1" x14ac:dyDescent="0.25"/>
    <row r="3191" customFormat="1" x14ac:dyDescent="0.25"/>
    <row r="3192" customFormat="1" x14ac:dyDescent="0.25"/>
    <row r="3193" customFormat="1" x14ac:dyDescent="0.25"/>
    <row r="3194" customFormat="1" x14ac:dyDescent="0.25"/>
    <row r="3195" customFormat="1" x14ac:dyDescent="0.25"/>
    <row r="3196" customFormat="1" x14ac:dyDescent="0.25"/>
    <row r="3197" customFormat="1" x14ac:dyDescent="0.25"/>
    <row r="3198" customFormat="1" x14ac:dyDescent="0.25"/>
    <row r="3199" customFormat="1" x14ac:dyDescent="0.25"/>
    <row r="3200" customFormat="1" x14ac:dyDescent="0.25"/>
    <row r="3201" customFormat="1" x14ac:dyDescent="0.25"/>
    <row r="3202" customFormat="1" x14ac:dyDescent="0.25"/>
    <row r="3203" customFormat="1" x14ac:dyDescent="0.25"/>
    <row r="3204" customFormat="1" x14ac:dyDescent="0.25"/>
    <row r="3205" customFormat="1" x14ac:dyDescent="0.25"/>
    <row r="3206" customFormat="1" x14ac:dyDescent="0.25"/>
    <row r="3207" customFormat="1" x14ac:dyDescent="0.25"/>
    <row r="3208" customFormat="1" x14ac:dyDescent="0.25"/>
    <row r="3209" customFormat="1" x14ac:dyDescent="0.25"/>
    <row r="3210" customFormat="1" x14ac:dyDescent="0.25"/>
    <row r="3211" customFormat="1" x14ac:dyDescent="0.25"/>
    <row r="3212" customFormat="1" x14ac:dyDescent="0.25"/>
    <row r="3213" customFormat="1" x14ac:dyDescent="0.25"/>
    <row r="3214" customFormat="1" x14ac:dyDescent="0.25"/>
    <row r="3215" customFormat="1" x14ac:dyDescent="0.25"/>
    <row r="3216" customFormat="1" x14ac:dyDescent="0.25"/>
    <row r="3217" customFormat="1" x14ac:dyDescent="0.25"/>
    <row r="3218" customFormat="1" x14ac:dyDescent="0.25"/>
    <row r="3219" customFormat="1" x14ac:dyDescent="0.25"/>
    <row r="3220" customFormat="1" x14ac:dyDescent="0.25"/>
    <row r="3221" customFormat="1" x14ac:dyDescent="0.25"/>
    <row r="3222" customFormat="1" x14ac:dyDescent="0.25"/>
    <row r="3223" customFormat="1" x14ac:dyDescent="0.25"/>
    <row r="3224" customFormat="1" x14ac:dyDescent="0.25"/>
    <row r="3225" customFormat="1" x14ac:dyDescent="0.25"/>
    <row r="3226" customFormat="1" x14ac:dyDescent="0.25"/>
    <row r="3227" customFormat="1" x14ac:dyDescent="0.25"/>
    <row r="3228" customFormat="1" x14ac:dyDescent="0.25"/>
    <row r="3229" customFormat="1" x14ac:dyDescent="0.25"/>
    <row r="3230" customFormat="1" x14ac:dyDescent="0.25"/>
    <row r="3231" customFormat="1" x14ac:dyDescent="0.25"/>
    <row r="3232" customFormat="1" x14ac:dyDescent="0.25"/>
    <row r="3233" customFormat="1" x14ac:dyDescent="0.25"/>
    <row r="3234" customFormat="1" x14ac:dyDescent="0.25"/>
    <row r="3235" customFormat="1" x14ac:dyDescent="0.25"/>
    <row r="3236" customFormat="1" x14ac:dyDescent="0.25"/>
    <row r="3237" customFormat="1" x14ac:dyDescent="0.25"/>
    <row r="3238" customFormat="1" x14ac:dyDescent="0.25"/>
    <row r="3239" customFormat="1" x14ac:dyDescent="0.25"/>
    <row r="3240" customFormat="1" x14ac:dyDescent="0.25"/>
    <row r="3241" customFormat="1" x14ac:dyDescent="0.25"/>
    <row r="3242" customFormat="1" x14ac:dyDescent="0.25"/>
    <row r="3243" customFormat="1" x14ac:dyDescent="0.25"/>
    <row r="3244" customFormat="1" x14ac:dyDescent="0.25"/>
    <row r="3245" customFormat="1" x14ac:dyDescent="0.25"/>
    <row r="3246" customFormat="1" x14ac:dyDescent="0.25"/>
    <row r="3247" customFormat="1" x14ac:dyDescent="0.25"/>
    <row r="3248" customFormat="1" x14ac:dyDescent="0.25"/>
    <row r="3249" customFormat="1" x14ac:dyDescent="0.25"/>
    <row r="3250" customFormat="1" x14ac:dyDescent="0.25"/>
    <row r="3251" customFormat="1" x14ac:dyDescent="0.25"/>
    <row r="3252" customFormat="1" x14ac:dyDescent="0.25"/>
    <row r="3253" customFormat="1" x14ac:dyDescent="0.25"/>
    <row r="3254" customFormat="1" x14ac:dyDescent="0.25"/>
    <row r="3255" customFormat="1" x14ac:dyDescent="0.25"/>
    <row r="3256" customFormat="1" x14ac:dyDescent="0.25"/>
    <row r="3257" customFormat="1" x14ac:dyDescent="0.25"/>
    <row r="3258" customFormat="1" x14ac:dyDescent="0.25"/>
    <row r="3259" customFormat="1" x14ac:dyDescent="0.25"/>
    <row r="3260" customFormat="1" x14ac:dyDescent="0.25"/>
    <row r="3261" customFormat="1" x14ac:dyDescent="0.25"/>
    <row r="3262" customFormat="1" x14ac:dyDescent="0.25"/>
    <row r="3263" customFormat="1" x14ac:dyDescent="0.25"/>
    <row r="3264" customFormat="1" x14ac:dyDescent="0.25"/>
    <row r="3265" customFormat="1" x14ac:dyDescent="0.25"/>
    <row r="3266" customFormat="1" x14ac:dyDescent="0.25"/>
    <row r="3267" customFormat="1" x14ac:dyDescent="0.25"/>
    <row r="3268" customFormat="1" x14ac:dyDescent="0.25"/>
    <row r="3269" customFormat="1" x14ac:dyDescent="0.25"/>
    <row r="3270" customFormat="1" x14ac:dyDescent="0.25"/>
    <row r="3271" customFormat="1" x14ac:dyDescent="0.25"/>
    <row r="3272" customFormat="1" x14ac:dyDescent="0.25"/>
    <row r="3273" customFormat="1" x14ac:dyDescent="0.25"/>
    <row r="3274" customFormat="1" x14ac:dyDescent="0.25"/>
    <row r="3275" customFormat="1" x14ac:dyDescent="0.25"/>
    <row r="3276" customFormat="1" x14ac:dyDescent="0.25"/>
    <row r="3277" customFormat="1" x14ac:dyDescent="0.25"/>
    <row r="3278" customFormat="1" x14ac:dyDescent="0.25"/>
    <row r="3279" customFormat="1" x14ac:dyDescent="0.25"/>
    <row r="3280" customFormat="1" x14ac:dyDescent="0.25"/>
    <row r="3281" customFormat="1" x14ac:dyDescent="0.25"/>
    <row r="3282" customFormat="1" x14ac:dyDescent="0.25"/>
    <row r="3283" customFormat="1" x14ac:dyDescent="0.25"/>
    <row r="3284" customFormat="1" x14ac:dyDescent="0.25"/>
    <row r="3285" customFormat="1" x14ac:dyDescent="0.25"/>
    <row r="3286" customFormat="1" x14ac:dyDescent="0.25"/>
    <row r="3287" customFormat="1" x14ac:dyDescent="0.25"/>
    <row r="3288" customFormat="1" x14ac:dyDescent="0.25"/>
    <row r="3289" customFormat="1" x14ac:dyDescent="0.25"/>
    <row r="3290" customFormat="1" x14ac:dyDescent="0.25"/>
    <row r="3291" customFormat="1" x14ac:dyDescent="0.25"/>
    <row r="3292" customFormat="1" x14ac:dyDescent="0.25"/>
    <row r="3293" customFormat="1" x14ac:dyDescent="0.25"/>
    <row r="3294" customFormat="1" x14ac:dyDescent="0.25"/>
    <row r="3295" customFormat="1" x14ac:dyDescent="0.25"/>
    <row r="3296" customFormat="1" x14ac:dyDescent="0.25"/>
    <row r="3297" customFormat="1" x14ac:dyDescent="0.25"/>
    <row r="3298" customFormat="1" x14ac:dyDescent="0.25"/>
    <row r="3299" customFormat="1" x14ac:dyDescent="0.25"/>
    <row r="3300" customFormat="1" x14ac:dyDescent="0.25"/>
    <row r="3301" customFormat="1" x14ac:dyDescent="0.25"/>
    <row r="3302" customFormat="1" x14ac:dyDescent="0.25"/>
    <row r="3303" customFormat="1" x14ac:dyDescent="0.25"/>
    <row r="3304" customFormat="1" x14ac:dyDescent="0.25"/>
    <row r="3305" customFormat="1" x14ac:dyDescent="0.25"/>
    <row r="3306" customFormat="1" x14ac:dyDescent="0.25"/>
    <row r="3307" customFormat="1" x14ac:dyDescent="0.25"/>
    <row r="3308" customFormat="1" x14ac:dyDescent="0.25"/>
    <row r="3309" customFormat="1" x14ac:dyDescent="0.25"/>
    <row r="3310" customFormat="1" x14ac:dyDescent="0.25"/>
    <row r="3311" customFormat="1" x14ac:dyDescent="0.25"/>
    <row r="3312" customFormat="1" x14ac:dyDescent="0.25"/>
    <row r="3313" customFormat="1" x14ac:dyDescent="0.25"/>
    <row r="3314" customFormat="1" x14ac:dyDescent="0.25"/>
    <row r="3315" customFormat="1" x14ac:dyDescent="0.25"/>
    <row r="3316" customFormat="1" x14ac:dyDescent="0.25"/>
    <row r="3317" customFormat="1" x14ac:dyDescent="0.25"/>
    <row r="3318" customFormat="1" x14ac:dyDescent="0.25"/>
    <row r="3319" customFormat="1" x14ac:dyDescent="0.25"/>
    <row r="3320" customFormat="1" x14ac:dyDescent="0.25"/>
    <row r="3321" customFormat="1" x14ac:dyDescent="0.25"/>
    <row r="3322" customFormat="1" x14ac:dyDescent="0.25"/>
    <row r="3323" customFormat="1" x14ac:dyDescent="0.25"/>
    <row r="3324" customFormat="1" x14ac:dyDescent="0.25"/>
    <row r="3325" customFormat="1" x14ac:dyDescent="0.25"/>
    <row r="3326" customFormat="1" x14ac:dyDescent="0.25"/>
    <row r="3327" customFormat="1" x14ac:dyDescent="0.25"/>
    <row r="3328" customFormat="1" x14ac:dyDescent="0.25"/>
    <row r="3329" customFormat="1" x14ac:dyDescent="0.25"/>
    <row r="3330" customFormat="1" x14ac:dyDescent="0.25"/>
    <row r="3331" customFormat="1" x14ac:dyDescent="0.25"/>
    <row r="3332" customFormat="1" x14ac:dyDescent="0.25"/>
    <row r="3333" customFormat="1" x14ac:dyDescent="0.25"/>
    <row r="3334" customFormat="1" x14ac:dyDescent="0.25"/>
    <row r="3335" customFormat="1" x14ac:dyDescent="0.25"/>
    <row r="3336" customFormat="1" x14ac:dyDescent="0.25"/>
    <row r="3337" customFormat="1" x14ac:dyDescent="0.25"/>
    <row r="3338" customFormat="1" x14ac:dyDescent="0.25"/>
    <row r="3339" customFormat="1" x14ac:dyDescent="0.25"/>
    <row r="3340" customFormat="1" x14ac:dyDescent="0.25"/>
    <row r="3341" customFormat="1" x14ac:dyDescent="0.25"/>
    <row r="3342" customFormat="1" x14ac:dyDescent="0.25"/>
    <row r="3343" customFormat="1" x14ac:dyDescent="0.25"/>
    <row r="3344" customFormat="1" x14ac:dyDescent="0.25"/>
    <row r="3345" customFormat="1" x14ac:dyDescent="0.25"/>
    <row r="3346" customFormat="1" x14ac:dyDescent="0.25"/>
    <row r="3347" customFormat="1" x14ac:dyDescent="0.25"/>
    <row r="3348" customFormat="1" x14ac:dyDescent="0.25"/>
    <row r="3349" customFormat="1" x14ac:dyDescent="0.25"/>
    <row r="3350" customFormat="1" x14ac:dyDescent="0.25"/>
    <row r="3351" customFormat="1" x14ac:dyDescent="0.25"/>
    <row r="3352" customFormat="1" x14ac:dyDescent="0.25"/>
    <row r="3353" customFormat="1" x14ac:dyDescent="0.25"/>
    <row r="3354" customFormat="1" x14ac:dyDescent="0.25"/>
    <row r="3355" customFormat="1" x14ac:dyDescent="0.25"/>
    <row r="3356" customFormat="1" x14ac:dyDescent="0.25"/>
    <row r="3357" customFormat="1" x14ac:dyDescent="0.25"/>
    <row r="3358" customFormat="1" x14ac:dyDescent="0.25"/>
    <row r="3359" customFormat="1" x14ac:dyDescent="0.25"/>
    <row r="3360" customFormat="1" x14ac:dyDescent="0.25"/>
    <row r="3361" customFormat="1" x14ac:dyDescent="0.25"/>
    <row r="3362" customFormat="1" x14ac:dyDescent="0.25"/>
    <row r="3363" customFormat="1" x14ac:dyDescent="0.25"/>
    <row r="3364" customFormat="1" x14ac:dyDescent="0.25"/>
    <row r="3365" customFormat="1" x14ac:dyDescent="0.25"/>
    <row r="3366" customFormat="1" x14ac:dyDescent="0.25"/>
    <row r="3367" customFormat="1" x14ac:dyDescent="0.25"/>
    <row r="3368" customFormat="1" x14ac:dyDescent="0.25"/>
    <row r="3369" customFormat="1" x14ac:dyDescent="0.25"/>
    <row r="3370" customFormat="1" x14ac:dyDescent="0.25"/>
    <row r="3371" customFormat="1" x14ac:dyDescent="0.25"/>
    <row r="3372" customFormat="1" x14ac:dyDescent="0.25"/>
    <row r="3373" customFormat="1" x14ac:dyDescent="0.25"/>
    <row r="3374" customFormat="1" x14ac:dyDescent="0.25"/>
    <row r="3375" customFormat="1" x14ac:dyDescent="0.25"/>
    <row r="3376" customFormat="1" x14ac:dyDescent="0.25"/>
    <row r="3377" customFormat="1" x14ac:dyDescent="0.25"/>
    <row r="3378" customFormat="1" x14ac:dyDescent="0.25"/>
    <row r="3379" customFormat="1" x14ac:dyDescent="0.25"/>
    <row r="3380" customFormat="1" x14ac:dyDescent="0.25"/>
    <row r="3381" customFormat="1" x14ac:dyDescent="0.25"/>
    <row r="3382" customFormat="1" x14ac:dyDescent="0.25"/>
    <row r="3383" customFormat="1" x14ac:dyDescent="0.25"/>
    <row r="3384" customFormat="1" x14ac:dyDescent="0.25"/>
    <row r="3385" customFormat="1" x14ac:dyDescent="0.25"/>
    <row r="3386" customFormat="1" x14ac:dyDescent="0.25"/>
    <row r="3387" customFormat="1" x14ac:dyDescent="0.25"/>
    <row r="3388" customFormat="1" x14ac:dyDescent="0.25"/>
    <row r="3389" customFormat="1" x14ac:dyDescent="0.25"/>
    <row r="3390" customFormat="1" x14ac:dyDescent="0.25"/>
    <row r="3391" customFormat="1" x14ac:dyDescent="0.25"/>
    <row r="3392" customFormat="1" x14ac:dyDescent="0.25"/>
    <row r="3393" customFormat="1" x14ac:dyDescent="0.25"/>
    <row r="3394" customFormat="1" x14ac:dyDescent="0.25"/>
    <row r="3395" customFormat="1" x14ac:dyDescent="0.25"/>
    <row r="3396" customFormat="1" x14ac:dyDescent="0.25"/>
    <row r="3397" customFormat="1" x14ac:dyDescent="0.25"/>
    <row r="3398" customFormat="1" x14ac:dyDescent="0.25"/>
    <row r="3399" customFormat="1" x14ac:dyDescent="0.25"/>
    <row r="3400" customFormat="1" x14ac:dyDescent="0.25"/>
    <row r="3401" customFormat="1" x14ac:dyDescent="0.25"/>
    <row r="3402" customFormat="1" x14ac:dyDescent="0.25"/>
    <row r="3403" customFormat="1" x14ac:dyDescent="0.25"/>
    <row r="3404" customFormat="1" x14ac:dyDescent="0.25"/>
    <row r="3405" customFormat="1" x14ac:dyDescent="0.25"/>
    <row r="3406" customFormat="1" x14ac:dyDescent="0.25"/>
    <row r="3407" customFormat="1" x14ac:dyDescent="0.25"/>
    <row r="3408" customFormat="1" x14ac:dyDescent="0.25"/>
    <row r="3409" customFormat="1" x14ac:dyDescent="0.25"/>
    <row r="3410" customFormat="1" x14ac:dyDescent="0.25"/>
    <row r="3411" customFormat="1" x14ac:dyDescent="0.25"/>
    <row r="3412" customFormat="1" x14ac:dyDescent="0.25"/>
    <row r="3413" customFormat="1" x14ac:dyDescent="0.25"/>
    <row r="3414" customFormat="1" x14ac:dyDescent="0.25"/>
    <row r="3415" customFormat="1" x14ac:dyDescent="0.25"/>
    <row r="3416" customFormat="1" x14ac:dyDescent="0.25"/>
    <row r="3417" customFormat="1" x14ac:dyDescent="0.25"/>
    <row r="3418" customFormat="1" x14ac:dyDescent="0.25"/>
    <row r="3419" customFormat="1" x14ac:dyDescent="0.25"/>
    <row r="3420" customFormat="1" x14ac:dyDescent="0.25"/>
    <row r="3421" customFormat="1" x14ac:dyDescent="0.25"/>
    <row r="3422" customFormat="1" x14ac:dyDescent="0.25"/>
    <row r="3423" customFormat="1" x14ac:dyDescent="0.25"/>
    <row r="3424" customFormat="1" x14ac:dyDescent="0.25"/>
    <row r="3425" customFormat="1" x14ac:dyDescent="0.25"/>
    <row r="3426" customFormat="1" x14ac:dyDescent="0.25"/>
    <row r="3427" customFormat="1" x14ac:dyDescent="0.25"/>
    <row r="3428" customFormat="1" x14ac:dyDescent="0.25"/>
    <row r="3429" customFormat="1" x14ac:dyDescent="0.25"/>
    <row r="3430" customFormat="1" x14ac:dyDescent="0.25"/>
    <row r="3431" customFormat="1" x14ac:dyDescent="0.25"/>
    <row r="3432" customFormat="1" x14ac:dyDescent="0.25"/>
    <row r="3433" customFormat="1" x14ac:dyDescent="0.25"/>
    <row r="3434" customFormat="1" x14ac:dyDescent="0.25"/>
    <row r="3435" customFormat="1" x14ac:dyDescent="0.25"/>
    <row r="3436" customFormat="1" x14ac:dyDescent="0.25"/>
    <row r="3437" customFormat="1" x14ac:dyDescent="0.25"/>
    <row r="3438" customFormat="1" x14ac:dyDescent="0.25"/>
    <row r="3439" customFormat="1" x14ac:dyDescent="0.25"/>
    <row r="3440" customFormat="1" x14ac:dyDescent="0.25"/>
    <row r="3441" customFormat="1" x14ac:dyDescent="0.25"/>
    <row r="3442" customFormat="1" x14ac:dyDescent="0.25"/>
    <row r="3443" customFormat="1" x14ac:dyDescent="0.25"/>
    <row r="3444" customFormat="1" x14ac:dyDescent="0.25"/>
    <row r="3445" customFormat="1" x14ac:dyDescent="0.25"/>
    <row r="3446" customFormat="1" x14ac:dyDescent="0.25"/>
    <row r="3447" customFormat="1" x14ac:dyDescent="0.25"/>
    <row r="3448" customFormat="1" x14ac:dyDescent="0.25"/>
    <row r="3449" customFormat="1" x14ac:dyDescent="0.25"/>
    <row r="3450" customFormat="1" x14ac:dyDescent="0.25"/>
    <row r="3451" customFormat="1" x14ac:dyDescent="0.25"/>
    <row r="3452" customFormat="1" x14ac:dyDescent="0.25"/>
    <row r="3453" customFormat="1" x14ac:dyDescent="0.25"/>
    <row r="3454" customFormat="1" x14ac:dyDescent="0.25"/>
    <row r="3455" customFormat="1" x14ac:dyDescent="0.25"/>
    <row r="3456" customFormat="1" x14ac:dyDescent="0.25"/>
    <row r="3457" customFormat="1" x14ac:dyDescent="0.25"/>
    <row r="3458" customFormat="1" x14ac:dyDescent="0.25"/>
    <row r="3459" customFormat="1" x14ac:dyDescent="0.25"/>
    <row r="3460" customFormat="1" x14ac:dyDescent="0.25"/>
    <row r="3461" customFormat="1" x14ac:dyDescent="0.25"/>
    <row r="3462" customFormat="1" x14ac:dyDescent="0.25"/>
    <row r="3463" customFormat="1" x14ac:dyDescent="0.25"/>
    <row r="3464" customFormat="1" x14ac:dyDescent="0.25"/>
    <row r="3465" customFormat="1" x14ac:dyDescent="0.25"/>
    <row r="3466" customFormat="1" x14ac:dyDescent="0.25"/>
    <row r="3467" customFormat="1" x14ac:dyDescent="0.25"/>
    <row r="3468" customFormat="1" x14ac:dyDescent="0.25"/>
    <row r="3469" customFormat="1" x14ac:dyDescent="0.25"/>
    <row r="3470" customFormat="1" x14ac:dyDescent="0.25"/>
    <row r="3471" customFormat="1" x14ac:dyDescent="0.25"/>
    <row r="3472" customFormat="1" x14ac:dyDescent="0.25"/>
    <row r="3473" customFormat="1" x14ac:dyDescent="0.25"/>
    <row r="3474" customFormat="1" x14ac:dyDescent="0.25"/>
    <row r="3475" customFormat="1" x14ac:dyDescent="0.25"/>
    <row r="3476" customFormat="1" x14ac:dyDescent="0.25"/>
    <row r="3477" customFormat="1" x14ac:dyDescent="0.25"/>
    <row r="3478" customFormat="1" x14ac:dyDescent="0.25"/>
    <row r="3479" customFormat="1" x14ac:dyDescent="0.25"/>
    <row r="3480" customFormat="1" x14ac:dyDescent="0.25"/>
    <row r="3481" customFormat="1" x14ac:dyDescent="0.25"/>
    <row r="3482" customFormat="1" x14ac:dyDescent="0.25"/>
    <row r="3483" customFormat="1" x14ac:dyDescent="0.25"/>
    <row r="3484" customFormat="1" x14ac:dyDescent="0.25"/>
    <row r="3485" customFormat="1" x14ac:dyDescent="0.25"/>
    <row r="3486" customFormat="1" x14ac:dyDescent="0.25"/>
    <row r="3487" customFormat="1" x14ac:dyDescent="0.25"/>
    <row r="3488" customFormat="1" x14ac:dyDescent="0.25"/>
    <row r="3489" customFormat="1" x14ac:dyDescent="0.25"/>
    <row r="3490" customFormat="1" x14ac:dyDescent="0.25"/>
    <row r="3491" customFormat="1" x14ac:dyDescent="0.25"/>
    <row r="3492" customFormat="1" x14ac:dyDescent="0.25"/>
    <row r="3493" customFormat="1" x14ac:dyDescent="0.25"/>
    <row r="3494" customFormat="1" x14ac:dyDescent="0.25"/>
    <row r="3495" customFormat="1" x14ac:dyDescent="0.25"/>
    <row r="3496" customFormat="1" x14ac:dyDescent="0.25"/>
    <row r="3497" customFormat="1" x14ac:dyDescent="0.25"/>
    <row r="3498" customFormat="1" x14ac:dyDescent="0.25"/>
    <row r="3499" customFormat="1" x14ac:dyDescent="0.25"/>
    <row r="3500" customFormat="1" x14ac:dyDescent="0.25"/>
    <row r="3501" customFormat="1" x14ac:dyDescent="0.25"/>
    <row r="3502" customFormat="1" x14ac:dyDescent="0.25"/>
    <row r="3503" customFormat="1" x14ac:dyDescent="0.25"/>
    <row r="3504" customFormat="1" x14ac:dyDescent="0.25"/>
    <row r="3505" customFormat="1" x14ac:dyDescent="0.25"/>
    <row r="3506" customFormat="1" x14ac:dyDescent="0.25"/>
    <row r="3507" customFormat="1" x14ac:dyDescent="0.25"/>
    <row r="3508" customFormat="1" x14ac:dyDescent="0.25"/>
    <row r="3509" customFormat="1" x14ac:dyDescent="0.25"/>
    <row r="3510" customFormat="1" x14ac:dyDescent="0.25"/>
    <row r="3511" customFormat="1" x14ac:dyDescent="0.25"/>
    <row r="3512" customFormat="1" x14ac:dyDescent="0.25"/>
    <row r="3513" customFormat="1" x14ac:dyDescent="0.25"/>
    <row r="3514" customFormat="1" x14ac:dyDescent="0.25"/>
    <row r="3515" customFormat="1" x14ac:dyDescent="0.25"/>
    <row r="3516" customFormat="1" x14ac:dyDescent="0.25"/>
    <row r="3517" customFormat="1" x14ac:dyDescent="0.25"/>
    <row r="3518" customFormat="1" x14ac:dyDescent="0.25"/>
    <row r="3519" customFormat="1" x14ac:dyDescent="0.25"/>
    <row r="3520" customFormat="1" x14ac:dyDescent="0.25"/>
    <row r="3521" customFormat="1" x14ac:dyDescent="0.25"/>
    <row r="3522" customFormat="1" x14ac:dyDescent="0.25"/>
    <row r="3523" customFormat="1" x14ac:dyDescent="0.25"/>
    <row r="3524" customFormat="1" x14ac:dyDescent="0.25"/>
    <row r="3525" customFormat="1" x14ac:dyDescent="0.25"/>
    <row r="3526" customFormat="1" x14ac:dyDescent="0.25"/>
    <row r="3527" customFormat="1" x14ac:dyDescent="0.25"/>
    <row r="3528" customFormat="1" x14ac:dyDescent="0.25"/>
    <row r="3529" customFormat="1" x14ac:dyDescent="0.25"/>
    <row r="3530" customFormat="1" x14ac:dyDescent="0.25"/>
    <row r="3531" customFormat="1" x14ac:dyDescent="0.25"/>
    <row r="3532" customFormat="1" x14ac:dyDescent="0.25"/>
    <row r="3533" customFormat="1" x14ac:dyDescent="0.25"/>
    <row r="3534" customFormat="1" x14ac:dyDescent="0.25"/>
    <row r="3535" customFormat="1" x14ac:dyDescent="0.25"/>
    <row r="3536" customFormat="1" x14ac:dyDescent="0.25"/>
    <row r="3537" customFormat="1" x14ac:dyDescent="0.25"/>
    <row r="3538" customFormat="1" x14ac:dyDescent="0.25"/>
    <row r="3539" customFormat="1" x14ac:dyDescent="0.25"/>
    <row r="3540" customFormat="1" x14ac:dyDescent="0.25"/>
    <row r="3541" customFormat="1" x14ac:dyDescent="0.25"/>
    <row r="3542" customFormat="1" x14ac:dyDescent="0.25"/>
    <row r="3543" customFormat="1" x14ac:dyDescent="0.25"/>
    <row r="3544" customFormat="1" x14ac:dyDescent="0.25"/>
    <row r="3545" customFormat="1" x14ac:dyDescent="0.25"/>
    <row r="3546" customFormat="1" x14ac:dyDescent="0.25"/>
    <row r="3547" customFormat="1" x14ac:dyDescent="0.25"/>
    <row r="3548" customFormat="1" x14ac:dyDescent="0.25"/>
    <row r="3549" customFormat="1" x14ac:dyDescent="0.25"/>
    <row r="3550" customFormat="1" x14ac:dyDescent="0.25"/>
    <row r="3551" customFormat="1" x14ac:dyDescent="0.25"/>
    <row r="3552" customFormat="1" x14ac:dyDescent="0.25"/>
    <row r="3553" customFormat="1" x14ac:dyDescent="0.25"/>
    <row r="3554" customFormat="1" x14ac:dyDescent="0.25"/>
    <row r="3555" customFormat="1" x14ac:dyDescent="0.25"/>
    <row r="3556" customFormat="1" x14ac:dyDescent="0.25"/>
    <row r="3557" customFormat="1" x14ac:dyDescent="0.25"/>
    <row r="3558" customFormat="1" x14ac:dyDescent="0.25"/>
    <row r="3559" customFormat="1" x14ac:dyDescent="0.25"/>
    <row r="3560" customFormat="1" x14ac:dyDescent="0.25"/>
    <row r="3561" customFormat="1" x14ac:dyDescent="0.25"/>
    <row r="3562" customFormat="1" x14ac:dyDescent="0.25"/>
    <row r="3563" customFormat="1" x14ac:dyDescent="0.25"/>
    <row r="3564" customFormat="1" x14ac:dyDescent="0.25"/>
    <row r="3565" customFormat="1" x14ac:dyDescent="0.25"/>
    <row r="3566" customFormat="1" x14ac:dyDescent="0.25"/>
    <row r="3567" customFormat="1" x14ac:dyDescent="0.25"/>
    <row r="3568" customFormat="1" x14ac:dyDescent="0.25"/>
    <row r="3569" customFormat="1" x14ac:dyDescent="0.25"/>
    <row r="3570" customFormat="1" x14ac:dyDescent="0.25"/>
    <row r="3571" customFormat="1" x14ac:dyDescent="0.25"/>
    <row r="3572" customFormat="1" x14ac:dyDescent="0.25"/>
    <row r="3573" customFormat="1" x14ac:dyDescent="0.25"/>
    <row r="3574" customFormat="1" x14ac:dyDescent="0.25"/>
    <row r="3575" customFormat="1" x14ac:dyDescent="0.25"/>
    <row r="3576" customFormat="1" x14ac:dyDescent="0.25"/>
    <row r="3577" customFormat="1" x14ac:dyDescent="0.25"/>
    <row r="3578" customFormat="1" x14ac:dyDescent="0.25"/>
    <row r="3579" customFormat="1" x14ac:dyDescent="0.25"/>
    <row r="3580" customFormat="1" x14ac:dyDescent="0.25"/>
    <row r="3581" customFormat="1" x14ac:dyDescent="0.25"/>
    <row r="3582" customFormat="1" x14ac:dyDescent="0.25"/>
    <row r="3583" customFormat="1" x14ac:dyDescent="0.25"/>
    <row r="3584" customFormat="1" x14ac:dyDescent="0.25"/>
    <row r="3585" customFormat="1" x14ac:dyDescent="0.25"/>
    <row r="3586" customFormat="1" x14ac:dyDescent="0.25"/>
    <row r="3587" customFormat="1" x14ac:dyDescent="0.25"/>
    <row r="3588" customFormat="1" x14ac:dyDescent="0.25"/>
    <row r="3589" customFormat="1" x14ac:dyDescent="0.25"/>
    <row r="3590" customFormat="1" x14ac:dyDescent="0.25"/>
    <row r="3591" customFormat="1" x14ac:dyDescent="0.25"/>
    <row r="3592" customFormat="1" x14ac:dyDescent="0.25"/>
    <row r="3593" customFormat="1" x14ac:dyDescent="0.25"/>
    <row r="3594" customFormat="1" x14ac:dyDescent="0.25"/>
    <row r="3595" customFormat="1" x14ac:dyDescent="0.25"/>
    <row r="3596" customFormat="1" x14ac:dyDescent="0.25"/>
    <row r="3597" customFormat="1" x14ac:dyDescent="0.25"/>
    <row r="3598" customFormat="1" x14ac:dyDescent="0.25"/>
    <row r="3599" customFormat="1" x14ac:dyDescent="0.25"/>
    <row r="3600" customFormat="1" x14ac:dyDescent="0.25"/>
    <row r="3601" customFormat="1" x14ac:dyDescent="0.25"/>
    <row r="3602" customFormat="1" x14ac:dyDescent="0.25"/>
    <row r="3603" customFormat="1" x14ac:dyDescent="0.25"/>
    <row r="3604" customFormat="1" x14ac:dyDescent="0.25"/>
    <row r="3605" customFormat="1" x14ac:dyDescent="0.25"/>
    <row r="3606" customFormat="1" x14ac:dyDescent="0.25"/>
    <row r="3607" customFormat="1" x14ac:dyDescent="0.25"/>
    <row r="3608" customFormat="1" x14ac:dyDescent="0.25"/>
    <row r="3609" customFormat="1" x14ac:dyDescent="0.25"/>
    <row r="3610" customFormat="1" x14ac:dyDescent="0.25"/>
    <row r="3611" customFormat="1" x14ac:dyDescent="0.25"/>
    <row r="3612" customFormat="1" x14ac:dyDescent="0.25"/>
    <row r="3613" customFormat="1" x14ac:dyDescent="0.25"/>
    <row r="3614" customFormat="1" x14ac:dyDescent="0.25"/>
    <row r="3615" customFormat="1" x14ac:dyDescent="0.25"/>
    <row r="3616" customFormat="1" x14ac:dyDescent="0.25"/>
    <row r="3617" customFormat="1" x14ac:dyDescent="0.25"/>
    <row r="3618" customFormat="1" x14ac:dyDescent="0.25"/>
    <row r="3619" customFormat="1" x14ac:dyDescent="0.25"/>
    <row r="3620" customFormat="1" x14ac:dyDescent="0.25"/>
    <row r="3621" customFormat="1" x14ac:dyDescent="0.25"/>
    <row r="3622" customFormat="1" x14ac:dyDescent="0.25"/>
    <row r="3623" customFormat="1" x14ac:dyDescent="0.25"/>
    <row r="3624" customFormat="1" x14ac:dyDescent="0.25"/>
    <row r="3625" customFormat="1" x14ac:dyDescent="0.25"/>
    <row r="3626" customFormat="1" x14ac:dyDescent="0.25"/>
    <row r="3627" customFormat="1" x14ac:dyDescent="0.25"/>
    <row r="3628" customFormat="1" x14ac:dyDescent="0.25"/>
    <row r="3629" customFormat="1" x14ac:dyDescent="0.25"/>
    <row r="3630" customFormat="1" x14ac:dyDescent="0.25"/>
    <row r="3631" customFormat="1" x14ac:dyDescent="0.25"/>
    <row r="3632" customFormat="1" x14ac:dyDescent="0.25"/>
    <row r="3633" customFormat="1" x14ac:dyDescent="0.25"/>
    <row r="3634" customFormat="1" x14ac:dyDescent="0.25"/>
    <row r="3635" customFormat="1" x14ac:dyDescent="0.25"/>
    <row r="3636" customFormat="1" x14ac:dyDescent="0.25"/>
    <row r="3637" customFormat="1" x14ac:dyDescent="0.25"/>
    <row r="3638" customFormat="1" x14ac:dyDescent="0.25"/>
    <row r="3639" customFormat="1" x14ac:dyDescent="0.25"/>
    <row r="3640" customFormat="1" x14ac:dyDescent="0.25"/>
    <row r="3641" customFormat="1" x14ac:dyDescent="0.25"/>
    <row r="3642" customFormat="1" x14ac:dyDescent="0.25"/>
    <row r="3643" customFormat="1" x14ac:dyDescent="0.25"/>
    <row r="3644" customFormat="1" x14ac:dyDescent="0.25"/>
    <row r="3645" customFormat="1" x14ac:dyDescent="0.25"/>
    <row r="3646" customFormat="1" x14ac:dyDescent="0.25"/>
    <row r="3647" customFormat="1" x14ac:dyDescent="0.25"/>
    <row r="3648" customFormat="1" x14ac:dyDescent="0.25"/>
    <row r="3649" customFormat="1" x14ac:dyDescent="0.25"/>
    <row r="3650" customFormat="1" x14ac:dyDescent="0.25"/>
    <row r="3651" customFormat="1" x14ac:dyDescent="0.25"/>
    <row r="3652" customFormat="1" x14ac:dyDescent="0.25"/>
    <row r="3653" customFormat="1" x14ac:dyDescent="0.25"/>
    <row r="3654" customFormat="1" x14ac:dyDescent="0.25"/>
    <row r="3655" customFormat="1" x14ac:dyDescent="0.25"/>
    <row r="3656" customFormat="1" x14ac:dyDescent="0.25"/>
    <row r="3657" customFormat="1" x14ac:dyDescent="0.25"/>
    <row r="3658" customFormat="1" x14ac:dyDescent="0.25"/>
    <row r="3659" customFormat="1" x14ac:dyDescent="0.25"/>
    <row r="3660" customFormat="1" x14ac:dyDescent="0.25"/>
    <row r="3661" customFormat="1" x14ac:dyDescent="0.25"/>
    <row r="3662" customFormat="1" x14ac:dyDescent="0.25"/>
    <row r="3663" customFormat="1" x14ac:dyDescent="0.25"/>
    <row r="3664" customFormat="1" x14ac:dyDescent="0.25"/>
    <row r="3665" customFormat="1" x14ac:dyDescent="0.25"/>
    <row r="3666" customFormat="1" x14ac:dyDescent="0.25"/>
    <row r="3667" customFormat="1" x14ac:dyDescent="0.25"/>
    <row r="3668" customFormat="1" x14ac:dyDescent="0.25"/>
    <row r="3669" customFormat="1" x14ac:dyDescent="0.25"/>
    <row r="3670" customFormat="1" x14ac:dyDescent="0.25"/>
    <row r="3671" customFormat="1" x14ac:dyDescent="0.25"/>
    <row r="3672" customFormat="1" x14ac:dyDescent="0.25"/>
    <row r="3673" customFormat="1" x14ac:dyDescent="0.25"/>
    <row r="3674" customFormat="1" x14ac:dyDescent="0.25"/>
    <row r="3675" customFormat="1" x14ac:dyDescent="0.25"/>
    <row r="3676" customFormat="1" x14ac:dyDescent="0.25"/>
    <row r="3677" customFormat="1" x14ac:dyDescent="0.25"/>
    <row r="3678" customFormat="1" x14ac:dyDescent="0.25"/>
    <row r="3679" customFormat="1" x14ac:dyDescent="0.25"/>
    <row r="3680" customFormat="1" x14ac:dyDescent="0.25"/>
    <row r="3681" customFormat="1" x14ac:dyDescent="0.25"/>
    <row r="3682" customFormat="1" x14ac:dyDescent="0.25"/>
    <row r="3683" customFormat="1" x14ac:dyDescent="0.25"/>
    <row r="3684" customFormat="1" x14ac:dyDescent="0.25"/>
    <row r="3685" customFormat="1" x14ac:dyDescent="0.25"/>
    <row r="3686" customFormat="1" x14ac:dyDescent="0.25"/>
    <row r="3687" customFormat="1" x14ac:dyDescent="0.25"/>
    <row r="3688" customFormat="1" x14ac:dyDescent="0.25"/>
    <row r="3689" customFormat="1" x14ac:dyDescent="0.25"/>
    <row r="3690" customFormat="1" x14ac:dyDescent="0.25"/>
    <row r="3691" customFormat="1" x14ac:dyDescent="0.25"/>
    <row r="3692" customFormat="1" x14ac:dyDescent="0.25"/>
    <row r="3693" customFormat="1" x14ac:dyDescent="0.25"/>
    <row r="3694" customFormat="1" x14ac:dyDescent="0.25"/>
    <row r="3695" customFormat="1" x14ac:dyDescent="0.25"/>
    <row r="3696" customFormat="1" x14ac:dyDescent="0.25"/>
    <row r="3697" customFormat="1" x14ac:dyDescent="0.25"/>
    <row r="3698" customFormat="1" x14ac:dyDescent="0.25"/>
    <row r="3699" customFormat="1" x14ac:dyDescent="0.25"/>
    <row r="3700" customFormat="1" x14ac:dyDescent="0.25"/>
    <row r="3701" customFormat="1" x14ac:dyDescent="0.25"/>
    <row r="3702" customFormat="1" x14ac:dyDescent="0.25"/>
    <row r="3703" customFormat="1" x14ac:dyDescent="0.25"/>
    <row r="3704" customFormat="1" x14ac:dyDescent="0.25"/>
    <row r="3705" customFormat="1" x14ac:dyDescent="0.25"/>
    <row r="3706" customFormat="1" x14ac:dyDescent="0.25"/>
    <row r="3707" customFormat="1" x14ac:dyDescent="0.25"/>
    <row r="3708" customFormat="1" x14ac:dyDescent="0.25"/>
    <row r="3709" customFormat="1" x14ac:dyDescent="0.25"/>
    <row r="3710" customFormat="1" x14ac:dyDescent="0.25"/>
    <row r="3711" customFormat="1" x14ac:dyDescent="0.25"/>
    <row r="3712" customFormat="1" x14ac:dyDescent="0.25"/>
    <row r="3713" customFormat="1" x14ac:dyDescent="0.25"/>
    <row r="3714" customFormat="1" x14ac:dyDescent="0.25"/>
    <row r="3715" customFormat="1" x14ac:dyDescent="0.25"/>
    <row r="3716" customFormat="1" x14ac:dyDescent="0.25"/>
    <row r="3717" customFormat="1" x14ac:dyDescent="0.25"/>
    <row r="3718" customFormat="1" x14ac:dyDescent="0.25"/>
    <row r="3719" customFormat="1" x14ac:dyDescent="0.25"/>
    <row r="3720" customFormat="1" x14ac:dyDescent="0.25"/>
    <row r="3721" customFormat="1" x14ac:dyDescent="0.25"/>
    <row r="3722" customFormat="1" x14ac:dyDescent="0.25"/>
    <row r="3723" customFormat="1" x14ac:dyDescent="0.25"/>
    <row r="3724" customFormat="1" x14ac:dyDescent="0.25"/>
    <row r="3725" customFormat="1" x14ac:dyDescent="0.25"/>
    <row r="3726" customFormat="1" x14ac:dyDescent="0.25"/>
    <row r="3727" customFormat="1" x14ac:dyDescent="0.25"/>
    <row r="3728" customFormat="1" x14ac:dyDescent="0.25"/>
    <row r="3729" customFormat="1" x14ac:dyDescent="0.25"/>
    <row r="3730" customFormat="1" x14ac:dyDescent="0.25"/>
    <row r="3731" customFormat="1" x14ac:dyDescent="0.25"/>
    <row r="3732" customFormat="1" x14ac:dyDescent="0.25"/>
    <row r="3733" customFormat="1" x14ac:dyDescent="0.25"/>
    <row r="3734" customFormat="1" x14ac:dyDescent="0.25"/>
    <row r="3735" customFormat="1" x14ac:dyDescent="0.25"/>
    <row r="3736" customFormat="1" x14ac:dyDescent="0.25"/>
    <row r="3737" customFormat="1" x14ac:dyDescent="0.25"/>
    <row r="3738" customFormat="1" x14ac:dyDescent="0.25"/>
    <row r="3739" customFormat="1" x14ac:dyDescent="0.25"/>
    <row r="3740" customFormat="1" x14ac:dyDescent="0.25"/>
    <row r="3741" customFormat="1" x14ac:dyDescent="0.25"/>
    <row r="3742" customFormat="1" x14ac:dyDescent="0.25"/>
    <row r="3743" customFormat="1" x14ac:dyDescent="0.25"/>
    <row r="3744" customFormat="1" x14ac:dyDescent="0.25"/>
    <row r="3745" customFormat="1" x14ac:dyDescent="0.25"/>
    <row r="3746" customFormat="1" x14ac:dyDescent="0.25"/>
    <row r="3747" customFormat="1" x14ac:dyDescent="0.25"/>
    <row r="3748" customFormat="1" x14ac:dyDescent="0.25"/>
    <row r="3749" customFormat="1" x14ac:dyDescent="0.25"/>
    <row r="3750" customFormat="1" x14ac:dyDescent="0.25"/>
    <row r="3751" customFormat="1" x14ac:dyDescent="0.25"/>
    <row r="3752" customFormat="1" x14ac:dyDescent="0.25"/>
    <row r="3753" customFormat="1" x14ac:dyDescent="0.25"/>
    <row r="3754" customFormat="1" x14ac:dyDescent="0.25"/>
    <row r="3755" customFormat="1" x14ac:dyDescent="0.25"/>
    <row r="3756" customFormat="1" x14ac:dyDescent="0.25"/>
    <row r="3757" customFormat="1" x14ac:dyDescent="0.25"/>
    <row r="3758" customFormat="1" x14ac:dyDescent="0.25"/>
    <row r="3759" customFormat="1" x14ac:dyDescent="0.25"/>
    <row r="3760" customFormat="1" x14ac:dyDescent="0.25"/>
    <row r="3761" customFormat="1" x14ac:dyDescent="0.25"/>
    <row r="3762" customFormat="1" x14ac:dyDescent="0.25"/>
    <row r="3763" customFormat="1" x14ac:dyDescent="0.25"/>
    <row r="3764" customFormat="1" x14ac:dyDescent="0.25"/>
    <row r="3765" customFormat="1" x14ac:dyDescent="0.25"/>
    <row r="3766" customFormat="1" x14ac:dyDescent="0.25"/>
    <row r="3767" customFormat="1" x14ac:dyDescent="0.25"/>
    <row r="3768" customFormat="1" x14ac:dyDescent="0.25"/>
    <row r="3769" customFormat="1" x14ac:dyDescent="0.25"/>
    <row r="3770" customFormat="1" x14ac:dyDescent="0.25"/>
    <row r="3771" customFormat="1" x14ac:dyDescent="0.25"/>
    <row r="3772" customFormat="1" x14ac:dyDescent="0.25"/>
    <row r="3773" customFormat="1" x14ac:dyDescent="0.25"/>
    <row r="3774" customFormat="1" x14ac:dyDescent="0.25"/>
    <row r="3775" customFormat="1" x14ac:dyDescent="0.25"/>
    <row r="3776" customFormat="1" x14ac:dyDescent="0.25"/>
    <row r="3777" customFormat="1" x14ac:dyDescent="0.25"/>
    <row r="3778" customFormat="1" x14ac:dyDescent="0.25"/>
    <row r="3779" customFormat="1" x14ac:dyDescent="0.25"/>
    <row r="3780" customFormat="1" x14ac:dyDescent="0.25"/>
    <row r="3781" customFormat="1" x14ac:dyDescent="0.25"/>
    <row r="3782" customFormat="1" x14ac:dyDescent="0.25"/>
    <row r="3783" customFormat="1" x14ac:dyDescent="0.25"/>
    <row r="3784" customFormat="1" x14ac:dyDescent="0.25"/>
    <row r="3785" customFormat="1" x14ac:dyDescent="0.25"/>
    <row r="3786" customFormat="1" x14ac:dyDescent="0.25"/>
    <row r="3787" customFormat="1" x14ac:dyDescent="0.25"/>
    <row r="3788" customFormat="1" x14ac:dyDescent="0.25"/>
    <row r="3789" customFormat="1" x14ac:dyDescent="0.25"/>
    <row r="3790" customFormat="1" x14ac:dyDescent="0.25"/>
    <row r="3791" customFormat="1" x14ac:dyDescent="0.25"/>
    <row r="3792" customFormat="1" x14ac:dyDescent="0.25"/>
    <row r="3793" customFormat="1" x14ac:dyDescent="0.25"/>
    <row r="3794" customFormat="1" x14ac:dyDescent="0.25"/>
    <row r="3795" customFormat="1" x14ac:dyDescent="0.25"/>
    <row r="3796" customFormat="1" x14ac:dyDescent="0.25"/>
    <row r="3797" customFormat="1" x14ac:dyDescent="0.25"/>
    <row r="3798" customFormat="1" x14ac:dyDescent="0.25"/>
    <row r="3799" customFormat="1" x14ac:dyDescent="0.25"/>
    <row r="3800" customFormat="1" x14ac:dyDescent="0.25"/>
    <row r="3801" customFormat="1" x14ac:dyDescent="0.25"/>
    <row r="3802" customFormat="1" x14ac:dyDescent="0.25"/>
    <row r="3803" customFormat="1" x14ac:dyDescent="0.25"/>
    <row r="3804" customFormat="1" x14ac:dyDescent="0.25"/>
    <row r="3805" customFormat="1" x14ac:dyDescent="0.25"/>
    <row r="3806" customFormat="1" x14ac:dyDescent="0.25"/>
    <row r="3807" customFormat="1" x14ac:dyDescent="0.25"/>
    <row r="3808" customFormat="1" x14ac:dyDescent="0.25"/>
    <row r="3809" customFormat="1" x14ac:dyDescent="0.25"/>
    <row r="3810" customFormat="1" x14ac:dyDescent="0.25"/>
    <row r="3811" customFormat="1" x14ac:dyDescent="0.25"/>
    <row r="3812" customFormat="1" x14ac:dyDescent="0.25"/>
    <row r="3813" customFormat="1" x14ac:dyDescent="0.25"/>
    <row r="3814" customFormat="1" x14ac:dyDescent="0.25"/>
    <row r="3815" customFormat="1" x14ac:dyDescent="0.25"/>
    <row r="3816" customFormat="1" x14ac:dyDescent="0.25"/>
    <row r="3817" customFormat="1" x14ac:dyDescent="0.25"/>
    <row r="3818" customFormat="1" x14ac:dyDescent="0.25"/>
    <row r="3819" customFormat="1" x14ac:dyDescent="0.25"/>
    <row r="3820" customFormat="1" x14ac:dyDescent="0.25"/>
    <row r="3821" customFormat="1" x14ac:dyDescent="0.25"/>
    <row r="3822" customFormat="1" x14ac:dyDescent="0.25"/>
    <row r="3823" customFormat="1" x14ac:dyDescent="0.25"/>
    <row r="3824" customFormat="1" x14ac:dyDescent="0.25"/>
    <row r="3825" customFormat="1" x14ac:dyDescent="0.25"/>
    <row r="3826" customFormat="1" x14ac:dyDescent="0.25"/>
    <row r="3827" customFormat="1" x14ac:dyDescent="0.25"/>
    <row r="3828" customFormat="1" x14ac:dyDescent="0.25"/>
    <row r="3829" customFormat="1" x14ac:dyDescent="0.25"/>
    <row r="3830" customFormat="1" x14ac:dyDescent="0.25"/>
    <row r="3831" customFormat="1" x14ac:dyDescent="0.25"/>
    <row r="3832" customFormat="1" x14ac:dyDescent="0.25"/>
    <row r="3833" customFormat="1" x14ac:dyDescent="0.25"/>
    <row r="3834" customFormat="1" x14ac:dyDescent="0.25"/>
    <row r="3835" customFormat="1" x14ac:dyDescent="0.25"/>
    <row r="3836" customFormat="1" x14ac:dyDescent="0.25"/>
    <row r="3837" customFormat="1" x14ac:dyDescent="0.25"/>
    <row r="3838" customFormat="1" x14ac:dyDescent="0.25"/>
    <row r="3839" customFormat="1" x14ac:dyDescent="0.25"/>
    <row r="3840" customFormat="1" x14ac:dyDescent="0.25"/>
    <row r="3841" customFormat="1" x14ac:dyDescent="0.25"/>
    <row r="3842" customFormat="1" x14ac:dyDescent="0.25"/>
    <row r="3843" customFormat="1" x14ac:dyDescent="0.25"/>
    <row r="3844" customFormat="1" x14ac:dyDescent="0.25"/>
    <row r="3845" customFormat="1" x14ac:dyDescent="0.25"/>
    <row r="3846" customFormat="1" x14ac:dyDescent="0.25"/>
    <row r="3847" customFormat="1" x14ac:dyDescent="0.25"/>
    <row r="3848" customFormat="1" x14ac:dyDescent="0.25"/>
    <row r="3849" customFormat="1" x14ac:dyDescent="0.25"/>
    <row r="3850" customFormat="1" x14ac:dyDescent="0.25"/>
    <row r="3851" customFormat="1" x14ac:dyDescent="0.25"/>
    <row r="3852" customFormat="1" x14ac:dyDescent="0.25"/>
    <row r="3853" customFormat="1" x14ac:dyDescent="0.25"/>
    <row r="3854" customFormat="1" x14ac:dyDescent="0.25"/>
    <row r="3855" customFormat="1" x14ac:dyDescent="0.25"/>
    <row r="3856" customFormat="1" x14ac:dyDescent="0.25"/>
    <row r="3857" customFormat="1" x14ac:dyDescent="0.25"/>
    <row r="3858" customFormat="1" x14ac:dyDescent="0.25"/>
    <row r="3859" customFormat="1" x14ac:dyDescent="0.25"/>
    <row r="3860" customFormat="1" x14ac:dyDescent="0.25"/>
    <row r="3861" customFormat="1" x14ac:dyDescent="0.25"/>
    <row r="3862" customFormat="1" x14ac:dyDescent="0.25"/>
    <row r="3863" customFormat="1" x14ac:dyDescent="0.25"/>
    <row r="3864" customFormat="1" x14ac:dyDescent="0.25"/>
    <row r="3865" customFormat="1" x14ac:dyDescent="0.25"/>
    <row r="3866" customFormat="1" x14ac:dyDescent="0.25"/>
    <row r="3867" customFormat="1" x14ac:dyDescent="0.25"/>
    <row r="3868" customFormat="1" x14ac:dyDescent="0.25"/>
    <row r="3869" customFormat="1" x14ac:dyDescent="0.25"/>
    <row r="3870" customFormat="1" x14ac:dyDescent="0.25"/>
    <row r="3871" customFormat="1" x14ac:dyDescent="0.25"/>
    <row r="3872" customFormat="1" x14ac:dyDescent="0.25"/>
    <row r="3873" customFormat="1" x14ac:dyDescent="0.25"/>
    <row r="3874" customFormat="1" x14ac:dyDescent="0.25"/>
    <row r="3875" customFormat="1" x14ac:dyDescent="0.25"/>
    <row r="3876" customFormat="1" x14ac:dyDescent="0.25"/>
    <row r="3877" customFormat="1" x14ac:dyDescent="0.25"/>
    <row r="3878" customFormat="1" x14ac:dyDescent="0.25"/>
    <row r="3879" customFormat="1" x14ac:dyDescent="0.25"/>
    <row r="3880" customFormat="1" x14ac:dyDescent="0.25"/>
    <row r="3881" customFormat="1" x14ac:dyDescent="0.25"/>
    <row r="3882" customFormat="1" x14ac:dyDescent="0.25"/>
    <row r="3883" customFormat="1" x14ac:dyDescent="0.25"/>
    <row r="3884" customFormat="1" x14ac:dyDescent="0.25"/>
    <row r="3885" customFormat="1" x14ac:dyDescent="0.25"/>
    <row r="3886" customFormat="1" x14ac:dyDescent="0.25"/>
    <row r="3887" customFormat="1" x14ac:dyDescent="0.25"/>
    <row r="3888" customFormat="1" x14ac:dyDescent="0.25"/>
    <row r="3889" customFormat="1" x14ac:dyDescent="0.25"/>
    <row r="3890" customFormat="1" x14ac:dyDescent="0.25"/>
    <row r="3891" customFormat="1" x14ac:dyDescent="0.25"/>
    <row r="3892" customFormat="1" x14ac:dyDescent="0.25"/>
    <row r="3893" customFormat="1" x14ac:dyDescent="0.25"/>
    <row r="3894" customFormat="1" x14ac:dyDescent="0.25"/>
    <row r="3895" customFormat="1" x14ac:dyDescent="0.25"/>
    <row r="3896" customFormat="1" x14ac:dyDescent="0.25"/>
    <row r="3897" customFormat="1" x14ac:dyDescent="0.25"/>
    <row r="3898" customFormat="1" x14ac:dyDescent="0.25"/>
    <row r="3899" customFormat="1" x14ac:dyDescent="0.25"/>
    <row r="3900" customFormat="1" x14ac:dyDescent="0.25"/>
    <row r="3901" customFormat="1" x14ac:dyDescent="0.25"/>
    <row r="3902" customFormat="1" x14ac:dyDescent="0.25"/>
    <row r="3903" customFormat="1" x14ac:dyDescent="0.25"/>
    <row r="3904" customFormat="1" x14ac:dyDescent="0.25"/>
    <row r="3905" customFormat="1" x14ac:dyDescent="0.25"/>
    <row r="3906" customFormat="1" x14ac:dyDescent="0.25"/>
    <row r="3907" customFormat="1" x14ac:dyDescent="0.25"/>
    <row r="3908" customFormat="1" x14ac:dyDescent="0.25"/>
    <row r="3909" customFormat="1" x14ac:dyDescent="0.25"/>
    <row r="3910" customFormat="1" x14ac:dyDescent="0.25"/>
    <row r="3911" customFormat="1" x14ac:dyDescent="0.25"/>
    <row r="3912" customFormat="1" x14ac:dyDescent="0.25"/>
    <row r="3913" customFormat="1" x14ac:dyDescent="0.25"/>
    <row r="3914" customFormat="1" x14ac:dyDescent="0.25"/>
    <row r="3915" customFormat="1" x14ac:dyDescent="0.25"/>
    <row r="3916" customFormat="1" x14ac:dyDescent="0.25"/>
    <row r="3917" customFormat="1" x14ac:dyDescent="0.25"/>
    <row r="3918" customFormat="1" x14ac:dyDescent="0.25"/>
    <row r="3919" customFormat="1" x14ac:dyDescent="0.25"/>
    <row r="3920" customFormat="1" x14ac:dyDescent="0.25"/>
    <row r="3921" customFormat="1" x14ac:dyDescent="0.25"/>
    <row r="3922" customFormat="1" x14ac:dyDescent="0.25"/>
    <row r="3923" customFormat="1" x14ac:dyDescent="0.25"/>
    <row r="3924" customFormat="1" x14ac:dyDescent="0.25"/>
    <row r="3925" customFormat="1" x14ac:dyDescent="0.25"/>
    <row r="3926" customFormat="1" x14ac:dyDescent="0.25"/>
    <row r="3927" customFormat="1" x14ac:dyDescent="0.25"/>
    <row r="3928" customFormat="1" x14ac:dyDescent="0.25"/>
    <row r="3929" customFormat="1" x14ac:dyDescent="0.25"/>
    <row r="3930" customFormat="1" x14ac:dyDescent="0.25"/>
    <row r="3931" customFormat="1" x14ac:dyDescent="0.25"/>
    <row r="3932" customFormat="1" x14ac:dyDescent="0.25"/>
    <row r="3933" customFormat="1" x14ac:dyDescent="0.25"/>
    <row r="3934" customFormat="1" x14ac:dyDescent="0.25"/>
    <row r="3935" customFormat="1" x14ac:dyDescent="0.25"/>
    <row r="3936" customFormat="1" x14ac:dyDescent="0.25"/>
    <row r="3937" customFormat="1" x14ac:dyDescent="0.25"/>
    <row r="3938" customFormat="1" x14ac:dyDescent="0.25"/>
    <row r="3939" customFormat="1" x14ac:dyDescent="0.25"/>
    <row r="3940" customFormat="1" x14ac:dyDescent="0.25"/>
    <row r="3941" customFormat="1" x14ac:dyDescent="0.25"/>
    <row r="3942" customFormat="1" x14ac:dyDescent="0.25"/>
    <row r="3943" customFormat="1" x14ac:dyDescent="0.25"/>
    <row r="3944" customFormat="1" x14ac:dyDescent="0.25"/>
    <row r="3945" customFormat="1" x14ac:dyDescent="0.25"/>
    <row r="3946" customFormat="1" x14ac:dyDescent="0.25"/>
    <row r="3947" customFormat="1" x14ac:dyDescent="0.25"/>
    <row r="3948" customFormat="1" x14ac:dyDescent="0.25"/>
    <row r="3949" customFormat="1" x14ac:dyDescent="0.25"/>
    <row r="3950" customFormat="1" x14ac:dyDescent="0.25"/>
    <row r="3951" customFormat="1" x14ac:dyDescent="0.25"/>
    <row r="3952" customFormat="1" x14ac:dyDescent="0.25"/>
    <row r="3953" customFormat="1" x14ac:dyDescent="0.25"/>
    <row r="3954" customFormat="1" x14ac:dyDescent="0.25"/>
    <row r="3955" customFormat="1" x14ac:dyDescent="0.25"/>
    <row r="3956" customFormat="1" x14ac:dyDescent="0.25"/>
    <row r="3957" customFormat="1" x14ac:dyDescent="0.25"/>
    <row r="3958" customFormat="1" x14ac:dyDescent="0.25"/>
    <row r="3959" customFormat="1" x14ac:dyDescent="0.25"/>
    <row r="3960" customFormat="1" x14ac:dyDescent="0.25"/>
    <row r="3961" customFormat="1" x14ac:dyDescent="0.25"/>
    <row r="3962" customFormat="1" x14ac:dyDescent="0.25"/>
    <row r="3963" customFormat="1" x14ac:dyDescent="0.25"/>
    <row r="3964" customFormat="1" x14ac:dyDescent="0.25"/>
    <row r="3965" customFormat="1" x14ac:dyDescent="0.25"/>
    <row r="3966" customFormat="1" x14ac:dyDescent="0.25"/>
    <row r="3967" customFormat="1" x14ac:dyDescent="0.25"/>
    <row r="3968" customFormat="1" x14ac:dyDescent="0.25"/>
    <row r="3969" customFormat="1" x14ac:dyDescent="0.25"/>
    <row r="3970" customFormat="1" x14ac:dyDescent="0.25"/>
    <row r="3971" customFormat="1" x14ac:dyDescent="0.25"/>
    <row r="3972" customFormat="1" x14ac:dyDescent="0.25"/>
    <row r="3973" customFormat="1" x14ac:dyDescent="0.25"/>
    <row r="3974" customFormat="1" x14ac:dyDescent="0.25"/>
    <row r="3975" customFormat="1" x14ac:dyDescent="0.25"/>
    <row r="3976" customFormat="1" x14ac:dyDescent="0.25"/>
    <row r="3977" customFormat="1" x14ac:dyDescent="0.25"/>
    <row r="3978" customFormat="1" x14ac:dyDescent="0.25"/>
    <row r="3979" customFormat="1" x14ac:dyDescent="0.25"/>
    <row r="3980" customFormat="1" x14ac:dyDescent="0.25"/>
    <row r="3981" customFormat="1" x14ac:dyDescent="0.25"/>
    <row r="3982" customFormat="1" x14ac:dyDescent="0.25"/>
    <row r="3983" customFormat="1" x14ac:dyDescent="0.25"/>
    <row r="3984" customFormat="1" x14ac:dyDescent="0.25"/>
    <row r="3985" customFormat="1" x14ac:dyDescent="0.25"/>
    <row r="3986" customFormat="1" x14ac:dyDescent="0.25"/>
    <row r="3987" customFormat="1" x14ac:dyDescent="0.25"/>
    <row r="3988" customFormat="1" x14ac:dyDescent="0.25"/>
    <row r="3989" customFormat="1" x14ac:dyDescent="0.25"/>
    <row r="3990" customFormat="1" x14ac:dyDescent="0.25"/>
    <row r="3991" customFormat="1" x14ac:dyDescent="0.25"/>
    <row r="3992" customFormat="1" x14ac:dyDescent="0.25"/>
    <row r="3993" customFormat="1" x14ac:dyDescent="0.25"/>
    <row r="3994" customFormat="1" x14ac:dyDescent="0.25"/>
    <row r="3995" customFormat="1" x14ac:dyDescent="0.25"/>
    <row r="3996" customFormat="1" x14ac:dyDescent="0.25"/>
    <row r="3997" customFormat="1" x14ac:dyDescent="0.25"/>
    <row r="3998" customFormat="1" x14ac:dyDescent="0.25"/>
    <row r="3999" customFormat="1" x14ac:dyDescent="0.25"/>
    <row r="4000" customFormat="1" x14ac:dyDescent="0.25"/>
    <row r="4001" customFormat="1" x14ac:dyDescent="0.25"/>
    <row r="4002" customFormat="1" x14ac:dyDescent="0.25"/>
    <row r="4003" customFormat="1" x14ac:dyDescent="0.25"/>
    <row r="4004" customFormat="1" x14ac:dyDescent="0.25"/>
    <row r="4005" customFormat="1" x14ac:dyDescent="0.25"/>
    <row r="4006" customFormat="1" x14ac:dyDescent="0.25"/>
    <row r="4007" customFormat="1" x14ac:dyDescent="0.25"/>
    <row r="4008" customFormat="1" x14ac:dyDescent="0.25"/>
    <row r="4009" customFormat="1" x14ac:dyDescent="0.25"/>
    <row r="4010" customFormat="1" x14ac:dyDescent="0.25"/>
    <row r="4011" customFormat="1" x14ac:dyDescent="0.25"/>
    <row r="4012" customFormat="1" x14ac:dyDescent="0.25"/>
    <row r="4013" customFormat="1" x14ac:dyDescent="0.25"/>
    <row r="4014" customFormat="1" x14ac:dyDescent="0.25"/>
    <row r="4015" customFormat="1" x14ac:dyDescent="0.25"/>
    <row r="4016" customFormat="1" x14ac:dyDescent="0.25"/>
    <row r="4017" customFormat="1" x14ac:dyDescent="0.25"/>
    <row r="4018" customFormat="1" x14ac:dyDescent="0.25"/>
    <row r="4019" customFormat="1" x14ac:dyDescent="0.25"/>
    <row r="4020" customFormat="1" x14ac:dyDescent="0.25"/>
    <row r="4021" customFormat="1" x14ac:dyDescent="0.25"/>
    <row r="4022" customFormat="1" x14ac:dyDescent="0.25"/>
    <row r="4023" customFormat="1" x14ac:dyDescent="0.25"/>
    <row r="4024" customFormat="1" x14ac:dyDescent="0.25"/>
    <row r="4025" customFormat="1" x14ac:dyDescent="0.25"/>
    <row r="4026" customFormat="1" x14ac:dyDescent="0.25"/>
    <row r="4027" customFormat="1" x14ac:dyDescent="0.25"/>
    <row r="4028" customFormat="1" x14ac:dyDescent="0.25"/>
    <row r="4029" customFormat="1" x14ac:dyDescent="0.25"/>
    <row r="4030" customFormat="1" x14ac:dyDescent="0.25"/>
    <row r="4031" customFormat="1" x14ac:dyDescent="0.25"/>
    <row r="4032" customFormat="1" x14ac:dyDescent="0.25"/>
    <row r="4033" customFormat="1" x14ac:dyDescent="0.25"/>
    <row r="4034" customFormat="1" x14ac:dyDescent="0.25"/>
    <row r="4035" customFormat="1" x14ac:dyDescent="0.25"/>
    <row r="4036" customFormat="1" x14ac:dyDescent="0.25"/>
    <row r="4037" customFormat="1" x14ac:dyDescent="0.25"/>
    <row r="4038" customFormat="1" x14ac:dyDescent="0.25"/>
    <row r="4039" customFormat="1" x14ac:dyDescent="0.25"/>
    <row r="4040" customFormat="1" x14ac:dyDescent="0.25"/>
    <row r="4041" customFormat="1" x14ac:dyDescent="0.25"/>
    <row r="4042" customFormat="1" x14ac:dyDescent="0.25"/>
    <row r="4043" customFormat="1" x14ac:dyDescent="0.25"/>
    <row r="4044" customFormat="1" x14ac:dyDescent="0.25"/>
    <row r="4045" customFormat="1" x14ac:dyDescent="0.25"/>
    <row r="4046" customFormat="1" x14ac:dyDescent="0.25"/>
    <row r="4047" customFormat="1" x14ac:dyDescent="0.25"/>
    <row r="4048" customFormat="1" x14ac:dyDescent="0.25"/>
    <row r="4049" customFormat="1" x14ac:dyDescent="0.25"/>
    <row r="4050" customFormat="1" x14ac:dyDescent="0.25"/>
    <row r="4051" customFormat="1" x14ac:dyDescent="0.25"/>
    <row r="4052" customFormat="1" x14ac:dyDescent="0.25"/>
    <row r="4053" customFormat="1" x14ac:dyDescent="0.25"/>
    <row r="4054" customFormat="1" x14ac:dyDescent="0.25"/>
    <row r="4055" customFormat="1" x14ac:dyDescent="0.25"/>
    <row r="4056" customFormat="1" x14ac:dyDescent="0.25"/>
    <row r="4057" customFormat="1" x14ac:dyDescent="0.25"/>
    <row r="4058" customFormat="1" x14ac:dyDescent="0.25"/>
    <row r="4059" customFormat="1" x14ac:dyDescent="0.25"/>
    <row r="4060" customFormat="1" x14ac:dyDescent="0.25"/>
    <row r="4061" customFormat="1" x14ac:dyDescent="0.25"/>
    <row r="4062" customFormat="1" x14ac:dyDescent="0.25"/>
    <row r="4063" customFormat="1" x14ac:dyDescent="0.25"/>
    <row r="4064" customFormat="1" x14ac:dyDescent="0.25"/>
    <row r="4065" customFormat="1" x14ac:dyDescent="0.25"/>
    <row r="4066" customFormat="1" x14ac:dyDescent="0.25"/>
    <row r="4067" customFormat="1" x14ac:dyDescent="0.25"/>
    <row r="4068" customFormat="1" x14ac:dyDescent="0.25"/>
    <row r="4069" customFormat="1" x14ac:dyDescent="0.25"/>
    <row r="4070" customFormat="1" x14ac:dyDescent="0.25"/>
    <row r="4071" customFormat="1" x14ac:dyDescent="0.25"/>
    <row r="4072" customFormat="1" x14ac:dyDescent="0.25"/>
    <row r="4073" customFormat="1" x14ac:dyDescent="0.25"/>
    <row r="4074" customFormat="1" x14ac:dyDescent="0.25"/>
    <row r="4075" customFormat="1" x14ac:dyDescent="0.25"/>
    <row r="4076" customFormat="1" x14ac:dyDescent="0.25"/>
    <row r="4077" customFormat="1" x14ac:dyDescent="0.25"/>
    <row r="4078" customFormat="1" x14ac:dyDescent="0.25"/>
    <row r="4079" customFormat="1" x14ac:dyDescent="0.25"/>
    <row r="4080" customFormat="1" x14ac:dyDescent="0.25"/>
    <row r="4081" customFormat="1" x14ac:dyDescent="0.25"/>
    <row r="4082" customFormat="1" x14ac:dyDescent="0.25"/>
    <row r="4083" customFormat="1" x14ac:dyDescent="0.25"/>
    <row r="4084" customFormat="1" x14ac:dyDescent="0.25"/>
    <row r="4085" customFormat="1" x14ac:dyDescent="0.25"/>
    <row r="4086" customFormat="1" x14ac:dyDescent="0.25"/>
    <row r="4087" customFormat="1" x14ac:dyDescent="0.25"/>
    <row r="4088" customFormat="1" x14ac:dyDescent="0.25"/>
    <row r="4089" customFormat="1" x14ac:dyDescent="0.25"/>
    <row r="4090" customFormat="1" x14ac:dyDescent="0.25"/>
    <row r="4091" customFormat="1" x14ac:dyDescent="0.25"/>
    <row r="4092" customFormat="1" x14ac:dyDescent="0.25"/>
    <row r="4093" customFormat="1" x14ac:dyDescent="0.25"/>
    <row r="4094" customFormat="1" x14ac:dyDescent="0.25"/>
    <row r="4095" customFormat="1" x14ac:dyDescent="0.25"/>
    <row r="4096" customFormat="1" x14ac:dyDescent="0.25"/>
    <row r="4097" customFormat="1" x14ac:dyDescent="0.25"/>
    <row r="4098" customFormat="1" x14ac:dyDescent="0.25"/>
    <row r="4099" customFormat="1" x14ac:dyDescent="0.25"/>
    <row r="4100" customFormat="1" x14ac:dyDescent="0.25"/>
    <row r="4101" customFormat="1" x14ac:dyDescent="0.25"/>
    <row r="4102" customFormat="1" x14ac:dyDescent="0.25"/>
    <row r="4103" customFormat="1" x14ac:dyDescent="0.25"/>
    <row r="4104" customFormat="1" x14ac:dyDescent="0.25"/>
    <row r="4105" customFormat="1" x14ac:dyDescent="0.25"/>
    <row r="4106" customFormat="1" x14ac:dyDescent="0.25"/>
    <row r="4107" customFormat="1" x14ac:dyDescent="0.25"/>
    <row r="4108" customFormat="1" x14ac:dyDescent="0.25"/>
    <row r="4109" customFormat="1" x14ac:dyDescent="0.25"/>
    <row r="4110" customFormat="1" x14ac:dyDescent="0.25"/>
    <row r="4111" customFormat="1" x14ac:dyDescent="0.25"/>
    <row r="4112" customFormat="1" x14ac:dyDescent="0.25"/>
    <row r="4113" customFormat="1" x14ac:dyDescent="0.25"/>
    <row r="4114" customFormat="1" x14ac:dyDescent="0.25"/>
    <row r="4115" customFormat="1" x14ac:dyDescent="0.25"/>
    <row r="4116" customFormat="1" x14ac:dyDescent="0.25"/>
    <row r="4117" customFormat="1" x14ac:dyDescent="0.25"/>
    <row r="4118" customFormat="1" x14ac:dyDescent="0.25"/>
    <row r="4119" customFormat="1" x14ac:dyDescent="0.25"/>
    <row r="4120" customFormat="1" x14ac:dyDescent="0.25"/>
    <row r="4121" customFormat="1" x14ac:dyDescent="0.25"/>
    <row r="4122" customFormat="1" x14ac:dyDescent="0.25"/>
    <row r="4123" customFormat="1" x14ac:dyDescent="0.25"/>
    <row r="4124" customFormat="1" x14ac:dyDescent="0.25"/>
    <row r="4125" customFormat="1" x14ac:dyDescent="0.25"/>
    <row r="4126" customFormat="1" x14ac:dyDescent="0.25"/>
    <row r="4127" customFormat="1" x14ac:dyDescent="0.25"/>
    <row r="4128" customFormat="1" x14ac:dyDescent="0.25"/>
    <row r="4129" customFormat="1" x14ac:dyDescent="0.25"/>
    <row r="4130" customFormat="1" x14ac:dyDescent="0.25"/>
    <row r="4131" customFormat="1" x14ac:dyDescent="0.25"/>
    <row r="4132" customFormat="1" x14ac:dyDescent="0.25"/>
    <row r="4133" customFormat="1" x14ac:dyDescent="0.25"/>
    <row r="4134" customFormat="1" x14ac:dyDescent="0.25"/>
    <row r="4135" customFormat="1" x14ac:dyDescent="0.25"/>
    <row r="4136" customFormat="1" x14ac:dyDescent="0.25"/>
    <row r="4137" customFormat="1" x14ac:dyDescent="0.25"/>
    <row r="4138" customFormat="1" x14ac:dyDescent="0.25"/>
    <row r="4139" customFormat="1" x14ac:dyDescent="0.25"/>
    <row r="4140" customFormat="1" x14ac:dyDescent="0.25"/>
    <row r="4141" customFormat="1" x14ac:dyDescent="0.25"/>
    <row r="4142" customFormat="1" x14ac:dyDescent="0.25"/>
    <row r="4143" customFormat="1" x14ac:dyDescent="0.25"/>
    <row r="4144" customFormat="1" x14ac:dyDescent="0.25"/>
    <row r="4145" customFormat="1" x14ac:dyDescent="0.25"/>
    <row r="4146" customFormat="1" x14ac:dyDescent="0.25"/>
    <row r="4147" customFormat="1" x14ac:dyDescent="0.25"/>
    <row r="4148" customFormat="1" x14ac:dyDescent="0.25"/>
    <row r="4149" customFormat="1" x14ac:dyDescent="0.25"/>
    <row r="4150" customFormat="1" x14ac:dyDescent="0.25"/>
    <row r="4151" customFormat="1" x14ac:dyDescent="0.25"/>
    <row r="4152" customFormat="1" x14ac:dyDescent="0.25"/>
    <row r="4153" customFormat="1" x14ac:dyDescent="0.25"/>
    <row r="4154" customFormat="1" x14ac:dyDescent="0.25"/>
    <row r="4155" customFormat="1" x14ac:dyDescent="0.25"/>
    <row r="4156" customFormat="1" x14ac:dyDescent="0.25"/>
    <row r="4157" customFormat="1" x14ac:dyDescent="0.25"/>
    <row r="4158" customFormat="1" x14ac:dyDescent="0.25"/>
    <row r="4159" customFormat="1" x14ac:dyDescent="0.25"/>
    <row r="4160" customFormat="1" x14ac:dyDescent="0.25"/>
    <row r="4161" customFormat="1" x14ac:dyDescent="0.25"/>
    <row r="4162" customFormat="1" x14ac:dyDescent="0.25"/>
    <row r="4163" customFormat="1" x14ac:dyDescent="0.25"/>
    <row r="4164" customFormat="1" x14ac:dyDescent="0.25"/>
    <row r="4165" customFormat="1" x14ac:dyDescent="0.25"/>
    <row r="4166" customFormat="1" x14ac:dyDescent="0.25"/>
    <row r="4167" customFormat="1" x14ac:dyDescent="0.25"/>
    <row r="4168" customFormat="1" x14ac:dyDescent="0.25"/>
    <row r="4169" customFormat="1" x14ac:dyDescent="0.25"/>
    <row r="4170" customFormat="1" x14ac:dyDescent="0.25"/>
    <row r="4171" customFormat="1" x14ac:dyDescent="0.25"/>
    <row r="4172" customFormat="1" x14ac:dyDescent="0.25"/>
    <row r="4173" customFormat="1" x14ac:dyDescent="0.25"/>
    <row r="4174" customFormat="1" x14ac:dyDescent="0.25"/>
    <row r="4175" customFormat="1" x14ac:dyDescent="0.25"/>
    <row r="4176" customFormat="1" x14ac:dyDescent="0.25"/>
    <row r="4177" customFormat="1" x14ac:dyDescent="0.25"/>
    <row r="4178" customFormat="1" x14ac:dyDescent="0.25"/>
    <row r="4179" customFormat="1" x14ac:dyDescent="0.25"/>
    <row r="4180" customFormat="1" x14ac:dyDescent="0.25"/>
    <row r="4181" customFormat="1" x14ac:dyDescent="0.25"/>
    <row r="4182" customFormat="1" x14ac:dyDescent="0.25"/>
    <row r="4183" customFormat="1" x14ac:dyDescent="0.25"/>
    <row r="4184" customFormat="1" x14ac:dyDescent="0.25"/>
    <row r="4185" customFormat="1" x14ac:dyDescent="0.25"/>
    <row r="4186" customFormat="1" x14ac:dyDescent="0.25"/>
    <row r="4187" customFormat="1" x14ac:dyDescent="0.25"/>
    <row r="4188" customFormat="1" x14ac:dyDescent="0.25"/>
    <row r="4189" customFormat="1" x14ac:dyDescent="0.25"/>
    <row r="4190" customFormat="1" x14ac:dyDescent="0.25"/>
    <row r="4191" customFormat="1" x14ac:dyDescent="0.25"/>
    <row r="4192" customFormat="1" x14ac:dyDescent="0.25"/>
    <row r="4193" customFormat="1" x14ac:dyDescent="0.25"/>
    <row r="4194" customFormat="1" x14ac:dyDescent="0.25"/>
    <row r="4195" customFormat="1" x14ac:dyDescent="0.25"/>
    <row r="4196" customFormat="1" x14ac:dyDescent="0.25"/>
    <row r="4197" customFormat="1" x14ac:dyDescent="0.25"/>
    <row r="4198" customFormat="1" x14ac:dyDescent="0.25"/>
    <row r="4199" customFormat="1" x14ac:dyDescent="0.25"/>
    <row r="4200" customFormat="1" x14ac:dyDescent="0.25"/>
    <row r="4201" customFormat="1" x14ac:dyDescent="0.25"/>
    <row r="4202" customFormat="1" x14ac:dyDescent="0.25"/>
    <row r="4203" customFormat="1" x14ac:dyDescent="0.25"/>
    <row r="4204" customFormat="1" x14ac:dyDescent="0.25"/>
    <row r="4205" customFormat="1" x14ac:dyDescent="0.25"/>
    <row r="4206" customFormat="1" x14ac:dyDescent="0.25"/>
    <row r="4207" customFormat="1" x14ac:dyDescent="0.25"/>
    <row r="4208" customFormat="1" x14ac:dyDescent="0.25"/>
    <row r="4209" customFormat="1" x14ac:dyDescent="0.25"/>
    <row r="4210" customFormat="1" x14ac:dyDescent="0.25"/>
    <row r="4211" customFormat="1" x14ac:dyDescent="0.25"/>
    <row r="4212" customFormat="1" x14ac:dyDescent="0.25"/>
    <row r="4213" customFormat="1" x14ac:dyDescent="0.25"/>
    <row r="4214" customFormat="1" x14ac:dyDescent="0.25"/>
    <row r="4215" customFormat="1" x14ac:dyDescent="0.25"/>
    <row r="4216" customFormat="1" x14ac:dyDescent="0.25"/>
    <row r="4217" customFormat="1" x14ac:dyDescent="0.25"/>
    <row r="4218" customFormat="1" x14ac:dyDescent="0.25"/>
    <row r="4219" customFormat="1" x14ac:dyDescent="0.25"/>
    <row r="4220" customFormat="1" x14ac:dyDescent="0.25"/>
    <row r="4221" customFormat="1" x14ac:dyDescent="0.25"/>
    <row r="4222" customFormat="1" x14ac:dyDescent="0.25"/>
    <row r="4223" customFormat="1" x14ac:dyDescent="0.25"/>
    <row r="4224" customFormat="1" x14ac:dyDescent="0.25"/>
    <row r="4225" customFormat="1" x14ac:dyDescent="0.25"/>
    <row r="4226" customFormat="1" x14ac:dyDescent="0.25"/>
    <row r="4227" customFormat="1" x14ac:dyDescent="0.25"/>
    <row r="4228" customFormat="1" x14ac:dyDescent="0.25"/>
    <row r="4229" customFormat="1" x14ac:dyDescent="0.25"/>
    <row r="4230" customFormat="1" x14ac:dyDescent="0.25"/>
    <row r="4231" customFormat="1" x14ac:dyDescent="0.25"/>
    <row r="4232" customFormat="1" x14ac:dyDescent="0.25"/>
    <row r="4233" customFormat="1" x14ac:dyDescent="0.25"/>
    <row r="4234" customFormat="1" x14ac:dyDescent="0.25"/>
    <row r="4235" customFormat="1" x14ac:dyDescent="0.25"/>
    <row r="4236" customFormat="1" x14ac:dyDescent="0.25"/>
    <row r="4237" customFormat="1" x14ac:dyDescent="0.25"/>
    <row r="4238" customFormat="1" x14ac:dyDescent="0.25"/>
    <row r="4239" customFormat="1" x14ac:dyDescent="0.25"/>
    <row r="4240" customFormat="1" x14ac:dyDescent="0.25"/>
    <row r="4241" customFormat="1" x14ac:dyDescent="0.25"/>
    <row r="4242" customFormat="1" x14ac:dyDescent="0.25"/>
    <row r="4243" customFormat="1" x14ac:dyDescent="0.25"/>
    <row r="4244" customFormat="1" x14ac:dyDescent="0.25"/>
    <row r="4245" customFormat="1" x14ac:dyDescent="0.25"/>
    <row r="4246" customFormat="1" x14ac:dyDescent="0.25"/>
    <row r="4247" customFormat="1" x14ac:dyDescent="0.25"/>
    <row r="4248" customFormat="1" x14ac:dyDescent="0.25"/>
    <row r="4249" customFormat="1" x14ac:dyDescent="0.25"/>
    <row r="4250" customFormat="1" x14ac:dyDescent="0.25"/>
    <row r="4251" customFormat="1" x14ac:dyDescent="0.25"/>
    <row r="4252" customFormat="1" x14ac:dyDescent="0.25"/>
    <row r="4253" customFormat="1" x14ac:dyDescent="0.25"/>
    <row r="4254" customFormat="1" x14ac:dyDescent="0.25"/>
    <row r="4255" customFormat="1" x14ac:dyDescent="0.25"/>
    <row r="4256" customFormat="1" x14ac:dyDescent="0.25"/>
    <row r="4257" customFormat="1" x14ac:dyDescent="0.25"/>
    <row r="4258" customFormat="1" x14ac:dyDescent="0.25"/>
    <row r="4259" customFormat="1" x14ac:dyDescent="0.25"/>
    <row r="4260" customFormat="1" x14ac:dyDescent="0.25"/>
    <row r="4261" customFormat="1" x14ac:dyDescent="0.25"/>
    <row r="4262" customFormat="1" x14ac:dyDescent="0.25"/>
    <row r="4263" customFormat="1" x14ac:dyDescent="0.25"/>
    <row r="4264" customFormat="1" x14ac:dyDescent="0.25"/>
    <row r="4265" customFormat="1" x14ac:dyDescent="0.25"/>
    <row r="4266" customFormat="1" x14ac:dyDescent="0.25"/>
    <row r="4267" customFormat="1" x14ac:dyDescent="0.25"/>
    <row r="4268" customFormat="1" x14ac:dyDescent="0.25"/>
    <row r="4269" customFormat="1" x14ac:dyDescent="0.25"/>
    <row r="4270" customFormat="1" x14ac:dyDescent="0.25"/>
    <row r="4271" customFormat="1" x14ac:dyDescent="0.25"/>
    <row r="4272" customFormat="1" x14ac:dyDescent="0.25"/>
    <row r="4273" customFormat="1" x14ac:dyDescent="0.25"/>
    <row r="4274" customFormat="1" x14ac:dyDescent="0.25"/>
    <row r="4275" customFormat="1" x14ac:dyDescent="0.25"/>
    <row r="4276" customFormat="1" x14ac:dyDescent="0.25"/>
    <row r="4277" customFormat="1" x14ac:dyDescent="0.25"/>
    <row r="4278" customFormat="1" x14ac:dyDescent="0.25"/>
    <row r="4279" customFormat="1" x14ac:dyDescent="0.25"/>
    <row r="4280" customFormat="1" x14ac:dyDescent="0.25"/>
    <row r="4281" customFormat="1" x14ac:dyDescent="0.25"/>
    <row r="4282" customFormat="1" x14ac:dyDescent="0.25"/>
    <row r="4283" customFormat="1" x14ac:dyDescent="0.25"/>
    <row r="4284" customFormat="1" x14ac:dyDescent="0.25"/>
    <row r="4285" customFormat="1" x14ac:dyDescent="0.25"/>
    <row r="4286" customFormat="1" x14ac:dyDescent="0.25"/>
    <row r="4287" customFormat="1" x14ac:dyDescent="0.25"/>
    <row r="4288" customFormat="1" x14ac:dyDescent="0.25"/>
    <row r="4289" customFormat="1" x14ac:dyDescent="0.25"/>
    <row r="4290" customFormat="1" x14ac:dyDescent="0.25"/>
    <row r="4291" customFormat="1" x14ac:dyDescent="0.25"/>
    <row r="4292" customFormat="1" x14ac:dyDescent="0.25"/>
    <row r="4293" customFormat="1" x14ac:dyDescent="0.25"/>
    <row r="4294" customFormat="1" x14ac:dyDescent="0.25"/>
    <row r="4295" customFormat="1" x14ac:dyDescent="0.25"/>
    <row r="4296" customFormat="1" x14ac:dyDescent="0.25"/>
    <row r="4297" customFormat="1" x14ac:dyDescent="0.25"/>
    <row r="4298" customFormat="1" x14ac:dyDescent="0.25"/>
    <row r="4299" customFormat="1" x14ac:dyDescent="0.25"/>
    <row r="4300" customFormat="1" x14ac:dyDescent="0.25"/>
    <row r="4301" customFormat="1" x14ac:dyDescent="0.25"/>
    <row r="4302" customFormat="1" x14ac:dyDescent="0.25"/>
    <row r="4303" customFormat="1" x14ac:dyDescent="0.25"/>
    <row r="4304" customFormat="1" x14ac:dyDescent="0.25"/>
    <row r="4305" customFormat="1" x14ac:dyDescent="0.25"/>
    <row r="4306" customFormat="1" x14ac:dyDescent="0.25"/>
    <row r="4307" customFormat="1" x14ac:dyDescent="0.25"/>
    <row r="4308" customFormat="1" x14ac:dyDescent="0.25"/>
    <row r="4309" customFormat="1" x14ac:dyDescent="0.25"/>
    <row r="4310" customFormat="1" x14ac:dyDescent="0.25"/>
    <row r="4311" customFormat="1" x14ac:dyDescent="0.25"/>
    <row r="4312" customFormat="1" x14ac:dyDescent="0.25"/>
    <row r="4313" customFormat="1" x14ac:dyDescent="0.25"/>
    <row r="4314" customFormat="1" x14ac:dyDescent="0.25"/>
    <row r="4315" customFormat="1" x14ac:dyDescent="0.25"/>
    <row r="4316" customFormat="1" x14ac:dyDescent="0.25"/>
    <row r="4317" customFormat="1" x14ac:dyDescent="0.25"/>
    <row r="4318" customFormat="1" x14ac:dyDescent="0.25"/>
    <row r="4319" customFormat="1" x14ac:dyDescent="0.25"/>
    <row r="4320" customFormat="1" x14ac:dyDescent="0.25"/>
    <row r="4321" customFormat="1" x14ac:dyDescent="0.25"/>
    <row r="4322" customFormat="1" x14ac:dyDescent="0.25"/>
    <row r="4323" customFormat="1" x14ac:dyDescent="0.25"/>
    <row r="4324" customFormat="1" x14ac:dyDescent="0.25"/>
    <row r="4325" customFormat="1" x14ac:dyDescent="0.25"/>
    <row r="4326" customFormat="1" x14ac:dyDescent="0.25"/>
    <row r="4327" customFormat="1" x14ac:dyDescent="0.25"/>
    <row r="4328" customFormat="1" x14ac:dyDescent="0.25"/>
    <row r="4329" customFormat="1" x14ac:dyDescent="0.25"/>
    <row r="4330" customFormat="1" x14ac:dyDescent="0.25"/>
    <row r="4331" customFormat="1" x14ac:dyDescent="0.25"/>
    <row r="4332" customFormat="1" x14ac:dyDescent="0.25"/>
    <row r="4333" customFormat="1" x14ac:dyDescent="0.25"/>
    <row r="4334" customFormat="1" x14ac:dyDescent="0.25"/>
    <row r="4335" customFormat="1" x14ac:dyDescent="0.25"/>
    <row r="4336" customFormat="1" x14ac:dyDescent="0.25"/>
    <row r="4337" customFormat="1" x14ac:dyDescent="0.25"/>
    <row r="4338" customFormat="1" x14ac:dyDescent="0.25"/>
    <row r="4339" customFormat="1" x14ac:dyDescent="0.25"/>
    <row r="4340" customFormat="1" x14ac:dyDescent="0.25"/>
    <row r="4341" customFormat="1" x14ac:dyDescent="0.25"/>
    <row r="4342" customFormat="1" x14ac:dyDescent="0.25"/>
    <row r="4343" customFormat="1" x14ac:dyDescent="0.25"/>
    <row r="4344" customFormat="1" x14ac:dyDescent="0.25"/>
    <row r="4345" customFormat="1" x14ac:dyDescent="0.25"/>
    <row r="4346" customFormat="1" x14ac:dyDescent="0.25"/>
    <row r="4347" customFormat="1" x14ac:dyDescent="0.25"/>
    <row r="4348" customFormat="1" x14ac:dyDescent="0.25"/>
    <row r="4349" customFormat="1" x14ac:dyDescent="0.25"/>
    <row r="4350" customFormat="1" x14ac:dyDescent="0.25"/>
    <row r="4351" customFormat="1" x14ac:dyDescent="0.25"/>
    <row r="4352" customFormat="1" x14ac:dyDescent="0.25"/>
    <row r="4353" customFormat="1" x14ac:dyDescent="0.25"/>
    <row r="4354" customFormat="1" x14ac:dyDescent="0.25"/>
    <row r="4355" customFormat="1" x14ac:dyDescent="0.25"/>
    <row r="4356" customFormat="1" x14ac:dyDescent="0.25"/>
    <row r="4357" customFormat="1" x14ac:dyDescent="0.25"/>
    <row r="4358" customFormat="1" x14ac:dyDescent="0.25"/>
    <row r="4359" customFormat="1" x14ac:dyDescent="0.25"/>
    <row r="4360" customFormat="1" x14ac:dyDescent="0.25"/>
    <row r="4361" customFormat="1" x14ac:dyDescent="0.25"/>
    <row r="4362" customFormat="1" x14ac:dyDescent="0.25"/>
    <row r="4363" customFormat="1" x14ac:dyDescent="0.25"/>
    <row r="4364" customFormat="1" x14ac:dyDescent="0.25"/>
    <row r="4365" customFormat="1" x14ac:dyDescent="0.25"/>
    <row r="4366" customFormat="1" x14ac:dyDescent="0.25"/>
    <row r="4367" customFormat="1" x14ac:dyDescent="0.25"/>
    <row r="4368" customFormat="1" x14ac:dyDescent="0.25"/>
    <row r="4369" customFormat="1" x14ac:dyDescent="0.25"/>
    <row r="4370" customFormat="1" x14ac:dyDescent="0.25"/>
    <row r="4371" customFormat="1" x14ac:dyDescent="0.25"/>
    <row r="4372" customFormat="1" x14ac:dyDescent="0.25"/>
    <row r="4373" customFormat="1" x14ac:dyDescent="0.25"/>
    <row r="4374" customFormat="1" x14ac:dyDescent="0.25"/>
    <row r="4375" customFormat="1" x14ac:dyDescent="0.25"/>
    <row r="4376" customFormat="1" x14ac:dyDescent="0.25"/>
    <row r="4377" customFormat="1" x14ac:dyDescent="0.25"/>
    <row r="4378" customFormat="1" x14ac:dyDescent="0.25"/>
    <row r="4379" customFormat="1" x14ac:dyDescent="0.25"/>
    <row r="4380" customFormat="1" x14ac:dyDescent="0.25"/>
    <row r="4381" customFormat="1" x14ac:dyDescent="0.25"/>
    <row r="4382" customFormat="1" x14ac:dyDescent="0.25"/>
    <row r="4383" customFormat="1" x14ac:dyDescent="0.25"/>
    <row r="4384" customFormat="1" x14ac:dyDescent="0.25"/>
    <row r="4385" customFormat="1" x14ac:dyDescent="0.25"/>
    <row r="4386" customFormat="1" x14ac:dyDescent="0.25"/>
    <row r="4387" customFormat="1" x14ac:dyDescent="0.25"/>
    <row r="4388" customFormat="1" x14ac:dyDescent="0.25"/>
    <row r="4389" customFormat="1" x14ac:dyDescent="0.25"/>
    <row r="4390" customFormat="1" x14ac:dyDescent="0.25"/>
    <row r="4391" customFormat="1" x14ac:dyDescent="0.25"/>
    <row r="4392" customFormat="1" x14ac:dyDescent="0.25"/>
    <row r="4393" customFormat="1" x14ac:dyDescent="0.25"/>
    <row r="4394" customFormat="1" x14ac:dyDescent="0.25"/>
    <row r="4395" customFormat="1" x14ac:dyDescent="0.25"/>
    <row r="4396" customFormat="1" x14ac:dyDescent="0.25"/>
    <row r="4397" customFormat="1" x14ac:dyDescent="0.25"/>
    <row r="4398" customFormat="1" x14ac:dyDescent="0.25"/>
    <row r="4399" customFormat="1" x14ac:dyDescent="0.25"/>
    <row r="4400" customFormat="1" x14ac:dyDescent="0.25"/>
    <row r="4401" customFormat="1" x14ac:dyDescent="0.25"/>
    <row r="4402" customFormat="1" x14ac:dyDescent="0.25"/>
    <row r="4403" customFormat="1" x14ac:dyDescent="0.25"/>
    <row r="4404" customFormat="1" x14ac:dyDescent="0.25"/>
    <row r="4405" customFormat="1" x14ac:dyDescent="0.25"/>
    <row r="4406" customFormat="1" x14ac:dyDescent="0.25"/>
    <row r="4407" customFormat="1" x14ac:dyDescent="0.25"/>
    <row r="4408" customFormat="1" x14ac:dyDescent="0.25"/>
    <row r="4409" customFormat="1" x14ac:dyDescent="0.25"/>
    <row r="4410" customFormat="1" x14ac:dyDescent="0.25"/>
    <row r="4411" customFormat="1" x14ac:dyDescent="0.25"/>
    <row r="4412" customFormat="1" x14ac:dyDescent="0.25"/>
    <row r="4413" customFormat="1" x14ac:dyDescent="0.25"/>
    <row r="4414" customFormat="1" x14ac:dyDescent="0.25"/>
    <row r="4415" customFormat="1" x14ac:dyDescent="0.25"/>
    <row r="4416" customFormat="1" x14ac:dyDescent="0.25"/>
    <row r="4417" customFormat="1" x14ac:dyDescent="0.25"/>
    <row r="4418" customFormat="1" x14ac:dyDescent="0.25"/>
    <row r="4419" customFormat="1" x14ac:dyDescent="0.25"/>
    <row r="4420" customFormat="1" x14ac:dyDescent="0.25"/>
    <row r="4421" customFormat="1" x14ac:dyDescent="0.25"/>
    <row r="4422" customFormat="1" x14ac:dyDescent="0.25"/>
    <row r="4423" customFormat="1" x14ac:dyDescent="0.25"/>
    <row r="4424" customFormat="1" x14ac:dyDescent="0.25"/>
    <row r="4425" customFormat="1" x14ac:dyDescent="0.25"/>
    <row r="4426" customFormat="1" x14ac:dyDescent="0.25"/>
    <row r="4427" customFormat="1" x14ac:dyDescent="0.25"/>
    <row r="4428" customFormat="1" x14ac:dyDescent="0.25"/>
    <row r="4429" customFormat="1" x14ac:dyDescent="0.25"/>
    <row r="4430" customFormat="1" x14ac:dyDescent="0.25"/>
    <row r="4431" customFormat="1" x14ac:dyDescent="0.25"/>
    <row r="4432" customFormat="1" x14ac:dyDescent="0.25"/>
    <row r="4433" customFormat="1" x14ac:dyDescent="0.25"/>
    <row r="4434" customFormat="1" x14ac:dyDescent="0.25"/>
    <row r="4435" customFormat="1" x14ac:dyDescent="0.25"/>
    <row r="4436" customFormat="1" x14ac:dyDescent="0.25"/>
    <row r="4437" customFormat="1" x14ac:dyDescent="0.25"/>
    <row r="4438" customFormat="1" x14ac:dyDescent="0.25"/>
    <row r="4439" customFormat="1" x14ac:dyDescent="0.25"/>
    <row r="4440" customFormat="1" x14ac:dyDescent="0.25"/>
    <row r="4441" customFormat="1" x14ac:dyDescent="0.25"/>
    <row r="4442" customFormat="1" x14ac:dyDescent="0.25"/>
    <row r="4443" customFormat="1" x14ac:dyDescent="0.25"/>
    <row r="4444" customFormat="1" x14ac:dyDescent="0.25"/>
    <row r="4445" customFormat="1" x14ac:dyDescent="0.25"/>
    <row r="4446" customFormat="1" x14ac:dyDescent="0.25"/>
    <row r="4447" customFormat="1" x14ac:dyDescent="0.25"/>
    <row r="4448" customFormat="1" x14ac:dyDescent="0.25"/>
    <row r="4449" customFormat="1" x14ac:dyDescent="0.25"/>
    <row r="4450" customFormat="1" x14ac:dyDescent="0.25"/>
    <row r="4451" customFormat="1" x14ac:dyDescent="0.25"/>
    <row r="4452" customFormat="1" x14ac:dyDescent="0.25"/>
    <row r="4453" customFormat="1" x14ac:dyDescent="0.25"/>
    <row r="4454" customFormat="1" x14ac:dyDescent="0.25"/>
    <row r="4455" customFormat="1" x14ac:dyDescent="0.25"/>
    <row r="4456" customFormat="1" x14ac:dyDescent="0.25"/>
    <row r="4457" customFormat="1" x14ac:dyDescent="0.25"/>
    <row r="4458" customFormat="1" x14ac:dyDescent="0.25"/>
    <row r="4459" customFormat="1" x14ac:dyDescent="0.25"/>
    <row r="4460" customFormat="1" x14ac:dyDescent="0.25"/>
    <row r="4461" customFormat="1" x14ac:dyDescent="0.25"/>
    <row r="4462" customFormat="1" x14ac:dyDescent="0.25"/>
    <row r="4463" customFormat="1" x14ac:dyDescent="0.25"/>
    <row r="4464" customFormat="1" x14ac:dyDescent="0.25"/>
    <row r="4465" customFormat="1" x14ac:dyDescent="0.25"/>
    <row r="4466" customFormat="1" x14ac:dyDescent="0.25"/>
    <row r="4467" customFormat="1" x14ac:dyDescent="0.25"/>
    <row r="4468" customFormat="1" x14ac:dyDescent="0.25"/>
    <row r="4469" customFormat="1" x14ac:dyDescent="0.25"/>
    <row r="4470" customFormat="1" x14ac:dyDescent="0.25"/>
    <row r="4471" customFormat="1" x14ac:dyDescent="0.25"/>
    <row r="4472" customFormat="1" x14ac:dyDescent="0.25"/>
    <row r="4473" customFormat="1" x14ac:dyDescent="0.25"/>
    <row r="4474" customFormat="1" x14ac:dyDescent="0.25"/>
    <row r="4475" customFormat="1" x14ac:dyDescent="0.25"/>
    <row r="4476" customFormat="1" x14ac:dyDescent="0.25"/>
    <row r="4477" customFormat="1" x14ac:dyDescent="0.25"/>
    <row r="4478" customFormat="1" x14ac:dyDescent="0.25"/>
    <row r="4479" customFormat="1" x14ac:dyDescent="0.25"/>
    <row r="4480" customFormat="1" x14ac:dyDescent="0.25"/>
    <row r="4481" customFormat="1" x14ac:dyDescent="0.25"/>
    <row r="4482" customFormat="1" x14ac:dyDescent="0.25"/>
    <row r="4483" customFormat="1" x14ac:dyDescent="0.25"/>
    <row r="4484" customFormat="1" x14ac:dyDescent="0.25"/>
    <row r="4485" customFormat="1" x14ac:dyDescent="0.25"/>
    <row r="4486" customFormat="1" x14ac:dyDescent="0.25"/>
    <row r="4487" customFormat="1" x14ac:dyDescent="0.25"/>
    <row r="4488" customFormat="1" x14ac:dyDescent="0.25"/>
    <row r="4489" customFormat="1" x14ac:dyDescent="0.25"/>
    <row r="4490" customFormat="1" x14ac:dyDescent="0.25"/>
    <row r="4491" customFormat="1" x14ac:dyDescent="0.25"/>
    <row r="4492" customFormat="1" x14ac:dyDescent="0.25"/>
    <row r="4493" customFormat="1" x14ac:dyDescent="0.25"/>
    <row r="4494" customFormat="1" x14ac:dyDescent="0.25"/>
    <row r="4495" customFormat="1" x14ac:dyDescent="0.25"/>
    <row r="4496" customFormat="1" x14ac:dyDescent="0.25"/>
    <row r="4497" customFormat="1" x14ac:dyDescent="0.25"/>
    <row r="4498" customFormat="1" x14ac:dyDescent="0.25"/>
    <row r="4499" customFormat="1" x14ac:dyDescent="0.25"/>
    <row r="4500" customFormat="1" x14ac:dyDescent="0.25"/>
    <row r="4501" customFormat="1" x14ac:dyDescent="0.25"/>
    <row r="4502" customFormat="1" x14ac:dyDescent="0.25"/>
    <row r="4503" customFormat="1" x14ac:dyDescent="0.25"/>
    <row r="4504" customFormat="1" x14ac:dyDescent="0.25"/>
    <row r="4505" customFormat="1" x14ac:dyDescent="0.25"/>
    <row r="4506" customFormat="1" x14ac:dyDescent="0.25"/>
    <row r="4507" customFormat="1" x14ac:dyDescent="0.25"/>
    <row r="4508" customFormat="1" x14ac:dyDescent="0.25"/>
    <row r="4509" customFormat="1" x14ac:dyDescent="0.25"/>
    <row r="4510" customFormat="1" x14ac:dyDescent="0.25"/>
    <row r="4511" customFormat="1" x14ac:dyDescent="0.25"/>
    <row r="4512" customFormat="1" x14ac:dyDescent="0.25"/>
    <row r="4513" customFormat="1" x14ac:dyDescent="0.25"/>
    <row r="4514" customFormat="1" x14ac:dyDescent="0.25"/>
    <row r="4515" customFormat="1" x14ac:dyDescent="0.25"/>
    <row r="4516" customFormat="1" x14ac:dyDescent="0.25"/>
    <row r="4517" customFormat="1" x14ac:dyDescent="0.25"/>
    <row r="4518" customFormat="1" x14ac:dyDescent="0.25"/>
    <row r="4519" customFormat="1" x14ac:dyDescent="0.25"/>
    <row r="4520" customFormat="1" x14ac:dyDescent="0.25"/>
    <row r="4521" customFormat="1" x14ac:dyDescent="0.25"/>
    <row r="4522" customFormat="1" x14ac:dyDescent="0.25"/>
    <row r="4523" customFormat="1" x14ac:dyDescent="0.25"/>
    <row r="4524" customFormat="1" x14ac:dyDescent="0.25"/>
    <row r="4525" customFormat="1" x14ac:dyDescent="0.25"/>
    <row r="4526" customFormat="1" x14ac:dyDescent="0.25"/>
    <row r="4527" customFormat="1" x14ac:dyDescent="0.25"/>
    <row r="4528" customFormat="1" x14ac:dyDescent="0.25"/>
    <row r="4529" customFormat="1" x14ac:dyDescent="0.25"/>
    <row r="4530" customFormat="1" x14ac:dyDescent="0.25"/>
    <row r="4531" customFormat="1" x14ac:dyDescent="0.25"/>
    <row r="4532" customFormat="1" x14ac:dyDescent="0.25"/>
    <row r="4533" customFormat="1" x14ac:dyDescent="0.25"/>
    <row r="4534" customFormat="1" x14ac:dyDescent="0.25"/>
    <row r="4535" customFormat="1" x14ac:dyDescent="0.25"/>
    <row r="4536" customFormat="1" x14ac:dyDescent="0.25"/>
    <row r="4537" customFormat="1" x14ac:dyDescent="0.25"/>
    <row r="4538" customFormat="1" x14ac:dyDescent="0.25"/>
    <row r="4539" customFormat="1" x14ac:dyDescent="0.25"/>
    <row r="4540" customFormat="1" x14ac:dyDescent="0.25"/>
    <row r="4541" customFormat="1" x14ac:dyDescent="0.25"/>
    <row r="4542" customFormat="1" x14ac:dyDescent="0.25"/>
    <row r="4543" customFormat="1" x14ac:dyDescent="0.25"/>
    <row r="4544" customFormat="1" x14ac:dyDescent="0.25"/>
    <row r="4545" customFormat="1" x14ac:dyDescent="0.25"/>
    <row r="4546" customFormat="1" x14ac:dyDescent="0.25"/>
    <row r="4547" customFormat="1" x14ac:dyDescent="0.25"/>
    <row r="4548" customFormat="1" x14ac:dyDescent="0.25"/>
    <row r="4549" customFormat="1" x14ac:dyDescent="0.25"/>
    <row r="4550" customFormat="1" x14ac:dyDescent="0.25"/>
    <row r="4551" customFormat="1" x14ac:dyDescent="0.25"/>
    <row r="4552" customFormat="1" x14ac:dyDescent="0.25"/>
    <row r="4553" customFormat="1" x14ac:dyDescent="0.25"/>
    <row r="4554" customFormat="1" x14ac:dyDescent="0.25"/>
    <row r="4555" customFormat="1" x14ac:dyDescent="0.25"/>
    <row r="4556" customFormat="1" x14ac:dyDescent="0.25"/>
    <row r="4557" customFormat="1" x14ac:dyDescent="0.25"/>
    <row r="4558" customFormat="1" x14ac:dyDescent="0.25"/>
    <row r="4559" customFormat="1" x14ac:dyDescent="0.25"/>
    <row r="4560" customFormat="1" x14ac:dyDescent="0.25"/>
    <row r="4561" customFormat="1" x14ac:dyDescent="0.25"/>
    <row r="4562" customFormat="1" x14ac:dyDescent="0.25"/>
    <row r="4563" customFormat="1" x14ac:dyDescent="0.25"/>
    <row r="4564" customFormat="1" x14ac:dyDescent="0.25"/>
    <row r="4565" customFormat="1" x14ac:dyDescent="0.25"/>
    <row r="4566" customFormat="1" x14ac:dyDescent="0.25"/>
    <row r="4567" customFormat="1" x14ac:dyDescent="0.25"/>
    <row r="4568" customFormat="1" x14ac:dyDescent="0.25"/>
    <row r="4569" customFormat="1" x14ac:dyDescent="0.25"/>
    <row r="4570" customFormat="1" x14ac:dyDescent="0.25"/>
    <row r="4571" customFormat="1" x14ac:dyDescent="0.25"/>
    <row r="4572" customFormat="1" x14ac:dyDescent="0.25"/>
    <row r="4573" customFormat="1" x14ac:dyDescent="0.25"/>
    <row r="4574" customFormat="1" x14ac:dyDescent="0.25"/>
    <row r="4575" customFormat="1" x14ac:dyDescent="0.25"/>
    <row r="4576" customFormat="1" x14ac:dyDescent="0.25"/>
    <row r="4577" customFormat="1" x14ac:dyDescent="0.25"/>
    <row r="4578" customFormat="1" x14ac:dyDescent="0.25"/>
    <row r="4579" customFormat="1" x14ac:dyDescent="0.25"/>
    <row r="4580" customFormat="1" x14ac:dyDescent="0.25"/>
    <row r="4581" customFormat="1" x14ac:dyDescent="0.25"/>
    <row r="4582" customFormat="1" x14ac:dyDescent="0.25"/>
    <row r="4583" customFormat="1" x14ac:dyDescent="0.25"/>
    <row r="4584" customFormat="1" x14ac:dyDescent="0.25"/>
    <row r="4585" customFormat="1" x14ac:dyDescent="0.25"/>
    <row r="4586" customFormat="1" x14ac:dyDescent="0.25"/>
    <row r="4587" customFormat="1" x14ac:dyDescent="0.25"/>
    <row r="4588" customFormat="1" x14ac:dyDescent="0.25"/>
    <row r="4589" customFormat="1" x14ac:dyDescent="0.25"/>
    <row r="4590" customFormat="1" x14ac:dyDescent="0.25"/>
    <row r="4591" customFormat="1" x14ac:dyDescent="0.25"/>
    <row r="4592" customFormat="1" x14ac:dyDescent="0.25"/>
    <row r="4593" customFormat="1" x14ac:dyDescent="0.25"/>
    <row r="4594" customFormat="1" x14ac:dyDescent="0.25"/>
    <row r="4595" customFormat="1" x14ac:dyDescent="0.25"/>
    <row r="4596" customFormat="1" x14ac:dyDescent="0.25"/>
    <row r="4597" customFormat="1" x14ac:dyDescent="0.25"/>
    <row r="4598" customFormat="1" x14ac:dyDescent="0.25"/>
    <row r="4599" customFormat="1" x14ac:dyDescent="0.25"/>
    <row r="4600" customFormat="1" x14ac:dyDescent="0.25"/>
    <row r="4601" customFormat="1" x14ac:dyDescent="0.25"/>
    <row r="4602" customFormat="1" x14ac:dyDescent="0.25"/>
    <row r="4603" customFormat="1" x14ac:dyDescent="0.25"/>
    <row r="4604" customFormat="1" x14ac:dyDescent="0.25"/>
    <row r="4605" customFormat="1" x14ac:dyDescent="0.25"/>
    <row r="4606" customFormat="1" x14ac:dyDescent="0.25"/>
    <row r="4607" customFormat="1" x14ac:dyDescent="0.25"/>
    <row r="4608" customFormat="1" x14ac:dyDescent="0.25"/>
    <row r="4609" customFormat="1" x14ac:dyDescent="0.25"/>
    <row r="4610" customFormat="1" x14ac:dyDescent="0.25"/>
    <row r="4611" customFormat="1" x14ac:dyDescent="0.25"/>
    <row r="4612" customFormat="1" x14ac:dyDescent="0.25"/>
    <row r="4613" customFormat="1" x14ac:dyDescent="0.25"/>
    <row r="4614" customFormat="1" x14ac:dyDescent="0.25"/>
    <row r="4615" customFormat="1" x14ac:dyDescent="0.25"/>
    <row r="4616" customFormat="1" x14ac:dyDescent="0.25"/>
    <row r="4617" customFormat="1" x14ac:dyDescent="0.25"/>
    <row r="4618" customFormat="1" x14ac:dyDescent="0.25"/>
    <row r="4619" customFormat="1" x14ac:dyDescent="0.25"/>
    <row r="4620" customFormat="1" x14ac:dyDescent="0.25"/>
    <row r="4621" customFormat="1" x14ac:dyDescent="0.25"/>
    <row r="4622" customFormat="1" x14ac:dyDescent="0.25"/>
    <row r="4623" customFormat="1" x14ac:dyDescent="0.25"/>
    <row r="4624" customFormat="1" x14ac:dyDescent="0.25"/>
    <row r="4625" customFormat="1" x14ac:dyDescent="0.25"/>
    <row r="4626" customFormat="1" x14ac:dyDescent="0.25"/>
    <row r="4627" customFormat="1" x14ac:dyDescent="0.25"/>
    <row r="4628" customFormat="1" x14ac:dyDescent="0.25"/>
    <row r="4629" customFormat="1" x14ac:dyDescent="0.25"/>
    <row r="4630" customFormat="1" x14ac:dyDescent="0.25"/>
    <row r="4631" customFormat="1" x14ac:dyDescent="0.25"/>
    <row r="4632" customFormat="1" x14ac:dyDescent="0.25"/>
    <row r="4633" customFormat="1" x14ac:dyDescent="0.25"/>
    <row r="4634" customFormat="1" x14ac:dyDescent="0.25"/>
    <row r="4635" customFormat="1" x14ac:dyDescent="0.25"/>
    <row r="4636" customFormat="1" x14ac:dyDescent="0.25"/>
    <row r="4637" customFormat="1" x14ac:dyDescent="0.25"/>
    <row r="4638" customFormat="1" x14ac:dyDescent="0.25"/>
    <row r="4639" customFormat="1" x14ac:dyDescent="0.25"/>
    <row r="4640" customFormat="1" x14ac:dyDescent="0.25"/>
    <row r="4641" customFormat="1" x14ac:dyDescent="0.25"/>
    <row r="4642" customFormat="1" x14ac:dyDescent="0.25"/>
    <row r="4643" customFormat="1" x14ac:dyDescent="0.25"/>
    <row r="4644" customFormat="1" x14ac:dyDescent="0.25"/>
    <row r="4645" customFormat="1" x14ac:dyDescent="0.25"/>
    <row r="4646" customFormat="1" x14ac:dyDescent="0.25"/>
    <row r="4647" customFormat="1" x14ac:dyDescent="0.25"/>
    <row r="4648" customFormat="1" x14ac:dyDescent="0.25"/>
    <row r="4649" customFormat="1" x14ac:dyDescent="0.25"/>
    <row r="4650" customFormat="1" x14ac:dyDescent="0.25"/>
    <row r="4651" customFormat="1" x14ac:dyDescent="0.25"/>
    <row r="4652" customFormat="1" x14ac:dyDescent="0.25"/>
    <row r="4653" customFormat="1" x14ac:dyDescent="0.25"/>
    <row r="4654" customFormat="1" x14ac:dyDescent="0.25"/>
    <row r="4655" customFormat="1" x14ac:dyDescent="0.25"/>
    <row r="4656" customFormat="1" x14ac:dyDescent="0.25"/>
    <row r="4657" customFormat="1" x14ac:dyDescent="0.25"/>
    <row r="4658" customFormat="1" x14ac:dyDescent="0.25"/>
    <row r="4659" customFormat="1" x14ac:dyDescent="0.25"/>
    <row r="4660" customFormat="1" x14ac:dyDescent="0.25"/>
    <row r="4661" customFormat="1" x14ac:dyDescent="0.25"/>
    <row r="4662" customFormat="1" x14ac:dyDescent="0.25"/>
    <row r="4663" customFormat="1" x14ac:dyDescent="0.25"/>
    <row r="4664" customFormat="1" x14ac:dyDescent="0.25"/>
    <row r="4665" customFormat="1" x14ac:dyDescent="0.25"/>
    <row r="4666" customFormat="1" x14ac:dyDescent="0.25"/>
    <row r="4667" customFormat="1" x14ac:dyDescent="0.25"/>
    <row r="4668" customFormat="1" x14ac:dyDescent="0.25"/>
    <row r="4669" customFormat="1" x14ac:dyDescent="0.25"/>
    <row r="4670" customFormat="1" x14ac:dyDescent="0.25"/>
    <row r="4671" customFormat="1" x14ac:dyDescent="0.25"/>
    <row r="4672" customFormat="1" x14ac:dyDescent="0.25"/>
    <row r="4673" customFormat="1" x14ac:dyDescent="0.25"/>
    <row r="4674" customFormat="1" x14ac:dyDescent="0.25"/>
    <row r="4675" customFormat="1" x14ac:dyDescent="0.25"/>
    <row r="4676" customFormat="1" x14ac:dyDescent="0.25"/>
    <row r="4677" customFormat="1" x14ac:dyDescent="0.25"/>
    <row r="4678" customFormat="1" x14ac:dyDescent="0.25"/>
    <row r="4679" customFormat="1" x14ac:dyDescent="0.25"/>
    <row r="4680" customFormat="1" x14ac:dyDescent="0.25"/>
    <row r="4681" customFormat="1" x14ac:dyDescent="0.25"/>
    <row r="4682" customFormat="1" x14ac:dyDescent="0.25"/>
    <row r="4683" customFormat="1" x14ac:dyDescent="0.25"/>
    <row r="4684" customFormat="1" x14ac:dyDescent="0.25"/>
    <row r="4685" customFormat="1" x14ac:dyDescent="0.25"/>
    <row r="4686" customFormat="1" x14ac:dyDescent="0.25"/>
    <row r="4687" customFormat="1" x14ac:dyDescent="0.25"/>
    <row r="4688" customFormat="1" x14ac:dyDescent="0.25"/>
    <row r="4689" customFormat="1" x14ac:dyDescent="0.25"/>
    <row r="4690" customFormat="1" x14ac:dyDescent="0.25"/>
    <row r="4691" customFormat="1" x14ac:dyDescent="0.25"/>
    <row r="4692" customFormat="1" x14ac:dyDescent="0.25"/>
    <row r="4693" customFormat="1" x14ac:dyDescent="0.25"/>
    <row r="4694" customFormat="1" x14ac:dyDescent="0.25"/>
    <row r="4695" customFormat="1" x14ac:dyDescent="0.25"/>
    <row r="4696" customFormat="1" x14ac:dyDescent="0.25"/>
    <row r="4697" customFormat="1" x14ac:dyDescent="0.25"/>
    <row r="4698" customFormat="1" x14ac:dyDescent="0.25"/>
    <row r="4699" customFormat="1" x14ac:dyDescent="0.25"/>
    <row r="4700" customFormat="1" x14ac:dyDescent="0.25"/>
    <row r="4701" customFormat="1" x14ac:dyDescent="0.25"/>
    <row r="4702" customFormat="1" x14ac:dyDescent="0.25"/>
    <row r="4703" customFormat="1" x14ac:dyDescent="0.25"/>
    <row r="4704" customFormat="1" x14ac:dyDescent="0.25"/>
    <row r="4705" customFormat="1" x14ac:dyDescent="0.25"/>
    <row r="4706" customFormat="1" x14ac:dyDescent="0.25"/>
    <row r="4707" customFormat="1" x14ac:dyDescent="0.25"/>
    <row r="4708" customFormat="1" x14ac:dyDescent="0.25"/>
    <row r="4709" customFormat="1" x14ac:dyDescent="0.25"/>
    <row r="4710" customFormat="1" x14ac:dyDescent="0.25"/>
    <row r="4711" customFormat="1" x14ac:dyDescent="0.25"/>
    <row r="4712" customFormat="1" x14ac:dyDescent="0.25"/>
    <row r="4713" customFormat="1" x14ac:dyDescent="0.25"/>
    <row r="4714" customFormat="1" x14ac:dyDescent="0.25"/>
    <row r="4715" customFormat="1" x14ac:dyDescent="0.25"/>
    <row r="4716" customFormat="1" x14ac:dyDescent="0.25"/>
    <row r="4717" customFormat="1" x14ac:dyDescent="0.25"/>
    <row r="4718" customFormat="1" x14ac:dyDescent="0.25"/>
    <row r="4719" customFormat="1" x14ac:dyDescent="0.25"/>
    <row r="4720" customFormat="1" x14ac:dyDescent="0.25"/>
    <row r="4721" customFormat="1" x14ac:dyDescent="0.25"/>
    <row r="4722" customFormat="1" x14ac:dyDescent="0.25"/>
    <row r="4723" customFormat="1" x14ac:dyDescent="0.25"/>
    <row r="4724" customFormat="1" x14ac:dyDescent="0.25"/>
    <row r="4725" customFormat="1" x14ac:dyDescent="0.25"/>
    <row r="4726" customFormat="1" x14ac:dyDescent="0.25"/>
    <row r="4727" customFormat="1" x14ac:dyDescent="0.25"/>
    <row r="4728" customFormat="1" x14ac:dyDescent="0.25"/>
    <row r="4729" customFormat="1" x14ac:dyDescent="0.25"/>
    <row r="4730" customFormat="1" x14ac:dyDescent="0.25"/>
    <row r="4731" customFormat="1" x14ac:dyDescent="0.25"/>
    <row r="4732" customFormat="1" x14ac:dyDescent="0.25"/>
    <row r="4733" customFormat="1" x14ac:dyDescent="0.25"/>
    <row r="4734" customFormat="1" x14ac:dyDescent="0.25"/>
    <row r="4735" customFormat="1" x14ac:dyDescent="0.25"/>
    <row r="4736" customFormat="1" x14ac:dyDescent="0.25"/>
    <row r="4737" customFormat="1" x14ac:dyDescent="0.25"/>
    <row r="4738" customFormat="1" x14ac:dyDescent="0.25"/>
    <row r="4739" customFormat="1" x14ac:dyDescent="0.25"/>
    <row r="4740" customFormat="1" x14ac:dyDescent="0.25"/>
    <row r="4741" customFormat="1" x14ac:dyDescent="0.25"/>
    <row r="4742" customFormat="1" x14ac:dyDescent="0.25"/>
    <row r="4743" customFormat="1" x14ac:dyDescent="0.25"/>
    <row r="4744" customFormat="1" x14ac:dyDescent="0.25"/>
    <row r="4745" customFormat="1" x14ac:dyDescent="0.25"/>
    <row r="4746" customFormat="1" x14ac:dyDescent="0.25"/>
    <row r="4747" customFormat="1" x14ac:dyDescent="0.25"/>
    <row r="4748" customFormat="1" x14ac:dyDescent="0.25"/>
    <row r="4749" customFormat="1" x14ac:dyDescent="0.25"/>
    <row r="4750" customFormat="1" x14ac:dyDescent="0.25"/>
    <row r="4751" customFormat="1" x14ac:dyDescent="0.25"/>
    <row r="4752" customFormat="1" x14ac:dyDescent="0.25"/>
    <row r="4753" customFormat="1" x14ac:dyDescent="0.25"/>
    <row r="4754" customFormat="1" x14ac:dyDescent="0.25"/>
    <row r="4755" customFormat="1" x14ac:dyDescent="0.25"/>
    <row r="4756" customFormat="1" x14ac:dyDescent="0.25"/>
    <row r="4757" customFormat="1" x14ac:dyDescent="0.25"/>
    <row r="4758" customFormat="1" x14ac:dyDescent="0.25"/>
    <row r="4759" customFormat="1" x14ac:dyDescent="0.25"/>
    <row r="4760" customFormat="1" x14ac:dyDescent="0.25"/>
    <row r="4761" customFormat="1" x14ac:dyDescent="0.25"/>
    <row r="4762" customFormat="1" x14ac:dyDescent="0.25"/>
    <row r="4763" customFormat="1" x14ac:dyDescent="0.25"/>
    <row r="4764" customFormat="1" x14ac:dyDescent="0.25"/>
    <row r="4765" customFormat="1" x14ac:dyDescent="0.25"/>
    <row r="4766" customFormat="1" x14ac:dyDescent="0.25"/>
    <row r="4767" customFormat="1" x14ac:dyDescent="0.25"/>
    <row r="4768" customFormat="1" x14ac:dyDescent="0.25"/>
    <row r="4769" customFormat="1" x14ac:dyDescent="0.25"/>
    <row r="4770" customFormat="1" x14ac:dyDescent="0.25"/>
    <row r="4771" customFormat="1" x14ac:dyDescent="0.25"/>
    <row r="4772" customFormat="1" x14ac:dyDescent="0.25"/>
    <row r="4773" customFormat="1" x14ac:dyDescent="0.25"/>
    <row r="4774" customFormat="1" x14ac:dyDescent="0.25"/>
    <row r="4775" customFormat="1" x14ac:dyDescent="0.25"/>
    <row r="4776" customFormat="1" x14ac:dyDescent="0.25"/>
    <row r="4777" customFormat="1" x14ac:dyDescent="0.25"/>
    <row r="4778" customFormat="1" x14ac:dyDescent="0.25"/>
    <row r="4779" customFormat="1" x14ac:dyDescent="0.25"/>
    <row r="4780" customFormat="1" x14ac:dyDescent="0.25"/>
    <row r="4781" customFormat="1" x14ac:dyDescent="0.25"/>
    <row r="4782" customFormat="1" x14ac:dyDescent="0.25"/>
    <row r="4783" customFormat="1" x14ac:dyDescent="0.25"/>
    <row r="4784" customFormat="1" x14ac:dyDescent="0.25"/>
    <row r="4785" customFormat="1" x14ac:dyDescent="0.25"/>
    <row r="4786" customFormat="1" x14ac:dyDescent="0.25"/>
    <row r="4787" customFormat="1" x14ac:dyDescent="0.25"/>
    <row r="4788" customFormat="1" x14ac:dyDescent="0.25"/>
    <row r="4789" customFormat="1" x14ac:dyDescent="0.25"/>
    <row r="4790" customFormat="1" x14ac:dyDescent="0.25"/>
    <row r="4791" customFormat="1" x14ac:dyDescent="0.25"/>
    <row r="4792" customFormat="1" x14ac:dyDescent="0.25"/>
    <row r="4793" customFormat="1" x14ac:dyDescent="0.25"/>
    <row r="4794" customFormat="1" x14ac:dyDescent="0.25"/>
    <row r="4795" customFormat="1" x14ac:dyDescent="0.25"/>
    <row r="4796" customFormat="1" x14ac:dyDescent="0.25"/>
    <row r="4797" customFormat="1" x14ac:dyDescent="0.25"/>
    <row r="4798" customFormat="1" x14ac:dyDescent="0.25"/>
    <row r="4799" customFormat="1" x14ac:dyDescent="0.25"/>
    <row r="4800" customFormat="1" x14ac:dyDescent="0.25"/>
    <row r="4801" customFormat="1" x14ac:dyDescent="0.25"/>
    <row r="4802" customFormat="1" x14ac:dyDescent="0.25"/>
    <row r="4803" customFormat="1" x14ac:dyDescent="0.25"/>
    <row r="4804" customFormat="1" x14ac:dyDescent="0.25"/>
    <row r="4805" customFormat="1" x14ac:dyDescent="0.25"/>
    <row r="4806" customFormat="1" x14ac:dyDescent="0.25"/>
    <row r="4807" customFormat="1" x14ac:dyDescent="0.25"/>
    <row r="4808" customFormat="1" x14ac:dyDescent="0.25"/>
    <row r="4809" customFormat="1" x14ac:dyDescent="0.25"/>
    <row r="4810" customFormat="1" x14ac:dyDescent="0.25"/>
    <row r="4811" customFormat="1" x14ac:dyDescent="0.25"/>
    <row r="4812" customFormat="1" x14ac:dyDescent="0.25"/>
    <row r="4813" customFormat="1" x14ac:dyDescent="0.25"/>
    <row r="4814" customFormat="1" x14ac:dyDescent="0.25"/>
    <row r="4815" customFormat="1" x14ac:dyDescent="0.25"/>
    <row r="4816" customFormat="1" x14ac:dyDescent="0.25"/>
    <row r="4817" customFormat="1" x14ac:dyDescent="0.25"/>
    <row r="4818" customFormat="1" x14ac:dyDescent="0.25"/>
    <row r="4819" customFormat="1" x14ac:dyDescent="0.25"/>
    <row r="4820" customFormat="1" x14ac:dyDescent="0.25"/>
    <row r="4821" customFormat="1" x14ac:dyDescent="0.25"/>
    <row r="4822" customFormat="1" x14ac:dyDescent="0.25"/>
    <row r="4823" customFormat="1" x14ac:dyDescent="0.25"/>
    <row r="4824" customFormat="1" x14ac:dyDescent="0.25"/>
    <row r="4825" customFormat="1" x14ac:dyDescent="0.25"/>
    <row r="4826" customFormat="1" x14ac:dyDescent="0.25"/>
    <row r="4827" customFormat="1" x14ac:dyDescent="0.25"/>
    <row r="4828" customFormat="1" x14ac:dyDescent="0.25"/>
    <row r="4829" customFormat="1" x14ac:dyDescent="0.25"/>
    <row r="4830" customFormat="1" x14ac:dyDescent="0.25"/>
    <row r="4831" customFormat="1" x14ac:dyDescent="0.25"/>
    <row r="4832" customFormat="1" x14ac:dyDescent="0.25"/>
    <row r="4833" customFormat="1" x14ac:dyDescent="0.25"/>
    <row r="4834" customFormat="1" x14ac:dyDescent="0.25"/>
    <row r="4835" customFormat="1" x14ac:dyDescent="0.25"/>
    <row r="4836" customFormat="1" x14ac:dyDescent="0.25"/>
    <row r="4837" customFormat="1" x14ac:dyDescent="0.25"/>
    <row r="4838" customFormat="1" x14ac:dyDescent="0.25"/>
    <row r="4839" customFormat="1" x14ac:dyDescent="0.25"/>
    <row r="4840" customFormat="1" x14ac:dyDescent="0.25"/>
    <row r="4841" customFormat="1" x14ac:dyDescent="0.25"/>
    <row r="4842" customFormat="1" x14ac:dyDescent="0.25"/>
    <row r="4843" customFormat="1" x14ac:dyDescent="0.25"/>
    <row r="4844" customFormat="1" x14ac:dyDescent="0.25"/>
    <row r="4845" customFormat="1" x14ac:dyDescent="0.25"/>
    <row r="4846" customFormat="1" x14ac:dyDescent="0.25"/>
    <row r="4847" customFormat="1" x14ac:dyDescent="0.25"/>
    <row r="4848" customFormat="1" x14ac:dyDescent="0.25"/>
    <row r="4849" customFormat="1" x14ac:dyDescent="0.25"/>
    <row r="4850" customFormat="1" x14ac:dyDescent="0.25"/>
    <row r="4851" customFormat="1" x14ac:dyDescent="0.25"/>
    <row r="4852" customFormat="1" x14ac:dyDescent="0.25"/>
    <row r="4853" customFormat="1" x14ac:dyDescent="0.25"/>
    <row r="4854" customFormat="1" x14ac:dyDescent="0.25"/>
    <row r="4855" customFormat="1" x14ac:dyDescent="0.25"/>
    <row r="4856" customFormat="1" x14ac:dyDescent="0.25"/>
    <row r="4857" customFormat="1" x14ac:dyDescent="0.25"/>
    <row r="4858" customFormat="1" x14ac:dyDescent="0.25"/>
    <row r="4859" customFormat="1" x14ac:dyDescent="0.25"/>
    <row r="4860" customFormat="1" x14ac:dyDescent="0.25"/>
    <row r="4861" customFormat="1" x14ac:dyDescent="0.25"/>
    <row r="4862" customFormat="1" x14ac:dyDescent="0.25"/>
    <row r="4863" customFormat="1" x14ac:dyDescent="0.25"/>
    <row r="4864" customFormat="1" x14ac:dyDescent="0.25"/>
    <row r="4865" customFormat="1" x14ac:dyDescent="0.25"/>
    <row r="4866" customFormat="1" x14ac:dyDescent="0.25"/>
    <row r="4867" customFormat="1" x14ac:dyDescent="0.25"/>
    <row r="4868" customFormat="1" x14ac:dyDescent="0.25"/>
    <row r="4869" customFormat="1" x14ac:dyDescent="0.25"/>
    <row r="4870" customFormat="1" x14ac:dyDescent="0.25"/>
    <row r="4871" customFormat="1" x14ac:dyDescent="0.25"/>
    <row r="4872" customFormat="1" x14ac:dyDescent="0.25"/>
    <row r="4873" customFormat="1" x14ac:dyDescent="0.25"/>
    <row r="4874" customFormat="1" x14ac:dyDescent="0.25"/>
    <row r="4875" customFormat="1" x14ac:dyDescent="0.25"/>
    <row r="4876" customFormat="1" x14ac:dyDescent="0.25"/>
    <row r="4877" customFormat="1" x14ac:dyDescent="0.25"/>
    <row r="4878" customFormat="1" x14ac:dyDescent="0.25"/>
    <row r="4879" customFormat="1" x14ac:dyDescent="0.25"/>
    <row r="4880" customFormat="1" x14ac:dyDescent="0.25"/>
    <row r="4881" customFormat="1" x14ac:dyDescent="0.25"/>
    <row r="4882" customFormat="1" x14ac:dyDescent="0.25"/>
    <row r="4883" customFormat="1" x14ac:dyDescent="0.25"/>
    <row r="4884" customFormat="1" x14ac:dyDescent="0.25"/>
    <row r="4885" customFormat="1" x14ac:dyDescent="0.25"/>
    <row r="4886" customFormat="1" x14ac:dyDescent="0.25"/>
    <row r="4887" customFormat="1" x14ac:dyDescent="0.25"/>
    <row r="4888" customFormat="1" x14ac:dyDescent="0.25"/>
    <row r="4889" customFormat="1" x14ac:dyDescent="0.25"/>
    <row r="4890" customFormat="1" x14ac:dyDescent="0.25"/>
    <row r="4891" customFormat="1" x14ac:dyDescent="0.25"/>
    <row r="4892" customFormat="1" x14ac:dyDescent="0.25"/>
    <row r="4893" customFormat="1" x14ac:dyDescent="0.25"/>
    <row r="4894" customFormat="1" x14ac:dyDescent="0.25"/>
    <row r="4895" customFormat="1" x14ac:dyDescent="0.25"/>
    <row r="4896" customFormat="1" x14ac:dyDescent="0.25"/>
    <row r="4897" customFormat="1" x14ac:dyDescent="0.25"/>
    <row r="4898" customFormat="1" x14ac:dyDescent="0.25"/>
    <row r="4899" customFormat="1" x14ac:dyDescent="0.25"/>
    <row r="4900" customFormat="1" x14ac:dyDescent="0.25"/>
    <row r="4901" customFormat="1" x14ac:dyDescent="0.25"/>
    <row r="4902" customFormat="1" x14ac:dyDescent="0.25"/>
    <row r="4903" customFormat="1" x14ac:dyDescent="0.25"/>
    <row r="4904" customFormat="1" x14ac:dyDescent="0.25"/>
    <row r="4905" customFormat="1" x14ac:dyDescent="0.25"/>
    <row r="4906" customFormat="1" x14ac:dyDescent="0.25"/>
    <row r="4907" customFormat="1" x14ac:dyDescent="0.25"/>
    <row r="4908" customFormat="1" x14ac:dyDescent="0.25"/>
    <row r="4909" customFormat="1" x14ac:dyDescent="0.25"/>
    <row r="4910" customFormat="1" x14ac:dyDescent="0.25"/>
    <row r="4911" customFormat="1" x14ac:dyDescent="0.25"/>
    <row r="4912" customFormat="1" x14ac:dyDescent="0.25"/>
    <row r="4913" customFormat="1" x14ac:dyDescent="0.25"/>
    <row r="4914" customFormat="1" x14ac:dyDescent="0.25"/>
    <row r="4915" customFormat="1" x14ac:dyDescent="0.25"/>
    <row r="4916" customFormat="1" x14ac:dyDescent="0.25"/>
    <row r="4917" customFormat="1" x14ac:dyDescent="0.25"/>
    <row r="4918" customFormat="1" x14ac:dyDescent="0.25"/>
    <row r="4919" customFormat="1" x14ac:dyDescent="0.25"/>
    <row r="4920" customFormat="1" x14ac:dyDescent="0.25"/>
    <row r="4921" customFormat="1" x14ac:dyDescent="0.25"/>
    <row r="4922" customFormat="1" x14ac:dyDescent="0.25"/>
    <row r="4923" customFormat="1" x14ac:dyDescent="0.25"/>
    <row r="4924" customFormat="1" x14ac:dyDescent="0.25"/>
    <row r="4925" customFormat="1" x14ac:dyDescent="0.25"/>
    <row r="4926" customFormat="1" x14ac:dyDescent="0.25"/>
    <row r="4927" customFormat="1" x14ac:dyDescent="0.25"/>
    <row r="4928" customFormat="1" x14ac:dyDescent="0.25"/>
    <row r="4929" customFormat="1" x14ac:dyDescent="0.25"/>
    <row r="4930" customFormat="1" x14ac:dyDescent="0.25"/>
    <row r="4931" customFormat="1" x14ac:dyDescent="0.25"/>
    <row r="4932" customFormat="1" x14ac:dyDescent="0.25"/>
    <row r="4933" customFormat="1" x14ac:dyDescent="0.25"/>
    <row r="4934" customFormat="1" x14ac:dyDescent="0.25"/>
    <row r="4935" customFormat="1" x14ac:dyDescent="0.25"/>
    <row r="4936" customFormat="1" x14ac:dyDescent="0.25"/>
    <row r="4937" customFormat="1" x14ac:dyDescent="0.25"/>
    <row r="4938" customFormat="1" x14ac:dyDescent="0.25"/>
    <row r="4939" customFormat="1" x14ac:dyDescent="0.25"/>
    <row r="4940" customFormat="1" x14ac:dyDescent="0.25"/>
    <row r="4941" customFormat="1" x14ac:dyDescent="0.25"/>
    <row r="4942" customFormat="1" x14ac:dyDescent="0.25"/>
    <row r="4943" customFormat="1" x14ac:dyDescent="0.25"/>
    <row r="4944" customFormat="1" x14ac:dyDescent="0.25"/>
    <row r="4945" customFormat="1" x14ac:dyDescent="0.25"/>
    <row r="4946" customFormat="1" x14ac:dyDescent="0.25"/>
    <row r="4947" customFormat="1" x14ac:dyDescent="0.25"/>
    <row r="4948" customFormat="1" x14ac:dyDescent="0.25"/>
    <row r="4949" customFormat="1" x14ac:dyDescent="0.25"/>
    <row r="4950" customFormat="1" x14ac:dyDescent="0.25"/>
    <row r="4951" customFormat="1" x14ac:dyDescent="0.25"/>
    <row r="4952" customFormat="1" x14ac:dyDescent="0.25"/>
    <row r="4953" customFormat="1" x14ac:dyDescent="0.25"/>
    <row r="4954" customFormat="1" x14ac:dyDescent="0.25"/>
    <row r="4955" customFormat="1" x14ac:dyDescent="0.25"/>
    <row r="4956" customFormat="1" x14ac:dyDescent="0.25"/>
    <row r="4957" customFormat="1" x14ac:dyDescent="0.25"/>
    <row r="4958" customFormat="1" x14ac:dyDescent="0.25"/>
    <row r="4959" customFormat="1" x14ac:dyDescent="0.25"/>
    <row r="4960" customFormat="1" x14ac:dyDescent="0.25"/>
    <row r="4961" customFormat="1" x14ac:dyDescent="0.25"/>
    <row r="4962" customFormat="1" x14ac:dyDescent="0.25"/>
    <row r="4963" customFormat="1" x14ac:dyDescent="0.25"/>
    <row r="4964" customFormat="1" x14ac:dyDescent="0.25"/>
    <row r="4965" customFormat="1" x14ac:dyDescent="0.25"/>
    <row r="4966" customFormat="1" x14ac:dyDescent="0.25"/>
    <row r="4967" customFormat="1" x14ac:dyDescent="0.25"/>
    <row r="4968" customFormat="1" x14ac:dyDescent="0.25"/>
    <row r="4969" customFormat="1" x14ac:dyDescent="0.25"/>
    <row r="4970" customFormat="1" x14ac:dyDescent="0.25"/>
    <row r="4971" customFormat="1" x14ac:dyDescent="0.25"/>
    <row r="4972" customFormat="1" x14ac:dyDescent="0.25"/>
    <row r="4973" customFormat="1" x14ac:dyDescent="0.25"/>
    <row r="4974" customFormat="1" x14ac:dyDescent="0.25"/>
    <row r="4975" customFormat="1" x14ac:dyDescent="0.25"/>
    <row r="4976" customFormat="1" x14ac:dyDescent="0.25"/>
    <row r="4977" customFormat="1" x14ac:dyDescent="0.25"/>
    <row r="4978" customFormat="1" x14ac:dyDescent="0.25"/>
    <row r="4979" customFormat="1" x14ac:dyDescent="0.25"/>
    <row r="4980" customFormat="1" x14ac:dyDescent="0.25"/>
    <row r="4981" customFormat="1" x14ac:dyDescent="0.25"/>
    <row r="4982" customFormat="1" x14ac:dyDescent="0.25"/>
    <row r="4983" customFormat="1" x14ac:dyDescent="0.25"/>
    <row r="4984" customFormat="1" x14ac:dyDescent="0.25"/>
    <row r="4985" customFormat="1" x14ac:dyDescent="0.25"/>
    <row r="4986" customFormat="1" x14ac:dyDescent="0.25"/>
    <row r="4987" customFormat="1" x14ac:dyDescent="0.25"/>
    <row r="4988" customFormat="1" x14ac:dyDescent="0.25"/>
    <row r="4989" customFormat="1" x14ac:dyDescent="0.25"/>
    <row r="4990" customFormat="1" x14ac:dyDescent="0.25"/>
    <row r="4991" customFormat="1" x14ac:dyDescent="0.25"/>
    <row r="4992" customFormat="1" x14ac:dyDescent="0.25"/>
    <row r="4993" customFormat="1" x14ac:dyDescent="0.25"/>
    <row r="4994" customFormat="1" x14ac:dyDescent="0.25"/>
    <row r="4995" customFormat="1" x14ac:dyDescent="0.25"/>
    <row r="4996" customFormat="1" x14ac:dyDescent="0.25"/>
    <row r="4997" customFormat="1" x14ac:dyDescent="0.25"/>
    <row r="4998" customFormat="1" x14ac:dyDescent="0.25"/>
    <row r="4999" customFormat="1" x14ac:dyDescent="0.25"/>
    <row r="5000" customFormat="1" x14ac:dyDescent="0.25"/>
    <row r="5001" customFormat="1" x14ac:dyDescent="0.25"/>
    <row r="5002" customFormat="1" x14ac:dyDescent="0.25"/>
    <row r="5003" customFormat="1" x14ac:dyDescent="0.25"/>
    <row r="5004" customFormat="1" x14ac:dyDescent="0.25"/>
    <row r="5005" customFormat="1" x14ac:dyDescent="0.25"/>
    <row r="5006" customFormat="1" x14ac:dyDescent="0.25"/>
    <row r="5007" customFormat="1" x14ac:dyDescent="0.25"/>
    <row r="5008" customFormat="1" x14ac:dyDescent="0.25"/>
    <row r="5009" customFormat="1" x14ac:dyDescent="0.25"/>
    <row r="5010" customFormat="1" x14ac:dyDescent="0.25"/>
    <row r="5011" customFormat="1" x14ac:dyDescent="0.25"/>
    <row r="5012" customFormat="1" x14ac:dyDescent="0.25"/>
    <row r="5013" customFormat="1" x14ac:dyDescent="0.25"/>
    <row r="5014" customFormat="1" x14ac:dyDescent="0.25"/>
    <row r="5015" customFormat="1" x14ac:dyDescent="0.25"/>
    <row r="5016" customFormat="1" x14ac:dyDescent="0.25"/>
    <row r="5017" customFormat="1" x14ac:dyDescent="0.25"/>
    <row r="5018" customFormat="1" x14ac:dyDescent="0.25"/>
    <row r="5019" customFormat="1" x14ac:dyDescent="0.25"/>
    <row r="5020" customFormat="1" x14ac:dyDescent="0.25"/>
    <row r="5021" customFormat="1" x14ac:dyDescent="0.25"/>
    <row r="5022" customFormat="1" x14ac:dyDescent="0.25"/>
    <row r="5023" customFormat="1" x14ac:dyDescent="0.25"/>
    <row r="5024" customFormat="1" x14ac:dyDescent="0.25"/>
    <row r="5025" customFormat="1" x14ac:dyDescent="0.25"/>
    <row r="5026" customFormat="1" x14ac:dyDescent="0.25"/>
    <row r="5027" customFormat="1" x14ac:dyDescent="0.25"/>
    <row r="5028" customFormat="1" x14ac:dyDescent="0.25"/>
    <row r="5029" customFormat="1" x14ac:dyDescent="0.25"/>
    <row r="5030" customFormat="1" x14ac:dyDescent="0.25"/>
    <row r="5031" customFormat="1" x14ac:dyDescent="0.25"/>
    <row r="5032" customFormat="1" x14ac:dyDescent="0.25"/>
    <row r="5033" customFormat="1" x14ac:dyDescent="0.25"/>
    <row r="5034" customFormat="1" x14ac:dyDescent="0.25"/>
    <row r="5035" customFormat="1" x14ac:dyDescent="0.25"/>
    <row r="5036" customFormat="1" x14ac:dyDescent="0.25"/>
    <row r="5037" customFormat="1" x14ac:dyDescent="0.25"/>
    <row r="5038" customFormat="1" x14ac:dyDescent="0.25"/>
    <row r="5039" customFormat="1" x14ac:dyDescent="0.25"/>
    <row r="5040" customFormat="1" x14ac:dyDescent="0.25"/>
    <row r="5041" customFormat="1" x14ac:dyDescent="0.25"/>
    <row r="5042" customFormat="1" x14ac:dyDescent="0.25"/>
    <row r="5043" customFormat="1" x14ac:dyDescent="0.25"/>
    <row r="5044" customFormat="1" x14ac:dyDescent="0.25"/>
    <row r="5045" customFormat="1" x14ac:dyDescent="0.25"/>
    <row r="5046" customFormat="1" x14ac:dyDescent="0.25"/>
    <row r="5047" customFormat="1" x14ac:dyDescent="0.25"/>
    <row r="5048" customFormat="1" x14ac:dyDescent="0.25"/>
    <row r="5049" customFormat="1" x14ac:dyDescent="0.25"/>
    <row r="5050" customFormat="1" x14ac:dyDescent="0.25"/>
    <row r="5051" customFormat="1" x14ac:dyDescent="0.25"/>
    <row r="5052" customFormat="1" x14ac:dyDescent="0.25"/>
    <row r="5053" customFormat="1" x14ac:dyDescent="0.25"/>
    <row r="5054" customFormat="1" x14ac:dyDescent="0.25"/>
    <row r="5055" customFormat="1" x14ac:dyDescent="0.25"/>
    <row r="5056" customFormat="1" x14ac:dyDescent="0.25"/>
    <row r="5057" customFormat="1" x14ac:dyDescent="0.25"/>
    <row r="5058" customFormat="1" x14ac:dyDescent="0.25"/>
    <row r="5059" customFormat="1" x14ac:dyDescent="0.25"/>
    <row r="5060" customFormat="1" x14ac:dyDescent="0.25"/>
    <row r="5061" customFormat="1" x14ac:dyDescent="0.25"/>
    <row r="5062" customFormat="1" x14ac:dyDescent="0.25"/>
    <row r="5063" customFormat="1" x14ac:dyDescent="0.25"/>
    <row r="5064" customFormat="1" x14ac:dyDescent="0.25"/>
    <row r="5065" customFormat="1" x14ac:dyDescent="0.25"/>
    <row r="5066" customFormat="1" x14ac:dyDescent="0.25"/>
    <row r="5067" customFormat="1" x14ac:dyDescent="0.25"/>
    <row r="5068" customFormat="1" x14ac:dyDescent="0.25"/>
    <row r="5069" customFormat="1" x14ac:dyDescent="0.25"/>
    <row r="5070" customFormat="1" x14ac:dyDescent="0.25"/>
    <row r="5071" customFormat="1" x14ac:dyDescent="0.25"/>
    <row r="5072" customFormat="1" x14ac:dyDescent="0.25"/>
    <row r="5073" customFormat="1" x14ac:dyDescent="0.25"/>
    <row r="5074" customFormat="1" x14ac:dyDescent="0.25"/>
    <row r="5075" customFormat="1" x14ac:dyDescent="0.25"/>
    <row r="5076" customFormat="1" x14ac:dyDescent="0.25"/>
    <row r="5077" customFormat="1" x14ac:dyDescent="0.25"/>
    <row r="5078" customFormat="1" x14ac:dyDescent="0.25"/>
    <row r="5079" customFormat="1" x14ac:dyDescent="0.25"/>
    <row r="5080" customFormat="1" x14ac:dyDescent="0.25"/>
    <row r="5081" customFormat="1" x14ac:dyDescent="0.25"/>
    <row r="5082" customFormat="1" x14ac:dyDescent="0.25"/>
    <row r="5083" customFormat="1" x14ac:dyDescent="0.25"/>
    <row r="5084" customFormat="1" x14ac:dyDescent="0.25"/>
    <row r="5085" customFormat="1" x14ac:dyDescent="0.25"/>
    <row r="5086" customFormat="1" x14ac:dyDescent="0.25"/>
    <row r="5087" customFormat="1" x14ac:dyDescent="0.25"/>
    <row r="5088" customFormat="1" x14ac:dyDescent="0.25"/>
    <row r="5089" customFormat="1" x14ac:dyDescent="0.25"/>
    <row r="5090" customFormat="1" x14ac:dyDescent="0.25"/>
    <row r="5091" customFormat="1" x14ac:dyDescent="0.25"/>
    <row r="5092" customFormat="1" x14ac:dyDescent="0.25"/>
    <row r="5093" customFormat="1" x14ac:dyDescent="0.25"/>
    <row r="5094" customFormat="1" x14ac:dyDescent="0.25"/>
    <row r="5095" customFormat="1" x14ac:dyDescent="0.25"/>
    <row r="5096" customFormat="1" x14ac:dyDescent="0.25"/>
    <row r="5097" customFormat="1" x14ac:dyDescent="0.25"/>
    <row r="5098" customFormat="1" x14ac:dyDescent="0.25"/>
    <row r="5099" customFormat="1" x14ac:dyDescent="0.25"/>
    <row r="5100" customFormat="1" x14ac:dyDescent="0.25"/>
    <row r="5101" customFormat="1" x14ac:dyDescent="0.25"/>
    <row r="5102" customFormat="1" x14ac:dyDescent="0.25"/>
    <row r="5103" customFormat="1" x14ac:dyDescent="0.25"/>
    <row r="5104" customFormat="1" x14ac:dyDescent="0.25"/>
    <row r="5105" customFormat="1" x14ac:dyDescent="0.25"/>
    <row r="5106" customFormat="1" x14ac:dyDescent="0.25"/>
    <row r="5107" customFormat="1" x14ac:dyDescent="0.25"/>
    <row r="5108" customFormat="1" x14ac:dyDescent="0.25"/>
    <row r="5109" customFormat="1" x14ac:dyDescent="0.25"/>
    <row r="5110" customFormat="1" x14ac:dyDescent="0.25"/>
    <row r="5111" customFormat="1" x14ac:dyDescent="0.25"/>
    <row r="5112" customFormat="1" x14ac:dyDescent="0.25"/>
    <row r="5113" customFormat="1" x14ac:dyDescent="0.25"/>
    <row r="5114" customFormat="1" x14ac:dyDescent="0.25"/>
    <row r="5115" customFormat="1" x14ac:dyDescent="0.25"/>
    <row r="5116" customFormat="1" x14ac:dyDescent="0.25"/>
    <row r="5117" customFormat="1" x14ac:dyDescent="0.25"/>
    <row r="5118" customFormat="1" x14ac:dyDescent="0.25"/>
    <row r="5119" customFormat="1" x14ac:dyDescent="0.25"/>
    <row r="5120" customFormat="1" x14ac:dyDescent="0.25"/>
    <row r="5121" customFormat="1" x14ac:dyDescent="0.25"/>
    <row r="5122" customFormat="1" x14ac:dyDescent="0.25"/>
    <row r="5123" customFormat="1" x14ac:dyDescent="0.25"/>
    <row r="5124" customFormat="1" x14ac:dyDescent="0.25"/>
    <row r="5125" customFormat="1" x14ac:dyDescent="0.25"/>
    <row r="5126" customFormat="1" x14ac:dyDescent="0.25"/>
    <row r="5127" customFormat="1" x14ac:dyDescent="0.25"/>
    <row r="5128" customFormat="1" x14ac:dyDescent="0.25"/>
    <row r="5129" customFormat="1" x14ac:dyDescent="0.25"/>
    <row r="5130" customFormat="1" x14ac:dyDescent="0.25"/>
    <row r="5131" customFormat="1" x14ac:dyDescent="0.25"/>
    <row r="5132" customFormat="1" x14ac:dyDescent="0.25"/>
    <row r="5133" customFormat="1" x14ac:dyDescent="0.25"/>
    <row r="5134" customFormat="1" x14ac:dyDescent="0.25"/>
    <row r="5135" customFormat="1" x14ac:dyDescent="0.25"/>
    <row r="5136" customFormat="1" x14ac:dyDescent="0.25"/>
    <row r="5137" customFormat="1" x14ac:dyDescent="0.25"/>
    <row r="5138" customFormat="1" x14ac:dyDescent="0.25"/>
    <row r="5139" customFormat="1" x14ac:dyDescent="0.25"/>
    <row r="5140" customFormat="1" x14ac:dyDescent="0.25"/>
    <row r="5141" customFormat="1" x14ac:dyDescent="0.25"/>
    <row r="5142" customFormat="1" x14ac:dyDescent="0.25"/>
    <row r="5143" customFormat="1" x14ac:dyDescent="0.25"/>
    <row r="5144" customFormat="1" x14ac:dyDescent="0.25"/>
    <row r="5145" customFormat="1" x14ac:dyDescent="0.25"/>
    <row r="5146" customFormat="1" x14ac:dyDescent="0.25"/>
    <row r="5147" customFormat="1" x14ac:dyDescent="0.25"/>
    <row r="5148" customFormat="1" x14ac:dyDescent="0.25"/>
    <row r="5149" customFormat="1" x14ac:dyDescent="0.25"/>
    <row r="5150" customFormat="1" x14ac:dyDescent="0.25"/>
    <row r="5151" customFormat="1" x14ac:dyDescent="0.25"/>
    <row r="5152" customFormat="1" x14ac:dyDescent="0.25"/>
    <row r="5153" customFormat="1" x14ac:dyDescent="0.25"/>
    <row r="5154" customFormat="1" x14ac:dyDescent="0.25"/>
    <row r="5155" customFormat="1" x14ac:dyDescent="0.25"/>
    <row r="5156" customFormat="1" x14ac:dyDescent="0.25"/>
    <row r="5157" customFormat="1" x14ac:dyDescent="0.25"/>
    <row r="5158" customFormat="1" x14ac:dyDescent="0.25"/>
    <row r="5159" customFormat="1" x14ac:dyDescent="0.25"/>
    <row r="5160" customFormat="1" x14ac:dyDescent="0.25"/>
    <row r="5161" customFormat="1" x14ac:dyDescent="0.25"/>
    <row r="5162" customFormat="1" x14ac:dyDescent="0.25"/>
    <row r="5163" customFormat="1" x14ac:dyDescent="0.25"/>
    <row r="5164" customFormat="1" x14ac:dyDescent="0.25"/>
    <row r="5165" customFormat="1" x14ac:dyDescent="0.25"/>
    <row r="5166" customFormat="1" x14ac:dyDescent="0.25"/>
    <row r="5167" customFormat="1" x14ac:dyDescent="0.25"/>
    <row r="5168" customFormat="1" x14ac:dyDescent="0.25"/>
    <row r="5169" customFormat="1" x14ac:dyDescent="0.25"/>
    <row r="5170" customFormat="1" x14ac:dyDescent="0.25"/>
    <row r="5171" customFormat="1" x14ac:dyDescent="0.25"/>
    <row r="5172" customFormat="1" x14ac:dyDescent="0.25"/>
    <row r="5173" customFormat="1" x14ac:dyDescent="0.25"/>
    <row r="5174" customFormat="1" x14ac:dyDescent="0.25"/>
    <row r="5175" customFormat="1" x14ac:dyDescent="0.25"/>
    <row r="5176" customFormat="1" x14ac:dyDescent="0.25"/>
    <row r="5177" customFormat="1" x14ac:dyDescent="0.25"/>
    <row r="5178" customFormat="1" x14ac:dyDescent="0.25"/>
    <row r="5179" customFormat="1" x14ac:dyDescent="0.25"/>
    <row r="5180" customFormat="1" x14ac:dyDescent="0.25"/>
    <row r="5181" customFormat="1" x14ac:dyDescent="0.25"/>
    <row r="5182" customFormat="1" x14ac:dyDescent="0.25"/>
    <row r="5183" customFormat="1" x14ac:dyDescent="0.25"/>
    <row r="5184" customFormat="1" x14ac:dyDescent="0.25"/>
    <row r="5185" customFormat="1" x14ac:dyDescent="0.25"/>
    <row r="5186" customFormat="1" x14ac:dyDescent="0.25"/>
    <row r="5187" customFormat="1" x14ac:dyDescent="0.25"/>
    <row r="5188" customFormat="1" x14ac:dyDescent="0.25"/>
    <row r="5189" customFormat="1" x14ac:dyDescent="0.25"/>
    <row r="5190" customFormat="1" x14ac:dyDescent="0.25"/>
    <row r="5191" customFormat="1" x14ac:dyDescent="0.25"/>
    <row r="5192" customFormat="1" x14ac:dyDescent="0.25"/>
    <row r="5193" customFormat="1" x14ac:dyDescent="0.25"/>
    <row r="5194" customFormat="1" x14ac:dyDescent="0.25"/>
    <row r="5195" customFormat="1" x14ac:dyDescent="0.25"/>
    <row r="5196" customFormat="1" x14ac:dyDescent="0.25"/>
    <row r="5197" customFormat="1" x14ac:dyDescent="0.25"/>
    <row r="5198" customFormat="1" x14ac:dyDescent="0.25"/>
    <row r="5199" customFormat="1" x14ac:dyDescent="0.25"/>
    <row r="5200" customFormat="1" x14ac:dyDescent="0.25"/>
    <row r="5201" customFormat="1" x14ac:dyDescent="0.25"/>
    <row r="5202" customFormat="1" x14ac:dyDescent="0.25"/>
    <row r="5203" customFormat="1" x14ac:dyDescent="0.25"/>
    <row r="5204" customFormat="1" x14ac:dyDescent="0.25"/>
    <row r="5205" customFormat="1" x14ac:dyDescent="0.25"/>
    <row r="5206" customFormat="1" x14ac:dyDescent="0.25"/>
    <row r="5207" customFormat="1" x14ac:dyDescent="0.25"/>
    <row r="5208" customFormat="1" x14ac:dyDescent="0.25"/>
    <row r="5209" customFormat="1" x14ac:dyDescent="0.25"/>
    <row r="5210" customFormat="1" x14ac:dyDescent="0.25"/>
    <row r="5211" customFormat="1" x14ac:dyDescent="0.25"/>
    <row r="5212" customFormat="1" x14ac:dyDescent="0.25"/>
    <row r="5213" customFormat="1" x14ac:dyDescent="0.25"/>
    <row r="5214" customFormat="1" x14ac:dyDescent="0.25"/>
    <row r="5215" customFormat="1" x14ac:dyDescent="0.25"/>
    <row r="5216" customFormat="1" x14ac:dyDescent="0.25"/>
    <row r="5217" customFormat="1" x14ac:dyDescent="0.25"/>
    <row r="5218" customFormat="1" x14ac:dyDescent="0.25"/>
    <row r="5219" customFormat="1" x14ac:dyDescent="0.25"/>
    <row r="5220" customFormat="1" x14ac:dyDescent="0.25"/>
    <row r="5221" customFormat="1" x14ac:dyDescent="0.25"/>
    <row r="5222" customFormat="1" x14ac:dyDescent="0.25"/>
    <row r="5223" customFormat="1" x14ac:dyDescent="0.25"/>
    <row r="5224" customFormat="1" x14ac:dyDescent="0.25"/>
    <row r="5225" customFormat="1" x14ac:dyDescent="0.25"/>
    <row r="5226" customFormat="1" x14ac:dyDescent="0.25"/>
    <row r="5227" customFormat="1" x14ac:dyDescent="0.25"/>
    <row r="5228" customFormat="1" x14ac:dyDescent="0.25"/>
    <row r="5229" customFormat="1" x14ac:dyDescent="0.25"/>
    <row r="5230" customFormat="1" x14ac:dyDescent="0.25"/>
    <row r="5231" customFormat="1" x14ac:dyDescent="0.25"/>
    <row r="5232" customFormat="1" x14ac:dyDescent="0.25"/>
    <row r="5233" customFormat="1" x14ac:dyDescent="0.25"/>
    <row r="5234" customFormat="1" x14ac:dyDescent="0.25"/>
    <row r="5235" customFormat="1" x14ac:dyDescent="0.25"/>
    <row r="5236" customFormat="1" x14ac:dyDescent="0.25"/>
    <row r="5237" customFormat="1" x14ac:dyDescent="0.25"/>
    <row r="5238" customFormat="1" x14ac:dyDescent="0.25"/>
    <row r="5239" customFormat="1" x14ac:dyDescent="0.25"/>
    <row r="5240" customFormat="1" x14ac:dyDescent="0.25"/>
    <row r="5241" customFormat="1" x14ac:dyDescent="0.25"/>
    <row r="5242" customFormat="1" x14ac:dyDescent="0.25"/>
    <row r="5243" customFormat="1" x14ac:dyDescent="0.25"/>
    <row r="5244" customFormat="1" x14ac:dyDescent="0.25"/>
    <row r="5245" customFormat="1" x14ac:dyDescent="0.25"/>
    <row r="5246" customFormat="1" x14ac:dyDescent="0.25"/>
    <row r="5247" customFormat="1" x14ac:dyDescent="0.25"/>
    <row r="5248" customFormat="1" x14ac:dyDescent="0.25"/>
    <row r="5249" customFormat="1" x14ac:dyDescent="0.25"/>
    <row r="5250" customFormat="1" x14ac:dyDescent="0.25"/>
    <row r="5251" customFormat="1" x14ac:dyDescent="0.25"/>
    <row r="5252" customFormat="1" x14ac:dyDescent="0.25"/>
    <row r="5253" customFormat="1" x14ac:dyDescent="0.25"/>
    <row r="5254" customFormat="1" x14ac:dyDescent="0.25"/>
    <row r="5255" customFormat="1" x14ac:dyDescent="0.25"/>
    <row r="5256" customFormat="1" x14ac:dyDescent="0.25"/>
    <row r="5257" customFormat="1" x14ac:dyDescent="0.25"/>
    <row r="5258" customFormat="1" x14ac:dyDescent="0.25"/>
    <row r="5259" customFormat="1" x14ac:dyDescent="0.25"/>
    <row r="5260" customFormat="1" x14ac:dyDescent="0.25"/>
    <row r="5261" customFormat="1" x14ac:dyDescent="0.25"/>
    <row r="5262" customFormat="1" x14ac:dyDescent="0.25"/>
    <row r="5263" customFormat="1" x14ac:dyDescent="0.25"/>
    <row r="5264" customFormat="1" x14ac:dyDescent="0.25"/>
    <row r="5265" customFormat="1" x14ac:dyDescent="0.25"/>
    <row r="5266" customFormat="1" x14ac:dyDescent="0.25"/>
    <row r="5267" customFormat="1" x14ac:dyDescent="0.25"/>
    <row r="5268" customFormat="1" x14ac:dyDescent="0.25"/>
    <row r="5269" customFormat="1" x14ac:dyDescent="0.25"/>
    <row r="5270" customFormat="1" x14ac:dyDescent="0.25"/>
    <row r="5271" customFormat="1" x14ac:dyDescent="0.25"/>
    <row r="5272" customFormat="1" x14ac:dyDescent="0.25"/>
    <row r="5273" customFormat="1" x14ac:dyDescent="0.25"/>
    <row r="5274" customFormat="1" x14ac:dyDescent="0.25"/>
    <row r="5275" customFormat="1" x14ac:dyDescent="0.25"/>
    <row r="5276" customFormat="1" x14ac:dyDescent="0.25"/>
    <row r="5277" customFormat="1" x14ac:dyDescent="0.25"/>
    <row r="5278" customFormat="1" x14ac:dyDescent="0.25"/>
    <row r="5279" customFormat="1" x14ac:dyDescent="0.25"/>
    <row r="5280" customFormat="1" x14ac:dyDescent="0.25"/>
    <row r="5281" customFormat="1" x14ac:dyDescent="0.25"/>
    <row r="5282" customFormat="1" x14ac:dyDescent="0.25"/>
    <row r="5283" customFormat="1" x14ac:dyDescent="0.25"/>
    <row r="5284" customFormat="1" x14ac:dyDescent="0.25"/>
    <row r="5285" customFormat="1" x14ac:dyDescent="0.25"/>
    <row r="5286" customFormat="1" x14ac:dyDescent="0.25"/>
    <row r="5287" customFormat="1" x14ac:dyDescent="0.25"/>
    <row r="5288" customFormat="1" x14ac:dyDescent="0.25"/>
    <row r="5289" customFormat="1" x14ac:dyDescent="0.25"/>
    <row r="5290" customFormat="1" x14ac:dyDescent="0.25"/>
    <row r="5291" customFormat="1" x14ac:dyDescent="0.25"/>
    <row r="5292" customFormat="1" x14ac:dyDescent="0.25"/>
    <row r="5293" customFormat="1" x14ac:dyDescent="0.25"/>
    <row r="5294" customFormat="1" x14ac:dyDescent="0.25"/>
    <row r="5295" customFormat="1" x14ac:dyDescent="0.25"/>
    <row r="5296" customFormat="1" x14ac:dyDescent="0.25"/>
    <row r="5297" customFormat="1" x14ac:dyDescent="0.25"/>
    <row r="5298" customFormat="1" x14ac:dyDescent="0.25"/>
    <row r="5299" customFormat="1" x14ac:dyDescent="0.25"/>
    <row r="5300" customFormat="1" x14ac:dyDescent="0.25"/>
    <row r="5301" customFormat="1" x14ac:dyDescent="0.25"/>
    <row r="5302" customFormat="1" x14ac:dyDescent="0.25"/>
    <row r="5303" customFormat="1" x14ac:dyDescent="0.25"/>
    <row r="5304" customFormat="1" x14ac:dyDescent="0.25"/>
    <row r="5305" customFormat="1" x14ac:dyDescent="0.25"/>
    <row r="5306" customFormat="1" x14ac:dyDescent="0.25"/>
    <row r="5307" customFormat="1" x14ac:dyDescent="0.25"/>
    <row r="5308" customFormat="1" x14ac:dyDescent="0.25"/>
    <row r="5309" customFormat="1" x14ac:dyDescent="0.25"/>
    <row r="5310" customFormat="1" x14ac:dyDescent="0.25"/>
    <row r="5311" customFormat="1" x14ac:dyDescent="0.25"/>
    <row r="5312" customFormat="1" x14ac:dyDescent="0.25"/>
    <row r="5313" customFormat="1" x14ac:dyDescent="0.25"/>
    <row r="5314" customFormat="1" x14ac:dyDescent="0.25"/>
    <row r="5315" customFormat="1" x14ac:dyDescent="0.25"/>
    <row r="5316" customFormat="1" x14ac:dyDescent="0.25"/>
    <row r="5317" customFormat="1" x14ac:dyDescent="0.25"/>
    <row r="5318" customFormat="1" x14ac:dyDescent="0.25"/>
    <row r="5319" customFormat="1" x14ac:dyDescent="0.25"/>
    <row r="5320" customFormat="1" x14ac:dyDescent="0.25"/>
    <row r="5321" customFormat="1" x14ac:dyDescent="0.25"/>
    <row r="5322" customFormat="1" x14ac:dyDescent="0.25"/>
    <row r="5323" customFormat="1" x14ac:dyDescent="0.25"/>
    <row r="5324" customFormat="1" x14ac:dyDescent="0.25"/>
    <row r="5325" customFormat="1" x14ac:dyDescent="0.25"/>
    <row r="5326" customFormat="1" x14ac:dyDescent="0.25"/>
    <row r="5327" customFormat="1" x14ac:dyDescent="0.25"/>
    <row r="5328" customFormat="1" x14ac:dyDescent="0.25"/>
    <row r="5329" customFormat="1" x14ac:dyDescent="0.25"/>
    <row r="5330" customFormat="1" x14ac:dyDescent="0.25"/>
    <row r="5331" customFormat="1" x14ac:dyDescent="0.25"/>
    <row r="5332" customFormat="1" x14ac:dyDescent="0.25"/>
    <row r="5333" customFormat="1" x14ac:dyDescent="0.25"/>
    <row r="5334" customFormat="1" x14ac:dyDescent="0.25"/>
    <row r="5335" customFormat="1" x14ac:dyDescent="0.25"/>
    <row r="5336" customFormat="1" x14ac:dyDescent="0.25"/>
    <row r="5337" customFormat="1" x14ac:dyDescent="0.25"/>
    <row r="5338" customFormat="1" x14ac:dyDescent="0.25"/>
    <row r="5339" customFormat="1" x14ac:dyDescent="0.25"/>
    <row r="5340" customFormat="1" x14ac:dyDescent="0.25"/>
    <row r="5341" customFormat="1" x14ac:dyDescent="0.25"/>
    <row r="5342" customFormat="1" x14ac:dyDescent="0.25"/>
    <row r="5343" customFormat="1" x14ac:dyDescent="0.25"/>
    <row r="5344" customFormat="1" x14ac:dyDescent="0.25"/>
    <row r="5345" customFormat="1" x14ac:dyDescent="0.25"/>
    <row r="5346" customFormat="1" x14ac:dyDescent="0.25"/>
    <row r="5347" customFormat="1" x14ac:dyDescent="0.25"/>
    <row r="5348" customFormat="1" x14ac:dyDescent="0.25"/>
    <row r="5349" customFormat="1" x14ac:dyDescent="0.25"/>
    <row r="5350" customFormat="1" x14ac:dyDescent="0.25"/>
    <row r="5351" customFormat="1" x14ac:dyDescent="0.25"/>
    <row r="5352" customFormat="1" x14ac:dyDescent="0.25"/>
    <row r="5353" customFormat="1" x14ac:dyDescent="0.25"/>
    <row r="5354" customFormat="1" x14ac:dyDescent="0.25"/>
    <row r="5355" customFormat="1" x14ac:dyDescent="0.25"/>
    <row r="5356" customFormat="1" x14ac:dyDescent="0.25"/>
    <row r="5357" customFormat="1" x14ac:dyDescent="0.25"/>
    <row r="5358" customFormat="1" x14ac:dyDescent="0.25"/>
    <row r="5359" customFormat="1" x14ac:dyDescent="0.25"/>
    <row r="5360" customFormat="1" x14ac:dyDescent="0.25"/>
    <row r="5361" customFormat="1" x14ac:dyDescent="0.25"/>
    <row r="5362" customFormat="1" x14ac:dyDescent="0.25"/>
    <row r="5363" customFormat="1" x14ac:dyDescent="0.25"/>
    <row r="5364" customFormat="1" x14ac:dyDescent="0.25"/>
    <row r="5365" customFormat="1" x14ac:dyDescent="0.25"/>
    <row r="5366" customFormat="1" x14ac:dyDescent="0.25"/>
    <row r="5367" customFormat="1" x14ac:dyDescent="0.25"/>
    <row r="5368" customFormat="1" x14ac:dyDescent="0.25"/>
    <row r="5369" customFormat="1" x14ac:dyDescent="0.25"/>
    <row r="5370" customFormat="1" x14ac:dyDescent="0.25"/>
    <row r="5371" customFormat="1" x14ac:dyDescent="0.25"/>
    <row r="5372" customFormat="1" x14ac:dyDescent="0.25"/>
    <row r="5373" customFormat="1" x14ac:dyDescent="0.25"/>
    <row r="5374" customFormat="1" x14ac:dyDescent="0.25"/>
    <row r="5375" customFormat="1" x14ac:dyDescent="0.25"/>
    <row r="5376" customFormat="1" x14ac:dyDescent="0.25"/>
    <row r="5377" customFormat="1" x14ac:dyDescent="0.25"/>
    <row r="5378" customFormat="1" x14ac:dyDescent="0.25"/>
    <row r="5379" customFormat="1" x14ac:dyDescent="0.25"/>
    <row r="5380" customFormat="1" x14ac:dyDescent="0.25"/>
    <row r="5381" customFormat="1" x14ac:dyDescent="0.25"/>
    <row r="5382" customFormat="1" x14ac:dyDescent="0.25"/>
    <row r="5383" customFormat="1" x14ac:dyDescent="0.25"/>
    <row r="5384" customFormat="1" x14ac:dyDescent="0.25"/>
    <row r="5385" customFormat="1" x14ac:dyDescent="0.25"/>
    <row r="5386" customFormat="1" x14ac:dyDescent="0.25"/>
    <row r="5387" customFormat="1" x14ac:dyDescent="0.25"/>
    <row r="5388" customFormat="1" x14ac:dyDescent="0.25"/>
    <row r="5389" customFormat="1" x14ac:dyDescent="0.25"/>
    <row r="5390" customFormat="1" x14ac:dyDescent="0.25"/>
    <row r="5391" customFormat="1" x14ac:dyDescent="0.25"/>
    <row r="5392" customFormat="1" x14ac:dyDescent="0.25"/>
    <row r="5393" customFormat="1" x14ac:dyDescent="0.25"/>
    <row r="5394" customFormat="1" x14ac:dyDescent="0.25"/>
    <row r="5395" customFormat="1" x14ac:dyDescent="0.25"/>
    <row r="5396" customFormat="1" x14ac:dyDescent="0.25"/>
    <row r="5397" customFormat="1" x14ac:dyDescent="0.25"/>
    <row r="5398" customFormat="1" x14ac:dyDescent="0.25"/>
    <row r="5399" customFormat="1" x14ac:dyDescent="0.25"/>
    <row r="5400" customFormat="1" x14ac:dyDescent="0.25"/>
    <row r="5401" customFormat="1" x14ac:dyDescent="0.25"/>
    <row r="5402" customFormat="1" x14ac:dyDescent="0.25"/>
    <row r="5403" customFormat="1" x14ac:dyDescent="0.25"/>
    <row r="5404" customFormat="1" x14ac:dyDescent="0.25"/>
    <row r="5405" customFormat="1" x14ac:dyDescent="0.25"/>
    <row r="5406" customFormat="1" x14ac:dyDescent="0.25"/>
    <row r="5407" customFormat="1" x14ac:dyDescent="0.25"/>
    <row r="5408" customFormat="1" x14ac:dyDescent="0.25"/>
    <row r="5409" customFormat="1" x14ac:dyDescent="0.25"/>
    <row r="5410" customFormat="1" x14ac:dyDescent="0.25"/>
    <row r="5411" customFormat="1" x14ac:dyDescent="0.25"/>
    <row r="5412" customFormat="1" x14ac:dyDescent="0.25"/>
    <row r="5413" customFormat="1" x14ac:dyDescent="0.25"/>
    <row r="5414" customFormat="1" x14ac:dyDescent="0.25"/>
    <row r="5415" customFormat="1" x14ac:dyDescent="0.25"/>
    <row r="5416" customFormat="1" x14ac:dyDescent="0.25"/>
    <row r="5417" customFormat="1" x14ac:dyDescent="0.25"/>
    <row r="5418" customFormat="1" x14ac:dyDescent="0.25"/>
    <row r="5419" customFormat="1" x14ac:dyDescent="0.25"/>
    <row r="5420" customFormat="1" x14ac:dyDescent="0.25"/>
    <row r="5421" customFormat="1" x14ac:dyDescent="0.25"/>
    <row r="5422" customFormat="1" x14ac:dyDescent="0.25"/>
    <row r="5423" customFormat="1" x14ac:dyDescent="0.25"/>
    <row r="5424" customFormat="1" x14ac:dyDescent="0.25"/>
    <row r="5425" customFormat="1" x14ac:dyDescent="0.25"/>
    <row r="5426" customFormat="1" x14ac:dyDescent="0.25"/>
    <row r="5427" customFormat="1" x14ac:dyDescent="0.25"/>
    <row r="5428" customFormat="1" x14ac:dyDescent="0.25"/>
    <row r="5429" customFormat="1" x14ac:dyDescent="0.25"/>
    <row r="5430" customFormat="1" x14ac:dyDescent="0.25"/>
    <row r="5431" customFormat="1" x14ac:dyDescent="0.25"/>
    <row r="5432" customFormat="1" x14ac:dyDescent="0.25"/>
    <row r="5433" customFormat="1" x14ac:dyDescent="0.25"/>
    <row r="5434" customFormat="1" x14ac:dyDescent="0.25"/>
    <row r="5435" customFormat="1" x14ac:dyDescent="0.25"/>
    <row r="5436" customFormat="1" x14ac:dyDescent="0.25"/>
    <row r="5437" customFormat="1" x14ac:dyDescent="0.25"/>
    <row r="5438" customFormat="1" x14ac:dyDescent="0.25"/>
    <row r="5439" customFormat="1" x14ac:dyDescent="0.25"/>
    <row r="5440" customFormat="1" x14ac:dyDescent="0.25"/>
    <row r="5441" customFormat="1" x14ac:dyDescent="0.25"/>
    <row r="5442" customFormat="1" x14ac:dyDescent="0.25"/>
    <row r="5443" customFormat="1" x14ac:dyDescent="0.25"/>
    <row r="5444" customFormat="1" x14ac:dyDescent="0.25"/>
    <row r="5445" customFormat="1" x14ac:dyDescent="0.25"/>
    <row r="5446" customFormat="1" x14ac:dyDescent="0.25"/>
    <row r="5447" customFormat="1" x14ac:dyDescent="0.25"/>
    <row r="5448" customFormat="1" x14ac:dyDescent="0.25"/>
    <row r="5449" customFormat="1" x14ac:dyDescent="0.25"/>
    <row r="5450" customFormat="1" x14ac:dyDescent="0.25"/>
    <row r="5451" customFormat="1" x14ac:dyDescent="0.25"/>
    <row r="5452" customFormat="1" x14ac:dyDescent="0.25"/>
    <row r="5453" customFormat="1" x14ac:dyDescent="0.25"/>
    <row r="5454" customFormat="1" x14ac:dyDescent="0.25"/>
    <row r="5455" customFormat="1" x14ac:dyDescent="0.25"/>
    <row r="5456" customFormat="1" x14ac:dyDescent="0.25"/>
    <row r="5457" customFormat="1" x14ac:dyDescent="0.25"/>
    <row r="5458" customFormat="1" x14ac:dyDescent="0.25"/>
    <row r="5459" customFormat="1" x14ac:dyDescent="0.25"/>
    <row r="5460" customFormat="1" x14ac:dyDescent="0.25"/>
    <row r="5461" customFormat="1" x14ac:dyDescent="0.25"/>
    <row r="5462" customFormat="1" x14ac:dyDescent="0.25"/>
    <row r="5463" customFormat="1" x14ac:dyDescent="0.25"/>
    <row r="5464" customFormat="1" x14ac:dyDescent="0.25"/>
    <row r="5465" customFormat="1" x14ac:dyDescent="0.25"/>
    <row r="5466" customFormat="1" x14ac:dyDescent="0.25"/>
    <row r="5467" customFormat="1" x14ac:dyDescent="0.25"/>
    <row r="5468" customFormat="1" x14ac:dyDescent="0.25"/>
    <row r="5469" customFormat="1" x14ac:dyDescent="0.25"/>
    <row r="5470" customFormat="1" x14ac:dyDescent="0.25"/>
    <row r="5471" customFormat="1" x14ac:dyDescent="0.25"/>
    <row r="5472" customFormat="1" x14ac:dyDescent="0.25"/>
    <row r="5473" customFormat="1" x14ac:dyDescent="0.25"/>
    <row r="5474" customFormat="1" x14ac:dyDescent="0.25"/>
    <row r="5475" customFormat="1" x14ac:dyDescent="0.25"/>
    <row r="5476" customFormat="1" x14ac:dyDescent="0.25"/>
    <row r="5477" customFormat="1" x14ac:dyDescent="0.25"/>
    <row r="5478" customFormat="1" x14ac:dyDescent="0.25"/>
    <row r="5479" customFormat="1" x14ac:dyDescent="0.25"/>
    <row r="5480" customFormat="1" x14ac:dyDescent="0.25"/>
    <row r="5481" customFormat="1" x14ac:dyDescent="0.25"/>
    <row r="5482" customFormat="1" x14ac:dyDescent="0.25"/>
    <row r="5483" customFormat="1" x14ac:dyDescent="0.25"/>
    <row r="5484" customFormat="1" x14ac:dyDescent="0.25"/>
    <row r="5485" customFormat="1" x14ac:dyDescent="0.25"/>
    <row r="5486" customFormat="1" x14ac:dyDescent="0.25"/>
    <row r="5487" customFormat="1" x14ac:dyDescent="0.25"/>
    <row r="5488" customFormat="1" x14ac:dyDescent="0.25"/>
    <row r="5489" customFormat="1" x14ac:dyDescent="0.25"/>
    <row r="5490" customFormat="1" x14ac:dyDescent="0.25"/>
    <row r="5491" customFormat="1" x14ac:dyDescent="0.25"/>
    <row r="5492" customFormat="1" x14ac:dyDescent="0.25"/>
    <row r="5493" customFormat="1" x14ac:dyDescent="0.25"/>
    <row r="5494" customFormat="1" x14ac:dyDescent="0.25"/>
    <row r="5495" customFormat="1" x14ac:dyDescent="0.25"/>
    <row r="5496" customFormat="1" x14ac:dyDescent="0.25"/>
    <row r="5497" customFormat="1" x14ac:dyDescent="0.25"/>
    <row r="5498" customFormat="1" x14ac:dyDescent="0.25"/>
    <row r="5499" customFormat="1" x14ac:dyDescent="0.25"/>
    <row r="5500" customFormat="1" x14ac:dyDescent="0.25"/>
    <row r="5501" customFormat="1" x14ac:dyDescent="0.25"/>
    <row r="5502" customFormat="1" x14ac:dyDescent="0.25"/>
    <row r="5503" customFormat="1" x14ac:dyDescent="0.25"/>
    <row r="5504" customFormat="1" x14ac:dyDescent="0.25"/>
    <row r="5505" customFormat="1" x14ac:dyDescent="0.25"/>
    <row r="5506" customFormat="1" x14ac:dyDescent="0.25"/>
    <row r="5507" customFormat="1" x14ac:dyDescent="0.25"/>
    <row r="5508" customFormat="1" x14ac:dyDescent="0.25"/>
    <row r="5509" customFormat="1" x14ac:dyDescent="0.25"/>
    <row r="5510" customFormat="1" x14ac:dyDescent="0.25"/>
    <row r="5511" customFormat="1" x14ac:dyDescent="0.25"/>
    <row r="5512" customFormat="1" x14ac:dyDescent="0.25"/>
    <row r="5513" customFormat="1" x14ac:dyDescent="0.25"/>
    <row r="5514" customFormat="1" x14ac:dyDescent="0.25"/>
    <row r="5515" customFormat="1" x14ac:dyDescent="0.25"/>
    <row r="5516" customFormat="1" x14ac:dyDescent="0.25"/>
    <row r="5517" customFormat="1" x14ac:dyDescent="0.25"/>
    <row r="5518" customFormat="1" x14ac:dyDescent="0.25"/>
    <row r="5519" customFormat="1" x14ac:dyDescent="0.25"/>
    <row r="5520" customFormat="1" x14ac:dyDescent="0.25"/>
    <row r="5521" customFormat="1" x14ac:dyDescent="0.25"/>
    <row r="5522" customFormat="1" x14ac:dyDescent="0.25"/>
    <row r="5523" customFormat="1" x14ac:dyDescent="0.25"/>
    <row r="5524" customFormat="1" x14ac:dyDescent="0.25"/>
    <row r="5525" customFormat="1" x14ac:dyDescent="0.25"/>
    <row r="5526" customFormat="1" x14ac:dyDescent="0.25"/>
    <row r="5527" customFormat="1" x14ac:dyDescent="0.25"/>
    <row r="5528" customFormat="1" x14ac:dyDescent="0.25"/>
    <row r="5529" customFormat="1" x14ac:dyDescent="0.25"/>
    <row r="5530" customFormat="1" x14ac:dyDescent="0.25"/>
    <row r="5531" customFormat="1" x14ac:dyDescent="0.25"/>
    <row r="5532" customFormat="1" x14ac:dyDescent="0.25"/>
    <row r="5533" customFormat="1" x14ac:dyDescent="0.25"/>
    <row r="5534" customFormat="1" x14ac:dyDescent="0.25"/>
    <row r="5535" customFormat="1" x14ac:dyDescent="0.25"/>
    <row r="5536" customFormat="1" x14ac:dyDescent="0.25"/>
    <row r="5537" customFormat="1" x14ac:dyDescent="0.25"/>
    <row r="5538" customFormat="1" x14ac:dyDescent="0.25"/>
    <row r="5539" customFormat="1" x14ac:dyDescent="0.25"/>
    <row r="5540" customFormat="1" x14ac:dyDescent="0.25"/>
    <row r="5541" customFormat="1" x14ac:dyDescent="0.25"/>
    <row r="5542" customFormat="1" x14ac:dyDescent="0.25"/>
    <row r="5543" customFormat="1" x14ac:dyDescent="0.25"/>
    <row r="5544" customFormat="1" x14ac:dyDescent="0.25"/>
    <row r="5545" customFormat="1" x14ac:dyDescent="0.25"/>
    <row r="5546" customFormat="1" x14ac:dyDescent="0.25"/>
    <row r="5547" customFormat="1" x14ac:dyDescent="0.25"/>
    <row r="5548" customFormat="1" x14ac:dyDescent="0.25"/>
    <row r="5549" customFormat="1" x14ac:dyDescent="0.25"/>
    <row r="5550" customFormat="1" x14ac:dyDescent="0.25"/>
    <row r="5551" customFormat="1" x14ac:dyDescent="0.25"/>
    <row r="5552" customFormat="1" x14ac:dyDescent="0.25"/>
    <row r="5553" customFormat="1" x14ac:dyDescent="0.25"/>
    <row r="5554" customFormat="1" x14ac:dyDescent="0.25"/>
    <row r="5555" customFormat="1" x14ac:dyDescent="0.25"/>
    <row r="5556" customFormat="1" x14ac:dyDescent="0.25"/>
    <row r="5557" customFormat="1" x14ac:dyDescent="0.25"/>
    <row r="5558" customFormat="1" x14ac:dyDescent="0.25"/>
    <row r="5559" customFormat="1" x14ac:dyDescent="0.25"/>
    <row r="5560" customFormat="1" x14ac:dyDescent="0.25"/>
    <row r="5561" customFormat="1" x14ac:dyDescent="0.25"/>
    <row r="5562" customFormat="1" x14ac:dyDescent="0.25"/>
    <row r="5563" customFormat="1" x14ac:dyDescent="0.25"/>
    <row r="5564" customFormat="1" x14ac:dyDescent="0.25"/>
    <row r="5565" customFormat="1" x14ac:dyDescent="0.25"/>
    <row r="5566" customFormat="1" x14ac:dyDescent="0.25"/>
    <row r="5567" customFormat="1" x14ac:dyDescent="0.25"/>
    <row r="5568" customFormat="1" x14ac:dyDescent="0.25"/>
    <row r="5569" customFormat="1" x14ac:dyDescent="0.25"/>
    <row r="5570" customFormat="1" x14ac:dyDescent="0.25"/>
    <row r="5571" customFormat="1" x14ac:dyDescent="0.25"/>
    <row r="5572" customFormat="1" x14ac:dyDescent="0.25"/>
    <row r="5573" customFormat="1" x14ac:dyDescent="0.25"/>
    <row r="5574" customFormat="1" x14ac:dyDescent="0.25"/>
    <row r="5575" customFormat="1" x14ac:dyDescent="0.25"/>
    <row r="5576" customFormat="1" x14ac:dyDescent="0.25"/>
    <row r="5577" customFormat="1" x14ac:dyDescent="0.25"/>
    <row r="5578" customFormat="1" x14ac:dyDescent="0.25"/>
    <row r="5579" customFormat="1" x14ac:dyDescent="0.25"/>
    <row r="5580" customFormat="1" x14ac:dyDescent="0.25"/>
    <row r="5581" customFormat="1" x14ac:dyDescent="0.25"/>
    <row r="5582" customFormat="1" x14ac:dyDescent="0.25"/>
    <row r="5583" customFormat="1" x14ac:dyDescent="0.25"/>
    <row r="5584" customFormat="1" x14ac:dyDescent="0.25"/>
    <row r="5585" customFormat="1" x14ac:dyDescent="0.25"/>
    <row r="5586" customFormat="1" x14ac:dyDescent="0.25"/>
    <row r="5587" customFormat="1" x14ac:dyDescent="0.25"/>
    <row r="5588" customFormat="1" x14ac:dyDescent="0.25"/>
    <row r="5589" customFormat="1" x14ac:dyDescent="0.25"/>
    <row r="5590" customFormat="1" x14ac:dyDescent="0.25"/>
    <row r="5591" customFormat="1" x14ac:dyDescent="0.25"/>
    <row r="5592" customFormat="1" x14ac:dyDescent="0.25"/>
    <row r="5593" customFormat="1" x14ac:dyDescent="0.25"/>
    <row r="5594" customFormat="1" x14ac:dyDescent="0.25"/>
    <row r="5595" customFormat="1" x14ac:dyDescent="0.25"/>
    <row r="5596" customFormat="1" x14ac:dyDescent="0.25"/>
    <row r="5597" customFormat="1" x14ac:dyDescent="0.25"/>
    <row r="5598" customFormat="1" x14ac:dyDescent="0.25"/>
    <row r="5599" customFormat="1" x14ac:dyDescent="0.25"/>
    <row r="5600" customFormat="1" x14ac:dyDescent="0.25"/>
    <row r="5601" customFormat="1" x14ac:dyDescent="0.25"/>
    <row r="5602" customFormat="1" x14ac:dyDescent="0.25"/>
    <row r="5603" customFormat="1" x14ac:dyDescent="0.25"/>
    <row r="5604" customFormat="1" x14ac:dyDescent="0.25"/>
    <row r="5605" customFormat="1" x14ac:dyDescent="0.25"/>
    <row r="5606" customFormat="1" x14ac:dyDescent="0.25"/>
    <row r="5607" customFormat="1" x14ac:dyDescent="0.25"/>
    <row r="5608" customFormat="1" x14ac:dyDescent="0.25"/>
    <row r="5609" customFormat="1" x14ac:dyDescent="0.25"/>
    <row r="5610" customFormat="1" x14ac:dyDescent="0.25"/>
    <row r="5611" customFormat="1" x14ac:dyDescent="0.25"/>
    <row r="5612" customFormat="1" x14ac:dyDescent="0.25"/>
    <row r="5613" customFormat="1" x14ac:dyDescent="0.25"/>
    <row r="5614" customFormat="1" x14ac:dyDescent="0.25"/>
    <row r="5615" customFormat="1" x14ac:dyDescent="0.25"/>
    <row r="5616" customFormat="1" x14ac:dyDescent="0.25"/>
    <row r="5617" customFormat="1" x14ac:dyDescent="0.25"/>
    <row r="5618" customFormat="1" x14ac:dyDescent="0.25"/>
    <row r="5619" customFormat="1" x14ac:dyDescent="0.25"/>
    <row r="5620" customFormat="1" x14ac:dyDescent="0.25"/>
    <row r="5621" customFormat="1" x14ac:dyDescent="0.25"/>
    <row r="5622" customFormat="1" x14ac:dyDescent="0.25"/>
    <row r="5623" customFormat="1" x14ac:dyDescent="0.25"/>
    <row r="5624" customFormat="1" x14ac:dyDescent="0.25"/>
    <row r="5625" customFormat="1" x14ac:dyDescent="0.25"/>
    <row r="5626" customFormat="1" x14ac:dyDescent="0.25"/>
    <row r="5627" customFormat="1" x14ac:dyDescent="0.25"/>
    <row r="5628" customFormat="1" x14ac:dyDescent="0.25"/>
    <row r="5629" customFormat="1" x14ac:dyDescent="0.25"/>
    <row r="5630" customFormat="1" x14ac:dyDescent="0.25"/>
    <row r="5631" customFormat="1" x14ac:dyDescent="0.25"/>
    <row r="5632" customFormat="1" x14ac:dyDescent="0.25"/>
    <row r="5633" customFormat="1" x14ac:dyDescent="0.25"/>
    <row r="5634" customFormat="1" x14ac:dyDescent="0.25"/>
    <row r="5635" customFormat="1" x14ac:dyDescent="0.25"/>
    <row r="5636" customFormat="1" x14ac:dyDescent="0.25"/>
    <row r="5637" customFormat="1" x14ac:dyDescent="0.25"/>
    <row r="5638" customFormat="1" x14ac:dyDescent="0.25"/>
    <row r="5639" customFormat="1" x14ac:dyDescent="0.25"/>
    <row r="5640" customFormat="1" x14ac:dyDescent="0.25"/>
    <row r="5641" customFormat="1" x14ac:dyDescent="0.25"/>
    <row r="5642" customFormat="1" x14ac:dyDescent="0.25"/>
    <row r="5643" customFormat="1" x14ac:dyDescent="0.25"/>
    <row r="5644" customFormat="1" x14ac:dyDescent="0.25"/>
    <row r="5645" customFormat="1" x14ac:dyDescent="0.25"/>
    <row r="5646" customFormat="1" x14ac:dyDescent="0.25"/>
    <row r="5647" customFormat="1" x14ac:dyDescent="0.25"/>
    <row r="5648" customFormat="1" x14ac:dyDescent="0.25"/>
    <row r="5649" customFormat="1" x14ac:dyDescent="0.25"/>
    <row r="5650" customFormat="1" x14ac:dyDescent="0.25"/>
    <row r="5651" customFormat="1" x14ac:dyDescent="0.25"/>
    <row r="5652" customFormat="1" x14ac:dyDescent="0.25"/>
    <row r="5653" customFormat="1" x14ac:dyDescent="0.25"/>
    <row r="5654" customFormat="1" x14ac:dyDescent="0.25"/>
    <row r="5655" customFormat="1" x14ac:dyDescent="0.25"/>
    <row r="5656" customFormat="1" x14ac:dyDescent="0.25"/>
    <row r="5657" customFormat="1" x14ac:dyDescent="0.25"/>
    <row r="5658" customFormat="1" x14ac:dyDescent="0.25"/>
    <row r="5659" customFormat="1" x14ac:dyDescent="0.25"/>
    <row r="5660" customFormat="1" x14ac:dyDescent="0.25"/>
    <row r="5661" customFormat="1" x14ac:dyDescent="0.25"/>
    <row r="5662" customFormat="1" x14ac:dyDescent="0.25"/>
    <row r="5663" customFormat="1" x14ac:dyDescent="0.25"/>
    <row r="5664" customFormat="1" x14ac:dyDescent="0.25"/>
    <row r="5665" customFormat="1" x14ac:dyDescent="0.25"/>
    <row r="5666" customFormat="1" x14ac:dyDescent="0.25"/>
    <row r="5667" customFormat="1" x14ac:dyDescent="0.25"/>
    <row r="5668" customFormat="1" x14ac:dyDescent="0.25"/>
    <row r="5669" customFormat="1" x14ac:dyDescent="0.25"/>
    <row r="5670" customFormat="1" x14ac:dyDescent="0.25"/>
    <row r="5671" customFormat="1" x14ac:dyDescent="0.25"/>
    <row r="5672" customFormat="1" x14ac:dyDescent="0.25"/>
    <row r="5673" customFormat="1" x14ac:dyDescent="0.25"/>
    <row r="5674" customFormat="1" x14ac:dyDescent="0.25"/>
    <row r="5675" customFormat="1" x14ac:dyDescent="0.25"/>
    <row r="5676" customFormat="1" x14ac:dyDescent="0.25"/>
    <row r="5677" customFormat="1" x14ac:dyDescent="0.25"/>
    <row r="5678" customFormat="1" x14ac:dyDescent="0.25"/>
    <row r="5679" customFormat="1" x14ac:dyDescent="0.25"/>
    <row r="5680" customFormat="1" x14ac:dyDescent="0.25"/>
    <row r="5681" customFormat="1" x14ac:dyDescent="0.25"/>
    <row r="5682" customFormat="1" x14ac:dyDescent="0.25"/>
    <row r="5683" customFormat="1" x14ac:dyDescent="0.25"/>
    <row r="5684" customFormat="1" x14ac:dyDescent="0.25"/>
    <row r="5685" customFormat="1" x14ac:dyDescent="0.25"/>
    <row r="5686" customFormat="1" x14ac:dyDescent="0.25"/>
    <row r="5687" customFormat="1" x14ac:dyDescent="0.25"/>
    <row r="5688" customFormat="1" x14ac:dyDescent="0.25"/>
    <row r="5689" customFormat="1" x14ac:dyDescent="0.25"/>
    <row r="5690" customFormat="1" x14ac:dyDescent="0.25"/>
    <row r="5691" customFormat="1" x14ac:dyDescent="0.25"/>
    <row r="5692" customFormat="1" x14ac:dyDescent="0.25"/>
    <row r="5693" customFormat="1" x14ac:dyDescent="0.25"/>
    <row r="5694" customFormat="1" x14ac:dyDescent="0.25"/>
    <row r="5695" customFormat="1" x14ac:dyDescent="0.25"/>
    <row r="5696" customFormat="1" x14ac:dyDescent="0.25"/>
    <row r="5697" customFormat="1" x14ac:dyDescent="0.25"/>
    <row r="5698" customFormat="1" x14ac:dyDescent="0.25"/>
    <row r="5699" customFormat="1" x14ac:dyDescent="0.25"/>
    <row r="5700" customFormat="1" x14ac:dyDescent="0.25"/>
    <row r="5701" customFormat="1" x14ac:dyDescent="0.25"/>
    <row r="5702" customFormat="1" x14ac:dyDescent="0.25"/>
    <row r="5703" customFormat="1" x14ac:dyDescent="0.25"/>
    <row r="5704" customFormat="1" x14ac:dyDescent="0.25"/>
    <row r="5705" customFormat="1" x14ac:dyDescent="0.25"/>
    <row r="5706" customFormat="1" x14ac:dyDescent="0.25"/>
    <row r="5707" customFormat="1" x14ac:dyDescent="0.25"/>
    <row r="5708" customFormat="1" x14ac:dyDescent="0.25"/>
    <row r="5709" customFormat="1" x14ac:dyDescent="0.25"/>
    <row r="5710" customFormat="1" x14ac:dyDescent="0.25"/>
    <row r="5711" customFormat="1" x14ac:dyDescent="0.25"/>
    <row r="5712" customFormat="1" x14ac:dyDescent="0.25"/>
    <row r="5713" customFormat="1" x14ac:dyDescent="0.25"/>
    <row r="5714" customFormat="1" x14ac:dyDescent="0.25"/>
    <row r="5715" customFormat="1" x14ac:dyDescent="0.25"/>
    <row r="5716" customFormat="1" x14ac:dyDescent="0.25"/>
    <row r="5717" customFormat="1" x14ac:dyDescent="0.25"/>
    <row r="5718" customFormat="1" x14ac:dyDescent="0.25"/>
    <row r="5719" customFormat="1" x14ac:dyDescent="0.25"/>
    <row r="5720" customFormat="1" x14ac:dyDescent="0.25"/>
    <row r="5721" customFormat="1" x14ac:dyDescent="0.25"/>
    <row r="5722" customFormat="1" x14ac:dyDescent="0.25"/>
    <row r="5723" customFormat="1" x14ac:dyDescent="0.25"/>
    <row r="5724" customFormat="1" x14ac:dyDescent="0.25"/>
    <row r="5725" customFormat="1" x14ac:dyDescent="0.25"/>
    <row r="5726" customFormat="1" x14ac:dyDescent="0.25"/>
    <row r="5727" customFormat="1" x14ac:dyDescent="0.25"/>
    <row r="5728" customFormat="1" x14ac:dyDescent="0.25"/>
    <row r="5729" customFormat="1" x14ac:dyDescent="0.25"/>
    <row r="5730" customFormat="1" x14ac:dyDescent="0.25"/>
    <row r="5731" customFormat="1" x14ac:dyDescent="0.25"/>
    <row r="5732" customFormat="1" x14ac:dyDescent="0.25"/>
    <row r="5733" customFormat="1" x14ac:dyDescent="0.25"/>
    <row r="5734" customFormat="1" x14ac:dyDescent="0.25"/>
    <row r="5735" customFormat="1" x14ac:dyDescent="0.25"/>
    <row r="5736" customFormat="1" x14ac:dyDescent="0.25"/>
    <row r="5737" customFormat="1" x14ac:dyDescent="0.25"/>
    <row r="5738" customFormat="1" x14ac:dyDescent="0.25"/>
    <row r="5739" customFormat="1" x14ac:dyDescent="0.25"/>
    <row r="5740" customFormat="1" x14ac:dyDescent="0.25"/>
    <row r="5741" customFormat="1" x14ac:dyDescent="0.25"/>
    <row r="5742" customFormat="1" x14ac:dyDescent="0.25"/>
    <row r="5743" customFormat="1" x14ac:dyDescent="0.25"/>
    <row r="5744" customFormat="1" x14ac:dyDescent="0.25"/>
    <row r="5745" customFormat="1" x14ac:dyDescent="0.25"/>
    <row r="5746" customFormat="1" x14ac:dyDescent="0.25"/>
    <row r="5747" customFormat="1" x14ac:dyDescent="0.25"/>
    <row r="5748" customFormat="1" x14ac:dyDescent="0.25"/>
    <row r="5749" customFormat="1" x14ac:dyDescent="0.25"/>
    <row r="5750" customFormat="1" x14ac:dyDescent="0.25"/>
    <row r="5751" customFormat="1" x14ac:dyDescent="0.25"/>
    <row r="5752" customFormat="1" x14ac:dyDescent="0.25"/>
    <row r="5753" customFormat="1" x14ac:dyDescent="0.25"/>
    <row r="5754" customFormat="1" x14ac:dyDescent="0.25"/>
    <row r="5755" customFormat="1" x14ac:dyDescent="0.25"/>
    <row r="5756" customFormat="1" x14ac:dyDescent="0.25"/>
    <row r="5757" customFormat="1" x14ac:dyDescent="0.25"/>
    <row r="5758" customFormat="1" x14ac:dyDescent="0.25"/>
    <row r="5759" customFormat="1" x14ac:dyDescent="0.25"/>
    <row r="5760" customFormat="1" x14ac:dyDescent="0.25"/>
    <row r="5761" customFormat="1" x14ac:dyDescent="0.25"/>
    <row r="5762" customFormat="1" x14ac:dyDescent="0.25"/>
    <row r="5763" customFormat="1" x14ac:dyDescent="0.25"/>
    <row r="5764" customFormat="1" x14ac:dyDescent="0.25"/>
    <row r="5765" customFormat="1" x14ac:dyDescent="0.25"/>
    <row r="5766" customFormat="1" x14ac:dyDescent="0.25"/>
    <row r="5767" customFormat="1" x14ac:dyDescent="0.25"/>
    <row r="5768" customFormat="1" x14ac:dyDescent="0.25"/>
    <row r="5769" customFormat="1" x14ac:dyDescent="0.25"/>
    <row r="5770" customFormat="1" x14ac:dyDescent="0.25"/>
    <row r="5771" customFormat="1" x14ac:dyDescent="0.25"/>
    <row r="5772" customFormat="1" x14ac:dyDescent="0.25"/>
    <row r="5773" customFormat="1" x14ac:dyDescent="0.25"/>
    <row r="5774" customFormat="1" x14ac:dyDescent="0.25"/>
    <row r="5775" customFormat="1" x14ac:dyDescent="0.25"/>
    <row r="5776" customFormat="1" x14ac:dyDescent="0.25"/>
    <row r="5777" customFormat="1" x14ac:dyDescent="0.25"/>
    <row r="5778" customFormat="1" x14ac:dyDescent="0.25"/>
    <row r="5779" customFormat="1" x14ac:dyDescent="0.25"/>
    <row r="5780" customFormat="1" x14ac:dyDescent="0.25"/>
    <row r="5781" customFormat="1" x14ac:dyDescent="0.25"/>
    <row r="5782" customFormat="1" x14ac:dyDescent="0.25"/>
    <row r="5783" customFormat="1" x14ac:dyDescent="0.25"/>
    <row r="5784" customFormat="1" x14ac:dyDescent="0.25"/>
    <row r="5785" customFormat="1" x14ac:dyDescent="0.25"/>
    <row r="5786" customFormat="1" x14ac:dyDescent="0.25"/>
    <row r="5787" customFormat="1" x14ac:dyDescent="0.25"/>
    <row r="5788" customFormat="1" x14ac:dyDescent="0.25"/>
    <row r="5789" customFormat="1" x14ac:dyDescent="0.25"/>
    <row r="5790" customFormat="1" x14ac:dyDescent="0.25"/>
    <row r="5791" customFormat="1" x14ac:dyDescent="0.25"/>
    <row r="5792" customFormat="1" x14ac:dyDescent="0.25"/>
    <row r="5793" customFormat="1" x14ac:dyDescent="0.25"/>
    <row r="5794" customFormat="1" x14ac:dyDescent="0.25"/>
    <row r="5795" customFormat="1" x14ac:dyDescent="0.25"/>
    <row r="5796" customFormat="1" x14ac:dyDescent="0.25"/>
    <row r="5797" customFormat="1" x14ac:dyDescent="0.25"/>
    <row r="5798" customFormat="1" x14ac:dyDescent="0.25"/>
    <row r="5799" customFormat="1" x14ac:dyDescent="0.25"/>
    <row r="5800" customFormat="1" x14ac:dyDescent="0.25"/>
    <row r="5801" customFormat="1" x14ac:dyDescent="0.25"/>
    <row r="5802" customFormat="1" x14ac:dyDescent="0.25"/>
    <row r="5803" customFormat="1" x14ac:dyDescent="0.25"/>
    <row r="5804" customFormat="1" x14ac:dyDescent="0.25"/>
    <row r="5805" customFormat="1" x14ac:dyDescent="0.25"/>
    <row r="5806" customFormat="1" x14ac:dyDescent="0.25"/>
    <row r="5807" customFormat="1" x14ac:dyDescent="0.25"/>
    <row r="5808" customFormat="1" x14ac:dyDescent="0.25"/>
    <row r="5809" customFormat="1" x14ac:dyDescent="0.25"/>
    <row r="5810" customFormat="1" x14ac:dyDescent="0.25"/>
    <row r="5811" customFormat="1" x14ac:dyDescent="0.25"/>
    <row r="5812" customFormat="1" x14ac:dyDescent="0.25"/>
    <row r="5813" customFormat="1" x14ac:dyDescent="0.25"/>
    <row r="5814" customFormat="1" x14ac:dyDescent="0.25"/>
    <row r="5815" customFormat="1" x14ac:dyDescent="0.25"/>
    <row r="5816" customFormat="1" x14ac:dyDescent="0.25"/>
    <row r="5817" customFormat="1" x14ac:dyDescent="0.25"/>
    <row r="5818" customFormat="1" x14ac:dyDescent="0.25"/>
    <row r="5819" customFormat="1" x14ac:dyDescent="0.25"/>
    <row r="5820" customFormat="1" x14ac:dyDescent="0.25"/>
    <row r="5821" customFormat="1" x14ac:dyDescent="0.25"/>
    <row r="5822" customFormat="1" x14ac:dyDescent="0.25"/>
    <row r="5823" customFormat="1" x14ac:dyDescent="0.25"/>
    <row r="5824" customFormat="1" x14ac:dyDescent="0.25"/>
    <row r="5825" customFormat="1" x14ac:dyDescent="0.25"/>
    <row r="5826" customFormat="1" x14ac:dyDescent="0.25"/>
    <row r="5827" customFormat="1" x14ac:dyDescent="0.25"/>
    <row r="5828" customFormat="1" x14ac:dyDescent="0.25"/>
    <row r="5829" customFormat="1" x14ac:dyDescent="0.25"/>
    <row r="5830" customFormat="1" x14ac:dyDescent="0.25"/>
    <row r="5831" customFormat="1" x14ac:dyDescent="0.25"/>
    <row r="5832" customFormat="1" x14ac:dyDescent="0.25"/>
    <row r="5833" customFormat="1" x14ac:dyDescent="0.25"/>
    <row r="5834" customFormat="1" x14ac:dyDescent="0.25"/>
    <row r="5835" customFormat="1" x14ac:dyDescent="0.25"/>
    <row r="5836" customFormat="1" x14ac:dyDescent="0.25"/>
    <row r="5837" customFormat="1" x14ac:dyDescent="0.25"/>
    <row r="5838" customFormat="1" x14ac:dyDescent="0.25"/>
    <row r="5839" customFormat="1" x14ac:dyDescent="0.25"/>
    <row r="5840" customFormat="1" x14ac:dyDescent="0.25"/>
    <row r="5841" customFormat="1" x14ac:dyDescent="0.25"/>
    <row r="5842" customFormat="1" x14ac:dyDescent="0.25"/>
    <row r="5843" customFormat="1" x14ac:dyDescent="0.25"/>
    <row r="5844" customFormat="1" x14ac:dyDescent="0.25"/>
    <row r="5845" customFormat="1" x14ac:dyDescent="0.25"/>
    <row r="5846" customFormat="1" x14ac:dyDescent="0.25"/>
    <row r="5847" customFormat="1" x14ac:dyDescent="0.25"/>
    <row r="5848" customFormat="1" x14ac:dyDescent="0.25"/>
    <row r="5849" customFormat="1" x14ac:dyDescent="0.25"/>
    <row r="5850" customFormat="1" x14ac:dyDescent="0.25"/>
    <row r="5851" customFormat="1" x14ac:dyDescent="0.25"/>
    <row r="5852" customFormat="1" x14ac:dyDescent="0.25"/>
    <row r="5853" customFormat="1" x14ac:dyDescent="0.25"/>
    <row r="5854" customFormat="1" x14ac:dyDescent="0.25"/>
    <row r="5855" customFormat="1" x14ac:dyDescent="0.25"/>
    <row r="5856" customFormat="1" x14ac:dyDescent="0.25"/>
    <row r="5857" customFormat="1" x14ac:dyDescent="0.25"/>
    <row r="5858" customFormat="1" x14ac:dyDescent="0.25"/>
    <row r="5859" customFormat="1" x14ac:dyDescent="0.25"/>
    <row r="5860" customFormat="1" x14ac:dyDescent="0.25"/>
    <row r="5861" customFormat="1" x14ac:dyDescent="0.25"/>
    <row r="5862" customFormat="1" x14ac:dyDescent="0.25"/>
    <row r="5863" customFormat="1" x14ac:dyDescent="0.25"/>
    <row r="5864" customFormat="1" x14ac:dyDescent="0.25"/>
    <row r="5865" customFormat="1" x14ac:dyDescent="0.25"/>
    <row r="5866" customFormat="1" x14ac:dyDescent="0.25"/>
    <row r="5867" customFormat="1" x14ac:dyDescent="0.25"/>
    <row r="5868" customFormat="1" x14ac:dyDescent="0.25"/>
    <row r="5869" customFormat="1" x14ac:dyDescent="0.25"/>
    <row r="5870" customFormat="1" x14ac:dyDescent="0.25"/>
    <row r="5871" customFormat="1" x14ac:dyDescent="0.25"/>
    <row r="5872" customFormat="1" x14ac:dyDescent="0.25"/>
    <row r="5873" customFormat="1" x14ac:dyDescent="0.25"/>
    <row r="5874" customFormat="1" x14ac:dyDescent="0.25"/>
    <row r="5875" customFormat="1" x14ac:dyDescent="0.25"/>
    <row r="5876" customFormat="1" x14ac:dyDescent="0.25"/>
    <row r="5877" customFormat="1" x14ac:dyDescent="0.25"/>
    <row r="5878" customFormat="1" x14ac:dyDescent="0.25"/>
    <row r="5879" customFormat="1" x14ac:dyDescent="0.25"/>
    <row r="5880" customFormat="1" x14ac:dyDescent="0.25"/>
    <row r="5881" customFormat="1" x14ac:dyDescent="0.25"/>
    <row r="5882" customFormat="1" x14ac:dyDescent="0.25"/>
    <row r="5883" customFormat="1" x14ac:dyDescent="0.25"/>
    <row r="5884" customFormat="1" x14ac:dyDescent="0.25"/>
    <row r="5885" customFormat="1" x14ac:dyDescent="0.25"/>
    <row r="5886" customFormat="1" x14ac:dyDescent="0.25"/>
    <row r="5887" customFormat="1" x14ac:dyDescent="0.25"/>
    <row r="5888" customFormat="1" x14ac:dyDescent="0.25"/>
    <row r="5889" customFormat="1" x14ac:dyDescent="0.25"/>
    <row r="5890" customFormat="1" x14ac:dyDescent="0.25"/>
    <row r="5891" customFormat="1" x14ac:dyDescent="0.25"/>
    <row r="5892" customFormat="1" x14ac:dyDescent="0.25"/>
    <row r="5893" customFormat="1" x14ac:dyDescent="0.25"/>
    <row r="5894" customFormat="1" x14ac:dyDescent="0.25"/>
    <row r="5895" customFormat="1" x14ac:dyDescent="0.25"/>
    <row r="5896" customFormat="1" x14ac:dyDescent="0.25"/>
    <row r="5897" customFormat="1" x14ac:dyDescent="0.25"/>
    <row r="5898" customFormat="1" x14ac:dyDescent="0.25"/>
    <row r="5899" customFormat="1" x14ac:dyDescent="0.25"/>
    <row r="5900" customFormat="1" x14ac:dyDescent="0.25"/>
    <row r="5901" customFormat="1" x14ac:dyDescent="0.25"/>
    <row r="5902" customFormat="1" x14ac:dyDescent="0.25"/>
    <row r="5903" customFormat="1" x14ac:dyDescent="0.25"/>
    <row r="5904" customFormat="1" x14ac:dyDescent="0.25"/>
    <row r="5905" customFormat="1" x14ac:dyDescent="0.25"/>
    <row r="5906" customFormat="1" x14ac:dyDescent="0.25"/>
    <row r="5907" customFormat="1" x14ac:dyDescent="0.25"/>
    <row r="5908" customFormat="1" x14ac:dyDescent="0.25"/>
    <row r="5909" customFormat="1" x14ac:dyDescent="0.25"/>
    <row r="5910" customFormat="1" x14ac:dyDescent="0.25"/>
    <row r="5911" customFormat="1" x14ac:dyDescent="0.25"/>
    <row r="5912" customFormat="1" x14ac:dyDescent="0.25"/>
    <row r="5913" customFormat="1" x14ac:dyDescent="0.25"/>
    <row r="5914" customFormat="1" x14ac:dyDescent="0.25"/>
    <row r="5915" customFormat="1" x14ac:dyDescent="0.25"/>
    <row r="5916" customFormat="1" x14ac:dyDescent="0.25"/>
    <row r="5917" customFormat="1" x14ac:dyDescent="0.25"/>
    <row r="5918" customFormat="1" x14ac:dyDescent="0.25"/>
    <row r="5919" customFormat="1" x14ac:dyDescent="0.25"/>
    <row r="5920" customFormat="1" x14ac:dyDescent="0.25"/>
    <row r="5921" customFormat="1" x14ac:dyDescent="0.25"/>
    <row r="5922" customFormat="1" x14ac:dyDescent="0.25"/>
    <row r="5923" customFormat="1" x14ac:dyDescent="0.25"/>
    <row r="5924" customFormat="1" x14ac:dyDescent="0.25"/>
    <row r="5925" customFormat="1" x14ac:dyDescent="0.25"/>
    <row r="5926" customFormat="1" x14ac:dyDescent="0.25"/>
    <row r="5927" customFormat="1" x14ac:dyDescent="0.25"/>
    <row r="5928" customFormat="1" x14ac:dyDescent="0.25"/>
    <row r="5929" customFormat="1" x14ac:dyDescent="0.25"/>
    <row r="5930" customFormat="1" x14ac:dyDescent="0.25"/>
    <row r="5931" customFormat="1" x14ac:dyDescent="0.25"/>
    <row r="5932" customFormat="1" x14ac:dyDescent="0.25"/>
    <row r="5933" customFormat="1" x14ac:dyDescent="0.25"/>
    <row r="5934" customFormat="1" x14ac:dyDescent="0.25"/>
    <row r="5935" customFormat="1" x14ac:dyDescent="0.25"/>
    <row r="5936" customFormat="1" x14ac:dyDescent="0.25"/>
    <row r="5937" customFormat="1" x14ac:dyDescent="0.25"/>
    <row r="5938" customFormat="1" x14ac:dyDescent="0.25"/>
    <row r="5939" customFormat="1" x14ac:dyDescent="0.25"/>
    <row r="5940" customFormat="1" x14ac:dyDescent="0.25"/>
    <row r="5941" customFormat="1" x14ac:dyDescent="0.25"/>
    <row r="5942" customFormat="1" x14ac:dyDescent="0.25"/>
    <row r="5943" customFormat="1" x14ac:dyDescent="0.25"/>
    <row r="5944" customFormat="1" x14ac:dyDescent="0.25"/>
    <row r="5945" customFormat="1" x14ac:dyDescent="0.25"/>
    <row r="5946" customFormat="1" x14ac:dyDescent="0.25"/>
    <row r="5947" customFormat="1" x14ac:dyDescent="0.25"/>
    <row r="5948" customFormat="1" x14ac:dyDescent="0.25"/>
    <row r="5949" customFormat="1" x14ac:dyDescent="0.25"/>
    <row r="5950" customFormat="1" x14ac:dyDescent="0.25"/>
    <row r="5951" customFormat="1" x14ac:dyDescent="0.25"/>
    <row r="5952" customFormat="1" x14ac:dyDescent="0.25"/>
    <row r="5953" customFormat="1" x14ac:dyDescent="0.25"/>
    <row r="5954" customFormat="1" x14ac:dyDescent="0.25"/>
    <row r="5955" customFormat="1" x14ac:dyDescent="0.25"/>
    <row r="5956" customFormat="1" x14ac:dyDescent="0.25"/>
    <row r="5957" customFormat="1" x14ac:dyDescent="0.25"/>
    <row r="5958" customFormat="1" x14ac:dyDescent="0.25"/>
    <row r="5959" customFormat="1" x14ac:dyDescent="0.25"/>
    <row r="5960" customFormat="1" x14ac:dyDescent="0.25"/>
    <row r="5961" customFormat="1" x14ac:dyDescent="0.25"/>
    <row r="5962" customFormat="1" x14ac:dyDescent="0.25"/>
    <row r="5963" customFormat="1" x14ac:dyDescent="0.25"/>
    <row r="5964" customFormat="1" x14ac:dyDescent="0.25"/>
    <row r="5965" customFormat="1" x14ac:dyDescent="0.25"/>
    <row r="5966" customFormat="1" x14ac:dyDescent="0.25"/>
    <row r="5967" customFormat="1" x14ac:dyDescent="0.25"/>
    <row r="5968" customFormat="1" x14ac:dyDescent="0.25"/>
    <row r="5969" customFormat="1" x14ac:dyDescent="0.25"/>
    <row r="5970" customFormat="1" x14ac:dyDescent="0.25"/>
    <row r="5971" customFormat="1" x14ac:dyDescent="0.25"/>
    <row r="5972" customFormat="1" x14ac:dyDescent="0.25"/>
    <row r="5973" customFormat="1" x14ac:dyDescent="0.25"/>
    <row r="5974" customFormat="1" x14ac:dyDescent="0.25"/>
    <row r="5975" customFormat="1" x14ac:dyDescent="0.25"/>
    <row r="5976" customFormat="1" x14ac:dyDescent="0.25"/>
    <row r="5977" customFormat="1" x14ac:dyDescent="0.25"/>
    <row r="5978" customFormat="1" x14ac:dyDescent="0.25"/>
    <row r="5979" customFormat="1" x14ac:dyDescent="0.25"/>
    <row r="5980" customFormat="1" x14ac:dyDescent="0.25"/>
    <row r="5981" customFormat="1" x14ac:dyDescent="0.25"/>
    <row r="5982" customFormat="1" x14ac:dyDescent="0.25"/>
    <row r="5983" customFormat="1" x14ac:dyDescent="0.25"/>
    <row r="5984" customFormat="1" x14ac:dyDescent="0.25"/>
    <row r="5985" customFormat="1" x14ac:dyDescent="0.25"/>
    <row r="5986" customFormat="1" x14ac:dyDescent="0.25"/>
    <row r="5987" customFormat="1" x14ac:dyDescent="0.25"/>
    <row r="5988" customFormat="1" x14ac:dyDescent="0.25"/>
    <row r="5989" customFormat="1" x14ac:dyDescent="0.25"/>
    <row r="5990" customFormat="1" x14ac:dyDescent="0.25"/>
    <row r="5991" customFormat="1" x14ac:dyDescent="0.25"/>
    <row r="5992" customFormat="1" x14ac:dyDescent="0.25"/>
    <row r="5993" customFormat="1" x14ac:dyDescent="0.25"/>
    <row r="5994" customFormat="1" x14ac:dyDescent="0.25"/>
    <row r="5995" customFormat="1" x14ac:dyDescent="0.25"/>
    <row r="5996" customFormat="1" x14ac:dyDescent="0.25"/>
    <row r="5997" customFormat="1" x14ac:dyDescent="0.25"/>
    <row r="5998" customFormat="1" x14ac:dyDescent="0.25"/>
    <row r="5999" customFormat="1" x14ac:dyDescent="0.25"/>
    <row r="6000" customFormat="1" x14ac:dyDescent="0.25"/>
    <row r="6001" customFormat="1" x14ac:dyDescent="0.25"/>
    <row r="6002" customFormat="1" x14ac:dyDescent="0.25"/>
    <row r="6003" customFormat="1" x14ac:dyDescent="0.25"/>
    <row r="6004" customFormat="1" x14ac:dyDescent="0.25"/>
    <row r="6005" customFormat="1" x14ac:dyDescent="0.25"/>
    <row r="6006" customFormat="1" x14ac:dyDescent="0.25"/>
    <row r="6007" customFormat="1" x14ac:dyDescent="0.25"/>
    <row r="6008" customFormat="1" x14ac:dyDescent="0.25"/>
    <row r="6009" customFormat="1" x14ac:dyDescent="0.25"/>
    <row r="6010" customFormat="1" x14ac:dyDescent="0.25"/>
    <row r="6011" customFormat="1" x14ac:dyDescent="0.25"/>
    <row r="6012" customFormat="1" x14ac:dyDescent="0.25"/>
    <row r="6013" customFormat="1" x14ac:dyDescent="0.25"/>
    <row r="6014" customFormat="1" x14ac:dyDescent="0.25"/>
    <row r="6015" customFormat="1" x14ac:dyDescent="0.25"/>
    <row r="6016" customFormat="1" x14ac:dyDescent="0.25"/>
    <row r="6017" customFormat="1" x14ac:dyDescent="0.25"/>
    <row r="6018" customFormat="1" x14ac:dyDescent="0.25"/>
    <row r="6019" customFormat="1" x14ac:dyDescent="0.25"/>
    <row r="6020" customFormat="1" x14ac:dyDescent="0.25"/>
    <row r="6021" customFormat="1" x14ac:dyDescent="0.25"/>
    <row r="6022" customFormat="1" x14ac:dyDescent="0.25"/>
    <row r="6023" customFormat="1" x14ac:dyDescent="0.25"/>
    <row r="6024" customFormat="1" x14ac:dyDescent="0.25"/>
    <row r="6025" customFormat="1" x14ac:dyDescent="0.25"/>
    <row r="6026" customFormat="1" x14ac:dyDescent="0.25"/>
    <row r="6027" customFormat="1" x14ac:dyDescent="0.25"/>
    <row r="6028" customFormat="1" x14ac:dyDescent="0.25"/>
    <row r="6029" customFormat="1" x14ac:dyDescent="0.25"/>
    <row r="6030" customFormat="1" x14ac:dyDescent="0.25"/>
    <row r="6031" customFormat="1" x14ac:dyDescent="0.25"/>
    <row r="6032" customFormat="1" x14ac:dyDescent="0.25"/>
    <row r="6033" customFormat="1" x14ac:dyDescent="0.25"/>
    <row r="6034" customFormat="1" x14ac:dyDescent="0.25"/>
    <row r="6035" customFormat="1" x14ac:dyDescent="0.25"/>
    <row r="6036" customFormat="1" x14ac:dyDescent="0.25"/>
    <row r="6037" customFormat="1" x14ac:dyDescent="0.25"/>
    <row r="6038" customFormat="1" x14ac:dyDescent="0.25"/>
    <row r="6039" customFormat="1" x14ac:dyDescent="0.25"/>
    <row r="6040" customFormat="1" x14ac:dyDescent="0.25"/>
    <row r="6041" customFormat="1" x14ac:dyDescent="0.25"/>
    <row r="6042" customFormat="1" x14ac:dyDescent="0.25"/>
    <row r="6043" customFormat="1" x14ac:dyDescent="0.25"/>
    <row r="6044" customFormat="1" x14ac:dyDescent="0.25"/>
    <row r="6045" customFormat="1" x14ac:dyDescent="0.25"/>
    <row r="6046" customFormat="1" x14ac:dyDescent="0.25"/>
    <row r="6047" customFormat="1" x14ac:dyDescent="0.25"/>
    <row r="6048" customFormat="1" x14ac:dyDescent="0.25"/>
    <row r="6049" customFormat="1" x14ac:dyDescent="0.25"/>
    <row r="6050" customFormat="1" x14ac:dyDescent="0.25"/>
    <row r="6051" customFormat="1" x14ac:dyDescent="0.25"/>
    <row r="6052" customFormat="1" x14ac:dyDescent="0.25"/>
    <row r="6053" customFormat="1" x14ac:dyDescent="0.25"/>
    <row r="6054" customFormat="1" x14ac:dyDescent="0.25"/>
    <row r="6055" customFormat="1" x14ac:dyDescent="0.25"/>
    <row r="6056" customFormat="1" x14ac:dyDescent="0.25"/>
    <row r="6057" customFormat="1" x14ac:dyDescent="0.25"/>
    <row r="6058" customFormat="1" x14ac:dyDescent="0.25"/>
    <row r="6059" customFormat="1" x14ac:dyDescent="0.25"/>
    <row r="6060" customFormat="1" x14ac:dyDescent="0.25"/>
    <row r="6061" customFormat="1" x14ac:dyDescent="0.25"/>
    <row r="6062" customFormat="1" x14ac:dyDescent="0.25"/>
    <row r="6063" customFormat="1" x14ac:dyDescent="0.25"/>
    <row r="6064" customFormat="1" x14ac:dyDescent="0.25"/>
    <row r="6065" customFormat="1" x14ac:dyDescent="0.25"/>
    <row r="6066" customFormat="1" x14ac:dyDescent="0.25"/>
    <row r="6067" customFormat="1" x14ac:dyDescent="0.25"/>
    <row r="6068" customFormat="1" x14ac:dyDescent="0.25"/>
    <row r="6069" customFormat="1" x14ac:dyDescent="0.25"/>
    <row r="6070" customFormat="1" x14ac:dyDescent="0.25"/>
    <row r="6071" customFormat="1" x14ac:dyDescent="0.25"/>
    <row r="6072" customFormat="1" x14ac:dyDescent="0.25"/>
    <row r="6073" customFormat="1" x14ac:dyDescent="0.25"/>
    <row r="6074" customFormat="1" x14ac:dyDescent="0.25"/>
    <row r="6075" customFormat="1" x14ac:dyDescent="0.25"/>
    <row r="6076" customFormat="1" x14ac:dyDescent="0.25"/>
    <row r="6077" customFormat="1" x14ac:dyDescent="0.25"/>
    <row r="6078" customFormat="1" x14ac:dyDescent="0.25"/>
    <row r="6079" customFormat="1" x14ac:dyDescent="0.25"/>
    <row r="6080" customFormat="1" x14ac:dyDescent="0.25"/>
    <row r="6081" customFormat="1" x14ac:dyDescent="0.25"/>
    <row r="6082" customFormat="1" x14ac:dyDescent="0.25"/>
    <row r="6083" customFormat="1" x14ac:dyDescent="0.25"/>
    <row r="6084" customFormat="1" x14ac:dyDescent="0.25"/>
    <row r="6085" customFormat="1" x14ac:dyDescent="0.25"/>
    <row r="6086" customFormat="1" x14ac:dyDescent="0.25"/>
    <row r="6087" customFormat="1" x14ac:dyDescent="0.25"/>
    <row r="6088" customFormat="1" x14ac:dyDescent="0.25"/>
    <row r="6089" customFormat="1" x14ac:dyDescent="0.25"/>
    <row r="6090" customFormat="1" x14ac:dyDescent="0.25"/>
    <row r="6091" customFormat="1" x14ac:dyDescent="0.25"/>
    <row r="6092" customFormat="1" x14ac:dyDescent="0.25"/>
    <row r="6093" customFormat="1" x14ac:dyDescent="0.25"/>
    <row r="6094" customFormat="1" x14ac:dyDescent="0.25"/>
    <row r="6095" customFormat="1" x14ac:dyDescent="0.25"/>
    <row r="6096" customFormat="1" x14ac:dyDescent="0.25"/>
    <row r="6097" customFormat="1" x14ac:dyDescent="0.25"/>
    <row r="6098" customFormat="1" x14ac:dyDescent="0.25"/>
    <row r="6099" customFormat="1" x14ac:dyDescent="0.25"/>
    <row r="6100" customFormat="1" x14ac:dyDescent="0.25"/>
    <row r="6101" customFormat="1" x14ac:dyDescent="0.25"/>
    <row r="6102" customFormat="1" x14ac:dyDescent="0.25"/>
    <row r="6103" customFormat="1" x14ac:dyDescent="0.25"/>
    <row r="6104" customFormat="1" x14ac:dyDescent="0.25"/>
    <row r="6105" customFormat="1" x14ac:dyDescent="0.25"/>
    <row r="6106" customFormat="1" x14ac:dyDescent="0.25"/>
    <row r="6107" customFormat="1" x14ac:dyDescent="0.25"/>
    <row r="6108" customFormat="1" x14ac:dyDescent="0.25"/>
    <row r="6109" customFormat="1" x14ac:dyDescent="0.25"/>
    <row r="6110" customFormat="1" x14ac:dyDescent="0.25"/>
    <row r="6111" customFormat="1" x14ac:dyDescent="0.25"/>
    <row r="6112" customFormat="1" x14ac:dyDescent="0.25"/>
    <row r="6113" customFormat="1" x14ac:dyDescent="0.25"/>
    <row r="6114" customFormat="1" x14ac:dyDescent="0.25"/>
    <row r="6115" customFormat="1" x14ac:dyDescent="0.25"/>
    <row r="6116" customFormat="1" x14ac:dyDescent="0.25"/>
    <row r="6117" customFormat="1" x14ac:dyDescent="0.25"/>
    <row r="6118" customFormat="1" x14ac:dyDescent="0.25"/>
    <row r="6119" customFormat="1" x14ac:dyDescent="0.25"/>
    <row r="6120" customFormat="1" x14ac:dyDescent="0.25"/>
    <row r="6121" customFormat="1" x14ac:dyDescent="0.25"/>
    <row r="6122" customFormat="1" x14ac:dyDescent="0.25"/>
    <row r="6123" customFormat="1" x14ac:dyDescent="0.25"/>
    <row r="6124" customFormat="1" x14ac:dyDescent="0.25"/>
    <row r="6125" customFormat="1" x14ac:dyDescent="0.25"/>
    <row r="6126" customFormat="1" x14ac:dyDescent="0.25"/>
    <row r="6127" customFormat="1" x14ac:dyDescent="0.25"/>
    <row r="6128" customFormat="1" x14ac:dyDescent="0.25"/>
    <row r="6129" customFormat="1" x14ac:dyDescent="0.25"/>
    <row r="6130" customFormat="1" x14ac:dyDescent="0.25"/>
    <row r="6131" customFormat="1" x14ac:dyDescent="0.25"/>
    <row r="6132" customFormat="1" x14ac:dyDescent="0.25"/>
    <row r="6133" customFormat="1" x14ac:dyDescent="0.25"/>
    <row r="6134" customFormat="1" x14ac:dyDescent="0.25"/>
    <row r="6135" customFormat="1" x14ac:dyDescent="0.25"/>
    <row r="6136" customFormat="1" x14ac:dyDescent="0.25"/>
    <row r="6137" customFormat="1" x14ac:dyDescent="0.25"/>
    <row r="6138" customFormat="1" x14ac:dyDescent="0.25"/>
    <row r="6139" customFormat="1" x14ac:dyDescent="0.25"/>
    <row r="6140" customFormat="1" x14ac:dyDescent="0.25"/>
    <row r="6141" customFormat="1" x14ac:dyDescent="0.25"/>
    <row r="6142" customFormat="1" x14ac:dyDescent="0.25"/>
    <row r="6143" customFormat="1" x14ac:dyDescent="0.25"/>
    <row r="6144" customFormat="1" x14ac:dyDescent="0.25"/>
    <row r="6145" customFormat="1" x14ac:dyDescent="0.25"/>
    <row r="6146" customFormat="1" x14ac:dyDescent="0.25"/>
    <row r="6147" customFormat="1" x14ac:dyDescent="0.25"/>
    <row r="6148" customFormat="1" x14ac:dyDescent="0.25"/>
    <row r="6149" customFormat="1" x14ac:dyDescent="0.25"/>
    <row r="6150" customFormat="1" x14ac:dyDescent="0.25"/>
    <row r="6151" customFormat="1" x14ac:dyDescent="0.25"/>
    <row r="6152" customFormat="1" x14ac:dyDescent="0.25"/>
    <row r="6153" customFormat="1" x14ac:dyDescent="0.25"/>
    <row r="6154" customFormat="1" x14ac:dyDescent="0.25"/>
    <row r="6155" customFormat="1" x14ac:dyDescent="0.25"/>
    <row r="6156" customFormat="1" x14ac:dyDescent="0.25"/>
    <row r="6157" customFormat="1" x14ac:dyDescent="0.25"/>
    <row r="6158" customFormat="1" x14ac:dyDescent="0.25"/>
    <row r="6159" customFormat="1" x14ac:dyDescent="0.25"/>
    <row r="6160" customFormat="1" x14ac:dyDescent="0.25"/>
    <row r="6161" customFormat="1" x14ac:dyDescent="0.25"/>
    <row r="6162" customFormat="1" x14ac:dyDescent="0.25"/>
    <row r="6163" customFormat="1" x14ac:dyDescent="0.25"/>
    <row r="6164" customFormat="1" x14ac:dyDescent="0.25"/>
    <row r="6165" customFormat="1" x14ac:dyDescent="0.25"/>
    <row r="6166" customFormat="1" x14ac:dyDescent="0.25"/>
    <row r="6167" customFormat="1" x14ac:dyDescent="0.25"/>
    <row r="6168" customFormat="1" x14ac:dyDescent="0.25"/>
    <row r="6169" customFormat="1" x14ac:dyDescent="0.25"/>
    <row r="6170" customFormat="1" x14ac:dyDescent="0.25"/>
    <row r="6171" customFormat="1" x14ac:dyDescent="0.25"/>
    <row r="6172" customFormat="1" x14ac:dyDescent="0.25"/>
    <row r="6173" customFormat="1" x14ac:dyDescent="0.25"/>
    <row r="6174" customFormat="1" x14ac:dyDescent="0.25"/>
    <row r="6175" customFormat="1" x14ac:dyDescent="0.25"/>
    <row r="6176" customFormat="1" x14ac:dyDescent="0.25"/>
    <row r="6177" customFormat="1" x14ac:dyDescent="0.25"/>
    <row r="6178" customFormat="1" x14ac:dyDescent="0.25"/>
    <row r="6179" customFormat="1" x14ac:dyDescent="0.25"/>
    <row r="6180" customFormat="1" x14ac:dyDescent="0.25"/>
    <row r="6181" customFormat="1" x14ac:dyDescent="0.25"/>
    <row r="6182" customFormat="1" x14ac:dyDescent="0.25"/>
    <row r="6183" customFormat="1" x14ac:dyDescent="0.25"/>
    <row r="6184" customFormat="1" x14ac:dyDescent="0.25"/>
    <row r="6185" customFormat="1" x14ac:dyDescent="0.25"/>
    <row r="6186" customFormat="1" x14ac:dyDescent="0.25"/>
    <row r="6187" customFormat="1" x14ac:dyDescent="0.25"/>
    <row r="6188" customFormat="1" x14ac:dyDescent="0.25"/>
    <row r="6189" customFormat="1" x14ac:dyDescent="0.25"/>
    <row r="6190" customFormat="1" x14ac:dyDescent="0.25"/>
    <row r="6191" customFormat="1" x14ac:dyDescent="0.25"/>
    <row r="6192" customFormat="1" x14ac:dyDescent="0.25"/>
    <row r="6193" customFormat="1" x14ac:dyDescent="0.25"/>
    <row r="6194" customFormat="1" x14ac:dyDescent="0.25"/>
    <row r="6195" customFormat="1" x14ac:dyDescent="0.25"/>
    <row r="6196" customFormat="1" x14ac:dyDescent="0.25"/>
    <row r="6197" customFormat="1" x14ac:dyDescent="0.25"/>
    <row r="6198" customFormat="1" x14ac:dyDescent="0.25"/>
    <row r="6199" customFormat="1" x14ac:dyDescent="0.25"/>
    <row r="6200" customFormat="1" x14ac:dyDescent="0.25"/>
    <row r="6201" customFormat="1" x14ac:dyDescent="0.25"/>
    <row r="6202" customFormat="1" x14ac:dyDescent="0.25"/>
    <row r="6203" customFormat="1" x14ac:dyDescent="0.25"/>
    <row r="6204" customFormat="1" x14ac:dyDescent="0.25"/>
    <row r="6205" customFormat="1" x14ac:dyDescent="0.25"/>
    <row r="6206" customFormat="1" x14ac:dyDescent="0.25"/>
    <row r="6207" customFormat="1" x14ac:dyDescent="0.25"/>
    <row r="6208" customFormat="1" x14ac:dyDescent="0.25"/>
    <row r="6209" customFormat="1" x14ac:dyDescent="0.25"/>
    <row r="6210" customFormat="1" x14ac:dyDescent="0.25"/>
    <row r="6211" customFormat="1" x14ac:dyDescent="0.25"/>
    <row r="6212" customFormat="1" x14ac:dyDescent="0.25"/>
    <row r="6213" customFormat="1" x14ac:dyDescent="0.25"/>
    <row r="6214" customFormat="1" x14ac:dyDescent="0.25"/>
    <row r="6215" customFormat="1" x14ac:dyDescent="0.25"/>
    <row r="6216" customFormat="1" x14ac:dyDescent="0.25"/>
    <row r="6217" customFormat="1" x14ac:dyDescent="0.25"/>
    <row r="6218" customFormat="1" x14ac:dyDescent="0.25"/>
    <row r="6219" customFormat="1" x14ac:dyDescent="0.25"/>
    <row r="6220" customFormat="1" x14ac:dyDescent="0.25"/>
    <row r="6221" customFormat="1" x14ac:dyDescent="0.25"/>
    <row r="6222" customFormat="1" x14ac:dyDescent="0.25"/>
    <row r="6223" customFormat="1" x14ac:dyDescent="0.25"/>
    <row r="6224" customFormat="1" x14ac:dyDescent="0.25"/>
    <row r="6225" customFormat="1" x14ac:dyDescent="0.25"/>
    <row r="6226" customFormat="1" x14ac:dyDescent="0.25"/>
    <row r="6227" customFormat="1" x14ac:dyDescent="0.25"/>
    <row r="6228" customFormat="1" x14ac:dyDescent="0.25"/>
    <row r="6229" customFormat="1" x14ac:dyDescent="0.25"/>
    <row r="6230" customFormat="1" x14ac:dyDescent="0.25"/>
    <row r="6231" customFormat="1" x14ac:dyDescent="0.25"/>
    <row r="6232" customFormat="1" x14ac:dyDescent="0.25"/>
    <row r="6233" customFormat="1" x14ac:dyDescent="0.25"/>
    <row r="6234" customFormat="1" x14ac:dyDescent="0.25"/>
    <row r="6235" customFormat="1" x14ac:dyDescent="0.25"/>
    <row r="6236" customFormat="1" x14ac:dyDescent="0.25"/>
    <row r="6237" customFormat="1" x14ac:dyDescent="0.25"/>
    <row r="6238" customFormat="1" x14ac:dyDescent="0.25"/>
    <row r="6239" customFormat="1" x14ac:dyDescent="0.25"/>
    <row r="6240" customFormat="1" x14ac:dyDescent="0.25"/>
    <row r="6241" customFormat="1" x14ac:dyDescent="0.25"/>
    <row r="6242" customFormat="1" x14ac:dyDescent="0.25"/>
    <row r="6243" customFormat="1" x14ac:dyDescent="0.25"/>
    <row r="6244" customFormat="1" x14ac:dyDescent="0.25"/>
    <row r="6245" customFormat="1" x14ac:dyDescent="0.25"/>
    <row r="6246" customFormat="1" x14ac:dyDescent="0.25"/>
    <row r="6247" customFormat="1" x14ac:dyDescent="0.25"/>
    <row r="6248" customFormat="1" x14ac:dyDescent="0.25"/>
    <row r="6249" customFormat="1" x14ac:dyDescent="0.25"/>
    <row r="6250" customFormat="1" x14ac:dyDescent="0.25"/>
    <row r="6251" customFormat="1" x14ac:dyDescent="0.25"/>
    <row r="6252" customFormat="1" x14ac:dyDescent="0.25"/>
    <row r="6253" customFormat="1" x14ac:dyDescent="0.25"/>
    <row r="6254" customFormat="1" x14ac:dyDescent="0.25"/>
    <row r="6255" customFormat="1" x14ac:dyDescent="0.25"/>
    <row r="6256" customFormat="1" x14ac:dyDescent="0.25"/>
    <row r="6257" customFormat="1" x14ac:dyDescent="0.25"/>
    <row r="6258" customFormat="1" x14ac:dyDescent="0.25"/>
    <row r="6259" customFormat="1" x14ac:dyDescent="0.25"/>
    <row r="6260" customFormat="1" x14ac:dyDescent="0.25"/>
    <row r="6261" customFormat="1" x14ac:dyDescent="0.25"/>
    <row r="6262" customFormat="1" x14ac:dyDescent="0.25"/>
    <row r="6263" customFormat="1" x14ac:dyDescent="0.25"/>
    <row r="6264" customFormat="1" x14ac:dyDescent="0.25"/>
    <row r="6265" customFormat="1" x14ac:dyDescent="0.25"/>
    <row r="6266" customFormat="1" x14ac:dyDescent="0.25"/>
    <row r="6267" customFormat="1" x14ac:dyDescent="0.25"/>
    <row r="6268" customFormat="1" x14ac:dyDescent="0.25"/>
    <row r="6269" customFormat="1" x14ac:dyDescent="0.25"/>
    <row r="6270" customFormat="1" x14ac:dyDescent="0.25"/>
    <row r="6271" customFormat="1" x14ac:dyDescent="0.25"/>
    <row r="6272" customFormat="1" x14ac:dyDescent="0.25"/>
    <row r="6273" customFormat="1" x14ac:dyDescent="0.25"/>
    <row r="6274" customFormat="1" x14ac:dyDescent="0.25"/>
    <row r="6275" customFormat="1" x14ac:dyDescent="0.25"/>
    <row r="6276" customFormat="1" x14ac:dyDescent="0.25"/>
    <row r="6277" customFormat="1" x14ac:dyDescent="0.25"/>
    <row r="6278" customFormat="1" x14ac:dyDescent="0.25"/>
    <row r="6279" customFormat="1" x14ac:dyDescent="0.25"/>
    <row r="6280" customFormat="1" x14ac:dyDescent="0.25"/>
    <row r="6281" customFormat="1" x14ac:dyDescent="0.25"/>
    <row r="6282" customFormat="1" x14ac:dyDescent="0.25"/>
    <row r="6283" customFormat="1" x14ac:dyDescent="0.25"/>
    <row r="6284" customFormat="1" x14ac:dyDescent="0.25"/>
    <row r="6285" customFormat="1" x14ac:dyDescent="0.25"/>
    <row r="6286" customFormat="1" x14ac:dyDescent="0.25"/>
    <row r="6287" customFormat="1" x14ac:dyDescent="0.25"/>
    <row r="6288" customFormat="1" x14ac:dyDescent="0.25"/>
    <row r="6289" customFormat="1" x14ac:dyDescent="0.25"/>
    <row r="6290" customFormat="1" x14ac:dyDescent="0.25"/>
    <row r="6291" customFormat="1" x14ac:dyDescent="0.25"/>
    <row r="6292" customFormat="1" x14ac:dyDescent="0.25"/>
    <row r="6293" customFormat="1" x14ac:dyDescent="0.25"/>
    <row r="6294" customFormat="1" x14ac:dyDescent="0.25"/>
    <row r="6295" customFormat="1" x14ac:dyDescent="0.25"/>
    <row r="6296" customFormat="1" x14ac:dyDescent="0.25"/>
    <row r="6297" customFormat="1" x14ac:dyDescent="0.25"/>
    <row r="6298" customFormat="1" x14ac:dyDescent="0.25"/>
    <row r="6299" customFormat="1" x14ac:dyDescent="0.25"/>
    <row r="6300" customFormat="1" x14ac:dyDescent="0.25"/>
    <row r="6301" customFormat="1" x14ac:dyDescent="0.25"/>
    <row r="6302" customFormat="1" x14ac:dyDescent="0.25"/>
    <row r="6303" customFormat="1" x14ac:dyDescent="0.25"/>
    <row r="6304" customFormat="1" x14ac:dyDescent="0.25"/>
    <row r="6305" customFormat="1" x14ac:dyDescent="0.25"/>
    <row r="6306" customFormat="1" x14ac:dyDescent="0.25"/>
    <row r="6307" customFormat="1" x14ac:dyDescent="0.25"/>
    <row r="6308" customFormat="1" x14ac:dyDescent="0.25"/>
    <row r="6309" customFormat="1" x14ac:dyDescent="0.25"/>
    <row r="6310" customFormat="1" x14ac:dyDescent="0.25"/>
    <row r="6311" customFormat="1" x14ac:dyDescent="0.25"/>
    <row r="6312" customFormat="1" x14ac:dyDescent="0.25"/>
    <row r="6313" customFormat="1" x14ac:dyDescent="0.25"/>
    <row r="6314" customFormat="1" x14ac:dyDescent="0.25"/>
    <row r="6315" customFormat="1" x14ac:dyDescent="0.25"/>
    <row r="6316" customFormat="1" x14ac:dyDescent="0.25"/>
    <row r="6317" customFormat="1" x14ac:dyDescent="0.25"/>
    <row r="6318" customFormat="1" x14ac:dyDescent="0.25"/>
    <row r="6319" customFormat="1" x14ac:dyDescent="0.25"/>
    <row r="6320" customFormat="1" x14ac:dyDescent="0.25"/>
    <row r="6321" customFormat="1" x14ac:dyDescent="0.25"/>
    <row r="6322" customFormat="1" x14ac:dyDescent="0.25"/>
    <row r="6323" customFormat="1" x14ac:dyDescent="0.25"/>
    <row r="6324" customFormat="1" x14ac:dyDescent="0.25"/>
    <row r="6325" customFormat="1" x14ac:dyDescent="0.25"/>
    <row r="6326" customFormat="1" x14ac:dyDescent="0.25"/>
    <row r="6327" customFormat="1" x14ac:dyDescent="0.25"/>
    <row r="6328" customFormat="1" x14ac:dyDescent="0.25"/>
    <row r="6329" customFormat="1" x14ac:dyDescent="0.25"/>
    <row r="6330" customFormat="1" x14ac:dyDescent="0.25"/>
    <row r="6331" customFormat="1" x14ac:dyDescent="0.25"/>
    <row r="6332" customFormat="1" x14ac:dyDescent="0.25"/>
    <row r="6333" customFormat="1" x14ac:dyDescent="0.25"/>
    <row r="6334" customFormat="1" x14ac:dyDescent="0.25"/>
    <row r="6335" customFormat="1" x14ac:dyDescent="0.25"/>
    <row r="6336" customFormat="1" x14ac:dyDescent="0.25"/>
    <row r="6337" customFormat="1" x14ac:dyDescent="0.25"/>
    <row r="6338" customFormat="1" x14ac:dyDescent="0.25"/>
    <row r="6339" customFormat="1" x14ac:dyDescent="0.25"/>
    <row r="6340" customFormat="1" x14ac:dyDescent="0.25"/>
    <row r="6341" customFormat="1" x14ac:dyDescent="0.25"/>
    <row r="6342" customFormat="1" x14ac:dyDescent="0.25"/>
    <row r="6343" customFormat="1" x14ac:dyDescent="0.25"/>
    <row r="6344" customFormat="1" x14ac:dyDescent="0.25"/>
    <row r="6345" customFormat="1" x14ac:dyDescent="0.25"/>
    <row r="6346" customFormat="1" x14ac:dyDescent="0.25"/>
    <row r="6347" customFormat="1" x14ac:dyDescent="0.25"/>
    <row r="6348" customFormat="1" x14ac:dyDescent="0.25"/>
    <row r="6349" customFormat="1" x14ac:dyDescent="0.25"/>
    <row r="6350" customFormat="1" x14ac:dyDescent="0.25"/>
    <row r="6351" customFormat="1" x14ac:dyDescent="0.25"/>
    <row r="6352" customFormat="1" x14ac:dyDescent="0.25"/>
    <row r="6353" customFormat="1" x14ac:dyDescent="0.25"/>
    <row r="6354" customFormat="1" x14ac:dyDescent="0.25"/>
    <row r="6355" customFormat="1" x14ac:dyDescent="0.25"/>
    <row r="6356" customFormat="1" x14ac:dyDescent="0.25"/>
    <row r="6357" customFormat="1" x14ac:dyDescent="0.25"/>
    <row r="6358" customFormat="1" x14ac:dyDescent="0.25"/>
    <row r="6359" customFormat="1" x14ac:dyDescent="0.25"/>
    <row r="6360" customFormat="1" x14ac:dyDescent="0.25"/>
    <row r="6361" customFormat="1" x14ac:dyDescent="0.25"/>
    <row r="6362" customFormat="1" x14ac:dyDescent="0.25"/>
    <row r="6363" customFormat="1" x14ac:dyDescent="0.25"/>
    <row r="6364" customFormat="1" x14ac:dyDescent="0.25"/>
    <row r="6365" customFormat="1" x14ac:dyDescent="0.25"/>
    <row r="6366" customFormat="1" x14ac:dyDescent="0.25"/>
    <row r="6367" customFormat="1" x14ac:dyDescent="0.25"/>
    <row r="6368" customFormat="1" x14ac:dyDescent="0.25"/>
    <row r="6369" customFormat="1" x14ac:dyDescent="0.25"/>
    <row r="6370" customFormat="1" x14ac:dyDescent="0.25"/>
    <row r="6371" customFormat="1" x14ac:dyDescent="0.25"/>
    <row r="6372" customFormat="1" x14ac:dyDescent="0.25"/>
    <row r="6373" customFormat="1" x14ac:dyDescent="0.25"/>
    <row r="6374" customFormat="1" x14ac:dyDescent="0.25"/>
    <row r="6375" customFormat="1" x14ac:dyDescent="0.25"/>
    <row r="6376" customFormat="1" x14ac:dyDescent="0.25"/>
    <row r="6377" customFormat="1" x14ac:dyDescent="0.25"/>
    <row r="6378" customFormat="1" x14ac:dyDescent="0.25"/>
    <row r="6379" customFormat="1" x14ac:dyDescent="0.25"/>
    <row r="6380" customFormat="1" x14ac:dyDescent="0.25"/>
    <row r="6381" customFormat="1" x14ac:dyDescent="0.25"/>
    <row r="6382" customFormat="1" x14ac:dyDescent="0.25"/>
    <row r="6383" customFormat="1" x14ac:dyDescent="0.25"/>
    <row r="6384" customFormat="1" x14ac:dyDescent="0.25"/>
    <row r="6385" customFormat="1" x14ac:dyDescent="0.25"/>
    <row r="6386" customFormat="1" x14ac:dyDescent="0.25"/>
    <row r="6387" customFormat="1" x14ac:dyDescent="0.25"/>
    <row r="6388" customFormat="1" x14ac:dyDescent="0.25"/>
    <row r="6389" customFormat="1" x14ac:dyDescent="0.25"/>
    <row r="6390" customFormat="1" x14ac:dyDescent="0.25"/>
    <row r="6391" customFormat="1" x14ac:dyDescent="0.25"/>
    <row r="6392" customFormat="1" x14ac:dyDescent="0.25"/>
    <row r="6393" customFormat="1" x14ac:dyDescent="0.25"/>
    <row r="6394" customFormat="1" x14ac:dyDescent="0.25"/>
    <row r="6395" customFormat="1" x14ac:dyDescent="0.25"/>
    <row r="6396" customFormat="1" x14ac:dyDescent="0.25"/>
    <row r="6397" customFormat="1" x14ac:dyDescent="0.25"/>
    <row r="6398" customFormat="1" x14ac:dyDescent="0.25"/>
    <row r="6399" customFormat="1" x14ac:dyDescent="0.25"/>
    <row r="6400" customFormat="1" x14ac:dyDescent="0.25"/>
    <row r="6401" customFormat="1" x14ac:dyDescent="0.25"/>
    <row r="6402" customFormat="1" x14ac:dyDescent="0.25"/>
    <row r="6403" customFormat="1" x14ac:dyDescent="0.25"/>
    <row r="6404" customFormat="1" x14ac:dyDescent="0.25"/>
    <row r="6405" customFormat="1" x14ac:dyDescent="0.25"/>
    <row r="6406" customFormat="1" x14ac:dyDescent="0.25"/>
    <row r="6407" customFormat="1" x14ac:dyDescent="0.25"/>
    <row r="6408" customFormat="1" x14ac:dyDescent="0.25"/>
    <row r="6409" customFormat="1" x14ac:dyDescent="0.25"/>
    <row r="6410" customFormat="1" x14ac:dyDescent="0.25"/>
    <row r="6411" customFormat="1" x14ac:dyDescent="0.25"/>
    <row r="6412" customFormat="1" x14ac:dyDescent="0.25"/>
    <row r="6413" customFormat="1" x14ac:dyDescent="0.25"/>
    <row r="6414" customFormat="1" x14ac:dyDescent="0.25"/>
    <row r="6415" customFormat="1" x14ac:dyDescent="0.25"/>
    <row r="6416" customFormat="1" x14ac:dyDescent="0.25"/>
    <row r="6417" customFormat="1" x14ac:dyDescent="0.25"/>
    <row r="6418" customFormat="1" x14ac:dyDescent="0.25"/>
    <row r="6419" customFormat="1" x14ac:dyDescent="0.25"/>
    <row r="6420" customFormat="1" x14ac:dyDescent="0.25"/>
    <row r="6421" customFormat="1" x14ac:dyDescent="0.25"/>
    <row r="6422" customFormat="1" x14ac:dyDescent="0.25"/>
    <row r="6423" customFormat="1" x14ac:dyDescent="0.25"/>
    <row r="6424" customFormat="1" x14ac:dyDescent="0.25"/>
    <row r="6425" customFormat="1" x14ac:dyDescent="0.25"/>
    <row r="6426" customFormat="1" x14ac:dyDescent="0.25"/>
    <row r="6427" customFormat="1" x14ac:dyDescent="0.25"/>
    <row r="6428" customFormat="1" x14ac:dyDescent="0.25"/>
    <row r="6429" customFormat="1" x14ac:dyDescent="0.25"/>
    <row r="6430" customFormat="1" x14ac:dyDescent="0.25"/>
    <row r="6431" customFormat="1" x14ac:dyDescent="0.25"/>
    <row r="6432" customFormat="1" x14ac:dyDescent="0.25"/>
    <row r="6433" customFormat="1" x14ac:dyDescent="0.25"/>
    <row r="6434" customFormat="1" x14ac:dyDescent="0.25"/>
    <row r="6435" customFormat="1" x14ac:dyDescent="0.25"/>
    <row r="6436" customFormat="1" x14ac:dyDescent="0.25"/>
    <row r="6437" customFormat="1" x14ac:dyDescent="0.25"/>
    <row r="6438" customFormat="1" x14ac:dyDescent="0.25"/>
    <row r="6439" customFormat="1" x14ac:dyDescent="0.25"/>
    <row r="6440" customFormat="1" x14ac:dyDescent="0.25"/>
    <row r="6441" customFormat="1" x14ac:dyDescent="0.25"/>
    <row r="6442" customFormat="1" x14ac:dyDescent="0.25"/>
    <row r="6443" customFormat="1" x14ac:dyDescent="0.25"/>
    <row r="6444" customFormat="1" x14ac:dyDescent="0.25"/>
    <row r="6445" customFormat="1" x14ac:dyDescent="0.25"/>
    <row r="6446" customFormat="1" x14ac:dyDescent="0.25"/>
    <row r="6447" customFormat="1" x14ac:dyDescent="0.25"/>
    <row r="6448" customFormat="1" x14ac:dyDescent="0.25"/>
    <row r="6449" customFormat="1" x14ac:dyDescent="0.25"/>
    <row r="6450" customFormat="1" x14ac:dyDescent="0.25"/>
    <row r="6451" customFormat="1" x14ac:dyDescent="0.25"/>
    <row r="6452" customFormat="1" x14ac:dyDescent="0.25"/>
    <row r="6453" customFormat="1" x14ac:dyDescent="0.25"/>
    <row r="6454" customFormat="1" x14ac:dyDescent="0.25"/>
    <row r="6455" customFormat="1" x14ac:dyDescent="0.25"/>
    <row r="6456" customFormat="1" x14ac:dyDescent="0.25"/>
    <row r="6457" customFormat="1" x14ac:dyDescent="0.25"/>
    <row r="6458" customFormat="1" x14ac:dyDescent="0.25"/>
    <row r="6459" customFormat="1" x14ac:dyDescent="0.25"/>
    <row r="6460" customFormat="1" x14ac:dyDescent="0.25"/>
    <row r="6461" customFormat="1" x14ac:dyDescent="0.25"/>
    <row r="6462" customFormat="1" x14ac:dyDescent="0.25"/>
    <row r="6463" customFormat="1" x14ac:dyDescent="0.25"/>
    <row r="6464" customFormat="1" x14ac:dyDescent="0.25"/>
    <row r="6465" customFormat="1" x14ac:dyDescent="0.25"/>
    <row r="6466" customFormat="1" x14ac:dyDescent="0.25"/>
    <row r="6467" customFormat="1" x14ac:dyDescent="0.25"/>
    <row r="6468" customFormat="1" x14ac:dyDescent="0.25"/>
    <row r="6469" customFormat="1" x14ac:dyDescent="0.25"/>
    <row r="6470" customFormat="1" x14ac:dyDescent="0.25"/>
    <row r="6471" customFormat="1" x14ac:dyDescent="0.25"/>
    <row r="6472" customFormat="1" x14ac:dyDescent="0.25"/>
    <row r="6473" customFormat="1" x14ac:dyDescent="0.25"/>
    <row r="6474" customFormat="1" x14ac:dyDescent="0.25"/>
    <row r="6475" customFormat="1" x14ac:dyDescent="0.25"/>
    <row r="6476" customFormat="1" x14ac:dyDescent="0.25"/>
    <row r="6477" customFormat="1" x14ac:dyDescent="0.25"/>
    <row r="6478" customFormat="1" x14ac:dyDescent="0.25"/>
    <row r="6479" customFormat="1" x14ac:dyDescent="0.25"/>
    <row r="6480" customFormat="1" x14ac:dyDescent="0.25"/>
    <row r="6481" customFormat="1" x14ac:dyDescent="0.25"/>
    <row r="6482" customFormat="1" x14ac:dyDescent="0.25"/>
    <row r="6483" customFormat="1" x14ac:dyDescent="0.25"/>
    <row r="6484" customFormat="1" x14ac:dyDescent="0.25"/>
    <row r="6485" customFormat="1" x14ac:dyDescent="0.25"/>
    <row r="6486" customFormat="1" x14ac:dyDescent="0.25"/>
    <row r="6487" customFormat="1" x14ac:dyDescent="0.25"/>
    <row r="6488" customFormat="1" x14ac:dyDescent="0.25"/>
    <row r="6489" customFormat="1" x14ac:dyDescent="0.25"/>
    <row r="6490" customFormat="1" x14ac:dyDescent="0.25"/>
    <row r="6491" customFormat="1" x14ac:dyDescent="0.25"/>
    <row r="6492" customFormat="1" x14ac:dyDescent="0.25"/>
    <row r="6493" customFormat="1" x14ac:dyDescent="0.25"/>
    <row r="6494" customFormat="1" x14ac:dyDescent="0.25"/>
    <row r="6495" customFormat="1" x14ac:dyDescent="0.25"/>
    <row r="6496" customFormat="1" x14ac:dyDescent="0.25"/>
    <row r="6497" customFormat="1" x14ac:dyDescent="0.25"/>
    <row r="6498" customFormat="1" x14ac:dyDescent="0.25"/>
    <row r="6499" customFormat="1" x14ac:dyDescent="0.25"/>
    <row r="6500" customFormat="1" x14ac:dyDescent="0.25"/>
    <row r="6501" customFormat="1" x14ac:dyDescent="0.25"/>
    <row r="6502" customFormat="1" x14ac:dyDescent="0.25"/>
    <row r="6503" customFormat="1" x14ac:dyDescent="0.25"/>
    <row r="6504" customFormat="1" x14ac:dyDescent="0.25"/>
    <row r="6505" customFormat="1" x14ac:dyDescent="0.25"/>
    <row r="6506" customFormat="1" x14ac:dyDescent="0.25"/>
    <row r="6507" customFormat="1" x14ac:dyDescent="0.25"/>
    <row r="6508" customFormat="1" x14ac:dyDescent="0.25"/>
    <row r="6509" customFormat="1" x14ac:dyDescent="0.25"/>
    <row r="6510" customFormat="1" x14ac:dyDescent="0.25"/>
    <row r="6511" customFormat="1" x14ac:dyDescent="0.25"/>
    <row r="6512" customFormat="1" x14ac:dyDescent="0.25"/>
    <row r="6513" customFormat="1" x14ac:dyDescent="0.25"/>
    <row r="6514" customFormat="1" x14ac:dyDescent="0.25"/>
    <row r="6515" customFormat="1" x14ac:dyDescent="0.25"/>
    <row r="6516" customFormat="1" x14ac:dyDescent="0.25"/>
    <row r="6517" customFormat="1" x14ac:dyDescent="0.25"/>
    <row r="6518" customFormat="1" x14ac:dyDescent="0.25"/>
    <row r="6519" customFormat="1" x14ac:dyDescent="0.25"/>
    <row r="6520" customFormat="1" x14ac:dyDescent="0.25"/>
    <row r="6521" customFormat="1" x14ac:dyDescent="0.25"/>
    <row r="6522" customFormat="1" x14ac:dyDescent="0.25"/>
    <row r="6523" customFormat="1" x14ac:dyDescent="0.25"/>
    <row r="6524" customFormat="1" x14ac:dyDescent="0.25"/>
    <row r="6525" customFormat="1" x14ac:dyDescent="0.25"/>
    <row r="6526" customFormat="1" x14ac:dyDescent="0.25"/>
    <row r="6527" customFormat="1" x14ac:dyDescent="0.25"/>
    <row r="6528" customFormat="1" x14ac:dyDescent="0.25"/>
    <row r="6529" customFormat="1" x14ac:dyDescent="0.25"/>
    <row r="6530" customFormat="1" x14ac:dyDescent="0.25"/>
    <row r="6531" customFormat="1" x14ac:dyDescent="0.25"/>
    <row r="6532" customFormat="1" x14ac:dyDescent="0.25"/>
    <row r="6533" customFormat="1" x14ac:dyDescent="0.25"/>
    <row r="6534" customFormat="1" x14ac:dyDescent="0.25"/>
    <row r="6535" customFormat="1" x14ac:dyDescent="0.25"/>
    <row r="6536" customFormat="1" x14ac:dyDescent="0.25"/>
    <row r="6537" customFormat="1" x14ac:dyDescent="0.25"/>
    <row r="6538" customFormat="1" x14ac:dyDescent="0.25"/>
    <row r="6539" customFormat="1" x14ac:dyDescent="0.25"/>
    <row r="6540" customFormat="1" x14ac:dyDescent="0.25"/>
    <row r="6541" customFormat="1" x14ac:dyDescent="0.25"/>
    <row r="6542" customFormat="1" x14ac:dyDescent="0.25"/>
    <row r="6543" customFormat="1" x14ac:dyDescent="0.25"/>
    <row r="6544" customFormat="1" x14ac:dyDescent="0.25"/>
    <row r="6545" customFormat="1" x14ac:dyDescent="0.25"/>
    <row r="6546" customFormat="1" x14ac:dyDescent="0.25"/>
    <row r="6547" customFormat="1" x14ac:dyDescent="0.25"/>
    <row r="6548" customFormat="1" x14ac:dyDescent="0.25"/>
    <row r="6549" customFormat="1" x14ac:dyDescent="0.25"/>
    <row r="6550" customFormat="1" x14ac:dyDescent="0.25"/>
    <row r="6551" customFormat="1" x14ac:dyDescent="0.25"/>
    <row r="6552" customFormat="1" x14ac:dyDescent="0.25"/>
    <row r="6553" customFormat="1" x14ac:dyDescent="0.25"/>
    <row r="6554" customFormat="1" x14ac:dyDescent="0.25"/>
    <row r="6555" customFormat="1" x14ac:dyDescent="0.25"/>
    <row r="6556" customFormat="1" x14ac:dyDescent="0.25"/>
    <row r="6557" customFormat="1" x14ac:dyDescent="0.25"/>
    <row r="6558" customFormat="1" x14ac:dyDescent="0.25"/>
    <row r="6559" customFormat="1" x14ac:dyDescent="0.25"/>
    <row r="6560" customFormat="1" x14ac:dyDescent="0.25"/>
    <row r="6561" customFormat="1" x14ac:dyDescent="0.25"/>
    <row r="6562" customFormat="1" x14ac:dyDescent="0.25"/>
    <row r="6563" customFormat="1" x14ac:dyDescent="0.25"/>
    <row r="6564" customFormat="1" x14ac:dyDescent="0.25"/>
    <row r="6565" customFormat="1" x14ac:dyDescent="0.25"/>
    <row r="6566" customFormat="1" x14ac:dyDescent="0.25"/>
    <row r="6567" customFormat="1" x14ac:dyDescent="0.25"/>
    <row r="6568" customFormat="1" x14ac:dyDescent="0.25"/>
    <row r="6569" customFormat="1" x14ac:dyDescent="0.25"/>
    <row r="6570" customFormat="1" x14ac:dyDescent="0.25"/>
    <row r="6571" customFormat="1" x14ac:dyDescent="0.25"/>
    <row r="6572" customFormat="1" x14ac:dyDescent="0.25"/>
    <row r="6573" customFormat="1" x14ac:dyDescent="0.25"/>
    <row r="6574" customFormat="1" x14ac:dyDescent="0.25"/>
    <row r="6575" customFormat="1" x14ac:dyDescent="0.25"/>
    <row r="6576" customFormat="1" x14ac:dyDescent="0.25"/>
    <row r="6577" customFormat="1" x14ac:dyDescent="0.25"/>
    <row r="6578" customFormat="1" x14ac:dyDescent="0.25"/>
    <row r="6579" customFormat="1" x14ac:dyDescent="0.25"/>
    <row r="6580" customFormat="1" x14ac:dyDescent="0.25"/>
    <row r="6581" customFormat="1" x14ac:dyDescent="0.25"/>
    <row r="6582" customFormat="1" x14ac:dyDescent="0.25"/>
    <row r="6583" customFormat="1" x14ac:dyDescent="0.25"/>
    <row r="6584" customFormat="1" x14ac:dyDescent="0.25"/>
    <row r="6585" customFormat="1" x14ac:dyDescent="0.25"/>
    <row r="6586" customFormat="1" x14ac:dyDescent="0.25"/>
    <row r="6587" customFormat="1" x14ac:dyDescent="0.25"/>
    <row r="6588" customFormat="1" x14ac:dyDescent="0.25"/>
    <row r="6589" customFormat="1" x14ac:dyDescent="0.25"/>
    <row r="6590" customFormat="1" x14ac:dyDescent="0.25"/>
    <row r="6591" customFormat="1" x14ac:dyDescent="0.25"/>
    <row r="6592" customFormat="1" x14ac:dyDescent="0.25"/>
    <row r="6593" customFormat="1" x14ac:dyDescent="0.25"/>
    <row r="6594" customFormat="1" x14ac:dyDescent="0.25"/>
    <row r="6595" customFormat="1" x14ac:dyDescent="0.25"/>
    <row r="6596" customFormat="1" x14ac:dyDescent="0.25"/>
    <row r="6597" customFormat="1" x14ac:dyDescent="0.25"/>
    <row r="6598" customFormat="1" x14ac:dyDescent="0.25"/>
    <row r="6599" customFormat="1" x14ac:dyDescent="0.25"/>
    <row r="6600" customFormat="1" x14ac:dyDescent="0.25"/>
    <row r="6601" customFormat="1" x14ac:dyDescent="0.25"/>
    <row r="6602" customFormat="1" x14ac:dyDescent="0.25"/>
    <row r="6603" customFormat="1" x14ac:dyDescent="0.25"/>
    <row r="6604" customFormat="1" x14ac:dyDescent="0.25"/>
    <row r="6605" customFormat="1" x14ac:dyDescent="0.25"/>
    <row r="6606" customFormat="1" x14ac:dyDescent="0.25"/>
    <row r="6607" customFormat="1" x14ac:dyDescent="0.25"/>
    <row r="6608" customFormat="1" x14ac:dyDescent="0.25"/>
    <row r="6609" customFormat="1" x14ac:dyDescent="0.25"/>
    <row r="6610" customFormat="1" x14ac:dyDescent="0.25"/>
    <row r="6611" customFormat="1" x14ac:dyDescent="0.25"/>
    <row r="6612" customFormat="1" x14ac:dyDescent="0.25"/>
    <row r="6613" customFormat="1" x14ac:dyDescent="0.25"/>
    <row r="6614" customFormat="1" x14ac:dyDescent="0.25"/>
    <row r="6615" customFormat="1" x14ac:dyDescent="0.25"/>
    <row r="6616" customFormat="1" x14ac:dyDescent="0.25"/>
    <row r="6617" customFormat="1" x14ac:dyDescent="0.25"/>
    <row r="6618" customFormat="1" x14ac:dyDescent="0.25"/>
    <row r="6619" customFormat="1" x14ac:dyDescent="0.25"/>
    <row r="6620" customFormat="1" x14ac:dyDescent="0.25"/>
    <row r="6621" customFormat="1" x14ac:dyDescent="0.25"/>
    <row r="6622" customFormat="1" x14ac:dyDescent="0.25"/>
    <row r="6623" customFormat="1" x14ac:dyDescent="0.25"/>
    <row r="6624" customFormat="1" x14ac:dyDescent="0.25"/>
    <row r="6625" customFormat="1" x14ac:dyDescent="0.25"/>
    <row r="6626" customFormat="1" x14ac:dyDescent="0.25"/>
    <row r="6627" customFormat="1" x14ac:dyDescent="0.25"/>
    <row r="6628" customFormat="1" x14ac:dyDescent="0.25"/>
    <row r="6629" customFormat="1" x14ac:dyDescent="0.25"/>
    <row r="6630" customFormat="1" x14ac:dyDescent="0.25"/>
    <row r="6631" customFormat="1" x14ac:dyDescent="0.25"/>
    <row r="6632" customFormat="1" x14ac:dyDescent="0.25"/>
    <row r="6633" customFormat="1" x14ac:dyDescent="0.25"/>
    <row r="6634" customFormat="1" x14ac:dyDescent="0.25"/>
    <row r="6635" customFormat="1" x14ac:dyDescent="0.25"/>
    <row r="6636" customFormat="1" x14ac:dyDescent="0.25"/>
    <row r="6637" customFormat="1" x14ac:dyDescent="0.25"/>
    <row r="6638" customFormat="1" x14ac:dyDescent="0.25"/>
    <row r="6639" customFormat="1" x14ac:dyDescent="0.25"/>
    <row r="6640" customFormat="1" x14ac:dyDescent="0.25"/>
    <row r="6641" customFormat="1" x14ac:dyDescent="0.25"/>
    <row r="6642" customFormat="1" x14ac:dyDescent="0.25"/>
    <row r="6643" customFormat="1" x14ac:dyDescent="0.25"/>
    <row r="6644" customFormat="1" x14ac:dyDescent="0.25"/>
    <row r="6645" customFormat="1" x14ac:dyDescent="0.25"/>
    <row r="6646" customFormat="1" x14ac:dyDescent="0.25"/>
    <row r="6647" customFormat="1" x14ac:dyDescent="0.25"/>
    <row r="6648" customFormat="1" x14ac:dyDescent="0.25"/>
    <row r="6649" customFormat="1" x14ac:dyDescent="0.25"/>
    <row r="6650" customFormat="1" x14ac:dyDescent="0.25"/>
    <row r="6651" customFormat="1" x14ac:dyDescent="0.25"/>
    <row r="6652" customFormat="1" x14ac:dyDescent="0.25"/>
    <row r="6653" customFormat="1" x14ac:dyDescent="0.25"/>
    <row r="6654" customFormat="1" x14ac:dyDescent="0.25"/>
    <row r="6655" customFormat="1" x14ac:dyDescent="0.25"/>
    <row r="6656" customFormat="1" x14ac:dyDescent="0.25"/>
    <row r="6657" customFormat="1" x14ac:dyDescent="0.25"/>
    <row r="6658" customFormat="1" x14ac:dyDescent="0.25"/>
    <row r="6659" customFormat="1" x14ac:dyDescent="0.25"/>
    <row r="6660" customFormat="1" x14ac:dyDescent="0.25"/>
    <row r="6661" customFormat="1" x14ac:dyDescent="0.25"/>
    <row r="6662" customFormat="1" x14ac:dyDescent="0.25"/>
    <row r="6663" customFormat="1" x14ac:dyDescent="0.25"/>
    <row r="6664" customFormat="1" x14ac:dyDescent="0.25"/>
    <row r="6665" customFormat="1" x14ac:dyDescent="0.25"/>
    <row r="6666" customFormat="1" x14ac:dyDescent="0.25"/>
    <row r="6667" customFormat="1" x14ac:dyDescent="0.25"/>
    <row r="6668" customFormat="1" x14ac:dyDescent="0.25"/>
    <row r="6669" customFormat="1" x14ac:dyDescent="0.25"/>
    <row r="6670" customFormat="1" x14ac:dyDescent="0.25"/>
    <row r="6671" customFormat="1" x14ac:dyDescent="0.25"/>
    <row r="6672" customFormat="1" x14ac:dyDescent="0.25"/>
    <row r="6673" customFormat="1" x14ac:dyDescent="0.25"/>
    <row r="6674" customFormat="1" x14ac:dyDescent="0.25"/>
    <row r="6675" customFormat="1" x14ac:dyDescent="0.25"/>
    <row r="6676" customFormat="1" x14ac:dyDescent="0.25"/>
    <row r="6677" customFormat="1" x14ac:dyDescent="0.25"/>
    <row r="6678" customFormat="1" x14ac:dyDescent="0.25"/>
    <row r="6679" customFormat="1" x14ac:dyDescent="0.25"/>
    <row r="6680" customFormat="1" x14ac:dyDescent="0.25"/>
    <row r="6681" customFormat="1" x14ac:dyDescent="0.25"/>
    <row r="6682" customFormat="1" x14ac:dyDescent="0.25"/>
    <row r="6683" customFormat="1" x14ac:dyDescent="0.25"/>
    <row r="6684" customFormat="1" x14ac:dyDescent="0.25"/>
    <row r="6685" customFormat="1" x14ac:dyDescent="0.25"/>
    <row r="6686" customFormat="1" x14ac:dyDescent="0.25"/>
    <row r="6687" customFormat="1" x14ac:dyDescent="0.25"/>
    <row r="6688" customFormat="1" x14ac:dyDescent="0.25"/>
    <row r="6689" customFormat="1" x14ac:dyDescent="0.25"/>
    <row r="6690" customFormat="1" x14ac:dyDescent="0.25"/>
    <row r="6691" customFormat="1" x14ac:dyDescent="0.25"/>
    <row r="6692" customFormat="1" x14ac:dyDescent="0.25"/>
    <row r="6693" customFormat="1" x14ac:dyDescent="0.25"/>
    <row r="6694" customFormat="1" x14ac:dyDescent="0.25"/>
    <row r="6695" customFormat="1" x14ac:dyDescent="0.25"/>
    <row r="6696" customFormat="1" x14ac:dyDescent="0.25"/>
    <row r="6697" customFormat="1" x14ac:dyDescent="0.25"/>
    <row r="6698" customFormat="1" x14ac:dyDescent="0.25"/>
    <row r="6699" customFormat="1" x14ac:dyDescent="0.25"/>
    <row r="6700" customFormat="1" x14ac:dyDescent="0.25"/>
    <row r="6701" customFormat="1" x14ac:dyDescent="0.25"/>
    <row r="6702" customFormat="1" x14ac:dyDescent="0.25"/>
    <row r="6703" customFormat="1" x14ac:dyDescent="0.25"/>
    <row r="6704" customFormat="1" x14ac:dyDescent="0.25"/>
    <row r="6705" customFormat="1" x14ac:dyDescent="0.25"/>
    <row r="6706" customFormat="1" x14ac:dyDescent="0.25"/>
    <row r="6707" customFormat="1" x14ac:dyDescent="0.25"/>
    <row r="6708" customFormat="1" x14ac:dyDescent="0.25"/>
    <row r="6709" customFormat="1" x14ac:dyDescent="0.25"/>
    <row r="6710" customFormat="1" x14ac:dyDescent="0.25"/>
    <row r="6711" customFormat="1" x14ac:dyDescent="0.25"/>
    <row r="6712" customFormat="1" x14ac:dyDescent="0.25"/>
    <row r="6713" customFormat="1" x14ac:dyDescent="0.25"/>
    <row r="6714" customFormat="1" x14ac:dyDescent="0.25"/>
    <row r="6715" customFormat="1" x14ac:dyDescent="0.25"/>
    <row r="6716" customFormat="1" x14ac:dyDescent="0.25"/>
    <row r="6717" customFormat="1" x14ac:dyDescent="0.25"/>
    <row r="6718" customFormat="1" x14ac:dyDescent="0.25"/>
    <row r="6719" customFormat="1" x14ac:dyDescent="0.25"/>
    <row r="6720" customFormat="1" x14ac:dyDescent="0.25"/>
    <row r="6721" customFormat="1" x14ac:dyDescent="0.25"/>
    <row r="6722" customFormat="1" x14ac:dyDescent="0.25"/>
    <row r="6723" customFormat="1" x14ac:dyDescent="0.25"/>
    <row r="6724" customFormat="1" x14ac:dyDescent="0.25"/>
    <row r="6725" customFormat="1" x14ac:dyDescent="0.25"/>
    <row r="6726" customFormat="1" x14ac:dyDescent="0.25"/>
    <row r="6727" customFormat="1" x14ac:dyDescent="0.25"/>
    <row r="6728" customFormat="1" x14ac:dyDescent="0.25"/>
    <row r="6729" customFormat="1" x14ac:dyDescent="0.25"/>
    <row r="6730" customFormat="1" x14ac:dyDescent="0.25"/>
    <row r="6731" customFormat="1" x14ac:dyDescent="0.25"/>
    <row r="6732" customFormat="1" x14ac:dyDescent="0.25"/>
    <row r="6733" customFormat="1" x14ac:dyDescent="0.25"/>
    <row r="6734" customFormat="1" x14ac:dyDescent="0.25"/>
    <row r="6735" customFormat="1" x14ac:dyDescent="0.25"/>
    <row r="6736" customFormat="1" x14ac:dyDescent="0.25"/>
    <row r="6737" customFormat="1" x14ac:dyDescent="0.25"/>
    <row r="6738" customFormat="1" x14ac:dyDescent="0.25"/>
    <row r="6739" customFormat="1" x14ac:dyDescent="0.25"/>
    <row r="6740" customFormat="1" x14ac:dyDescent="0.25"/>
    <row r="6741" customFormat="1" x14ac:dyDescent="0.25"/>
    <row r="6742" customFormat="1" x14ac:dyDescent="0.25"/>
    <row r="6743" customFormat="1" x14ac:dyDescent="0.25"/>
    <row r="6744" customFormat="1" x14ac:dyDescent="0.25"/>
    <row r="6745" customFormat="1" x14ac:dyDescent="0.25"/>
    <row r="6746" customFormat="1" x14ac:dyDescent="0.25"/>
    <row r="6747" customFormat="1" x14ac:dyDescent="0.25"/>
    <row r="6748" customFormat="1" x14ac:dyDescent="0.25"/>
    <row r="6749" customFormat="1" x14ac:dyDescent="0.25"/>
    <row r="6750" customFormat="1" x14ac:dyDescent="0.25"/>
    <row r="6751" customFormat="1" x14ac:dyDescent="0.25"/>
    <row r="6752" customFormat="1" x14ac:dyDescent="0.25"/>
    <row r="6753" customFormat="1" x14ac:dyDescent="0.25"/>
    <row r="6754" customFormat="1" x14ac:dyDescent="0.25"/>
    <row r="6755" customFormat="1" x14ac:dyDescent="0.25"/>
    <row r="6756" customFormat="1" x14ac:dyDescent="0.25"/>
    <row r="6757" customFormat="1" x14ac:dyDescent="0.25"/>
    <row r="6758" customFormat="1" x14ac:dyDescent="0.25"/>
    <row r="6759" customFormat="1" x14ac:dyDescent="0.25"/>
    <row r="6760" customFormat="1" x14ac:dyDescent="0.25"/>
    <row r="6761" customFormat="1" x14ac:dyDescent="0.25"/>
    <row r="6762" customFormat="1" x14ac:dyDescent="0.25"/>
    <row r="6763" customFormat="1" x14ac:dyDescent="0.25"/>
    <row r="6764" customFormat="1" x14ac:dyDescent="0.25"/>
    <row r="6765" customFormat="1" x14ac:dyDescent="0.25"/>
    <row r="6766" customFormat="1" x14ac:dyDescent="0.25"/>
    <row r="6767" customFormat="1" x14ac:dyDescent="0.25"/>
    <row r="6768" customFormat="1" x14ac:dyDescent="0.25"/>
    <row r="6769" customFormat="1" x14ac:dyDescent="0.25"/>
    <row r="6770" customFormat="1" x14ac:dyDescent="0.25"/>
    <row r="6771" customFormat="1" x14ac:dyDescent="0.25"/>
    <row r="6772" customFormat="1" x14ac:dyDescent="0.25"/>
    <row r="6773" customFormat="1" x14ac:dyDescent="0.25"/>
    <row r="6774" customFormat="1" x14ac:dyDescent="0.25"/>
    <row r="6775" customFormat="1" x14ac:dyDescent="0.25"/>
    <row r="6776" customFormat="1" x14ac:dyDescent="0.25"/>
    <row r="6777" customFormat="1" x14ac:dyDescent="0.25"/>
    <row r="6778" customFormat="1" x14ac:dyDescent="0.25"/>
    <row r="6779" customFormat="1" x14ac:dyDescent="0.25"/>
    <row r="6780" customFormat="1" x14ac:dyDescent="0.25"/>
    <row r="6781" customFormat="1" x14ac:dyDescent="0.25"/>
    <row r="6782" customFormat="1" x14ac:dyDescent="0.25"/>
    <row r="6783" customFormat="1" x14ac:dyDescent="0.25"/>
    <row r="6784" customFormat="1" x14ac:dyDescent="0.25"/>
    <row r="6785" customFormat="1" x14ac:dyDescent="0.25"/>
    <row r="6786" customFormat="1" x14ac:dyDescent="0.25"/>
    <row r="6787" customFormat="1" x14ac:dyDescent="0.25"/>
    <row r="6788" customFormat="1" x14ac:dyDescent="0.25"/>
    <row r="6789" customFormat="1" x14ac:dyDescent="0.25"/>
    <row r="6790" customFormat="1" x14ac:dyDescent="0.25"/>
    <row r="6791" customFormat="1" x14ac:dyDescent="0.25"/>
    <row r="6792" customFormat="1" x14ac:dyDescent="0.25"/>
    <row r="6793" customFormat="1" x14ac:dyDescent="0.25"/>
    <row r="6794" customFormat="1" x14ac:dyDescent="0.25"/>
    <row r="6795" customFormat="1" x14ac:dyDescent="0.25"/>
    <row r="6796" customFormat="1" x14ac:dyDescent="0.25"/>
    <row r="6797" customFormat="1" x14ac:dyDescent="0.25"/>
    <row r="6798" customFormat="1" x14ac:dyDescent="0.25"/>
    <row r="6799" customFormat="1" x14ac:dyDescent="0.25"/>
    <row r="6800" customFormat="1" x14ac:dyDescent="0.25"/>
    <row r="6801" customFormat="1" x14ac:dyDescent="0.25"/>
    <row r="6802" customFormat="1" x14ac:dyDescent="0.25"/>
    <row r="6803" customFormat="1" x14ac:dyDescent="0.25"/>
    <row r="6804" customFormat="1" x14ac:dyDescent="0.25"/>
    <row r="6805" customFormat="1" x14ac:dyDescent="0.25"/>
    <row r="6806" customFormat="1" x14ac:dyDescent="0.25"/>
    <row r="6807" customFormat="1" x14ac:dyDescent="0.25"/>
    <row r="6808" customFormat="1" x14ac:dyDescent="0.25"/>
    <row r="6809" customFormat="1" x14ac:dyDescent="0.25"/>
    <row r="6810" customFormat="1" x14ac:dyDescent="0.25"/>
    <row r="6811" customFormat="1" x14ac:dyDescent="0.25"/>
    <row r="6812" customFormat="1" x14ac:dyDescent="0.25"/>
    <row r="6813" customFormat="1" x14ac:dyDescent="0.25"/>
    <row r="6814" customFormat="1" x14ac:dyDescent="0.25"/>
    <row r="6815" customFormat="1" x14ac:dyDescent="0.25"/>
    <row r="6816" customFormat="1" x14ac:dyDescent="0.25"/>
    <row r="6817" customFormat="1" x14ac:dyDescent="0.25"/>
    <row r="6818" customFormat="1" x14ac:dyDescent="0.25"/>
    <row r="6819" customFormat="1" x14ac:dyDescent="0.25"/>
    <row r="6820" customFormat="1" x14ac:dyDescent="0.25"/>
    <row r="6821" customFormat="1" x14ac:dyDescent="0.25"/>
    <row r="6822" customFormat="1" x14ac:dyDescent="0.25"/>
    <row r="6823" customFormat="1" x14ac:dyDescent="0.25"/>
    <row r="6824" customFormat="1" x14ac:dyDescent="0.25"/>
    <row r="6825" customFormat="1" x14ac:dyDescent="0.25"/>
    <row r="6826" customFormat="1" x14ac:dyDescent="0.25"/>
    <row r="6827" customFormat="1" x14ac:dyDescent="0.25"/>
    <row r="6828" customFormat="1" x14ac:dyDescent="0.25"/>
    <row r="6829" customFormat="1" x14ac:dyDescent="0.25"/>
    <row r="6830" customFormat="1" x14ac:dyDescent="0.25"/>
    <row r="6831" customFormat="1" x14ac:dyDescent="0.25"/>
    <row r="6832" customFormat="1" x14ac:dyDescent="0.25"/>
    <row r="6833" customFormat="1" x14ac:dyDescent="0.25"/>
    <row r="6834" customFormat="1" x14ac:dyDescent="0.25"/>
    <row r="6835" customFormat="1" x14ac:dyDescent="0.25"/>
    <row r="6836" customFormat="1" x14ac:dyDescent="0.25"/>
    <row r="6837" customFormat="1" x14ac:dyDescent="0.25"/>
    <row r="6838" customFormat="1" x14ac:dyDescent="0.25"/>
    <row r="6839" customFormat="1" x14ac:dyDescent="0.25"/>
    <row r="6840" customFormat="1" x14ac:dyDescent="0.25"/>
    <row r="6841" customFormat="1" x14ac:dyDescent="0.25"/>
    <row r="6842" customFormat="1" x14ac:dyDescent="0.25"/>
    <row r="6843" customFormat="1" x14ac:dyDescent="0.25"/>
    <row r="6844" customFormat="1" x14ac:dyDescent="0.25"/>
    <row r="6845" customFormat="1" x14ac:dyDescent="0.25"/>
    <row r="6846" customFormat="1" x14ac:dyDescent="0.25"/>
    <row r="6847" customFormat="1" x14ac:dyDescent="0.25"/>
    <row r="6848" customFormat="1" x14ac:dyDescent="0.25"/>
    <row r="6849" customFormat="1" x14ac:dyDescent="0.25"/>
    <row r="6850" customFormat="1" x14ac:dyDescent="0.25"/>
    <row r="6851" customFormat="1" x14ac:dyDescent="0.25"/>
    <row r="6852" customFormat="1" x14ac:dyDescent="0.25"/>
    <row r="6853" customFormat="1" x14ac:dyDescent="0.25"/>
    <row r="6854" customFormat="1" x14ac:dyDescent="0.25"/>
    <row r="6855" customFormat="1" x14ac:dyDescent="0.25"/>
    <row r="6856" customFormat="1" x14ac:dyDescent="0.25"/>
    <row r="6857" customFormat="1" x14ac:dyDescent="0.25"/>
    <row r="6858" customFormat="1" x14ac:dyDescent="0.25"/>
    <row r="6859" customFormat="1" x14ac:dyDescent="0.25"/>
    <row r="6860" customFormat="1" x14ac:dyDescent="0.25"/>
    <row r="6861" customFormat="1" x14ac:dyDescent="0.25"/>
    <row r="6862" customFormat="1" x14ac:dyDescent="0.25"/>
    <row r="6863" customFormat="1" x14ac:dyDescent="0.25"/>
    <row r="6864" customFormat="1" x14ac:dyDescent="0.25"/>
    <row r="6865" customFormat="1" x14ac:dyDescent="0.25"/>
    <row r="6866" customFormat="1" x14ac:dyDescent="0.25"/>
    <row r="6867" customFormat="1" x14ac:dyDescent="0.25"/>
    <row r="6868" customFormat="1" x14ac:dyDescent="0.25"/>
    <row r="6869" customFormat="1" x14ac:dyDescent="0.25"/>
    <row r="6870" customFormat="1" x14ac:dyDescent="0.25"/>
    <row r="6871" customFormat="1" x14ac:dyDescent="0.25"/>
    <row r="6872" customFormat="1" x14ac:dyDescent="0.25"/>
    <row r="6873" customFormat="1" x14ac:dyDescent="0.25"/>
    <row r="6874" customFormat="1" x14ac:dyDescent="0.25"/>
    <row r="6875" customFormat="1" x14ac:dyDescent="0.25"/>
    <row r="6876" customFormat="1" x14ac:dyDescent="0.25"/>
    <row r="6877" customFormat="1" x14ac:dyDescent="0.25"/>
    <row r="6878" customFormat="1" x14ac:dyDescent="0.25"/>
    <row r="6879" customFormat="1" x14ac:dyDescent="0.25"/>
    <row r="6880" customFormat="1" x14ac:dyDescent="0.25"/>
    <row r="6881" customFormat="1" x14ac:dyDescent="0.25"/>
    <row r="6882" customFormat="1" x14ac:dyDescent="0.25"/>
    <row r="6883" customFormat="1" x14ac:dyDescent="0.25"/>
    <row r="6884" customFormat="1" x14ac:dyDescent="0.25"/>
    <row r="6885" customFormat="1" x14ac:dyDescent="0.25"/>
    <row r="6886" customFormat="1" x14ac:dyDescent="0.25"/>
    <row r="6887" customFormat="1" x14ac:dyDescent="0.25"/>
    <row r="6888" customFormat="1" x14ac:dyDescent="0.25"/>
    <row r="6889" customFormat="1" x14ac:dyDescent="0.25"/>
    <row r="6890" customFormat="1" x14ac:dyDescent="0.25"/>
    <row r="6891" customFormat="1" x14ac:dyDescent="0.25"/>
    <row r="6892" customFormat="1" x14ac:dyDescent="0.25"/>
    <row r="6893" customFormat="1" x14ac:dyDescent="0.25"/>
    <row r="6894" customFormat="1" x14ac:dyDescent="0.25"/>
    <row r="6895" customFormat="1" x14ac:dyDescent="0.25"/>
    <row r="6896" customFormat="1" x14ac:dyDescent="0.25"/>
    <row r="6897" customFormat="1" x14ac:dyDescent="0.25"/>
    <row r="6898" customFormat="1" x14ac:dyDescent="0.25"/>
    <row r="6899" customFormat="1" x14ac:dyDescent="0.25"/>
    <row r="6900" customFormat="1" x14ac:dyDescent="0.25"/>
    <row r="6901" customFormat="1" x14ac:dyDescent="0.25"/>
    <row r="6902" customFormat="1" x14ac:dyDescent="0.25"/>
    <row r="6903" customFormat="1" x14ac:dyDescent="0.25"/>
    <row r="6904" customFormat="1" x14ac:dyDescent="0.25"/>
    <row r="6905" customFormat="1" x14ac:dyDescent="0.25"/>
    <row r="6906" customFormat="1" x14ac:dyDescent="0.25"/>
    <row r="6907" customFormat="1" x14ac:dyDescent="0.25"/>
    <row r="6908" customFormat="1" x14ac:dyDescent="0.25"/>
    <row r="6909" customFormat="1" x14ac:dyDescent="0.25"/>
    <row r="6910" customFormat="1" x14ac:dyDescent="0.25"/>
    <row r="6911" customFormat="1" x14ac:dyDescent="0.25"/>
    <row r="6912" customFormat="1" x14ac:dyDescent="0.25"/>
    <row r="6913" customFormat="1" x14ac:dyDescent="0.25"/>
    <row r="6914" customFormat="1" x14ac:dyDescent="0.25"/>
    <row r="6915" customFormat="1" x14ac:dyDescent="0.25"/>
    <row r="6916" customFormat="1" x14ac:dyDescent="0.25"/>
    <row r="6917" customFormat="1" x14ac:dyDescent="0.25"/>
    <row r="6918" customFormat="1" x14ac:dyDescent="0.25"/>
    <row r="6919" customFormat="1" x14ac:dyDescent="0.25"/>
    <row r="6920" customFormat="1" x14ac:dyDescent="0.25"/>
    <row r="6921" customFormat="1" x14ac:dyDescent="0.25"/>
    <row r="6922" customFormat="1" x14ac:dyDescent="0.25"/>
    <row r="6923" customFormat="1" x14ac:dyDescent="0.25"/>
    <row r="6924" customFormat="1" x14ac:dyDescent="0.25"/>
    <row r="6925" customFormat="1" x14ac:dyDescent="0.25"/>
    <row r="6926" customFormat="1" x14ac:dyDescent="0.25"/>
    <row r="6927" customFormat="1" x14ac:dyDescent="0.25"/>
    <row r="6928" customFormat="1" x14ac:dyDescent="0.25"/>
    <row r="6929" customFormat="1" x14ac:dyDescent="0.25"/>
    <row r="6930" customFormat="1" x14ac:dyDescent="0.25"/>
    <row r="6931" customFormat="1" x14ac:dyDescent="0.25"/>
    <row r="6932" customFormat="1" x14ac:dyDescent="0.25"/>
    <row r="6933" customFormat="1" x14ac:dyDescent="0.25"/>
    <row r="6934" customFormat="1" x14ac:dyDescent="0.25"/>
    <row r="6935" customFormat="1" x14ac:dyDescent="0.25"/>
    <row r="6936" customFormat="1" x14ac:dyDescent="0.25"/>
    <row r="6937" customFormat="1" x14ac:dyDescent="0.25"/>
    <row r="6938" customFormat="1" x14ac:dyDescent="0.25"/>
    <row r="6939" customFormat="1" x14ac:dyDescent="0.25"/>
    <row r="6940" customFormat="1" x14ac:dyDescent="0.25"/>
    <row r="6941" customFormat="1" x14ac:dyDescent="0.25"/>
    <row r="6942" customFormat="1" x14ac:dyDescent="0.25"/>
    <row r="6943" customFormat="1" x14ac:dyDescent="0.25"/>
    <row r="6944" customFormat="1" x14ac:dyDescent="0.25"/>
    <row r="6945" customFormat="1" x14ac:dyDescent="0.25"/>
    <row r="6946" customFormat="1" x14ac:dyDescent="0.25"/>
    <row r="6947" customFormat="1" x14ac:dyDescent="0.25"/>
    <row r="6948" customFormat="1" x14ac:dyDescent="0.25"/>
    <row r="6949" customFormat="1" x14ac:dyDescent="0.25"/>
    <row r="6950" customFormat="1" x14ac:dyDescent="0.25"/>
    <row r="6951" customFormat="1" x14ac:dyDescent="0.25"/>
    <row r="6952" customFormat="1" x14ac:dyDescent="0.25"/>
    <row r="6953" customFormat="1" x14ac:dyDescent="0.25"/>
    <row r="6954" customFormat="1" x14ac:dyDescent="0.25"/>
    <row r="6955" customFormat="1" x14ac:dyDescent="0.25"/>
    <row r="6956" customFormat="1" x14ac:dyDescent="0.25"/>
    <row r="6957" customFormat="1" x14ac:dyDescent="0.25"/>
    <row r="6958" customFormat="1" x14ac:dyDescent="0.25"/>
    <row r="6959" customFormat="1" x14ac:dyDescent="0.25"/>
    <row r="6960" customFormat="1" x14ac:dyDescent="0.25"/>
    <row r="6961" customFormat="1" x14ac:dyDescent="0.25"/>
    <row r="6962" customFormat="1" x14ac:dyDescent="0.25"/>
    <row r="6963" customFormat="1" x14ac:dyDescent="0.25"/>
    <row r="6964" customFormat="1" x14ac:dyDescent="0.25"/>
    <row r="6965" customFormat="1" x14ac:dyDescent="0.25"/>
    <row r="6966" customFormat="1" x14ac:dyDescent="0.25"/>
    <row r="6967" customFormat="1" x14ac:dyDescent="0.25"/>
    <row r="6968" customFormat="1" x14ac:dyDescent="0.25"/>
    <row r="6969" customFormat="1" x14ac:dyDescent="0.25"/>
    <row r="6970" customFormat="1" x14ac:dyDescent="0.25"/>
    <row r="6971" customFormat="1" x14ac:dyDescent="0.25"/>
    <row r="6972" customFormat="1" x14ac:dyDescent="0.25"/>
    <row r="6973" customFormat="1" x14ac:dyDescent="0.25"/>
    <row r="6974" customFormat="1" x14ac:dyDescent="0.25"/>
    <row r="6975" customFormat="1" x14ac:dyDescent="0.25"/>
    <row r="6976" customFormat="1" x14ac:dyDescent="0.25"/>
    <row r="6977" customFormat="1" x14ac:dyDescent="0.25"/>
    <row r="6978" customFormat="1" x14ac:dyDescent="0.25"/>
    <row r="6979" customFormat="1" x14ac:dyDescent="0.25"/>
    <row r="6980" customFormat="1" x14ac:dyDescent="0.25"/>
    <row r="6981" customFormat="1" x14ac:dyDescent="0.25"/>
    <row r="6982" customFormat="1" x14ac:dyDescent="0.25"/>
    <row r="6983" customFormat="1" x14ac:dyDescent="0.25"/>
    <row r="6984" customFormat="1" x14ac:dyDescent="0.25"/>
    <row r="6985" customFormat="1" x14ac:dyDescent="0.25"/>
    <row r="6986" customFormat="1" x14ac:dyDescent="0.25"/>
    <row r="6987" customFormat="1" x14ac:dyDescent="0.25"/>
    <row r="6988" customFormat="1" x14ac:dyDescent="0.25"/>
    <row r="6989" customFormat="1" x14ac:dyDescent="0.25"/>
    <row r="6990" customFormat="1" x14ac:dyDescent="0.25"/>
    <row r="6991" customFormat="1" x14ac:dyDescent="0.25"/>
    <row r="6992" customFormat="1" x14ac:dyDescent="0.25"/>
    <row r="6993" customFormat="1" x14ac:dyDescent="0.25"/>
    <row r="6994" customFormat="1" x14ac:dyDescent="0.25"/>
    <row r="6995" customFormat="1" x14ac:dyDescent="0.25"/>
    <row r="6996" customFormat="1" x14ac:dyDescent="0.25"/>
    <row r="6997" customFormat="1" x14ac:dyDescent="0.25"/>
    <row r="6998" customFormat="1" x14ac:dyDescent="0.25"/>
    <row r="6999" customFormat="1" x14ac:dyDescent="0.25"/>
    <row r="7000" customFormat="1" x14ac:dyDescent="0.25"/>
    <row r="7001" customFormat="1" x14ac:dyDescent="0.25"/>
    <row r="7002" customFormat="1" x14ac:dyDescent="0.25"/>
    <row r="7003" customFormat="1" x14ac:dyDescent="0.25"/>
    <row r="7004" customFormat="1" x14ac:dyDescent="0.25"/>
    <row r="7005" customFormat="1" x14ac:dyDescent="0.25"/>
    <row r="7006" customFormat="1" x14ac:dyDescent="0.25"/>
    <row r="7007" customFormat="1" x14ac:dyDescent="0.25"/>
    <row r="7008" customFormat="1" x14ac:dyDescent="0.25"/>
    <row r="7009" customFormat="1" x14ac:dyDescent="0.25"/>
    <row r="7010" customFormat="1" x14ac:dyDescent="0.25"/>
    <row r="7011" customFormat="1" x14ac:dyDescent="0.25"/>
    <row r="7012" customFormat="1" x14ac:dyDescent="0.25"/>
    <row r="7013" customFormat="1" x14ac:dyDescent="0.25"/>
    <row r="7014" customFormat="1" x14ac:dyDescent="0.25"/>
    <row r="7015" customFormat="1" x14ac:dyDescent="0.25"/>
    <row r="7016" customFormat="1" x14ac:dyDescent="0.25"/>
    <row r="7017" customFormat="1" x14ac:dyDescent="0.25"/>
    <row r="7018" customFormat="1" x14ac:dyDescent="0.25"/>
    <row r="7019" customFormat="1" x14ac:dyDescent="0.25"/>
    <row r="7020" customFormat="1" x14ac:dyDescent="0.25"/>
    <row r="7021" customFormat="1" x14ac:dyDescent="0.25"/>
    <row r="7022" customFormat="1" x14ac:dyDescent="0.25"/>
    <row r="7023" customFormat="1" x14ac:dyDescent="0.25"/>
    <row r="7024" customFormat="1" x14ac:dyDescent="0.25"/>
    <row r="7025" customFormat="1" x14ac:dyDescent="0.25"/>
    <row r="7026" customFormat="1" x14ac:dyDescent="0.25"/>
    <row r="7027" customFormat="1" x14ac:dyDescent="0.25"/>
    <row r="7028" customFormat="1" x14ac:dyDescent="0.25"/>
    <row r="7029" customFormat="1" x14ac:dyDescent="0.25"/>
    <row r="7030" customFormat="1" x14ac:dyDescent="0.25"/>
    <row r="7031" customFormat="1" x14ac:dyDescent="0.25"/>
    <row r="7032" customFormat="1" x14ac:dyDescent="0.25"/>
    <row r="7033" customFormat="1" x14ac:dyDescent="0.25"/>
    <row r="7034" customFormat="1" x14ac:dyDescent="0.25"/>
    <row r="7035" customFormat="1" x14ac:dyDescent="0.25"/>
    <row r="7036" customFormat="1" x14ac:dyDescent="0.25"/>
    <row r="7037" customFormat="1" x14ac:dyDescent="0.25"/>
    <row r="7038" customFormat="1" x14ac:dyDescent="0.25"/>
    <row r="7039" customFormat="1" x14ac:dyDescent="0.25"/>
    <row r="7040" customFormat="1" x14ac:dyDescent="0.25"/>
    <row r="7041" customFormat="1" x14ac:dyDescent="0.25"/>
    <row r="7042" customFormat="1" x14ac:dyDescent="0.25"/>
    <row r="7043" customFormat="1" x14ac:dyDescent="0.25"/>
    <row r="7044" customFormat="1" x14ac:dyDescent="0.25"/>
    <row r="7045" customFormat="1" x14ac:dyDescent="0.25"/>
    <row r="7046" customFormat="1" x14ac:dyDescent="0.25"/>
    <row r="7047" customFormat="1" x14ac:dyDescent="0.25"/>
    <row r="7048" customFormat="1" x14ac:dyDescent="0.25"/>
    <row r="7049" customFormat="1" x14ac:dyDescent="0.25"/>
    <row r="7050" customFormat="1" x14ac:dyDescent="0.25"/>
    <row r="7051" customFormat="1" x14ac:dyDescent="0.25"/>
    <row r="7052" customFormat="1" x14ac:dyDescent="0.25"/>
    <row r="7053" customFormat="1" x14ac:dyDescent="0.25"/>
    <row r="7054" customFormat="1" x14ac:dyDescent="0.25"/>
    <row r="7055" customFormat="1" x14ac:dyDescent="0.25"/>
    <row r="7056" customFormat="1" x14ac:dyDescent="0.25"/>
    <row r="7057" customFormat="1" x14ac:dyDescent="0.25"/>
    <row r="7058" customFormat="1" x14ac:dyDescent="0.25"/>
    <row r="7059" customFormat="1" x14ac:dyDescent="0.25"/>
    <row r="7060" customFormat="1" x14ac:dyDescent="0.25"/>
    <row r="7061" customFormat="1" x14ac:dyDescent="0.25"/>
    <row r="7062" customFormat="1" x14ac:dyDescent="0.25"/>
    <row r="7063" customFormat="1" x14ac:dyDescent="0.25"/>
    <row r="7064" customFormat="1" x14ac:dyDescent="0.25"/>
    <row r="7065" customFormat="1" x14ac:dyDescent="0.25"/>
    <row r="7066" customFormat="1" x14ac:dyDescent="0.25"/>
    <row r="7067" customFormat="1" x14ac:dyDescent="0.25"/>
    <row r="7068" customFormat="1" x14ac:dyDescent="0.25"/>
    <row r="7069" customFormat="1" x14ac:dyDescent="0.25"/>
    <row r="7070" customFormat="1" x14ac:dyDescent="0.25"/>
    <row r="7071" customFormat="1" x14ac:dyDescent="0.25"/>
    <row r="7072" customFormat="1" x14ac:dyDescent="0.25"/>
    <row r="7073" customFormat="1" x14ac:dyDescent="0.25"/>
    <row r="7074" customFormat="1" x14ac:dyDescent="0.25"/>
    <row r="7075" customFormat="1" x14ac:dyDescent="0.25"/>
    <row r="7076" customFormat="1" x14ac:dyDescent="0.25"/>
    <row r="7077" customFormat="1" x14ac:dyDescent="0.25"/>
    <row r="7078" customFormat="1" x14ac:dyDescent="0.25"/>
    <row r="7079" customFormat="1" x14ac:dyDescent="0.25"/>
    <row r="7080" customFormat="1" x14ac:dyDescent="0.25"/>
    <row r="7081" customFormat="1" x14ac:dyDescent="0.25"/>
    <row r="7082" customFormat="1" x14ac:dyDescent="0.25"/>
    <row r="7083" customFormat="1" x14ac:dyDescent="0.25"/>
    <row r="7084" customFormat="1" x14ac:dyDescent="0.25"/>
    <row r="7085" customFormat="1" x14ac:dyDescent="0.25"/>
    <row r="7086" customFormat="1" x14ac:dyDescent="0.25"/>
    <row r="7087" customFormat="1" x14ac:dyDescent="0.25"/>
    <row r="7088" customFormat="1" x14ac:dyDescent="0.25"/>
    <row r="7089" customFormat="1" x14ac:dyDescent="0.25"/>
    <row r="7090" customFormat="1" x14ac:dyDescent="0.25"/>
    <row r="7091" customFormat="1" x14ac:dyDescent="0.25"/>
    <row r="7092" customFormat="1" x14ac:dyDescent="0.25"/>
    <row r="7093" customFormat="1" x14ac:dyDescent="0.25"/>
    <row r="7094" customFormat="1" x14ac:dyDescent="0.25"/>
    <row r="7095" customFormat="1" x14ac:dyDescent="0.25"/>
    <row r="7096" customFormat="1" x14ac:dyDescent="0.25"/>
    <row r="7097" customFormat="1" x14ac:dyDescent="0.25"/>
    <row r="7098" customFormat="1" x14ac:dyDescent="0.25"/>
    <row r="7099" customFormat="1" x14ac:dyDescent="0.25"/>
    <row r="7100" customFormat="1" x14ac:dyDescent="0.25"/>
    <row r="7101" customFormat="1" x14ac:dyDescent="0.25"/>
    <row r="7102" customFormat="1" x14ac:dyDescent="0.25"/>
    <row r="7103" customFormat="1" x14ac:dyDescent="0.25"/>
    <row r="7104" customFormat="1" x14ac:dyDescent="0.25"/>
    <row r="7105" customFormat="1" x14ac:dyDescent="0.25"/>
    <row r="7106" customFormat="1" x14ac:dyDescent="0.25"/>
    <row r="7107" customFormat="1" x14ac:dyDescent="0.25"/>
    <row r="7108" customFormat="1" x14ac:dyDescent="0.25"/>
    <row r="7109" customFormat="1" x14ac:dyDescent="0.25"/>
    <row r="7110" customFormat="1" x14ac:dyDescent="0.25"/>
    <row r="7111" customFormat="1" x14ac:dyDescent="0.25"/>
    <row r="7112" customFormat="1" x14ac:dyDescent="0.25"/>
    <row r="7113" customFormat="1" x14ac:dyDescent="0.25"/>
    <row r="7114" customFormat="1" x14ac:dyDescent="0.25"/>
    <row r="7115" customFormat="1" x14ac:dyDescent="0.25"/>
    <row r="7116" customFormat="1" x14ac:dyDescent="0.25"/>
    <row r="7117" customFormat="1" x14ac:dyDescent="0.25"/>
    <row r="7118" customFormat="1" x14ac:dyDescent="0.25"/>
    <row r="7119" customFormat="1" x14ac:dyDescent="0.25"/>
    <row r="7120" customFormat="1" x14ac:dyDescent="0.25"/>
    <row r="7121" customFormat="1" x14ac:dyDescent="0.25"/>
    <row r="7122" customFormat="1" x14ac:dyDescent="0.25"/>
    <row r="7123" customFormat="1" x14ac:dyDescent="0.25"/>
    <row r="7124" customFormat="1" x14ac:dyDescent="0.25"/>
    <row r="7125" customFormat="1" x14ac:dyDescent="0.25"/>
    <row r="7126" customFormat="1" x14ac:dyDescent="0.25"/>
    <row r="7127" customFormat="1" x14ac:dyDescent="0.25"/>
    <row r="7128" customFormat="1" x14ac:dyDescent="0.25"/>
    <row r="7129" customFormat="1" x14ac:dyDescent="0.25"/>
    <row r="7130" customFormat="1" x14ac:dyDescent="0.25"/>
    <row r="7131" customFormat="1" x14ac:dyDescent="0.25"/>
    <row r="7132" customFormat="1" x14ac:dyDescent="0.25"/>
    <row r="7133" customFormat="1" x14ac:dyDescent="0.25"/>
    <row r="7134" customFormat="1" x14ac:dyDescent="0.25"/>
    <row r="7135" customFormat="1" x14ac:dyDescent="0.25"/>
    <row r="7136" customFormat="1" x14ac:dyDescent="0.25"/>
    <row r="7137" customFormat="1" x14ac:dyDescent="0.25"/>
    <row r="7138" customFormat="1" x14ac:dyDescent="0.25"/>
    <row r="7139" customFormat="1" x14ac:dyDescent="0.25"/>
    <row r="7140" customFormat="1" x14ac:dyDescent="0.25"/>
    <row r="7141" customFormat="1" x14ac:dyDescent="0.25"/>
    <row r="7142" customFormat="1" x14ac:dyDescent="0.25"/>
    <row r="7143" customFormat="1" x14ac:dyDescent="0.25"/>
    <row r="7144" customFormat="1" x14ac:dyDescent="0.25"/>
    <row r="7145" customFormat="1" x14ac:dyDescent="0.25"/>
    <row r="7146" customFormat="1" x14ac:dyDescent="0.25"/>
    <row r="7147" customFormat="1" x14ac:dyDescent="0.25"/>
    <row r="7148" customFormat="1" x14ac:dyDescent="0.25"/>
    <row r="7149" customFormat="1" x14ac:dyDescent="0.25"/>
    <row r="7150" customFormat="1" x14ac:dyDescent="0.25"/>
    <row r="7151" customFormat="1" x14ac:dyDescent="0.25"/>
    <row r="7152" customFormat="1" x14ac:dyDescent="0.25"/>
    <row r="7153" customFormat="1" x14ac:dyDescent="0.25"/>
    <row r="7154" customFormat="1" x14ac:dyDescent="0.25"/>
    <row r="7155" customFormat="1" x14ac:dyDescent="0.25"/>
    <row r="7156" customFormat="1" x14ac:dyDescent="0.25"/>
    <row r="7157" customFormat="1" x14ac:dyDescent="0.25"/>
    <row r="7158" customFormat="1" x14ac:dyDescent="0.25"/>
    <row r="7159" customFormat="1" x14ac:dyDescent="0.25"/>
    <row r="7160" customFormat="1" x14ac:dyDescent="0.25"/>
    <row r="7161" customFormat="1" x14ac:dyDescent="0.25"/>
    <row r="7162" customFormat="1" x14ac:dyDescent="0.25"/>
    <row r="7163" customFormat="1" x14ac:dyDescent="0.25"/>
    <row r="7164" customFormat="1" x14ac:dyDescent="0.25"/>
    <row r="7165" customFormat="1" x14ac:dyDescent="0.25"/>
    <row r="7166" customFormat="1" x14ac:dyDescent="0.25"/>
    <row r="7167" customFormat="1" x14ac:dyDescent="0.25"/>
    <row r="7168" customFormat="1" x14ac:dyDescent="0.25"/>
    <row r="7169" customFormat="1" x14ac:dyDescent="0.25"/>
    <row r="7170" customFormat="1" x14ac:dyDescent="0.25"/>
    <row r="7171" customFormat="1" x14ac:dyDescent="0.25"/>
    <row r="7172" customFormat="1" x14ac:dyDescent="0.25"/>
    <row r="7173" customFormat="1" x14ac:dyDescent="0.25"/>
    <row r="7174" customFormat="1" x14ac:dyDescent="0.25"/>
    <row r="7175" customFormat="1" x14ac:dyDescent="0.25"/>
    <row r="7176" customFormat="1" x14ac:dyDescent="0.25"/>
    <row r="7177" customFormat="1" x14ac:dyDescent="0.25"/>
    <row r="7178" customFormat="1" x14ac:dyDescent="0.25"/>
    <row r="7179" customFormat="1" x14ac:dyDescent="0.25"/>
    <row r="7180" customFormat="1" x14ac:dyDescent="0.25"/>
    <row r="7181" customFormat="1" x14ac:dyDescent="0.25"/>
    <row r="7182" customFormat="1" x14ac:dyDescent="0.25"/>
    <row r="7183" customFormat="1" x14ac:dyDescent="0.25"/>
    <row r="7184" customFormat="1" x14ac:dyDescent="0.25"/>
    <row r="7185" customFormat="1" x14ac:dyDescent="0.25"/>
    <row r="7186" customFormat="1" x14ac:dyDescent="0.25"/>
    <row r="7187" customFormat="1" x14ac:dyDescent="0.25"/>
    <row r="7188" customFormat="1" x14ac:dyDescent="0.25"/>
    <row r="7189" customFormat="1" x14ac:dyDescent="0.25"/>
    <row r="7190" customFormat="1" x14ac:dyDescent="0.25"/>
    <row r="7191" customFormat="1" x14ac:dyDescent="0.25"/>
    <row r="7192" customFormat="1" x14ac:dyDescent="0.25"/>
    <row r="7193" customFormat="1" x14ac:dyDescent="0.25"/>
    <row r="7194" customFormat="1" x14ac:dyDescent="0.25"/>
    <row r="7195" customFormat="1" x14ac:dyDescent="0.25"/>
    <row r="7196" customFormat="1" x14ac:dyDescent="0.25"/>
    <row r="7197" customFormat="1" x14ac:dyDescent="0.25"/>
    <row r="7198" customFormat="1" x14ac:dyDescent="0.25"/>
    <row r="7199" customFormat="1" x14ac:dyDescent="0.25"/>
    <row r="7200" customFormat="1" x14ac:dyDescent="0.25"/>
    <row r="7201" customFormat="1" x14ac:dyDescent="0.25"/>
    <row r="7202" customFormat="1" x14ac:dyDescent="0.25"/>
    <row r="7203" customFormat="1" x14ac:dyDescent="0.25"/>
    <row r="7204" customFormat="1" x14ac:dyDescent="0.25"/>
    <row r="7205" customFormat="1" x14ac:dyDescent="0.25"/>
    <row r="7206" customFormat="1" x14ac:dyDescent="0.25"/>
    <row r="7207" customFormat="1" x14ac:dyDescent="0.25"/>
    <row r="7208" customFormat="1" x14ac:dyDescent="0.25"/>
    <row r="7209" customFormat="1" x14ac:dyDescent="0.25"/>
    <row r="7210" customFormat="1" x14ac:dyDescent="0.25"/>
    <row r="7211" customFormat="1" x14ac:dyDescent="0.25"/>
    <row r="7212" customFormat="1" x14ac:dyDescent="0.25"/>
    <row r="7213" customFormat="1" x14ac:dyDescent="0.25"/>
    <row r="7214" customFormat="1" x14ac:dyDescent="0.25"/>
    <row r="7215" customFormat="1" x14ac:dyDescent="0.25"/>
    <row r="7216" customFormat="1" x14ac:dyDescent="0.25"/>
    <row r="7217" customFormat="1" x14ac:dyDescent="0.25"/>
    <row r="7218" customFormat="1" x14ac:dyDescent="0.25"/>
    <row r="7219" customFormat="1" x14ac:dyDescent="0.25"/>
    <row r="7220" customFormat="1" x14ac:dyDescent="0.25"/>
    <row r="7221" customFormat="1" x14ac:dyDescent="0.25"/>
    <row r="7222" customFormat="1" x14ac:dyDescent="0.25"/>
    <row r="7223" customFormat="1" x14ac:dyDescent="0.25"/>
    <row r="7224" customFormat="1" x14ac:dyDescent="0.25"/>
    <row r="7225" customFormat="1" x14ac:dyDescent="0.25"/>
    <row r="7226" customFormat="1" x14ac:dyDescent="0.25"/>
    <row r="7227" customFormat="1" x14ac:dyDescent="0.25"/>
    <row r="7228" customFormat="1" x14ac:dyDescent="0.25"/>
    <row r="7229" customFormat="1" x14ac:dyDescent="0.25"/>
    <row r="7230" customFormat="1" x14ac:dyDescent="0.25"/>
    <row r="7231" customFormat="1" x14ac:dyDescent="0.25"/>
    <row r="7232" customFormat="1" x14ac:dyDescent="0.25"/>
    <row r="7233" customFormat="1" x14ac:dyDescent="0.25"/>
    <row r="7234" customFormat="1" x14ac:dyDescent="0.25"/>
    <row r="7235" customFormat="1" x14ac:dyDescent="0.25"/>
    <row r="7236" customFormat="1" x14ac:dyDescent="0.25"/>
    <row r="7237" customFormat="1" x14ac:dyDescent="0.25"/>
    <row r="7238" customFormat="1" x14ac:dyDescent="0.25"/>
    <row r="7239" customFormat="1" x14ac:dyDescent="0.25"/>
    <row r="7240" customFormat="1" x14ac:dyDescent="0.25"/>
    <row r="7241" customFormat="1" x14ac:dyDescent="0.25"/>
    <row r="7242" customFormat="1" x14ac:dyDescent="0.25"/>
    <row r="7243" customFormat="1" x14ac:dyDescent="0.25"/>
    <row r="7244" customFormat="1" x14ac:dyDescent="0.25"/>
    <row r="7245" customFormat="1" x14ac:dyDescent="0.25"/>
    <row r="7246" customFormat="1" x14ac:dyDescent="0.25"/>
    <row r="7247" customFormat="1" x14ac:dyDescent="0.25"/>
    <row r="7248" customFormat="1" x14ac:dyDescent="0.25"/>
    <row r="7249" customFormat="1" x14ac:dyDescent="0.25"/>
    <row r="7250" customFormat="1" x14ac:dyDescent="0.25"/>
    <row r="7251" customFormat="1" x14ac:dyDescent="0.25"/>
    <row r="7252" customFormat="1" x14ac:dyDescent="0.25"/>
    <row r="7253" customFormat="1" x14ac:dyDescent="0.25"/>
    <row r="7254" customFormat="1" x14ac:dyDescent="0.25"/>
    <row r="7255" customFormat="1" x14ac:dyDescent="0.25"/>
    <row r="7256" customFormat="1" x14ac:dyDescent="0.25"/>
    <row r="7257" customFormat="1" x14ac:dyDescent="0.25"/>
    <row r="7258" customFormat="1" x14ac:dyDescent="0.25"/>
    <row r="7259" customFormat="1" x14ac:dyDescent="0.25"/>
    <row r="7260" customFormat="1" x14ac:dyDescent="0.25"/>
    <row r="7261" customFormat="1" x14ac:dyDescent="0.25"/>
    <row r="7262" customFormat="1" x14ac:dyDescent="0.25"/>
    <row r="7263" customFormat="1" x14ac:dyDescent="0.25"/>
    <row r="7264" customFormat="1" x14ac:dyDescent="0.25"/>
    <row r="7265" customFormat="1" x14ac:dyDescent="0.25"/>
    <row r="7266" customFormat="1" x14ac:dyDescent="0.25"/>
    <row r="7267" customFormat="1" x14ac:dyDescent="0.25"/>
    <row r="7268" customFormat="1" x14ac:dyDescent="0.25"/>
    <row r="7269" customFormat="1" x14ac:dyDescent="0.25"/>
    <row r="7270" customFormat="1" x14ac:dyDescent="0.25"/>
    <row r="7271" customFormat="1" x14ac:dyDescent="0.25"/>
    <row r="7272" customFormat="1" x14ac:dyDescent="0.25"/>
    <row r="7273" customFormat="1" x14ac:dyDescent="0.25"/>
    <row r="7274" customFormat="1" x14ac:dyDescent="0.25"/>
    <row r="7275" customFormat="1" x14ac:dyDescent="0.25"/>
    <row r="7276" customFormat="1" x14ac:dyDescent="0.25"/>
    <row r="7277" customFormat="1" x14ac:dyDescent="0.25"/>
    <row r="7278" customFormat="1" x14ac:dyDescent="0.25"/>
    <row r="7279" customFormat="1" x14ac:dyDescent="0.25"/>
    <row r="7280" customFormat="1" x14ac:dyDescent="0.25"/>
    <row r="7281" customFormat="1" x14ac:dyDescent="0.25"/>
    <row r="7282" customFormat="1" x14ac:dyDescent="0.25"/>
    <row r="7283" customFormat="1" x14ac:dyDescent="0.25"/>
    <row r="7284" customFormat="1" x14ac:dyDescent="0.25"/>
    <row r="7285" customFormat="1" x14ac:dyDescent="0.25"/>
    <row r="7286" customFormat="1" x14ac:dyDescent="0.25"/>
    <row r="7287" customFormat="1" x14ac:dyDescent="0.25"/>
    <row r="7288" customFormat="1" x14ac:dyDescent="0.25"/>
    <row r="7289" customFormat="1" x14ac:dyDescent="0.25"/>
    <row r="7290" customFormat="1" x14ac:dyDescent="0.25"/>
    <row r="7291" customFormat="1" x14ac:dyDescent="0.25"/>
    <row r="7292" customFormat="1" x14ac:dyDescent="0.25"/>
    <row r="7293" customFormat="1" x14ac:dyDescent="0.25"/>
    <row r="7294" customFormat="1" x14ac:dyDescent="0.25"/>
    <row r="7295" customFormat="1" x14ac:dyDescent="0.25"/>
    <row r="7296" customFormat="1" x14ac:dyDescent="0.25"/>
    <row r="7297" customFormat="1" x14ac:dyDescent="0.25"/>
    <row r="7298" customFormat="1" x14ac:dyDescent="0.25"/>
    <row r="7299" customFormat="1" x14ac:dyDescent="0.25"/>
    <row r="7300" customFormat="1" x14ac:dyDescent="0.25"/>
    <row r="7301" customFormat="1" x14ac:dyDescent="0.25"/>
    <row r="7302" customFormat="1" x14ac:dyDescent="0.25"/>
    <row r="7303" customFormat="1" x14ac:dyDescent="0.25"/>
    <row r="7304" customFormat="1" x14ac:dyDescent="0.25"/>
    <row r="7305" customFormat="1" x14ac:dyDescent="0.25"/>
    <row r="7306" customFormat="1" x14ac:dyDescent="0.25"/>
    <row r="7307" customFormat="1" x14ac:dyDescent="0.25"/>
    <row r="7308" customFormat="1" x14ac:dyDescent="0.25"/>
    <row r="7309" customFormat="1" x14ac:dyDescent="0.25"/>
    <row r="7310" customFormat="1" x14ac:dyDescent="0.25"/>
    <row r="7311" customFormat="1" x14ac:dyDescent="0.25"/>
    <row r="7312" customFormat="1" x14ac:dyDescent="0.25"/>
    <row r="7313" customFormat="1" x14ac:dyDescent="0.25"/>
    <row r="7314" customFormat="1" x14ac:dyDescent="0.25"/>
    <row r="7315" customFormat="1" x14ac:dyDescent="0.25"/>
    <row r="7316" customFormat="1" x14ac:dyDescent="0.25"/>
    <row r="7317" customFormat="1" x14ac:dyDescent="0.25"/>
    <row r="7318" customFormat="1" x14ac:dyDescent="0.25"/>
    <row r="7319" customFormat="1" x14ac:dyDescent="0.25"/>
    <row r="7320" customFormat="1" x14ac:dyDescent="0.25"/>
    <row r="7321" customFormat="1" x14ac:dyDescent="0.25"/>
    <row r="7322" customFormat="1" x14ac:dyDescent="0.25"/>
    <row r="7323" customFormat="1" x14ac:dyDescent="0.25"/>
    <row r="7324" customFormat="1" x14ac:dyDescent="0.25"/>
    <row r="7325" customFormat="1" x14ac:dyDescent="0.25"/>
    <row r="7326" customFormat="1" x14ac:dyDescent="0.25"/>
    <row r="7327" customFormat="1" x14ac:dyDescent="0.25"/>
    <row r="7328" customFormat="1" x14ac:dyDescent="0.25"/>
    <row r="7329" customFormat="1" x14ac:dyDescent="0.25"/>
    <row r="7330" customFormat="1" x14ac:dyDescent="0.25"/>
    <row r="7331" customFormat="1" x14ac:dyDescent="0.25"/>
    <row r="7332" customFormat="1" x14ac:dyDescent="0.25"/>
    <row r="7333" customFormat="1" x14ac:dyDescent="0.25"/>
    <row r="7334" customFormat="1" x14ac:dyDescent="0.25"/>
    <row r="7335" customFormat="1" x14ac:dyDescent="0.25"/>
    <row r="7336" customFormat="1" x14ac:dyDescent="0.25"/>
    <row r="7337" customFormat="1" x14ac:dyDescent="0.25"/>
    <row r="7338" customFormat="1" x14ac:dyDescent="0.25"/>
    <row r="7339" customFormat="1" x14ac:dyDescent="0.25"/>
    <row r="7340" customFormat="1" x14ac:dyDescent="0.25"/>
    <row r="7341" customFormat="1" x14ac:dyDescent="0.25"/>
    <row r="7342" customFormat="1" x14ac:dyDescent="0.25"/>
    <row r="7343" customFormat="1" x14ac:dyDescent="0.25"/>
    <row r="7344" customFormat="1" x14ac:dyDescent="0.25"/>
    <row r="7345" customFormat="1" x14ac:dyDescent="0.25"/>
    <row r="7346" customFormat="1" x14ac:dyDescent="0.25"/>
    <row r="7347" customFormat="1" x14ac:dyDescent="0.25"/>
    <row r="7348" customFormat="1" x14ac:dyDescent="0.25"/>
    <row r="7349" customFormat="1" x14ac:dyDescent="0.25"/>
    <row r="7350" customFormat="1" x14ac:dyDescent="0.25"/>
    <row r="7351" customFormat="1" x14ac:dyDescent="0.25"/>
    <row r="7352" customFormat="1" x14ac:dyDescent="0.25"/>
    <row r="7353" customFormat="1" x14ac:dyDescent="0.25"/>
    <row r="7354" customFormat="1" x14ac:dyDescent="0.25"/>
    <row r="7355" customFormat="1" x14ac:dyDescent="0.25"/>
    <row r="7356" customFormat="1" x14ac:dyDescent="0.25"/>
    <row r="7357" customFormat="1" x14ac:dyDescent="0.25"/>
    <row r="7358" customFormat="1" x14ac:dyDescent="0.25"/>
    <row r="7359" customFormat="1" x14ac:dyDescent="0.25"/>
    <row r="7360" customFormat="1" x14ac:dyDescent="0.25"/>
    <row r="7361" customFormat="1" x14ac:dyDescent="0.25"/>
    <row r="7362" customFormat="1" x14ac:dyDescent="0.25"/>
    <row r="7363" customFormat="1" x14ac:dyDescent="0.25"/>
    <row r="7364" customFormat="1" x14ac:dyDescent="0.25"/>
    <row r="7365" customFormat="1" x14ac:dyDescent="0.25"/>
    <row r="7366" customFormat="1" x14ac:dyDescent="0.25"/>
    <row r="7367" customFormat="1" x14ac:dyDescent="0.25"/>
    <row r="7368" customFormat="1" x14ac:dyDescent="0.25"/>
    <row r="7369" customFormat="1" x14ac:dyDescent="0.25"/>
    <row r="7370" customFormat="1" x14ac:dyDescent="0.25"/>
    <row r="7371" customFormat="1" x14ac:dyDescent="0.25"/>
    <row r="7372" customFormat="1" x14ac:dyDescent="0.25"/>
    <row r="7373" customFormat="1" x14ac:dyDescent="0.25"/>
    <row r="7374" customFormat="1" x14ac:dyDescent="0.25"/>
    <row r="7375" customFormat="1" x14ac:dyDescent="0.25"/>
    <row r="7376" customFormat="1" x14ac:dyDescent="0.25"/>
    <row r="7377" customFormat="1" x14ac:dyDescent="0.25"/>
    <row r="7378" customFormat="1" x14ac:dyDescent="0.25"/>
    <row r="7379" customFormat="1" x14ac:dyDescent="0.25"/>
    <row r="7380" customFormat="1" x14ac:dyDescent="0.25"/>
    <row r="7381" customFormat="1" x14ac:dyDescent="0.25"/>
    <row r="7382" customFormat="1" x14ac:dyDescent="0.25"/>
    <row r="7383" customFormat="1" x14ac:dyDescent="0.25"/>
    <row r="7384" customFormat="1" x14ac:dyDescent="0.25"/>
    <row r="7385" customFormat="1" x14ac:dyDescent="0.25"/>
    <row r="7386" customFormat="1" x14ac:dyDescent="0.25"/>
    <row r="7387" customFormat="1" x14ac:dyDescent="0.25"/>
    <row r="7388" customFormat="1" x14ac:dyDescent="0.25"/>
    <row r="7389" customFormat="1" x14ac:dyDescent="0.25"/>
    <row r="7390" customFormat="1" x14ac:dyDescent="0.25"/>
    <row r="7391" customFormat="1" x14ac:dyDescent="0.25"/>
    <row r="7392" customFormat="1" x14ac:dyDescent="0.25"/>
    <row r="7393" customFormat="1" x14ac:dyDescent="0.25"/>
    <row r="7394" customFormat="1" x14ac:dyDescent="0.25"/>
    <row r="7395" customFormat="1" x14ac:dyDescent="0.25"/>
    <row r="7396" customFormat="1" x14ac:dyDescent="0.25"/>
    <row r="7397" customFormat="1" x14ac:dyDescent="0.25"/>
    <row r="7398" customFormat="1" x14ac:dyDescent="0.25"/>
    <row r="7399" customFormat="1" x14ac:dyDescent="0.25"/>
    <row r="7400" customFormat="1" x14ac:dyDescent="0.25"/>
    <row r="7401" customFormat="1" x14ac:dyDescent="0.25"/>
    <row r="7402" customFormat="1" x14ac:dyDescent="0.25"/>
    <row r="7403" customFormat="1" x14ac:dyDescent="0.25"/>
    <row r="7404" customFormat="1" x14ac:dyDescent="0.25"/>
    <row r="7405" customFormat="1" x14ac:dyDescent="0.25"/>
    <row r="7406" customFormat="1" x14ac:dyDescent="0.25"/>
    <row r="7407" customFormat="1" x14ac:dyDescent="0.25"/>
    <row r="7408" customFormat="1" x14ac:dyDescent="0.25"/>
    <row r="7409" customFormat="1" x14ac:dyDescent="0.25"/>
    <row r="7410" customFormat="1" x14ac:dyDescent="0.25"/>
    <row r="7411" customFormat="1" x14ac:dyDescent="0.25"/>
    <row r="7412" customFormat="1" x14ac:dyDescent="0.25"/>
    <row r="7413" customFormat="1" x14ac:dyDescent="0.25"/>
    <row r="7414" customFormat="1" x14ac:dyDescent="0.25"/>
    <row r="7415" customFormat="1" x14ac:dyDescent="0.25"/>
    <row r="7416" customFormat="1" x14ac:dyDescent="0.25"/>
    <row r="7417" customFormat="1" x14ac:dyDescent="0.25"/>
    <row r="7418" customFormat="1" x14ac:dyDescent="0.25"/>
    <row r="7419" customFormat="1" x14ac:dyDescent="0.25"/>
    <row r="7420" customFormat="1" x14ac:dyDescent="0.25"/>
    <row r="7421" customFormat="1" x14ac:dyDescent="0.25"/>
    <row r="7422" customFormat="1" x14ac:dyDescent="0.25"/>
    <row r="7423" customFormat="1" x14ac:dyDescent="0.25"/>
    <row r="7424" customFormat="1" x14ac:dyDescent="0.25"/>
    <row r="7425" customFormat="1" x14ac:dyDescent="0.25"/>
    <row r="7426" customFormat="1" x14ac:dyDescent="0.25"/>
    <row r="7427" customFormat="1" x14ac:dyDescent="0.25"/>
    <row r="7428" customFormat="1" x14ac:dyDescent="0.25"/>
    <row r="7429" customFormat="1" x14ac:dyDescent="0.25"/>
    <row r="7430" customFormat="1" x14ac:dyDescent="0.25"/>
    <row r="7431" customFormat="1" x14ac:dyDescent="0.25"/>
    <row r="7432" customFormat="1" x14ac:dyDescent="0.25"/>
    <row r="7433" customFormat="1" x14ac:dyDescent="0.25"/>
    <row r="7434" customFormat="1" x14ac:dyDescent="0.25"/>
    <row r="7435" customFormat="1" x14ac:dyDescent="0.25"/>
    <row r="7436" customFormat="1" x14ac:dyDescent="0.25"/>
    <row r="7437" customFormat="1" x14ac:dyDescent="0.25"/>
    <row r="7438" customFormat="1" x14ac:dyDescent="0.25"/>
    <row r="7439" customFormat="1" x14ac:dyDescent="0.25"/>
    <row r="7440" customFormat="1" x14ac:dyDescent="0.25"/>
    <row r="7441" customFormat="1" x14ac:dyDescent="0.25"/>
    <row r="7442" customFormat="1" x14ac:dyDescent="0.25"/>
    <row r="7443" customFormat="1" x14ac:dyDescent="0.25"/>
    <row r="7444" customFormat="1" x14ac:dyDescent="0.25"/>
    <row r="7445" customFormat="1" x14ac:dyDescent="0.25"/>
    <row r="7446" customFormat="1" x14ac:dyDescent="0.25"/>
    <row r="7447" customFormat="1" x14ac:dyDescent="0.25"/>
    <row r="7448" customFormat="1" x14ac:dyDescent="0.25"/>
    <row r="7449" customFormat="1" x14ac:dyDescent="0.25"/>
    <row r="7450" customFormat="1" x14ac:dyDescent="0.25"/>
    <row r="7451" customFormat="1" x14ac:dyDescent="0.25"/>
    <row r="7452" customFormat="1" x14ac:dyDescent="0.25"/>
    <row r="7453" customFormat="1" x14ac:dyDescent="0.25"/>
    <row r="7454" customFormat="1" x14ac:dyDescent="0.25"/>
    <row r="7455" customFormat="1" x14ac:dyDescent="0.25"/>
    <row r="7456" customFormat="1" x14ac:dyDescent="0.25"/>
    <row r="7457" customFormat="1" x14ac:dyDescent="0.25"/>
    <row r="7458" customFormat="1" x14ac:dyDescent="0.25"/>
    <row r="7459" customFormat="1" x14ac:dyDescent="0.25"/>
    <row r="7460" customFormat="1" x14ac:dyDescent="0.25"/>
    <row r="7461" customFormat="1" x14ac:dyDescent="0.25"/>
    <row r="7462" customFormat="1" x14ac:dyDescent="0.25"/>
    <row r="7463" customFormat="1" x14ac:dyDescent="0.25"/>
    <row r="7464" customFormat="1" x14ac:dyDescent="0.25"/>
    <row r="7465" customFormat="1" x14ac:dyDescent="0.25"/>
    <row r="7466" customFormat="1" x14ac:dyDescent="0.25"/>
    <row r="7467" customFormat="1" x14ac:dyDescent="0.25"/>
    <row r="7468" customFormat="1" x14ac:dyDescent="0.25"/>
    <row r="7469" customFormat="1" x14ac:dyDescent="0.25"/>
    <row r="7470" customFormat="1" x14ac:dyDescent="0.25"/>
    <row r="7471" customFormat="1" x14ac:dyDescent="0.25"/>
    <row r="7472" customFormat="1" x14ac:dyDescent="0.25"/>
    <row r="7473" customFormat="1" x14ac:dyDescent="0.25"/>
    <row r="7474" customFormat="1" x14ac:dyDescent="0.25"/>
    <row r="7475" customFormat="1" x14ac:dyDescent="0.25"/>
    <row r="7476" customFormat="1" x14ac:dyDescent="0.25"/>
    <row r="7477" customFormat="1" x14ac:dyDescent="0.25"/>
    <row r="7478" customFormat="1" x14ac:dyDescent="0.25"/>
    <row r="7479" customFormat="1" x14ac:dyDescent="0.25"/>
    <row r="7480" customFormat="1" x14ac:dyDescent="0.25"/>
    <row r="7481" customFormat="1" x14ac:dyDescent="0.25"/>
    <row r="7482" customFormat="1" x14ac:dyDescent="0.25"/>
    <row r="7483" customFormat="1" x14ac:dyDescent="0.25"/>
    <row r="7484" customFormat="1" x14ac:dyDescent="0.25"/>
    <row r="7485" customFormat="1" x14ac:dyDescent="0.25"/>
    <row r="7486" customFormat="1" x14ac:dyDescent="0.25"/>
    <row r="7487" customFormat="1" x14ac:dyDescent="0.25"/>
    <row r="7488" customFormat="1" x14ac:dyDescent="0.25"/>
    <row r="7489" customFormat="1" x14ac:dyDescent="0.25"/>
    <row r="7490" customFormat="1" x14ac:dyDescent="0.25"/>
    <row r="7491" customFormat="1" x14ac:dyDescent="0.25"/>
    <row r="7492" customFormat="1" x14ac:dyDescent="0.25"/>
    <row r="7493" customFormat="1" x14ac:dyDescent="0.25"/>
    <row r="7494" customFormat="1" x14ac:dyDescent="0.25"/>
    <row r="7495" customFormat="1" x14ac:dyDescent="0.25"/>
    <row r="7496" customFormat="1" x14ac:dyDescent="0.25"/>
    <row r="7497" customFormat="1" x14ac:dyDescent="0.25"/>
    <row r="7498" customFormat="1" x14ac:dyDescent="0.25"/>
    <row r="7499" customFormat="1" x14ac:dyDescent="0.25"/>
    <row r="7500" customFormat="1" x14ac:dyDescent="0.25"/>
    <row r="7501" customFormat="1" x14ac:dyDescent="0.25"/>
    <row r="7502" customFormat="1" x14ac:dyDescent="0.25"/>
    <row r="7503" customFormat="1" x14ac:dyDescent="0.25"/>
    <row r="7504" customFormat="1" x14ac:dyDescent="0.25"/>
    <row r="7505" customFormat="1" x14ac:dyDescent="0.25"/>
    <row r="7506" customFormat="1" x14ac:dyDescent="0.25"/>
    <row r="7507" customFormat="1" x14ac:dyDescent="0.25"/>
    <row r="7508" customFormat="1" x14ac:dyDescent="0.25"/>
    <row r="7509" customFormat="1" x14ac:dyDescent="0.25"/>
    <row r="7510" customFormat="1" x14ac:dyDescent="0.25"/>
    <row r="7511" customFormat="1" x14ac:dyDescent="0.25"/>
    <row r="7512" customFormat="1" x14ac:dyDescent="0.25"/>
    <row r="7513" customFormat="1" x14ac:dyDescent="0.25"/>
    <row r="7514" customFormat="1" x14ac:dyDescent="0.25"/>
    <row r="7515" customFormat="1" x14ac:dyDescent="0.25"/>
    <row r="7516" customFormat="1" x14ac:dyDescent="0.25"/>
    <row r="7517" customFormat="1" x14ac:dyDescent="0.25"/>
    <row r="7518" customFormat="1" x14ac:dyDescent="0.25"/>
    <row r="7519" customFormat="1" x14ac:dyDescent="0.25"/>
    <row r="7520" customFormat="1" x14ac:dyDescent="0.25"/>
    <row r="7521" customFormat="1" x14ac:dyDescent="0.25"/>
    <row r="7522" customFormat="1" x14ac:dyDescent="0.25"/>
    <row r="7523" customFormat="1" x14ac:dyDescent="0.25"/>
    <row r="7524" customFormat="1" x14ac:dyDescent="0.25"/>
    <row r="7525" customFormat="1" x14ac:dyDescent="0.25"/>
    <row r="7526" customFormat="1" x14ac:dyDescent="0.25"/>
    <row r="7527" customFormat="1" x14ac:dyDescent="0.25"/>
    <row r="7528" customFormat="1" x14ac:dyDescent="0.25"/>
    <row r="7529" customFormat="1" x14ac:dyDescent="0.25"/>
    <row r="7530" customFormat="1" x14ac:dyDescent="0.25"/>
    <row r="7531" customFormat="1" x14ac:dyDescent="0.25"/>
    <row r="7532" customFormat="1" x14ac:dyDescent="0.25"/>
    <row r="7533" customFormat="1" x14ac:dyDescent="0.25"/>
    <row r="7534" customFormat="1" x14ac:dyDescent="0.25"/>
    <row r="7535" customFormat="1" x14ac:dyDescent="0.25"/>
    <row r="7536" customFormat="1" x14ac:dyDescent="0.25"/>
    <row r="7537" customFormat="1" x14ac:dyDescent="0.25"/>
    <row r="7538" customFormat="1" x14ac:dyDescent="0.25"/>
    <row r="7539" customFormat="1" x14ac:dyDescent="0.25"/>
    <row r="7540" customFormat="1" x14ac:dyDescent="0.25"/>
    <row r="7541" customFormat="1" x14ac:dyDescent="0.25"/>
    <row r="7542" customFormat="1" x14ac:dyDescent="0.25"/>
    <row r="7543" customFormat="1" x14ac:dyDescent="0.25"/>
    <row r="7544" customFormat="1" x14ac:dyDescent="0.25"/>
    <row r="7545" customFormat="1" x14ac:dyDescent="0.25"/>
    <row r="7546" customFormat="1" x14ac:dyDescent="0.25"/>
    <row r="7547" customFormat="1" x14ac:dyDescent="0.25"/>
    <row r="7548" customFormat="1" x14ac:dyDescent="0.25"/>
    <row r="7549" customFormat="1" x14ac:dyDescent="0.25"/>
    <row r="7550" customFormat="1" x14ac:dyDescent="0.25"/>
    <row r="7551" customFormat="1" x14ac:dyDescent="0.25"/>
    <row r="7552" customFormat="1" x14ac:dyDescent="0.25"/>
    <row r="7553" customFormat="1" x14ac:dyDescent="0.25"/>
    <row r="7554" customFormat="1" x14ac:dyDescent="0.25"/>
    <row r="7555" customFormat="1" x14ac:dyDescent="0.25"/>
    <row r="7556" customFormat="1" x14ac:dyDescent="0.25"/>
    <row r="7557" customFormat="1" x14ac:dyDescent="0.25"/>
    <row r="7558" customFormat="1" x14ac:dyDescent="0.25"/>
    <row r="7559" customFormat="1" x14ac:dyDescent="0.25"/>
    <row r="7560" customFormat="1" x14ac:dyDescent="0.25"/>
    <row r="7561" customFormat="1" x14ac:dyDescent="0.25"/>
    <row r="7562" customFormat="1" x14ac:dyDescent="0.25"/>
    <row r="7563" customFormat="1" x14ac:dyDescent="0.25"/>
    <row r="7564" customFormat="1" x14ac:dyDescent="0.25"/>
    <row r="7565" customFormat="1" x14ac:dyDescent="0.25"/>
    <row r="7566" customFormat="1" x14ac:dyDescent="0.25"/>
    <row r="7567" customFormat="1" x14ac:dyDescent="0.25"/>
    <row r="7568" customFormat="1" x14ac:dyDescent="0.25"/>
    <row r="7569" customFormat="1" x14ac:dyDescent="0.25"/>
    <row r="7570" customFormat="1" x14ac:dyDescent="0.25"/>
    <row r="7571" customFormat="1" x14ac:dyDescent="0.25"/>
    <row r="7572" customFormat="1" x14ac:dyDescent="0.25"/>
    <row r="7573" customFormat="1" x14ac:dyDescent="0.25"/>
    <row r="7574" customFormat="1" x14ac:dyDescent="0.25"/>
    <row r="7575" customFormat="1" x14ac:dyDescent="0.25"/>
    <row r="7576" customFormat="1" x14ac:dyDescent="0.25"/>
    <row r="7577" customFormat="1" x14ac:dyDescent="0.25"/>
    <row r="7578" customFormat="1" x14ac:dyDescent="0.25"/>
    <row r="7579" customFormat="1" x14ac:dyDescent="0.25"/>
    <row r="7580" customFormat="1" x14ac:dyDescent="0.25"/>
    <row r="7581" customFormat="1" x14ac:dyDescent="0.25"/>
    <row r="7582" customFormat="1" x14ac:dyDescent="0.25"/>
    <row r="7583" customFormat="1" x14ac:dyDescent="0.25"/>
    <row r="7584" customFormat="1" x14ac:dyDescent="0.25"/>
    <row r="7585" customFormat="1" x14ac:dyDescent="0.25"/>
    <row r="7586" customFormat="1" x14ac:dyDescent="0.25"/>
    <row r="7587" customFormat="1" x14ac:dyDescent="0.25"/>
    <row r="7588" customFormat="1" x14ac:dyDescent="0.25"/>
    <row r="7589" customFormat="1" x14ac:dyDescent="0.25"/>
    <row r="7590" customFormat="1" x14ac:dyDescent="0.25"/>
    <row r="7591" customFormat="1" x14ac:dyDescent="0.25"/>
    <row r="7592" customFormat="1" x14ac:dyDescent="0.25"/>
    <row r="7593" customFormat="1" x14ac:dyDescent="0.25"/>
    <row r="7594" customFormat="1" x14ac:dyDescent="0.25"/>
    <row r="7595" customFormat="1" x14ac:dyDescent="0.25"/>
    <row r="7596" customFormat="1" x14ac:dyDescent="0.25"/>
    <row r="7597" customFormat="1" x14ac:dyDescent="0.25"/>
    <row r="7598" customFormat="1" x14ac:dyDescent="0.25"/>
    <row r="7599" customFormat="1" x14ac:dyDescent="0.25"/>
    <row r="7600" customFormat="1" x14ac:dyDescent="0.25"/>
    <row r="7601" customFormat="1" x14ac:dyDescent="0.25"/>
    <row r="7602" customFormat="1" x14ac:dyDescent="0.25"/>
    <row r="7603" customFormat="1" x14ac:dyDescent="0.25"/>
    <row r="7604" customFormat="1" x14ac:dyDescent="0.25"/>
    <row r="7605" customFormat="1" x14ac:dyDescent="0.25"/>
    <row r="7606" customFormat="1" x14ac:dyDescent="0.25"/>
    <row r="7607" customFormat="1" x14ac:dyDescent="0.25"/>
    <row r="7608" customFormat="1" x14ac:dyDescent="0.25"/>
    <row r="7609" customFormat="1" x14ac:dyDescent="0.25"/>
    <row r="7610" customFormat="1" x14ac:dyDescent="0.25"/>
    <row r="7611" customFormat="1" x14ac:dyDescent="0.25"/>
    <row r="7612" customFormat="1" x14ac:dyDescent="0.25"/>
    <row r="7613" customFormat="1" x14ac:dyDescent="0.25"/>
    <row r="7614" customFormat="1" x14ac:dyDescent="0.25"/>
    <row r="7615" customFormat="1" x14ac:dyDescent="0.25"/>
    <row r="7616" customFormat="1" x14ac:dyDescent="0.25"/>
    <row r="7617" customFormat="1" x14ac:dyDescent="0.25"/>
    <row r="7618" customFormat="1" x14ac:dyDescent="0.25"/>
    <row r="7619" customFormat="1" x14ac:dyDescent="0.25"/>
    <row r="7620" customFormat="1" x14ac:dyDescent="0.25"/>
    <row r="7621" customFormat="1" x14ac:dyDescent="0.25"/>
    <row r="7622" customFormat="1" x14ac:dyDescent="0.25"/>
    <row r="7623" customFormat="1" x14ac:dyDescent="0.25"/>
    <row r="7624" customFormat="1" x14ac:dyDescent="0.25"/>
    <row r="7625" customFormat="1" x14ac:dyDescent="0.25"/>
    <row r="7626" customFormat="1" x14ac:dyDescent="0.25"/>
    <row r="7627" customFormat="1" x14ac:dyDescent="0.25"/>
    <row r="7628" customFormat="1" x14ac:dyDescent="0.25"/>
    <row r="7629" customFormat="1" x14ac:dyDescent="0.25"/>
    <row r="7630" customFormat="1" x14ac:dyDescent="0.25"/>
    <row r="7631" customFormat="1" x14ac:dyDescent="0.25"/>
    <row r="7632" customFormat="1" x14ac:dyDescent="0.25"/>
    <row r="7633" customFormat="1" x14ac:dyDescent="0.25"/>
    <row r="7634" customFormat="1" x14ac:dyDescent="0.25"/>
    <row r="7635" customFormat="1" x14ac:dyDescent="0.25"/>
    <row r="7636" customFormat="1" x14ac:dyDescent="0.25"/>
    <row r="7637" customFormat="1" x14ac:dyDescent="0.25"/>
    <row r="7638" customFormat="1" x14ac:dyDescent="0.25"/>
    <row r="7639" customFormat="1" x14ac:dyDescent="0.25"/>
    <row r="7640" customFormat="1" x14ac:dyDescent="0.25"/>
    <row r="7641" customFormat="1" x14ac:dyDescent="0.25"/>
    <row r="7642" customFormat="1" x14ac:dyDescent="0.25"/>
    <row r="7643" customFormat="1" x14ac:dyDescent="0.25"/>
    <row r="7644" customFormat="1" x14ac:dyDescent="0.25"/>
    <row r="7645" customFormat="1" x14ac:dyDescent="0.25"/>
    <row r="7646" customFormat="1" x14ac:dyDescent="0.25"/>
    <row r="7647" customFormat="1" x14ac:dyDescent="0.25"/>
    <row r="7648" customFormat="1" x14ac:dyDescent="0.25"/>
    <row r="7649" customFormat="1" x14ac:dyDescent="0.25"/>
    <row r="7650" customFormat="1" x14ac:dyDescent="0.25"/>
    <row r="7651" customFormat="1" x14ac:dyDescent="0.25"/>
    <row r="7652" customFormat="1" x14ac:dyDescent="0.25"/>
    <row r="7653" customFormat="1" x14ac:dyDescent="0.25"/>
    <row r="7654" customFormat="1" x14ac:dyDescent="0.25"/>
    <row r="7655" customFormat="1" x14ac:dyDescent="0.25"/>
    <row r="7656" customFormat="1" x14ac:dyDescent="0.25"/>
    <row r="7657" customFormat="1" x14ac:dyDescent="0.25"/>
    <row r="7658" customFormat="1" x14ac:dyDescent="0.25"/>
    <row r="7659" customFormat="1" x14ac:dyDescent="0.25"/>
    <row r="7660" customFormat="1" x14ac:dyDescent="0.25"/>
    <row r="7661" customFormat="1" x14ac:dyDescent="0.25"/>
    <row r="7662" customFormat="1" x14ac:dyDescent="0.25"/>
    <row r="7663" customFormat="1" x14ac:dyDescent="0.25"/>
    <row r="7664" customFormat="1" x14ac:dyDescent="0.25"/>
    <row r="7665" customFormat="1" x14ac:dyDescent="0.25"/>
    <row r="7666" customFormat="1" x14ac:dyDescent="0.25"/>
    <row r="7667" customFormat="1" x14ac:dyDescent="0.25"/>
    <row r="7668" customFormat="1" x14ac:dyDescent="0.25"/>
    <row r="7669" customFormat="1" x14ac:dyDescent="0.25"/>
    <row r="7670" customFormat="1" x14ac:dyDescent="0.25"/>
    <row r="7671" customFormat="1" x14ac:dyDescent="0.25"/>
    <row r="7672" customFormat="1" x14ac:dyDescent="0.25"/>
    <row r="7673" customFormat="1" x14ac:dyDescent="0.25"/>
    <row r="7674" customFormat="1" x14ac:dyDescent="0.25"/>
    <row r="7675" customFormat="1" x14ac:dyDescent="0.25"/>
    <row r="7676" customFormat="1" x14ac:dyDescent="0.25"/>
    <row r="7677" customFormat="1" x14ac:dyDescent="0.25"/>
    <row r="7678" customFormat="1" x14ac:dyDescent="0.25"/>
    <row r="7679" customFormat="1" x14ac:dyDescent="0.25"/>
    <row r="7680" customFormat="1" x14ac:dyDescent="0.25"/>
    <row r="7681" customFormat="1" x14ac:dyDescent="0.25"/>
    <row r="7682" customFormat="1" x14ac:dyDescent="0.25"/>
    <row r="7683" customFormat="1" x14ac:dyDescent="0.25"/>
    <row r="7684" customFormat="1" x14ac:dyDescent="0.25"/>
    <row r="7685" customFormat="1" x14ac:dyDescent="0.25"/>
    <row r="7686" customFormat="1" x14ac:dyDescent="0.25"/>
    <row r="7687" customFormat="1" x14ac:dyDescent="0.25"/>
    <row r="7688" customFormat="1" x14ac:dyDescent="0.25"/>
    <row r="7689" customFormat="1" x14ac:dyDescent="0.25"/>
    <row r="7690" customFormat="1" x14ac:dyDescent="0.25"/>
    <row r="7691" customFormat="1" x14ac:dyDescent="0.25"/>
    <row r="7692" customFormat="1" x14ac:dyDescent="0.25"/>
    <row r="7693" customFormat="1" x14ac:dyDescent="0.25"/>
    <row r="7694" customFormat="1" x14ac:dyDescent="0.25"/>
    <row r="7695" customFormat="1" x14ac:dyDescent="0.25"/>
    <row r="7696" customFormat="1" x14ac:dyDescent="0.25"/>
    <row r="7697" customFormat="1" x14ac:dyDescent="0.25"/>
    <row r="7698" customFormat="1" x14ac:dyDescent="0.25"/>
    <row r="7699" customFormat="1" x14ac:dyDescent="0.25"/>
    <row r="7700" customFormat="1" x14ac:dyDescent="0.25"/>
    <row r="7701" customFormat="1" x14ac:dyDescent="0.25"/>
    <row r="7702" customFormat="1" x14ac:dyDescent="0.25"/>
    <row r="7703" customFormat="1" x14ac:dyDescent="0.25"/>
    <row r="7704" customFormat="1" x14ac:dyDescent="0.25"/>
    <row r="7705" customFormat="1" x14ac:dyDescent="0.25"/>
    <row r="7706" customFormat="1" x14ac:dyDescent="0.25"/>
    <row r="7707" customFormat="1" x14ac:dyDescent="0.25"/>
    <row r="7708" customFormat="1" x14ac:dyDescent="0.25"/>
    <row r="7709" customFormat="1" x14ac:dyDescent="0.25"/>
    <row r="7710" customFormat="1" x14ac:dyDescent="0.25"/>
    <row r="7711" customFormat="1" x14ac:dyDescent="0.25"/>
    <row r="7712" customFormat="1" x14ac:dyDescent="0.25"/>
    <row r="7713" customFormat="1" x14ac:dyDescent="0.25"/>
    <row r="7714" customFormat="1" x14ac:dyDescent="0.25"/>
    <row r="7715" customFormat="1" x14ac:dyDescent="0.25"/>
    <row r="7716" customFormat="1" x14ac:dyDescent="0.25"/>
    <row r="7717" customFormat="1" x14ac:dyDescent="0.25"/>
    <row r="7718" customFormat="1" x14ac:dyDescent="0.25"/>
    <row r="7719" customFormat="1" x14ac:dyDescent="0.25"/>
    <row r="7720" customFormat="1" x14ac:dyDescent="0.25"/>
    <row r="7721" customFormat="1" x14ac:dyDescent="0.25"/>
    <row r="7722" customFormat="1" x14ac:dyDescent="0.25"/>
    <row r="7723" customFormat="1" x14ac:dyDescent="0.25"/>
    <row r="7724" customFormat="1" x14ac:dyDescent="0.25"/>
    <row r="7725" customFormat="1" x14ac:dyDescent="0.25"/>
    <row r="7726" customFormat="1" x14ac:dyDescent="0.25"/>
    <row r="7727" customFormat="1" x14ac:dyDescent="0.25"/>
    <row r="7728" customFormat="1" x14ac:dyDescent="0.25"/>
    <row r="7729" customFormat="1" x14ac:dyDescent="0.25"/>
    <row r="7730" customFormat="1" x14ac:dyDescent="0.25"/>
    <row r="7731" customFormat="1" x14ac:dyDescent="0.25"/>
    <row r="7732" customFormat="1" x14ac:dyDescent="0.25"/>
    <row r="7733" customFormat="1" x14ac:dyDescent="0.25"/>
    <row r="7734" customFormat="1" x14ac:dyDescent="0.25"/>
    <row r="7735" customFormat="1" x14ac:dyDescent="0.25"/>
    <row r="7736" customFormat="1" x14ac:dyDescent="0.25"/>
    <row r="7737" customFormat="1" x14ac:dyDescent="0.25"/>
    <row r="7738" customFormat="1" x14ac:dyDescent="0.25"/>
    <row r="7739" customFormat="1" x14ac:dyDescent="0.25"/>
    <row r="7740" customFormat="1" x14ac:dyDescent="0.25"/>
    <row r="7741" customFormat="1" x14ac:dyDescent="0.25"/>
    <row r="7742" customFormat="1" x14ac:dyDescent="0.25"/>
    <row r="7743" customFormat="1" x14ac:dyDescent="0.25"/>
    <row r="7744" customFormat="1" x14ac:dyDescent="0.25"/>
    <row r="7745" customFormat="1" x14ac:dyDescent="0.25"/>
    <row r="7746" customFormat="1" x14ac:dyDescent="0.25"/>
    <row r="7747" customFormat="1" x14ac:dyDescent="0.25"/>
    <row r="7748" customFormat="1" x14ac:dyDescent="0.25"/>
    <row r="7749" customFormat="1" x14ac:dyDescent="0.25"/>
    <row r="7750" customFormat="1" x14ac:dyDescent="0.25"/>
    <row r="7751" customFormat="1" x14ac:dyDescent="0.25"/>
    <row r="7752" customFormat="1" x14ac:dyDescent="0.25"/>
    <row r="7753" customFormat="1" x14ac:dyDescent="0.25"/>
    <row r="7754" customFormat="1" x14ac:dyDescent="0.25"/>
    <row r="7755" customFormat="1" x14ac:dyDescent="0.25"/>
    <row r="7756" customFormat="1" x14ac:dyDescent="0.25"/>
    <row r="7757" customFormat="1" x14ac:dyDescent="0.25"/>
    <row r="7758" customFormat="1" x14ac:dyDescent="0.25"/>
    <row r="7759" customFormat="1" x14ac:dyDescent="0.25"/>
    <row r="7760" customFormat="1" x14ac:dyDescent="0.25"/>
    <row r="7761" customFormat="1" x14ac:dyDescent="0.25"/>
    <row r="7762" customFormat="1" x14ac:dyDescent="0.25"/>
    <row r="7763" customFormat="1" x14ac:dyDescent="0.25"/>
    <row r="7764" customFormat="1" x14ac:dyDescent="0.25"/>
    <row r="7765" customFormat="1" x14ac:dyDescent="0.25"/>
    <row r="7766" customFormat="1" x14ac:dyDescent="0.25"/>
    <row r="7767" customFormat="1" x14ac:dyDescent="0.25"/>
    <row r="7768" customFormat="1" x14ac:dyDescent="0.25"/>
    <row r="7769" customFormat="1" x14ac:dyDescent="0.25"/>
    <row r="7770" customFormat="1" x14ac:dyDescent="0.25"/>
    <row r="7771" customFormat="1" x14ac:dyDescent="0.25"/>
    <row r="7772" customFormat="1" x14ac:dyDescent="0.25"/>
    <row r="7773" customFormat="1" x14ac:dyDescent="0.25"/>
    <row r="7774" customFormat="1" x14ac:dyDescent="0.25"/>
    <row r="7775" customFormat="1" x14ac:dyDescent="0.25"/>
    <row r="7776" customFormat="1" x14ac:dyDescent="0.25"/>
    <row r="7777" customFormat="1" x14ac:dyDescent="0.25"/>
    <row r="7778" customFormat="1" x14ac:dyDescent="0.25"/>
    <row r="7779" customFormat="1" x14ac:dyDescent="0.25"/>
    <row r="7780" customFormat="1" x14ac:dyDescent="0.25"/>
    <row r="7781" customFormat="1" x14ac:dyDescent="0.25"/>
    <row r="7782" customFormat="1" x14ac:dyDescent="0.25"/>
    <row r="7783" customFormat="1" x14ac:dyDescent="0.25"/>
    <row r="7784" customFormat="1" x14ac:dyDescent="0.25"/>
    <row r="7785" customFormat="1" x14ac:dyDescent="0.25"/>
    <row r="7786" customFormat="1" x14ac:dyDescent="0.25"/>
    <row r="7787" customFormat="1" x14ac:dyDescent="0.25"/>
    <row r="7788" customFormat="1" x14ac:dyDescent="0.25"/>
    <row r="7789" customFormat="1" x14ac:dyDescent="0.25"/>
    <row r="7790" customFormat="1" x14ac:dyDescent="0.25"/>
    <row r="7791" customFormat="1" x14ac:dyDescent="0.25"/>
    <row r="7792" customFormat="1" x14ac:dyDescent="0.25"/>
    <row r="7793" customFormat="1" x14ac:dyDescent="0.25"/>
    <row r="7794" customFormat="1" x14ac:dyDescent="0.25"/>
    <row r="7795" customFormat="1" x14ac:dyDescent="0.25"/>
    <row r="7796" customFormat="1" x14ac:dyDescent="0.25"/>
    <row r="7797" customFormat="1" x14ac:dyDescent="0.25"/>
    <row r="7798" customFormat="1" x14ac:dyDescent="0.25"/>
    <row r="7799" customFormat="1" x14ac:dyDescent="0.25"/>
    <row r="7800" customFormat="1" x14ac:dyDescent="0.25"/>
    <row r="7801" customFormat="1" x14ac:dyDescent="0.25"/>
    <row r="7802" customFormat="1" x14ac:dyDescent="0.25"/>
    <row r="7803" customFormat="1" x14ac:dyDescent="0.25"/>
    <row r="7804" customFormat="1" x14ac:dyDescent="0.25"/>
    <row r="7805" customFormat="1" x14ac:dyDescent="0.25"/>
    <row r="7806" customFormat="1" x14ac:dyDescent="0.25"/>
    <row r="7807" customFormat="1" x14ac:dyDescent="0.25"/>
    <row r="7808" customFormat="1" x14ac:dyDescent="0.25"/>
    <row r="7809" customFormat="1" x14ac:dyDescent="0.25"/>
    <row r="7810" customFormat="1" x14ac:dyDescent="0.25"/>
    <row r="7811" customFormat="1" x14ac:dyDescent="0.25"/>
    <row r="7812" customFormat="1" x14ac:dyDescent="0.25"/>
    <row r="7813" customFormat="1" x14ac:dyDescent="0.25"/>
    <row r="7814" customFormat="1" x14ac:dyDescent="0.25"/>
    <row r="7815" customFormat="1" x14ac:dyDescent="0.25"/>
    <row r="7816" customFormat="1" x14ac:dyDescent="0.25"/>
    <row r="7817" customFormat="1" x14ac:dyDescent="0.25"/>
    <row r="7818" customFormat="1" x14ac:dyDescent="0.25"/>
    <row r="7819" customFormat="1" x14ac:dyDescent="0.25"/>
    <row r="7820" customFormat="1" x14ac:dyDescent="0.25"/>
    <row r="7821" customFormat="1" x14ac:dyDescent="0.25"/>
    <row r="7822" customFormat="1" x14ac:dyDescent="0.25"/>
    <row r="7823" customFormat="1" x14ac:dyDescent="0.25"/>
    <row r="7824" customFormat="1" x14ac:dyDescent="0.25"/>
    <row r="7825" customFormat="1" x14ac:dyDescent="0.25"/>
    <row r="7826" customFormat="1" x14ac:dyDescent="0.25"/>
    <row r="7827" customFormat="1" x14ac:dyDescent="0.25"/>
    <row r="7828" customFormat="1" x14ac:dyDescent="0.25"/>
    <row r="7829" customFormat="1" x14ac:dyDescent="0.25"/>
    <row r="7830" customFormat="1" x14ac:dyDescent="0.25"/>
    <row r="7831" customFormat="1" x14ac:dyDescent="0.25"/>
    <row r="7832" customFormat="1" x14ac:dyDescent="0.25"/>
    <row r="7833" customFormat="1" x14ac:dyDescent="0.25"/>
    <row r="7834" customFormat="1" x14ac:dyDescent="0.25"/>
    <row r="7835" customFormat="1" x14ac:dyDescent="0.25"/>
    <row r="7836" customFormat="1" x14ac:dyDescent="0.25"/>
    <row r="7837" customFormat="1" x14ac:dyDescent="0.25"/>
    <row r="7838" customFormat="1" x14ac:dyDescent="0.25"/>
    <row r="7839" customFormat="1" x14ac:dyDescent="0.25"/>
    <row r="7840" customFormat="1" x14ac:dyDescent="0.25"/>
    <row r="7841" customFormat="1" x14ac:dyDescent="0.25"/>
    <row r="7842" customFormat="1" x14ac:dyDescent="0.25"/>
    <row r="7843" customFormat="1" x14ac:dyDescent="0.25"/>
    <row r="7844" customFormat="1" x14ac:dyDescent="0.25"/>
    <row r="7845" customFormat="1" x14ac:dyDescent="0.25"/>
    <row r="7846" customFormat="1" x14ac:dyDescent="0.25"/>
    <row r="7847" customFormat="1" x14ac:dyDescent="0.25"/>
    <row r="7848" customFormat="1" x14ac:dyDescent="0.25"/>
    <row r="7849" customFormat="1" x14ac:dyDescent="0.25"/>
    <row r="7850" customFormat="1" x14ac:dyDescent="0.25"/>
    <row r="7851" customFormat="1" x14ac:dyDescent="0.25"/>
    <row r="7852" customFormat="1" x14ac:dyDescent="0.25"/>
    <row r="7853" customFormat="1" x14ac:dyDescent="0.25"/>
    <row r="7854" customFormat="1" x14ac:dyDescent="0.25"/>
    <row r="7855" customFormat="1" x14ac:dyDescent="0.25"/>
    <row r="7856" customFormat="1" x14ac:dyDescent="0.25"/>
    <row r="7857" customFormat="1" x14ac:dyDescent="0.25"/>
    <row r="7858" customFormat="1" x14ac:dyDescent="0.25"/>
    <row r="7859" customFormat="1" x14ac:dyDescent="0.25"/>
    <row r="7860" customFormat="1" x14ac:dyDescent="0.25"/>
    <row r="7861" customFormat="1" x14ac:dyDescent="0.25"/>
    <row r="7862" customFormat="1" x14ac:dyDescent="0.25"/>
    <row r="7863" customFormat="1" x14ac:dyDescent="0.25"/>
    <row r="7864" customFormat="1" x14ac:dyDescent="0.25"/>
    <row r="7865" customFormat="1" x14ac:dyDescent="0.25"/>
    <row r="7866" customFormat="1" x14ac:dyDescent="0.25"/>
    <row r="7867" customFormat="1" x14ac:dyDescent="0.25"/>
    <row r="7868" customFormat="1" x14ac:dyDescent="0.25"/>
    <row r="7869" customFormat="1" x14ac:dyDescent="0.25"/>
    <row r="7870" customFormat="1" x14ac:dyDescent="0.25"/>
    <row r="7871" customFormat="1" x14ac:dyDescent="0.25"/>
    <row r="7872" customFormat="1" x14ac:dyDescent="0.25"/>
    <row r="7873" customFormat="1" x14ac:dyDescent="0.25"/>
    <row r="7874" customFormat="1" x14ac:dyDescent="0.25"/>
    <row r="7875" customFormat="1" x14ac:dyDescent="0.25"/>
    <row r="7876" customFormat="1" x14ac:dyDescent="0.25"/>
    <row r="7877" customFormat="1" x14ac:dyDescent="0.25"/>
    <row r="7878" customFormat="1" x14ac:dyDescent="0.25"/>
    <row r="7879" customFormat="1" x14ac:dyDescent="0.25"/>
    <row r="7880" customFormat="1" x14ac:dyDescent="0.25"/>
    <row r="7881" customFormat="1" x14ac:dyDescent="0.25"/>
    <row r="7882" customFormat="1" x14ac:dyDescent="0.25"/>
    <row r="7883" customFormat="1" x14ac:dyDescent="0.25"/>
    <row r="7884" customFormat="1" x14ac:dyDescent="0.25"/>
    <row r="7885" customFormat="1" x14ac:dyDescent="0.25"/>
    <row r="7886" customFormat="1" x14ac:dyDescent="0.25"/>
    <row r="7887" customFormat="1" x14ac:dyDescent="0.25"/>
    <row r="7888" customFormat="1" x14ac:dyDescent="0.25"/>
    <row r="7889" customFormat="1" x14ac:dyDescent="0.25"/>
    <row r="7890" customFormat="1" x14ac:dyDescent="0.25"/>
    <row r="7891" customFormat="1" x14ac:dyDescent="0.25"/>
    <row r="7892" customFormat="1" x14ac:dyDescent="0.25"/>
    <row r="7893" customFormat="1" x14ac:dyDescent="0.25"/>
    <row r="7894" customFormat="1" x14ac:dyDescent="0.25"/>
    <row r="7895" customFormat="1" x14ac:dyDescent="0.25"/>
    <row r="7896" customFormat="1" x14ac:dyDescent="0.25"/>
    <row r="7897" customFormat="1" x14ac:dyDescent="0.25"/>
    <row r="7898" customFormat="1" x14ac:dyDescent="0.25"/>
    <row r="7899" customFormat="1" x14ac:dyDescent="0.25"/>
    <row r="7900" customFormat="1" x14ac:dyDescent="0.25"/>
    <row r="7901" customFormat="1" x14ac:dyDescent="0.25"/>
    <row r="7902" customFormat="1" x14ac:dyDescent="0.25"/>
    <row r="7903" customFormat="1" x14ac:dyDescent="0.25"/>
    <row r="7904" customFormat="1" x14ac:dyDescent="0.25"/>
    <row r="7905" customFormat="1" x14ac:dyDescent="0.25"/>
    <row r="7906" customFormat="1" x14ac:dyDescent="0.25"/>
    <row r="7907" customFormat="1" x14ac:dyDescent="0.25"/>
    <row r="7908" customFormat="1" x14ac:dyDescent="0.25"/>
    <row r="7909" customFormat="1" x14ac:dyDescent="0.25"/>
    <row r="7910" customFormat="1" x14ac:dyDescent="0.25"/>
    <row r="7911" customFormat="1" x14ac:dyDescent="0.25"/>
    <row r="7912" customFormat="1" x14ac:dyDescent="0.25"/>
    <row r="7913" customFormat="1" x14ac:dyDescent="0.25"/>
    <row r="7914" customFormat="1" x14ac:dyDescent="0.25"/>
    <row r="7915" customFormat="1" x14ac:dyDescent="0.25"/>
    <row r="7916" customFormat="1" x14ac:dyDescent="0.25"/>
    <row r="7917" customFormat="1" x14ac:dyDescent="0.25"/>
    <row r="7918" customFormat="1" x14ac:dyDescent="0.25"/>
    <row r="7919" customFormat="1" x14ac:dyDescent="0.25"/>
    <row r="7920" customFormat="1" x14ac:dyDescent="0.25"/>
    <row r="7921" customFormat="1" x14ac:dyDescent="0.25"/>
    <row r="7922" customFormat="1" x14ac:dyDescent="0.25"/>
    <row r="7923" customFormat="1" x14ac:dyDescent="0.25"/>
    <row r="7924" customFormat="1" x14ac:dyDescent="0.25"/>
    <row r="7925" customFormat="1" x14ac:dyDescent="0.25"/>
    <row r="7926" customFormat="1" x14ac:dyDescent="0.25"/>
    <row r="7927" customFormat="1" x14ac:dyDescent="0.25"/>
    <row r="7928" customFormat="1" x14ac:dyDescent="0.25"/>
    <row r="7929" customFormat="1" x14ac:dyDescent="0.25"/>
    <row r="7930" customFormat="1" x14ac:dyDescent="0.25"/>
    <row r="7931" customFormat="1" x14ac:dyDescent="0.25"/>
    <row r="7932" customFormat="1" x14ac:dyDescent="0.25"/>
    <row r="7933" customFormat="1" x14ac:dyDescent="0.25"/>
    <row r="7934" customFormat="1" x14ac:dyDescent="0.25"/>
    <row r="7935" customFormat="1" x14ac:dyDescent="0.25"/>
    <row r="7936" customFormat="1" x14ac:dyDescent="0.25"/>
    <row r="7937" customFormat="1" x14ac:dyDescent="0.25"/>
    <row r="7938" customFormat="1" x14ac:dyDescent="0.25"/>
    <row r="7939" customFormat="1" x14ac:dyDescent="0.25"/>
    <row r="7940" customFormat="1" x14ac:dyDescent="0.25"/>
    <row r="7941" customFormat="1" x14ac:dyDescent="0.25"/>
    <row r="7942" customFormat="1" x14ac:dyDescent="0.25"/>
    <row r="7943" customFormat="1" x14ac:dyDescent="0.25"/>
    <row r="7944" customFormat="1" x14ac:dyDescent="0.25"/>
    <row r="7945" customFormat="1" x14ac:dyDescent="0.25"/>
    <row r="7946" customFormat="1" x14ac:dyDescent="0.25"/>
    <row r="7947" customFormat="1" x14ac:dyDescent="0.25"/>
    <row r="7948" customFormat="1" x14ac:dyDescent="0.25"/>
    <row r="7949" customFormat="1" x14ac:dyDescent="0.25"/>
    <row r="7950" customFormat="1" x14ac:dyDescent="0.25"/>
    <row r="7951" customFormat="1" x14ac:dyDescent="0.25"/>
    <row r="7952" customFormat="1" x14ac:dyDescent="0.25"/>
    <row r="7953" customFormat="1" x14ac:dyDescent="0.25"/>
    <row r="7954" customFormat="1" x14ac:dyDescent="0.25"/>
    <row r="7955" customFormat="1" x14ac:dyDescent="0.25"/>
    <row r="7956" customFormat="1" x14ac:dyDescent="0.25"/>
    <row r="7957" customFormat="1" x14ac:dyDescent="0.25"/>
    <row r="7958" customFormat="1" x14ac:dyDescent="0.25"/>
    <row r="7959" customFormat="1" x14ac:dyDescent="0.25"/>
    <row r="7960" customFormat="1" x14ac:dyDescent="0.25"/>
    <row r="7961" customFormat="1" x14ac:dyDescent="0.25"/>
    <row r="7962" customFormat="1" x14ac:dyDescent="0.25"/>
    <row r="7963" customFormat="1" x14ac:dyDescent="0.25"/>
    <row r="7964" customFormat="1" x14ac:dyDescent="0.25"/>
    <row r="7965" customFormat="1" x14ac:dyDescent="0.25"/>
    <row r="7966" customFormat="1" x14ac:dyDescent="0.25"/>
    <row r="7967" customFormat="1" x14ac:dyDescent="0.25"/>
    <row r="7968" customFormat="1" x14ac:dyDescent="0.25"/>
    <row r="7969" customFormat="1" x14ac:dyDescent="0.25"/>
    <row r="7970" customFormat="1" x14ac:dyDescent="0.25"/>
    <row r="7971" customFormat="1" x14ac:dyDescent="0.25"/>
    <row r="7972" customFormat="1" x14ac:dyDescent="0.25"/>
    <row r="7973" customFormat="1" x14ac:dyDescent="0.25"/>
    <row r="7974" customFormat="1" x14ac:dyDescent="0.25"/>
    <row r="7975" customFormat="1" x14ac:dyDescent="0.25"/>
    <row r="7976" customFormat="1" x14ac:dyDescent="0.25"/>
    <row r="7977" customFormat="1" x14ac:dyDescent="0.25"/>
    <row r="7978" customFormat="1" x14ac:dyDescent="0.25"/>
    <row r="7979" customFormat="1" x14ac:dyDescent="0.25"/>
    <row r="7980" customFormat="1" x14ac:dyDescent="0.25"/>
    <row r="7981" customFormat="1" x14ac:dyDescent="0.25"/>
    <row r="7982" customFormat="1" x14ac:dyDescent="0.25"/>
    <row r="7983" customFormat="1" x14ac:dyDescent="0.25"/>
    <row r="7984" customFormat="1" x14ac:dyDescent="0.25"/>
    <row r="7985" customFormat="1" x14ac:dyDescent="0.25"/>
    <row r="7986" customFormat="1" x14ac:dyDescent="0.25"/>
    <row r="7987" customFormat="1" x14ac:dyDescent="0.25"/>
    <row r="7988" customFormat="1" x14ac:dyDescent="0.25"/>
    <row r="7989" customFormat="1" x14ac:dyDescent="0.25"/>
    <row r="7990" customFormat="1" x14ac:dyDescent="0.25"/>
    <row r="7991" customFormat="1" x14ac:dyDescent="0.25"/>
    <row r="7992" customFormat="1" x14ac:dyDescent="0.25"/>
    <row r="7993" customFormat="1" x14ac:dyDescent="0.25"/>
    <row r="7994" customFormat="1" x14ac:dyDescent="0.25"/>
    <row r="7995" customFormat="1" x14ac:dyDescent="0.25"/>
    <row r="7996" customFormat="1" x14ac:dyDescent="0.25"/>
    <row r="7997" customFormat="1" x14ac:dyDescent="0.25"/>
    <row r="7998" customFormat="1" x14ac:dyDescent="0.25"/>
    <row r="7999" customFormat="1" x14ac:dyDescent="0.25"/>
    <row r="8000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JMP</vt:lpstr>
      <vt:lpstr>Baseline</vt:lpstr>
      <vt:lpstr>DoE</vt:lpstr>
      <vt:lpstr>Final DoE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Obero, Tyler V</dc:creator>
  <cp:lastModifiedBy>Tyler Obero</cp:lastModifiedBy>
  <dcterms:created xsi:type="dcterms:W3CDTF">2024-06-12T04:16:47Z</dcterms:created>
  <dcterms:modified xsi:type="dcterms:W3CDTF">2024-06-12T07:40:37Z</dcterms:modified>
</cp:coreProperties>
</file>