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wandell/Documents/MATLAB/isetprojects/isetfundamentals/data/wdw/"/>
    </mc:Choice>
  </mc:AlternateContent>
  <xr:revisionPtr revIDLastSave="0" documentId="13_ncr:1_{53AAC531-85A4-EE45-8017-1FD9B49CAC2B}" xr6:coauthVersionLast="47" xr6:coauthVersionMax="47" xr10:uidLastSave="{00000000-0000-0000-0000-000000000000}"/>
  <bookViews>
    <workbookView xWindow="0" yWindow="500" windowWidth="51200" windowHeight="27160" xr2:uid="{00000000-000D-0000-FFFF-FFFF00000000}"/>
  </bookViews>
  <sheets>
    <sheet name="CalfromCoeffMeasured19450129" sheetId="1" r:id="rId1"/>
    <sheet name="TranformationsDoubtful" sheetId="2" r:id="rId2"/>
    <sheet name="AnAttemptAtGettingWillmer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2" l="1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</calcChain>
</file>

<file path=xl/sharedStrings.xml><?xml version="1.0" encoding="utf-8"?>
<sst xmlns="http://schemas.openxmlformats.org/spreadsheetml/2006/main" count="68" uniqueCount="21">
  <si>
    <t>oeff</t>
  </si>
  <si>
    <t>wavelength</t>
  </si>
  <si>
    <t>Coeffs</t>
  </si>
  <si>
    <t xml:space="preserve">Coeffs x LumY </t>
  </si>
  <si>
    <t>Mixture curves</t>
  </si>
  <si>
    <t>650nm</t>
  </si>
  <si>
    <t>460nm</t>
  </si>
  <si>
    <t>650nm (.67)</t>
  </si>
  <si>
    <t>460nm (1.00)</t>
  </si>
  <si>
    <t>Sum</t>
  </si>
  <si>
    <t>Equal Energy LumY</t>
  </si>
  <si>
    <t>Transformations Doubtful</t>
  </si>
  <si>
    <t>I think these are data originally derived from the bule primary being 490nm, but have been tranformed (with doubt) to a 460nm primary</t>
  </si>
  <si>
    <t>Coeffs x LumY / D...t</t>
  </si>
  <si>
    <t>sum?</t>
  </si>
  <si>
    <t>Coefficients</t>
  </si>
  <si>
    <t>Coeffs by LumY</t>
  </si>
  <si>
    <t>date</t>
  </si>
  <si>
    <t>Page 9a,b</t>
  </si>
  <si>
    <t>Page 9c</t>
  </si>
  <si>
    <r>
      <t xml:space="preserve">Willmer, E. N., and W. D. Wright. 1945. “Colour Sensitivity of the Fovea Centralis.” </t>
    </r>
    <r>
      <rPr>
        <i/>
        <sz val="12"/>
        <color rgb="FF000000"/>
        <rFont val="Arial"/>
        <family val="2"/>
        <scheme val="minor"/>
      </rPr>
      <t>Nature</t>
    </r>
    <r>
      <rPr>
        <sz val="12"/>
        <color rgb="FF000000"/>
        <rFont val="Arial"/>
        <family val="2"/>
        <scheme val="minor"/>
      </rPr>
      <t xml:space="preserve"> 156 (3952): 119–21.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</si>
</sst>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i/>
      <sz val="12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Recon of Willmer and Wright 1945 Fig 3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34343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CalfromCoeffMeasured19450129!$B$7:$B$27</c:f>
              <c:numCache>
                <c:formatCode>General</c:formatCode>
                <c:ptCount val="21"/>
                <c:pt idx="0">
                  <c:v>450</c:v>
                </c:pt>
                <c:pt idx="1">
                  <c:v>460</c:v>
                </c:pt>
                <c:pt idx="2">
                  <c:v>470</c:v>
                </c:pt>
                <c:pt idx="3">
                  <c:v>480</c:v>
                </c:pt>
                <c:pt idx="4">
                  <c:v>490</c:v>
                </c:pt>
                <c:pt idx="5">
                  <c:v>500</c:v>
                </c:pt>
                <c:pt idx="6">
                  <c:v>510</c:v>
                </c:pt>
                <c:pt idx="7">
                  <c:v>520</c:v>
                </c:pt>
                <c:pt idx="8">
                  <c:v>530</c:v>
                </c:pt>
                <c:pt idx="9">
                  <c:v>540</c:v>
                </c:pt>
                <c:pt idx="10">
                  <c:v>550</c:v>
                </c:pt>
                <c:pt idx="11">
                  <c:v>560</c:v>
                </c:pt>
                <c:pt idx="12">
                  <c:v>570</c:v>
                </c:pt>
                <c:pt idx="13">
                  <c:v>580</c:v>
                </c:pt>
                <c:pt idx="14">
                  <c:v>590</c:v>
                </c:pt>
                <c:pt idx="15">
                  <c:v>600</c:v>
                </c:pt>
                <c:pt idx="16">
                  <c:v>610</c:v>
                </c:pt>
                <c:pt idx="17">
                  <c:v>620</c:v>
                </c:pt>
                <c:pt idx="18">
                  <c:v>630</c:v>
                </c:pt>
                <c:pt idx="19">
                  <c:v>640</c:v>
                </c:pt>
                <c:pt idx="20">
                  <c:v>650</c:v>
                </c:pt>
              </c:numCache>
            </c:numRef>
          </c:cat>
          <c:val>
            <c:numRef>
              <c:f>CalfromCoeffMeasured19450129!$K$7:$K$27</c:f>
              <c:numCache>
                <c:formatCode>General</c:formatCode>
                <c:ptCount val="21"/>
                <c:pt idx="1">
                  <c:v>0.05</c:v>
                </c:pt>
                <c:pt idx="2">
                  <c:v>7.0000000000000007E-2</c:v>
                </c:pt>
                <c:pt idx="3">
                  <c:v>0.1</c:v>
                </c:pt>
                <c:pt idx="4">
                  <c:v>0.14000000000000001</c:v>
                </c:pt>
                <c:pt idx="5">
                  <c:v>0.2</c:v>
                </c:pt>
                <c:pt idx="6">
                  <c:v>0.33</c:v>
                </c:pt>
                <c:pt idx="7">
                  <c:v>0.53</c:v>
                </c:pt>
                <c:pt idx="8">
                  <c:v>0.73</c:v>
                </c:pt>
                <c:pt idx="9">
                  <c:v>0.91</c:v>
                </c:pt>
                <c:pt idx="10">
                  <c:v>0.99</c:v>
                </c:pt>
                <c:pt idx="11">
                  <c:v>0.96</c:v>
                </c:pt>
                <c:pt idx="12">
                  <c:v>0.88</c:v>
                </c:pt>
                <c:pt idx="13">
                  <c:v>0.76</c:v>
                </c:pt>
                <c:pt idx="14">
                  <c:v>0.71</c:v>
                </c:pt>
                <c:pt idx="15">
                  <c:v>0.6</c:v>
                </c:pt>
                <c:pt idx="16">
                  <c:v>0.49</c:v>
                </c:pt>
                <c:pt idx="17">
                  <c:v>0.38</c:v>
                </c:pt>
                <c:pt idx="18">
                  <c:v>0.28999999999999998</c:v>
                </c:pt>
                <c:pt idx="19">
                  <c:v>0.21</c:v>
                </c:pt>
                <c:pt idx="20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0-DD46-AB85-97203BBADB1C}"/>
            </c:ext>
          </c:extLst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CalfromCoeffMeasured19450129!$B$7:$B$27</c:f>
              <c:numCache>
                <c:formatCode>General</c:formatCode>
                <c:ptCount val="21"/>
                <c:pt idx="0">
                  <c:v>450</c:v>
                </c:pt>
                <c:pt idx="1">
                  <c:v>460</c:v>
                </c:pt>
                <c:pt idx="2">
                  <c:v>470</c:v>
                </c:pt>
                <c:pt idx="3">
                  <c:v>480</c:v>
                </c:pt>
                <c:pt idx="4">
                  <c:v>490</c:v>
                </c:pt>
                <c:pt idx="5">
                  <c:v>500</c:v>
                </c:pt>
                <c:pt idx="6">
                  <c:v>510</c:v>
                </c:pt>
                <c:pt idx="7">
                  <c:v>520</c:v>
                </c:pt>
                <c:pt idx="8">
                  <c:v>530</c:v>
                </c:pt>
                <c:pt idx="9">
                  <c:v>540</c:v>
                </c:pt>
                <c:pt idx="10">
                  <c:v>550</c:v>
                </c:pt>
                <c:pt idx="11">
                  <c:v>560</c:v>
                </c:pt>
                <c:pt idx="12">
                  <c:v>570</c:v>
                </c:pt>
                <c:pt idx="13">
                  <c:v>580</c:v>
                </c:pt>
                <c:pt idx="14">
                  <c:v>590</c:v>
                </c:pt>
                <c:pt idx="15">
                  <c:v>600</c:v>
                </c:pt>
                <c:pt idx="16">
                  <c:v>610</c:v>
                </c:pt>
                <c:pt idx="17">
                  <c:v>620</c:v>
                </c:pt>
                <c:pt idx="18">
                  <c:v>630</c:v>
                </c:pt>
                <c:pt idx="19">
                  <c:v>640</c:v>
                </c:pt>
                <c:pt idx="20">
                  <c:v>650</c:v>
                </c:pt>
              </c:numCache>
            </c:numRef>
          </c:cat>
          <c:val>
            <c:numRef>
              <c:f>CalfromCoeffMeasured19450129!$M$7:$M$27</c:f>
              <c:numCache>
                <c:formatCode>General</c:formatCode>
                <c:ptCount val="21"/>
                <c:pt idx="1">
                  <c:v>0</c:v>
                </c:pt>
                <c:pt idx="2">
                  <c:v>2.0999999999999999E-3</c:v>
                </c:pt>
                <c:pt idx="3">
                  <c:v>5.1999999999999998E-3</c:v>
                </c:pt>
                <c:pt idx="4">
                  <c:v>1.0200000000000001E-2</c:v>
                </c:pt>
                <c:pt idx="5">
                  <c:v>2.1000000000000001E-2</c:v>
                </c:pt>
                <c:pt idx="6">
                  <c:v>4.5999999999999999E-2</c:v>
                </c:pt>
                <c:pt idx="7">
                  <c:v>8.6999999999999994E-2</c:v>
                </c:pt>
                <c:pt idx="8">
                  <c:v>0.14399999999999999</c:v>
                </c:pt>
                <c:pt idx="9">
                  <c:v>0.215</c:v>
                </c:pt>
                <c:pt idx="10">
                  <c:v>0.27</c:v>
                </c:pt>
                <c:pt idx="11">
                  <c:v>0.28699999999999998</c:v>
                </c:pt>
                <c:pt idx="12">
                  <c:v>0.3</c:v>
                </c:pt>
                <c:pt idx="13">
                  <c:v>0.29799999999999999</c:v>
                </c:pt>
                <c:pt idx="14">
                  <c:v>0.33300000000000002</c:v>
                </c:pt>
                <c:pt idx="15">
                  <c:v>0.35799999999999998</c:v>
                </c:pt>
                <c:pt idx="16">
                  <c:v>0.34399999999999997</c:v>
                </c:pt>
                <c:pt idx="17">
                  <c:v>0.30099999999999999</c:v>
                </c:pt>
                <c:pt idx="18">
                  <c:v>0.253</c:v>
                </c:pt>
                <c:pt idx="19">
                  <c:v>0.2198</c:v>
                </c:pt>
                <c:pt idx="20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0-DD46-AB85-97203BBADB1C}"/>
            </c:ext>
          </c:extLst>
        </c:ser>
        <c:ser>
          <c:idx val="2"/>
          <c:order val="2"/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CalfromCoeffMeasured19450129!$B$7:$B$27</c:f>
              <c:numCache>
                <c:formatCode>General</c:formatCode>
                <c:ptCount val="21"/>
                <c:pt idx="0">
                  <c:v>450</c:v>
                </c:pt>
                <c:pt idx="1">
                  <c:v>460</c:v>
                </c:pt>
                <c:pt idx="2">
                  <c:v>470</c:v>
                </c:pt>
                <c:pt idx="3">
                  <c:v>480</c:v>
                </c:pt>
                <c:pt idx="4">
                  <c:v>490</c:v>
                </c:pt>
                <c:pt idx="5">
                  <c:v>500</c:v>
                </c:pt>
                <c:pt idx="6">
                  <c:v>510</c:v>
                </c:pt>
                <c:pt idx="7">
                  <c:v>520</c:v>
                </c:pt>
                <c:pt idx="8">
                  <c:v>530</c:v>
                </c:pt>
                <c:pt idx="9">
                  <c:v>540</c:v>
                </c:pt>
                <c:pt idx="10">
                  <c:v>550</c:v>
                </c:pt>
                <c:pt idx="11">
                  <c:v>560</c:v>
                </c:pt>
                <c:pt idx="12">
                  <c:v>570</c:v>
                </c:pt>
                <c:pt idx="13">
                  <c:v>580</c:v>
                </c:pt>
                <c:pt idx="14">
                  <c:v>590</c:v>
                </c:pt>
                <c:pt idx="15">
                  <c:v>600</c:v>
                </c:pt>
                <c:pt idx="16">
                  <c:v>610</c:v>
                </c:pt>
                <c:pt idx="17">
                  <c:v>620</c:v>
                </c:pt>
                <c:pt idx="18">
                  <c:v>630</c:v>
                </c:pt>
                <c:pt idx="19">
                  <c:v>640</c:v>
                </c:pt>
                <c:pt idx="20">
                  <c:v>650</c:v>
                </c:pt>
              </c:numCache>
            </c:numRef>
          </c:cat>
          <c:val>
            <c:numRef>
              <c:f>CalfromCoeffMeasured19450129!$N$7:$N$27</c:f>
              <c:numCache>
                <c:formatCode>General</c:formatCode>
                <c:ptCount val="21"/>
                <c:pt idx="1">
                  <c:v>0.05</c:v>
                </c:pt>
                <c:pt idx="2">
                  <c:v>6.7900000000000002E-2</c:v>
                </c:pt>
                <c:pt idx="3">
                  <c:v>9.4799999999999995E-2</c:v>
                </c:pt>
                <c:pt idx="4">
                  <c:v>0.12959999999999999</c:v>
                </c:pt>
                <c:pt idx="5">
                  <c:v>0.17899999999999999</c:v>
                </c:pt>
                <c:pt idx="6">
                  <c:v>0.28539999999999999</c:v>
                </c:pt>
                <c:pt idx="7">
                  <c:v>0.443</c:v>
                </c:pt>
                <c:pt idx="8">
                  <c:v>0.58599999999999997</c:v>
                </c:pt>
                <c:pt idx="9">
                  <c:v>0.69499999999999995</c:v>
                </c:pt>
                <c:pt idx="10">
                  <c:v>0.72</c:v>
                </c:pt>
                <c:pt idx="11">
                  <c:v>0.67300000000000004</c:v>
                </c:pt>
                <c:pt idx="12">
                  <c:v>0.57999999999999996</c:v>
                </c:pt>
                <c:pt idx="13">
                  <c:v>0.46200000000000002</c:v>
                </c:pt>
                <c:pt idx="14">
                  <c:v>0.377</c:v>
                </c:pt>
                <c:pt idx="15">
                  <c:v>0.24199999999999999</c:v>
                </c:pt>
                <c:pt idx="16">
                  <c:v>0.14599999999999999</c:v>
                </c:pt>
                <c:pt idx="17">
                  <c:v>7.9000000000000001E-2</c:v>
                </c:pt>
                <c:pt idx="18">
                  <c:v>3.6999999999999998E-2</c:v>
                </c:pt>
                <c:pt idx="19">
                  <c:v>1.2E-2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50-DD46-AB85-97203BBAD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961653"/>
        <c:axId val="1134621907"/>
      </c:lineChart>
      <c:catAx>
        <c:axId val="322961653"/>
        <c:scaling>
          <c:orientation val="minMax"/>
          <c:max val="68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wavelength 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4621907"/>
        <c:crosses val="autoZero"/>
        <c:auto val="1"/>
        <c:lblAlgn val="ctr"/>
        <c:lblOffset val="100"/>
        <c:noMultiLvlLbl val="1"/>
      </c:catAx>
      <c:valAx>
        <c:axId val="11346219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luminosity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22961653"/>
        <c:crosses val="autoZero"/>
        <c:crossBetween val="between"/>
        <c:majorUnit val="0.2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Recon of Willmer and Wright 1945 Fig 1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34343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CalfromCoeffMeasured19450129!$B$7:$B$27</c:f>
              <c:numCache>
                <c:formatCode>General</c:formatCode>
                <c:ptCount val="21"/>
                <c:pt idx="0">
                  <c:v>450</c:v>
                </c:pt>
                <c:pt idx="1">
                  <c:v>460</c:v>
                </c:pt>
                <c:pt idx="2">
                  <c:v>470</c:v>
                </c:pt>
                <c:pt idx="3">
                  <c:v>480</c:v>
                </c:pt>
                <c:pt idx="4">
                  <c:v>490</c:v>
                </c:pt>
                <c:pt idx="5">
                  <c:v>500</c:v>
                </c:pt>
                <c:pt idx="6">
                  <c:v>510</c:v>
                </c:pt>
                <c:pt idx="7">
                  <c:v>520</c:v>
                </c:pt>
                <c:pt idx="8">
                  <c:v>530</c:v>
                </c:pt>
                <c:pt idx="9">
                  <c:v>540</c:v>
                </c:pt>
                <c:pt idx="10">
                  <c:v>550</c:v>
                </c:pt>
                <c:pt idx="11">
                  <c:v>560</c:v>
                </c:pt>
                <c:pt idx="12">
                  <c:v>570</c:v>
                </c:pt>
                <c:pt idx="13">
                  <c:v>580</c:v>
                </c:pt>
                <c:pt idx="14">
                  <c:v>590</c:v>
                </c:pt>
                <c:pt idx="15">
                  <c:v>600</c:v>
                </c:pt>
                <c:pt idx="16">
                  <c:v>610</c:v>
                </c:pt>
                <c:pt idx="17">
                  <c:v>620</c:v>
                </c:pt>
                <c:pt idx="18">
                  <c:v>630</c:v>
                </c:pt>
                <c:pt idx="19">
                  <c:v>640</c:v>
                </c:pt>
                <c:pt idx="20">
                  <c:v>650</c:v>
                </c:pt>
              </c:numCache>
            </c:numRef>
          </c:cat>
          <c:val>
            <c:numRef>
              <c:f>CalfromCoeffMeasured19450129!$C$7:$C$27</c:f>
              <c:numCache>
                <c:formatCode>General</c:formatCode>
                <c:ptCount val="21"/>
                <c:pt idx="1">
                  <c:v>0</c:v>
                </c:pt>
                <c:pt idx="2">
                  <c:v>0.04</c:v>
                </c:pt>
                <c:pt idx="3">
                  <c:v>0.08</c:v>
                </c:pt>
                <c:pt idx="4">
                  <c:v>0.11</c:v>
                </c:pt>
                <c:pt idx="5">
                  <c:v>0.15</c:v>
                </c:pt>
                <c:pt idx="6">
                  <c:v>0.19</c:v>
                </c:pt>
                <c:pt idx="7">
                  <c:v>0.23</c:v>
                </c:pt>
                <c:pt idx="8">
                  <c:v>0.27</c:v>
                </c:pt>
                <c:pt idx="9">
                  <c:v>0.32</c:v>
                </c:pt>
                <c:pt idx="10">
                  <c:v>0.36</c:v>
                </c:pt>
                <c:pt idx="11">
                  <c:v>0.39</c:v>
                </c:pt>
                <c:pt idx="12">
                  <c:v>0.44</c:v>
                </c:pt>
                <c:pt idx="13">
                  <c:v>0.49</c:v>
                </c:pt>
                <c:pt idx="14">
                  <c:v>0.56999999999999995</c:v>
                </c:pt>
                <c:pt idx="15">
                  <c:v>0.69</c:v>
                </c:pt>
                <c:pt idx="16">
                  <c:v>0.78</c:v>
                </c:pt>
                <c:pt idx="17">
                  <c:v>0.85</c:v>
                </c:pt>
                <c:pt idx="18">
                  <c:v>0.91</c:v>
                </c:pt>
                <c:pt idx="19">
                  <c:v>0.96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2-9743-BAA1-0352E4503A15}"/>
            </c:ext>
          </c:extLst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CalfromCoeffMeasured19450129!$B$7:$B$27</c:f>
              <c:numCache>
                <c:formatCode>General</c:formatCode>
                <c:ptCount val="21"/>
                <c:pt idx="0">
                  <c:v>450</c:v>
                </c:pt>
                <c:pt idx="1">
                  <c:v>460</c:v>
                </c:pt>
                <c:pt idx="2">
                  <c:v>470</c:v>
                </c:pt>
                <c:pt idx="3">
                  <c:v>480</c:v>
                </c:pt>
                <c:pt idx="4">
                  <c:v>490</c:v>
                </c:pt>
                <c:pt idx="5">
                  <c:v>500</c:v>
                </c:pt>
                <c:pt idx="6">
                  <c:v>510</c:v>
                </c:pt>
                <c:pt idx="7">
                  <c:v>520</c:v>
                </c:pt>
                <c:pt idx="8">
                  <c:v>530</c:v>
                </c:pt>
                <c:pt idx="9">
                  <c:v>540</c:v>
                </c:pt>
                <c:pt idx="10">
                  <c:v>550</c:v>
                </c:pt>
                <c:pt idx="11">
                  <c:v>560</c:v>
                </c:pt>
                <c:pt idx="12">
                  <c:v>570</c:v>
                </c:pt>
                <c:pt idx="13">
                  <c:v>580</c:v>
                </c:pt>
                <c:pt idx="14">
                  <c:v>590</c:v>
                </c:pt>
                <c:pt idx="15">
                  <c:v>600</c:v>
                </c:pt>
                <c:pt idx="16">
                  <c:v>610</c:v>
                </c:pt>
                <c:pt idx="17">
                  <c:v>620</c:v>
                </c:pt>
                <c:pt idx="18">
                  <c:v>630</c:v>
                </c:pt>
                <c:pt idx="19">
                  <c:v>640</c:v>
                </c:pt>
                <c:pt idx="20">
                  <c:v>650</c:v>
                </c:pt>
              </c:numCache>
            </c:numRef>
          </c:cat>
          <c:val>
            <c:numRef>
              <c:f>CalfromCoeffMeasured19450129!$D$7:$D$27</c:f>
              <c:numCache>
                <c:formatCode>General</c:formatCode>
                <c:ptCount val="21"/>
                <c:pt idx="1">
                  <c:v>1</c:v>
                </c:pt>
                <c:pt idx="2">
                  <c:v>0.96</c:v>
                </c:pt>
                <c:pt idx="3">
                  <c:v>0.92</c:v>
                </c:pt>
                <c:pt idx="4">
                  <c:v>0.89</c:v>
                </c:pt>
                <c:pt idx="5">
                  <c:v>0.85</c:v>
                </c:pt>
                <c:pt idx="6">
                  <c:v>0.81</c:v>
                </c:pt>
                <c:pt idx="7">
                  <c:v>0.77</c:v>
                </c:pt>
                <c:pt idx="8">
                  <c:v>0.73</c:v>
                </c:pt>
                <c:pt idx="9">
                  <c:v>0.68</c:v>
                </c:pt>
                <c:pt idx="10">
                  <c:v>0.64</c:v>
                </c:pt>
                <c:pt idx="11">
                  <c:v>0.61</c:v>
                </c:pt>
                <c:pt idx="12">
                  <c:v>0.56000000000000005</c:v>
                </c:pt>
                <c:pt idx="13">
                  <c:v>0.51</c:v>
                </c:pt>
                <c:pt idx="14">
                  <c:v>0.43</c:v>
                </c:pt>
                <c:pt idx="15">
                  <c:v>0.31</c:v>
                </c:pt>
                <c:pt idx="16">
                  <c:v>0.22</c:v>
                </c:pt>
                <c:pt idx="17">
                  <c:v>0.15</c:v>
                </c:pt>
                <c:pt idx="18">
                  <c:v>0.09</c:v>
                </c:pt>
                <c:pt idx="19">
                  <c:v>0.04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42-9743-BAA1-0352E4503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188195"/>
        <c:axId val="1773245233"/>
      </c:lineChart>
      <c:catAx>
        <c:axId val="2074188195"/>
        <c:scaling>
          <c:orientation val="minMax"/>
          <c:max val="68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wavelength 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3245233"/>
        <c:crosses val="autoZero"/>
        <c:auto val="1"/>
        <c:lblAlgn val="ctr"/>
        <c:lblOffset val="100"/>
        <c:noMultiLvlLbl val="1"/>
      </c:catAx>
      <c:valAx>
        <c:axId val="17732452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relative luminosity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4188195"/>
        <c:crosses val="autoZero"/>
        <c:crossBetween val="between"/>
        <c:majorUnit val="0.2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TranformationsDoubtful!$B$4:$B$24</c:f>
              <c:numCache>
                <c:formatCode>General</c:formatCode>
                <c:ptCount val="21"/>
                <c:pt idx="0">
                  <c:v>450</c:v>
                </c:pt>
                <c:pt idx="1">
                  <c:v>460</c:v>
                </c:pt>
                <c:pt idx="2">
                  <c:v>470</c:v>
                </c:pt>
                <c:pt idx="3">
                  <c:v>480</c:v>
                </c:pt>
                <c:pt idx="4">
                  <c:v>490</c:v>
                </c:pt>
                <c:pt idx="5">
                  <c:v>500</c:v>
                </c:pt>
                <c:pt idx="6">
                  <c:v>510</c:v>
                </c:pt>
                <c:pt idx="7">
                  <c:v>520</c:v>
                </c:pt>
                <c:pt idx="8">
                  <c:v>530</c:v>
                </c:pt>
                <c:pt idx="9">
                  <c:v>540</c:v>
                </c:pt>
                <c:pt idx="10">
                  <c:v>550</c:v>
                </c:pt>
                <c:pt idx="11">
                  <c:v>560</c:v>
                </c:pt>
                <c:pt idx="12">
                  <c:v>570</c:v>
                </c:pt>
                <c:pt idx="13">
                  <c:v>580</c:v>
                </c:pt>
                <c:pt idx="14">
                  <c:v>590</c:v>
                </c:pt>
                <c:pt idx="15">
                  <c:v>600</c:v>
                </c:pt>
                <c:pt idx="16">
                  <c:v>610</c:v>
                </c:pt>
                <c:pt idx="17">
                  <c:v>620</c:v>
                </c:pt>
                <c:pt idx="18">
                  <c:v>630</c:v>
                </c:pt>
                <c:pt idx="19">
                  <c:v>640</c:v>
                </c:pt>
                <c:pt idx="20">
                  <c:v>650</c:v>
                </c:pt>
              </c:numCache>
            </c:numRef>
          </c:cat>
          <c:val>
            <c:numRef>
              <c:f>TranformationsDoubtful!$J$4:$J$24</c:f>
              <c:numCache>
                <c:formatCode>General</c:formatCode>
                <c:ptCount val="21"/>
                <c:pt idx="2">
                  <c:v>0.04</c:v>
                </c:pt>
                <c:pt idx="3">
                  <c:v>0.06</c:v>
                </c:pt>
                <c:pt idx="4">
                  <c:v>0.1</c:v>
                </c:pt>
                <c:pt idx="5">
                  <c:v>0.17</c:v>
                </c:pt>
                <c:pt idx="6">
                  <c:v>0.31</c:v>
                </c:pt>
                <c:pt idx="7">
                  <c:v>0.52</c:v>
                </c:pt>
                <c:pt idx="8">
                  <c:v>0.71</c:v>
                </c:pt>
                <c:pt idx="9">
                  <c:v>0.87</c:v>
                </c:pt>
                <c:pt idx="10">
                  <c:v>0.98</c:v>
                </c:pt>
                <c:pt idx="11">
                  <c:v>0.97</c:v>
                </c:pt>
                <c:pt idx="12">
                  <c:v>0.82</c:v>
                </c:pt>
                <c:pt idx="13">
                  <c:v>0.71</c:v>
                </c:pt>
                <c:pt idx="14">
                  <c:v>0.62</c:v>
                </c:pt>
                <c:pt idx="15">
                  <c:v>0.56999999999999995</c:v>
                </c:pt>
                <c:pt idx="16">
                  <c:v>0.51</c:v>
                </c:pt>
                <c:pt idx="17">
                  <c:v>0.39</c:v>
                </c:pt>
                <c:pt idx="18">
                  <c:v>0.28000000000000003</c:v>
                </c:pt>
                <c:pt idx="19">
                  <c:v>0.18</c:v>
                </c:pt>
                <c:pt idx="2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A5-1847-A59D-4DA9B1ED8BFB}"/>
            </c:ext>
          </c:extLst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TranformationsDoubtful!$B$4:$B$24</c:f>
              <c:numCache>
                <c:formatCode>General</c:formatCode>
                <c:ptCount val="21"/>
                <c:pt idx="0">
                  <c:v>450</c:v>
                </c:pt>
                <c:pt idx="1">
                  <c:v>460</c:v>
                </c:pt>
                <c:pt idx="2">
                  <c:v>470</c:v>
                </c:pt>
                <c:pt idx="3">
                  <c:v>480</c:v>
                </c:pt>
                <c:pt idx="4">
                  <c:v>490</c:v>
                </c:pt>
                <c:pt idx="5">
                  <c:v>500</c:v>
                </c:pt>
                <c:pt idx="6">
                  <c:v>510</c:v>
                </c:pt>
                <c:pt idx="7">
                  <c:v>520</c:v>
                </c:pt>
                <c:pt idx="8">
                  <c:v>530</c:v>
                </c:pt>
                <c:pt idx="9">
                  <c:v>540</c:v>
                </c:pt>
                <c:pt idx="10">
                  <c:v>550</c:v>
                </c:pt>
                <c:pt idx="11">
                  <c:v>560</c:v>
                </c:pt>
                <c:pt idx="12">
                  <c:v>570</c:v>
                </c:pt>
                <c:pt idx="13">
                  <c:v>580</c:v>
                </c:pt>
                <c:pt idx="14">
                  <c:v>590</c:v>
                </c:pt>
                <c:pt idx="15">
                  <c:v>600</c:v>
                </c:pt>
                <c:pt idx="16">
                  <c:v>610</c:v>
                </c:pt>
                <c:pt idx="17">
                  <c:v>620</c:v>
                </c:pt>
                <c:pt idx="18">
                  <c:v>630</c:v>
                </c:pt>
                <c:pt idx="19">
                  <c:v>640</c:v>
                </c:pt>
                <c:pt idx="20">
                  <c:v>650</c:v>
                </c:pt>
              </c:numCache>
            </c:numRef>
          </c:cat>
          <c:val>
            <c:numRef>
              <c:f>TranformationsDoubtful!$L$4:$L$24</c:f>
              <c:numCache>
                <c:formatCode>General</c:formatCode>
                <c:ptCount val="21"/>
                <c:pt idx="2">
                  <c:v>3.0000000000000001E-3</c:v>
                </c:pt>
                <c:pt idx="3">
                  <c:v>0.01</c:v>
                </c:pt>
                <c:pt idx="4">
                  <c:v>2.5000000000000001E-2</c:v>
                </c:pt>
                <c:pt idx="5">
                  <c:v>0.11</c:v>
                </c:pt>
                <c:pt idx="6">
                  <c:v>0.21</c:v>
                </c:pt>
                <c:pt idx="7">
                  <c:v>0.31</c:v>
                </c:pt>
                <c:pt idx="8">
                  <c:v>0.42</c:v>
                </c:pt>
                <c:pt idx="9">
                  <c:v>0.51</c:v>
                </c:pt>
                <c:pt idx="10">
                  <c:v>0.56000000000000005</c:v>
                </c:pt>
                <c:pt idx="11">
                  <c:v>0.51</c:v>
                </c:pt>
                <c:pt idx="12">
                  <c:v>0.47</c:v>
                </c:pt>
                <c:pt idx="13">
                  <c:v>0.45</c:v>
                </c:pt>
                <c:pt idx="14">
                  <c:v>0.46</c:v>
                </c:pt>
                <c:pt idx="15">
                  <c:v>0.44</c:v>
                </c:pt>
                <c:pt idx="16">
                  <c:v>0.35</c:v>
                </c:pt>
                <c:pt idx="17">
                  <c:v>0.27</c:v>
                </c:pt>
                <c:pt idx="18">
                  <c:v>0.18</c:v>
                </c:pt>
                <c:pt idx="1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A5-1847-A59D-4DA9B1ED8BFB}"/>
            </c:ext>
          </c:extLst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TranformationsDoubtful!$B$4:$B$24</c:f>
              <c:numCache>
                <c:formatCode>General</c:formatCode>
                <c:ptCount val="21"/>
                <c:pt idx="0">
                  <c:v>450</c:v>
                </c:pt>
                <c:pt idx="1">
                  <c:v>460</c:v>
                </c:pt>
                <c:pt idx="2">
                  <c:v>470</c:v>
                </c:pt>
                <c:pt idx="3">
                  <c:v>480</c:v>
                </c:pt>
                <c:pt idx="4">
                  <c:v>490</c:v>
                </c:pt>
                <c:pt idx="5">
                  <c:v>500</c:v>
                </c:pt>
                <c:pt idx="6">
                  <c:v>510</c:v>
                </c:pt>
                <c:pt idx="7">
                  <c:v>520</c:v>
                </c:pt>
                <c:pt idx="8">
                  <c:v>530</c:v>
                </c:pt>
                <c:pt idx="9">
                  <c:v>540</c:v>
                </c:pt>
                <c:pt idx="10">
                  <c:v>550</c:v>
                </c:pt>
                <c:pt idx="11">
                  <c:v>560</c:v>
                </c:pt>
                <c:pt idx="12">
                  <c:v>570</c:v>
                </c:pt>
                <c:pt idx="13">
                  <c:v>580</c:v>
                </c:pt>
                <c:pt idx="14">
                  <c:v>590</c:v>
                </c:pt>
                <c:pt idx="15">
                  <c:v>600</c:v>
                </c:pt>
                <c:pt idx="16">
                  <c:v>610</c:v>
                </c:pt>
                <c:pt idx="17">
                  <c:v>620</c:v>
                </c:pt>
                <c:pt idx="18">
                  <c:v>630</c:v>
                </c:pt>
                <c:pt idx="19">
                  <c:v>640</c:v>
                </c:pt>
                <c:pt idx="20">
                  <c:v>650</c:v>
                </c:pt>
              </c:numCache>
            </c:numRef>
          </c:cat>
          <c:val>
            <c:numRef>
              <c:f>TranformationsDoubtful!$M$4:$M$24</c:f>
              <c:numCache>
                <c:formatCode>General</c:formatCode>
                <c:ptCount val="21"/>
                <c:pt idx="2">
                  <c:v>0.04</c:v>
                </c:pt>
                <c:pt idx="3">
                  <c:v>0.05</c:v>
                </c:pt>
                <c:pt idx="4">
                  <c:v>7.4999999999999997E-2</c:v>
                </c:pt>
                <c:pt idx="5">
                  <c:v>0.12</c:v>
                </c:pt>
                <c:pt idx="6">
                  <c:v>0.2</c:v>
                </c:pt>
                <c:pt idx="7">
                  <c:v>0.31</c:v>
                </c:pt>
                <c:pt idx="8">
                  <c:v>0.4</c:v>
                </c:pt>
                <c:pt idx="9">
                  <c:v>0.45</c:v>
                </c:pt>
                <c:pt idx="10">
                  <c:v>0.47</c:v>
                </c:pt>
                <c:pt idx="11">
                  <c:v>0.41</c:v>
                </c:pt>
                <c:pt idx="12">
                  <c:v>0.31</c:v>
                </c:pt>
                <c:pt idx="13">
                  <c:v>0.24</c:v>
                </c:pt>
                <c:pt idx="14">
                  <c:v>0.17</c:v>
                </c:pt>
                <c:pt idx="15">
                  <c:v>0.11</c:v>
                </c:pt>
                <c:pt idx="16">
                  <c:v>7.0000000000000007E-2</c:v>
                </c:pt>
                <c:pt idx="17">
                  <c:v>0.04</c:v>
                </c:pt>
                <c:pt idx="18">
                  <c:v>0.01</c:v>
                </c:pt>
                <c:pt idx="19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5-1847-A59D-4DA9B1ED8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677313"/>
        <c:axId val="307001084"/>
      </c:lineChart>
      <c:catAx>
        <c:axId val="1675677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7001084"/>
        <c:crosses val="autoZero"/>
        <c:auto val="1"/>
        <c:lblAlgn val="ctr"/>
        <c:lblOffset val="100"/>
        <c:noMultiLvlLbl val="1"/>
      </c:catAx>
      <c:valAx>
        <c:axId val="3070010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7567731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Willmer tabulated data on pages 9a,b 19441219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AnAttemptAtGettingWillmerData!$C$2</c:f>
              <c:strCache>
                <c:ptCount val="1"/>
                <c:pt idx="0">
                  <c:v>650nm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CC0000"/>
              </a:solidFill>
              <a:ln cmpd="sng">
                <a:solidFill>
                  <a:srgbClr val="CC0000"/>
                </a:solidFill>
              </a:ln>
            </c:spPr>
          </c:marker>
          <c:xVal>
            <c:numRef>
              <c:f>AnAttemptAtGettingWillmerData!$B$3:$B$42</c:f>
              <c:numCache>
                <c:formatCode>General</c:formatCode>
                <c:ptCount val="40"/>
                <c:pt idx="0">
                  <c:v>582.5</c:v>
                </c:pt>
                <c:pt idx="1">
                  <c:v>630</c:v>
                </c:pt>
                <c:pt idx="2">
                  <c:v>610</c:v>
                </c:pt>
                <c:pt idx="3">
                  <c:v>590</c:v>
                </c:pt>
                <c:pt idx="4">
                  <c:v>570</c:v>
                </c:pt>
                <c:pt idx="5">
                  <c:v>550</c:v>
                </c:pt>
                <c:pt idx="6">
                  <c:v>530</c:v>
                </c:pt>
                <c:pt idx="7">
                  <c:v>510</c:v>
                </c:pt>
                <c:pt idx="8">
                  <c:v>490</c:v>
                </c:pt>
                <c:pt idx="9">
                  <c:v>470</c:v>
                </c:pt>
                <c:pt idx="10">
                  <c:v>582.5</c:v>
                </c:pt>
                <c:pt idx="11">
                  <c:v>550</c:v>
                </c:pt>
                <c:pt idx="12">
                  <c:v>510</c:v>
                </c:pt>
                <c:pt idx="13">
                  <c:v>490</c:v>
                </c:pt>
                <c:pt idx="14">
                  <c:v>470</c:v>
                </c:pt>
                <c:pt idx="15">
                  <c:v>440</c:v>
                </c:pt>
                <c:pt idx="16">
                  <c:v>450</c:v>
                </c:pt>
                <c:pt idx="17">
                  <c:v>510</c:v>
                </c:pt>
                <c:pt idx="18">
                  <c:v>582.5</c:v>
                </c:pt>
                <c:pt idx="19">
                  <c:v>450</c:v>
                </c:pt>
                <c:pt idx="20">
                  <c:v>440</c:v>
                </c:pt>
                <c:pt idx="21">
                  <c:v>430</c:v>
                </c:pt>
                <c:pt idx="22">
                  <c:v>490</c:v>
                </c:pt>
                <c:pt idx="23">
                  <c:v>470</c:v>
                </c:pt>
                <c:pt idx="24">
                  <c:v>450</c:v>
                </c:pt>
                <c:pt idx="25">
                  <c:v>440</c:v>
                </c:pt>
                <c:pt idx="26">
                  <c:v>582.5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600</c:v>
                </c:pt>
                <c:pt idx="35">
                  <c:v>620</c:v>
                </c:pt>
                <c:pt idx="36">
                  <c:v>640</c:v>
                </c:pt>
                <c:pt idx="37">
                  <c:v>540</c:v>
                </c:pt>
                <c:pt idx="38">
                  <c:v>560</c:v>
                </c:pt>
                <c:pt idx="39">
                  <c:v>540</c:v>
                </c:pt>
              </c:numCache>
            </c:numRef>
          </c:xVal>
          <c:yVal>
            <c:numRef>
              <c:f>AnAttemptAtGettingWillmerData!$C$3:$C$20</c:f>
              <c:numCache>
                <c:formatCode>General</c:formatCode>
                <c:ptCount val="18"/>
                <c:pt idx="0">
                  <c:v>0.5</c:v>
                </c:pt>
                <c:pt idx="1">
                  <c:v>0.91200000000000003</c:v>
                </c:pt>
                <c:pt idx="2">
                  <c:v>0.74399999999999999</c:v>
                </c:pt>
                <c:pt idx="3">
                  <c:v>0.52200000000000002</c:v>
                </c:pt>
                <c:pt idx="4">
                  <c:v>0.379</c:v>
                </c:pt>
                <c:pt idx="5">
                  <c:v>0.28499999999999998</c:v>
                </c:pt>
                <c:pt idx="6">
                  <c:v>0.24</c:v>
                </c:pt>
                <c:pt idx="7">
                  <c:v>0.27800000000000002</c:v>
                </c:pt>
                <c:pt idx="8">
                  <c:v>0.23400000000000001</c:v>
                </c:pt>
                <c:pt idx="9">
                  <c:v>0.155</c:v>
                </c:pt>
                <c:pt idx="10">
                  <c:v>0.5</c:v>
                </c:pt>
                <c:pt idx="11">
                  <c:v>0.312</c:v>
                </c:pt>
                <c:pt idx="12">
                  <c:v>0.224</c:v>
                </c:pt>
                <c:pt idx="13">
                  <c:v>8.3000000000000004E-2</c:v>
                </c:pt>
                <c:pt idx="14">
                  <c:v>1.2E-2</c:v>
                </c:pt>
                <c:pt idx="15">
                  <c:v>-0.22700000000000001</c:v>
                </c:pt>
                <c:pt idx="16">
                  <c:v>-0.13600000000000001</c:v>
                </c:pt>
                <c:pt idx="17">
                  <c:v>0.187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B4-B24F-9547-977FCE3AD7E2}"/>
            </c:ext>
          </c:extLst>
        </c:ser>
        <c:ser>
          <c:idx val="1"/>
          <c:order val="1"/>
          <c:tx>
            <c:strRef>
              <c:f>AnAttemptAtGettingWillmerData!$D$2</c:f>
              <c:strCache>
                <c:ptCount val="1"/>
                <c:pt idx="0">
                  <c:v>460nm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xVal>
            <c:numRef>
              <c:f>AnAttemptAtGettingWillmerData!$B$3:$B$42</c:f>
              <c:numCache>
                <c:formatCode>General</c:formatCode>
                <c:ptCount val="40"/>
                <c:pt idx="0">
                  <c:v>582.5</c:v>
                </c:pt>
                <c:pt idx="1">
                  <c:v>630</c:v>
                </c:pt>
                <c:pt idx="2">
                  <c:v>610</c:v>
                </c:pt>
                <c:pt idx="3">
                  <c:v>590</c:v>
                </c:pt>
                <c:pt idx="4">
                  <c:v>570</c:v>
                </c:pt>
                <c:pt idx="5">
                  <c:v>550</c:v>
                </c:pt>
                <c:pt idx="6">
                  <c:v>530</c:v>
                </c:pt>
                <c:pt idx="7">
                  <c:v>510</c:v>
                </c:pt>
                <c:pt idx="8">
                  <c:v>490</c:v>
                </c:pt>
                <c:pt idx="9">
                  <c:v>470</c:v>
                </c:pt>
                <c:pt idx="10">
                  <c:v>582.5</c:v>
                </c:pt>
                <c:pt idx="11">
                  <c:v>550</c:v>
                </c:pt>
                <c:pt idx="12">
                  <c:v>510</c:v>
                </c:pt>
                <c:pt idx="13">
                  <c:v>490</c:v>
                </c:pt>
                <c:pt idx="14">
                  <c:v>470</c:v>
                </c:pt>
                <c:pt idx="15">
                  <c:v>440</c:v>
                </c:pt>
                <c:pt idx="16">
                  <c:v>450</c:v>
                </c:pt>
                <c:pt idx="17">
                  <c:v>510</c:v>
                </c:pt>
                <c:pt idx="18">
                  <c:v>582.5</c:v>
                </c:pt>
                <c:pt idx="19">
                  <c:v>450</c:v>
                </c:pt>
                <c:pt idx="20">
                  <c:v>440</c:v>
                </c:pt>
                <c:pt idx="21">
                  <c:v>430</c:v>
                </c:pt>
                <c:pt idx="22">
                  <c:v>490</c:v>
                </c:pt>
                <c:pt idx="23">
                  <c:v>470</c:v>
                </c:pt>
                <c:pt idx="24">
                  <c:v>450</c:v>
                </c:pt>
                <c:pt idx="25">
                  <c:v>440</c:v>
                </c:pt>
                <c:pt idx="26">
                  <c:v>582.5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600</c:v>
                </c:pt>
                <c:pt idx="35">
                  <c:v>620</c:v>
                </c:pt>
                <c:pt idx="36">
                  <c:v>640</c:v>
                </c:pt>
                <c:pt idx="37">
                  <c:v>540</c:v>
                </c:pt>
                <c:pt idx="38">
                  <c:v>560</c:v>
                </c:pt>
                <c:pt idx="39">
                  <c:v>540</c:v>
                </c:pt>
              </c:numCache>
            </c:numRef>
          </c:xVal>
          <c:yVal>
            <c:numRef>
              <c:f>AnAttemptAtGettingWillmerData!$D$3:$D$20</c:f>
              <c:numCache>
                <c:formatCode>General</c:formatCode>
                <c:ptCount val="18"/>
                <c:pt idx="0">
                  <c:v>0.5</c:v>
                </c:pt>
                <c:pt idx="1">
                  <c:v>8.7999999999999995E-2</c:v>
                </c:pt>
                <c:pt idx="2">
                  <c:v>0.25600000000000001</c:v>
                </c:pt>
                <c:pt idx="3">
                  <c:v>0.47799999999999998</c:v>
                </c:pt>
                <c:pt idx="4">
                  <c:v>0.621</c:v>
                </c:pt>
                <c:pt idx="5">
                  <c:v>0.71499999999999997</c:v>
                </c:pt>
                <c:pt idx="6">
                  <c:v>0.76</c:v>
                </c:pt>
                <c:pt idx="7">
                  <c:v>0.72099999999999997</c:v>
                </c:pt>
                <c:pt idx="8">
                  <c:v>0.76600000000000001</c:v>
                </c:pt>
                <c:pt idx="9">
                  <c:v>0.84499999999999997</c:v>
                </c:pt>
                <c:pt idx="10">
                  <c:v>0.5</c:v>
                </c:pt>
                <c:pt idx="11">
                  <c:v>0.68799999999999994</c:v>
                </c:pt>
                <c:pt idx="12">
                  <c:v>0.77600000000000002</c:v>
                </c:pt>
                <c:pt idx="13">
                  <c:v>0.91700000000000004</c:v>
                </c:pt>
                <c:pt idx="14">
                  <c:v>0.98799999999999999</c:v>
                </c:pt>
                <c:pt idx="15">
                  <c:v>1.2270000000000001</c:v>
                </c:pt>
                <c:pt idx="16">
                  <c:v>1.1359999999999999</c:v>
                </c:pt>
                <c:pt idx="17">
                  <c:v>0.81299999999999994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B4-B24F-9547-977FCE3AD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999450"/>
        <c:axId val="1407996738"/>
      </c:scatterChart>
      <c:valAx>
        <c:axId val="9589994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07996738"/>
        <c:crosses val="autoZero"/>
        <c:crossBetween val="midCat"/>
      </c:valAx>
      <c:valAx>
        <c:axId val="14079967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5899945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Willmer tabulated data on pages 9c 19441219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AnAttemptAtGettingWillmerData!$G$2</c:f>
              <c:strCache>
                <c:ptCount val="1"/>
                <c:pt idx="0">
                  <c:v>650nm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CC0000"/>
              </a:solidFill>
              <a:ln cmpd="sng">
                <a:solidFill>
                  <a:srgbClr val="CC0000"/>
                </a:solidFill>
              </a:ln>
            </c:spPr>
          </c:marker>
          <c:xVal>
            <c:numRef>
              <c:f>AnAttemptAtGettingWillmerData!$F$3:$F$16</c:f>
              <c:numCache>
                <c:formatCode>General</c:formatCode>
                <c:ptCount val="14"/>
                <c:pt idx="0">
                  <c:v>440</c:v>
                </c:pt>
                <c:pt idx="1">
                  <c:v>450</c:v>
                </c:pt>
                <c:pt idx="2">
                  <c:v>460</c:v>
                </c:pt>
                <c:pt idx="3">
                  <c:v>470</c:v>
                </c:pt>
                <c:pt idx="4">
                  <c:v>490</c:v>
                </c:pt>
                <c:pt idx="5">
                  <c:v>510</c:v>
                </c:pt>
                <c:pt idx="6">
                  <c:v>530</c:v>
                </c:pt>
                <c:pt idx="7">
                  <c:v>550</c:v>
                </c:pt>
                <c:pt idx="8">
                  <c:v>570</c:v>
                </c:pt>
                <c:pt idx="9">
                  <c:v>582.5</c:v>
                </c:pt>
                <c:pt idx="10">
                  <c:v>590</c:v>
                </c:pt>
                <c:pt idx="11">
                  <c:v>610</c:v>
                </c:pt>
                <c:pt idx="12">
                  <c:v>630</c:v>
                </c:pt>
                <c:pt idx="13">
                  <c:v>650</c:v>
                </c:pt>
              </c:numCache>
            </c:numRef>
          </c:xVal>
          <c:yVal>
            <c:numRef>
              <c:f>AnAttemptAtGettingWillmerData!$G$3:$G$16</c:f>
              <c:numCache>
                <c:formatCode>General</c:formatCode>
                <c:ptCount val="14"/>
                <c:pt idx="0">
                  <c:v>-0.252</c:v>
                </c:pt>
                <c:pt idx="1">
                  <c:v>-0.122</c:v>
                </c:pt>
                <c:pt idx="2">
                  <c:v>0</c:v>
                </c:pt>
                <c:pt idx="3">
                  <c:v>3.3000000000000002E-2</c:v>
                </c:pt>
                <c:pt idx="4">
                  <c:v>9.0999999999999998E-2</c:v>
                </c:pt>
                <c:pt idx="5">
                  <c:v>0.16300000000000001</c:v>
                </c:pt>
                <c:pt idx="6">
                  <c:v>0.24199999999999999</c:v>
                </c:pt>
                <c:pt idx="7">
                  <c:v>0.34399999999999997</c:v>
                </c:pt>
                <c:pt idx="8">
                  <c:v>0.46600000000000003</c:v>
                </c:pt>
                <c:pt idx="9">
                  <c:v>0.55500000000000005</c:v>
                </c:pt>
                <c:pt idx="10">
                  <c:v>0.61099999999999999</c:v>
                </c:pt>
                <c:pt idx="11">
                  <c:v>0.82199999999999995</c:v>
                </c:pt>
                <c:pt idx="12">
                  <c:v>1.01</c:v>
                </c:pt>
                <c:pt idx="13">
                  <c:v>1.1100000000000001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15-944C-ACB1-B867B0E6A157}"/>
            </c:ext>
          </c:extLst>
        </c:ser>
        <c:ser>
          <c:idx val="1"/>
          <c:order val="1"/>
          <c:tx>
            <c:strRef>
              <c:f>AnAttemptAtGettingWillmerData!$H$2</c:f>
              <c:strCache>
                <c:ptCount val="1"/>
                <c:pt idx="0">
                  <c:v>460nm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xVal>
            <c:numRef>
              <c:f>AnAttemptAtGettingWillmerData!$F$3:$F$16</c:f>
              <c:numCache>
                <c:formatCode>General</c:formatCode>
                <c:ptCount val="14"/>
                <c:pt idx="0">
                  <c:v>440</c:v>
                </c:pt>
                <c:pt idx="1">
                  <c:v>450</c:v>
                </c:pt>
                <c:pt idx="2">
                  <c:v>460</c:v>
                </c:pt>
                <c:pt idx="3">
                  <c:v>470</c:v>
                </c:pt>
                <c:pt idx="4">
                  <c:v>490</c:v>
                </c:pt>
                <c:pt idx="5">
                  <c:v>510</c:v>
                </c:pt>
                <c:pt idx="6">
                  <c:v>530</c:v>
                </c:pt>
                <c:pt idx="7">
                  <c:v>550</c:v>
                </c:pt>
                <c:pt idx="8">
                  <c:v>570</c:v>
                </c:pt>
                <c:pt idx="9">
                  <c:v>582.5</c:v>
                </c:pt>
                <c:pt idx="10">
                  <c:v>590</c:v>
                </c:pt>
                <c:pt idx="11">
                  <c:v>610</c:v>
                </c:pt>
                <c:pt idx="12">
                  <c:v>630</c:v>
                </c:pt>
                <c:pt idx="13">
                  <c:v>650</c:v>
                </c:pt>
              </c:numCache>
            </c:numRef>
          </c:xVal>
          <c:yVal>
            <c:numRef>
              <c:f>AnAttemptAtGettingWillmerData!$H$3:$H$216</c:f>
              <c:numCache>
                <c:formatCode>General</c:formatCode>
                <c:ptCount val="214"/>
                <c:pt idx="0">
                  <c:v>1.7529999999999999</c:v>
                </c:pt>
                <c:pt idx="1">
                  <c:v>1.5860000000000001</c:v>
                </c:pt>
                <c:pt idx="2">
                  <c:v>1.43</c:v>
                </c:pt>
                <c:pt idx="3">
                  <c:v>1.3979999999999999</c:v>
                </c:pt>
                <c:pt idx="4">
                  <c:v>1.31</c:v>
                </c:pt>
                <c:pt idx="5">
                  <c:v>1.2</c:v>
                </c:pt>
                <c:pt idx="6">
                  <c:v>1.1100000000000001</c:v>
                </c:pt>
                <c:pt idx="7">
                  <c:v>0.995</c:v>
                </c:pt>
                <c:pt idx="8">
                  <c:v>0.88700000000000001</c:v>
                </c:pt>
                <c:pt idx="9">
                  <c:v>0.71599999999999997</c:v>
                </c:pt>
                <c:pt idx="10">
                  <c:v>0.64400000000000002</c:v>
                </c:pt>
                <c:pt idx="11">
                  <c:v>0.372</c:v>
                </c:pt>
                <c:pt idx="12">
                  <c:v>0.129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15-944C-ACB1-B867B0E6A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922299"/>
        <c:axId val="621262109"/>
      </c:scatterChart>
      <c:valAx>
        <c:axId val="13269222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21262109"/>
        <c:crosses val="autoZero"/>
        <c:crossBetween val="midCat"/>
      </c:valAx>
      <c:valAx>
        <c:axId val="6212621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692229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800100</xdr:colOff>
      <xdr:row>55</xdr:row>
      <xdr:rowOff>190500</xdr:rowOff>
    </xdr:from>
    <xdr:ext cx="6572250" cy="50196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828675</xdr:colOff>
      <xdr:row>26</xdr:row>
      <xdr:rowOff>133350</xdr:rowOff>
    </xdr:from>
    <xdr:ext cx="6591300" cy="53054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876300</xdr:colOff>
      <xdr:row>28</xdr:row>
      <xdr:rowOff>200025</xdr:rowOff>
    </xdr:from>
    <xdr:ext cx="6591300" cy="5438775"/>
    <xdr:pic>
      <xdr:nvPicPr>
        <xdr:cNvPr id="4" name="image1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</xdr:row>
      <xdr:rowOff>0</xdr:rowOff>
    </xdr:from>
    <xdr:ext cx="6572250" cy="5572125"/>
    <xdr:pic>
      <xdr:nvPicPr>
        <xdr:cNvPr id="5" name="image2.png" title="Imag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942975</xdr:colOff>
      <xdr:row>24</xdr:row>
      <xdr:rowOff>133350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781050</xdr:colOff>
      <xdr:row>0</xdr:row>
      <xdr:rowOff>152400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685800</xdr:colOff>
      <xdr:row>19</xdr:row>
      <xdr:rowOff>104775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N27"/>
  <sheetViews>
    <sheetView tabSelected="1" zoomScale="166" zoomScaleNormal="166" workbookViewId="0">
      <selection activeCell="A2" sqref="A2:XFD2"/>
    </sheetView>
  </sheetViews>
  <sheetFormatPr baseColWidth="10" defaultColWidth="12.6640625" defaultRowHeight="15.75" customHeight="1" x14ac:dyDescent="0.15"/>
  <sheetData>
    <row r="2" spans="1:14" s="4" customFormat="1" ht="15.75" customHeight="1" x14ac:dyDescent="0.2">
      <c r="F2" s="5" t="s">
        <v>20</v>
      </c>
    </row>
    <row r="4" spans="1:14" ht="15.75" customHeight="1" x14ac:dyDescent="0.15">
      <c r="A4" s="1" t="s">
        <v>0</v>
      </c>
      <c r="B4" s="1"/>
    </row>
    <row r="5" spans="1:14" ht="15.75" customHeight="1" x14ac:dyDescent="0.15">
      <c r="B5" s="1" t="s">
        <v>1</v>
      </c>
      <c r="C5" s="1" t="s">
        <v>2</v>
      </c>
      <c r="F5" s="1" t="s">
        <v>3</v>
      </c>
      <c r="M5" s="1" t="s">
        <v>4</v>
      </c>
    </row>
    <row r="6" spans="1:14" ht="15.75" customHeight="1" x14ac:dyDescent="0.15">
      <c r="B6" s="1"/>
      <c r="C6" s="1" t="s">
        <v>5</v>
      </c>
      <c r="D6" s="1" t="s">
        <v>6</v>
      </c>
      <c r="F6" s="1" t="s">
        <v>7</v>
      </c>
      <c r="G6" s="1" t="s">
        <v>8</v>
      </c>
      <c r="H6" s="1"/>
      <c r="I6" s="1" t="s">
        <v>9</v>
      </c>
      <c r="K6" s="1" t="s">
        <v>10</v>
      </c>
      <c r="M6" s="1" t="s">
        <v>5</v>
      </c>
      <c r="N6" s="1" t="s">
        <v>6</v>
      </c>
    </row>
    <row r="7" spans="1:14" ht="15.75" customHeight="1" x14ac:dyDescent="0.15">
      <c r="B7" s="1">
        <v>450</v>
      </c>
    </row>
    <row r="8" spans="1:14" ht="15.75" customHeight="1" x14ac:dyDescent="0.15">
      <c r="B8" s="1">
        <v>460</v>
      </c>
      <c r="C8" s="1">
        <v>0</v>
      </c>
      <c r="D8" s="1">
        <v>1</v>
      </c>
      <c r="F8" s="1">
        <v>0</v>
      </c>
      <c r="G8" s="1">
        <v>1</v>
      </c>
      <c r="I8" s="1">
        <f t="shared" ref="I8:I27" si="0">F8+G8</f>
        <v>1</v>
      </c>
      <c r="K8" s="1">
        <v>0.05</v>
      </c>
      <c r="M8" s="1">
        <v>0</v>
      </c>
      <c r="N8" s="1">
        <v>0.05</v>
      </c>
    </row>
    <row r="9" spans="1:14" ht="15.75" customHeight="1" x14ac:dyDescent="0.15">
      <c r="B9" s="1">
        <v>470</v>
      </c>
      <c r="C9" s="1">
        <v>0.04</v>
      </c>
      <c r="D9" s="1">
        <v>0.96</v>
      </c>
      <c r="F9" s="1">
        <v>0.03</v>
      </c>
      <c r="G9" s="1">
        <v>0.96</v>
      </c>
      <c r="I9" s="1">
        <f t="shared" si="0"/>
        <v>0.99</v>
      </c>
      <c r="K9" s="1">
        <v>7.0000000000000007E-2</v>
      </c>
      <c r="M9" s="1">
        <v>2.0999999999999999E-3</v>
      </c>
      <c r="N9" s="1">
        <v>6.7900000000000002E-2</v>
      </c>
    </row>
    <row r="10" spans="1:14" ht="15.75" customHeight="1" x14ac:dyDescent="0.15">
      <c r="B10" s="1">
        <v>480</v>
      </c>
      <c r="C10" s="1">
        <v>0.08</v>
      </c>
      <c r="D10" s="1">
        <v>0.92</v>
      </c>
      <c r="F10" s="1">
        <v>0.05</v>
      </c>
      <c r="G10" s="1">
        <v>0.92</v>
      </c>
      <c r="I10" s="1">
        <f t="shared" si="0"/>
        <v>0.97000000000000008</v>
      </c>
      <c r="K10" s="1">
        <v>0.1</v>
      </c>
      <c r="M10" s="1">
        <v>5.1999999999999998E-3</v>
      </c>
      <c r="N10" s="1">
        <v>9.4799999999999995E-2</v>
      </c>
    </row>
    <row r="11" spans="1:14" ht="15.75" customHeight="1" x14ac:dyDescent="0.15">
      <c r="B11" s="1">
        <v>490</v>
      </c>
      <c r="C11" s="1">
        <v>0.11</v>
      </c>
      <c r="D11" s="1">
        <v>0.89</v>
      </c>
      <c r="F11" s="1">
        <v>7.0000000000000007E-2</v>
      </c>
      <c r="G11" s="1">
        <v>0.89</v>
      </c>
      <c r="I11" s="1">
        <f t="shared" si="0"/>
        <v>0.96</v>
      </c>
      <c r="K11" s="1">
        <v>0.14000000000000001</v>
      </c>
      <c r="M11" s="1">
        <v>1.0200000000000001E-2</v>
      </c>
      <c r="N11" s="1">
        <v>0.12959999999999999</v>
      </c>
    </row>
    <row r="12" spans="1:14" ht="15.75" customHeight="1" x14ac:dyDescent="0.15">
      <c r="B12" s="1">
        <v>500</v>
      </c>
      <c r="C12" s="1">
        <v>0.15</v>
      </c>
      <c r="D12" s="1">
        <v>0.85</v>
      </c>
      <c r="F12" s="1">
        <v>0.1</v>
      </c>
      <c r="G12" s="1">
        <v>0.85</v>
      </c>
      <c r="I12" s="1">
        <f t="shared" si="0"/>
        <v>0.95</v>
      </c>
      <c r="K12" s="1">
        <v>0.2</v>
      </c>
      <c r="M12" s="1">
        <v>2.1000000000000001E-2</v>
      </c>
      <c r="N12" s="1">
        <v>0.17899999999999999</v>
      </c>
    </row>
    <row r="13" spans="1:14" ht="15.75" customHeight="1" x14ac:dyDescent="0.15">
      <c r="B13" s="1">
        <v>510</v>
      </c>
      <c r="C13" s="1">
        <v>0.19</v>
      </c>
      <c r="D13" s="1">
        <v>0.81</v>
      </c>
      <c r="F13" s="1">
        <v>0.13</v>
      </c>
      <c r="G13" s="1">
        <v>0.81</v>
      </c>
      <c r="I13" s="1">
        <f t="shared" si="0"/>
        <v>0.94000000000000006</v>
      </c>
      <c r="K13" s="1">
        <v>0.33</v>
      </c>
      <c r="M13" s="1">
        <v>4.5999999999999999E-2</v>
      </c>
      <c r="N13" s="1">
        <v>0.28539999999999999</v>
      </c>
    </row>
    <row r="14" spans="1:14" ht="15.75" customHeight="1" x14ac:dyDescent="0.15">
      <c r="B14" s="1">
        <v>520</v>
      </c>
      <c r="C14" s="1">
        <v>0.23</v>
      </c>
      <c r="D14" s="1">
        <v>0.77</v>
      </c>
      <c r="F14" s="1">
        <v>0.15</v>
      </c>
      <c r="G14" s="1">
        <v>0.77</v>
      </c>
      <c r="I14" s="1">
        <f t="shared" si="0"/>
        <v>0.92</v>
      </c>
      <c r="K14" s="1">
        <v>0.53</v>
      </c>
      <c r="M14" s="1">
        <v>8.6999999999999994E-2</v>
      </c>
      <c r="N14" s="1">
        <v>0.443</v>
      </c>
    </row>
    <row r="15" spans="1:14" ht="15.75" customHeight="1" x14ac:dyDescent="0.15">
      <c r="B15" s="1">
        <v>530</v>
      </c>
      <c r="C15" s="1">
        <v>0.27</v>
      </c>
      <c r="D15" s="1">
        <v>0.73</v>
      </c>
      <c r="F15" s="1">
        <v>0.18</v>
      </c>
      <c r="G15" s="1">
        <v>0.73</v>
      </c>
      <c r="I15" s="1">
        <f t="shared" si="0"/>
        <v>0.90999999999999992</v>
      </c>
      <c r="K15" s="1">
        <v>0.73</v>
      </c>
      <c r="M15" s="1">
        <v>0.14399999999999999</v>
      </c>
      <c r="N15" s="1">
        <v>0.58599999999999997</v>
      </c>
    </row>
    <row r="16" spans="1:14" ht="15.75" customHeight="1" x14ac:dyDescent="0.15">
      <c r="B16" s="1">
        <v>540</v>
      </c>
      <c r="C16" s="1">
        <v>0.32</v>
      </c>
      <c r="D16" s="1">
        <v>0.68</v>
      </c>
      <c r="F16" s="1">
        <v>0.21</v>
      </c>
      <c r="G16" s="1">
        <v>0.68</v>
      </c>
      <c r="I16" s="1">
        <f t="shared" si="0"/>
        <v>0.89</v>
      </c>
      <c r="K16" s="1">
        <v>0.91</v>
      </c>
      <c r="M16" s="1">
        <v>0.215</v>
      </c>
      <c r="N16" s="1">
        <v>0.69499999999999995</v>
      </c>
    </row>
    <row r="17" spans="2:14" ht="15.75" customHeight="1" x14ac:dyDescent="0.15">
      <c r="B17" s="1">
        <v>550</v>
      </c>
      <c r="C17" s="1">
        <v>0.36</v>
      </c>
      <c r="D17" s="1">
        <v>0.64</v>
      </c>
      <c r="F17" s="1">
        <v>0.24</v>
      </c>
      <c r="G17" s="1">
        <v>0.64</v>
      </c>
      <c r="I17" s="1">
        <f t="shared" si="0"/>
        <v>0.88</v>
      </c>
      <c r="K17" s="1">
        <v>0.99</v>
      </c>
      <c r="M17" s="1">
        <v>0.27</v>
      </c>
      <c r="N17" s="1">
        <v>0.72</v>
      </c>
    </row>
    <row r="18" spans="2:14" ht="15.75" customHeight="1" x14ac:dyDescent="0.15">
      <c r="B18" s="1">
        <v>560</v>
      </c>
      <c r="C18" s="1">
        <v>0.39</v>
      </c>
      <c r="D18" s="1">
        <v>0.61</v>
      </c>
      <c r="F18" s="1">
        <v>0.26</v>
      </c>
      <c r="G18" s="1">
        <v>0.61</v>
      </c>
      <c r="I18" s="1">
        <f t="shared" si="0"/>
        <v>0.87</v>
      </c>
      <c r="K18" s="1">
        <v>0.96</v>
      </c>
      <c r="M18" s="1">
        <v>0.28699999999999998</v>
      </c>
      <c r="N18" s="1">
        <v>0.67300000000000004</v>
      </c>
    </row>
    <row r="19" spans="2:14" ht="15.75" customHeight="1" x14ac:dyDescent="0.15">
      <c r="B19" s="1">
        <v>570</v>
      </c>
      <c r="C19" s="1">
        <v>0.44</v>
      </c>
      <c r="D19" s="1">
        <v>0.56000000000000005</v>
      </c>
      <c r="F19" s="1">
        <v>0.28999999999999998</v>
      </c>
      <c r="G19" s="1">
        <v>0.56000000000000005</v>
      </c>
      <c r="I19" s="1">
        <f t="shared" si="0"/>
        <v>0.85000000000000009</v>
      </c>
      <c r="K19" s="1">
        <v>0.88</v>
      </c>
      <c r="M19" s="1">
        <v>0.3</v>
      </c>
      <c r="N19" s="1">
        <v>0.57999999999999996</v>
      </c>
    </row>
    <row r="20" spans="2:14" ht="15.75" customHeight="1" x14ac:dyDescent="0.15">
      <c r="B20" s="1">
        <v>580</v>
      </c>
      <c r="C20" s="1">
        <v>0.49</v>
      </c>
      <c r="D20" s="1">
        <v>0.51</v>
      </c>
      <c r="F20" s="1">
        <v>0.33</v>
      </c>
      <c r="G20" s="1">
        <v>0.51</v>
      </c>
      <c r="I20" s="1">
        <f t="shared" si="0"/>
        <v>0.84000000000000008</v>
      </c>
      <c r="K20" s="1">
        <v>0.76</v>
      </c>
      <c r="M20" s="1">
        <v>0.29799999999999999</v>
      </c>
      <c r="N20" s="1">
        <v>0.46200000000000002</v>
      </c>
    </row>
    <row r="21" spans="2:14" ht="15.75" customHeight="1" x14ac:dyDescent="0.15">
      <c r="B21" s="1">
        <v>590</v>
      </c>
      <c r="C21" s="1">
        <v>0.56999999999999995</v>
      </c>
      <c r="D21" s="1">
        <v>0.43</v>
      </c>
      <c r="F21" s="1">
        <v>0.38</v>
      </c>
      <c r="G21" s="1">
        <v>0.43</v>
      </c>
      <c r="I21" s="1">
        <f t="shared" si="0"/>
        <v>0.81</v>
      </c>
      <c r="K21" s="1">
        <v>0.71</v>
      </c>
      <c r="M21" s="1">
        <v>0.33300000000000002</v>
      </c>
      <c r="N21" s="1">
        <v>0.377</v>
      </c>
    </row>
    <row r="22" spans="2:14" ht="15.75" customHeight="1" x14ac:dyDescent="0.15">
      <c r="B22" s="1">
        <v>600</v>
      </c>
      <c r="C22" s="1">
        <v>0.69</v>
      </c>
      <c r="D22" s="1">
        <v>0.31</v>
      </c>
      <c r="F22" s="1">
        <v>0.46</v>
      </c>
      <c r="G22" s="1">
        <v>0.31</v>
      </c>
      <c r="I22" s="1">
        <f t="shared" si="0"/>
        <v>0.77</v>
      </c>
      <c r="K22" s="1">
        <v>0.6</v>
      </c>
      <c r="M22" s="1">
        <v>0.35799999999999998</v>
      </c>
      <c r="N22" s="1">
        <v>0.24199999999999999</v>
      </c>
    </row>
    <row r="23" spans="2:14" ht="15.75" customHeight="1" x14ac:dyDescent="0.15">
      <c r="B23" s="1">
        <v>610</v>
      </c>
      <c r="C23" s="1">
        <v>0.78</v>
      </c>
      <c r="D23" s="1">
        <v>0.22</v>
      </c>
      <c r="F23" s="1">
        <v>0.52</v>
      </c>
      <c r="G23" s="1">
        <v>0.22</v>
      </c>
      <c r="I23" s="1">
        <f t="shared" si="0"/>
        <v>0.74</v>
      </c>
      <c r="K23" s="1">
        <v>0.49</v>
      </c>
      <c r="M23" s="1">
        <v>0.34399999999999997</v>
      </c>
      <c r="N23" s="1">
        <v>0.14599999999999999</v>
      </c>
    </row>
    <row r="24" spans="2:14" ht="15.75" customHeight="1" x14ac:dyDescent="0.15">
      <c r="B24" s="1">
        <v>620</v>
      </c>
      <c r="C24" s="1">
        <v>0.85</v>
      </c>
      <c r="D24" s="1">
        <v>0.15</v>
      </c>
      <c r="F24" s="1">
        <v>0.56999999999999995</v>
      </c>
      <c r="G24" s="1">
        <v>0.15</v>
      </c>
      <c r="I24" s="1">
        <f t="shared" si="0"/>
        <v>0.72</v>
      </c>
      <c r="K24" s="1">
        <v>0.38</v>
      </c>
      <c r="M24" s="1">
        <v>0.30099999999999999</v>
      </c>
      <c r="N24" s="1">
        <v>7.9000000000000001E-2</v>
      </c>
    </row>
    <row r="25" spans="2:14" ht="15.75" customHeight="1" x14ac:dyDescent="0.15">
      <c r="B25" s="1">
        <v>630</v>
      </c>
      <c r="C25" s="1">
        <v>0.91</v>
      </c>
      <c r="D25" s="1">
        <v>0.09</v>
      </c>
      <c r="F25" s="1">
        <v>0.61</v>
      </c>
      <c r="G25" s="1">
        <v>0.09</v>
      </c>
      <c r="I25" s="1">
        <f t="shared" si="0"/>
        <v>0.7</v>
      </c>
      <c r="K25" s="1">
        <v>0.28999999999999998</v>
      </c>
      <c r="M25" s="1">
        <v>0.253</v>
      </c>
      <c r="N25" s="1">
        <v>3.6999999999999998E-2</v>
      </c>
    </row>
    <row r="26" spans="2:14" ht="15.75" customHeight="1" x14ac:dyDescent="0.15">
      <c r="B26" s="1">
        <v>640</v>
      </c>
      <c r="C26" s="1">
        <v>0.96</v>
      </c>
      <c r="D26" s="1">
        <v>0.04</v>
      </c>
      <c r="F26" s="1">
        <v>0.64</v>
      </c>
      <c r="G26" s="1">
        <v>0.04</v>
      </c>
      <c r="I26" s="1">
        <f t="shared" si="0"/>
        <v>0.68</v>
      </c>
      <c r="K26" s="1">
        <v>0.21</v>
      </c>
      <c r="M26" s="1">
        <v>0.2198</v>
      </c>
      <c r="N26" s="1">
        <v>1.2E-2</v>
      </c>
    </row>
    <row r="27" spans="2:14" ht="15.75" customHeight="1" x14ac:dyDescent="0.15">
      <c r="B27" s="1">
        <v>650</v>
      </c>
      <c r="C27" s="1">
        <v>1</v>
      </c>
      <c r="D27" s="1">
        <v>0</v>
      </c>
      <c r="F27" s="1">
        <v>0.67</v>
      </c>
      <c r="G27" s="1">
        <v>0</v>
      </c>
      <c r="I27" s="1">
        <f t="shared" si="0"/>
        <v>0.67</v>
      </c>
      <c r="K27" s="1">
        <v>0.15</v>
      </c>
      <c r="M27" s="1">
        <v>0.15</v>
      </c>
      <c r="N27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M24"/>
  <sheetViews>
    <sheetView workbookViewId="0"/>
  </sheetViews>
  <sheetFormatPr baseColWidth="10" defaultColWidth="12.6640625" defaultRowHeight="15.75" customHeight="1" x14ac:dyDescent="0.15"/>
  <sheetData>
    <row r="1" spans="2:13" ht="15.75" customHeight="1" x14ac:dyDescent="0.15">
      <c r="B1" s="1"/>
      <c r="C1" s="1" t="s">
        <v>11</v>
      </c>
      <c r="E1" s="2" t="s">
        <v>12</v>
      </c>
    </row>
    <row r="2" spans="2:13" ht="15.75" customHeight="1" x14ac:dyDescent="0.15">
      <c r="B2" s="1" t="s">
        <v>1</v>
      </c>
      <c r="C2" s="1" t="s">
        <v>2</v>
      </c>
      <c r="F2" s="1" t="s">
        <v>13</v>
      </c>
      <c r="L2" s="1" t="s">
        <v>4</v>
      </c>
    </row>
    <row r="3" spans="2:13" ht="15.75" customHeight="1" x14ac:dyDescent="0.15">
      <c r="B3" s="1"/>
      <c r="C3" s="1" t="s">
        <v>5</v>
      </c>
      <c r="D3" s="1" t="s">
        <v>6</v>
      </c>
      <c r="F3" s="1" t="s">
        <v>5</v>
      </c>
      <c r="G3" s="1" t="s">
        <v>6</v>
      </c>
      <c r="H3" s="1" t="s">
        <v>14</v>
      </c>
      <c r="J3" s="1" t="s">
        <v>10</v>
      </c>
      <c r="L3" s="1" t="s">
        <v>5</v>
      </c>
      <c r="M3" s="1" t="s">
        <v>6</v>
      </c>
    </row>
    <row r="4" spans="2:13" ht="15.75" customHeight="1" x14ac:dyDescent="0.15">
      <c r="B4" s="1">
        <v>450</v>
      </c>
      <c r="C4" s="1">
        <v>-3.2000000000000001E-2</v>
      </c>
      <c r="D4" s="1">
        <v>1.032</v>
      </c>
      <c r="F4" s="1">
        <v>-6.5000000000000002E-2</v>
      </c>
      <c r="G4" s="1">
        <v>1.032</v>
      </c>
    </row>
    <row r="5" spans="2:13" ht="15.75" customHeight="1" x14ac:dyDescent="0.15">
      <c r="B5" s="1">
        <v>460</v>
      </c>
      <c r="C5" s="1">
        <v>0</v>
      </c>
      <c r="D5" s="1">
        <v>1</v>
      </c>
      <c r="F5" s="1">
        <v>0</v>
      </c>
      <c r="G5" s="1">
        <v>1</v>
      </c>
    </row>
    <row r="6" spans="2:13" ht="15.75" customHeight="1" x14ac:dyDescent="0.15">
      <c r="B6" s="1">
        <v>470</v>
      </c>
      <c r="C6" s="1">
        <v>3.4000000000000002E-2</v>
      </c>
      <c r="D6" s="1">
        <v>0.96599999999999997</v>
      </c>
      <c r="F6" s="1">
        <v>6.8000000000000005E-2</v>
      </c>
      <c r="G6" s="1">
        <v>0.96599999999999997</v>
      </c>
      <c r="H6" s="1">
        <f t="shared" ref="H6:H24" si="0">F6+G6</f>
        <v>1.034</v>
      </c>
      <c r="J6" s="1">
        <v>0.04</v>
      </c>
      <c r="L6" s="1">
        <v>3.0000000000000001E-3</v>
      </c>
      <c r="M6" s="1">
        <v>0.04</v>
      </c>
    </row>
    <row r="7" spans="2:13" ht="15.75" customHeight="1" x14ac:dyDescent="0.15">
      <c r="B7" s="1">
        <v>480</v>
      </c>
      <c r="C7" s="1">
        <v>9.2999999999999999E-2</v>
      </c>
      <c r="D7" s="1">
        <v>0.90700000000000003</v>
      </c>
      <c r="F7" s="1">
        <v>0.19</v>
      </c>
      <c r="G7" s="1">
        <v>0.90700000000000003</v>
      </c>
      <c r="H7" s="1">
        <f t="shared" si="0"/>
        <v>1.097</v>
      </c>
      <c r="J7" s="1">
        <v>0.06</v>
      </c>
      <c r="L7" s="1">
        <v>0.01</v>
      </c>
      <c r="M7" s="1">
        <v>0.05</v>
      </c>
    </row>
    <row r="8" spans="2:13" ht="15.75" customHeight="1" x14ac:dyDescent="0.15">
      <c r="B8" s="1">
        <v>490</v>
      </c>
      <c r="C8" s="1">
        <v>0.14499999999999999</v>
      </c>
      <c r="D8" s="1">
        <v>0.85499999999999998</v>
      </c>
      <c r="F8" s="1">
        <v>0.29599999999999999</v>
      </c>
      <c r="G8" s="1">
        <v>0.85499999999999998</v>
      </c>
      <c r="H8" s="1">
        <f t="shared" si="0"/>
        <v>1.151</v>
      </c>
      <c r="J8" s="1">
        <v>0.1</v>
      </c>
      <c r="L8" s="1">
        <v>2.5000000000000001E-2</v>
      </c>
      <c r="M8" s="1">
        <v>7.4999999999999997E-2</v>
      </c>
    </row>
    <row r="9" spans="2:13" ht="15.75" customHeight="1" x14ac:dyDescent="0.15">
      <c r="B9" s="1">
        <v>500</v>
      </c>
      <c r="C9" s="1">
        <v>0.161</v>
      </c>
      <c r="D9" s="1">
        <v>0.83899999999999997</v>
      </c>
      <c r="F9" s="1">
        <v>0.32800000000000001</v>
      </c>
      <c r="G9" s="1">
        <v>0.83899999999999997</v>
      </c>
      <c r="H9" s="1">
        <f t="shared" si="0"/>
        <v>1.167</v>
      </c>
      <c r="J9" s="1">
        <v>0.17</v>
      </c>
      <c r="L9" s="1">
        <v>0.11</v>
      </c>
      <c r="M9" s="1">
        <v>0.12</v>
      </c>
    </row>
    <row r="10" spans="2:13" ht="15.75" customHeight="1" x14ac:dyDescent="0.15">
      <c r="B10" s="1">
        <v>510</v>
      </c>
      <c r="C10" s="1">
        <v>0.216</v>
      </c>
      <c r="D10" s="1">
        <v>0.78400000000000003</v>
      </c>
      <c r="F10" s="1">
        <v>0.44</v>
      </c>
      <c r="G10" s="1">
        <v>0.78400000000000003</v>
      </c>
      <c r="H10" s="1">
        <f t="shared" si="0"/>
        <v>1.224</v>
      </c>
      <c r="J10" s="1">
        <v>0.31</v>
      </c>
      <c r="L10" s="1">
        <v>0.21</v>
      </c>
      <c r="M10" s="1">
        <v>0.2</v>
      </c>
    </row>
    <row r="11" spans="2:13" ht="15.75" customHeight="1" x14ac:dyDescent="0.15">
      <c r="B11" s="1">
        <v>520</v>
      </c>
      <c r="C11" s="1">
        <v>0.248</v>
      </c>
      <c r="D11" s="1">
        <v>0.752</v>
      </c>
      <c r="F11" s="1">
        <v>0.505</v>
      </c>
      <c r="G11" s="1">
        <v>0.752</v>
      </c>
      <c r="H11" s="1">
        <f t="shared" si="0"/>
        <v>1.2570000000000001</v>
      </c>
      <c r="J11" s="1">
        <v>0.52</v>
      </c>
      <c r="L11" s="1">
        <v>0.31</v>
      </c>
      <c r="M11" s="1">
        <v>0.31</v>
      </c>
    </row>
    <row r="12" spans="2:13" ht="15.75" customHeight="1" x14ac:dyDescent="0.15">
      <c r="B12" s="1">
        <v>530</v>
      </c>
      <c r="C12" s="1">
        <v>0.28100000000000003</v>
      </c>
      <c r="D12" s="1">
        <v>0.71899999999999997</v>
      </c>
      <c r="F12" s="1">
        <v>0.57299999999999995</v>
      </c>
      <c r="G12" s="1">
        <v>0.71899999999999997</v>
      </c>
      <c r="H12" s="1">
        <f t="shared" si="0"/>
        <v>1.2919999999999998</v>
      </c>
      <c r="J12" s="1">
        <v>0.71</v>
      </c>
      <c r="L12" s="1">
        <v>0.42</v>
      </c>
      <c r="M12" s="1">
        <v>0.4</v>
      </c>
    </row>
    <row r="13" spans="2:13" ht="15.75" customHeight="1" x14ac:dyDescent="0.15">
      <c r="B13" s="1">
        <v>540</v>
      </c>
      <c r="C13" s="1">
        <v>0.315</v>
      </c>
      <c r="D13" s="1">
        <v>0.68500000000000005</v>
      </c>
      <c r="F13" s="1">
        <v>0.64200000000000002</v>
      </c>
      <c r="G13" s="1">
        <v>0.68500000000000005</v>
      </c>
      <c r="H13" s="1">
        <f t="shared" si="0"/>
        <v>1.327</v>
      </c>
      <c r="J13" s="1">
        <v>0.87</v>
      </c>
      <c r="L13" s="1">
        <v>0.51</v>
      </c>
      <c r="M13" s="1">
        <v>0.45</v>
      </c>
    </row>
    <row r="14" spans="2:13" ht="15.75" customHeight="1" x14ac:dyDescent="0.15">
      <c r="B14" s="1">
        <v>550</v>
      </c>
      <c r="C14" s="1">
        <v>0.35199999999999998</v>
      </c>
      <c r="D14" s="1">
        <v>0.64800000000000002</v>
      </c>
      <c r="F14" s="1">
        <v>0.71799999999999997</v>
      </c>
      <c r="G14" s="1">
        <v>0.64800000000000002</v>
      </c>
      <c r="H14" s="1">
        <f t="shared" si="0"/>
        <v>1.3660000000000001</v>
      </c>
      <c r="J14" s="1">
        <v>0.98</v>
      </c>
      <c r="L14" s="1">
        <v>0.56000000000000005</v>
      </c>
      <c r="M14" s="1">
        <v>0.47</v>
      </c>
    </row>
    <row r="15" spans="2:13" ht="15.75" customHeight="1" x14ac:dyDescent="0.15">
      <c r="B15" s="1">
        <v>560</v>
      </c>
      <c r="C15" s="1">
        <v>0.39700000000000002</v>
      </c>
      <c r="D15" s="1">
        <v>0.60299999999999998</v>
      </c>
      <c r="F15" s="1">
        <v>0.80900000000000005</v>
      </c>
      <c r="G15" s="1">
        <v>0.60299999999999998</v>
      </c>
      <c r="H15" s="1">
        <f t="shared" si="0"/>
        <v>1.4119999999999999</v>
      </c>
      <c r="J15" s="1">
        <v>0.97</v>
      </c>
      <c r="L15" s="1">
        <v>0.51</v>
      </c>
      <c r="M15" s="1">
        <v>0.41</v>
      </c>
    </row>
    <row r="16" spans="2:13" ht="15.75" customHeight="1" x14ac:dyDescent="0.15">
      <c r="B16" s="1">
        <v>570</v>
      </c>
      <c r="C16" s="1">
        <v>0.442</v>
      </c>
      <c r="D16" s="1">
        <v>0.55800000000000005</v>
      </c>
      <c r="F16" s="1">
        <v>0.9</v>
      </c>
      <c r="G16" s="1">
        <v>0.55800000000000005</v>
      </c>
      <c r="H16" s="1">
        <f t="shared" si="0"/>
        <v>1.4580000000000002</v>
      </c>
      <c r="J16" s="1">
        <v>0.82</v>
      </c>
      <c r="L16" s="1">
        <v>0.47</v>
      </c>
      <c r="M16" s="1">
        <v>0.31</v>
      </c>
    </row>
    <row r="17" spans="2:13" ht="15.75" customHeight="1" x14ac:dyDescent="0.15">
      <c r="B17" s="1">
        <v>580</v>
      </c>
      <c r="C17" s="1">
        <v>0.48799999999999999</v>
      </c>
      <c r="D17" s="1">
        <v>0.51200000000000001</v>
      </c>
      <c r="F17" s="1">
        <v>0.995</v>
      </c>
      <c r="G17" s="1">
        <v>0.51200000000000001</v>
      </c>
      <c r="H17" s="1">
        <f t="shared" si="0"/>
        <v>1.5070000000000001</v>
      </c>
      <c r="J17" s="1">
        <v>0.71</v>
      </c>
      <c r="L17" s="1">
        <v>0.45</v>
      </c>
      <c r="M17" s="1">
        <v>0.24</v>
      </c>
    </row>
    <row r="18" spans="2:13" ht="15.75" customHeight="1" x14ac:dyDescent="0.15">
      <c r="B18" s="1">
        <v>590</v>
      </c>
      <c r="C18" s="1">
        <v>0.56000000000000005</v>
      </c>
      <c r="D18" s="1">
        <v>0.44</v>
      </c>
      <c r="F18" s="1">
        <v>1.1399999999999999</v>
      </c>
      <c r="G18" s="1">
        <v>0.44</v>
      </c>
      <c r="H18" s="1">
        <f t="shared" si="0"/>
        <v>1.5799999999999998</v>
      </c>
      <c r="J18" s="1">
        <v>0.62</v>
      </c>
      <c r="L18" s="1">
        <v>0.46</v>
      </c>
      <c r="M18" s="1">
        <v>0.17</v>
      </c>
    </row>
    <row r="19" spans="2:13" ht="15.75" customHeight="1" x14ac:dyDescent="0.15">
      <c r="B19" s="1">
        <v>600</v>
      </c>
      <c r="C19" s="1">
        <v>0.66800000000000004</v>
      </c>
      <c r="D19" s="1">
        <v>0.33200000000000002</v>
      </c>
      <c r="F19" s="1">
        <v>1.36</v>
      </c>
      <c r="G19" s="1">
        <v>0.33200000000000002</v>
      </c>
      <c r="H19" s="1">
        <f t="shared" si="0"/>
        <v>1.6920000000000002</v>
      </c>
      <c r="J19" s="1">
        <v>0.56999999999999995</v>
      </c>
      <c r="L19" s="1">
        <v>0.44</v>
      </c>
      <c r="M19" s="1">
        <v>0.11</v>
      </c>
    </row>
    <row r="20" spans="2:13" ht="15.75" customHeight="1" x14ac:dyDescent="0.15">
      <c r="B20" s="1">
        <v>610</v>
      </c>
      <c r="C20" s="1">
        <v>0.75600000000000001</v>
      </c>
      <c r="D20" s="1">
        <v>0.24399999999999999</v>
      </c>
      <c r="F20" s="1">
        <v>1.54</v>
      </c>
      <c r="G20" s="1">
        <v>0.24399999999999999</v>
      </c>
      <c r="H20" s="1">
        <f t="shared" si="0"/>
        <v>1.784</v>
      </c>
      <c r="J20" s="1">
        <v>0.51</v>
      </c>
      <c r="L20" s="1">
        <v>0.35</v>
      </c>
      <c r="M20" s="1">
        <v>7.0000000000000007E-2</v>
      </c>
    </row>
    <row r="21" spans="2:13" ht="15.75" customHeight="1" x14ac:dyDescent="0.15">
      <c r="B21" s="1">
        <v>620</v>
      </c>
      <c r="C21" s="1">
        <v>0.83</v>
      </c>
      <c r="D21" s="1">
        <v>0.17</v>
      </c>
      <c r="F21" s="1">
        <v>1.69</v>
      </c>
      <c r="G21" s="1">
        <v>0.17</v>
      </c>
      <c r="H21" s="1">
        <f t="shared" si="0"/>
        <v>1.8599999999999999</v>
      </c>
      <c r="J21" s="1">
        <v>0.39</v>
      </c>
      <c r="L21" s="1">
        <v>0.27</v>
      </c>
      <c r="M21" s="1">
        <v>0.04</v>
      </c>
    </row>
    <row r="22" spans="2:13" ht="15.75" customHeight="1" x14ac:dyDescent="0.15">
      <c r="B22" s="1">
        <v>630</v>
      </c>
      <c r="C22" s="1">
        <v>0.89600000000000002</v>
      </c>
      <c r="D22" s="1">
        <v>0.104</v>
      </c>
      <c r="F22" s="1">
        <v>1.82</v>
      </c>
      <c r="G22" s="1">
        <v>0.104</v>
      </c>
      <c r="H22" s="1">
        <f t="shared" si="0"/>
        <v>1.9240000000000002</v>
      </c>
      <c r="J22" s="1">
        <v>0.28000000000000003</v>
      </c>
      <c r="L22" s="1">
        <v>0.18</v>
      </c>
      <c r="M22" s="1">
        <v>0.01</v>
      </c>
    </row>
    <row r="23" spans="2:13" ht="15.75" customHeight="1" x14ac:dyDescent="0.15">
      <c r="B23" s="1">
        <v>640</v>
      </c>
      <c r="C23" s="1">
        <v>0.95199999999999996</v>
      </c>
      <c r="D23" s="1">
        <v>4.8000000000000001E-2</v>
      </c>
      <c r="F23" s="1">
        <v>1.94</v>
      </c>
      <c r="G23" s="1">
        <v>4.8000000000000001E-2</v>
      </c>
      <c r="H23" s="1">
        <f t="shared" si="0"/>
        <v>1.988</v>
      </c>
      <c r="J23" s="1">
        <v>0.18</v>
      </c>
      <c r="L23" s="1">
        <v>0.1</v>
      </c>
      <c r="M23" s="1">
        <v>4.0000000000000001E-3</v>
      </c>
    </row>
    <row r="24" spans="2:13" ht="15.75" customHeight="1" x14ac:dyDescent="0.15">
      <c r="B24" s="1">
        <v>650</v>
      </c>
      <c r="C24" s="1">
        <v>1</v>
      </c>
      <c r="D24" s="1">
        <v>0</v>
      </c>
      <c r="F24" s="1">
        <v>2.04</v>
      </c>
      <c r="G24" s="1">
        <v>0</v>
      </c>
      <c r="H24" s="1">
        <f t="shared" si="0"/>
        <v>2.04</v>
      </c>
      <c r="J24" s="1">
        <v>0.1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42"/>
  <sheetViews>
    <sheetView workbookViewId="0"/>
  </sheetViews>
  <sheetFormatPr baseColWidth="10" defaultColWidth="12.6640625" defaultRowHeight="15.75" customHeight="1" x14ac:dyDescent="0.15"/>
  <sheetData>
    <row r="1" spans="1:9" ht="15.75" customHeight="1" x14ac:dyDescent="0.15">
      <c r="B1" s="1" t="s">
        <v>15</v>
      </c>
      <c r="G1" s="1" t="s">
        <v>16</v>
      </c>
    </row>
    <row r="2" spans="1:9" ht="15.75" customHeight="1" x14ac:dyDescent="0.15">
      <c r="A2" s="1" t="s">
        <v>17</v>
      </c>
      <c r="B2" s="3" t="s">
        <v>1</v>
      </c>
      <c r="C2" s="1" t="s">
        <v>5</v>
      </c>
      <c r="D2" s="1" t="s">
        <v>6</v>
      </c>
      <c r="G2" s="1" t="s">
        <v>5</v>
      </c>
      <c r="H2" s="1" t="s">
        <v>6</v>
      </c>
    </row>
    <row r="3" spans="1:9" ht="15.75" customHeight="1" x14ac:dyDescent="0.15">
      <c r="A3" s="1">
        <v>19441219</v>
      </c>
      <c r="B3" s="1">
        <v>582.5</v>
      </c>
      <c r="C3" s="1">
        <v>0.5</v>
      </c>
      <c r="D3" s="1">
        <v>0.5</v>
      </c>
      <c r="E3" s="1" t="s">
        <v>18</v>
      </c>
      <c r="F3" s="1">
        <v>440</v>
      </c>
      <c r="G3" s="1">
        <v>-0.252</v>
      </c>
      <c r="H3" s="1">
        <v>1.7529999999999999</v>
      </c>
      <c r="I3" s="1" t="s">
        <v>19</v>
      </c>
    </row>
    <row r="4" spans="1:9" ht="15.75" customHeight="1" x14ac:dyDescent="0.15">
      <c r="A4" s="1">
        <v>19441219</v>
      </c>
      <c r="B4" s="1">
        <v>630</v>
      </c>
      <c r="C4" s="1">
        <v>0.91200000000000003</v>
      </c>
      <c r="D4" s="1">
        <v>8.7999999999999995E-2</v>
      </c>
      <c r="E4" s="1" t="s">
        <v>18</v>
      </c>
      <c r="F4" s="1">
        <v>450</v>
      </c>
      <c r="G4" s="1">
        <v>-0.122</v>
      </c>
      <c r="H4" s="1">
        <v>1.5860000000000001</v>
      </c>
      <c r="I4" s="1" t="s">
        <v>19</v>
      </c>
    </row>
    <row r="5" spans="1:9" ht="15.75" customHeight="1" x14ac:dyDescent="0.15">
      <c r="A5" s="1">
        <v>19441219</v>
      </c>
      <c r="B5" s="1">
        <v>610</v>
      </c>
      <c r="C5" s="1">
        <v>0.74399999999999999</v>
      </c>
      <c r="D5" s="1">
        <v>0.25600000000000001</v>
      </c>
      <c r="E5" s="1" t="s">
        <v>18</v>
      </c>
      <c r="F5" s="1">
        <v>460</v>
      </c>
      <c r="G5" s="1">
        <v>0</v>
      </c>
      <c r="H5" s="1">
        <v>1.43</v>
      </c>
      <c r="I5" s="1" t="s">
        <v>19</v>
      </c>
    </row>
    <row r="6" spans="1:9" ht="15.75" customHeight="1" x14ac:dyDescent="0.15">
      <c r="A6" s="1">
        <v>19441219</v>
      </c>
      <c r="B6" s="1">
        <v>590</v>
      </c>
      <c r="C6" s="1">
        <v>0.52200000000000002</v>
      </c>
      <c r="D6" s="1">
        <v>0.47799999999999998</v>
      </c>
      <c r="E6" s="1" t="s">
        <v>18</v>
      </c>
      <c r="F6" s="1">
        <v>470</v>
      </c>
      <c r="G6" s="1">
        <v>3.3000000000000002E-2</v>
      </c>
      <c r="H6" s="1">
        <v>1.3979999999999999</v>
      </c>
      <c r="I6" s="1" t="s">
        <v>19</v>
      </c>
    </row>
    <row r="7" spans="1:9" ht="15.75" customHeight="1" x14ac:dyDescent="0.15">
      <c r="A7" s="1">
        <v>19441219</v>
      </c>
      <c r="B7" s="1">
        <v>570</v>
      </c>
      <c r="C7" s="1">
        <v>0.379</v>
      </c>
      <c r="D7" s="1">
        <v>0.621</v>
      </c>
      <c r="E7" s="1" t="s">
        <v>18</v>
      </c>
      <c r="F7" s="1">
        <v>490</v>
      </c>
      <c r="G7" s="1">
        <v>9.0999999999999998E-2</v>
      </c>
      <c r="H7" s="1">
        <v>1.31</v>
      </c>
      <c r="I7" s="1" t="s">
        <v>19</v>
      </c>
    </row>
    <row r="8" spans="1:9" ht="15.75" customHeight="1" x14ac:dyDescent="0.15">
      <c r="A8" s="1">
        <v>19441219</v>
      </c>
      <c r="B8" s="1">
        <v>550</v>
      </c>
      <c r="C8" s="1">
        <v>0.28499999999999998</v>
      </c>
      <c r="D8" s="1">
        <v>0.71499999999999997</v>
      </c>
      <c r="E8" s="1" t="s">
        <v>18</v>
      </c>
      <c r="F8" s="1">
        <v>510</v>
      </c>
      <c r="G8" s="1">
        <v>0.16300000000000001</v>
      </c>
      <c r="H8" s="1">
        <v>1.2</v>
      </c>
      <c r="I8" s="1" t="s">
        <v>19</v>
      </c>
    </row>
    <row r="9" spans="1:9" ht="15.75" customHeight="1" x14ac:dyDescent="0.15">
      <c r="A9" s="1">
        <v>19441219</v>
      </c>
      <c r="B9" s="1">
        <v>530</v>
      </c>
      <c r="C9" s="1">
        <v>0.24</v>
      </c>
      <c r="D9" s="1">
        <v>0.76</v>
      </c>
      <c r="E9" s="1" t="s">
        <v>18</v>
      </c>
      <c r="F9" s="1">
        <v>530</v>
      </c>
      <c r="G9" s="1">
        <v>0.24199999999999999</v>
      </c>
      <c r="H9" s="1">
        <v>1.1100000000000001</v>
      </c>
      <c r="I9" s="1" t="s">
        <v>19</v>
      </c>
    </row>
    <row r="10" spans="1:9" ht="15.75" customHeight="1" x14ac:dyDescent="0.15">
      <c r="A10" s="1">
        <v>19441219</v>
      </c>
      <c r="B10" s="1">
        <v>510</v>
      </c>
      <c r="C10" s="1">
        <v>0.27800000000000002</v>
      </c>
      <c r="D10" s="1">
        <v>0.72099999999999997</v>
      </c>
      <c r="E10" s="1" t="s">
        <v>18</v>
      </c>
      <c r="F10" s="1">
        <v>550</v>
      </c>
      <c r="G10" s="1">
        <v>0.34399999999999997</v>
      </c>
      <c r="H10" s="1">
        <v>0.995</v>
      </c>
      <c r="I10" s="1" t="s">
        <v>19</v>
      </c>
    </row>
    <row r="11" spans="1:9" ht="15.75" customHeight="1" x14ac:dyDescent="0.15">
      <c r="A11" s="1">
        <v>19441219</v>
      </c>
      <c r="B11" s="1">
        <v>490</v>
      </c>
      <c r="C11" s="1">
        <v>0.23400000000000001</v>
      </c>
      <c r="D11" s="1">
        <v>0.76600000000000001</v>
      </c>
      <c r="E11" s="1" t="s">
        <v>18</v>
      </c>
      <c r="F11" s="1">
        <v>570</v>
      </c>
      <c r="G11" s="1">
        <v>0.46600000000000003</v>
      </c>
      <c r="H11" s="1">
        <v>0.88700000000000001</v>
      </c>
      <c r="I11" s="1" t="s">
        <v>19</v>
      </c>
    </row>
    <row r="12" spans="1:9" ht="15.75" customHeight="1" x14ac:dyDescent="0.15">
      <c r="A12" s="1">
        <v>19441219</v>
      </c>
      <c r="B12" s="1">
        <v>470</v>
      </c>
      <c r="C12" s="1">
        <v>0.155</v>
      </c>
      <c r="D12" s="1">
        <v>0.84499999999999997</v>
      </c>
      <c r="E12" s="1" t="s">
        <v>18</v>
      </c>
      <c r="F12" s="1">
        <v>582.5</v>
      </c>
      <c r="G12" s="1">
        <v>0.55500000000000005</v>
      </c>
      <c r="H12" s="1">
        <v>0.71599999999999997</v>
      </c>
      <c r="I12" s="1" t="s">
        <v>19</v>
      </c>
    </row>
    <row r="13" spans="1:9" ht="15.75" customHeight="1" x14ac:dyDescent="0.15">
      <c r="A13" s="1">
        <v>19441219</v>
      </c>
      <c r="B13" s="1">
        <v>582.5</v>
      </c>
      <c r="C13" s="1">
        <v>0.5</v>
      </c>
      <c r="D13" s="1">
        <v>0.5</v>
      </c>
      <c r="E13" s="1" t="s">
        <v>18</v>
      </c>
      <c r="F13" s="1">
        <v>590</v>
      </c>
      <c r="G13" s="1">
        <v>0.61099999999999999</v>
      </c>
      <c r="H13" s="1">
        <v>0.64400000000000002</v>
      </c>
      <c r="I13" s="1" t="s">
        <v>19</v>
      </c>
    </row>
    <row r="14" spans="1:9" ht="15.75" customHeight="1" x14ac:dyDescent="0.15">
      <c r="A14" s="1">
        <v>19441219</v>
      </c>
      <c r="B14" s="1">
        <v>550</v>
      </c>
      <c r="C14" s="1">
        <v>0.312</v>
      </c>
      <c r="D14" s="1">
        <v>0.68799999999999994</v>
      </c>
      <c r="E14" s="1" t="s">
        <v>18</v>
      </c>
      <c r="F14" s="1">
        <v>610</v>
      </c>
      <c r="G14" s="1">
        <v>0.82199999999999995</v>
      </c>
      <c r="H14" s="1">
        <v>0.372</v>
      </c>
      <c r="I14" s="1" t="s">
        <v>19</v>
      </c>
    </row>
    <row r="15" spans="1:9" ht="15.75" customHeight="1" x14ac:dyDescent="0.15">
      <c r="A15" s="1">
        <v>19441219</v>
      </c>
      <c r="B15" s="1">
        <v>510</v>
      </c>
      <c r="C15" s="1">
        <v>0.224</v>
      </c>
      <c r="D15" s="1">
        <v>0.77600000000000002</v>
      </c>
      <c r="E15" s="1" t="s">
        <v>18</v>
      </c>
      <c r="F15" s="1">
        <v>630</v>
      </c>
      <c r="G15" s="1">
        <v>1.01</v>
      </c>
      <c r="H15" s="1">
        <v>0.129</v>
      </c>
      <c r="I15" s="1" t="s">
        <v>19</v>
      </c>
    </row>
    <row r="16" spans="1:9" ht="15.75" customHeight="1" x14ac:dyDescent="0.15">
      <c r="A16" s="1">
        <v>19441219</v>
      </c>
      <c r="B16" s="1">
        <v>490</v>
      </c>
      <c r="C16" s="1">
        <v>8.3000000000000004E-2</v>
      </c>
      <c r="D16" s="1">
        <v>0.91700000000000004</v>
      </c>
      <c r="E16" s="1" t="s">
        <v>18</v>
      </c>
      <c r="F16" s="1">
        <v>650</v>
      </c>
      <c r="G16" s="1">
        <v>1.1100000000000001</v>
      </c>
      <c r="H16" s="1">
        <v>0</v>
      </c>
      <c r="I16" s="1" t="s">
        <v>19</v>
      </c>
    </row>
    <row r="17" spans="1:5" ht="15.75" customHeight="1" x14ac:dyDescent="0.15">
      <c r="A17" s="1">
        <v>19441219</v>
      </c>
      <c r="B17" s="1">
        <v>470</v>
      </c>
      <c r="C17" s="1">
        <v>1.2E-2</v>
      </c>
      <c r="D17" s="1">
        <v>0.98799999999999999</v>
      </c>
      <c r="E17" s="1" t="s">
        <v>18</v>
      </c>
    </row>
    <row r="18" spans="1:5" ht="15.75" customHeight="1" x14ac:dyDescent="0.15">
      <c r="A18" s="1">
        <v>19441219</v>
      </c>
      <c r="B18" s="1">
        <v>440</v>
      </c>
      <c r="C18" s="1">
        <v>-0.22700000000000001</v>
      </c>
      <c r="D18" s="1">
        <v>1.2270000000000001</v>
      </c>
      <c r="E18" s="1" t="s">
        <v>18</v>
      </c>
    </row>
    <row r="19" spans="1:5" ht="15.75" customHeight="1" x14ac:dyDescent="0.15">
      <c r="A19" s="1">
        <v>19441219</v>
      </c>
      <c r="B19" s="1">
        <v>450</v>
      </c>
      <c r="C19" s="1">
        <v>-0.13600000000000001</v>
      </c>
      <c r="D19" s="1">
        <v>1.1359999999999999</v>
      </c>
      <c r="E19" s="1" t="s">
        <v>18</v>
      </c>
    </row>
    <row r="20" spans="1:5" ht="15.75" customHeight="1" x14ac:dyDescent="0.15">
      <c r="A20" s="1">
        <v>19441219</v>
      </c>
      <c r="B20" s="1">
        <v>510</v>
      </c>
      <c r="C20" s="1">
        <v>0.187</v>
      </c>
      <c r="D20" s="1">
        <v>0.81299999999999994</v>
      </c>
      <c r="E20" s="1" t="s">
        <v>18</v>
      </c>
    </row>
    <row r="21" spans="1:5" ht="15.75" customHeight="1" x14ac:dyDescent="0.15">
      <c r="A21" s="1">
        <v>19450108</v>
      </c>
      <c r="B21" s="1">
        <v>582.5</v>
      </c>
      <c r="C21" s="1">
        <v>0.5</v>
      </c>
      <c r="D21" s="1">
        <v>0.5</v>
      </c>
    </row>
    <row r="22" spans="1:5" ht="15.75" customHeight="1" x14ac:dyDescent="0.15">
      <c r="A22" s="1">
        <v>19450108</v>
      </c>
      <c r="B22" s="1">
        <v>450</v>
      </c>
      <c r="C22" s="1">
        <v>5.1999999999999998E-2</v>
      </c>
      <c r="D22" s="1">
        <v>0.94799999999999995</v>
      </c>
    </row>
    <row r="23" spans="1:5" ht="15.75" customHeight="1" x14ac:dyDescent="0.15">
      <c r="A23" s="1">
        <v>19450108</v>
      </c>
      <c r="B23" s="1">
        <v>440</v>
      </c>
      <c r="C23" s="1">
        <v>-0.111</v>
      </c>
      <c r="D23" s="1">
        <v>1.111</v>
      </c>
    </row>
    <row r="24" spans="1:5" ht="15.75" customHeight="1" x14ac:dyDescent="0.15">
      <c r="A24" s="1">
        <v>19450108</v>
      </c>
      <c r="B24" s="1">
        <v>430</v>
      </c>
      <c r="C24" s="1">
        <v>-0.112</v>
      </c>
      <c r="D24" s="1">
        <v>1.1120000000000001</v>
      </c>
    </row>
    <row r="25" spans="1:5" ht="15.75" customHeight="1" x14ac:dyDescent="0.15">
      <c r="A25" s="1">
        <v>19450108</v>
      </c>
      <c r="B25" s="1">
        <v>490</v>
      </c>
      <c r="C25" s="1">
        <v>9.6000000000000002E-2</v>
      </c>
      <c r="D25" s="1">
        <v>0.90400000000000003</v>
      </c>
    </row>
    <row r="26" spans="1:5" ht="15.75" customHeight="1" x14ac:dyDescent="0.15">
      <c r="A26" s="1">
        <v>19450108</v>
      </c>
      <c r="B26" s="1">
        <v>470</v>
      </c>
      <c r="C26" s="1">
        <v>4.0000000000000001E-3</v>
      </c>
      <c r="D26" s="1">
        <v>0.996</v>
      </c>
    </row>
    <row r="27" spans="1:5" ht="15.75" customHeight="1" x14ac:dyDescent="0.15">
      <c r="A27" s="1">
        <v>19450108</v>
      </c>
      <c r="B27" s="1">
        <v>450</v>
      </c>
      <c r="C27" s="1">
        <v>0.14399999999999999</v>
      </c>
      <c r="D27" s="1">
        <v>0.85599999999999998</v>
      </c>
    </row>
    <row r="28" spans="1:5" ht="15.75" customHeight="1" x14ac:dyDescent="0.15">
      <c r="A28" s="1">
        <v>19450108</v>
      </c>
      <c r="B28" s="1">
        <v>440</v>
      </c>
      <c r="C28" s="1">
        <v>1.9E-2</v>
      </c>
      <c r="D28" s="1">
        <v>0.98099999999999998</v>
      </c>
    </row>
    <row r="29" spans="1:5" ht="15.75" customHeight="1" x14ac:dyDescent="0.15">
      <c r="A29" s="1">
        <v>19450213</v>
      </c>
      <c r="B29" s="1">
        <v>582.5</v>
      </c>
      <c r="C29" s="1">
        <v>0.5</v>
      </c>
      <c r="D29" s="1">
        <v>0.5</v>
      </c>
    </row>
    <row r="30" spans="1:5" ht="15.75" customHeight="1" x14ac:dyDescent="0.15">
      <c r="A30" s="1">
        <v>19450213</v>
      </c>
      <c r="B30" s="1">
        <v>440</v>
      </c>
      <c r="C30" s="1">
        <v>0.154</v>
      </c>
      <c r="D30" s="1">
        <v>0.84599999999999997</v>
      </c>
    </row>
    <row r="31" spans="1:5" ht="15.75" customHeight="1" x14ac:dyDescent="0.15">
      <c r="A31" s="1">
        <v>19450213</v>
      </c>
      <c r="B31" s="1">
        <v>460</v>
      </c>
      <c r="C31" s="1">
        <v>0.16600000000000001</v>
      </c>
      <c r="D31" s="1">
        <v>0.83399999999999996</v>
      </c>
    </row>
    <row r="32" spans="1:5" ht="15.75" customHeight="1" x14ac:dyDescent="0.15">
      <c r="A32" s="1">
        <v>19450213</v>
      </c>
      <c r="B32" s="1">
        <v>480</v>
      </c>
      <c r="C32" s="1">
        <v>0.27</v>
      </c>
      <c r="D32" s="1">
        <v>0.73</v>
      </c>
    </row>
    <row r="33" spans="1:4" ht="15.75" customHeight="1" x14ac:dyDescent="0.15">
      <c r="A33" s="1">
        <v>19450213</v>
      </c>
      <c r="B33" s="1">
        <v>500</v>
      </c>
      <c r="C33" s="1">
        <v>0.247</v>
      </c>
      <c r="D33" s="1">
        <v>0.753</v>
      </c>
    </row>
    <row r="34" spans="1:4" ht="15.75" customHeight="1" x14ac:dyDescent="0.15">
      <c r="A34" s="1">
        <v>19450213</v>
      </c>
      <c r="B34" s="1">
        <v>520</v>
      </c>
      <c r="C34" s="1">
        <v>0.32400000000000001</v>
      </c>
      <c r="D34" s="1">
        <v>0.67600000000000005</v>
      </c>
    </row>
    <row r="35" spans="1:4" ht="15.75" customHeight="1" x14ac:dyDescent="0.15">
      <c r="A35" s="1">
        <v>19450213</v>
      </c>
      <c r="B35" s="1">
        <v>540</v>
      </c>
      <c r="C35" s="1">
        <v>0.29599999999999999</v>
      </c>
      <c r="D35" s="1">
        <v>0.70399999999999996</v>
      </c>
    </row>
    <row r="36" spans="1:4" ht="15.75" customHeight="1" x14ac:dyDescent="0.15">
      <c r="A36" s="1">
        <v>19450213</v>
      </c>
      <c r="B36" s="1">
        <v>560</v>
      </c>
      <c r="C36" s="1">
        <v>0.307</v>
      </c>
      <c r="D36" s="1">
        <v>0.69299999999999995</v>
      </c>
    </row>
    <row r="37" spans="1:4" ht="15.75" customHeight="1" x14ac:dyDescent="0.15">
      <c r="A37" s="1">
        <v>19450213</v>
      </c>
      <c r="B37" s="1">
        <v>600</v>
      </c>
      <c r="C37" s="1">
        <v>0.53500000000000003</v>
      </c>
      <c r="D37" s="1">
        <v>0.46500000000000002</v>
      </c>
    </row>
    <row r="38" spans="1:4" ht="15.75" customHeight="1" x14ac:dyDescent="0.15">
      <c r="A38" s="1">
        <v>19450213</v>
      </c>
      <c r="B38" s="1">
        <v>620</v>
      </c>
      <c r="C38" s="1">
        <v>0.78500000000000003</v>
      </c>
      <c r="D38" s="1">
        <v>0.215</v>
      </c>
    </row>
    <row r="39" spans="1:4" ht="15.75" customHeight="1" x14ac:dyDescent="0.15">
      <c r="A39" s="1">
        <v>19450213</v>
      </c>
      <c r="B39" s="1">
        <v>640</v>
      </c>
      <c r="C39" s="1">
        <v>0.88400000000000001</v>
      </c>
      <c r="D39" s="1">
        <v>0.11600000000000001</v>
      </c>
    </row>
    <row r="40" spans="1:4" ht="15.75" customHeight="1" x14ac:dyDescent="0.15">
      <c r="A40" s="1">
        <v>19450213</v>
      </c>
      <c r="B40" s="1">
        <v>540</v>
      </c>
      <c r="C40" s="1">
        <v>0.21099999999999999</v>
      </c>
      <c r="D40" s="1">
        <v>0.78900000000000003</v>
      </c>
    </row>
    <row r="41" spans="1:4" ht="15.75" customHeight="1" x14ac:dyDescent="0.15">
      <c r="A41" s="1">
        <v>19450213</v>
      </c>
      <c r="B41" s="1">
        <v>560</v>
      </c>
      <c r="C41" s="1">
        <v>0.24099999999999999</v>
      </c>
      <c r="D41" s="1">
        <v>0.75900000000000001</v>
      </c>
    </row>
    <row r="42" spans="1:4" ht="15.75" customHeight="1" x14ac:dyDescent="0.15">
      <c r="A42" s="1">
        <v>19450213</v>
      </c>
      <c r="B42" s="1">
        <v>540</v>
      </c>
      <c r="C42" s="1">
        <v>0.17499999999999999</v>
      </c>
      <c r="D42" s="1">
        <v>0.82499999999999996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CalfromCoeffMeasured19450129</vt:lpstr>
      <vt:lpstr>TranformationsDoubtful</vt:lpstr>
      <vt:lpstr>AnAttemptAtGettingWillmerData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A Wandell</cp:lastModifiedBy>
  <dcterms:modified xsi:type="dcterms:W3CDTF">2024-06-26T18:02:18Z</dcterms:modified>
</cp:coreProperties>
</file>