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PN#1 - PBO" sheetId="1" r:id="rId4"/>
    <sheet state="visible" name="TPN#2 - SR" sheetId="2" r:id="rId5"/>
    <sheet state="visible" name="TPN#3 - SE" sheetId="3" r:id="rId6"/>
    <sheet state="visible" name="TPN#4 - PBQ" sheetId="4" r:id="rId7"/>
    <sheet state="visible" name="TPN#5 - WVQ" sheetId="5" r:id="rId8"/>
    <sheet state="visible" name="Data Analysis" sheetId="6" r:id="rId9"/>
  </sheets>
  <definedNames/>
  <calcPr/>
</workbook>
</file>

<file path=xl/sharedStrings.xml><?xml version="1.0" encoding="utf-8"?>
<sst xmlns="http://schemas.openxmlformats.org/spreadsheetml/2006/main" count="465" uniqueCount="74">
  <si>
    <t>Expected</t>
  </si>
  <si>
    <t>Calculated</t>
  </si>
  <si>
    <t>GA Calculated Function</t>
  </si>
  <si>
    <t>Var. A</t>
  </si>
  <si>
    <t>Var. B</t>
  </si>
  <si>
    <t>Var. C</t>
  </si>
  <si>
    <t>VL</t>
  </si>
  <si>
    <t>L</t>
  </si>
  <si>
    <t>M</t>
  </si>
  <si>
    <t>H</t>
  </si>
  <si>
    <t>VH</t>
  </si>
  <si>
    <t>Brier Score GA</t>
  </si>
  <si>
    <t>Brier Score PR</t>
  </si>
  <si>
    <t>Brier Score Ori.</t>
  </si>
  <si>
    <t>Function Type</t>
  </si>
  <si>
    <t>WMEAN</t>
  </si>
  <si>
    <t>Weights</t>
  </si>
  <si>
    <t>[2 4 2]</t>
  </si>
  <si>
    <t>Variance</t>
  </si>
  <si>
    <t>Execution Time</t>
  </si>
  <si>
    <t>PR Function</t>
  </si>
  <si>
    <t>WMIN</t>
  </si>
  <si>
    <t>[3 5 3]</t>
  </si>
  <si>
    <t>Original Function</t>
  </si>
  <si>
    <t>[2 3 2]</t>
  </si>
  <si>
    <t>MEAN</t>
  </si>
  <si>
    <t>STD DEV</t>
  </si>
  <si>
    <t>[2 2 2]</t>
  </si>
  <si>
    <t>[5 5 5]</t>
  </si>
  <si>
    <t>Força bruta:</t>
  </si>
  <si>
    <t>Melhor configuração encontrada para 3 pais:</t>
  </si>
  <si>
    <t>[1 1 2]</t>
  </si>
  <si>
    <t>funcao: WMIN</t>
  </si>
  <si>
    <t>pesos: (5, 5, 5)</t>
  </si>
  <si>
    <t>variance: 0.005</t>
  </si>
  <si>
    <t>Tempo total de execução12 minutos e 52.53 segundos</t>
  </si>
  <si>
    <t>[1 1 1]</t>
  </si>
  <si>
    <t>[2 2]</t>
  </si>
  <si>
    <t>Melhor configuração encontrada para 2 nós pais:</t>
  </si>
  <si>
    <t>[1 2]</t>
  </si>
  <si>
    <t>pesos: (2, 2)</t>
  </si>
  <si>
    <t>variance: 0.0005</t>
  </si>
  <si>
    <t>Tempo total de execução: 1 minutos e 43.05 segundos</t>
  </si>
  <si>
    <t>[2 1]</t>
  </si>
  <si>
    <t>[1 1]</t>
  </si>
  <si>
    <t>Normality Tests</t>
  </si>
  <si>
    <t>Wilcoxon Tests</t>
  </si>
  <si>
    <t>Python script</t>
  </si>
  <si>
    <t xml:space="preserve">from scipy.stats import wilcoxon
import pandas as pd
# Define the brier scores for GA and PR for each case
data = {
    "Product Backlog Ordering": {
        "GA": [0, 0.0019, 0.0019, 0, 0.00174, 0, 0.09841, 0.31539, 0.22659, 0.31299, 0.0996, 0.00739, 0.00749, 0.00749, 0.22659, 0.0998, 0.09841, 0.00739],
        "PR": [0.0778112813, 0.0778112813, 0.3934554632, 0.2715476513, 0.0288792221, 0.2715476513, 0.0581882548, 0.0024888067, 0.0376561109, 0.0024888067,
               0.0581541408, 0.6192954632, 0.0042277012, 0.273282245, 0.3528672032, 0.1367958868, 0.0376561109, 0.273282245]
    },
    "Sprint Review Quality": {
        "GA": [0, 0, 0, 0, 0, 0, 0.09643, 0.0013, 0, 0.00125, 0.0988, 0, 0, 0.0013, 0.3557, 0.0992, 0, 0.00139],
        "PR": [0.0778112813, 0.0778112813, 0.0778112813, 0.2715476513, 0.2715476513, 0.2715476513, 0.1125324241, 0.0024888067, 0.0376561109,
               0.0846463129, 0.11252768, 0.0778112813, 0.1074707924, 0.2715476513, 0.7976476513, 0.2715476513, 0.0376561109, 0.2715476513]
    },
    "Software Engineering Techniques Quality": {
        "GA": [0.07124, 0.13364, 0.13364, 0.01227, 0.01227, 0.01227, 0.03041, 0.03108, 0.1341, 0.0313, 0.03025, 0.13364, 0.00749, 0.13433, 0.07141, 0.03108, 0.07209, 0.13573],
        "PR": [0.3528672032, 0.3240769032, 0.0000703921, 0.3528672032, 0.0288792221, 0.0288792221, 0.0314352836, 0.1367958868, 0.6727072032,
               0.1367958868, 0.1367435808, 0.6727072032, 0.0052239445, 0.0031144041, 0.3528672032, 0.1367958868, 0.1184530465, 0.0031144041]
    },
    "Product Backlog Quality": {
        "GA": [0.00174, 0.00174, 0.00196, 0.00196, 0.1812, 0.1812, 0.04163, 0.00749, 0.00749, 0.18417, 0.00739, 0.18254, 0.04147, 0.00289, 0.0074, 0.04111],
        "PR": [0.1840788506, 0.0104283366, 0.1840788506, 0.5, 0.5, 0.9705588506, 0.1115574597, 0.0076712353, 0.1115574597, 0.5,
               0.0076712353, 0.5, 0.1115574597, 0.0012680648, 0.0114628083, 0.1115574597]
    },
    "Work Validation Quality": {
        "GA": [0.00202, 0.00174, 0.00169, 0.00196, 0.31269, 0.30709, 0.30737, 0.18254, 0.18363, 0.04086, 0.0428, 0.31299, 0.31269, 0.31299, 0.18254, 0.00289],
        "PR": [0.1840788506, 0.1840788506, 0.1840788506, 0.1840788506, 0.0084630193, 0.9695980325, 0.9695980325, 0.1844980325,
               0.1844980325, 0.1840788506, 0.1840788506, 0.0076712353, 0.0076712353, 0.0076712353, 0.1840788506, 0.0012787776]
    }
}
# Run Wilcoxon test for each case
wilcoxon_results = {}
for node, scores in data.items():
    stat, p_value = wilcoxon(scores["GA"], scores["PR"])
    wilcoxon_results[node] = {"Statistic": stat, "p-value": p_value}
wilcoxon_df = pd.DataFrame(wilcoxon_results).T
import ace_tools as tools; tools.display_dataframe_to_user(name="Wilcoxon Test Results", dataframe=wilcoxon_df)
wilcoxon_df
</t>
  </si>
  <si>
    <t>Results</t>
  </si>
  <si>
    <t>Statistic</t>
  </si>
  <si>
    <t>p-value</t>
  </si>
  <si>
    <t>Product Backlog Ordering</t>
  </si>
  <si>
    <t>Sprint Review Quality</t>
  </si>
  <si>
    <t>Software Engineering Techniques Quality</t>
  </si>
  <si>
    <t>Product Backlog Quality</t>
  </si>
  <si>
    <t>Work Validation Quality</t>
  </si>
  <si>
    <t>Interpretation</t>
  </si>
  <si>
    <t>Sprint Review Quality, Product Backlog Quality, and Software Engineering Techniques Quality show statistically significant improvements (p-value &lt; 0.05) when using the GA over the production rules.</t>
  </si>
  <si>
    <t>Product Backlog Ordering and Work Validation Quality do not show statistically significant differences.</t>
  </si>
  <si>
    <t xml:space="preserve">Conclusion: </t>
  </si>
  <si>
    <t>GA consistently achieves lower or more stable Brier scores in every case. 
However, statistical tests are clearly need for all cases, except for Sprint Review Quality.</t>
  </si>
  <si>
    <t>Python script for generating the boxplots</t>
  </si>
  <si>
    <t xml:space="preserve">import pandas as pd
import matplotlib.pyplot as plt
import seaborn as sns
from io import StringIO
import ace_tools as tools
# Prepare the raw data
raw_data = {
    "Product Backlog Ordering": [
        (0, 0.0778112813), (0.0019, 0.0778112813), (0.0019, 0.3934554632),
        (0, 0.2715476513), (0.00174, 0.0288792221), (0, 0.2715476513),
        (0.09841, 0.0581882548), (0.31539, 0.0024888067), (0.22659, 0.0376561109),
        (0.31299, 0.0024888067), (0.0996, 0.0581541408), (0.00739, 0.6192954632),
        (0.00749, 0.0042277012), (0.00749, 0.273282245), (0.22659, 0.3528672032),
        (0.0998, 0.1367958868), (0.09841, 0.0376561109), (0.00739, 0.273282245)
    ],
    "Sprint Review Quality": [
        (0, 0.0778112813), (0, 0.0778112813), (0, 0.0778112813),
        (0, 0.2715476513), (0, 0.2715476513), (0, 0.2715476513),
        (0.09643, 0.1125324241), (0.0013, 0.0024888067), (0, 0.0376561109),
        (0.00125, 0.0846463129), (0.0988, 0.11252768), (0, 0.0778112813),
        (0, 0.1074707924), (0.0013, 0.2715476513), (0.3557, 0.7976476513),
        (0.0992, 0.2715476513), (0, 0.0376561109), (0.00139, 0.2715476513)
    ],
    "Software Engineering Techniques Quality": [
        (0.07124, 0.3528672032), (0.13364, 0.3240769032), (0.13364, 0.0000703921),
        (0.01227, 0.3528672032), (0.01227, 0.0288792221), (0.01227, 0.0288792221),
        (0.03041, 0.0314352836), (0.03108, 0.1367958868), (0.1341, 0.6727072032),
        (0.0313, 0.1367958868), (0.03025, 0.1367435808), (0.13364, 0.6727072032),
        (0.00749, 0.0052239445), (0.13433, 0.0031144041), (0.07141, 0.3528672032),
        (0.03108, 0.1367958868), (0.07209, 0.1184530465), (0.13573, 0.0031144041)
    ],
    "Product Backlog Quality": [
        (0.00174, 0.1840788506), (0.00174, 0.0104283366), (0.00196, 0.1840788506),
        (0.00196, 0.5), (0.1812, 0.5), (0.1812, 0.9705588506), (0.04163, 0.1115574597),
        (0.00749, 0.0076712353), (0.00749, 0.1115574597), (0.18417, 0.5),
        (0.00739, 0.0076712353), (0.18254, 0.5), (0.04147, 0.1115574597),
        (0.00289, 0.0012680648), (0.0074, 0.0114628083), (0.04111, 0.1115574597)
    ],
    "Work Validation Quality": [
        (0.00202, 0.1840788506), (0.00174, 0.1840788506), (0.00169, 0.1840788506),
        (0.00196, 0.1840788506), (0.31269, 0.0084630193), (0.30709, 0.9695980325),
        (0.30737, 0.9695980325), (0.18254, 0.1844980325), (0.18363, 0.1844980325),
        (0.04086, 0.1840788506), (0.0428, 0.1840788506), (0.31299, 0.0076712353),
        (0.31269, 0.0076712353), (0.31299, 0.0076712353), (0.18254, 0.1840788506),
        (0.00289, 0.0012787776)
    ]
}
# Flatten into a DataFrame for seaborn
data = []
for node, values in raw_data.items():
    for ga, pr in values:
        data.append((node, "GA", ga))
        data.append((node, "PR", pr))
df = pd.DataFrame(data, columns=["Node", "Method", "Brier Score"])
# Create the boxplot
plt.figure(figsize=(12, 6))
sns.boxplot(data=df, x="Node", y="Brier Score", hue="Method")
plt.xticks(rotation=30, ha="right")
plt.title("Comparison of Brier Scores: GA vs. Production Rules")
plt.tight_layout()
# Display the DataFrame to the user as well
tools.display_dataframe_to_user(name="Brier Score Comparison", dataframe=df)
plt.show()
</t>
  </si>
  <si>
    <t>Python script for testing data normality</t>
  </si>
  <si>
    <t>Shapiro-Wilk Test Results</t>
  </si>
  <si>
    <t xml:space="preserve">import pandas as pd
import matplotlib.pyplot as plt
import scipy.stats as stats
import seaborn as sns
from statsmodels.graphics.gofplots import qqplot
import warnings
warnings.filterwarnings('ignore')
# Brier scores for each case
cases = {
    "Product Backlog Ordering": {
        "GA": [0, 0.0019, 0.0019, 0, 0.00174, 0, 0.09841, 0.31539, 0.22659, 0.31299, 0.0996, 0.00739, 0.00749, 0.00749, 0.22659, 0.0998, 0.09841, 0.00739],
        "PR": [0.0778112813, 0.0778112813, 0.3934554632, 0.2715476513, 0.0288792221, 0.2715476513, 0.0581882548, 0.0024888067, 0.0376561109, 0.0024888067, 0.0581541408, 0.6192954632, 0.0042277012, 0.273282245, 0.3528672032, 0.1367958868, 0.0376561109, 0.273282245]
    },
    "Sprint Review Quality": {
        "GA": [0, 0, 0, 0, 0, 0, 0.09643, 0.0013, 0, 0.00125, 0.0988, 0, 0, 0.0013, 0.3557, 0.0992, 0, 0.00139],
        "PR": [0.0778112813, 0.0778112813, 0.0778112813, 0.2715476513, 0.2715476513, 0.2715476513, 0.1125324241, 0.0024888067, 0.0376561109, 0.0846463129, 0.11252768, 0.0778112813, 0.1074707924, 0.2715476513, 0.7976476513, 0.2715476513, 0.0376561109, 0.2715476513]
    },
    "Software Engineering Techniques Quality": {
        "GA": [0.07124, 0.13364, 0.13364, 0.01227, 0.01227, 0.01227, 0.03041, 0.03108, 0.1341, 0.0313, 0.03025, 0.13364, 0.00749, 0.13433, 0.07141, 0.03108, 0.07209, 0.13573],
        "PR": [0.3528672032, 0.3240769032, 0.0000703921, 0.3528672032, 0.0288792221, 0.0288792221, 0.0314352836, 0.1367958868, 0.6727072032, 0.1367958868, 0.1367435808, 0.6727072032, 0.0052239445, 0.0031144041, 0.3528672032, 0.1367958868, 0.1184530465, 0.0031144041]
    },
    "Product Backlog Quality": {
        "GA": [0.00174, 0.00174, 0.00196, 0.00196, 0.1812, 0.1812, 0.04163, 0.00749, 0.00749, 0.18417, 0.00739, 0.18254, 0.04147, 0.00289, 0.0074, 0.04111],
        "PR": [0.1840788506, 0.0104283366, 0.1840788506, 0.5, 0.5, 0.9705588506, 0.1115574597, 0.0076712353, 0.1115574597, 0.5, 0.0076712353, 0.5, 0.1115574597, 0.0012680648, 0.0114628083, 0.1115574597]
    },
    "Work Validation Quality": {
        "GA": [0.00202, 0.00174, 0.00169, 0.00196, 0.31269, 0.30709, 0.30737, 0.18254, 0.18363, 0.04086, 0.0428, 0.31299, 0.31269, 0.31299, 0.18254, 0.00289],
        "PR": [0.1840788506, 0.1840788506, 0.1840788506, 0.1840788506, 0.0084630193, 0.9695980325, 0.9695980325, 0.1844980325, 0.1844980325, 0.1840788506, 0.1840788506, 0.0076712353, 0.0076712353, 0.0076712353, 0.1840788506, 0.0012787776]
    }
}
# Run Shapiro-Wilk test and QQ plots for differences
results = {}
for case, data in cases.items():
    diffs = pd.Series(data["PR"])[:len(data["GA"])] - pd.Series(data["GA"])
    stat, p = stats.shapiro(diffs)
    results[case] = {"W": stat, "p-value": p}
    # Plot QQ
    qqplot(diffs, line='s')
    plt.title(f"Q-Q Plot of PR - GA Differences: {case}")
    plt.grid(True)
    plt.show()
results_df = pd.DataFrame(results).T
results_df
</t>
  </si>
  <si>
    <t>Node</t>
  </si>
  <si>
    <t>W Statistic</t>
  </si>
  <si>
    <t>Normality?</t>
  </si>
  <si>
    <t>✅ Normally distributed (p &gt; 0.05)</t>
  </si>
  <si>
    <t>❌ Not normal</t>
  </si>
  <si>
    <t>Software Engineering Techniques</t>
  </si>
  <si>
    <t>✅ Probably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</si>
</sst>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  <font/>
    <font>
      <b/>
      <color rgb="FF000000"/>
      <name val="Arial"/>
      <scheme val="minor"/>
    </font>
    <font>
      <color rgb="FFFFFFFF"/>
      <name val="Arial"/>
      <scheme val="minor"/>
    </font>
    <font>
      <b/>
      <color theme="0"/>
      <name val="Arial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sz val="11.0"/>
      <color theme="1"/>
      <name val="Arial"/>
    </font>
    <font>
      <b/>
      <sz val="13.0"/>
      <color theme="1"/>
      <name val="Arial"/>
      <scheme val="minor"/>
    </font>
    <font>
      <color rgb="FF990000"/>
      <name val="Arial"/>
      <scheme val="minor"/>
    </font>
    <font>
      <color rgb="FF38761D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38761D"/>
        <bgColor rgb="FF38761D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4" fontId="2" numFmtId="0" xfId="0" applyAlignment="1" applyBorder="1" applyFill="1" applyFont="1">
      <alignment horizontal="center" readingOrder="0"/>
    </xf>
    <xf borderId="4" fillId="2" fontId="4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4" fontId="5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0" fillId="3" fontId="2" numFmtId="0" xfId="0" applyAlignment="1" applyFont="1">
      <alignment horizontal="center" readingOrder="0"/>
    </xf>
    <xf borderId="6" fillId="3" fontId="2" numFmtId="0" xfId="0" applyAlignment="1" applyBorder="1" applyFont="1">
      <alignment horizontal="center" readingOrder="0"/>
    </xf>
    <xf borderId="5" fillId="3" fontId="6" numFmtId="0" xfId="0" applyAlignment="1" applyBorder="1" applyFont="1">
      <alignment horizontal="center" readingOrder="0" vertical="bottom"/>
    </xf>
    <xf borderId="5" fillId="4" fontId="6" numFmtId="0" xfId="0" applyAlignment="1" applyBorder="1" applyFont="1">
      <alignment horizontal="center" readingOrder="0" vertical="bottom"/>
    </xf>
    <xf borderId="0" fillId="4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 readingOrder="0"/>
    </xf>
    <xf borderId="7" fillId="5" fontId="4" numFmtId="0" xfId="0" applyAlignment="1" applyBorder="1" applyFill="1" applyFont="1">
      <alignment horizontal="center" readingOrder="0"/>
    </xf>
    <xf borderId="5" fillId="6" fontId="7" numFmtId="0" xfId="0" applyAlignment="1" applyBorder="1" applyFill="1" applyFont="1">
      <alignment horizontal="center" readingOrder="0"/>
    </xf>
    <xf borderId="6" fillId="0" fontId="1" numFmtId="0" xfId="0" applyAlignment="1" applyBorder="1" applyFont="1">
      <alignment horizontal="center" readingOrder="0"/>
    </xf>
    <xf borderId="5" fillId="7" fontId="8" numFmtId="0" xfId="0" applyAlignment="1" applyBorder="1" applyFill="1" applyFont="1">
      <alignment horizontal="center" vertical="bottom"/>
    </xf>
    <xf borderId="0" fillId="7" fontId="8" numFmtId="0" xfId="0" applyAlignment="1" applyFont="1">
      <alignment horizontal="center" vertical="bottom"/>
    </xf>
    <xf borderId="6" fillId="7" fontId="8" numFmtId="0" xfId="0" applyAlignment="1" applyBorder="1" applyFont="1">
      <alignment horizontal="center" vertical="bottom"/>
    </xf>
    <xf borderId="5" fillId="8" fontId="8" numFmtId="0" xfId="0" applyAlignment="1" applyBorder="1" applyFill="1" applyFont="1">
      <alignment horizontal="center" vertical="bottom"/>
    </xf>
    <xf borderId="0" fillId="8" fontId="8" numFmtId="0" xfId="0" applyAlignment="1" applyFont="1">
      <alignment horizontal="center" vertical="bottom"/>
    </xf>
    <xf borderId="6" fillId="8" fontId="8" numFmtId="0" xfId="0" applyAlignment="1" applyBorder="1" applyFont="1">
      <alignment horizontal="center" vertical="bottom"/>
    </xf>
    <xf borderId="0" fillId="7" fontId="8" numFmtId="0" xfId="0" applyAlignment="1" applyFont="1">
      <alignment horizontal="right" vertical="bottom"/>
    </xf>
    <xf borderId="7" fillId="7" fontId="8" numFmtId="0" xfId="0" applyAlignment="1" applyBorder="1" applyFont="1">
      <alignment horizontal="right" vertical="bottom"/>
    </xf>
    <xf borderId="7" fillId="7" fontId="8" numFmtId="0" xfId="0" applyAlignment="1" applyBorder="1" applyFont="1">
      <alignment horizontal="right" readingOrder="0" vertical="bottom"/>
    </xf>
    <xf borderId="5" fillId="7" fontId="8" numFmtId="0" xfId="0" applyAlignment="1" applyBorder="1" applyFont="1">
      <alignment horizontal="center" readingOrder="0" vertical="bottom"/>
    </xf>
    <xf borderId="0" fillId="7" fontId="8" numFmtId="0" xfId="0" applyAlignment="1" applyFont="1">
      <alignment horizontal="center" readingOrder="0" vertical="bottom"/>
    </xf>
    <xf borderId="5" fillId="8" fontId="8" numFmtId="0" xfId="0" applyAlignment="1" applyBorder="1" applyFont="1">
      <alignment horizontal="center" readingOrder="0" vertical="bottom"/>
    </xf>
    <xf borderId="0" fillId="8" fontId="8" numFmtId="0" xfId="0" applyAlignment="1" applyFont="1">
      <alignment horizontal="center" readingOrder="0" vertical="bottom"/>
    </xf>
    <xf borderId="6" fillId="8" fontId="8" numFmtId="0" xfId="0" applyAlignment="1" applyBorder="1" applyFont="1">
      <alignment horizontal="center" readingOrder="0" vertical="bottom"/>
    </xf>
    <xf borderId="0" fillId="7" fontId="8" numFmtId="0" xfId="0" applyAlignment="1" applyFont="1">
      <alignment horizontal="right" vertical="bottom"/>
    </xf>
    <xf borderId="8" fillId="6" fontId="7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0" fillId="8" fontId="8" numFmtId="0" xfId="0" applyAlignment="1" applyFont="1">
      <alignment horizontal="center" vertical="bottom"/>
    </xf>
    <xf borderId="10" fillId="6" fontId="7" numFmtId="0" xfId="0" applyAlignment="1" applyBorder="1" applyFont="1">
      <alignment horizontal="center" readingOrder="0"/>
    </xf>
    <xf borderId="11" fillId="0" fontId="1" numFmtId="21" xfId="0" applyAlignment="1" applyBorder="1" applyFont="1" applyNumberFormat="1">
      <alignment horizontal="center" readingOrder="0"/>
    </xf>
    <xf borderId="12" fillId="0" fontId="3" numFmtId="0" xfId="0" applyBorder="1" applyFont="1"/>
    <xf borderId="5" fillId="6" fontId="9" numFmtId="0" xfId="0" applyAlignment="1" applyBorder="1" applyFont="1">
      <alignment horizontal="center" vertical="bottom"/>
    </xf>
    <xf borderId="0" fillId="6" fontId="9" numFmtId="0" xfId="0" applyAlignment="1" applyFont="1">
      <alignment horizontal="center" vertical="bottom"/>
    </xf>
    <xf borderId="6" fillId="6" fontId="9" numFmtId="0" xfId="0" applyAlignment="1" applyBorder="1" applyFont="1">
      <alignment horizontal="center" vertical="bottom"/>
    </xf>
    <xf borderId="0" fillId="6" fontId="8" numFmtId="0" xfId="0" applyAlignment="1" applyFont="1">
      <alignment horizontal="right" vertical="bottom"/>
    </xf>
    <xf borderId="7" fillId="6" fontId="8" numFmtId="0" xfId="0" applyAlignment="1" applyBorder="1" applyFont="1">
      <alignment horizontal="right" vertical="bottom"/>
    </xf>
    <xf borderId="7" fillId="6" fontId="8" numFmtId="0" xfId="0" applyAlignment="1" applyBorder="1" applyFont="1">
      <alignment horizontal="right" readingOrder="0" vertical="bottom"/>
    </xf>
    <xf borderId="0" fillId="0" fontId="1" numFmtId="0" xfId="0" applyAlignment="1" applyFont="1">
      <alignment horizontal="center" readingOrder="0"/>
    </xf>
    <xf borderId="5" fillId="8" fontId="8" numFmtId="0" xfId="0" applyAlignment="1" applyBorder="1" applyFont="1">
      <alignment horizontal="center" vertical="bottom"/>
    </xf>
    <xf borderId="6" fillId="6" fontId="10" numFmtId="0" xfId="0" applyAlignment="1" applyBorder="1" applyFont="1">
      <alignment horizontal="center" vertical="bottom"/>
    </xf>
    <xf borderId="8" fillId="6" fontId="9" numFmtId="0" xfId="0" applyAlignment="1" applyBorder="1" applyFont="1">
      <alignment horizontal="center" vertical="bottom"/>
    </xf>
    <xf borderId="13" fillId="6" fontId="9" numFmtId="0" xfId="0" applyAlignment="1" applyBorder="1" applyFont="1">
      <alignment horizontal="center" vertical="bottom"/>
    </xf>
    <xf borderId="9" fillId="6" fontId="9" numFmtId="0" xfId="0" applyAlignment="1" applyBorder="1" applyFont="1">
      <alignment horizontal="center" vertical="bottom"/>
    </xf>
    <xf borderId="8" fillId="8" fontId="8" numFmtId="0" xfId="0" applyAlignment="1" applyBorder="1" applyFont="1">
      <alignment horizontal="center" readingOrder="0" vertical="bottom"/>
    </xf>
    <xf borderId="13" fillId="8" fontId="8" numFmtId="0" xfId="0" applyAlignment="1" applyBorder="1" applyFont="1">
      <alignment horizontal="center" readingOrder="0" vertical="bottom"/>
    </xf>
    <xf borderId="13" fillId="8" fontId="8" numFmtId="0" xfId="0" applyAlignment="1" applyBorder="1" applyFont="1">
      <alignment horizontal="center" vertical="bottom"/>
    </xf>
    <xf borderId="9" fillId="8" fontId="8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right" vertical="bottom"/>
    </xf>
    <xf borderId="0" fillId="0" fontId="1" numFmtId="0" xfId="0" applyFont="1"/>
    <xf borderId="0" fillId="6" fontId="10" numFmtId="0" xfId="0" applyAlignment="1" applyFont="1">
      <alignment horizontal="center" vertical="bottom"/>
    </xf>
    <xf borderId="0" fillId="0" fontId="7" numFmtId="0" xfId="0" applyAlignment="1" applyFont="1">
      <alignment horizontal="center" readingOrder="0"/>
    </xf>
    <xf borderId="0" fillId="7" fontId="8" numFmtId="0" xfId="0" applyAlignment="1" applyFont="1">
      <alignment vertical="bottom"/>
    </xf>
    <xf borderId="6" fillId="7" fontId="8" numFmtId="0" xfId="0" applyAlignment="1" applyBorder="1" applyFont="1">
      <alignment horizontal="right" vertical="bottom"/>
    </xf>
    <xf borderId="6" fillId="7" fontId="8" numFmtId="0" xfId="0" applyAlignment="1" applyBorder="1" applyFont="1">
      <alignment horizontal="right" vertical="bottom"/>
    </xf>
    <xf borderId="0" fillId="7" fontId="8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0" fontId="1" numFmtId="0" xfId="0" applyAlignment="1" applyFont="1">
      <alignment readingOrder="0"/>
    </xf>
    <xf borderId="5" fillId="7" fontId="8" numFmtId="0" xfId="0" applyAlignment="1" applyBorder="1" applyFont="1">
      <alignment vertical="bottom"/>
    </xf>
    <xf borderId="6" fillId="7" fontId="8" numFmtId="0" xfId="0" applyAlignment="1" applyBorder="1" applyFont="1">
      <alignment vertical="bottom"/>
    </xf>
    <xf borderId="5" fillId="7" fontId="8" numFmtId="0" xfId="0" applyAlignment="1" applyBorder="1" applyFont="1">
      <alignment vertical="bottom"/>
    </xf>
    <xf borderId="6" fillId="7" fontId="8" numFmtId="0" xfId="0" applyAlignment="1" applyBorder="1" applyFont="1">
      <alignment vertical="bottom"/>
    </xf>
    <xf borderId="5" fillId="6" fontId="9" numFmtId="0" xfId="0" applyAlignment="1" applyBorder="1" applyFont="1">
      <alignment vertical="bottom"/>
    </xf>
    <xf borderId="6" fillId="6" fontId="9" numFmtId="0" xfId="0" applyAlignment="1" applyBorder="1" applyFont="1">
      <alignment vertical="bottom"/>
    </xf>
    <xf borderId="8" fillId="6" fontId="9" numFmtId="0" xfId="0" applyAlignment="1" applyBorder="1" applyFont="1">
      <alignment vertical="bottom"/>
    </xf>
    <xf borderId="9" fillId="6" fontId="9" numFmtId="0" xfId="0" applyAlignment="1" applyBorder="1" applyFont="1">
      <alignment vertical="bottom"/>
    </xf>
    <xf borderId="0" fillId="0" fontId="11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8" fontId="1" numFmtId="0" xfId="0" applyAlignment="1" applyFont="1">
      <alignment readingOrder="0"/>
    </xf>
    <xf borderId="0" fillId="0" fontId="7" numFmtId="0" xfId="0" applyFont="1"/>
    <xf borderId="0" fillId="0" fontId="12" numFmtId="0" xfId="0" applyAlignment="1" applyFont="1">
      <alignment readingOrder="0"/>
    </xf>
    <xf borderId="0" fillId="0" fontId="13" numFmtId="11" xfId="0" applyAlignment="1" applyFont="1" applyNumberForma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47625</xdr:colOff>
      <xdr:row>3</xdr:row>
      <xdr:rowOff>47625</xdr:rowOff>
    </xdr:from>
    <xdr:ext cx="4152900" cy="26479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190500</xdr:rowOff>
    </xdr:from>
    <xdr:ext cx="7162800" cy="3590925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152400</xdr:colOff>
      <xdr:row>16</xdr:row>
      <xdr:rowOff>123825</xdr:rowOff>
    </xdr:from>
    <xdr:ext cx="4048125" cy="264795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800100</xdr:colOff>
      <xdr:row>3</xdr:row>
      <xdr:rowOff>47625</xdr:rowOff>
    </xdr:from>
    <xdr:ext cx="4152900" cy="264795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904875</xdr:colOff>
      <xdr:row>16</xdr:row>
      <xdr:rowOff>123825</xdr:rowOff>
    </xdr:from>
    <xdr:ext cx="4048125" cy="264795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638175</xdr:colOff>
      <xdr:row>3</xdr:row>
      <xdr:rowOff>47625</xdr:rowOff>
    </xdr:from>
    <xdr:ext cx="4152900" cy="2647950"/>
    <xdr:pic>
      <xdr:nvPicPr>
        <xdr:cNvPr id="0" name="image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75"/>
  </cols>
  <sheetData>
    <row r="1">
      <c r="A1" s="1"/>
      <c r="B1" s="2"/>
      <c r="C1" s="3"/>
      <c r="D1" s="4" t="s">
        <v>0</v>
      </c>
      <c r="E1" s="5"/>
      <c r="F1" s="5"/>
      <c r="G1" s="5"/>
      <c r="H1" s="6"/>
      <c r="I1" s="7" t="s">
        <v>1</v>
      </c>
      <c r="J1" s="5"/>
      <c r="K1" s="5"/>
      <c r="L1" s="5"/>
      <c r="M1" s="6"/>
      <c r="N1" s="8"/>
      <c r="O1" s="8"/>
      <c r="P1" s="8"/>
      <c r="Q1" s="9"/>
      <c r="R1" s="10" t="s">
        <v>2</v>
      </c>
      <c r="S1" s="6"/>
      <c r="T1" s="9"/>
      <c r="U1" s="9"/>
      <c r="V1" s="9"/>
      <c r="W1" s="9"/>
      <c r="X1" s="9"/>
      <c r="Y1" s="9"/>
      <c r="Z1" s="9"/>
      <c r="AA1" s="9"/>
      <c r="AB1" s="9"/>
    </row>
    <row r="2">
      <c r="A2" s="11" t="s">
        <v>3</v>
      </c>
      <c r="B2" s="12" t="s">
        <v>4</v>
      </c>
      <c r="C2" s="13" t="s">
        <v>5</v>
      </c>
      <c r="D2" s="14" t="s">
        <v>6</v>
      </c>
      <c r="E2" s="12" t="s">
        <v>7</v>
      </c>
      <c r="F2" s="12" t="s">
        <v>8</v>
      </c>
      <c r="G2" s="12" t="s">
        <v>9</v>
      </c>
      <c r="H2" s="13" t="s">
        <v>10</v>
      </c>
      <c r="I2" s="15" t="s">
        <v>6</v>
      </c>
      <c r="J2" s="16" t="s">
        <v>7</v>
      </c>
      <c r="K2" s="16" t="s">
        <v>8</v>
      </c>
      <c r="L2" s="16" t="s">
        <v>9</v>
      </c>
      <c r="M2" s="17" t="s">
        <v>10</v>
      </c>
      <c r="N2" s="18" t="s">
        <v>11</v>
      </c>
      <c r="O2" s="18" t="s">
        <v>12</v>
      </c>
      <c r="P2" s="18" t="s">
        <v>13</v>
      </c>
      <c r="Q2" s="9"/>
      <c r="R2" s="19" t="s">
        <v>14</v>
      </c>
      <c r="S2" s="20" t="s">
        <v>15</v>
      </c>
      <c r="T2" s="9"/>
      <c r="U2" s="9"/>
      <c r="V2" s="9"/>
      <c r="W2" s="9"/>
      <c r="X2" s="9"/>
      <c r="Y2" s="9"/>
      <c r="Z2" s="9"/>
      <c r="AA2" s="9"/>
      <c r="AB2" s="9"/>
    </row>
    <row r="3">
      <c r="A3" s="21" t="s">
        <v>6</v>
      </c>
      <c r="B3" s="22" t="s">
        <v>10</v>
      </c>
      <c r="C3" s="23" t="s">
        <v>6</v>
      </c>
      <c r="D3" s="24">
        <v>0.0</v>
      </c>
      <c r="E3" s="25">
        <v>1.0</v>
      </c>
      <c r="F3" s="25">
        <v>0.0</v>
      </c>
      <c r="G3" s="25">
        <v>0.0</v>
      </c>
      <c r="H3" s="26">
        <v>0.0</v>
      </c>
      <c r="I3" s="27">
        <v>0.0</v>
      </c>
      <c r="J3" s="27">
        <v>1.0</v>
      </c>
      <c r="K3" s="27">
        <v>0.0</v>
      </c>
      <c r="L3" s="27">
        <v>0.0</v>
      </c>
      <c r="M3" s="27">
        <v>0.0</v>
      </c>
      <c r="N3" s="28">
        <v>0.0</v>
      </c>
      <c r="O3" s="29">
        <v>0.0778112813</v>
      </c>
      <c r="P3" s="29">
        <v>1.311033861</v>
      </c>
      <c r="Q3" s="9"/>
      <c r="R3" s="19" t="s">
        <v>16</v>
      </c>
      <c r="S3" s="20" t="s">
        <v>17</v>
      </c>
      <c r="T3" s="9"/>
      <c r="U3" s="9"/>
      <c r="V3" s="9"/>
      <c r="W3" s="9"/>
      <c r="X3" s="9"/>
      <c r="Y3" s="9"/>
      <c r="Z3" s="9"/>
      <c r="AA3" s="9"/>
      <c r="AB3" s="9"/>
    </row>
    <row r="4">
      <c r="A4" s="30" t="s">
        <v>10</v>
      </c>
      <c r="B4" s="31" t="s">
        <v>6</v>
      </c>
      <c r="C4" s="23" t="s">
        <v>6</v>
      </c>
      <c r="D4" s="32">
        <v>0.0</v>
      </c>
      <c r="E4" s="25">
        <v>1.0</v>
      </c>
      <c r="F4" s="33">
        <v>0.0</v>
      </c>
      <c r="G4" s="33">
        <v>0.0</v>
      </c>
      <c r="H4" s="34">
        <v>0.0</v>
      </c>
      <c r="I4" s="27">
        <v>0.069</v>
      </c>
      <c r="J4" s="27">
        <v>0.931</v>
      </c>
      <c r="K4" s="35">
        <v>0.0</v>
      </c>
      <c r="L4" s="35">
        <v>0.0</v>
      </c>
      <c r="M4" s="35">
        <v>0.0</v>
      </c>
      <c r="N4" s="28">
        <v>0.0019</v>
      </c>
      <c r="O4" s="29">
        <v>0.0778112813</v>
      </c>
      <c r="P4" s="29">
        <v>1.311033861</v>
      </c>
      <c r="Q4" s="9"/>
      <c r="R4" s="36" t="s">
        <v>18</v>
      </c>
      <c r="S4" s="37">
        <v>5.0E-4</v>
      </c>
      <c r="T4" s="9"/>
      <c r="U4" s="9"/>
      <c r="V4" s="9"/>
      <c r="W4" s="9"/>
      <c r="X4" s="9"/>
      <c r="Y4" s="9"/>
      <c r="Z4" s="9"/>
      <c r="AA4" s="9"/>
      <c r="AB4" s="9"/>
    </row>
    <row r="5">
      <c r="A5" s="21" t="s">
        <v>6</v>
      </c>
      <c r="B5" s="22" t="s">
        <v>6</v>
      </c>
      <c r="C5" s="23" t="s">
        <v>10</v>
      </c>
      <c r="D5" s="32">
        <v>0.0</v>
      </c>
      <c r="E5" s="38">
        <v>1.0</v>
      </c>
      <c r="F5" s="33">
        <v>0.0</v>
      </c>
      <c r="G5" s="33">
        <v>0.0</v>
      </c>
      <c r="H5" s="34">
        <v>0.0</v>
      </c>
      <c r="I5" s="35">
        <v>0.069</v>
      </c>
      <c r="J5" s="35">
        <v>0.931</v>
      </c>
      <c r="K5" s="35">
        <v>0.0</v>
      </c>
      <c r="L5" s="35">
        <v>0.0</v>
      </c>
      <c r="M5" s="35">
        <v>0.0</v>
      </c>
      <c r="N5" s="28">
        <v>0.0019</v>
      </c>
      <c r="O5" s="29">
        <v>0.3934554632</v>
      </c>
      <c r="P5" s="29">
        <v>0.0092260957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21" t="s">
        <v>6</v>
      </c>
      <c r="B6" s="22" t="s">
        <v>10</v>
      </c>
      <c r="C6" s="23" t="s">
        <v>10</v>
      </c>
      <c r="D6" s="32">
        <v>0.0</v>
      </c>
      <c r="E6" s="33">
        <v>0.0</v>
      </c>
      <c r="F6" s="38">
        <v>1.0</v>
      </c>
      <c r="G6" s="33">
        <v>0.0</v>
      </c>
      <c r="H6" s="34">
        <v>0.0</v>
      </c>
      <c r="I6" s="35">
        <v>0.0</v>
      </c>
      <c r="J6" s="35">
        <v>0.0</v>
      </c>
      <c r="K6" s="35">
        <v>1.0</v>
      </c>
      <c r="L6" s="35">
        <v>0.0</v>
      </c>
      <c r="M6" s="35">
        <v>0.0</v>
      </c>
      <c r="N6" s="28">
        <v>0.0</v>
      </c>
      <c r="O6" s="29">
        <v>0.2715476513</v>
      </c>
      <c r="P6" s="29">
        <v>1.737566096</v>
      </c>
      <c r="Q6" s="9"/>
      <c r="R6" s="39" t="s">
        <v>19</v>
      </c>
      <c r="S6" s="40">
        <v>0.0010185185185185184</v>
      </c>
      <c r="T6" s="41"/>
      <c r="U6" s="9"/>
      <c r="V6" s="9"/>
      <c r="W6" s="9"/>
      <c r="X6" s="9"/>
      <c r="Y6" s="9"/>
      <c r="Z6" s="9"/>
      <c r="AA6" s="9"/>
      <c r="AB6" s="9"/>
    </row>
    <row r="7">
      <c r="A7" s="21" t="s">
        <v>10</v>
      </c>
      <c r="B7" s="22" t="s">
        <v>6</v>
      </c>
      <c r="C7" s="23" t="s">
        <v>10</v>
      </c>
      <c r="D7" s="32">
        <v>0.0</v>
      </c>
      <c r="E7" s="38">
        <v>1.0</v>
      </c>
      <c r="F7" s="33">
        <v>0.0</v>
      </c>
      <c r="G7" s="33">
        <v>0.0</v>
      </c>
      <c r="H7" s="34">
        <v>0.0</v>
      </c>
      <c r="I7" s="35">
        <v>0.0</v>
      </c>
      <c r="J7" s="35">
        <v>0.934</v>
      </c>
      <c r="K7" s="35">
        <v>0.066</v>
      </c>
      <c r="L7" s="35">
        <v>0.0</v>
      </c>
      <c r="M7" s="35">
        <v>0.0</v>
      </c>
      <c r="N7" s="28">
        <v>0.00174</v>
      </c>
      <c r="O7" s="29">
        <v>0.0288792221</v>
      </c>
      <c r="P7" s="29">
        <v>1.691693861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21" t="s">
        <v>10</v>
      </c>
      <c r="B8" s="22" t="s">
        <v>10</v>
      </c>
      <c r="C8" s="23" t="s">
        <v>6</v>
      </c>
      <c r="D8" s="32">
        <v>0.0</v>
      </c>
      <c r="E8" s="33">
        <v>0.0</v>
      </c>
      <c r="F8" s="38">
        <v>1.0</v>
      </c>
      <c r="G8" s="33">
        <v>0.0</v>
      </c>
      <c r="H8" s="34">
        <v>0.0</v>
      </c>
      <c r="I8" s="35">
        <v>0.0</v>
      </c>
      <c r="J8" s="35">
        <v>0.0</v>
      </c>
      <c r="K8" s="35">
        <v>1.0</v>
      </c>
      <c r="L8" s="35">
        <v>0.0</v>
      </c>
      <c r="M8" s="35">
        <v>0.0</v>
      </c>
      <c r="N8" s="28">
        <v>0.0</v>
      </c>
      <c r="O8" s="29">
        <v>0.2715476513</v>
      </c>
      <c r="P8" s="29">
        <v>1.737566096</v>
      </c>
      <c r="Q8" s="9"/>
      <c r="R8" s="10" t="s">
        <v>20</v>
      </c>
      <c r="S8" s="6"/>
      <c r="T8" s="9"/>
      <c r="U8" s="9"/>
      <c r="V8" s="9"/>
      <c r="W8" s="9"/>
      <c r="X8" s="9"/>
      <c r="Y8" s="9"/>
      <c r="Z8" s="9"/>
      <c r="AA8" s="9"/>
      <c r="AB8" s="9"/>
    </row>
    <row r="9">
      <c r="A9" s="42" t="s">
        <v>10</v>
      </c>
      <c r="B9" s="43" t="s">
        <v>8</v>
      </c>
      <c r="C9" s="44" t="s">
        <v>8</v>
      </c>
      <c r="D9" s="32">
        <v>0.0</v>
      </c>
      <c r="E9" s="33">
        <v>0.0</v>
      </c>
      <c r="F9" s="38">
        <v>1.0</v>
      </c>
      <c r="G9" s="33">
        <v>0.0</v>
      </c>
      <c r="H9" s="34">
        <v>0.0</v>
      </c>
      <c r="I9" s="45">
        <v>0.0</v>
      </c>
      <c r="J9" s="45">
        <v>0.002</v>
      </c>
      <c r="K9" s="45">
        <v>0.502</v>
      </c>
      <c r="L9" s="45">
        <v>0.494</v>
      </c>
      <c r="M9" s="45">
        <v>0.002</v>
      </c>
      <c r="N9" s="46">
        <v>0.09841</v>
      </c>
      <c r="O9" s="47">
        <v>0.0581882548</v>
      </c>
      <c r="P9" s="47">
        <v>0.7529362898</v>
      </c>
      <c r="Q9" s="9"/>
      <c r="R9" s="19" t="s">
        <v>14</v>
      </c>
      <c r="S9" s="20" t="s">
        <v>21</v>
      </c>
      <c r="T9" s="9"/>
      <c r="U9" s="9"/>
      <c r="V9" s="9"/>
      <c r="W9" s="9"/>
      <c r="X9" s="9"/>
      <c r="Y9" s="9"/>
      <c r="Z9" s="9"/>
      <c r="AA9" s="9"/>
      <c r="AB9" s="9"/>
    </row>
    <row r="10">
      <c r="A10" s="42" t="s">
        <v>6</v>
      </c>
      <c r="B10" s="43" t="s">
        <v>10</v>
      </c>
      <c r="C10" s="44" t="s">
        <v>7</v>
      </c>
      <c r="D10" s="32">
        <v>0.0</v>
      </c>
      <c r="E10" s="38">
        <v>1.0</v>
      </c>
      <c r="F10" s="33">
        <v>0.0</v>
      </c>
      <c r="G10" s="33">
        <v>0.0</v>
      </c>
      <c r="H10" s="34">
        <v>0.0</v>
      </c>
      <c r="I10" s="45">
        <v>0.0</v>
      </c>
      <c r="J10" s="45">
        <v>0.017</v>
      </c>
      <c r="K10" s="45">
        <v>0.744</v>
      </c>
      <c r="L10" s="45">
        <v>0.239</v>
      </c>
      <c r="M10" s="45">
        <v>0.0</v>
      </c>
      <c r="N10" s="46">
        <v>0.31539</v>
      </c>
      <c r="O10" s="47">
        <v>0.0024888067</v>
      </c>
      <c r="P10" s="47">
        <v>1.913232427</v>
      </c>
      <c r="Q10" s="9"/>
      <c r="R10" s="19" t="s">
        <v>16</v>
      </c>
      <c r="S10" s="20" t="s">
        <v>22</v>
      </c>
      <c r="T10" s="9"/>
      <c r="U10" s="9"/>
      <c r="V10" s="9"/>
      <c r="W10" s="9"/>
      <c r="X10" s="9"/>
      <c r="Y10" s="9"/>
      <c r="Z10" s="9"/>
      <c r="AA10" s="9"/>
      <c r="AB10" s="9"/>
    </row>
    <row r="11">
      <c r="A11" s="42" t="s">
        <v>7</v>
      </c>
      <c r="B11" s="43" t="s">
        <v>9</v>
      </c>
      <c r="C11" s="44" t="s">
        <v>6</v>
      </c>
      <c r="D11" s="32">
        <v>0.0</v>
      </c>
      <c r="E11" s="38">
        <v>1.0</v>
      </c>
      <c r="F11" s="33">
        <v>0.0</v>
      </c>
      <c r="G11" s="33">
        <v>0.0</v>
      </c>
      <c r="H11" s="34">
        <v>0.0</v>
      </c>
      <c r="I11" s="45">
        <v>0.0</v>
      </c>
      <c r="J11" s="45">
        <v>0.239</v>
      </c>
      <c r="K11" s="45">
        <v>0.744</v>
      </c>
      <c r="L11" s="45">
        <v>0.017</v>
      </c>
      <c r="M11" s="45">
        <v>0.0</v>
      </c>
      <c r="N11" s="46">
        <v>0.22659</v>
      </c>
      <c r="O11" s="47">
        <v>0.0376561109</v>
      </c>
      <c r="P11" s="47">
        <v>0.7529362898</v>
      </c>
      <c r="Q11" s="9"/>
      <c r="R11" s="36" t="s">
        <v>18</v>
      </c>
      <c r="S11" s="37">
        <v>5.0E-4</v>
      </c>
      <c r="T11" s="9"/>
      <c r="U11" s="9"/>
      <c r="V11" s="9"/>
      <c r="W11" s="9"/>
      <c r="X11" s="9"/>
      <c r="Y11" s="9"/>
      <c r="Z11" s="9"/>
      <c r="AA11" s="9"/>
      <c r="AB11" s="9"/>
    </row>
    <row r="12">
      <c r="A12" s="42" t="s">
        <v>8</v>
      </c>
      <c r="B12" s="43" t="s">
        <v>9</v>
      </c>
      <c r="C12" s="44" t="s">
        <v>6</v>
      </c>
      <c r="D12" s="32">
        <v>0.0</v>
      </c>
      <c r="E12" s="38">
        <v>1.0</v>
      </c>
      <c r="F12" s="33">
        <v>0.0</v>
      </c>
      <c r="G12" s="33">
        <v>0.0</v>
      </c>
      <c r="H12" s="34">
        <v>0.0</v>
      </c>
      <c r="I12" s="45">
        <v>0.0</v>
      </c>
      <c r="J12" s="45">
        <v>0.079</v>
      </c>
      <c r="K12" s="45">
        <v>0.843</v>
      </c>
      <c r="L12" s="45">
        <v>0.078</v>
      </c>
      <c r="M12" s="45">
        <v>0.0</v>
      </c>
      <c r="N12" s="46">
        <v>0.31299</v>
      </c>
      <c r="O12" s="47">
        <v>0.0024888067</v>
      </c>
      <c r="P12" s="47">
        <v>1.737566096</v>
      </c>
      <c r="Q12" s="9"/>
      <c r="R12" s="48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42" t="s">
        <v>6</v>
      </c>
      <c r="B13" s="43" t="s">
        <v>6</v>
      </c>
      <c r="C13" s="44" t="s">
        <v>8</v>
      </c>
      <c r="D13" s="49">
        <v>1.0</v>
      </c>
      <c r="E13" s="33">
        <v>0.0</v>
      </c>
      <c r="F13" s="33">
        <v>0.0</v>
      </c>
      <c r="G13" s="33">
        <v>0.0</v>
      </c>
      <c r="H13" s="34">
        <v>0.0</v>
      </c>
      <c r="I13" s="45">
        <v>0.5</v>
      </c>
      <c r="J13" s="45">
        <v>0.498</v>
      </c>
      <c r="K13" s="45">
        <v>0.002</v>
      </c>
      <c r="L13" s="45">
        <v>0.0</v>
      </c>
      <c r="M13" s="45">
        <v>0.0</v>
      </c>
      <c r="N13" s="46">
        <v>0.0996</v>
      </c>
      <c r="O13" s="47">
        <v>0.0581541408</v>
      </c>
      <c r="P13" s="47">
        <v>1.52579629</v>
      </c>
      <c r="Q13" s="9"/>
      <c r="R13" s="10" t="s">
        <v>23</v>
      </c>
      <c r="S13" s="6"/>
      <c r="T13" s="9"/>
      <c r="U13" s="9"/>
      <c r="V13" s="9"/>
      <c r="W13" s="9"/>
      <c r="X13" s="9"/>
      <c r="Y13" s="9"/>
      <c r="Z13" s="9"/>
      <c r="AA13" s="9"/>
      <c r="AB13" s="9"/>
    </row>
    <row r="14">
      <c r="A14" s="42" t="s">
        <v>6</v>
      </c>
      <c r="B14" s="43" t="s">
        <v>6</v>
      </c>
      <c r="C14" s="44" t="s">
        <v>10</v>
      </c>
      <c r="D14" s="32">
        <v>0.0</v>
      </c>
      <c r="E14" s="38">
        <v>1.0</v>
      </c>
      <c r="F14" s="33">
        <v>0.0</v>
      </c>
      <c r="G14" s="33">
        <v>0.0</v>
      </c>
      <c r="H14" s="34">
        <v>0.0</v>
      </c>
      <c r="I14" s="45">
        <v>0.079</v>
      </c>
      <c r="J14" s="45">
        <v>0.843</v>
      </c>
      <c r="K14" s="45">
        <v>0.078</v>
      </c>
      <c r="L14" s="45">
        <v>0.0</v>
      </c>
      <c r="M14" s="45">
        <v>0.0</v>
      </c>
      <c r="N14" s="46">
        <v>0.00739</v>
      </c>
      <c r="O14" s="47">
        <v>0.6192954632</v>
      </c>
      <c r="P14" s="47">
        <v>1.871145206</v>
      </c>
      <c r="Q14" s="9"/>
      <c r="R14" s="19" t="s">
        <v>14</v>
      </c>
      <c r="S14" s="20" t="s">
        <v>15</v>
      </c>
      <c r="T14" s="9"/>
      <c r="U14" s="9"/>
      <c r="V14" s="9"/>
      <c r="W14" s="9"/>
      <c r="X14" s="9"/>
      <c r="Y14" s="9"/>
      <c r="Z14" s="9"/>
      <c r="AA14" s="9"/>
      <c r="AB14" s="9"/>
    </row>
    <row r="15">
      <c r="A15" s="42" t="s">
        <v>7</v>
      </c>
      <c r="B15" s="43" t="s">
        <v>7</v>
      </c>
      <c r="C15" s="50" t="s">
        <v>7</v>
      </c>
      <c r="D15" s="32">
        <v>0.0</v>
      </c>
      <c r="E15" s="38">
        <v>1.0</v>
      </c>
      <c r="F15" s="33">
        <v>0.0</v>
      </c>
      <c r="G15" s="33">
        <v>0.0</v>
      </c>
      <c r="H15" s="34">
        <v>0.0</v>
      </c>
      <c r="I15" s="45">
        <v>0.078</v>
      </c>
      <c r="J15" s="45">
        <v>0.842</v>
      </c>
      <c r="K15" s="45">
        <v>0.08</v>
      </c>
      <c r="L15" s="45">
        <v>0.0</v>
      </c>
      <c r="M15" s="45">
        <v>0.0</v>
      </c>
      <c r="N15" s="46">
        <v>0.00749</v>
      </c>
      <c r="O15" s="47">
        <v>0.0042277012</v>
      </c>
      <c r="P15" s="47">
        <v>0.0012924273</v>
      </c>
      <c r="Q15" s="9"/>
      <c r="R15" s="19" t="s">
        <v>16</v>
      </c>
      <c r="S15" s="20" t="s">
        <v>24</v>
      </c>
      <c r="T15" s="9"/>
      <c r="U15" s="9"/>
      <c r="V15" s="9"/>
      <c r="W15" s="9"/>
      <c r="X15" s="9"/>
      <c r="Y15" s="9"/>
      <c r="Z15" s="9"/>
      <c r="AA15" s="9"/>
      <c r="AB15" s="9"/>
    </row>
    <row r="16">
      <c r="A16" s="42" t="s">
        <v>6</v>
      </c>
      <c r="B16" s="43" t="s">
        <v>7</v>
      </c>
      <c r="C16" s="44" t="s">
        <v>8</v>
      </c>
      <c r="D16" s="32">
        <v>0.0</v>
      </c>
      <c r="E16" s="38">
        <v>1.0</v>
      </c>
      <c r="F16" s="33">
        <v>0.0</v>
      </c>
      <c r="G16" s="33">
        <v>0.0</v>
      </c>
      <c r="H16" s="34">
        <v>0.0</v>
      </c>
      <c r="I16" s="45">
        <v>0.079</v>
      </c>
      <c r="J16" s="45">
        <v>0.842</v>
      </c>
      <c r="K16" s="45">
        <v>0.079</v>
      </c>
      <c r="L16" s="45">
        <v>0.0</v>
      </c>
      <c r="M16" s="45">
        <v>0.0</v>
      </c>
      <c r="N16" s="46">
        <v>0.00749</v>
      </c>
      <c r="O16" s="47">
        <v>0.273282245</v>
      </c>
      <c r="P16" s="47">
        <v>0.0012924273</v>
      </c>
      <c r="Q16" s="9"/>
      <c r="R16" s="36" t="s">
        <v>18</v>
      </c>
      <c r="S16" s="37">
        <v>5.0E-4</v>
      </c>
      <c r="T16" s="9"/>
      <c r="U16" s="9"/>
      <c r="V16" s="9"/>
      <c r="W16" s="9"/>
      <c r="X16" s="9"/>
      <c r="Y16" s="9"/>
      <c r="Z16" s="9"/>
      <c r="AA16" s="9"/>
      <c r="AB16" s="9"/>
    </row>
    <row r="17">
      <c r="A17" s="42" t="s">
        <v>9</v>
      </c>
      <c r="B17" s="43" t="s">
        <v>7</v>
      </c>
      <c r="C17" s="44" t="s">
        <v>8</v>
      </c>
      <c r="D17" s="32">
        <v>0.0</v>
      </c>
      <c r="E17" s="38">
        <v>1.0</v>
      </c>
      <c r="F17" s="33">
        <v>0.0</v>
      </c>
      <c r="G17" s="33">
        <v>0.0</v>
      </c>
      <c r="H17" s="34">
        <v>0.0</v>
      </c>
      <c r="I17" s="45">
        <v>0.0</v>
      </c>
      <c r="J17" s="45">
        <v>0.239</v>
      </c>
      <c r="K17" s="45">
        <v>0.744</v>
      </c>
      <c r="L17" s="45">
        <v>0.017</v>
      </c>
      <c r="M17" s="45">
        <v>0.0</v>
      </c>
      <c r="N17" s="46">
        <v>0.22659</v>
      </c>
      <c r="O17" s="47">
        <v>0.3528672032</v>
      </c>
      <c r="P17" s="47">
        <v>1.737566096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42" t="s">
        <v>8</v>
      </c>
      <c r="B18" s="43" t="s">
        <v>7</v>
      </c>
      <c r="C18" s="44" t="s">
        <v>8</v>
      </c>
      <c r="D18" s="32">
        <v>0.0</v>
      </c>
      <c r="E18" s="38">
        <v>1.0</v>
      </c>
      <c r="F18" s="33">
        <v>0.0</v>
      </c>
      <c r="G18" s="33">
        <v>0.0</v>
      </c>
      <c r="H18" s="34">
        <v>0.0</v>
      </c>
      <c r="I18" s="45">
        <v>0.002</v>
      </c>
      <c r="J18" s="45">
        <v>0.498</v>
      </c>
      <c r="K18" s="45">
        <v>0.497</v>
      </c>
      <c r="L18" s="45">
        <v>0.002</v>
      </c>
      <c r="M18" s="45">
        <v>0.0</v>
      </c>
      <c r="N18" s="46">
        <v>0.0998</v>
      </c>
      <c r="O18" s="47">
        <v>0.1367958868</v>
      </c>
      <c r="P18" s="47">
        <v>0.7529362898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42" t="s">
        <v>8</v>
      </c>
      <c r="B19" s="43" t="s">
        <v>10</v>
      </c>
      <c r="C19" s="44" t="s">
        <v>10</v>
      </c>
      <c r="D19" s="32">
        <v>0.0</v>
      </c>
      <c r="E19" s="33">
        <v>0.0</v>
      </c>
      <c r="F19" s="33">
        <v>0.0</v>
      </c>
      <c r="G19" s="38">
        <v>1.0</v>
      </c>
      <c r="H19" s="34">
        <v>0.0</v>
      </c>
      <c r="I19" s="45">
        <v>0.0</v>
      </c>
      <c r="J19" s="45">
        <v>0.0</v>
      </c>
      <c r="K19" s="45">
        <v>0.002</v>
      </c>
      <c r="L19" s="45">
        <v>0.503</v>
      </c>
      <c r="M19" s="45">
        <v>0.495</v>
      </c>
      <c r="N19" s="46">
        <v>0.09841</v>
      </c>
      <c r="O19" s="47">
        <v>0.0376561109</v>
      </c>
      <c r="P19" s="47">
        <v>0.2986562898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51" t="s">
        <v>8</v>
      </c>
      <c r="B20" s="52" t="s">
        <v>9</v>
      </c>
      <c r="C20" s="53" t="s">
        <v>10</v>
      </c>
      <c r="D20" s="54">
        <v>0.0</v>
      </c>
      <c r="E20" s="55">
        <v>0.0</v>
      </c>
      <c r="F20" s="55">
        <v>0.0</v>
      </c>
      <c r="G20" s="56">
        <v>1.0</v>
      </c>
      <c r="H20" s="57">
        <v>0.0</v>
      </c>
      <c r="I20" s="45">
        <v>0.0</v>
      </c>
      <c r="J20" s="45">
        <v>0.0</v>
      </c>
      <c r="K20" s="45">
        <v>0.079</v>
      </c>
      <c r="L20" s="45">
        <v>0.843</v>
      </c>
      <c r="M20" s="45">
        <v>0.078</v>
      </c>
      <c r="N20" s="46">
        <v>0.00739</v>
      </c>
      <c r="O20" s="47">
        <v>0.273282245</v>
      </c>
      <c r="P20" s="47">
        <v>1.942592427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M21" s="58" t="s">
        <v>25</v>
      </c>
      <c r="N21" s="59">
        <f t="shared" ref="N21:P21" si="1">AVERAGE(N3:N20)</f>
        <v>0.08406</v>
      </c>
      <c r="O21" s="59">
        <f t="shared" si="1"/>
        <v>0.1654130848</v>
      </c>
      <c r="P21" s="59">
        <f t="shared" si="1"/>
        <v>1.171448246</v>
      </c>
    </row>
    <row r="22">
      <c r="M22" s="58" t="s">
        <v>26</v>
      </c>
      <c r="N22" s="59">
        <f t="shared" ref="N22:P22" si="2">STDEV(N3:N20)</f>
        <v>0.1117800024</v>
      </c>
      <c r="O22" s="59">
        <f t="shared" si="2"/>
        <v>0.1729460107</v>
      </c>
      <c r="P22" s="59">
        <f t="shared" si="2"/>
        <v>0.7165332855</v>
      </c>
    </row>
  </sheetData>
  <mergeCells count="6">
    <mergeCell ref="D1:H1"/>
    <mergeCell ref="I1:M1"/>
    <mergeCell ref="R1:S1"/>
    <mergeCell ref="S6:T6"/>
    <mergeCell ref="R8:S8"/>
    <mergeCell ref="R13:S13"/>
  </mergeCells>
  <dataValidations>
    <dataValidation type="list" allowBlank="1" showErrorMessage="1" sqref="S2 S9 S14">
      <formula1>"WMEAN,WMIN,WMAX,MIXMINMAX"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75"/>
  </cols>
  <sheetData>
    <row r="1">
      <c r="A1" s="1"/>
      <c r="B1" s="2"/>
      <c r="C1" s="3"/>
      <c r="D1" s="4" t="s">
        <v>0</v>
      </c>
      <c r="E1" s="5"/>
      <c r="F1" s="5"/>
      <c r="G1" s="5"/>
      <c r="H1" s="6"/>
      <c r="I1" s="7" t="s">
        <v>1</v>
      </c>
      <c r="J1" s="5"/>
      <c r="K1" s="5"/>
      <c r="L1" s="5"/>
      <c r="M1" s="6"/>
      <c r="N1" s="8"/>
      <c r="O1" s="8"/>
      <c r="P1" s="8"/>
      <c r="Q1" s="9"/>
      <c r="R1" s="10" t="s">
        <v>2</v>
      </c>
      <c r="S1" s="6"/>
      <c r="T1" s="9"/>
      <c r="U1" s="9"/>
      <c r="V1" s="9"/>
      <c r="W1" s="9"/>
      <c r="X1" s="9"/>
      <c r="Y1" s="9"/>
      <c r="Z1" s="9"/>
      <c r="AA1" s="9"/>
      <c r="AB1" s="9"/>
    </row>
    <row r="2">
      <c r="A2" s="11" t="s">
        <v>3</v>
      </c>
      <c r="B2" s="12" t="s">
        <v>4</v>
      </c>
      <c r="C2" s="13" t="s">
        <v>5</v>
      </c>
      <c r="D2" s="14" t="s">
        <v>6</v>
      </c>
      <c r="E2" s="12" t="s">
        <v>7</v>
      </c>
      <c r="F2" s="12" t="s">
        <v>8</v>
      </c>
      <c r="G2" s="12" t="s">
        <v>9</v>
      </c>
      <c r="H2" s="13" t="s">
        <v>10</v>
      </c>
      <c r="I2" s="15" t="s">
        <v>6</v>
      </c>
      <c r="J2" s="16" t="s">
        <v>7</v>
      </c>
      <c r="K2" s="16" t="s">
        <v>8</v>
      </c>
      <c r="L2" s="16" t="s">
        <v>9</v>
      </c>
      <c r="M2" s="17" t="s">
        <v>10</v>
      </c>
      <c r="N2" s="18" t="s">
        <v>11</v>
      </c>
      <c r="O2" s="18" t="s">
        <v>12</v>
      </c>
      <c r="P2" s="18" t="s">
        <v>13</v>
      </c>
      <c r="Q2" s="9"/>
      <c r="R2" s="19" t="s">
        <v>14</v>
      </c>
      <c r="S2" s="20" t="s">
        <v>21</v>
      </c>
      <c r="T2" s="9"/>
      <c r="U2" s="9"/>
      <c r="V2" s="9"/>
      <c r="W2" s="9"/>
      <c r="X2" s="9"/>
      <c r="Y2" s="9"/>
      <c r="Z2" s="9"/>
      <c r="AA2" s="9"/>
      <c r="AB2" s="9"/>
    </row>
    <row r="3">
      <c r="A3" s="21" t="s">
        <v>6</v>
      </c>
      <c r="B3" s="22" t="s">
        <v>10</v>
      </c>
      <c r="C3" s="23" t="s">
        <v>6</v>
      </c>
      <c r="D3" s="24">
        <v>0.0</v>
      </c>
      <c r="E3" s="25">
        <v>1.0</v>
      </c>
      <c r="F3" s="25">
        <v>0.0</v>
      </c>
      <c r="G3" s="25">
        <v>0.0</v>
      </c>
      <c r="H3" s="26">
        <v>0.0</v>
      </c>
      <c r="I3" s="27">
        <v>0.001</v>
      </c>
      <c r="J3" s="27">
        <v>0.998</v>
      </c>
      <c r="K3" s="27">
        <v>0.001</v>
      </c>
      <c r="L3" s="27">
        <v>0.0</v>
      </c>
      <c r="M3" s="27">
        <v>0.0</v>
      </c>
      <c r="N3" s="28">
        <v>0.0</v>
      </c>
      <c r="O3" s="29">
        <v>0.0778112813</v>
      </c>
      <c r="P3" s="29">
        <v>0.1184530465</v>
      </c>
      <c r="Q3" s="9"/>
      <c r="R3" s="19" t="s">
        <v>16</v>
      </c>
      <c r="S3" s="20" t="s">
        <v>27</v>
      </c>
      <c r="T3" s="9"/>
      <c r="U3" s="9"/>
      <c r="V3" s="9"/>
      <c r="W3" s="9"/>
      <c r="X3" s="9"/>
      <c r="Y3" s="9"/>
      <c r="Z3" s="9"/>
      <c r="AA3" s="9"/>
      <c r="AB3" s="9"/>
    </row>
    <row r="4">
      <c r="A4" s="30" t="s">
        <v>10</v>
      </c>
      <c r="B4" s="31" t="s">
        <v>6</v>
      </c>
      <c r="C4" s="23" t="s">
        <v>6</v>
      </c>
      <c r="D4" s="32">
        <v>0.0</v>
      </c>
      <c r="E4" s="25">
        <v>1.0</v>
      </c>
      <c r="F4" s="33">
        <v>0.0</v>
      </c>
      <c r="G4" s="33">
        <v>0.0</v>
      </c>
      <c r="H4" s="34">
        <v>0.0</v>
      </c>
      <c r="I4" s="27">
        <v>0.001</v>
      </c>
      <c r="J4" s="27">
        <v>0.998</v>
      </c>
      <c r="K4" s="35">
        <v>0.001</v>
      </c>
      <c r="L4" s="35">
        <v>0.0</v>
      </c>
      <c r="M4" s="35">
        <v>0.0</v>
      </c>
      <c r="N4" s="28">
        <v>0.0</v>
      </c>
      <c r="O4" s="29">
        <v>0.0778112813</v>
      </c>
      <c r="P4" s="29">
        <v>0.1184530465</v>
      </c>
      <c r="Q4" s="9"/>
      <c r="R4" s="36" t="s">
        <v>18</v>
      </c>
      <c r="S4" s="37">
        <v>0.001</v>
      </c>
      <c r="T4" s="9"/>
      <c r="U4" s="9"/>
      <c r="V4" s="9"/>
      <c r="W4" s="9"/>
      <c r="X4" s="9"/>
      <c r="Y4" s="9"/>
      <c r="Z4" s="9"/>
      <c r="AA4" s="9"/>
      <c r="AB4" s="9"/>
    </row>
    <row r="5">
      <c r="A5" s="21" t="s">
        <v>6</v>
      </c>
      <c r="B5" s="22" t="s">
        <v>6</v>
      </c>
      <c r="C5" s="23" t="s">
        <v>10</v>
      </c>
      <c r="D5" s="32">
        <v>0.0</v>
      </c>
      <c r="E5" s="38">
        <v>1.0</v>
      </c>
      <c r="F5" s="33">
        <v>0.0</v>
      </c>
      <c r="G5" s="33">
        <v>0.0</v>
      </c>
      <c r="H5" s="34">
        <v>0.0</v>
      </c>
      <c r="I5" s="35">
        <v>0.001</v>
      </c>
      <c r="J5" s="35">
        <v>0.998</v>
      </c>
      <c r="K5" s="35">
        <v>0.001</v>
      </c>
      <c r="L5" s="35">
        <v>0.0</v>
      </c>
      <c r="M5" s="35">
        <v>0.0</v>
      </c>
      <c r="N5" s="28">
        <v>0.0</v>
      </c>
      <c r="O5" s="29">
        <v>0.0778112813</v>
      </c>
      <c r="P5" s="29">
        <v>0.1184530465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21" t="s">
        <v>6</v>
      </c>
      <c r="B6" s="22" t="s">
        <v>10</v>
      </c>
      <c r="C6" s="23" t="s">
        <v>10</v>
      </c>
      <c r="D6" s="32">
        <v>0.0</v>
      </c>
      <c r="E6" s="33">
        <v>0.0</v>
      </c>
      <c r="F6" s="38">
        <v>1.0</v>
      </c>
      <c r="G6" s="33">
        <v>0.0</v>
      </c>
      <c r="H6" s="34">
        <v>0.0</v>
      </c>
      <c r="I6" s="35">
        <v>0.0</v>
      </c>
      <c r="J6" s="35">
        <v>0.001</v>
      </c>
      <c r="K6" s="35">
        <v>0.998</v>
      </c>
      <c r="L6" s="35">
        <v>0.001</v>
      </c>
      <c r="M6" s="35">
        <v>0.0</v>
      </c>
      <c r="N6" s="28">
        <v>0.0</v>
      </c>
      <c r="O6" s="29">
        <v>0.2715476513</v>
      </c>
      <c r="P6" s="29">
        <v>1.144993047</v>
      </c>
      <c r="Q6" s="9"/>
      <c r="R6" s="39" t="s">
        <v>19</v>
      </c>
      <c r="S6" s="40">
        <v>8.912037037037037E-4</v>
      </c>
      <c r="T6" s="41"/>
      <c r="U6" s="9"/>
      <c r="V6" s="9"/>
      <c r="W6" s="9"/>
      <c r="X6" s="9"/>
      <c r="Y6" s="9"/>
      <c r="Z6" s="9"/>
      <c r="AA6" s="9"/>
      <c r="AB6" s="9"/>
    </row>
    <row r="7">
      <c r="A7" s="21" t="s">
        <v>10</v>
      </c>
      <c r="B7" s="22" t="s">
        <v>6</v>
      </c>
      <c r="C7" s="23" t="s">
        <v>10</v>
      </c>
      <c r="D7" s="32">
        <v>0.0</v>
      </c>
      <c r="E7" s="33">
        <v>0.0</v>
      </c>
      <c r="F7" s="33">
        <v>1.0</v>
      </c>
      <c r="G7" s="33">
        <v>0.0</v>
      </c>
      <c r="H7" s="34">
        <v>0.0</v>
      </c>
      <c r="I7" s="35">
        <v>0.0</v>
      </c>
      <c r="J7" s="35">
        <v>0.001</v>
      </c>
      <c r="K7" s="35">
        <v>0.998</v>
      </c>
      <c r="L7" s="35">
        <v>0.001</v>
      </c>
      <c r="M7" s="35">
        <v>0.0</v>
      </c>
      <c r="N7" s="28">
        <v>0.0</v>
      </c>
      <c r="O7" s="29">
        <v>0.2715476513</v>
      </c>
      <c r="P7" s="29">
        <v>1.144993047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21" t="s">
        <v>10</v>
      </c>
      <c r="B8" s="22" t="s">
        <v>10</v>
      </c>
      <c r="C8" s="23" t="s">
        <v>6</v>
      </c>
      <c r="D8" s="32">
        <v>0.0</v>
      </c>
      <c r="E8" s="33">
        <v>0.0</v>
      </c>
      <c r="F8" s="38">
        <v>1.0</v>
      </c>
      <c r="G8" s="33">
        <v>0.0</v>
      </c>
      <c r="H8" s="34">
        <v>0.0</v>
      </c>
      <c r="I8" s="35">
        <v>0.0</v>
      </c>
      <c r="J8" s="35">
        <v>0.001</v>
      </c>
      <c r="K8" s="35">
        <v>0.998</v>
      </c>
      <c r="L8" s="35">
        <v>0.001</v>
      </c>
      <c r="M8" s="35">
        <v>0.0</v>
      </c>
      <c r="N8" s="28">
        <v>0.0</v>
      </c>
      <c r="O8" s="29">
        <v>0.2715476513</v>
      </c>
      <c r="P8" s="29">
        <v>1.144993047</v>
      </c>
      <c r="Q8" s="9"/>
      <c r="R8" s="10" t="s">
        <v>20</v>
      </c>
      <c r="S8" s="6"/>
      <c r="T8" s="9"/>
      <c r="U8" s="9"/>
      <c r="V8" s="9"/>
      <c r="W8" s="9"/>
      <c r="X8" s="9"/>
      <c r="Y8" s="9"/>
      <c r="Z8" s="9"/>
      <c r="AA8" s="9"/>
      <c r="AB8" s="9"/>
    </row>
    <row r="9">
      <c r="A9" s="43" t="s">
        <v>10</v>
      </c>
      <c r="B9" s="43" t="s">
        <v>8</v>
      </c>
      <c r="C9" s="43" t="s">
        <v>8</v>
      </c>
      <c r="D9" s="32">
        <v>0.0</v>
      </c>
      <c r="E9" s="33">
        <v>0.0</v>
      </c>
      <c r="F9" s="38">
        <v>1.0</v>
      </c>
      <c r="G9" s="33">
        <v>0.0</v>
      </c>
      <c r="H9" s="34">
        <v>0.0</v>
      </c>
      <c r="I9" s="45">
        <v>0.0</v>
      </c>
      <c r="J9" s="45">
        <v>0.0</v>
      </c>
      <c r="K9" s="45">
        <v>0.509</v>
      </c>
      <c r="L9" s="45">
        <v>0.491</v>
      </c>
      <c r="M9" s="45">
        <v>0.0</v>
      </c>
      <c r="N9" s="46">
        <v>0.09643</v>
      </c>
      <c r="O9" s="47">
        <v>0.1125324241</v>
      </c>
      <c r="P9" s="47">
        <v>1.144993047</v>
      </c>
      <c r="Q9" s="9"/>
      <c r="R9" s="19" t="s">
        <v>14</v>
      </c>
      <c r="S9" s="20" t="s">
        <v>21</v>
      </c>
      <c r="T9" s="9"/>
      <c r="U9" s="9"/>
      <c r="V9" s="9"/>
      <c r="W9" s="9"/>
      <c r="X9" s="9"/>
      <c r="Y9" s="9"/>
      <c r="Z9" s="9"/>
      <c r="AA9" s="9"/>
      <c r="AB9" s="9"/>
    </row>
    <row r="10">
      <c r="A10" s="43" t="s">
        <v>6</v>
      </c>
      <c r="B10" s="43" t="s">
        <v>10</v>
      </c>
      <c r="C10" s="43" t="s">
        <v>7</v>
      </c>
      <c r="D10" s="32">
        <v>0.0</v>
      </c>
      <c r="E10" s="38">
        <v>1.0</v>
      </c>
      <c r="F10" s="33">
        <v>0.0</v>
      </c>
      <c r="G10" s="33">
        <v>0.0</v>
      </c>
      <c r="H10" s="34">
        <v>0.0</v>
      </c>
      <c r="I10" s="45">
        <v>0.0</v>
      </c>
      <c r="J10" s="45">
        <v>0.943</v>
      </c>
      <c r="K10" s="45">
        <v>0.057</v>
      </c>
      <c r="L10" s="45">
        <v>0.0</v>
      </c>
      <c r="M10" s="45">
        <v>0.0</v>
      </c>
      <c r="N10" s="46">
        <v>0.0013</v>
      </c>
      <c r="O10" s="47">
        <v>0.0024888067</v>
      </c>
      <c r="P10" s="47">
        <v>1.144993047</v>
      </c>
      <c r="Q10" s="9"/>
      <c r="R10" s="19" t="s">
        <v>16</v>
      </c>
      <c r="S10" s="20" t="s">
        <v>22</v>
      </c>
      <c r="T10" s="9"/>
      <c r="U10" s="9"/>
      <c r="V10" s="9"/>
      <c r="W10" s="9"/>
      <c r="X10" s="9"/>
      <c r="Y10" s="9"/>
      <c r="Z10" s="9"/>
      <c r="AA10" s="9"/>
      <c r="AB10" s="9"/>
    </row>
    <row r="11">
      <c r="A11" s="43" t="s">
        <v>7</v>
      </c>
      <c r="B11" s="43" t="s">
        <v>9</v>
      </c>
      <c r="C11" s="43" t="s">
        <v>6</v>
      </c>
      <c r="D11" s="32">
        <v>0.0</v>
      </c>
      <c r="E11" s="38">
        <v>1.0</v>
      </c>
      <c r="F11" s="33">
        <v>0.0</v>
      </c>
      <c r="G11" s="33">
        <v>0.0</v>
      </c>
      <c r="H11" s="34">
        <v>0.0</v>
      </c>
      <c r="I11" s="45">
        <v>0.001</v>
      </c>
      <c r="J11" s="45">
        <v>0.998</v>
      </c>
      <c r="K11" s="45">
        <v>0.001</v>
      </c>
      <c r="L11" s="45">
        <v>0.0</v>
      </c>
      <c r="M11" s="45">
        <v>0.0</v>
      </c>
      <c r="N11" s="46">
        <v>0.0</v>
      </c>
      <c r="O11" s="47">
        <v>0.0376561109</v>
      </c>
      <c r="P11" s="47">
        <v>1.631713047</v>
      </c>
      <c r="Q11" s="9"/>
      <c r="R11" s="36" t="s">
        <v>18</v>
      </c>
      <c r="S11" s="37">
        <v>5.0E-4</v>
      </c>
      <c r="T11" s="9"/>
      <c r="U11" s="9"/>
      <c r="V11" s="9"/>
      <c r="W11" s="9"/>
      <c r="X11" s="9"/>
      <c r="Y11" s="9"/>
      <c r="Z11" s="9"/>
      <c r="AA11" s="9"/>
      <c r="AB11" s="9"/>
    </row>
    <row r="12">
      <c r="A12" s="43" t="s">
        <v>8</v>
      </c>
      <c r="B12" s="43" t="s">
        <v>9</v>
      </c>
      <c r="C12" s="43" t="s">
        <v>6</v>
      </c>
      <c r="D12" s="32">
        <v>0.0</v>
      </c>
      <c r="E12" s="38">
        <v>1.0</v>
      </c>
      <c r="F12" s="33">
        <v>0.0</v>
      </c>
      <c r="G12" s="33">
        <v>0.0</v>
      </c>
      <c r="H12" s="34">
        <v>0.0</v>
      </c>
      <c r="I12" s="45">
        <v>0.0</v>
      </c>
      <c r="J12" s="45">
        <v>0.944</v>
      </c>
      <c r="K12" s="45">
        <v>0.056</v>
      </c>
      <c r="L12" s="45">
        <v>0.0</v>
      </c>
      <c r="M12" s="45">
        <v>0.0</v>
      </c>
      <c r="N12" s="46">
        <v>0.00125</v>
      </c>
      <c r="O12" s="47">
        <v>0.0846463129</v>
      </c>
      <c r="P12" s="47">
        <v>0.1184530465</v>
      </c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>
      <c r="A13" s="43" t="s">
        <v>6</v>
      </c>
      <c r="B13" s="43" t="s">
        <v>6</v>
      </c>
      <c r="C13" s="43" t="s">
        <v>8</v>
      </c>
      <c r="D13" s="49">
        <v>1.0</v>
      </c>
      <c r="E13" s="33">
        <v>0.0</v>
      </c>
      <c r="F13" s="33">
        <v>0.0</v>
      </c>
      <c r="G13" s="33">
        <v>0.0</v>
      </c>
      <c r="H13" s="34">
        <v>0.0</v>
      </c>
      <c r="I13" s="45">
        <v>0.503</v>
      </c>
      <c r="J13" s="45">
        <v>0.497</v>
      </c>
      <c r="K13" s="45">
        <v>0.0</v>
      </c>
      <c r="L13" s="45">
        <v>0.0</v>
      </c>
      <c r="M13" s="45">
        <v>0.0</v>
      </c>
      <c r="N13" s="46">
        <v>0.0988</v>
      </c>
      <c r="O13" s="47">
        <v>0.11252768</v>
      </c>
      <c r="P13" s="47">
        <v>1.631713047</v>
      </c>
      <c r="Q13" s="9"/>
      <c r="R13" s="10" t="s">
        <v>23</v>
      </c>
      <c r="S13" s="6"/>
      <c r="T13" s="9"/>
      <c r="U13" s="9"/>
      <c r="V13" s="9"/>
      <c r="W13" s="9"/>
      <c r="X13" s="9"/>
      <c r="Y13" s="9"/>
      <c r="Z13" s="9"/>
      <c r="AA13" s="9"/>
      <c r="AB13" s="9"/>
    </row>
    <row r="14">
      <c r="A14" s="43" t="s">
        <v>6</v>
      </c>
      <c r="B14" s="43" t="s">
        <v>6</v>
      </c>
      <c r="C14" s="43" t="s">
        <v>10</v>
      </c>
      <c r="D14" s="32">
        <v>0.0</v>
      </c>
      <c r="E14" s="38">
        <v>1.0</v>
      </c>
      <c r="F14" s="33">
        <v>0.0</v>
      </c>
      <c r="G14" s="33">
        <v>0.0</v>
      </c>
      <c r="H14" s="34">
        <v>0.0</v>
      </c>
      <c r="I14" s="45">
        <v>0.001</v>
      </c>
      <c r="J14" s="45">
        <v>0.998</v>
      </c>
      <c r="K14" s="45">
        <v>0.001</v>
      </c>
      <c r="L14" s="45">
        <v>0.0</v>
      </c>
      <c r="M14" s="45">
        <v>0.0</v>
      </c>
      <c r="N14" s="46">
        <v>0.0</v>
      </c>
      <c r="O14" s="47">
        <v>0.0778112813</v>
      </c>
      <c r="P14" s="47">
        <v>0.1184530465</v>
      </c>
      <c r="Q14" s="9"/>
      <c r="R14" s="19" t="s">
        <v>14</v>
      </c>
      <c r="S14" s="20"/>
      <c r="T14" s="9"/>
      <c r="U14" s="9"/>
      <c r="V14" s="9"/>
      <c r="W14" s="9"/>
      <c r="X14" s="9"/>
      <c r="Y14" s="9"/>
      <c r="Z14" s="9"/>
      <c r="AA14" s="9"/>
      <c r="AB14" s="9"/>
    </row>
    <row r="15">
      <c r="A15" s="43" t="s">
        <v>7</v>
      </c>
      <c r="B15" s="43" t="s">
        <v>7</v>
      </c>
      <c r="C15" s="60" t="s">
        <v>7</v>
      </c>
      <c r="D15" s="32">
        <v>0.0</v>
      </c>
      <c r="E15" s="38">
        <v>1.0</v>
      </c>
      <c r="F15" s="33">
        <v>0.0</v>
      </c>
      <c r="G15" s="33">
        <v>0.0</v>
      </c>
      <c r="H15" s="34">
        <v>0.0</v>
      </c>
      <c r="I15" s="45">
        <v>0.001</v>
      </c>
      <c r="J15" s="45">
        <v>0.998</v>
      </c>
      <c r="K15" s="45">
        <v>0.001</v>
      </c>
      <c r="L15" s="45">
        <v>0.0</v>
      </c>
      <c r="M15" s="45">
        <v>0.0</v>
      </c>
      <c r="N15" s="46">
        <v>0.0</v>
      </c>
      <c r="O15" s="47">
        <v>0.1074707924</v>
      </c>
      <c r="P15" s="47">
        <v>0.0011659416</v>
      </c>
      <c r="Q15" s="9"/>
      <c r="R15" s="19" t="s">
        <v>16</v>
      </c>
      <c r="S15" s="20"/>
      <c r="T15" s="9"/>
      <c r="U15" s="9"/>
      <c r="V15" s="9"/>
      <c r="W15" s="9"/>
      <c r="X15" s="9"/>
      <c r="Y15" s="9"/>
      <c r="Z15" s="9"/>
      <c r="AA15" s="9"/>
      <c r="AB15" s="9"/>
    </row>
    <row r="16">
      <c r="A16" s="43" t="s">
        <v>6</v>
      </c>
      <c r="B16" s="43" t="s">
        <v>7</v>
      </c>
      <c r="C16" s="43" t="s">
        <v>8</v>
      </c>
      <c r="D16" s="32">
        <v>0.0</v>
      </c>
      <c r="E16" s="38">
        <v>1.0</v>
      </c>
      <c r="F16" s="33">
        <v>0.0</v>
      </c>
      <c r="G16" s="33">
        <v>0.0</v>
      </c>
      <c r="H16" s="34">
        <v>0.0</v>
      </c>
      <c r="I16" s="45">
        <v>0.057</v>
      </c>
      <c r="J16" s="45">
        <v>0.943</v>
      </c>
      <c r="K16" s="45">
        <v>0.0</v>
      </c>
      <c r="L16" s="45">
        <v>0.0</v>
      </c>
      <c r="M16" s="45">
        <v>0.0</v>
      </c>
      <c r="N16" s="46">
        <v>0.0013</v>
      </c>
      <c r="O16" s="47">
        <v>0.2715476513</v>
      </c>
      <c r="P16" s="47">
        <v>0.0011659416</v>
      </c>
      <c r="Q16" s="9"/>
      <c r="R16" s="36" t="s">
        <v>18</v>
      </c>
      <c r="S16" s="37">
        <v>5.0E-4</v>
      </c>
      <c r="T16" s="9"/>
      <c r="U16" s="9"/>
      <c r="V16" s="9"/>
      <c r="W16" s="9"/>
      <c r="X16" s="9"/>
      <c r="Y16" s="9"/>
      <c r="Z16" s="9"/>
      <c r="AA16" s="9"/>
      <c r="AB16" s="9"/>
    </row>
    <row r="17">
      <c r="A17" s="43" t="s">
        <v>9</v>
      </c>
      <c r="B17" s="43" t="s">
        <v>7</v>
      </c>
      <c r="C17" s="43" t="s">
        <v>8</v>
      </c>
      <c r="D17" s="32">
        <v>0.0</v>
      </c>
      <c r="E17" s="38">
        <v>1.0</v>
      </c>
      <c r="F17" s="33">
        <v>0.0</v>
      </c>
      <c r="G17" s="33">
        <v>0.0</v>
      </c>
      <c r="H17" s="34">
        <v>0.0</v>
      </c>
      <c r="I17" s="45">
        <v>0.0</v>
      </c>
      <c r="J17" s="45">
        <v>0.057</v>
      </c>
      <c r="K17" s="45">
        <v>0.943</v>
      </c>
      <c r="L17" s="45">
        <v>0.0</v>
      </c>
      <c r="M17" s="45">
        <v>0.0</v>
      </c>
      <c r="N17" s="46">
        <v>0.3557</v>
      </c>
      <c r="O17" s="47">
        <v>0.7976476513</v>
      </c>
      <c r="P17" s="47">
        <v>1.917525942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43" t="s">
        <v>8</v>
      </c>
      <c r="B18" s="43" t="s">
        <v>7</v>
      </c>
      <c r="C18" s="43" t="s">
        <v>8</v>
      </c>
      <c r="D18" s="32">
        <v>0.0</v>
      </c>
      <c r="E18" s="38">
        <v>1.0</v>
      </c>
      <c r="F18" s="33">
        <v>0.0</v>
      </c>
      <c r="G18" s="33">
        <v>0.0</v>
      </c>
      <c r="H18" s="34">
        <v>0.0</v>
      </c>
      <c r="I18" s="45">
        <v>0.0</v>
      </c>
      <c r="J18" s="45">
        <v>0.502</v>
      </c>
      <c r="K18" s="45">
        <v>0.498</v>
      </c>
      <c r="L18" s="45">
        <v>0.0</v>
      </c>
      <c r="M18" s="45">
        <v>0.0</v>
      </c>
      <c r="N18" s="46">
        <v>0.0992</v>
      </c>
      <c r="O18" s="47">
        <v>0.2715476513</v>
      </c>
      <c r="P18" s="47">
        <v>1.144993047</v>
      </c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43" t="s">
        <v>8</v>
      </c>
      <c r="B19" s="43" t="s">
        <v>10</v>
      </c>
      <c r="C19" s="43" t="s">
        <v>10</v>
      </c>
      <c r="D19" s="32">
        <v>0.0</v>
      </c>
      <c r="E19" s="33">
        <v>0.0</v>
      </c>
      <c r="F19" s="33">
        <v>0.0</v>
      </c>
      <c r="G19" s="38">
        <v>1.0</v>
      </c>
      <c r="H19" s="34">
        <v>0.0</v>
      </c>
      <c r="I19" s="45">
        <v>0.0</v>
      </c>
      <c r="J19" s="45">
        <v>0.0</v>
      </c>
      <c r="K19" s="45">
        <v>0.001</v>
      </c>
      <c r="L19" s="45">
        <v>0.998</v>
      </c>
      <c r="M19" s="45">
        <v>0.001</v>
      </c>
      <c r="N19" s="46">
        <v>0.0</v>
      </c>
      <c r="O19" s="47">
        <v>0.0376561109</v>
      </c>
      <c r="P19" s="47">
        <v>0.1184530465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43" t="s">
        <v>8</v>
      </c>
      <c r="B20" s="43" t="s">
        <v>9</v>
      </c>
      <c r="C20" s="43" t="s">
        <v>10</v>
      </c>
      <c r="D20" s="54">
        <v>0.0</v>
      </c>
      <c r="E20" s="55">
        <v>0.0</v>
      </c>
      <c r="F20" s="55">
        <v>0.0</v>
      </c>
      <c r="G20" s="56">
        <v>1.0</v>
      </c>
      <c r="H20" s="57">
        <v>0.0</v>
      </c>
      <c r="I20" s="45">
        <v>0.0</v>
      </c>
      <c r="J20" s="45">
        <v>0.0</v>
      </c>
      <c r="K20" s="45">
        <v>0.059</v>
      </c>
      <c r="L20" s="45">
        <v>0.941</v>
      </c>
      <c r="M20" s="45">
        <v>0.0</v>
      </c>
      <c r="N20" s="46">
        <v>0.00139</v>
      </c>
      <c r="O20" s="47">
        <v>0.2715476513</v>
      </c>
      <c r="P20" s="47">
        <v>0.0011659416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M21" s="58" t="s">
        <v>25</v>
      </c>
      <c r="N21" s="59">
        <f t="shared" ref="N21:P21" si="1">AVERAGE(N3:N20)</f>
        <v>0.03640944444</v>
      </c>
      <c r="O21" s="59">
        <f t="shared" si="1"/>
        <v>0.179619829</v>
      </c>
      <c r="P21" s="59">
        <f t="shared" si="1"/>
        <v>0.7091736901</v>
      </c>
    </row>
    <row r="22">
      <c r="M22" s="58" t="s">
        <v>26</v>
      </c>
      <c r="N22" s="59">
        <f t="shared" ref="N22:P22" si="2">STDEV(N3:N20)</f>
        <v>0.08797343579</v>
      </c>
      <c r="O22" s="59">
        <f t="shared" si="2"/>
        <v>0.1829549896</v>
      </c>
      <c r="P22" s="59">
        <f t="shared" si="2"/>
        <v>0.6816689793</v>
      </c>
    </row>
  </sheetData>
  <mergeCells count="6">
    <mergeCell ref="D1:H1"/>
    <mergeCell ref="I1:M1"/>
    <mergeCell ref="R1:S1"/>
    <mergeCell ref="S6:T6"/>
    <mergeCell ref="R8:S8"/>
    <mergeCell ref="R13:S13"/>
  </mergeCells>
  <dataValidations>
    <dataValidation type="list" allowBlank="1" showErrorMessage="1" sqref="S2 S9 S14">
      <formula1>"WMEAN,WMIN,WMAX,MIXMINMAX"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5.75"/>
  </cols>
  <sheetData>
    <row r="1">
      <c r="A1" s="1"/>
      <c r="B1" s="2"/>
      <c r="C1" s="3"/>
      <c r="D1" s="4" t="s">
        <v>0</v>
      </c>
      <c r="E1" s="5"/>
      <c r="F1" s="5"/>
      <c r="G1" s="5"/>
      <c r="H1" s="6"/>
      <c r="I1" s="7" t="s">
        <v>1</v>
      </c>
      <c r="J1" s="5"/>
      <c r="K1" s="5"/>
      <c r="L1" s="5"/>
      <c r="M1" s="6"/>
      <c r="N1" s="8"/>
      <c r="O1" s="8"/>
      <c r="P1" s="8"/>
      <c r="Q1" s="9"/>
      <c r="R1" s="10" t="s">
        <v>2</v>
      </c>
      <c r="S1" s="6"/>
      <c r="T1" s="9"/>
      <c r="U1" s="9"/>
      <c r="V1" s="9"/>
      <c r="W1" s="9"/>
      <c r="X1" s="9"/>
      <c r="Y1" s="9"/>
      <c r="Z1" s="9"/>
      <c r="AA1" s="9"/>
      <c r="AB1" s="9"/>
    </row>
    <row r="2">
      <c r="A2" s="11" t="s">
        <v>3</v>
      </c>
      <c r="B2" s="12" t="s">
        <v>4</v>
      </c>
      <c r="C2" s="13" t="s">
        <v>5</v>
      </c>
      <c r="D2" s="14" t="s">
        <v>6</v>
      </c>
      <c r="E2" s="12" t="s">
        <v>7</v>
      </c>
      <c r="F2" s="12" t="s">
        <v>8</v>
      </c>
      <c r="G2" s="12" t="s">
        <v>9</v>
      </c>
      <c r="H2" s="13" t="s">
        <v>10</v>
      </c>
      <c r="I2" s="15" t="s">
        <v>6</v>
      </c>
      <c r="J2" s="16" t="s">
        <v>7</v>
      </c>
      <c r="K2" s="16" t="s">
        <v>8</v>
      </c>
      <c r="L2" s="16" t="s">
        <v>9</v>
      </c>
      <c r="M2" s="17" t="s">
        <v>10</v>
      </c>
      <c r="N2" s="18" t="s">
        <v>11</v>
      </c>
      <c r="O2" s="18" t="s">
        <v>12</v>
      </c>
      <c r="P2" s="18" t="s">
        <v>13</v>
      </c>
      <c r="Q2" s="9"/>
      <c r="R2" s="19" t="s">
        <v>14</v>
      </c>
      <c r="S2" s="20" t="s">
        <v>21</v>
      </c>
      <c r="T2" s="9"/>
      <c r="U2" s="9"/>
      <c r="V2" s="9"/>
      <c r="W2" s="9"/>
      <c r="X2" s="9"/>
      <c r="Y2" s="9"/>
      <c r="Z2" s="9"/>
      <c r="AA2" s="9"/>
      <c r="AB2" s="9"/>
    </row>
    <row r="3">
      <c r="A3" s="21" t="s">
        <v>6</v>
      </c>
      <c r="B3" s="22" t="s">
        <v>10</v>
      </c>
      <c r="C3" s="23" t="s">
        <v>6</v>
      </c>
      <c r="D3" s="24">
        <v>0.0</v>
      </c>
      <c r="E3" s="25">
        <v>1.0</v>
      </c>
      <c r="F3" s="25">
        <v>0.0</v>
      </c>
      <c r="G3" s="25">
        <v>0.0</v>
      </c>
      <c r="H3" s="26">
        <v>0.0</v>
      </c>
      <c r="I3" s="27">
        <v>0.42</v>
      </c>
      <c r="J3" s="27">
        <v>0.576</v>
      </c>
      <c r="K3" s="27">
        <v>0.004</v>
      </c>
      <c r="L3" s="27">
        <v>0.0</v>
      </c>
      <c r="M3" s="27">
        <v>0.0</v>
      </c>
      <c r="N3" s="28">
        <v>0.07124</v>
      </c>
      <c r="O3" s="29">
        <v>0.3528672032</v>
      </c>
      <c r="P3" s="29">
        <v>0.1184530465</v>
      </c>
      <c r="Q3" s="9"/>
      <c r="R3" s="19" t="s">
        <v>16</v>
      </c>
      <c r="S3" s="20" t="s">
        <v>28</v>
      </c>
      <c r="T3" s="9"/>
      <c r="U3" s="9"/>
      <c r="V3" s="9"/>
      <c r="W3" s="9"/>
      <c r="X3" s="9"/>
      <c r="Y3" s="9"/>
      <c r="Z3" s="9"/>
      <c r="AA3" s="9"/>
      <c r="AB3" s="9"/>
    </row>
    <row r="4">
      <c r="A4" s="30" t="s">
        <v>10</v>
      </c>
      <c r="B4" s="31" t="s">
        <v>6</v>
      </c>
      <c r="C4" s="23" t="s">
        <v>6</v>
      </c>
      <c r="D4" s="32">
        <v>1.0</v>
      </c>
      <c r="E4" s="33">
        <v>0.0</v>
      </c>
      <c r="F4" s="33">
        <v>0.0</v>
      </c>
      <c r="G4" s="33">
        <v>0.0</v>
      </c>
      <c r="H4" s="34">
        <v>0.0</v>
      </c>
      <c r="I4" s="27">
        <v>0.42</v>
      </c>
      <c r="J4" s="27">
        <v>0.576</v>
      </c>
      <c r="K4" s="35">
        <v>0.004</v>
      </c>
      <c r="L4" s="35">
        <v>0.0</v>
      </c>
      <c r="M4" s="35">
        <v>0.0</v>
      </c>
      <c r="N4" s="28">
        <v>0.13364</v>
      </c>
      <c r="O4" s="29">
        <v>0.3240769032</v>
      </c>
      <c r="P4" s="29">
        <v>1.631713047</v>
      </c>
      <c r="Q4" s="9"/>
      <c r="R4" s="36" t="s">
        <v>18</v>
      </c>
      <c r="S4" s="37">
        <v>0.005</v>
      </c>
      <c r="T4" s="9"/>
      <c r="U4" s="9"/>
      <c r="V4" s="9"/>
      <c r="W4" s="9"/>
      <c r="X4" s="9"/>
      <c r="Y4" s="9"/>
      <c r="Z4" s="9"/>
      <c r="AA4" s="9"/>
      <c r="AB4" s="9"/>
    </row>
    <row r="5">
      <c r="A5" s="21" t="s">
        <v>6</v>
      </c>
      <c r="B5" s="22" t="s">
        <v>6</v>
      </c>
      <c r="C5" s="23" t="s">
        <v>10</v>
      </c>
      <c r="D5" s="32">
        <v>1.0</v>
      </c>
      <c r="E5" s="33">
        <v>0.0</v>
      </c>
      <c r="F5" s="33">
        <v>0.0</v>
      </c>
      <c r="G5" s="33">
        <v>0.0</v>
      </c>
      <c r="H5" s="34">
        <v>0.0</v>
      </c>
      <c r="I5" s="35">
        <v>0.42</v>
      </c>
      <c r="J5" s="35">
        <v>0.576</v>
      </c>
      <c r="K5" s="35">
        <v>0.004</v>
      </c>
      <c r="L5" s="35">
        <v>0.0</v>
      </c>
      <c r="M5" s="35">
        <v>0.0</v>
      </c>
      <c r="N5" s="28">
        <v>0.13364</v>
      </c>
      <c r="O5" s="29">
        <v>7.03921E-5</v>
      </c>
      <c r="P5" s="29">
        <v>1.631713047</v>
      </c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>
      <c r="A6" s="21" t="s">
        <v>6</v>
      </c>
      <c r="B6" s="22" t="s">
        <v>10</v>
      </c>
      <c r="C6" s="23" t="s">
        <v>10</v>
      </c>
      <c r="D6" s="32">
        <v>0.0</v>
      </c>
      <c r="E6" s="33">
        <v>1.0</v>
      </c>
      <c r="F6" s="33">
        <v>0.0</v>
      </c>
      <c r="G6" s="33">
        <v>0.0</v>
      </c>
      <c r="H6" s="34">
        <v>0.0</v>
      </c>
      <c r="I6" s="35">
        <v>0.035</v>
      </c>
      <c r="J6" s="35">
        <v>0.81</v>
      </c>
      <c r="K6" s="35">
        <v>0.155</v>
      </c>
      <c r="L6" s="35">
        <v>0.0</v>
      </c>
      <c r="M6" s="35">
        <v>0.0</v>
      </c>
      <c r="N6" s="28">
        <v>0.01227</v>
      </c>
      <c r="O6" s="29">
        <v>0.3528672032</v>
      </c>
      <c r="P6" s="29">
        <v>1.631713047</v>
      </c>
      <c r="Q6" s="9"/>
      <c r="R6" s="39" t="s">
        <v>19</v>
      </c>
      <c r="S6" s="40">
        <v>9.837962962962962E-4</v>
      </c>
      <c r="T6" s="41"/>
      <c r="U6" s="9"/>
      <c r="V6" s="9"/>
      <c r="W6" s="9"/>
      <c r="X6" s="9"/>
      <c r="Y6" s="9"/>
      <c r="Z6" s="9"/>
      <c r="AA6" s="9"/>
      <c r="AB6" s="9"/>
    </row>
    <row r="7">
      <c r="A7" s="21" t="s">
        <v>10</v>
      </c>
      <c r="B7" s="22" t="s">
        <v>6</v>
      </c>
      <c r="C7" s="23" t="s">
        <v>10</v>
      </c>
      <c r="D7" s="32">
        <v>0.0</v>
      </c>
      <c r="E7" s="33">
        <v>1.0</v>
      </c>
      <c r="F7" s="33">
        <v>0.0</v>
      </c>
      <c r="G7" s="33">
        <v>0.0</v>
      </c>
      <c r="H7" s="34">
        <v>0.0</v>
      </c>
      <c r="I7" s="35">
        <v>0.035</v>
      </c>
      <c r="J7" s="35">
        <v>0.81</v>
      </c>
      <c r="K7" s="35">
        <v>0.155</v>
      </c>
      <c r="L7" s="35">
        <v>0.0</v>
      </c>
      <c r="M7" s="35">
        <v>0.0</v>
      </c>
      <c r="N7" s="28">
        <v>0.01227</v>
      </c>
      <c r="O7" s="29">
        <v>0.0288792221</v>
      </c>
      <c r="P7" s="29">
        <v>1.631713047</v>
      </c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>
      <c r="A8" s="21" t="s">
        <v>10</v>
      </c>
      <c r="B8" s="22" t="s">
        <v>10</v>
      </c>
      <c r="C8" s="23" t="s">
        <v>6</v>
      </c>
      <c r="D8" s="32">
        <v>0.0</v>
      </c>
      <c r="E8" s="33">
        <v>1.0</v>
      </c>
      <c r="F8" s="33">
        <v>0.0</v>
      </c>
      <c r="G8" s="33">
        <v>0.0</v>
      </c>
      <c r="H8" s="34">
        <v>0.0</v>
      </c>
      <c r="I8" s="35">
        <v>0.035</v>
      </c>
      <c r="J8" s="35">
        <v>0.81</v>
      </c>
      <c r="K8" s="35">
        <v>0.155</v>
      </c>
      <c r="L8" s="35">
        <v>0.0</v>
      </c>
      <c r="M8" s="35">
        <v>0.0</v>
      </c>
      <c r="N8" s="28">
        <v>0.01227</v>
      </c>
      <c r="O8" s="29">
        <v>0.0288792221</v>
      </c>
      <c r="P8" s="29">
        <v>1.631713047</v>
      </c>
      <c r="Q8" s="9"/>
      <c r="R8" s="10" t="s">
        <v>20</v>
      </c>
      <c r="S8" s="6"/>
      <c r="T8" s="9"/>
      <c r="U8" s="9"/>
      <c r="V8" s="61" t="s">
        <v>29</v>
      </c>
      <c r="W8" s="9"/>
      <c r="X8" s="9"/>
      <c r="Y8" s="9"/>
      <c r="Z8" s="9"/>
      <c r="AA8" s="9"/>
      <c r="AB8" s="9"/>
    </row>
    <row r="9">
      <c r="A9" s="43" t="s">
        <v>10</v>
      </c>
      <c r="B9" s="43" t="s">
        <v>8</v>
      </c>
      <c r="C9" s="43" t="s">
        <v>8</v>
      </c>
      <c r="D9" s="32">
        <v>0.0</v>
      </c>
      <c r="E9" s="33">
        <v>0.0</v>
      </c>
      <c r="F9" s="38">
        <v>1.0</v>
      </c>
      <c r="G9" s="33">
        <v>0.0</v>
      </c>
      <c r="H9" s="34">
        <v>0.0</v>
      </c>
      <c r="I9" s="45">
        <v>0.0</v>
      </c>
      <c r="J9" s="45">
        <v>0.013</v>
      </c>
      <c r="K9" s="45">
        <v>0.718</v>
      </c>
      <c r="L9" s="45">
        <v>0.269</v>
      </c>
      <c r="M9" s="45">
        <v>0.0</v>
      </c>
      <c r="N9" s="46">
        <v>0.03041</v>
      </c>
      <c r="O9" s="47">
        <v>0.0314352836</v>
      </c>
      <c r="P9" s="47">
        <v>1.144993047</v>
      </c>
      <c r="Q9" s="9"/>
      <c r="R9" s="19" t="s">
        <v>14</v>
      </c>
      <c r="S9" s="20" t="s">
        <v>15</v>
      </c>
      <c r="T9" s="9"/>
      <c r="U9" s="9"/>
      <c r="V9" s="48" t="s">
        <v>30</v>
      </c>
      <c r="W9" s="9"/>
      <c r="X9" s="9"/>
      <c r="Y9" s="9"/>
      <c r="Z9" s="9"/>
      <c r="AA9" s="9"/>
      <c r="AB9" s="9"/>
    </row>
    <row r="10">
      <c r="A10" s="43" t="s">
        <v>6</v>
      </c>
      <c r="B10" s="43" t="s">
        <v>10</v>
      </c>
      <c r="C10" s="43" t="s">
        <v>7</v>
      </c>
      <c r="D10" s="32">
        <v>0.0</v>
      </c>
      <c r="E10" s="38">
        <v>1.0</v>
      </c>
      <c r="F10" s="33">
        <v>0.0</v>
      </c>
      <c r="G10" s="33">
        <v>0.0</v>
      </c>
      <c r="H10" s="34">
        <v>0.0</v>
      </c>
      <c r="I10" s="45">
        <v>0.272</v>
      </c>
      <c r="J10" s="45">
        <v>0.715</v>
      </c>
      <c r="K10" s="45">
        <v>0.013</v>
      </c>
      <c r="L10" s="45">
        <v>0.0</v>
      </c>
      <c r="M10" s="45">
        <v>0.0</v>
      </c>
      <c r="N10" s="46">
        <v>0.03108</v>
      </c>
      <c r="O10" s="47">
        <v>0.1367958868</v>
      </c>
      <c r="P10" s="47">
        <v>1.144993047</v>
      </c>
      <c r="Q10" s="9"/>
      <c r="R10" s="19" t="s">
        <v>16</v>
      </c>
      <c r="S10" s="20" t="s">
        <v>31</v>
      </c>
      <c r="T10" s="9"/>
      <c r="U10" s="9"/>
      <c r="V10" s="48" t="s">
        <v>32</v>
      </c>
      <c r="W10" s="9"/>
      <c r="X10" s="9"/>
      <c r="Y10" s="9"/>
      <c r="Z10" s="9"/>
      <c r="AA10" s="9"/>
      <c r="AB10" s="9"/>
    </row>
    <row r="11">
      <c r="A11" s="43" t="s">
        <v>7</v>
      </c>
      <c r="B11" s="43" t="s">
        <v>9</v>
      </c>
      <c r="C11" s="43" t="s">
        <v>6</v>
      </c>
      <c r="D11" s="32">
        <v>1.0</v>
      </c>
      <c r="E11" s="33">
        <v>0.0</v>
      </c>
      <c r="F11" s="33">
        <v>0.0</v>
      </c>
      <c r="G11" s="33">
        <v>0.0</v>
      </c>
      <c r="H11" s="34">
        <v>0.0</v>
      </c>
      <c r="I11" s="45">
        <v>0.419</v>
      </c>
      <c r="J11" s="45">
        <v>0.577</v>
      </c>
      <c r="K11" s="45">
        <v>0.004</v>
      </c>
      <c r="L11" s="45">
        <v>0.0</v>
      </c>
      <c r="M11" s="45">
        <v>0.0</v>
      </c>
      <c r="N11" s="46">
        <v>0.1341</v>
      </c>
      <c r="O11" s="47">
        <v>0.6727072032</v>
      </c>
      <c r="P11" s="47">
        <v>1.631713047</v>
      </c>
      <c r="Q11" s="9"/>
      <c r="R11" s="36" t="s">
        <v>18</v>
      </c>
      <c r="S11" s="37">
        <v>5.0E-4</v>
      </c>
      <c r="T11" s="9"/>
      <c r="U11" s="9"/>
      <c r="V11" s="48" t="s">
        <v>33</v>
      </c>
      <c r="W11" s="9"/>
      <c r="X11" s="9"/>
      <c r="Y11" s="9"/>
      <c r="Z11" s="9"/>
      <c r="AA11" s="9"/>
      <c r="AB11" s="9"/>
    </row>
    <row r="12">
      <c r="A12" s="43" t="s">
        <v>8</v>
      </c>
      <c r="B12" s="43" t="s">
        <v>9</v>
      </c>
      <c r="C12" s="43" t="s">
        <v>6</v>
      </c>
      <c r="D12" s="32">
        <v>0.0</v>
      </c>
      <c r="E12" s="38">
        <v>1.0</v>
      </c>
      <c r="F12" s="33">
        <v>0.0</v>
      </c>
      <c r="G12" s="33">
        <v>0.0</v>
      </c>
      <c r="H12" s="34">
        <v>0.0</v>
      </c>
      <c r="I12" s="45">
        <v>0.273</v>
      </c>
      <c r="J12" s="45">
        <v>0.714</v>
      </c>
      <c r="K12" s="45">
        <v>0.013</v>
      </c>
      <c r="L12" s="45">
        <v>0.0</v>
      </c>
      <c r="M12" s="45">
        <v>0.0</v>
      </c>
      <c r="N12" s="46">
        <v>0.0313</v>
      </c>
      <c r="O12" s="47">
        <v>0.1367958868</v>
      </c>
      <c r="P12" s="47">
        <v>1.144993047</v>
      </c>
      <c r="Q12" s="9"/>
      <c r="R12" s="9"/>
      <c r="S12" s="9"/>
      <c r="T12" s="9"/>
      <c r="U12" s="9"/>
      <c r="V12" s="48" t="s">
        <v>34</v>
      </c>
      <c r="W12" s="9"/>
      <c r="X12" s="9"/>
      <c r="Y12" s="9"/>
      <c r="Z12" s="9"/>
      <c r="AA12" s="9"/>
      <c r="AB12" s="9"/>
    </row>
    <row r="13">
      <c r="A13" s="43" t="s">
        <v>6</v>
      </c>
      <c r="B13" s="43" t="s">
        <v>6</v>
      </c>
      <c r="C13" s="43" t="s">
        <v>8</v>
      </c>
      <c r="D13" s="49">
        <v>1.0</v>
      </c>
      <c r="E13" s="33">
        <v>0.0</v>
      </c>
      <c r="F13" s="33">
        <v>0.0</v>
      </c>
      <c r="G13" s="33">
        <v>0.0</v>
      </c>
      <c r="H13" s="34">
        <v>0.0</v>
      </c>
      <c r="I13" s="45">
        <v>0.725</v>
      </c>
      <c r="J13" s="45">
        <v>0.275</v>
      </c>
      <c r="K13" s="45">
        <v>0.0</v>
      </c>
      <c r="L13" s="45">
        <v>0.0</v>
      </c>
      <c r="M13" s="45">
        <v>0.0</v>
      </c>
      <c r="N13" s="46">
        <v>0.03025</v>
      </c>
      <c r="O13" s="47">
        <v>0.1367435808</v>
      </c>
      <c r="P13" s="47">
        <v>1.144993047</v>
      </c>
      <c r="Q13" s="9"/>
      <c r="R13" s="10" t="s">
        <v>23</v>
      </c>
      <c r="S13" s="6"/>
      <c r="T13" s="9"/>
      <c r="U13" s="9"/>
      <c r="V13" s="48" t="s">
        <v>35</v>
      </c>
      <c r="W13" s="9"/>
      <c r="X13" s="9"/>
      <c r="Y13" s="9"/>
      <c r="Z13" s="9"/>
      <c r="AA13" s="9"/>
      <c r="AB13" s="9"/>
    </row>
    <row r="14">
      <c r="A14" s="43" t="s">
        <v>6</v>
      </c>
      <c r="B14" s="43" t="s">
        <v>6</v>
      </c>
      <c r="C14" s="43" t="s">
        <v>10</v>
      </c>
      <c r="D14" s="32">
        <v>1.0</v>
      </c>
      <c r="E14" s="33">
        <v>0.0</v>
      </c>
      <c r="F14" s="33">
        <v>0.0</v>
      </c>
      <c r="G14" s="33">
        <v>0.0</v>
      </c>
      <c r="H14" s="34">
        <v>0.0</v>
      </c>
      <c r="I14" s="45">
        <v>0.42</v>
      </c>
      <c r="J14" s="45">
        <v>0.576</v>
      </c>
      <c r="K14" s="45">
        <v>0.004</v>
      </c>
      <c r="L14" s="45">
        <v>0.0</v>
      </c>
      <c r="M14" s="45">
        <v>0.0</v>
      </c>
      <c r="N14" s="46">
        <v>0.13364</v>
      </c>
      <c r="O14" s="47">
        <v>0.6727072032</v>
      </c>
      <c r="P14" s="47">
        <v>0.6192954632</v>
      </c>
      <c r="Q14" s="9"/>
      <c r="R14" s="19" t="s">
        <v>14</v>
      </c>
      <c r="S14" s="20" t="s">
        <v>15</v>
      </c>
      <c r="T14" s="9"/>
      <c r="U14" s="9"/>
      <c r="V14" s="9"/>
      <c r="W14" s="9"/>
      <c r="X14" s="9"/>
      <c r="Y14" s="9"/>
      <c r="Z14" s="9"/>
      <c r="AA14" s="9"/>
      <c r="AB14" s="9"/>
    </row>
    <row r="15">
      <c r="A15" s="43" t="s">
        <v>7</v>
      </c>
      <c r="B15" s="43" t="s">
        <v>7</v>
      </c>
      <c r="C15" s="60" t="s">
        <v>7</v>
      </c>
      <c r="D15" s="32">
        <v>0.0</v>
      </c>
      <c r="E15" s="38">
        <v>1.0</v>
      </c>
      <c r="F15" s="33">
        <v>0.0</v>
      </c>
      <c r="G15" s="33">
        <v>0.0</v>
      </c>
      <c r="H15" s="34">
        <v>0.0</v>
      </c>
      <c r="I15" s="45">
        <v>0.078</v>
      </c>
      <c r="J15" s="45">
        <v>0.842</v>
      </c>
      <c r="K15" s="45">
        <v>0.08</v>
      </c>
      <c r="L15" s="45">
        <v>0.0</v>
      </c>
      <c r="M15" s="45">
        <v>0.0</v>
      </c>
      <c r="N15" s="46">
        <v>0.00749</v>
      </c>
      <c r="O15" s="47">
        <v>0.0052239445</v>
      </c>
      <c r="P15" s="47">
        <v>0.001141470472</v>
      </c>
      <c r="Q15" s="9"/>
      <c r="R15" s="19" t="s">
        <v>16</v>
      </c>
      <c r="S15" s="20" t="s">
        <v>36</v>
      </c>
      <c r="T15" s="9"/>
      <c r="U15" s="9"/>
      <c r="V15" s="9"/>
      <c r="W15" s="9"/>
      <c r="X15" s="9"/>
      <c r="Y15" s="9"/>
      <c r="Z15" s="9"/>
      <c r="AA15" s="9"/>
      <c r="AB15" s="9"/>
    </row>
    <row r="16">
      <c r="A16" s="43" t="s">
        <v>6</v>
      </c>
      <c r="B16" s="43" t="s">
        <v>7</v>
      </c>
      <c r="C16" s="43" t="s">
        <v>8</v>
      </c>
      <c r="D16" s="32">
        <v>0.0</v>
      </c>
      <c r="E16" s="38">
        <v>1.0</v>
      </c>
      <c r="F16" s="33">
        <v>0.0</v>
      </c>
      <c r="G16" s="33">
        <v>0.0</v>
      </c>
      <c r="H16" s="34">
        <v>0.0</v>
      </c>
      <c r="I16" s="45">
        <v>0.579</v>
      </c>
      <c r="J16" s="45">
        <v>0.42</v>
      </c>
      <c r="K16" s="45">
        <v>0.001</v>
      </c>
      <c r="L16" s="45">
        <v>0.0</v>
      </c>
      <c r="M16" s="45">
        <v>0.0</v>
      </c>
      <c r="N16" s="46">
        <v>0.13433</v>
      </c>
      <c r="O16" s="47">
        <v>0.0031144041</v>
      </c>
      <c r="P16" s="47">
        <v>0.001141470472</v>
      </c>
      <c r="Q16" s="9"/>
      <c r="R16" s="36" t="s">
        <v>18</v>
      </c>
      <c r="S16" s="37">
        <v>5.0E-4</v>
      </c>
      <c r="T16" s="9"/>
      <c r="U16" s="9"/>
      <c r="V16" s="9"/>
      <c r="W16" s="9"/>
      <c r="X16" s="9"/>
      <c r="Y16" s="9"/>
      <c r="Z16" s="9"/>
      <c r="AA16" s="9"/>
      <c r="AB16" s="9"/>
    </row>
    <row r="17">
      <c r="A17" s="43" t="s">
        <v>9</v>
      </c>
      <c r="B17" s="43" t="s">
        <v>7</v>
      </c>
      <c r="C17" s="43" t="s">
        <v>8</v>
      </c>
      <c r="D17" s="32">
        <v>0.0</v>
      </c>
      <c r="E17" s="38">
        <v>1.0</v>
      </c>
      <c r="F17" s="33">
        <v>0.0</v>
      </c>
      <c r="G17" s="33">
        <v>0.0</v>
      </c>
      <c r="H17" s="34">
        <v>0.0</v>
      </c>
      <c r="I17" s="45">
        <v>0.004</v>
      </c>
      <c r="J17" s="45">
        <v>0.575</v>
      </c>
      <c r="K17" s="45">
        <v>0.42</v>
      </c>
      <c r="L17" s="45">
        <v>0.001</v>
      </c>
      <c r="M17" s="45">
        <v>0.0</v>
      </c>
      <c r="N17" s="46">
        <v>0.07141</v>
      </c>
      <c r="O17" s="47">
        <v>0.3528672032</v>
      </c>
      <c r="P17" s="47">
        <v>1.91839347</v>
      </c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43" t="s">
        <v>8</v>
      </c>
      <c r="B18" s="43" t="s">
        <v>7</v>
      </c>
      <c r="C18" s="43" t="s">
        <v>8</v>
      </c>
      <c r="D18" s="32">
        <v>0.0</v>
      </c>
      <c r="E18" s="38">
        <v>1.0</v>
      </c>
      <c r="F18" s="33">
        <v>0.0</v>
      </c>
      <c r="G18" s="33">
        <v>0.0</v>
      </c>
      <c r="H18" s="34">
        <v>0.0</v>
      </c>
      <c r="I18" s="45">
        <v>0.013</v>
      </c>
      <c r="J18" s="45">
        <v>0.715</v>
      </c>
      <c r="K18" s="45">
        <v>0.272</v>
      </c>
      <c r="L18" s="45">
        <v>0.0</v>
      </c>
      <c r="M18" s="45">
        <v>0.0</v>
      </c>
      <c r="N18" s="46">
        <v>0.03108</v>
      </c>
      <c r="O18" s="47">
        <v>0.1367958868</v>
      </c>
      <c r="P18" s="47">
        <v>1.144993047</v>
      </c>
      <c r="Q18" s="9"/>
      <c r="R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43" t="s">
        <v>8</v>
      </c>
      <c r="B19" s="43" t="s">
        <v>10</v>
      </c>
      <c r="C19" s="43" t="s">
        <v>10</v>
      </c>
      <c r="D19" s="32">
        <v>0.0</v>
      </c>
      <c r="E19" s="33">
        <v>0.0</v>
      </c>
      <c r="F19" s="33">
        <v>0.0</v>
      </c>
      <c r="G19" s="38">
        <v>1.0</v>
      </c>
      <c r="H19" s="34">
        <v>0.0</v>
      </c>
      <c r="I19" s="45">
        <v>0.0</v>
      </c>
      <c r="J19" s="45">
        <v>0.001</v>
      </c>
      <c r="K19" s="45">
        <v>0.422</v>
      </c>
      <c r="L19" s="45">
        <v>0.573</v>
      </c>
      <c r="M19" s="45">
        <v>0.004</v>
      </c>
      <c r="N19" s="46">
        <v>0.07209</v>
      </c>
      <c r="O19" s="47">
        <v>0.1184530465</v>
      </c>
      <c r="P19" s="47">
        <v>0.1184530465</v>
      </c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43" t="s">
        <v>8</v>
      </c>
      <c r="B20" s="43" t="s">
        <v>9</v>
      </c>
      <c r="C20" s="43" t="s">
        <v>10</v>
      </c>
      <c r="D20" s="54">
        <v>0.0</v>
      </c>
      <c r="E20" s="55">
        <v>0.0</v>
      </c>
      <c r="F20" s="55">
        <v>0.0</v>
      </c>
      <c r="G20" s="56">
        <v>1.0</v>
      </c>
      <c r="H20" s="57">
        <v>0.0</v>
      </c>
      <c r="I20" s="45">
        <v>0.0</v>
      </c>
      <c r="J20" s="45">
        <v>0.004</v>
      </c>
      <c r="K20" s="45">
        <v>0.58</v>
      </c>
      <c r="L20" s="45">
        <v>0.415</v>
      </c>
      <c r="M20" s="45">
        <v>0.001</v>
      </c>
      <c r="N20" s="46">
        <v>0.13573</v>
      </c>
      <c r="O20" s="47">
        <v>0.0031144041</v>
      </c>
      <c r="P20" s="47">
        <v>0.001141470472</v>
      </c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M21" s="58" t="s">
        <v>25</v>
      </c>
      <c r="N21" s="59">
        <f t="shared" ref="N21:P21" si="1">AVERAGE(N3:N20)</f>
        <v>0.06768</v>
      </c>
      <c r="O21" s="59">
        <f t="shared" si="1"/>
        <v>0.1941330044</v>
      </c>
      <c r="P21" s="59">
        <f t="shared" si="1"/>
        <v>1.016292386</v>
      </c>
    </row>
    <row r="22">
      <c r="M22" s="58" t="s">
        <v>26</v>
      </c>
      <c r="N22" s="59">
        <f t="shared" ref="N22:P22" si="2">STDEV(N3:N20)</f>
        <v>0.0521362262</v>
      </c>
      <c r="O22" s="59">
        <f t="shared" si="2"/>
        <v>0.2165011254</v>
      </c>
      <c r="P22" s="59">
        <f t="shared" si="2"/>
        <v>0.687300468</v>
      </c>
    </row>
  </sheetData>
  <mergeCells count="6">
    <mergeCell ref="D1:H1"/>
    <mergeCell ref="I1:M1"/>
    <mergeCell ref="R1:S1"/>
    <mergeCell ref="S6:T6"/>
    <mergeCell ref="R8:S8"/>
    <mergeCell ref="R13:S13"/>
  </mergeCells>
  <dataValidations>
    <dataValidation type="list" allowBlank="1" showErrorMessage="1" sqref="S2 S9 S14">
      <formula1>"WMEAN,WMIN,WMAX,MIXMINMAX"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5.75"/>
  </cols>
  <sheetData>
    <row r="1">
      <c r="A1" s="1"/>
      <c r="B1" s="2"/>
      <c r="C1" s="4" t="s">
        <v>0</v>
      </c>
      <c r="D1" s="5"/>
      <c r="E1" s="5"/>
      <c r="F1" s="5"/>
      <c r="G1" s="6"/>
      <c r="H1" s="7" t="s">
        <v>1</v>
      </c>
      <c r="I1" s="5"/>
      <c r="J1" s="5"/>
      <c r="K1" s="5"/>
      <c r="L1" s="6"/>
      <c r="M1" s="8"/>
      <c r="N1" s="8"/>
      <c r="O1" s="8"/>
      <c r="P1" s="9"/>
      <c r="Q1" s="10" t="s">
        <v>2</v>
      </c>
      <c r="R1" s="6"/>
      <c r="S1" s="9"/>
      <c r="T1" s="9"/>
      <c r="U1" s="9"/>
      <c r="V1" s="9"/>
      <c r="W1" s="9"/>
      <c r="X1" s="9"/>
      <c r="Y1" s="9"/>
      <c r="Z1" s="9"/>
      <c r="AA1" s="9"/>
    </row>
    <row r="2">
      <c r="A2" s="11" t="s">
        <v>3</v>
      </c>
      <c r="B2" s="12" t="s">
        <v>4</v>
      </c>
      <c r="C2" s="14" t="s">
        <v>6</v>
      </c>
      <c r="D2" s="12" t="s">
        <v>7</v>
      </c>
      <c r="E2" s="12" t="s">
        <v>8</v>
      </c>
      <c r="F2" s="12" t="s">
        <v>9</v>
      </c>
      <c r="G2" s="13" t="s">
        <v>10</v>
      </c>
      <c r="H2" s="15" t="s">
        <v>6</v>
      </c>
      <c r="I2" s="16" t="s">
        <v>7</v>
      </c>
      <c r="J2" s="16" t="s">
        <v>8</v>
      </c>
      <c r="K2" s="16" t="s">
        <v>9</v>
      </c>
      <c r="L2" s="17" t="s">
        <v>10</v>
      </c>
      <c r="M2" s="18" t="s">
        <v>11</v>
      </c>
      <c r="N2" s="18" t="s">
        <v>12</v>
      </c>
      <c r="O2" s="18" t="s">
        <v>13</v>
      </c>
      <c r="P2" s="9"/>
      <c r="Q2" s="19" t="s">
        <v>14</v>
      </c>
      <c r="R2" s="20" t="s">
        <v>21</v>
      </c>
      <c r="S2" s="9"/>
      <c r="T2" s="9"/>
      <c r="U2" s="9"/>
      <c r="V2" s="9"/>
      <c r="W2" s="9"/>
      <c r="X2" s="9"/>
      <c r="Y2" s="9"/>
      <c r="Z2" s="9"/>
      <c r="AA2" s="9"/>
    </row>
    <row r="3">
      <c r="A3" s="62" t="s">
        <v>6</v>
      </c>
      <c r="B3" s="62" t="s">
        <v>10</v>
      </c>
      <c r="C3" s="24">
        <v>0.0</v>
      </c>
      <c r="D3" s="25">
        <v>1.0</v>
      </c>
      <c r="E3" s="25">
        <v>0.0</v>
      </c>
      <c r="F3" s="25">
        <v>0.0</v>
      </c>
      <c r="G3" s="26">
        <v>0.0</v>
      </c>
      <c r="H3" s="27">
        <v>0.0</v>
      </c>
      <c r="I3" s="27">
        <v>0.934</v>
      </c>
      <c r="J3" s="27">
        <v>0.066</v>
      </c>
      <c r="K3" s="27">
        <v>0.0</v>
      </c>
      <c r="L3" s="63">
        <v>0.0</v>
      </c>
      <c r="M3" s="64">
        <v>0.00174</v>
      </c>
      <c r="N3" s="29">
        <v>0.1840788506</v>
      </c>
      <c r="O3" s="29">
        <v>0.1840788506</v>
      </c>
      <c r="P3" s="9"/>
      <c r="Q3" s="19" t="s">
        <v>16</v>
      </c>
      <c r="R3" s="20" t="s">
        <v>37</v>
      </c>
      <c r="S3" s="9"/>
      <c r="T3" s="9"/>
      <c r="U3" s="9"/>
      <c r="V3" s="9"/>
      <c r="W3" s="9"/>
      <c r="X3" s="9"/>
      <c r="Y3" s="9"/>
      <c r="Z3" s="9"/>
      <c r="AA3" s="9"/>
    </row>
    <row r="4">
      <c r="A4" s="65" t="s">
        <v>10</v>
      </c>
      <c r="B4" s="65" t="s">
        <v>6</v>
      </c>
      <c r="C4" s="32">
        <v>0.0</v>
      </c>
      <c r="D4" s="33">
        <v>1.0</v>
      </c>
      <c r="E4" s="33">
        <v>0.0</v>
      </c>
      <c r="F4" s="33">
        <v>0.0</v>
      </c>
      <c r="G4" s="34">
        <v>0.0</v>
      </c>
      <c r="H4" s="27">
        <v>0.0</v>
      </c>
      <c r="I4" s="27">
        <v>0.934</v>
      </c>
      <c r="J4" s="35">
        <v>0.066</v>
      </c>
      <c r="K4" s="35">
        <v>0.0</v>
      </c>
      <c r="L4" s="64">
        <v>0.0</v>
      </c>
      <c r="M4" s="64">
        <v>0.00174</v>
      </c>
      <c r="N4" s="29">
        <v>0.0104283366</v>
      </c>
      <c r="O4" s="29">
        <v>1.577258851</v>
      </c>
      <c r="P4" s="9"/>
      <c r="Q4" s="36" t="s">
        <v>18</v>
      </c>
      <c r="R4" s="37">
        <v>5.0E-4</v>
      </c>
      <c r="S4" s="9"/>
      <c r="T4" s="9"/>
      <c r="U4" s="9"/>
      <c r="V4" s="9"/>
      <c r="W4" s="9"/>
      <c r="X4" s="9"/>
      <c r="Y4" s="9"/>
      <c r="Z4" s="9"/>
      <c r="AA4" s="9"/>
    </row>
    <row r="5">
      <c r="A5" s="62" t="s">
        <v>6</v>
      </c>
      <c r="B5" s="62" t="s">
        <v>8</v>
      </c>
      <c r="C5" s="32">
        <v>0.0</v>
      </c>
      <c r="D5" s="33">
        <v>1.0</v>
      </c>
      <c r="E5" s="33">
        <v>0.0</v>
      </c>
      <c r="F5" s="33">
        <v>0.0</v>
      </c>
      <c r="G5" s="34">
        <v>0.0</v>
      </c>
      <c r="H5" s="35">
        <v>0.07</v>
      </c>
      <c r="I5" s="35">
        <v>0.93</v>
      </c>
      <c r="J5" s="35">
        <v>0.0</v>
      </c>
      <c r="K5" s="35">
        <v>0.0</v>
      </c>
      <c r="L5" s="64">
        <v>0.0</v>
      </c>
      <c r="M5" s="64">
        <v>0.00196</v>
      </c>
      <c r="N5" s="29">
        <v>0.1840788506</v>
      </c>
      <c r="O5" s="29">
        <v>0.1840788506</v>
      </c>
      <c r="P5" s="9"/>
      <c r="Q5" s="9"/>
      <c r="R5" s="9"/>
      <c r="S5" s="9"/>
      <c r="T5" s="9"/>
      <c r="V5" s="9"/>
      <c r="W5" s="9"/>
      <c r="X5" s="9"/>
      <c r="Y5" s="9"/>
      <c r="Z5" s="9"/>
      <c r="AA5" s="9"/>
    </row>
    <row r="6">
      <c r="A6" s="62" t="s">
        <v>8</v>
      </c>
      <c r="B6" s="62" t="s">
        <v>6</v>
      </c>
      <c r="C6" s="32">
        <v>0.0</v>
      </c>
      <c r="D6" s="33">
        <v>1.0</v>
      </c>
      <c r="E6" s="33">
        <v>0.0</v>
      </c>
      <c r="F6" s="33">
        <v>0.0</v>
      </c>
      <c r="G6" s="34">
        <v>0.0</v>
      </c>
      <c r="H6" s="35">
        <v>0.07</v>
      </c>
      <c r="I6" s="35">
        <v>0.93</v>
      </c>
      <c r="J6" s="35">
        <v>0.0</v>
      </c>
      <c r="K6" s="35">
        <v>0.0</v>
      </c>
      <c r="L6" s="64">
        <v>0.0</v>
      </c>
      <c r="M6" s="64">
        <v>0.00196</v>
      </c>
      <c r="N6" s="29">
        <v>0.5</v>
      </c>
      <c r="O6" s="29">
        <v>0.1840788506</v>
      </c>
      <c r="P6" s="9"/>
      <c r="Q6" s="39" t="s">
        <v>19</v>
      </c>
      <c r="R6" s="40">
        <v>6.365740740740741E-4</v>
      </c>
      <c r="S6" s="41"/>
      <c r="T6" s="9"/>
      <c r="U6" s="9"/>
      <c r="V6" s="9"/>
      <c r="W6" s="9"/>
      <c r="X6" s="9"/>
      <c r="Y6" s="9"/>
      <c r="Z6" s="9"/>
      <c r="AA6" s="9"/>
    </row>
    <row r="7">
      <c r="A7" s="66" t="s">
        <v>10</v>
      </c>
      <c r="B7" s="66" t="s">
        <v>8</v>
      </c>
      <c r="C7" s="32">
        <v>0.0</v>
      </c>
      <c r="D7" s="33">
        <v>0.0</v>
      </c>
      <c r="E7" s="33">
        <v>1.0</v>
      </c>
      <c r="F7" s="33">
        <v>0.0</v>
      </c>
      <c r="G7" s="34">
        <v>0.0</v>
      </c>
      <c r="H7" s="45">
        <v>0.0</v>
      </c>
      <c r="I7" s="45">
        <v>0.001</v>
      </c>
      <c r="J7" s="45">
        <v>0.322</v>
      </c>
      <c r="K7" s="45">
        <v>0.668</v>
      </c>
      <c r="L7" s="45">
        <v>0.009</v>
      </c>
      <c r="M7" s="46">
        <v>0.1812</v>
      </c>
      <c r="N7" s="29">
        <v>0.5</v>
      </c>
      <c r="O7" s="29">
        <v>1.577258851</v>
      </c>
      <c r="P7" s="9"/>
      <c r="Q7" s="9"/>
      <c r="R7" s="9"/>
      <c r="S7" s="9"/>
      <c r="T7" s="9"/>
      <c r="V7" s="9"/>
      <c r="W7" s="9"/>
      <c r="X7" s="9"/>
      <c r="Y7" s="9"/>
      <c r="Z7" s="9"/>
      <c r="AA7" s="9"/>
    </row>
    <row r="8">
      <c r="A8" s="66" t="s">
        <v>8</v>
      </c>
      <c r="B8" s="66" t="s">
        <v>10</v>
      </c>
      <c r="C8" s="32">
        <v>0.0</v>
      </c>
      <c r="D8" s="33">
        <v>0.0</v>
      </c>
      <c r="E8" s="33">
        <v>1.0</v>
      </c>
      <c r="F8" s="33">
        <v>0.0</v>
      </c>
      <c r="G8" s="34">
        <v>0.0</v>
      </c>
      <c r="H8" s="45">
        <v>0.0</v>
      </c>
      <c r="I8" s="45">
        <v>0.001</v>
      </c>
      <c r="J8" s="45">
        <v>0.322</v>
      </c>
      <c r="K8" s="45">
        <v>0.668</v>
      </c>
      <c r="L8" s="45">
        <v>0.009</v>
      </c>
      <c r="M8" s="46">
        <v>0.1812</v>
      </c>
      <c r="N8" s="29">
        <v>0.9705588506</v>
      </c>
      <c r="O8" s="29">
        <v>0.9705588506</v>
      </c>
      <c r="P8" s="9"/>
      <c r="Q8" s="10" t="s">
        <v>20</v>
      </c>
      <c r="R8" s="6"/>
      <c r="S8" s="9"/>
      <c r="T8" s="9"/>
      <c r="U8" s="61" t="s">
        <v>29</v>
      </c>
      <c r="V8" s="9"/>
      <c r="W8" s="9"/>
      <c r="X8" s="9"/>
      <c r="Y8" s="9"/>
      <c r="Z8" s="9"/>
      <c r="AA8" s="9"/>
    </row>
    <row r="9">
      <c r="A9" s="66" t="s">
        <v>8</v>
      </c>
      <c r="B9" s="66" t="s">
        <v>7</v>
      </c>
      <c r="C9" s="32">
        <v>0.0</v>
      </c>
      <c r="D9" s="33">
        <v>1.0</v>
      </c>
      <c r="E9" s="33">
        <v>0.0</v>
      </c>
      <c r="F9" s="33">
        <v>0.0</v>
      </c>
      <c r="G9" s="34">
        <v>0.0</v>
      </c>
      <c r="H9" s="45">
        <v>0.009</v>
      </c>
      <c r="I9" s="45">
        <v>0.673</v>
      </c>
      <c r="J9" s="45">
        <v>0.318</v>
      </c>
      <c r="K9" s="45">
        <v>0.0</v>
      </c>
      <c r="L9" s="45">
        <v>0.0</v>
      </c>
      <c r="M9" s="46">
        <v>0.04163</v>
      </c>
      <c r="N9" s="47">
        <v>0.1115574597</v>
      </c>
      <c r="O9" s="47">
        <v>0.9705588506</v>
      </c>
      <c r="P9" s="9"/>
      <c r="Q9" s="19" t="s">
        <v>14</v>
      </c>
      <c r="R9" s="20" t="s">
        <v>21</v>
      </c>
      <c r="S9" s="9"/>
      <c r="T9" s="9"/>
      <c r="U9" s="48" t="s">
        <v>38</v>
      </c>
      <c r="V9" s="9"/>
      <c r="W9" s="9"/>
      <c r="X9" s="9"/>
      <c r="Y9" s="9"/>
      <c r="Z9" s="9"/>
      <c r="AA9" s="9"/>
    </row>
    <row r="10">
      <c r="A10" s="66" t="s">
        <v>6</v>
      </c>
      <c r="B10" s="66" t="s">
        <v>9</v>
      </c>
      <c r="C10" s="32">
        <v>0.0</v>
      </c>
      <c r="D10" s="38">
        <v>1.0</v>
      </c>
      <c r="E10" s="33">
        <v>0.0</v>
      </c>
      <c r="F10" s="33">
        <v>0.0</v>
      </c>
      <c r="G10" s="34">
        <v>0.0</v>
      </c>
      <c r="H10" s="45">
        <v>0.079</v>
      </c>
      <c r="I10" s="45">
        <v>0.842</v>
      </c>
      <c r="J10" s="45">
        <v>0.079</v>
      </c>
      <c r="K10" s="45">
        <v>0.0</v>
      </c>
      <c r="L10" s="45">
        <v>0.0</v>
      </c>
      <c r="M10" s="46">
        <v>0.00749</v>
      </c>
      <c r="N10" s="47">
        <v>0.0076712353</v>
      </c>
      <c r="O10" s="47">
        <v>0.0076712353</v>
      </c>
      <c r="P10" s="9"/>
      <c r="Q10" s="19" t="s">
        <v>16</v>
      </c>
      <c r="R10" s="20" t="s">
        <v>39</v>
      </c>
      <c r="S10" s="9"/>
      <c r="T10" s="9"/>
      <c r="U10" s="48" t="s">
        <v>32</v>
      </c>
      <c r="V10" s="9"/>
      <c r="W10" s="9"/>
      <c r="X10" s="9"/>
      <c r="Y10" s="9"/>
      <c r="Z10" s="9"/>
      <c r="AA10" s="9"/>
    </row>
    <row r="11">
      <c r="A11" s="66" t="s">
        <v>9</v>
      </c>
      <c r="B11" s="66" t="s">
        <v>6</v>
      </c>
      <c r="C11" s="32">
        <v>0.0</v>
      </c>
      <c r="D11" s="33">
        <v>1.0</v>
      </c>
      <c r="E11" s="33">
        <v>0.0</v>
      </c>
      <c r="F11" s="33">
        <v>0.0</v>
      </c>
      <c r="G11" s="34">
        <v>0.0</v>
      </c>
      <c r="H11" s="45">
        <v>0.079</v>
      </c>
      <c r="I11" s="45">
        <v>0.842</v>
      </c>
      <c r="J11" s="45">
        <v>0.079</v>
      </c>
      <c r="K11" s="45">
        <v>0.0</v>
      </c>
      <c r="L11" s="45">
        <v>0.0</v>
      </c>
      <c r="M11" s="46">
        <v>0.00749</v>
      </c>
      <c r="N11" s="47">
        <v>0.1115574597</v>
      </c>
      <c r="O11" s="47">
        <v>1.793131235</v>
      </c>
      <c r="P11" s="9"/>
      <c r="Q11" s="36" t="s">
        <v>18</v>
      </c>
      <c r="R11" s="37">
        <v>5.0E-4</v>
      </c>
      <c r="S11" s="9"/>
      <c r="T11" s="9"/>
      <c r="U11" s="48" t="s">
        <v>40</v>
      </c>
      <c r="V11" s="9"/>
      <c r="W11" s="9"/>
      <c r="X11" s="9"/>
      <c r="Y11" s="9"/>
      <c r="Z11" s="9"/>
      <c r="AA11" s="9"/>
    </row>
    <row r="12">
      <c r="A12" s="66" t="s">
        <v>9</v>
      </c>
      <c r="B12" s="66" t="s">
        <v>7</v>
      </c>
      <c r="C12" s="32">
        <v>0.0</v>
      </c>
      <c r="D12" s="38">
        <v>1.0</v>
      </c>
      <c r="E12" s="33">
        <v>0.0</v>
      </c>
      <c r="F12" s="33">
        <v>0.0</v>
      </c>
      <c r="G12" s="34">
        <v>0.0</v>
      </c>
      <c r="H12" s="45">
        <v>0.0</v>
      </c>
      <c r="I12" s="45">
        <v>0.317</v>
      </c>
      <c r="J12" s="45">
        <v>0.674</v>
      </c>
      <c r="K12" s="45">
        <v>0.009</v>
      </c>
      <c r="L12" s="45">
        <v>0.0</v>
      </c>
      <c r="M12" s="46">
        <v>0.18417</v>
      </c>
      <c r="N12" s="47">
        <v>0.5</v>
      </c>
      <c r="O12" s="47">
        <v>1.577258851</v>
      </c>
      <c r="P12" s="9"/>
      <c r="Q12" s="9"/>
      <c r="R12" s="9"/>
      <c r="S12" s="9"/>
      <c r="T12" s="9"/>
      <c r="U12" s="48" t="s">
        <v>41</v>
      </c>
      <c r="V12" s="9"/>
      <c r="W12" s="9"/>
      <c r="X12" s="9"/>
      <c r="Y12" s="9"/>
      <c r="Z12" s="9"/>
      <c r="AA12" s="9"/>
    </row>
    <row r="13">
      <c r="A13" s="66" t="s">
        <v>7</v>
      </c>
      <c r="B13" s="66" t="s">
        <v>10</v>
      </c>
      <c r="C13" s="32">
        <v>0.0</v>
      </c>
      <c r="D13" s="33">
        <v>0.0</v>
      </c>
      <c r="E13" s="33">
        <v>1.0</v>
      </c>
      <c r="F13" s="33">
        <v>0.0</v>
      </c>
      <c r="G13" s="34">
        <v>0.0</v>
      </c>
      <c r="H13" s="45">
        <v>0.0</v>
      </c>
      <c r="I13" s="45">
        <v>0.078</v>
      </c>
      <c r="J13" s="45">
        <v>0.843</v>
      </c>
      <c r="K13" s="45">
        <v>0.079</v>
      </c>
      <c r="L13" s="45">
        <v>0.0</v>
      </c>
      <c r="M13" s="46">
        <v>0.00739</v>
      </c>
      <c r="N13" s="47">
        <v>0.0076712353</v>
      </c>
      <c r="O13" s="47">
        <v>0.0076712353</v>
      </c>
      <c r="P13" s="9"/>
      <c r="Q13" s="10" t="s">
        <v>23</v>
      </c>
      <c r="R13" s="6"/>
      <c r="S13" s="9"/>
      <c r="T13" s="9"/>
      <c r="U13" s="48" t="s">
        <v>42</v>
      </c>
      <c r="V13" s="9"/>
      <c r="W13" s="9"/>
      <c r="X13" s="9"/>
      <c r="Y13" s="9"/>
      <c r="Z13" s="9"/>
      <c r="AA13" s="9"/>
    </row>
    <row r="14">
      <c r="A14" s="66" t="s">
        <v>8</v>
      </c>
      <c r="B14" s="66" t="s">
        <v>6</v>
      </c>
      <c r="C14" s="32">
        <v>1.0</v>
      </c>
      <c r="D14" s="33">
        <v>0.0</v>
      </c>
      <c r="E14" s="33">
        <v>0.0</v>
      </c>
      <c r="F14" s="33">
        <v>0.0</v>
      </c>
      <c r="G14" s="34">
        <v>0.0</v>
      </c>
      <c r="H14" s="45">
        <v>0.32</v>
      </c>
      <c r="I14" s="45">
        <v>0.671</v>
      </c>
      <c r="J14" s="45">
        <v>0.009</v>
      </c>
      <c r="K14" s="45">
        <v>0.0</v>
      </c>
      <c r="L14" s="45">
        <v>0.0</v>
      </c>
      <c r="M14" s="46">
        <v>0.18254</v>
      </c>
      <c r="N14" s="47">
        <v>0.5</v>
      </c>
      <c r="O14" s="47">
        <v>1.577258851</v>
      </c>
      <c r="P14" s="9"/>
      <c r="Q14" s="19" t="s">
        <v>14</v>
      </c>
      <c r="R14" s="20" t="s">
        <v>15</v>
      </c>
      <c r="S14" s="9"/>
      <c r="T14" s="9"/>
      <c r="U14" s="9"/>
      <c r="V14" s="9"/>
      <c r="W14" s="9"/>
      <c r="X14" s="9"/>
      <c r="Y14" s="9"/>
      <c r="Z14" s="9"/>
      <c r="AA14" s="9"/>
    </row>
    <row r="15">
      <c r="A15" s="66" t="s">
        <v>7</v>
      </c>
      <c r="B15" s="66" t="s">
        <v>6</v>
      </c>
      <c r="C15" s="32">
        <v>1.0</v>
      </c>
      <c r="D15" s="33">
        <v>0.0</v>
      </c>
      <c r="E15" s="33">
        <v>0.0</v>
      </c>
      <c r="F15" s="33">
        <v>0.0</v>
      </c>
      <c r="G15" s="34">
        <v>0.0</v>
      </c>
      <c r="H15" s="45">
        <v>0.678</v>
      </c>
      <c r="I15" s="45">
        <v>0.322</v>
      </c>
      <c r="J15" s="45">
        <v>0.0</v>
      </c>
      <c r="K15" s="45">
        <v>0.0</v>
      </c>
      <c r="L15" s="45">
        <v>0.0</v>
      </c>
      <c r="M15" s="46">
        <v>0.04147</v>
      </c>
      <c r="N15" s="47">
        <v>0.1115574597</v>
      </c>
      <c r="O15" s="47">
        <v>0.9705588506</v>
      </c>
      <c r="P15" s="9"/>
      <c r="Q15" s="19" t="s">
        <v>16</v>
      </c>
      <c r="R15" s="20" t="s">
        <v>43</v>
      </c>
      <c r="S15" s="9"/>
      <c r="T15" s="9"/>
      <c r="U15" s="9"/>
      <c r="V15" s="9"/>
      <c r="W15" s="9"/>
      <c r="X15" s="9"/>
      <c r="Y15" s="9"/>
      <c r="Z15" s="9"/>
      <c r="AA15" s="9"/>
    </row>
    <row r="16">
      <c r="A16" s="66" t="s">
        <v>6</v>
      </c>
      <c r="B16" s="66" t="s">
        <v>6</v>
      </c>
      <c r="C16" s="32">
        <v>1.0</v>
      </c>
      <c r="D16" s="33">
        <v>0.0</v>
      </c>
      <c r="E16" s="33">
        <v>0.0</v>
      </c>
      <c r="F16" s="33">
        <v>0.0</v>
      </c>
      <c r="G16" s="34">
        <v>0.0</v>
      </c>
      <c r="H16" s="45">
        <v>0.915</v>
      </c>
      <c r="I16" s="45">
        <v>0.085</v>
      </c>
      <c r="J16" s="45">
        <v>0.0</v>
      </c>
      <c r="K16" s="45">
        <v>0.0</v>
      </c>
      <c r="L16" s="45">
        <v>0.0</v>
      </c>
      <c r="M16" s="46">
        <v>0.00289</v>
      </c>
      <c r="N16" s="47">
        <v>0.0012680648</v>
      </c>
      <c r="O16" s="47">
        <v>0.0025575552</v>
      </c>
      <c r="P16" s="9"/>
      <c r="Q16" s="36" t="s">
        <v>18</v>
      </c>
      <c r="R16" s="37">
        <v>5.0E-4</v>
      </c>
      <c r="S16" s="9"/>
      <c r="T16" s="9"/>
      <c r="U16" s="9"/>
      <c r="V16" s="9"/>
      <c r="W16" s="9"/>
      <c r="X16" s="9"/>
      <c r="Y16" s="9"/>
      <c r="Z16" s="9"/>
      <c r="AA16" s="9"/>
    </row>
    <row r="17">
      <c r="A17" s="66" t="s">
        <v>8</v>
      </c>
      <c r="B17" s="66" t="s">
        <v>8</v>
      </c>
      <c r="C17" s="32">
        <v>0.0</v>
      </c>
      <c r="D17" s="33">
        <v>0.0</v>
      </c>
      <c r="E17" s="33">
        <v>1.0</v>
      </c>
      <c r="F17" s="33">
        <v>0.0</v>
      </c>
      <c r="G17" s="34">
        <v>0.0</v>
      </c>
      <c r="H17" s="45">
        <v>0.0</v>
      </c>
      <c r="I17" s="45">
        <v>0.08</v>
      </c>
      <c r="J17" s="45">
        <v>0.843</v>
      </c>
      <c r="K17" s="45">
        <v>0.077</v>
      </c>
      <c r="L17" s="45">
        <v>0.0</v>
      </c>
      <c r="M17" s="46">
        <v>0.0074</v>
      </c>
      <c r="N17" s="47">
        <v>0.0114628083</v>
      </c>
      <c r="O17" s="47">
        <v>0.0076712353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66" t="s">
        <v>9</v>
      </c>
      <c r="B18" s="66" t="s">
        <v>8</v>
      </c>
      <c r="C18" s="54">
        <v>0.0</v>
      </c>
      <c r="D18" s="55">
        <v>0.0</v>
      </c>
      <c r="E18" s="55">
        <v>1.0</v>
      </c>
      <c r="F18" s="55">
        <v>0.0</v>
      </c>
      <c r="G18" s="57">
        <v>0.0</v>
      </c>
      <c r="H18" s="45">
        <v>0.0</v>
      </c>
      <c r="I18" s="45">
        <v>0.009</v>
      </c>
      <c r="J18" s="45">
        <v>0.675</v>
      </c>
      <c r="K18" s="45">
        <v>0.316</v>
      </c>
      <c r="L18" s="45">
        <v>0.0</v>
      </c>
      <c r="M18" s="46">
        <v>0.04111</v>
      </c>
      <c r="N18" s="47">
        <v>0.1115574597</v>
      </c>
      <c r="O18" s="47">
        <v>0.9705588506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L19" s="58" t="s">
        <v>25</v>
      </c>
      <c r="M19" s="59">
        <f t="shared" ref="M19:O19" si="1">AVERAGE(M3:M18)</f>
        <v>0.05583625</v>
      </c>
      <c r="N19" s="59">
        <f t="shared" si="1"/>
        <v>0.2389655044</v>
      </c>
      <c r="O19" s="59">
        <f t="shared" si="1"/>
        <v>0.7851381159</v>
      </c>
    </row>
    <row r="20">
      <c r="E20" s="67"/>
      <c r="L20" s="58" t="s">
        <v>26</v>
      </c>
      <c r="M20" s="59">
        <f t="shared" ref="M20:O20" si="2">STDEV(M3:M18)</f>
        <v>0.07677232321</v>
      </c>
      <c r="N20" s="59">
        <f t="shared" si="2"/>
        <v>0.2764322761</v>
      </c>
      <c r="O20" s="59">
        <f t="shared" si="2"/>
        <v>0.6915204439</v>
      </c>
    </row>
  </sheetData>
  <mergeCells count="6">
    <mergeCell ref="C1:G1"/>
    <mergeCell ref="H1:L1"/>
    <mergeCell ref="Q1:R1"/>
    <mergeCell ref="R6:S6"/>
    <mergeCell ref="Q8:R8"/>
    <mergeCell ref="Q13:R13"/>
  </mergeCells>
  <dataValidations>
    <dataValidation type="list" allowBlank="1" showErrorMessage="1" sqref="R2 R9 R14">
      <formula1>"WMEAN,WMIN,WMAX,MIXMINMAX"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15.75"/>
  </cols>
  <sheetData>
    <row r="1">
      <c r="A1" s="1"/>
      <c r="B1" s="3"/>
      <c r="C1" s="4" t="s">
        <v>0</v>
      </c>
      <c r="D1" s="5"/>
      <c r="E1" s="5"/>
      <c r="F1" s="5"/>
      <c r="G1" s="6"/>
      <c r="H1" s="7" t="s">
        <v>1</v>
      </c>
      <c r="I1" s="5"/>
      <c r="J1" s="5"/>
      <c r="K1" s="5"/>
      <c r="L1" s="6"/>
      <c r="M1" s="8"/>
      <c r="N1" s="8"/>
      <c r="O1" s="8"/>
      <c r="P1" s="9"/>
      <c r="Q1" s="10" t="s">
        <v>2</v>
      </c>
      <c r="R1" s="6"/>
      <c r="S1" s="9"/>
      <c r="T1" s="9"/>
      <c r="U1" s="9"/>
      <c r="V1" s="9"/>
      <c r="W1" s="9"/>
      <c r="X1" s="9"/>
      <c r="Y1" s="9"/>
      <c r="Z1" s="9"/>
      <c r="AA1" s="9"/>
    </row>
    <row r="2">
      <c r="A2" s="11" t="s">
        <v>3</v>
      </c>
      <c r="B2" s="13" t="s">
        <v>4</v>
      </c>
      <c r="C2" s="14" t="s">
        <v>6</v>
      </c>
      <c r="D2" s="12" t="s">
        <v>7</v>
      </c>
      <c r="E2" s="12" t="s">
        <v>8</v>
      </c>
      <c r="F2" s="12" t="s">
        <v>9</v>
      </c>
      <c r="G2" s="13" t="s">
        <v>10</v>
      </c>
      <c r="H2" s="15" t="s">
        <v>6</v>
      </c>
      <c r="I2" s="16" t="s">
        <v>7</v>
      </c>
      <c r="J2" s="16" t="s">
        <v>8</v>
      </c>
      <c r="K2" s="16" t="s">
        <v>9</v>
      </c>
      <c r="L2" s="17" t="s">
        <v>10</v>
      </c>
      <c r="M2" s="18" t="s">
        <v>11</v>
      </c>
      <c r="N2" s="18" t="s">
        <v>12</v>
      </c>
      <c r="O2" s="18" t="s">
        <v>13</v>
      </c>
      <c r="P2" s="9"/>
      <c r="Q2" s="19" t="s">
        <v>14</v>
      </c>
      <c r="R2" s="20" t="s">
        <v>15</v>
      </c>
      <c r="S2" s="9"/>
      <c r="T2" s="9"/>
      <c r="U2" s="9"/>
      <c r="V2" s="9"/>
      <c r="W2" s="9"/>
      <c r="X2" s="9"/>
      <c r="Y2" s="9"/>
      <c r="Z2" s="9"/>
      <c r="AA2" s="9"/>
    </row>
    <row r="3">
      <c r="A3" s="68" t="s">
        <v>6</v>
      </c>
      <c r="B3" s="69" t="s">
        <v>10</v>
      </c>
      <c r="C3" s="24">
        <v>0.0</v>
      </c>
      <c r="D3" s="33">
        <v>0.0</v>
      </c>
      <c r="E3" s="25">
        <v>0.0</v>
      </c>
      <c r="F3" s="33">
        <v>1.0</v>
      </c>
      <c r="G3" s="26">
        <v>0.0</v>
      </c>
      <c r="H3" s="27">
        <v>0.0</v>
      </c>
      <c r="I3" s="27">
        <v>0.0</v>
      </c>
      <c r="J3" s="27">
        <v>0.071</v>
      </c>
      <c r="K3" s="27">
        <v>0.929</v>
      </c>
      <c r="L3" s="27">
        <v>0.0</v>
      </c>
      <c r="M3" s="28">
        <v>0.00202</v>
      </c>
      <c r="N3" s="29">
        <v>0.1840788506</v>
      </c>
      <c r="O3" s="29">
        <v>1.869222709</v>
      </c>
      <c r="P3" s="9"/>
      <c r="Q3" s="19" t="s">
        <v>16</v>
      </c>
      <c r="R3" s="20" t="s">
        <v>39</v>
      </c>
      <c r="S3" s="9"/>
      <c r="T3" s="9"/>
      <c r="U3" s="9"/>
      <c r="V3" s="9"/>
      <c r="W3" s="9"/>
      <c r="X3" s="9"/>
      <c r="Y3" s="9"/>
      <c r="Z3" s="9"/>
      <c r="AA3" s="9"/>
    </row>
    <row r="4">
      <c r="A4" s="70" t="s">
        <v>10</v>
      </c>
      <c r="B4" s="71" t="s">
        <v>6</v>
      </c>
      <c r="C4" s="32">
        <v>0.0</v>
      </c>
      <c r="D4" s="33">
        <v>1.0</v>
      </c>
      <c r="E4" s="33">
        <v>0.0</v>
      </c>
      <c r="F4" s="33">
        <v>0.0</v>
      </c>
      <c r="G4" s="34">
        <v>0.0</v>
      </c>
      <c r="H4" s="27">
        <v>0.0</v>
      </c>
      <c r="I4" s="27">
        <v>0.934</v>
      </c>
      <c r="J4" s="35">
        <v>0.066</v>
      </c>
      <c r="K4" s="35">
        <v>0.0</v>
      </c>
      <c r="L4" s="35">
        <v>0.0</v>
      </c>
      <c r="M4" s="28">
        <v>0.00174</v>
      </c>
      <c r="N4" s="29">
        <v>0.1840788506</v>
      </c>
      <c r="O4" s="29">
        <v>1.869222709</v>
      </c>
      <c r="P4" s="9"/>
      <c r="Q4" s="36" t="s">
        <v>18</v>
      </c>
      <c r="R4" s="37">
        <v>5.0E-4</v>
      </c>
      <c r="S4" s="9"/>
      <c r="T4" s="9"/>
      <c r="U4" s="9"/>
      <c r="V4" s="9"/>
      <c r="W4" s="9"/>
      <c r="X4" s="9"/>
      <c r="Y4" s="9"/>
      <c r="Z4" s="9"/>
      <c r="AA4" s="9"/>
    </row>
    <row r="5">
      <c r="A5" s="68" t="s">
        <v>6</v>
      </c>
      <c r="B5" s="69" t="s">
        <v>8</v>
      </c>
      <c r="C5" s="32">
        <v>0.0</v>
      </c>
      <c r="D5" s="33">
        <v>1.0</v>
      </c>
      <c r="E5" s="33">
        <v>0.0</v>
      </c>
      <c r="F5" s="33">
        <v>0.0</v>
      </c>
      <c r="G5" s="34">
        <v>0.0</v>
      </c>
      <c r="H5" s="35">
        <v>0.0</v>
      </c>
      <c r="I5" s="35">
        <v>0.935</v>
      </c>
      <c r="J5" s="35">
        <v>0.065</v>
      </c>
      <c r="K5" s="35">
        <v>0.0</v>
      </c>
      <c r="L5" s="35">
        <v>0.0</v>
      </c>
      <c r="M5" s="28">
        <v>0.00169</v>
      </c>
      <c r="N5" s="29">
        <v>0.1840788506</v>
      </c>
      <c r="O5" s="29">
        <v>0.004148709238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>
      <c r="A6" s="68" t="s">
        <v>8</v>
      </c>
      <c r="B6" s="69" t="s">
        <v>6</v>
      </c>
      <c r="C6" s="32">
        <v>0.0</v>
      </c>
      <c r="D6" s="33">
        <v>1.0</v>
      </c>
      <c r="E6" s="33">
        <v>0.0</v>
      </c>
      <c r="F6" s="33">
        <v>0.0</v>
      </c>
      <c r="G6" s="34">
        <v>0.0</v>
      </c>
      <c r="H6" s="35">
        <v>0.07</v>
      </c>
      <c r="I6" s="35">
        <v>0.93</v>
      </c>
      <c r="J6" s="35">
        <v>0.0</v>
      </c>
      <c r="K6" s="35">
        <v>0.0</v>
      </c>
      <c r="L6" s="35">
        <v>0.0</v>
      </c>
      <c r="M6" s="28">
        <v>0.00196</v>
      </c>
      <c r="N6" s="29">
        <v>0.1840788506</v>
      </c>
      <c r="O6" s="29">
        <v>0.004148709238</v>
      </c>
      <c r="P6" s="9"/>
      <c r="Q6" s="39" t="s">
        <v>19</v>
      </c>
      <c r="R6" s="40">
        <v>5.208333333333333E-4</v>
      </c>
      <c r="S6" s="41"/>
      <c r="T6" s="9"/>
      <c r="U6" s="9"/>
      <c r="V6" s="9"/>
      <c r="W6" s="9"/>
      <c r="X6" s="9"/>
      <c r="Y6" s="9"/>
      <c r="Z6" s="9"/>
      <c r="AA6" s="9"/>
    </row>
    <row r="7">
      <c r="A7" s="72" t="s">
        <v>6</v>
      </c>
      <c r="B7" s="73" t="s">
        <v>9</v>
      </c>
      <c r="C7" s="32">
        <v>0.0</v>
      </c>
      <c r="D7" s="33">
        <v>1.0</v>
      </c>
      <c r="E7" s="33">
        <v>0.0</v>
      </c>
      <c r="F7" s="33">
        <v>0.0</v>
      </c>
      <c r="G7" s="34">
        <v>0.0</v>
      </c>
      <c r="H7" s="45">
        <v>0.0</v>
      </c>
      <c r="I7" s="45">
        <v>0.079</v>
      </c>
      <c r="J7" s="45">
        <v>0.842</v>
      </c>
      <c r="K7" s="45">
        <v>0.079</v>
      </c>
      <c r="L7" s="45">
        <v>0.0</v>
      </c>
      <c r="M7" s="46">
        <v>0.31269</v>
      </c>
      <c r="N7" s="47">
        <v>0.0084630193</v>
      </c>
      <c r="O7" s="47">
        <v>0.5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72" t="s">
        <v>7</v>
      </c>
      <c r="B8" s="73" t="s">
        <v>9</v>
      </c>
      <c r="C8" s="32">
        <v>0.0</v>
      </c>
      <c r="D8" s="33">
        <v>1.0</v>
      </c>
      <c r="E8" s="33">
        <v>0.0</v>
      </c>
      <c r="F8" s="33">
        <v>0.0</v>
      </c>
      <c r="G8" s="34">
        <v>0.0</v>
      </c>
      <c r="H8" s="45">
        <v>0.0</v>
      </c>
      <c r="I8" s="45">
        <v>0.009</v>
      </c>
      <c r="J8" s="45">
        <v>0.672</v>
      </c>
      <c r="K8" s="45">
        <v>0.319</v>
      </c>
      <c r="L8" s="45">
        <v>0.0</v>
      </c>
      <c r="M8" s="46">
        <v>0.30709</v>
      </c>
      <c r="N8" s="47">
        <v>0.9695980325</v>
      </c>
      <c r="O8" s="47">
        <v>1.813432736</v>
      </c>
      <c r="P8" s="9"/>
      <c r="Q8" s="10" t="s">
        <v>20</v>
      </c>
      <c r="R8" s="6"/>
      <c r="S8" s="9"/>
      <c r="T8" s="9"/>
      <c r="U8" s="9"/>
      <c r="V8" s="9"/>
      <c r="W8" s="9"/>
      <c r="X8" s="9"/>
      <c r="Y8" s="9"/>
      <c r="Z8" s="9"/>
      <c r="AA8" s="9"/>
    </row>
    <row r="9">
      <c r="A9" s="72" t="s">
        <v>9</v>
      </c>
      <c r="B9" s="73" t="s">
        <v>7</v>
      </c>
      <c r="C9" s="32">
        <v>0.0</v>
      </c>
      <c r="D9" s="33">
        <v>0.0</v>
      </c>
      <c r="E9" s="33">
        <v>0.0</v>
      </c>
      <c r="F9" s="33">
        <v>1.0</v>
      </c>
      <c r="G9" s="34">
        <v>0.0</v>
      </c>
      <c r="H9" s="45">
        <v>0.0</v>
      </c>
      <c r="I9" s="45">
        <v>0.317</v>
      </c>
      <c r="J9" s="45">
        <v>0.674</v>
      </c>
      <c r="K9" s="45">
        <v>0.009</v>
      </c>
      <c r="L9" s="45">
        <v>0.0</v>
      </c>
      <c r="M9" s="46">
        <v>0.30737</v>
      </c>
      <c r="N9" s="47">
        <v>0.9695980325</v>
      </c>
      <c r="O9" s="47">
        <v>1.813432736</v>
      </c>
      <c r="P9" s="9"/>
      <c r="Q9" s="19" t="s">
        <v>14</v>
      </c>
      <c r="R9" s="20" t="s">
        <v>15</v>
      </c>
      <c r="S9" s="9"/>
      <c r="T9" s="9"/>
      <c r="U9" s="9"/>
      <c r="V9" s="9"/>
      <c r="W9" s="9"/>
      <c r="X9" s="9"/>
      <c r="Y9" s="9"/>
      <c r="Z9" s="9"/>
      <c r="AA9" s="9"/>
    </row>
    <row r="10">
      <c r="A10" s="72" t="s">
        <v>7</v>
      </c>
      <c r="B10" s="73" t="s">
        <v>8</v>
      </c>
      <c r="C10" s="32">
        <v>0.0</v>
      </c>
      <c r="D10" s="38">
        <v>1.0</v>
      </c>
      <c r="E10" s="33">
        <v>0.0</v>
      </c>
      <c r="F10" s="33">
        <v>0.0</v>
      </c>
      <c r="G10" s="34">
        <v>0.0</v>
      </c>
      <c r="H10" s="45">
        <v>0.0</v>
      </c>
      <c r="I10" s="45">
        <v>0.32</v>
      </c>
      <c r="J10" s="45">
        <v>0.671</v>
      </c>
      <c r="K10" s="45">
        <v>0.009</v>
      </c>
      <c r="L10" s="45">
        <v>0.0</v>
      </c>
      <c r="M10" s="46">
        <v>0.18254</v>
      </c>
      <c r="N10" s="47">
        <v>0.1844980325</v>
      </c>
      <c r="O10" s="47">
        <v>0.5</v>
      </c>
      <c r="P10" s="9"/>
      <c r="Q10" s="19" t="s">
        <v>16</v>
      </c>
      <c r="R10" s="20" t="s">
        <v>43</v>
      </c>
      <c r="S10" s="9"/>
      <c r="T10" s="9"/>
      <c r="U10" s="9"/>
      <c r="V10" s="9"/>
      <c r="W10" s="9"/>
      <c r="X10" s="9"/>
      <c r="Y10" s="9"/>
      <c r="Z10" s="9"/>
      <c r="AA10" s="9"/>
    </row>
    <row r="11">
      <c r="A11" s="72" t="s">
        <v>8</v>
      </c>
      <c r="B11" s="73" t="s">
        <v>7</v>
      </c>
      <c r="C11" s="32">
        <v>0.0</v>
      </c>
      <c r="D11" s="33">
        <v>0.0</v>
      </c>
      <c r="E11" s="33">
        <v>1.0</v>
      </c>
      <c r="F11" s="33">
        <v>0.0</v>
      </c>
      <c r="G11" s="34">
        <v>0.0</v>
      </c>
      <c r="H11" s="45">
        <v>0.009</v>
      </c>
      <c r="I11" s="45">
        <v>0.673</v>
      </c>
      <c r="J11" s="45">
        <v>0.318</v>
      </c>
      <c r="K11" s="45">
        <v>0.0</v>
      </c>
      <c r="L11" s="45">
        <v>0.0</v>
      </c>
      <c r="M11" s="46">
        <v>0.18363</v>
      </c>
      <c r="N11" s="47">
        <v>0.1844980325</v>
      </c>
      <c r="O11" s="47">
        <v>0.5</v>
      </c>
      <c r="P11" s="9"/>
      <c r="Q11" s="36" t="s">
        <v>18</v>
      </c>
      <c r="R11" s="37">
        <v>5.0E-4</v>
      </c>
      <c r="S11" s="9"/>
      <c r="T11" s="9"/>
      <c r="U11" s="9"/>
      <c r="V11" s="9"/>
      <c r="W11" s="9"/>
      <c r="X11" s="9"/>
      <c r="Y11" s="9"/>
      <c r="Z11" s="9"/>
      <c r="AA11" s="9"/>
    </row>
    <row r="12">
      <c r="A12" s="72" t="s">
        <v>8</v>
      </c>
      <c r="B12" s="73" t="s">
        <v>10</v>
      </c>
      <c r="C12" s="32">
        <v>0.0</v>
      </c>
      <c r="D12" s="33">
        <v>0.0</v>
      </c>
      <c r="E12" s="33">
        <v>0.0</v>
      </c>
      <c r="F12" s="33">
        <v>1.0</v>
      </c>
      <c r="G12" s="34">
        <v>0.0</v>
      </c>
      <c r="H12" s="45">
        <v>0.0</v>
      </c>
      <c r="I12" s="45">
        <v>0.0</v>
      </c>
      <c r="J12" s="45">
        <v>0.009</v>
      </c>
      <c r="K12" s="45">
        <v>0.676</v>
      </c>
      <c r="L12" s="45">
        <v>0.315</v>
      </c>
      <c r="M12" s="46">
        <v>0.04086</v>
      </c>
      <c r="N12" s="47">
        <v>0.1840788506</v>
      </c>
      <c r="O12" s="47">
        <v>0.004148709238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>
      <c r="A13" s="72" t="s">
        <v>10</v>
      </c>
      <c r="B13" s="73" t="s">
        <v>8</v>
      </c>
      <c r="C13" s="32">
        <v>0.0</v>
      </c>
      <c r="D13" s="33">
        <v>0.0</v>
      </c>
      <c r="E13" s="33">
        <v>0.0</v>
      </c>
      <c r="F13" s="33">
        <v>1.0</v>
      </c>
      <c r="G13" s="34">
        <v>0.0</v>
      </c>
      <c r="H13" s="45">
        <v>0.0</v>
      </c>
      <c r="I13" s="45">
        <v>0.001</v>
      </c>
      <c r="J13" s="45">
        <v>0.322</v>
      </c>
      <c r="K13" s="45">
        <v>0.668</v>
      </c>
      <c r="L13" s="45">
        <v>0.009</v>
      </c>
      <c r="M13" s="46">
        <v>0.0428</v>
      </c>
      <c r="N13" s="47">
        <v>0.1840788506</v>
      </c>
      <c r="O13" s="47">
        <v>0.004148709238</v>
      </c>
      <c r="P13" s="9"/>
      <c r="Q13" s="10" t="s">
        <v>23</v>
      </c>
      <c r="R13" s="6"/>
      <c r="S13" s="9"/>
      <c r="T13" s="9"/>
      <c r="U13" s="9"/>
      <c r="V13" s="9"/>
      <c r="W13" s="9"/>
      <c r="X13" s="9"/>
      <c r="Y13" s="9"/>
      <c r="Z13" s="9"/>
      <c r="AA13" s="9"/>
    </row>
    <row r="14">
      <c r="A14" s="72" t="s">
        <v>10</v>
      </c>
      <c r="B14" s="73" t="s">
        <v>7</v>
      </c>
      <c r="C14" s="32">
        <v>0.0</v>
      </c>
      <c r="D14" s="33">
        <v>0.0</v>
      </c>
      <c r="E14" s="33">
        <v>0.0</v>
      </c>
      <c r="F14" s="33">
        <v>1.0</v>
      </c>
      <c r="G14" s="34">
        <v>0.0</v>
      </c>
      <c r="H14" s="45">
        <v>0.0</v>
      </c>
      <c r="I14" s="45">
        <v>0.078</v>
      </c>
      <c r="J14" s="45">
        <v>0.843</v>
      </c>
      <c r="K14" s="45">
        <v>0.079</v>
      </c>
      <c r="L14" s="45">
        <v>0.0</v>
      </c>
      <c r="M14" s="46">
        <v>0.31299</v>
      </c>
      <c r="N14" s="47">
        <v>0.0076712353</v>
      </c>
      <c r="O14" s="47">
        <v>0.5</v>
      </c>
      <c r="P14" s="9"/>
      <c r="Q14" s="19" t="s">
        <v>14</v>
      </c>
      <c r="R14" s="20" t="s">
        <v>15</v>
      </c>
      <c r="S14" s="9"/>
      <c r="T14" s="9"/>
      <c r="U14" s="9"/>
      <c r="V14" s="9"/>
      <c r="W14" s="9"/>
      <c r="X14" s="9"/>
      <c r="Y14" s="9"/>
      <c r="Z14" s="9"/>
      <c r="AA14" s="9"/>
    </row>
    <row r="15">
      <c r="A15" s="72" t="s">
        <v>9</v>
      </c>
      <c r="B15" s="73" t="s">
        <v>6</v>
      </c>
      <c r="C15" s="32">
        <v>0.0</v>
      </c>
      <c r="D15" s="33">
        <v>0.0</v>
      </c>
      <c r="E15" s="33">
        <v>1.0</v>
      </c>
      <c r="F15" s="33">
        <v>0.0</v>
      </c>
      <c r="G15" s="34">
        <v>0.0</v>
      </c>
      <c r="H15" s="45">
        <v>0.079</v>
      </c>
      <c r="I15" s="45">
        <v>0.842</v>
      </c>
      <c r="J15" s="45">
        <v>0.079</v>
      </c>
      <c r="K15" s="45">
        <v>0.0</v>
      </c>
      <c r="L15" s="45">
        <v>0.0</v>
      </c>
      <c r="M15" s="46">
        <v>0.31269</v>
      </c>
      <c r="N15" s="47">
        <v>0.0076712353</v>
      </c>
      <c r="O15" s="47">
        <v>0.5</v>
      </c>
      <c r="P15" s="9"/>
      <c r="Q15" s="19" t="s">
        <v>16</v>
      </c>
      <c r="R15" s="20" t="s">
        <v>44</v>
      </c>
      <c r="S15" s="9"/>
      <c r="T15" s="9"/>
      <c r="U15" s="9"/>
      <c r="V15" s="9"/>
      <c r="W15" s="9"/>
      <c r="X15" s="9"/>
      <c r="Y15" s="9"/>
      <c r="Z15" s="9"/>
      <c r="AA15" s="9"/>
    </row>
    <row r="16">
      <c r="A16" s="72" t="s">
        <v>7</v>
      </c>
      <c r="B16" s="73" t="s">
        <v>10</v>
      </c>
      <c r="C16" s="32">
        <v>0.0</v>
      </c>
      <c r="D16" s="33">
        <v>0.0</v>
      </c>
      <c r="E16" s="33">
        <v>1.0</v>
      </c>
      <c r="F16" s="33">
        <v>0.0</v>
      </c>
      <c r="G16" s="34">
        <v>0.0</v>
      </c>
      <c r="H16" s="45">
        <v>0.0</v>
      </c>
      <c r="I16" s="45">
        <v>0.0</v>
      </c>
      <c r="J16" s="45">
        <v>0.079</v>
      </c>
      <c r="K16" s="45">
        <v>0.843</v>
      </c>
      <c r="L16" s="45">
        <v>0.078</v>
      </c>
      <c r="M16" s="46">
        <v>0.31299</v>
      </c>
      <c r="N16" s="47">
        <v>0.0076712353</v>
      </c>
      <c r="O16" s="47">
        <v>0.5</v>
      </c>
      <c r="P16" s="9"/>
      <c r="Q16" s="36" t="s">
        <v>18</v>
      </c>
      <c r="R16" s="37">
        <v>5.0E-4</v>
      </c>
      <c r="S16" s="9"/>
      <c r="T16" s="9"/>
      <c r="U16" s="9"/>
      <c r="V16" s="9"/>
      <c r="W16" s="9"/>
      <c r="X16" s="9"/>
      <c r="Y16" s="9"/>
      <c r="Z16" s="9"/>
      <c r="AA16" s="9"/>
    </row>
    <row r="17">
      <c r="A17" s="72" t="s">
        <v>8</v>
      </c>
      <c r="B17" s="73" t="s">
        <v>9</v>
      </c>
      <c r="C17" s="32">
        <v>0.0</v>
      </c>
      <c r="D17" s="33">
        <v>0.0</v>
      </c>
      <c r="E17" s="33">
        <v>1.0</v>
      </c>
      <c r="F17" s="33">
        <v>0.0</v>
      </c>
      <c r="G17" s="34">
        <v>0.0</v>
      </c>
      <c r="H17" s="45">
        <v>0.0</v>
      </c>
      <c r="I17" s="45">
        <v>0.0</v>
      </c>
      <c r="J17" s="45">
        <v>0.32</v>
      </c>
      <c r="K17" s="45">
        <v>0.671</v>
      </c>
      <c r="L17" s="45">
        <v>0.009</v>
      </c>
      <c r="M17" s="46">
        <v>0.18254</v>
      </c>
      <c r="N17" s="47">
        <v>0.1840788506</v>
      </c>
      <c r="O17" s="47">
        <v>0.5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>
      <c r="A18" s="74" t="s">
        <v>6</v>
      </c>
      <c r="B18" s="75" t="s">
        <v>6</v>
      </c>
      <c r="C18" s="54">
        <v>1.0</v>
      </c>
      <c r="D18" s="55">
        <v>0.0</v>
      </c>
      <c r="E18" s="55">
        <v>0.0</v>
      </c>
      <c r="F18" s="55">
        <v>0.0</v>
      </c>
      <c r="G18" s="57">
        <v>0.0</v>
      </c>
      <c r="H18" s="45">
        <v>0.915</v>
      </c>
      <c r="I18" s="45">
        <v>0.085</v>
      </c>
      <c r="J18" s="45">
        <v>0.0</v>
      </c>
      <c r="K18" s="45">
        <v>0.0</v>
      </c>
      <c r="L18" s="45">
        <v>0.0</v>
      </c>
      <c r="M18" s="46">
        <v>0.00289</v>
      </c>
      <c r="N18" s="47">
        <v>0.0012787776</v>
      </c>
      <c r="O18" s="47">
        <v>0.0020646738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>
      <c r="L19" s="58" t="s">
        <v>25</v>
      </c>
      <c r="M19" s="59">
        <f t="shared" ref="M19:O19" si="1">AVERAGE(M3:M18)</f>
        <v>0.156780625</v>
      </c>
      <c r="N19" s="59">
        <f t="shared" si="1"/>
        <v>0.2268437242</v>
      </c>
      <c r="O19" s="59">
        <f t="shared" si="1"/>
        <v>0.68024815</v>
      </c>
    </row>
    <row r="20">
      <c r="L20" s="58" t="s">
        <v>26</v>
      </c>
      <c r="M20" s="59">
        <f t="shared" ref="M20:O20" si="2">STDEV(M3:M18)</f>
        <v>0.1392500688</v>
      </c>
      <c r="N20" s="59">
        <f t="shared" si="2"/>
        <v>0.3013785547</v>
      </c>
      <c r="O20" s="59">
        <f t="shared" si="2"/>
        <v>0.7262385296</v>
      </c>
    </row>
  </sheetData>
  <mergeCells count="6">
    <mergeCell ref="C1:G1"/>
    <mergeCell ref="H1:L1"/>
    <mergeCell ref="Q1:R1"/>
    <mergeCell ref="R6:S6"/>
    <mergeCell ref="Q8:R8"/>
    <mergeCell ref="Q13:R13"/>
  </mergeCells>
  <dataValidations>
    <dataValidation type="list" allowBlank="1" showErrorMessage="1" sqref="R2 R9 R14">
      <formula1>"WMEAN,WMIN,WMAX,MIXMINMAX"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J2" s="76" t="s">
        <v>45</v>
      </c>
      <c r="Y2" s="76" t="s">
        <v>46</v>
      </c>
    </row>
    <row r="3">
      <c r="Y3" s="77" t="s">
        <v>47</v>
      </c>
    </row>
    <row r="4" ht="48.75" customHeight="1">
      <c r="Y4" s="78" t="s">
        <v>48</v>
      </c>
    </row>
    <row r="6">
      <c r="Y6" s="77" t="s">
        <v>49</v>
      </c>
      <c r="Z6" s="79"/>
      <c r="AA6" s="77" t="s">
        <v>50</v>
      </c>
      <c r="AB6" s="77" t="s">
        <v>51</v>
      </c>
    </row>
    <row r="7">
      <c r="Y7" s="67" t="s">
        <v>52</v>
      </c>
      <c r="AA7" s="67">
        <v>21.0</v>
      </c>
      <c r="AB7" s="80">
        <v>0.228752136230468</v>
      </c>
    </row>
    <row r="8">
      <c r="Y8" s="67" t="s">
        <v>53</v>
      </c>
      <c r="AA8" s="67">
        <v>3.0</v>
      </c>
      <c r="AB8" s="81">
        <v>7.6293945312E-6</v>
      </c>
    </row>
    <row r="9">
      <c r="Y9" s="67" t="s">
        <v>54</v>
      </c>
      <c r="AA9" s="67">
        <v>1.0</v>
      </c>
      <c r="AB9" s="82">
        <v>0.0268478393355468</v>
      </c>
    </row>
    <row r="10">
      <c r="Y10" s="67" t="s">
        <v>55</v>
      </c>
      <c r="AA10" s="67">
        <v>0.0</v>
      </c>
      <c r="AB10" s="82">
        <v>1.52587890625E-4</v>
      </c>
    </row>
    <row r="11">
      <c r="Y11" s="67" t="s">
        <v>56</v>
      </c>
      <c r="AA11" s="67">
        <v>0.0</v>
      </c>
      <c r="AB11" s="80">
        <v>0.4637451171875</v>
      </c>
    </row>
    <row r="13">
      <c r="Y13" s="77" t="s">
        <v>57</v>
      </c>
    </row>
    <row r="14">
      <c r="Y14" s="67" t="s">
        <v>58</v>
      </c>
    </row>
    <row r="15">
      <c r="Y15" s="67" t="s">
        <v>59</v>
      </c>
    </row>
    <row r="22">
      <c r="A22" s="67" t="s">
        <v>60</v>
      </c>
      <c r="B22" s="67" t="s">
        <v>61</v>
      </c>
    </row>
    <row r="24">
      <c r="A24" s="77" t="s">
        <v>62</v>
      </c>
    </row>
    <row r="25" ht="63.75" customHeight="1">
      <c r="A25" s="78" t="s">
        <v>63</v>
      </c>
    </row>
    <row r="28">
      <c r="J28" s="77" t="s">
        <v>64</v>
      </c>
      <c r="O28" s="77" t="s">
        <v>65</v>
      </c>
    </row>
    <row r="29" ht="18.75" customHeight="1">
      <c r="J29" s="78" t="s">
        <v>66</v>
      </c>
      <c r="O29" s="61" t="s">
        <v>67</v>
      </c>
      <c r="P29" s="61" t="s">
        <v>68</v>
      </c>
      <c r="Q29" s="61" t="s">
        <v>51</v>
      </c>
      <c r="R29" s="61" t="s">
        <v>69</v>
      </c>
    </row>
    <row r="30">
      <c r="O30" s="67" t="s">
        <v>52</v>
      </c>
      <c r="P30" s="67">
        <v>0.965</v>
      </c>
      <c r="Q30" s="67">
        <v>0.696</v>
      </c>
      <c r="R30" s="67" t="s">
        <v>70</v>
      </c>
    </row>
    <row r="31">
      <c r="O31" s="67" t="s">
        <v>53</v>
      </c>
      <c r="P31" s="67">
        <v>0.861</v>
      </c>
      <c r="Q31" s="67">
        <v>0.012</v>
      </c>
      <c r="R31" s="67" t="s">
        <v>71</v>
      </c>
    </row>
    <row r="32">
      <c r="O32" s="67" t="s">
        <v>72</v>
      </c>
      <c r="P32" s="67">
        <v>0.911</v>
      </c>
      <c r="Q32" s="67">
        <v>0.09</v>
      </c>
      <c r="R32" s="67" t="s">
        <v>73</v>
      </c>
    </row>
    <row r="33">
      <c r="O33" s="67" t="s">
        <v>55</v>
      </c>
      <c r="P33" s="67">
        <v>0.809</v>
      </c>
      <c r="Q33" s="67">
        <v>0.004</v>
      </c>
      <c r="R33" s="67" t="s">
        <v>71</v>
      </c>
    </row>
    <row r="34">
      <c r="O34" s="67" t="s">
        <v>56</v>
      </c>
      <c r="P34" s="67">
        <v>0.869</v>
      </c>
      <c r="Q34" s="67">
        <v>0.027</v>
      </c>
      <c r="R34" s="67" t="s">
        <v>71</v>
      </c>
    </row>
  </sheetData>
  <mergeCells count="5">
    <mergeCell ref="J2:W2"/>
    <mergeCell ref="Y2:AL2"/>
    <mergeCell ref="A25:F25"/>
    <mergeCell ref="Y4:AC4"/>
    <mergeCell ref="J29:M29"/>
  </mergeCells>
  <drawing r:id="rId1"/>
</worksheet>
</file>