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isfunda/Documents/"/>
    </mc:Choice>
  </mc:AlternateContent>
  <xr:revisionPtr revIDLastSave="0" documentId="13_ncr:1_{BE82BE4F-FCCD-D743-9D30-F192BDD43DEC}" xr6:coauthVersionLast="47" xr6:coauthVersionMax="47" xr10:uidLastSave="{00000000-0000-0000-0000-000000000000}"/>
  <bookViews>
    <workbookView xWindow="0" yWindow="760" windowWidth="30240" windowHeight="17640" tabRatio="770" xr2:uid="{00000000-000D-0000-FFFF-FFFF00000000}"/>
  </bookViews>
  <sheets>
    <sheet name="# of Borrowers by Age Grp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3" l="1"/>
  <c r="G16" i="3"/>
  <c r="G15" i="3"/>
  <c r="G14" i="3"/>
  <c r="G13" i="3"/>
  <c r="G12" i="3"/>
  <c r="G11" i="3"/>
  <c r="G10" i="3"/>
  <c r="G18" i="3" l="1"/>
  <c r="G19" i="3"/>
  <c r="G20" i="3"/>
  <c r="G21" i="3"/>
  <c r="G22" i="3"/>
  <c r="G23" i="3"/>
  <c r="G24" i="3"/>
  <c r="G25" i="3"/>
  <c r="G26" i="3"/>
  <c r="G27" i="3"/>
  <c r="G17" i="3"/>
</calcChain>
</file>

<file path=xl/sharedStrings.xml><?xml version="1.0" encoding="utf-8"?>
<sst xmlns="http://schemas.openxmlformats.org/spreadsheetml/2006/main" count="11" uniqueCount="11">
  <si>
    <t>Source: Federal Reserve Bank of New York Consumer Credit Panel / Equifax</t>
  </si>
  <si>
    <t>Number of Borrowers by Age Group</t>
  </si>
  <si>
    <t>Millions of Borrowers</t>
  </si>
  <si>
    <t>under 30</t>
  </si>
  <si>
    <t>30-39</t>
  </si>
  <si>
    <t>40-49</t>
  </si>
  <si>
    <t>50-59</t>
  </si>
  <si>
    <t>60+</t>
  </si>
  <si>
    <t>Total</t>
  </si>
  <si>
    <r>
      <rPr>
        <sz val="11"/>
        <color theme="0" tint="-0.49995422223578601"/>
        <rFont val="Arial Narrow"/>
        <family val="2"/>
      </rPr>
      <t>NEW YORK FED</t>
    </r>
    <r>
      <rPr>
        <sz val="11"/>
        <color theme="0"/>
        <rFont val="Arial Narrow"/>
        <family val="2"/>
      </rPr>
      <t xml:space="preserve">  </t>
    </r>
    <r>
      <rPr>
        <b/>
        <sz val="11"/>
        <color theme="3" tint="0.59996337778862885"/>
        <rFont val="Arial Narrow"/>
        <family val="2"/>
      </rPr>
      <t>ECONOMIC RESEARCH</t>
    </r>
  </si>
  <si>
    <t>https://www.newyorkfed.org/research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</si>
</sst>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0.0"/>
    <numFmt numFmtId="166" formatCode="0.0%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Arial Narrow"/>
      <family val="2"/>
    </font>
    <font>
      <sz val="11"/>
      <color theme="0" tint="-0.49995422223578601"/>
      <name val="Arial Narrow"/>
      <family val="2"/>
    </font>
    <font>
      <b/>
      <sz val="11"/>
      <color theme="3" tint="0.59996337778862885"/>
      <name val="Arial Narrow"/>
      <family val="2"/>
    </font>
    <font>
      <b/>
      <sz val="11"/>
      <color rgb="FF001F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1F3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66" fontId="0" fillId="0" borderId="0" xfId="3" applyNumberFormat="1" applyFont="1"/>
    <xf numFmtId="167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0" fontId="10" fillId="2" borderId="0" xfId="2" applyFont="1" applyFill="1" applyBorder="1"/>
    <xf numFmtId="165" fontId="0" fillId="0" borderId="0" xfId="0" applyNumberFormat="1"/>
    <xf numFmtId="0" fontId="7" fillId="2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43" fontId="6" fillId="0" borderId="0" xfId="1" applyFont="1" applyAlignment="1">
      <alignment horizontal="left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ysClr val="windowText" lastClr="000000"/>
                </a:solidFill>
              </a:rPr>
              <a:t>Number of Student Loan Borrowers by Age Group</a:t>
            </a:r>
          </a:p>
        </c:rich>
      </c:tx>
      <c:layout>
        <c:manualLayout>
          <c:xMode val="edge"/>
          <c:yMode val="edge"/>
          <c:x val="0.22782684172150539"/>
          <c:y val="2.314814376544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'# of Borrowers by Age Grp'!$B$9</c:f>
              <c:strCache>
                <c:ptCount val="1"/>
                <c:pt idx="0">
                  <c:v>under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 of Borrowers by Age Grp'!$A$10:$A$28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'# of Borrowers by Age Grp'!$B$10:$B$28</c:f>
              <c:numCache>
                <c:formatCode>0.000</c:formatCode>
                <c:ptCount val="19"/>
                <c:pt idx="0">
                  <c:v>11.343</c:v>
                </c:pt>
                <c:pt idx="1">
                  <c:v>12.061999999999999</c:v>
                </c:pt>
                <c:pt idx="2">
                  <c:v>12.928000000000001</c:v>
                </c:pt>
                <c:pt idx="3">
                  <c:v>13.401</c:v>
                </c:pt>
                <c:pt idx="4">
                  <c:v>14.217000000000001</c:v>
                </c:pt>
                <c:pt idx="5">
                  <c:v>15.317</c:v>
                </c:pt>
                <c:pt idx="6">
                  <c:v>16.161000000000001</c:v>
                </c:pt>
                <c:pt idx="7">
                  <c:v>15.465999999999999</c:v>
                </c:pt>
                <c:pt idx="8">
                  <c:v>15.066000000000001</c:v>
                </c:pt>
                <c:pt idx="9">
                  <c:v>17.39</c:v>
                </c:pt>
                <c:pt idx="10">
                  <c:v>17.446000000000002</c:v>
                </c:pt>
                <c:pt idx="11">
                  <c:v>17.279</c:v>
                </c:pt>
                <c:pt idx="12">
                  <c:v>17.059000000000001</c:v>
                </c:pt>
                <c:pt idx="13">
                  <c:v>16.759</c:v>
                </c:pt>
                <c:pt idx="14">
                  <c:v>16.396999999999998</c:v>
                </c:pt>
                <c:pt idx="15">
                  <c:v>15.923999999999999</c:v>
                </c:pt>
                <c:pt idx="16">
                  <c:v>15.090999999999999</c:v>
                </c:pt>
                <c:pt idx="17">
                  <c:v>14.914</c:v>
                </c:pt>
                <c:pt idx="18" formatCode="General">
                  <c:v>14.775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3-4E7E-9B30-D5CFB21E7FA1}"/>
            </c:ext>
          </c:extLst>
        </c:ser>
        <c:ser>
          <c:idx val="1"/>
          <c:order val="1"/>
          <c:tx>
            <c:strRef>
              <c:f>'# of Borrowers by Age Grp'!$C$9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'# of Borrowers by Age Grp'!$A$10:$A$28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'# of Borrowers by Age Grp'!$C$10:$C$28</c:f>
              <c:numCache>
                <c:formatCode>0.000</c:formatCode>
                <c:ptCount val="19"/>
                <c:pt idx="0">
                  <c:v>5.6719999999999997</c:v>
                </c:pt>
                <c:pt idx="1">
                  <c:v>6.12</c:v>
                </c:pt>
                <c:pt idx="2">
                  <c:v>6.7649999999999997</c:v>
                </c:pt>
                <c:pt idx="3">
                  <c:v>7.2350000000000003</c:v>
                </c:pt>
                <c:pt idx="4">
                  <c:v>8.0660000000000007</c:v>
                </c:pt>
                <c:pt idx="5">
                  <c:v>8.8460000000000001</c:v>
                </c:pt>
                <c:pt idx="6">
                  <c:v>9.6080000000000005</c:v>
                </c:pt>
                <c:pt idx="7">
                  <c:v>9.8480000000000008</c:v>
                </c:pt>
                <c:pt idx="8">
                  <c:v>10.933</c:v>
                </c:pt>
                <c:pt idx="9">
                  <c:v>11.414</c:v>
                </c:pt>
                <c:pt idx="10">
                  <c:v>11.816000000000001</c:v>
                </c:pt>
                <c:pt idx="11">
                  <c:v>12.098000000000001</c:v>
                </c:pt>
                <c:pt idx="12">
                  <c:v>12.228</c:v>
                </c:pt>
                <c:pt idx="13">
                  <c:v>12.233000000000001</c:v>
                </c:pt>
                <c:pt idx="14">
                  <c:v>12.218</c:v>
                </c:pt>
                <c:pt idx="15">
                  <c:v>12.006</c:v>
                </c:pt>
                <c:pt idx="16">
                  <c:v>11.922000000000001</c:v>
                </c:pt>
                <c:pt idx="17">
                  <c:v>12.061</c:v>
                </c:pt>
                <c:pt idx="18" formatCode="General">
                  <c:v>12.316000000000001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3-4E7E-9B30-D5CFB21E7FA1}"/>
            </c:ext>
          </c:extLst>
        </c:ser>
        <c:ser>
          <c:idx val="2"/>
          <c:order val="2"/>
          <c:tx>
            <c:strRef>
              <c:f>'# of Borrowers by Age Grp'!$D$9</c:f>
              <c:strCache>
                <c:ptCount val="1"/>
                <c:pt idx="0">
                  <c:v>40-49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'# of Borrowers by Age Grp'!$A$10:$A$28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'# of Borrowers by Age Grp'!$D$10:$D$28</c:f>
              <c:numCache>
                <c:formatCode>0.000</c:formatCode>
                <c:ptCount val="19"/>
                <c:pt idx="0">
                  <c:v>3.1619999999999999</c:v>
                </c:pt>
                <c:pt idx="1">
                  <c:v>3.4540000000000002</c:v>
                </c:pt>
                <c:pt idx="2">
                  <c:v>3.8650000000000002</c:v>
                </c:pt>
                <c:pt idx="3">
                  <c:v>4.0890000000000004</c:v>
                </c:pt>
                <c:pt idx="4">
                  <c:v>4.4400000000000004</c:v>
                </c:pt>
                <c:pt idx="5">
                  <c:v>4.843</c:v>
                </c:pt>
                <c:pt idx="6">
                  <c:v>5.3319999999999999</c:v>
                </c:pt>
                <c:pt idx="7">
                  <c:v>5.5049999999999999</c:v>
                </c:pt>
                <c:pt idx="8">
                  <c:v>6.0380000000000003</c:v>
                </c:pt>
                <c:pt idx="9">
                  <c:v>6.2839999999999998</c:v>
                </c:pt>
                <c:pt idx="10">
                  <c:v>6.516</c:v>
                </c:pt>
                <c:pt idx="11">
                  <c:v>6.81</c:v>
                </c:pt>
                <c:pt idx="12">
                  <c:v>7.048</c:v>
                </c:pt>
                <c:pt idx="13">
                  <c:v>7.242</c:v>
                </c:pt>
                <c:pt idx="14">
                  <c:v>7.4349999999999996</c:v>
                </c:pt>
                <c:pt idx="15">
                  <c:v>7.5090000000000003</c:v>
                </c:pt>
                <c:pt idx="16">
                  <c:v>7.54</c:v>
                </c:pt>
                <c:pt idx="17">
                  <c:v>7.6859999999999999</c:v>
                </c:pt>
                <c:pt idx="18" formatCode="General">
                  <c:v>7.8330000000000002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3-4E7E-9B30-D5CFB21E7FA1}"/>
            </c:ext>
          </c:extLst>
        </c:ser>
        <c:ser>
          <c:idx val="3"/>
          <c:order val="3"/>
          <c:tx>
            <c:strRef>
              <c:f>'# of Borrowers by Age Grp'!$E$9</c:f>
              <c:strCache>
                <c:ptCount val="1"/>
                <c:pt idx="0">
                  <c:v>50-59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'# of Borrowers by Age Grp'!$A$10:$A$28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'# of Borrowers by Age Grp'!$E$10:$E$28</c:f>
              <c:numCache>
                <c:formatCode>0.000</c:formatCode>
                <c:ptCount val="19"/>
                <c:pt idx="0">
                  <c:v>2.0910000000000002</c:v>
                </c:pt>
                <c:pt idx="1">
                  <c:v>2.3849999999999998</c:v>
                </c:pt>
                <c:pt idx="2">
                  <c:v>2.8420000000000001</c:v>
                </c:pt>
                <c:pt idx="3">
                  <c:v>3.125</c:v>
                </c:pt>
                <c:pt idx="4">
                  <c:v>3.464</c:v>
                </c:pt>
                <c:pt idx="5">
                  <c:v>3.8460000000000001</c:v>
                </c:pt>
                <c:pt idx="6">
                  <c:v>4.1909999999999998</c:v>
                </c:pt>
                <c:pt idx="7">
                  <c:v>4.3369999999999997</c:v>
                </c:pt>
                <c:pt idx="8">
                  <c:v>4.7030000000000003</c:v>
                </c:pt>
                <c:pt idx="9">
                  <c:v>4.8890000000000002</c:v>
                </c:pt>
                <c:pt idx="10">
                  <c:v>5.0330000000000004</c:v>
                </c:pt>
                <c:pt idx="11">
                  <c:v>5.1680000000000001</c:v>
                </c:pt>
                <c:pt idx="12">
                  <c:v>5.1660000000000004</c:v>
                </c:pt>
                <c:pt idx="13">
                  <c:v>5.16</c:v>
                </c:pt>
                <c:pt idx="14">
                  <c:v>5.19</c:v>
                </c:pt>
                <c:pt idx="15">
                  <c:v>5.1710000000000003</c:v>
                </c:pt>
                <c:pt idx="16">
                  <c:v>5.1470000000000002</c:v>
                </c:pt>
                <c:pt idx="17">
                  <c:v>5.2679999999999998</c:v>
                </c:pt>
                <c:pt idx="18" formatCode="General">
                  <c:v>5.3040000000000003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43-4E7E-9B30-D5CFB21E7FA1}"/>
            </c:ext>
          </c:extLst>
        </c:ser>
        <c:ser>
          <c:idx val="4"/>
          <c:order val="4"/>
          <c:tx>
            <c:strRef>
              <c:f>'# of Borrowers by Age Grp'!$F$9</c:f>
              <c:strCache>
                <c:ptCount val="1"/>
                <c:pt idx="0">
                  <c:v>60+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'# of Borrowers by Age Grp'!$A$10:$A$28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'# of Borrowers by Age Grp'!$F$10:$F$28</c:f>
              <c:numCache>
                <c:formatCode>0.000</c:formatCode>
                <c:ptCount val="19"/>
                <c:pt idx="0">
                  <c:v>0.57699999999999996</c:v>
                </c:pt>
                <c:pt idx="1">
                  <c:v>0.68</c:v>
                </c:pt>
                <c:pt idx="2">
                  <c:v>0.89300000000000002</c:v>
                </c:pt>
                <c:pt idx="3">
                  <c:v>1.069</c:v>
                </c:pt>
                <c:pt idx="4">
                  <c:v>1.264</c:v>
                </c:pt>
                <c:pt idx="5">
                  <c:v>1.478</c:v>
                </c:pt>
                <c:pt idx="6">
                  <c:v>1.75</c:v>
                </c:pt>
                <c:pt idx="7">
                  <c:v>1.931</c:v>
                </c:pt>
                <c:pt idx="8">
                  <c:v>2.2130000000000001</c:v>
                </c:pt>
                <c:pt idx="9">
                  <c:v>2.403</c:v>
                </c:pt>
                <c:pt idx="10">
                  <c:v>2.617</c:v>
                </c:pt>
                <c:pt idx="11">
                  <c:v>2.8490000000000002</c:v>
                </c:pt>
                <c:pt idx="12">
                  <c:v>2.9929999999999999</c:v>
                </c:pt>
                <c:pt idx="13">
                  <c:v>3.1459999999999999</c:v>
                </c:pt>
                <c:pt idx="14">
                  <c:v>3.2650000000000001</c:v>
                </c:pt>
                <c:pt idx="15">
                  <c:v>3.339</c:v>
                </c:pt>
                <c:pt idx="16">
                  <c:v>3.4079999999999999</c:v>
                </c:pt>
                <c:pt idx="17">
                  <c:v>3.5270000000000001</c:v>
                </c:pt>
                <c:pt idx="18" formatCode="General">
                  <c:v>3.6259999999999999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43-4E7E-9B30-D5CFB21E7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9357295"/>
        <c:axId val="1289358543"/>
      </c:barChart>
      <c:catAx>
        <c:axId val="128935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58543"/>
        <c:crosses val="autoZero"/>
        <c:auto val="1"/>
        <c:lblAlgn val="ctr"/>
        <c:lblOffset val="100"/>
        <c:noMultiLvlLbl val="0"/>
      </c:catAx>
      <c:valAx>
        <c:axId val="12893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5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94901116819486"/>
          <c:y val="0.8714832551018642"/>
          <c:w val="0.53410197766361034"/>
          <c:h val="8.0696770909189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wyorkfed.org/" TargetMode="External"/><Relationship Id="rId2" Type="http://schemas.openxmlformats.org/officeDocument/2006/relationships/image" Target="../media/image2.JPG"/><Relationship Id="rId1" Type="http://schemas.openxmlformats.org/officeDocument/2006/relationships/chart" Target="../charts/chart1.xml"/><Relationship Id="rId4" Type="http://schemas.openxmlformats.org/officeDocument/2006/relationships/image" Target="../media/image3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117100</xdr:colOff>
      <xdr:row>29</xdr:row>
      <xdr:rowOff>15502</xdr:rowOff>
    </xdr:from>
    <xdr:to>
      <xdr:col>9</xdr:col>
      <xdr:colOff>208540</xdr:colOff>
      <xdr:row>46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151944</xdr:rowOff>
    </xdr:from>
    <xdr:ext cx="1651000" cy="638631"/>
    <xdr:pic>
      <xdr:nvPicPr>
        <xdr:cNvPr id="6" name="Picture 5">
          <a:extLst>
            <a:ext uri="{FF2B5EF4-FFF2-40B4-BE49-F238E27FC236}">
              <a16:creationId xmlns:a16="http://schemas.microsoft.com/office/drawing/2014/main" id="{609616A0-993B-44AA-8B3C-9BFF8499B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1944"/>
          <a:ext cx="1651000" cy="63863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30163</xdr:rowOff>
    </xdr:from>
    <xdr:ext cx="1670051" cy="727792"/>
    <xdr:pic>
      <xdr:nvPicPr>
        <xdr:cNvPr id="7" name="Pictur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0A7C97-91F6-4F15-AA1D-DE07F6C54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163"/>
          <a:ext cx="1670051" cy="727792"/>
        </a:xfrm>
        <a:prstGeom prst="rect">
          <a:avLst/>
        </a:prstGeom>
      </xdr:spPr>
    </xdr:pic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0.05247</cdr:y>
    </cdr:from>
    <cdr:to>
      <cdr:x>0.2549</cdr:x>
      <cdr:y>0.13962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09E7E59-78CB-4B87-A9E5-CEA355DD7D56}"/>
            </a:ext>
          </a:extLst>
        </cdr:cNvPr>
        <cdr:cNvSpPr txBox="1"/>
      </cdr:nvSpPr>
      <cdr:spPr>
        <a:xfrm xmlns:a="http://schemas.openxmlformats.org/drawingml/2006/main">
          <a:off x="0" y="166294"/>
          <a:ext cx="1386125" cy="276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700"/>
            <a:t>Millions of borrowers</a:t>
          </a:r>
        </a:p>
      </cdr:txBody>
    </cdr:sp>
  </cdr:relSizeAnchor>
  <cdr:relSizeAnchor xmlns:cdr="http://schemas.openxmlformats.org/drawingml/2006/chartDrawing">
    <cdr:from>
      <cdr:x>2.19872E-7</cdr:x>
      <cdr:y>0.92717</cdr:y>
    </cdr:from>
    <cdr:to>
      <cdr:x>0.45803</cdr:x>
      <cdr:y>1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29C822A3-5E1E-4BFF-B85F-683681F74DE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" y="2462385"/>
          <a:ext cx="2083174" cy="193409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ewyorkfed.org/researc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2A85-85A3-45E2-9275-027C89D4BD58}">
  <dimension ref="A1:T28"/>
  <sheetViews>
    <sheetView tabSelected="1" zoomScaleNormal="100" workbookViewId="0">
      <selection activeCell="G4" sqref="G4"/>
    </sheetView>
  </sheetViews>
  <sheetFormatPr baseColWidth="10" defaultColWidth="8.83203125" defaultRowHeight="15" x14ac:dyDescent="0.2"/>
  <sheetData>
    <row r="1" spans="1:20" s="7" customFormat="1" x14ac:dyDescent="0.2"/>
    <row r="2" spans="1:20" s="7" customFormat="1" ht="15" customHeight="1" x14ac:dyDescent="0.2">
      <c r="D2" s="10" t="s">
        <v>9</v>
      </c>
      <c r="E2" s="10"/>
      <c r="F2" s="10"/>
      <c r="G2" s="10"/>
      <c r="H2" s="10"/>
      <c r="I2" s="10"/>
      <c r="J2" s="10"/>
      <c r="K2" s="10"/>
    </row>
    <row r="3" spans="1:20" s="7" customFormat="1" ht="15" customHeight="1" x14ac:dyDescent="0.2">
      <c r="D3" s="10"/>
      <c r="E3" s="10"/>
      <c r="F3" s="10"/>
      <c r="G3" s="10"/>
      <c r="H3" s="10"/>
      <c r="I3" s="10"/>
      <c r="J3" s="10"/>
      <c r="K3" s="10"/>
    </row>
    <row r="4" spans="1:20" s="7" customFormat="1" x14ac:dyDescent="0.2">
      <c r="D4" s="8" t="s">
        <v>10</v>
      </c>
    </row>
    <row r="5" spans="1:20" ht="19" x14ac:dyDescent="0.25">
      <c r="A5" s="11" t="s">
        <v>1</v>
      </c>
      <c r="B5" s="11"/>
      <c r="C5" s="11"/>
      <c r="D5" s="11"/>
      <c r="E5" s="11"/>
      <c r="F5" s="3"/>
    </row>
    <row r="6" spans="1:20" x14ac:dyDescent="0.2">
      <c r="A6" s="13" t="s">
        <v>2</v>
      </c>
      <c r="B6" s="13"/>
      <c r="C6" s="3"/>
      <c r="D6" s="3"/>
      <c r="E6" s="3"/>
      <c r="F6" s="3"/>
    </row>
    <row r="7" spans="1:20" x14ac:dyDescent="0.2">
      <c r="A7" s="12" t="s">
        <v>0</v>
      </c>
      <c r="B7" s="12"/>
      <c r="C7" s="12"/>
      <c r="D7" s="12"/>
      <c r="E7" s="12"/>
      <c r="F7" s="12"/>
      <c r="G7" s="12"/>
    </row>
    <row r="8" spans="1:20" x14ac:dyDescent="0.2">
      <c r="A8" s="1"/>
    </row>
    <row r="9" spans="1:20" x14ac:dyDescent="0.2">
      <c r="A9" s="6"/>
      <c r="B9" s="2" t="s">
        <v>3</v>
      </c>
      <c r="C9" s="2" t="s">
        <v>4</v>
      </c>
      <c r="D9" s="2" t="s">
        <v>5</v>
      </c>
      <c r="E9" s="2" t="s">
        <v>6</v>
      </c>
      <c r="F9" s="2" t="s">
        <v>7</v>
      </c>
      <c r="G9" s="2" t="s">
        <v>8</v>
      </c>
    </row>
    <row r="10" spans="1:20" x14ac:dyDescent="0.2">
      <c r="A10">
        <v>2004</v>
      </c>
      <c r="B10" s="5">
        <v>11.343</v>
      </c>
      <c r="C10" s="5">
        <v>5.6719999999999997</v>
      </c>
      <c r="D10" s="5">
        <v>3.1619999999999999</v>
      </c>
      <c r="E10" s="5">
        <v>2.0910000000000002</v>
      </c>
      <c r="F10" s="5">
        <v>0.57699999999999996</v>
      </c>
      <c r="G10" s="5">
        <f t="shared" ref="G10:G16" si="0">SUM(B10:F10)</f>
        <v>22.844999999999999</v>
      </c>
      <c r="I10" s="5"/>
      <c r="J10" s="5"/>
      <c r="K10" s="5"/>
      <c r="L10" s="5"/>
      <c r="M10" s="5"/>
      <c r="N10" s="4"/>
      <c r="O10" s="9"/>
      <c r="P10" s="4"/>
      <c r="Q10" s="9"/>
      <c r="R10" s="4"/>
      <c r="S10" s="9"/>
      <c r="T10" s="4"/>
    </row>
    <row r="11" spans="1:20" x14ac:dyDescent="0.2">
      <c r="A11">
        <v>2005</v>
      </c>
      <c r="B11" s="5">
        <v>12.061999999999999</v>
      </c>
      <c r="C11" s="5">
        <v>6.12</v>
      </c>
      <c r="D11" s="5">
        <v>3.4540000000000002</v>
      </c>
      <c r="E11" s="5">
        <v>2.3849999999999998</v>
      </c>
      <c r="F11" s="5">
        <v>0.68</v>
      </c>
      <c r="G11" s="5">
        <f t="shared" si="0"/>
        <v>24.701000000000001</v>
      </c>
      <c r="I11" s="5"/>
      <c r="J11" s="5"/>
      <c r="K11" s="5"/>
      <c r="L11" s="5"/>
      <c r="M11" s="5"/>
      <c r="N11" s="4"/>
      <c r="O11" s="9"/>
      <c r="P11" s="4"/>
      <c r="Q11" s="9"/>
      <c r="R11" s="4"/>
      <c r="S11" s="9"/>
      <c r="T11" s="4"/>
    </row>
    <row r="12" spans="1:20" x14ac:dyDescent="0.2">
      <c r="A12">
        <v>2006</v>
      </c>
      <c r="B12" s="5">
        <v>12.928000000000001</v>
      </c>
      <c r="C12" s="5">
        <v>6.7649999999999997</v>
      </c>
      <c r="D12" s="5">
        <v>3.8650000000000002</v>
      </c>
      <c r="E12" s="5">
        <v>2.8420000000000001</v>
      </c>
      <c r="F12" s="5">
        <v>0.89300000000000002</v>
      </c>
      <c r="G12" s="5">
        <f t="shared" si="0"/>
        <v>27.292999999999999</v>
      </c>
      <c r="I12" s="5"/>
      <c r="J12" s="5"/>
      <c r="K12" s="5"/>
      <c r="L12" s="5"/>
      <c r="M12" s="5"/>
      <c r="N12" s="4"/>
      <c r="O12" s="9"/>
      <c r="P12" s="4"/>
      <c r="Q12" s="9"/>
      <c r="R12" s="4"/>
      <c r="S12" s="9"/>
      <c r="T12" s="4"/>
    </row>
    <row r="13" spans="1:20" x14ac:dyDescent="0.2">
      <c r="A13">
        <v>2007</v>
      </c>
      <c r="B13" s="5">
        <v>13.401</v>
      </c>
      <c r="C13" s="5">
        <v>7.2350000000000003</v>
      </c>
      <c r="D13" s="5">
        <v>4.0890000000000004</v>
      </c>
      <c r="E13" s="5">
        <v>3.125</v>
      </c>
      <c r="F13" s="5">
        <v>1.069</v>
      </c>
      <c r="G13" s="5">
        <f t="shared" si="0"/>
        <v>28.919</v>
      </c>
      <c r="I13" s="5"/>
      <c r="J13" s="5"/>
      <c r="K13" s="5"/>
      <c r="L13" s="5"/>
      <c r="M13" s="5"/>
      <c r="N13" s="4"/>
      <c r="O13" s="9"/>
      <c r="P13" s="4"/>
      <c r="Q13" s="9"/>
      <c r="R13" s="4"/>
      <c r="S13" s="9"/>
      <c r="T13" s="4"/>
    </row>
    <row r="14" spans="1:20" x14ac:dyDescent="0.2">
      <c r="A14">
        <v>2008</v>
      </c>
      <c r="B14" s="5">
        <v>14.217000000000001</v>
      </c>
      <c r="C14" s="5">
        <v>8.0660000000000007</v>
      </c>
      <c r="D14" s="5">
        <v>4.4400000000000004</v>
      </c>
      <c r="E14" s="5">
        <v>3.464</v>
      </c>
      <c r="F14" s="5">
        <v>1.264</v>
      </c>
      <c r="G14" s="5">
        <f t="shared" si="0"/>
        <v>31.451000000000001</v>
      </c>
      <c r="I14" s="5"/>
      <c r="J14" s="5"/>
      <c r="K14" s="5"/>
      <c r="L14" s="5"/>
      <c r="M14" s="5"/>
      <c r="N14" s="4"/>
      <c r="O14" s="9"/>
      <c r="P14" s="4"/>
      <c r="Q14" s="9"/>
      <c r="R14" s="4"/>
      <c r="S14" s="9"/>
      <c r="T14" s="4"/>
    </row>
    <row r="15" spans="1:20" x14ac:dyDescent="0.2">
      <c r="A15">
        <v>2009</v>
      </c>
      <c r="B15" s="5">
        <v>15.317</v>
      </c>
      <c r="C15" s="5">
        <v>8.8460000000000001</v>
      </c>
      <c r="D15" s="5">
        <v>4.843</v>
      </c>
      <c r="E15" s="5">
        <v>3.8460000000000001</v>
      </c>
      <c r="F15" s="5">
        <v>1.478</v>
      </c>
      <c r="G15" s="5">
        <f t="shared" si="0"/>
        <v>34.330000000000005</v>
      </c>
      <c r="I15" s="5"/>
      <c r="J15" s="5"/>
      <c r="K15" s="5"/>
      <c r="L15" s="5"/>
      <c r="M15" s="5"/>
      <c r="N15" s="4"/>
      <c r="O15" s="9"/>
      <c r="P15" s="4"/>
      <c r="Q15" s="9"/>
      <c r="R15" s="4"/>
      <c r="S15" s="9"/>
      <c r="T15" s="4"/>
    </row>
    <row r="16" spans="1:20" x14ac:dyDescent="0.2">
      <c r="A16">
        <v>2010</v>
      </c>
      <c r="B16" s="5">
        <v>16.161000000000001</v>
      </c>
      <c r="C16" s="5">
        <v>9.6080000000000005</v>
      </c>
      <c r="D16" s="5">
        <v>5.3319999999999999</v>
      </c>
      <c r="E16" s="5">
        <v>4.1909999999999998</v>
      </c>
      <c r="F16" s="5">
        <v>1.75</v>
      </c>
      <c r="G16" s="5">
        <f t="shared" si="0"/>
        <v>37.042000000000002</v>
      </c>
      <c r="I16" s="5"/>
      <c r="J16" s="5"/>
      <c r="K16" s="5"/>
      <c r="L16" s="5"/>
      <c r="M16" s="5"/>
      <c r="N16" s="4"/>
      <c r="O16" s="9"/>
      <c r="P16" s="4"/>
      <c r="Q16" s="9"/>
      <c r="R16" s="4"/>
      <c r="S16" s="9"/>
      <c r="T16" s="4"/>
    </row>
    <row r="17" spans="1:7" x14ac:dyDescent="0.2">
      <c r="A17">
        <v>2011</v>
      </c>
      <c r="B17" s="5">
        <v>15.465999999999999</v>
      </c>
      <c r="C17" s="5">
        <v>9.8480000000000008</v>
      </c>
      <c r="D17" s="5">
        <v>5.5049999999999999</v>
      </c>
      <c r="E17" s="5">
        <v>4.3369999999999997</v>
      </c>
      <c r="F17" s="5">
        <v>1.931</v>
      </c>
      <c r="G17" s="5">
        <f>SUM(B17:F17)</f>
        <v>37.086999999999996</v>
      </c>
    </row>
    <row r="18" spans="1:7" x14ac:dyDescent="0.2">
      <c r="A18">
        <v>2012</v>
      </c>
      <c r="B18" s="5">
        <v>15.066000000000001</v>
      </c>
      <c r="C18" s="5">
        <v>10.933</v>
      </c>
      <c r="D18" s="5">
        <v>6.0380000000000003</v>
      </c>
      <c r="E18" s="5">
        <v>4.7030000000000003</v>
      </c>
      <c r="F18" s="5">
        <v>2.2130000000000001</v>
      </c>
      <c r="G18" s="5">
        <f t="shared" ref="G18:G28" si="1">SUM(B18:F18)</f>
        <v>38.95300000000001</v>
      </c>
    </row>
    <row r="19" spans="1:7" x14ac:dyDescent="0.2">
      <c r="A19">
        <v>2013</v>
      </c>
      <c r="B19" s="5">
        <v>17.39</v>
      </c>
      <c r="C19" s="5">
        <v>11.414</v>
      </c>
      <c r="D19" s="5">
        <v>6.2839999999999998</v>
      </c>
      <c r="E19" s="5">
        <v>4.8890000000000002</v>
      </c>
      <c r="F19" s="5">
        <v>2.403</v>
      </c>
      <c r="G19" s="5">
        <f t="shared" si="1"/>
        <v>42.38</v>
      </c>
    </row>
    <row r="20" spans="1:7" x14ac:dyDescent="0.2">
      <c r="A20">
        <v>2014</v>
      </c>
      <c r="B20" s="5">
        <v>17.446000000000002</v>
      </c>
      <c r="C20" s="5">
        <v>11.816000000000001</v>
      </c>
      <c r="D20" s="5">
        <v>6.516</v>
      </c>
      <c r="E20" s="5">
        <v>5.0330000000000004</v>
      </c>
      <c r="F20" s="5">
        <v>2.617</v>
      </c>
      <c r="G20" s="5">
        <f t="shared" si="1"/>
        <v>43.427999999999997</v>
      </c>
    </row>
    <row r="21" spans="1:7" x14ac:dyDescent="0.2">
      <c r="A21">
        <v>2015</v>
      </c>
      <c r="B21" s="5">
        <v>17.279</v>
      </c>
      <c r="C21" s="5">
        <v>12.098000000000001</v>
      </c>
      <c r="D21" s="5">
        <v>6.81</v>
      </c>
      <c r="E21" s="5">
        <v>5.1680000000000001</v>
      </c>
      <c r="F21" s="5">
        <v>2.8490000000000002</v>
      </c>
      <c r="G21" s="5">
        <f t="shared" si="1"/>
        <v>44.204000000000008</v>
      </c>
    </row>
    <row r="22" spans="1:7" x14ac:dyDescent="0.2">
      <c r="A22">
        <v>2016</v>
      </c>
      <c r="B22" s="5">
        <v>17.059000000000001</v>
      </c>
      <c r="C22" s="5">
        <v>12.228</v>
      </c>
      <c r="D22" s="5">
        <v>7.048</v>
      </c>
      <c r="E22" s="5">
        <v>5.1660000000000004</v>
      </c>
      <c r="F22" s="5">
        <v>2.9929999999999999</v>
      </c>
      <c r="G22" s="5">
        <f t="shared" si="1"/>
        <v>44.494000000000007</v>
      </c>
    </row>
    <row r="23" spans="1:7" x14ac:dyDescent="0.2">
      <c r="A23">
        <v>2017</v>
      </c>
      <c r="B23" s="5">
        <v>16.759</v>
      </c>
      <c r="C23" s="5">
        <v>12.233000000000001</v>
      </c>
      <c r="D23" s="5">
        <v>7.242</v>
      </c>
      <c r="E23" s="5">
        <v>5.16</v>
      </c>
      <c r="F23" s="5">
        <v>3.1459999999999999</v>
      </c>
      <c r="G23" s="5">
        <f t="shared" si="1"/>
        <v>44.540000000000006</v>
      </c>
    </row>
    <row r="24" spans="1:7" x14ac:dyDescent="0.2">
      <c r="A24">
        <v>2018</v>
      </c>
      <c r="B24" s="5">
        <v>16.396999999999998</v>
      </c>
      <c r="C24" s="5">
        <v>12.218</v>
      </c>
      <c r="D24" s="5">
        <v>7.4349999999999996</v>
      </c>
      <c r="E24" s="5">
        <v>5.19</v>
      </c>
      <c r="F24" s="5">
        <v>3.2650000000000001</v>
      </c>
      <c r="G24" s="5">
        <f t="shared" si="1"/>
        <v>44.504999999999995</v>
      </c>
    </row>
    <row r="25" spans="1:7" x14ac:dyDescent="0.2">
      <c r="A25">
        <v>2019</v>
      </c>
      <c r="B25" s="5">
        <v>15.923999999999999</v>
      </c>
      <c r="C25" s="5">
        <v>12.006</v>
      </c>
      <c r="D25" s="5">
        <v>7.5090000000000003</v>
      </c>
      <c r="E25" s="5">
        <v>5.1710000000000003</v>
      </c>
      <c r="F25" s="5">
        <v>3.339</v>
      </c>
      <c r="G25" s="5">
        <f t="shared" si="1"/>
        <v>43.948999999999998</v>
      </c>
    </row>
    <row r="26" spans="1:7" x14ac:dyDescent="0.2">
      <c r="A26">
        <v>2020</v>
      </c>
      <c r="B26" s="5">
        <v>15.090999999999999</v>
      </c>
      <c r="C26" s="5">
        <v>11.922000000000001</v>
      </c>
      <c r="D26" s="5">
        <v>7.54</v>
      </c>
      <c r="E26" s="5">
        <v>5.1470000000000002</v>
      </c>
      <c r="F26" s="5">
        <v>3.4079999999999999</v>
      </c>
      <c r="G26" s="5">
        <f t="shared" si="1"/>
        <v>43.107999999999997</v>
      </c>
    </row>
    <row r="27" spans="1:7" x14ac:dyDescent="0.2">
      <c r="A27">
        <v>2021</v>
      </c>
      <c r="B27" s="5">
        <v>14.914</v>
      </c>
      <c r="C27" s="5">
        <v>12.061</v>
      </c>
      <c r="D27" s="5">
        <v>7.6859999999999999</v>
      </c>
      <c r="E27" s="5">
        <v>5.2679999999999998</v>
      </c>
      <c r="F27" s="5">
        <v>3.5270000000000001</v>
      </c>
      <c r="G27" s="5">
        <f t="shared" si="1"/>
        <v>43.456000000000003</v>
      </c>
    </row>
    <row r="28" spans="1:7" x14ac:dyDescent="0.2">
      <c r="A28">
        <v>2022</v>
      </c>
      <c r="B28">
        <v>14.775</v>
      </c>
      <c r="C28">
        <v>12.316000000000001</v>
      </c>
      <c r="D28">
        <v>7.8330000000000002</v>
      </c>
      <c r="E28">
        <v>5.3040000000000003</v>
      </c>
      <c r="F28">
        <v>3.6259999999999999</v>
      </c>
      <c r="G28" s="5">
        <f t="shared" si="1"/>
        <v>43.853999999999999</v>
      </c>
    </row>
  </sheetData>
  <mergeCells count="4">
    <mergeCell ref="A5:E5"/>
    <mergeCell ref="A6:B6"/>
    <mergeCell ref="A7:G7"/>
    <mergeCell ref="D2:K3"/>
  </mergeCells>
  <hyperlinks>
    <hyperlink ref="D4" r:id="rId1" xr:uid="{07F164ED-9B24-4FFF-AB70-E89A8C411CAB}"/>
  </hyperlinks>
  <pageMargins left="0.7" right="0.7" top="0.75" bottom="0.75" header="0.3" footer="0.3"/>
  <pageSetup orientation="portrait" r:id="rId2"/>
  <headerFooter>
    <oddHeader>&amp;L&amp;"Calibri"&amp;11&amp;K000000NONCONFIDENTIAL // FRSONLY&amp;1#</oddHead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c939b7-f409-4044-b42d-d3d539bf9319">
      <Terms xmlns="http://schemas.microsoft.com/office/infopath/2007/PartnerControls"/>
    </lcf76f155ced4ddcb4097134ff3c332f>
    <TaxCatchAll xmlns="d64264fa-5603-4e4e-a2f4-32f4724a08c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77AF0EBDECF44870509C9D6CACB1D" ma:contentTypeVersion="8" ma:contentTypeDescription="Create a new document." ma:contentTypeScope="" ma:versionID="50f116f9aa90b09b92535ab32b2d7016">
  <xsd:schema xmlns:xsd="http://www.w3.org/2001/XMLSchema" xmlns:xs="http://www.w3.org/2001/XMLSchema" xmlns:p="http://schemas.microsoft.com/office/2006/metadata/properties" xmlns:ns2="18c939b7-f409-4044-b42d-d3d539bf9319" xmlns:ns3="d64264fa-5603-4e4e-a2f4-32f4724a08c4" targetNamespace="http://schemas.microsoft.com/office/2006/metadata/properties" ma:root="true" ma:fieldsID="4d7233487b5396fc10e5b057ad4c2137" ns2:_="" ns3:_="">
    <xsd:import namespace="18c939b7-f409-4044-b42d-d3d539bf9319"/>
    <xsd:import namespace="d64264fa-5603-4e4e-a2f4-32f4724a08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c939b7-f409-4044-b42d-d3d539bf93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94cc3ae-357c-4eb4-84e8-520ab3b4f5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4264fa-5603-4e4e-a2f4-32f4724a08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5571b9f-8eca-4f75-b655-3d1da4bc912c}" ma:internalName="TaxCatchAll" ma:showField="CatchAllData" ma:web="87b9b77f-a18f-4a1e-90ad-c90d9731c6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11D5E5-B97C-4D42-947C-7BCD5245A542}">
  <ds:schemaRefs>
    <ds:schemaRef ds:uri="http://purl.org/dc/dcmitype/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d207dde0-eaa7-4a5e-8362-70f56307395f"/>
    <ds:schemaRef ds:uri="http://schemas.microsoft.com/office/2006/documentManagement/types"/>
    <ds:schemaRef ds:uri="c1f0cb4b-f8d1-4738-8d63-e681ba2f5e55"/>
    <ds:schemaRef ds:uri="http://schemas.microsoft.com/office/2006/metadata/properties"/>
    <ds:schemaRef ds:uri="http://www.w3.org/XML/1998/namespace"/>
    <ds:schemaRef ds:uri="18c939b7-f409-4044-b42d-d3d539bf9319"/>
    <ds:schemaRef ds:uri="d64264fa-5603-4e4e-a2f4-32f4724a08c4"/>
  </ds:schemaRefs>
</ds:datastoreItem>
</file>

<file path=customXml/itemProps2.xml><?xml version="1.0" encoding="utf-8"?>
<ds:datastoreItem xmlns:ds="http://schemas.openxmlformats.org/officeDocument/2006/customXml" ds:itemID="{748CC012-00F2-4EBE-A7B9-8D777D84D3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52FA66-86B4-446D-9833-BB81AC4DF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c939b7-f409-4044-b42d-d3d539bf9319"/>
    <ds:schemaRef ds:uri="d64264fa-5603-4e4e-a2f4-32f4724a08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 of Borrowers by Age Grp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Crystal</dc:creator>
  <cp:keywords/>
  <dc:description/>
  <cp:lastModifiedBy>Isfund Akram</cp:lastModifiedBy>
  <cp:revision/>
  <dcterms:created xsi:type="dcterms:W3CDTF">2015-06-05T18:17:20Z</dcterms:created>
  <dcterms:modified xsi:type="dcterms:W3CDTF">2024-12-05T13:00:11Z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0x0101002B22C0691D66054097C12E634154BF6E</vt:lpwstr>
  </property>
  <property fmtid="{D5CDD505-2E9C-101B-9397-08002B2CF9AE}" pid="3" name="TitusGUID">
    <vt:lpwstr>6463a674-4977-4227-9296-e45a461bb5ce</vt:lpwstr>
  </property>
  <property fmtid="{D5CDD505-2E9C-101B-9397-08002B2CF9AE}" pid="4" name="MSIP_Label_dd35ee93-e0d0-47c5-8f73-0e773bb6d984_Enabled">
    <vt:lpwstr>true</vt:lpwstr>
  </property>
  <property fmtid="{D5CDD505-2E9C-101B-9397-08002B2CF9AE}" pid="5" name="MSIP_Label_dd35ee93-e0d0-47c5-8f73-0e773bb6d984_SetDate">
    <vt:lpwstr>2022-08-08T14:10:14Z</vt:lpwstr>
  </property>
  <property fmtid="{D5CDD505-2E9C-101B-9397-08002B2CF9AE}" pid="6" name="MSIP_Label_dd35ee93-e0d0-47c5-8f73-0e773bb6d984_Method">
    <vt:lpwstr>Privileged</vt:lpwstr>
  </property>
  <property fmtid="{D5CDD505-2E9C-101B-9397-08002B2CF9AE}" pid="7" name="MSIP_Label_dd35ee93-e0d0-47c5-8f73-0e773bb6d984_Name">
    <vt:lpwstr>dd35ee93-e0d0-47c5-8f73-0e773bb6d984</vt:lpwstr>
  </property>
  <property fmtid="{D5CDD505-2E9C-101B-9397-08002B2CF9AE}" pid="8" name="MSIP_Label_dd35ee93-e0d0-47c5-8f73-0e773bb6d984_SiteId">
    <vt:lpwstr>b397c653-5b19-463f-b9fc-af658ded9128</vt:lpwstr>
  </property>
  <property fmtid="{D5CDD505-2E9C-101B-9397-08002B2CF9AE}" pid="9" name="MSIP_Label_dd35ee93-e0d0-47c5-8f73-0e773bb6d984_ActionId">
    <vt:lpwstr>5436e180-1abf-4b21-9ec8-acb7cb3af892</vt:lpwstr>
  </property>
  <property fmtid="{D5CDD505-2E9C-101B-9397-08002B2CF9AE}" pid="10" name="MSIP_Label_dd35ee93-e0d0-47c5-8f73-0e773bb6d984_ContentBits">
    <vt:lpwstr>1</vt:lpwstr>
  </property>
</Properties>
</file>